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defaultThemeVersion="202300"/>
  <mc:AlternateContent xmlns:mc="http://schemas.openxmlformats.org/markup-compatibility/2006">
    <mc:Choice Requires="x15">
      <x15ac:absPath xmlns:x15ac="http://schemas.microsoft.com/office/spreadsheetml/2010/11/ac" url="/Users/messenger01/Downloads/DOGEData/Grants/"/>
    </mc:Choice>
  </mc:AlternateContent>
  <xr:revisionPtr revIDLastSave="0" documentId="13_ncr:1_{C748C9BD-8A46-3A4D-8657-5E6FB33CE97E}" xr6:coauthVersionLast="47" xr6:coauthVersionMax="47" xr10:uidLastSave="{00000000-0000-0000-0000-000000000000}"/>
  <bookViews>
    <workbookView xWindow="20" yWindow="520" windowWidth="28800" windowHeight="17500" activeTab="1" xr2:uid="{85700159-1503-4E44-80AF-3C4FEE839931}"/>
  </bookViews>
  <sheets>
    <sheet name="Table" sheetId="1" r:id="rId1"/>
    <sheet name="Data" sheetId="4"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 i="4" l="1"/>
  <c r="J6401" i="4"/>
  <c r="J6402" i="4"/>
  <c r="J6403" i="4"/>
  <c r="J6404" i="4"/>
  <c r="J6405" i="4"/>
  <c r="J6406" i="4"/>
  <c r="J6407" i="4"/>
  <c r="J6408" i="4"/>
  <c r="J6409" i="4"/>
  <c r="J6410" i="4"/>
  <c r="J6411" i="4"/>
  <c r="J6412" i="4"/>
  <c r="J6413" i="4"/>
  <c r="J6414" i="4"/>
  <c r="J6415" i="4"/>
  <c r="J6416" i="4"/>
  <c r="J6417" i="4"/>
  <c r="J6418" i="4"/>
  <c r="J6419" i="4"/>
  <c r="J6420" i="4"/>
  <c r="J6421" i="4"/>
  <c r="J6422" i="4"/>
  <c r="J6423" i="4"/>
  <c r="J6424" i="4"/>
  <c r="J6425" i="4"/>
  <c r="J6426" i="4"/>
  <c r="J6427" i="4"/>
  <c r="J6428" i="4"/>
  <c r="J6429" i="4"/>
  <c r="J6430" i="4"/>
  <c r="J6431" i="4"/>
  <c r="J6432" i="4"/>
  <c r="J6433" i="4"/>
  <c r="J6434" i="4"/>
  <c r="J6435" i="4"/>
  <c r="J6436" i="4"/>
  <c r="J6437" i="4"/>
  <c r="J6438" i="4"/>
  <c r="J6439" i="4"/>
  <c r="J6440" i="4"/>
  <c r="J6441" i="4"/>
  <c r="J6442" i="4"/>
  <c r="J6443" i="4"/>
  <c r="J6444" i="4"/>
  <c r="J6445" i="4"/>
  <c r="J6446" i="4"/>
  <c r="J6447" i="4"/>
  <c r="J6448" i="4"/>
  <c r="J6449" i="4"/>
  <c r="J6450" i="4"/>
  <c r="J6451" i="4"/>
  <c r="J6452" i="4"/>
  <c r="J6453" i="4"/>
  <c r="J6454" i="4"/>
  <c r="J6455" i="4"/>
  <c r="J6456" i="4"/>
  <c r="J6457" i="4"/>
  <c r="J6458" i="4"/>
  <c r="J6459" i="4"/>
  <c r="J6460" i="4"/>
  <c r="J6461" i="4"/>
  <c r="J6462" i="4"/>
  <c r="J6463" i="4"/>
  <c r="J6464" i="4"/>
  <c r="J6465" i="4"/>
  <c r="J6466" i="4"/>
  <c r="J6467" i="4"/>
  <c r="J6468" i="4"/>
  <c r="J6469" i="4"/>
  <c r="J6470" i="4"/>
  <c r="J6471" i="4"/>
  <c r="J6472" i="4"/>
  <c r="J6473" i="4"/>
  <c r="J6474" i="4"/>
  <c r="J6475" i="4"/>
  <c r="J6476" i="4"/>
  <c r="J6477" i="4"/>
  <c r="J6478" i="4"/>
  <c r="J6479" i="4"/>
  <c r="J6480" i="4"/>
  <c r="J6481" i="4"/>
  <c r="J6482" i="4"/>
  <c r="J6483" i="4"/>
  <c r="J6484" i="4"/>
  <c r="J6485" i="4"/>
  <c r="J6486" i="4"/>
  <c r="J6487" i="4"/>
  <c r="J6488" i="4"/>
  <c r="J6489" i="4"/>
  <c r="J6490" i="4"/>
  <c r="J6491" i="4"/>
  <c r="J6492" i="4"/>
  <c r="J6493" i="4"/>
  <c r="J6494" i="4"/>
  <c r="J6495" i="4"/>
  <c r="J6496" i="4"/>
  <c r="J6497" i="4"/>
  <c r="J6498" i="4"/>
  <c r="J6499" i="4"/>
  <c r="J6500" i="4"/>
  <c r="J6501" i="4"/>
  <c r="J6502" i="4"/>
  <c r="J6503" i="4"/>
  <c r="J6504" i="4"/>
  <c r="J6505" i="4"/>
  <c r="J6506" i="4"/>
  <c r="J6507" i="4"/>
  <c r="J6508" i="4"/>
  <c r="J6509" i="4"/>
  <c r="J6510" i="4"/>
  <c r="J6511" i="4"/>
  <c r="J6512" i="4"/>
  <c r="J6513" i="4"/>
  <c r="J6514" i="4"/>
  <c r="J6515" i="4"/>
  <c r="J6516" i="4"/>
  <c r="J6517" i="4"/>
  <c r="J6518" i="4"/>
  <c r="J6519" i="4"/>
  <c r="J6520" i="4"/>
  <c r="J6521" i="4"/>
  <c r="J6522" i="4"/>
  <c r="J6523" i="4"/>
  <c r="J6524" i="4"/>
  <c r="J6525" i="4"/>
  <c r="J6526" i="4"/>
  <c r="J6527" i="4"/>
  <c r="J6528" i="4"/>
  <c r="J6529" i="4"/>
  <c r="J6530" i="4"/>
  <c r="J6531" i="4"/>
  <c r="J6532" i="4"/>
  <c r="J6533" i="4"/>
  <c r="J6534" i="4"/>
  <c r="J6535" i="4"/>
  <c r="J6536" i="4"/>
  <c r="J6537" i="4"/>
  <c r="J6538" i="4"/>
  <c r="J6539" i="4"/>
  <c r="J6540" i="4"/>
  <c r="J6541" i="4"/>
  <c r="J6542" i="4"/>
  <c r="J6543" i="4"/>
  <c r="J6544" i="4"/>
  <c r="J6545" i="4"/>
  <c r="J6546" i="4"/>
  <c r="J6547" i="4"/>
  <c r="J6548" i="4"/>
  <c r="J6549" i="4"/>
  <c r="J6550" i="4"/>
  <c r="J6551" i="4"/>
  <c r="J6552" i="4"/>
  <c r="J6553" i="4"/>
  <c r="J6554" i="4"/>
  <c r="J6555" i="4"/>
  <c r="J6556" i="4"/>
  <c r="J6557" i="4"/>
  <c r="J6558" i="4"/>
  <c r="J6559" i="4"/>
  <c r="J6560" i="4"/>
  <c r="J6561" i="4"/>
  <c r="J6562" i="4"/>
  <c r="J6563" i="4"/>
  <c r="J6564" i="4"/>
  <c r="J6565" i="4"/>
  <c r="J6566" i="4"/>
  <c r="J6567" i="4"/>
  <c r="J6568" i="4"/>
  <c r="J6569" i="4"/>
  <c r="J6570" i="4"/>
  <c r="J6571" i="4"/>
  <c r="J6572" i="4"/>
  <c r="J6573" i="4"/>
  <c r="J6574" i="4"/>
  <c r="J6575" i="4"/>
  <c r="J6576" i="4"/>
  <c r="J6577" i="4"/>
  <c r="J6578" i="4"/>
  <c r="J6579" i="4"/>
  <c r="J6580" i="4"/>
  <c r="J6581" i="4"/>
  <c r="J6582" i="4"/>
  <c r="J6583" i="4"/>
  <c r="J6584" i="4"/>
  <c r="J6585" i="4"/>
  <c r="J6586" i="4"/>
  <c r="J6587" i="4"/>
  <c r="J6588" i="4"/>
  <c r="J6589" i="4"/>
  <c r="J6590" i="4"/>
  <c r="J6591" i="4"/>
  <c r="J6592" i="4"/>
  <c r="J6593" i="4"/>
  <c r="J6594" i="4"/>
  <c r="J6595" i="4"/>
  <c r="J6596" i="4"/>
  <c r="J6597" i="4"/>
  <c r="J6598" i="4"/>
  <c r="J6599" i="4"/>
  <c r="J6600" i="4"/>
  <c r="J6601" i="4"/>
  <c r="J6602" i="4"/>
  <c r="J6603" i="4"/>
  <c r="J6604" i="4"/>
  <c r="J6605" i="4"/>
  <c r="J6606" i="4"/>
  <c r="J6607" i="4"/>
  <c r="J6608" i="4"/>
  <c r="J6609" i="4"/>
  <c r="J6610" i="4"/>
  <c r="J6611" i="4"/>
  <c r="J6612" i="4"/>
  <c r="J6613" i="4"/>
  <c r="J6614" i="4"/>
  <c r="J6615" i="4"/>
  <c r="J6616" i="4"/>
  <c r="J6617" i="4"/>
  <c r="J6618" i="4"/>
  <c r="J6619" i="4"/>
  <c r="J6620" i="4"/>
  <c r="J6621" i="4"/>
  <c r="J6622" i="4"/>
  <c r="J6623" i="4"/>
  <c r="J6624" i="4"/>
  <c r="J6625" i="4"/>
  <c r="J6626" i="4"/>
  <c r="J6627" i="4"/>
  <c r="J6628" i="4"/>
  <c r="J6629" i="4"/>
  <c r="J6630" i="4"/>
  <c r="J6631" i="4"/>
  <c r="J6632" i="4"/>
  <c r="J6633" i="4"/>
  <c r="J6634" i="4"/>
  <c r="J6635" i="4"/>
  <c r="J6636" i="4"/>
  <c r="J6637" i="4"/>
  <c r="J6638" i="4"/>
  <c r="J6639" i="4"/>
  <c r="J6640" i="4"/>
  <c r="J6641" i="4"/>
  <c r="J6642" i="4"/>
  <c r="J6643" i="4"/>
  <c r="J6644" i="4"/>
  <c r="J6645" i="4"/>
  <c r="J6646" i="4"/>
  <c r="J6647" i="4"/>
  <c r="J6648" i="4"/>
  <c r="J6649" i="4"/>
  <c r="J6650" i="4"/>
  <c r="J6651" i="4"/>
  <c r="J6652" i="4"/>
  <c r="J6653" i="4"/>
  <c r="J6654" i="4"/>
  <c r="J6655" i="4"/>
  <c r="J4036" i="4"/>
  <c r="J4037" i="4"/>
  <c r="J4038" i="4"/>
  <c r="J4039" i="4"/>
  <c r="J4040" i="4"/>
  <c r="J4041" i="4"/>
  <c r="J4042" i="4"/>
  <c r="J4043" i="4"/>
  <c r="J4044" i="4"/>
  <c r="J4045" i="4"/>
  <c r="J4046" i="4"/>
  <c r="J4047" i="4"/>
  <c r="J4048" i="4"/>
  <c r="J4049" i="4"/>
  <c r="J4050" i="4"/>
  <c r="J4051" i="4"/>
  <c r="J4052" i="4"/>
  <c r="J4053" i="4"/>
  <c r="J4054" i="4"/>
  <c r="J4055" i="4"/>
  <c r="J4056" i="4"/>
  <c r="J4057" i="4"/>
  <c r="J4058" i="4"/>
  <c r="J4059" i="4"/>
  <c r="J4060" i="4"/>
  <c r="J4061" i="4"/>
  <c r="J4062" i="4"/>
  <c r="J4063" i="4"/>
  <c r="J4064" i="4"/>
  <c r="J4065" i="4"/>
  <c r="J4066" i="4"/>
  <c r="J4067" i="4"/>
  <c r="J4068" i="4"/>
  <c r="J4069" i="4"/>
  <c r="J4070" i="4"/>
  <c r="J4071" i="4"/>
  <c r="J4072" i="4"/>
  <c r="J4073" i="4"/>
  <c r="J4074" i="4"/>
  <c r="J4075" i="4"/>
  <c r="J4076" i="4"/>
  <c r="J4077" i="4"/>
  <c r="J4078" i="4"/>
  <c r="J4079" i="4"/>
  <c r="J4080" i="4"/>
  <c r="J4081" i="4"/>
  <c r="J4082" i="4"/>
  <c r="J4083" i="4"/>
  <c r="J4084" i="4"/>
  <c r="J408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4086" i="4"/>
  <c r="J4087" i="4"/>
  <c r="J4088" i="4"/>
  <c r="J4089" i="4"/>
  <c r="J4090" i="4"/>
  <c r="J4091" i="4"/>
  <c r="J4092" i="4"/>
  <c r="J4093" i="4"/>
  <c r="J4094" i="4"/>
  <c r="J4095" i="4"/>
  <c r="J4096" i="4"/>
  <c r="J4097" i="4"/>
  <c r="J4098" i="4"/>
  <c r="J4099" i="4"/>
  <c r="J4100" i="4"/>
  <c r="J4101" i="4"/>
  <c r="J4102" i="4"/>
  <c r="J4103" i="4"/>
  <c r="J4104" i="4"/>
  <c r="J4105" i="4"/>
  <c r="J4106" i="4"/>
  <c r="J4107" i="4"/>
  <c r="J4108" i="4"/>
  <c r="J4109" i="4"/>
  <c r="J4110" i="4"/>
  <c r="J4111" i="4"/>
  <c r="J4112" i="4"/>
  <c r="J4113" i="4"/>
  <c r="J4114" i="4"/>
  <c r="J4115" i="4"/>
  <c r="J4116" i="4"/>
  <c r="J4117" i="4"/>
  <c r="J4118" i="4"/>
  <c r="J4119" i="4"/>
  <c r="J4120" i="4"/>
  <c r="J32" i="4"/>
  <c r="J33" i="4"/>
  <c r="J34" i="4"/>
  <c r="J35" i="4"/>
  <c r="J36" i="4"/>
  <c r="J37" i="4"/>
  <c r="J38" i="4"/>
  <c r="J39" i="4"/>
  <c r="J40" i="4"/>
  <c r="J41" i="4"/>
  <c r="J42" i="4"/>
  <c r="J43" i="4"/>
  <c r="J44" i="4"/>
  <c r="J45" i="4"/>
  <c r="J46" i="4"/>
  <c r="J47" i="4"/>
  <c r="J48" i="4"/>
  <c r="J49" i="4"/>
  <c r="J50" i="4"/>
  <c r="J51" i="4"/>
  <c r="J4121" i="4"/>
  <c r="J4122" i="4"/>
  <c r="J4123" i="4"/>
  <c r="J4124" i="4"/>
  <c r="J4125" i="4"/>
  <c r="J4126" i="4"/>
  <c r="J4127" i="4"/>
  <c r="J4128" i="4"/>
  <c r="J4129" i="4"/>
  <c r="J4130" i="4"/>
  <c r="J4131" i="4"/>
  <c r="J4132" i="4"/>
  <c r="J4133" i="4"/>
  <c r="J4134" i="4"/>
  <c r="J4135" i="4"/>
  <c r="J4136" i="4"/>
  <c r="J4137" i="4"/>
  <c r="J4138" i="4"/>
  <c r="J4139" i="4"/>
  <c r="J4140" i="4"/>
  <c r="J4141" i="4"/>
  <c r="J4142" i="4"/>
  <c r="J4143" i="4"/>
  <c r="J4144" i="4"/>
  <c r="J4145" i="4"/>
  <c r="J4146" i="4"/>
  <c r="J4147" i="4"/>
  <c r="J4148" i="4"/>
  <c r="J4149" i="4"/>
  <c r="J4150" i="4"/>
  <c r="J4151" i="4"/>
  <c r="J4152" i="4"/>
  <c r="J4153" i="4"/>
  <c r="J4154" i="4"/>
  <c r="J4155" i="4"/>
  <c r="J4156" i="4"/>
  <c r="J4157" i="4"/>
  <c r="J4158" i="4"/>
  <c r="J4159" i="4"/>
  <c r="J4160" i="4"/>
  <c r="J4161" i="4"/>
  <c r="J4162" i="4"/>
  <c r="J4163" i="4"/>
  <c r="J4164" i="4"/>
  <c r="J4165" i="4"/>
  <c r="J4166" i="4"/>
  <c r="J4167" i="4"/>
  <c r="J4168" i="4"/>
  <c r="J4169" i="4"/>
  <c r="J52" i="4"/>
  <c r="J53" i="4"/>
  <c r="J54" i="4"/>
  <c r="J55" i="4"/>
  <c r="J4170" i="4"/>
  <c r="J4171" i="4"/>
  <c r="J4172" i="4"/>
  <c r="J4173" i="4"/>
  <c r="J4174" i="4"/>
  <c r="J4175" i="4"/>
  <c r="J4176" i="4"/>
  <c r="J4177" i="4"/>
  <c r="J4178" i="4"/>
  <c r="J4179" i="4"/>
  <c r="J4180" i="4"/>
  <c r="J4181" i="4"/>
  <c r="J4182" i="4"/>
  <c r="J4183" i="4"/>
  <c r="J4184" i="4"/>
  <c r="J418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4186" i="4"/>
  <c r="J4187" i="4"/>
  <c r="J4188" i="4"/>
  <c r="J4189" i="4"/>
  <c r="J4190" i="4"/>
  <c r="J4191" i="4"/>
  <c r="J4192" i="4"/>
  <c r="J4193" i="4"/>
  <c r="J4194" i="4"/>
  <c r="J4195" i="4"/>
  <c r="J4196" i="4"/>
  <c r="J4197" i="4"/>
  <c r="J4198" i="4"/>
  <c r="J4199" i="4"/>
  <c r="J4200" i="4"/>
  <c r="J4201" i="4"/>
  <c r="J4202" i="4"/>
  <c r="J4203" i="4"/>
  <c r="J4204" i="4"/>
  <c r="J4205" i="4"/>
  <c r="J4206" i="4"/>
  <c r="J4207" i="4"/>
  <c r="J4208" i="4"/>
  <c r="J4209" i="4"/>
  <c r="J4210" i="4"/>
  <c r="J4211" i="4"/>
  <c r="J4212" i="4"/>
  <c r="J4213" i="4"/>
  <c r="J4214" i="4"/>
  <c r="J4215" i="4"/>
  <c r="J4216" i="4"/>
  <c r="J4217" i="4"/>
  <c r="J4218" i="4"/>
  <c r="J4219" i="4"/>
  <c r="J4220" i="4"/>
  <c r="J4221" i="4"/>
  <c r="J4222" i="4"/>
  <c r="J4223" i="4"/>
  <c r="J4224" i="4"/>
  <c r="J4225" i="4"/>
  <c r="J4226" i="4"/>
  <c r="J4227" i="4"/>
  <c r="J4228" i="4"/>
  <c r="J4229" i="4"/>
  <c r="J4230" i="4"/>
  <c r="J4231" i="4"/>
  <c r="J4232" i="4"/>
  <c r="J4233" i="4"/>
  <c r="J4234" i="4"/>
  <c r="J4235" i="4"/>
  <c r="J4236" i="4"/>
  <c r="J4237" i="4"/>
  <c r="J4238" i="4"/>
  <c r="J4239" i="4"/>
  <c r="J4240" i="4"/>
  <c r="J4241" i="4"/>
  <c r="J4242" i="4"/>
  <c r="J4243" i="4"/>
  <c r="J4244" i="4"/>
  <c r="J4245" i="4"/>
  <c r="J4246" i="4"/>
  <c r="J4247" i="4"/>
  <c r="J4248" i="4"/>
  <c r="J4249" i="4"/>
  <c r="J4250"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4251" i="4"/>
  <c r="J4252"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6656" i="4"/>
  <c r="J4253" i="4"/>
  <c r="J4254" i="4"/>
  <c r="J4255" i="4"/>
  <c r="J4256" i="4"/>
  <c r="J4257" i="4"/>
  <c r="J4258" i="4"/>
  <c r="J4259" i="4"/>
  <c r="J4260" i="4"/>
  <c r="J4261" i="4"/>
  <c r="J4262" i="4"/>
  <c r="J4263" i="4"/>
  <c r="J4264" i="4"/>
  <c r="J4265" i="4"/>
  <c r="J4266" i="4"/>
  <c r="J4267" i="4"/>
  <c r="J4268" i="4"/>
  <c r="J4269" i="4"/>
  <c r="J4270" i="4"/>
  <c r="J4271" i="4"/>
  <c r="J4272" i="4"/>
  <c r="J4273" i="4"/>
  <c r="J4274" i="4"/>
  <c r="J4275" i="4"/>
  <c r="J4276" i="4"/>
  <c r="J4277" i="4"/>
  <c r="J4278" i="4"/>
  <c r="J4279" i="4"/>
  <c r="J4280" i="4"/>
  <c r="J4281" i="4"/>
  <c r="J4282" i="4"/>
  <c r="J4283" i="4"/>
  <c r="J4284" i="4"/>
  <c r="J4285" i="4"/>
  <c r="J4286" i="4"/>
  <c r="J4287" i="4"/>
  <c r="J4288" i="4"/>
  <c r="J4289" i="4"/>
  <c r="J4290" i="4"/>
  <c r="J4291" i="4"/>
  <c r="J8864" i="4"/>
  <c r="J4292" i="4"/>
  <c r="J4293" i="4"/>
  <c r="J4294" i="4"/>
  <c r="J4295" i="4"/>
  <c r="J4296" i="4"/>
  <c r="J4297" i="4"/>
  <c r="J4298" i="4"/>
  <c r="J4299" i="4"/>
  <c r="J4300" i="4"/>
  <c r="J4301" i="4"/>
  <c r="J4302" i="4"/>
  <c r="J4303" i="4"/>
  <c r="J4304" i="4"/>
  <c r="J4305" i="4"/>
  <c r="J4306" i="4"/>
  <c r="J4307" i="4"/>
  <c r="J4308" i="4"/>
  <c r="J4309" i="4"/>
  <c r="J4310" i="4"/>
  <c r="J4311" i="4"/>
  <c r="J4312" i="4"/>
  <c r="J4313" i="4"/>
  <c r="J4314" i="4"/>
  <c r="J4315" i="4"/>
  <c r="J4316" i="4"/>
  <c r="J4317" i="4"/>
  <c r="J4318" i="4"/>
  <c r="J4319" i="4"/>
  <c r="J4320" i="4"/>
  <c r="J4321" i="4"/>
  <c r="J4322" i="4"/>
  <c r="J4323" i="4"/>
  <c r="J4324" i="4"/>
  <c r="J4325" i="4"/>
  <c r="J4326" i="4"/>
  <c r="J4327" i="4"/>
  <c r="J4328" i="4"/>
  <c r="J211" i="4"/>
  <c r="J212" i="4"/>
  <c r="J213" i="4"/>
  <c r="J214" i="4"/>
  <c r="J8383" i="4"/>
  <c r="J8384" i="4"/>
  <c r="J8385" i="4"/>
  <c r="J8386" i="4"/>
  <c r="J8387" i="4"/>
  <c r="J8388" i="4"/>
  <c r="J8389" i="4"/>
  <c r="J8390" i="4"/>
  <c r="J8391" i="4"/>
  <c r="J8392" i="4"/>
  <c r="J8393" i="4"/>
  <c r="J8394" i="4"/>
  <c r="J8395" i="4"/>
  <c r="J8396" i="4"/>
  <c r="J8397" i="4"/>
  <c r="J8398" i="4"/>
  <c r="J8399" i="4"/>
  <c r="J8400" i="4"/>
  <c r="J8401" i="4"/>
  <c r="J8402" i="4"/>
  <c r="J8403" i="4"/>
  <c r="J8404" i="4"/>
  <c r="J8405" i="4"/>
  <c r="J8406" i="4"/>
  <c r="J8407" i="4"/>
  <c r="J8408" i="4"/>
  <c r="J8409" i="4"/>
  <c r="J8410" i="4"/>
  <c r="J8411" i="4"/>
  <c r="J8412" i="4"/>
  <c r="J8413" i="4"/>
  <c r="J8414" i="4"/>
  <c r="J8415" i="4"/>
  <c r="J8416" i="4"/>
  <c r="J8417" i="4"/>
  <c r="J8418"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4329" i="4"/>
  <c r="J4330" i="4"/>
  <c r="J4331" i="4"/>
  <c r="J4332" i="4"/>
  <c r="J4333" i="4"/>
  <c r="J4334" i="4"/>
  <c r="J4335" i="4"/>
  <c r="J4336" i="4"/>
  <c r="J4337" i="4"/>
  <c r="J4338" i="4"/>
  <c r="J4339" i="4"/>
  <c r="J4340" i="4"/>
  <c r="J4341" i="4"/>
  <c r="J4342" i="4"/>
  <c r="J4343" i="4"/>
  <c r="J4344" i="4"/>
  <c r="J4345" i="4"/>
  <c r="J4346" i="4"/>
  <c r="J4347" i="4"/>
  <c r="J4348" i="4"/>
  <c r="J4349" i="4"/>
  <c r="J4350" i="4"/>
  <c r="J4351" i="4"/>
  <c r="J4352" i="4"/>
  <c r="J4353" i="4"/>
  <c r="J250" i="4"/>
  <c r="J251" i="4"/>
  <c r="J252" i="4"/>
  <c r="J253" i="4"/>
  <c r="J254" i="4"/>
  <c r="J255" i="4"/>
  <c r="J256" i="4"/>
  <c r="J257" i="4"/>
  <c r="J258" i="4"/>
  <c r="J259" i="4"/>
  <c r="J4354" i="4"/>
  <c r="J4355" i="4"/>
  <c r="J4356" i="4"/>
  <c r="J4357" i="4"/>
  <c r="J4358" i="4"/>
  <c r="J4359" i="4"/>
  <c r="J4360" i="4"/>
  <c r="J4361" i="4"/>
  <c r="J4362" i="4"/>
  <c r="J4363" i="4"/>
  <c r="J4364" i="4"/>
  <c r="J4365" i="4"/>
  <c r="J4366" i="4"/>
  <c r="J4367" i="4"/>
  <c r="J4368" i="4"/>
  <c r="J4369" i="4"/>
  <c r="J4370" i="4"/>
  <c r="J4371" i="4"/>
  <c r="J4372" i="4"/>
  <c r="J260" i="4"/>
  <c r="J261" i="4"/>
  <c r="J262" i="4"/>
  <c r="J263" i="4"/>
  <c r="J264" i="4"/>
  <c r="J265" i="4"/>
  <c r="J266" i="4"/>
  <c r="J267" i="4"/>
  <c r="J268" i="4"/>
  <c r="J269" i="4"/>
  <c r="J270" i="4"/>
  <c r="J271" i="4"/>
  <c r="J272" i="4"/>
  <c r="J273" i="4"/>
  <c r="J274" i="4"/>
  <c r="J275" i="4"/>
  <c r="J6657" i="4"/>
  <c r="J6658" i="4"/>
  <c r="J6659" i="4"/>
  <c r="J4373" i="4"/>
  <c r="J4374" i="4"/>
  <c r="J4375" i="4"/>
  <c r="J4376" i="4"/>
  <c r="J4377" i="4"/>
  <c r="J4378" i="4"/>
  <c r="J4379" i="4"/>
  <c r="J4380" i="4"/>
  <c r="J4381" i="4"/>
  <c r="J4382" i="4"/>
  <c r="J4383" i="4"/>
  <c r="J276" i="4"/>
  <c r="J277" i="4"/>
  <c r="J278" i="4"/>
  <c r="J279" i="4"/>
  <c r="J280" i="4"/>
  <c r="J281" i="4"/>
  <c r="J282" i="4"/>
  <c r="J283" i="4"/>
  <c r="J284" i="4"/>
  <c r="J285" i="4"/>
  <c r="J4384" i="4"/>
  <c r="J4385" i="4"/>
  <c r="J4386" i="4"/>
  <c r="J4387" i="4"/>
  <c r="J4388" i="4"/>
  <c r="J4389" i="4"/>
  <c r="J4390" i="4"/>
  <c r="J4391" i="4"/>
  <c r="J4392" i="4"/>
  <c r="J4393" i="4"/>
  <c r="J4394" i="4"/>
  <c r="J4395" i="4"/>
  <c r="J4396" i="4"/>
  <c r="J4397" i="4"/>
  <c r="J4398"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4399" i="4"/>
  <c r="J4400" i="4"/>
  <c r="J4401" i="4"/>
  <c r="J4402" i="4"/>
  <c r="J4403" i="4"/>
  <c r="J4404" i="4"/>
  <c r="J440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8419" i="4"/>
  <c r="J8420" i="4"/>
  <c r="J8421" i="4"/>
  <c r="J8422" i="4"/>
  <c r="J8423" i="4"/>
  <c r="J8424" i="4"/>
  <c r="J8425" i="4"/>
  <c r="J8426" i="4"/>
  <c r="J8427" i="4"/>
  <c r="J8428" i="4"/>
  <c r="J8429" i="4"/>
  <c r="J8430" i="4"/>
  <c r="J8431" i="4"/>
  <c r="J8432" i="4"/>
  <c r="J8433" i="4"/>
  <c r="J8434" i="4"/>
  <c r="J8435" i="4"/>
  <c r="J8436" i="4"/>
  <c r="J8437" i="4"/>
  <c r="J8438" i="4"/>
  <c r="J8439" i="4"/>
  <c r="J8440" i="4"/>
  <c r="J8441" i="4"/>
  <c r="J8442" i="4"/>
  <c r="J8443" i="4"/>
  <c r="J8444" i="4"/>
  <c r="J8445" i="4"/>
  <c r="J8446" i="4"/>
  <c r="J8447" i="4"/>
  <c r="J8448" i="4"/>
  <c r="J8449" i="4"/>
  <c r="J4406" i="4"/>
  <c r="J4407" i="4"/>
  <c r="J4408" i="4"/>
  <c r="J4409" i="4"/>
  <c r="J4410" i="4"/>
  <c r="J4411" i="4"/>
  <c r="J4412" i="4"/>
  <c r="J4413" i="4"/>
  <c r="J4414" i="4"/>
  <c r="J4415" i="4"/>
  <c r="J4416" i="4"/>
  <c r="J4417" i="4"/>
  <c r="J4418" i="4"/>
  <c r="J4419" i="4"/>
  <c r="J4420" i="4"/>
  <c r="J4421" i="4"/>
  <c r="J4422" i="4"/>
  <c r="J341" i="4"/>
  <c r="J342" i="4"/>
  <c r="J343" i="4"/>
  <c r="J344" i="4"/>
  <c r="J345" i="4"/>
  <c r="J346" i="4"/>
  <c r="J347" i="4"/>
  <c r="J348" i="4"/>
  <c r="J349" i="4"/>
  <c r="J350" i="4"/>
  <c r="J351" i="4"/>
  <c r="J352" i="4"/>
  <c r="J4423" i="4"/>
  <c r="J8450" i="4"/>
  <c r="J8451" i="4"/>
  <c r="J8452" i="4"/>
  <c r="J8453" i="4"/>
  <c r="J8454" i="4"/>
  <c r="J8455" i="4"/>
  <c r="J8456" i="4"/>
  <c r="J8457" i="4"/>
  <c r="J8458" i="4"/>
  <c r="J8459" i="4"/>
  <c r="J8460" i="4"/>
  <c r="J8461" i="4"/>
  <c r="J8462" i="4"/>
  <c r="J8463" i="4"/>
  <c r="J8464" i="4"/>
  <c r="J8465" i="4"/>
  <c r="J8466" i="4"/>
  <c r="J8467" i="4"/>
  <c r="J8468" i="4"/>
  <c r="J8469" i="4"/>
  <c r="J8470" i="4"/>
  <c r="J8471" i="4"/>
  <c r="J8472" i="4"/>
  <c r="J8473" i="4"/>
  <c r="J8474" i="4"/>
  <c r="J8475" i="4"/>
  <c r="J8476" i="4"/>
  <c r="J8477" i="4"/>
  <c r="J8478" i="4"/>
  <c r="J4424" i="4"/>
  <c r="J4425" i="4"/>
  <c r="J4426" i="4"/>
  <c r="J353" i="4"/>
  <c r="J354" i="4"/>
  <c r="J355" i="4"/>
  <c r="J356" i="4"/>
  <c r="J357" i="4"/>
  <c r="J358" i="4"/>
  <c r="J359" i="4"/>
  <c r="J360" i="4"/>
  <c r="J361" i="4"/>
  <c r="J362" i="4"/>
  <c r="J363" i="4"/>
  <c r="J364" i="4"/>
  <c r="J365" i="4"/>
  <c r="J366" i="4"/>
  <c r="J367" i="4"/>
  <c r="J368" i="4"/>
  <c r="J369" i="4"/>
  <c r="J370" i="4"/>
  <c r="J371" i="4"/>
  <c r="J372" i="4"/>
  <c r="J373" i="4"/>
  <c r="J374" i="4"/>
  <c r="J375" i="4"/>
  <c r="J4427" i="4"/>
  <c r="J4428" i="4"/>
  <c r="J4429" i="4"/>
  <c r="J4430" i="4"/>
  <c r="J4431" i="4"/>
  <c r="J4432" i="4"/>
  <c r="J4433" i="4"/>
  <c r="J4434" i="4"/>
  <c r="J4435" i="4"/>
  <c r="J4436" i="4"/>
  <c r="J4437" i="4"/>
  <c r="J4438" i="4"/>
  <c r="J4439" i="4"/>
  <c r="J4440" i="4"/>
  <c r="J4441" i="4"/>
  <c r="J4442" i="4"/>
  <c r="J4443" i="4"/>
  <c r="J4444" i="4"/>
  <c r="J4445" i="4"/>
  <c r="J4446" i="4"/>
  <c r="J4447" i="4"/>
  <c r="J4448" i="4"/>
  <c r="J4449" i="4"/>
  <c r="J4450" i="4"/>
  <c r="J4451" i="4"/>
  <c r="J4452" i="4"/>
  <c r="J4453" i="4"/>
  <c r="J4454" i="4"/>
  <c r="J4455" i="4"/>
  <c r="J4456" i="4"/>
  <c r="J4457" i="4"/>
  <c r="J4458" i="4"/>
  <c r="J4459" i="4"/>
  <c r="J4460" i="4"/>
  <c r="J4461" i="4"/>
  <c r="J4462" i="4"/>
  <c r="J4463" i="4"/>
  <c r="J4464" i="4"/>
  <c r="J4465" i="4"/>
  <c r="J4466" i="4"/>
  <c r="J376" i="4"/>
  <c r="J377" i="4"/>
  <c r="J378" i="4"/>
  <c r="J379" i="4"/>
  <c r="J380" i="4"/>
  <c r="J381" i="4"/>
  <c r="J382" i="4"/>
  <c r="J383" i="4"/>
  <c r="J384" i="4"/>
  <c r="J385" i="4"/>
  <c r="J386" i="4"/>
  <c r="J387" i="4"/>
  <c r="J388" i="4"/>
  <c r="J389" i="4"/>
  <c r="J390" i="4"/>
  <c r="J391" i="4"/>
  <c r="J392" i="4"/>
  <c r="J4467" i="4"/>
  <c r="J4468" i="4"/>
  <c r="J4469" i="4"/>
  <c r="J4470" i="4"/>
  <c r="J4471" i="4"/>
  <c r="J4472" i="4"/>
  <c r="J4473" i="4"/>
  <c r="J4474" i="4"/>
  <c r="J4475" i="4"/>
  <c r="J4476" i="4"/>
  <c r="J4477" i="4"/>
  <c r="J4478" i="4"/>
  <c r="J4479" i="4"/>
  <c r="J4480" i="4"/>
  <c r="J4481" i="4"/>
  <c r="J4482" i="4"/>
  <c r="J4483" i="4"/>
  <c r="J4484" i="4"/>
  <c r="J4485" i="4"/>
  <c r="J4486" i="4"/>
  <c r="J393" i="4"/>
  <c r="J394" i="4"/>
  <c r="J395" i="4"/>
  <c r="J396" i="4"/>
  <c r="J397" i="4"/>
  <c r="J4487" i="4"/>
  <c r="J8479" i="4"/>
  <c r="J8480" i="4"/>
  <c r="J8481" i="4"/>
  <c r="J8482" i="4"/>
  <c r="J8483" i="4"/>
  <c r="J8484" i="4"/>
  <c r="J8485" i="4"/>
  <c r="J8486" i="4"/>
  <c r="J8487" i="4"/>
  <c r="J8488" i="4"/>
  <c r="J8489" i="4"/>
  <c r="J8490" i="4"/>
  <c r="J8491" i="4"/>
  <c r="J8492" i="4"/>
  <c r="J8493" i="4"/>
  <c r="J8494" i="4"/>
  <c r="J8495" i="4"/>
  <c r="J8496" i="4"/>
  <c r="J8497" i="4"/>
  <c r="J8498" i="4"/>
  <c r="J8499" i="4"/>
  <c r="J8500" i="4"/>
  <c r="J8501" i="4"/>
  <c r="J8502" i="4"/>
  <c r="J8503" i="4"/>
  <c r="J8504" i="4"/>
  <c r="J9219" i="4"/>
  <c r="J9220" i="4"/>
  <c r="J9221" i="4"/>
  <c r="J4488" i="4"/>
  <c r="J4489" i="4"/>
  <c r="J398" i="4"/>
  <c r="J399" i="4"/>
  <c r="J400" i="4"/>
  <c r="J401" i="4"/>
  <c r="J402" i="4"/>
  <c r="J403" i="4"/>
  <c r="J404" i="4"/>
  <c r="J405" i="4"/>
  <c r="J406" i="4"/>
  <c r="J407" i="4"/>
  <c r="J408" i="4"/>
  <c r="J409" i="4"/>
  <c r="J410" i="4"/>
  <c r="J411" i="4"/>
  <c r="J412" i="4"/>
  <c r="J413" i="4"/>
  <c r="J414" i="4"/>
  <c r="J415" i="4"/>
  <c r="J416" i="4"/>
  <c r="J417" i="4"/>
  <c r="J6660" i="4"/>
  <c r="J6661" i="4"/>
  <c r="J6662" i="4"/>
  <c r="J6663" i="4"/>
  <c r="J6664" i="4"/>
  <c r="J6665" i="4"/>
  <c r="J6666" i="4"/>
  <c r="J6667" i="4"/>
  <c r="J6668" i="4"/>
  <c r="J6669" i="4"/>
  <c r="J6670" i="4"/>
  <c r="J6671" i="4"/>
  <c r="J6672" i="4"/>
  <c r="J6673" i="4"/>
  <c r="J6674" i="4"/>
  <c r="J6675" i="4"/>
  <c r="J6676" i="4"/>
  <c r="J6677" i="4"/>
  <c r="J6678" i="4"/>
  <c r="J6679" i="4"/>
  <c r="J6680" i="4"/>
  <c r="J6681" i="4"/>
  <c r="J6682" i="4"/>
  <c r="J6683" i="4"/>
  <c r="J4490" i="4"/>
  <c r="J4491" i="4"/>
  <c r="J4492" i="4"/>
  <c r="J4493" i="4"/>
  <c r="J4494" i="4"/>
  <c r="J4495" i="4"/>
  <c r="J4496" i="4"/>
  <c r="J4497" i="4"/>
  <c r="J4498" i="4"/>
  <c r="J4499" i="4"/>
  <c r="J4500" i="4"/>
  <c r="J4501" i="4"/>
  <c r="J4502" i="4"/>
  <c r="J4503" i="4"/>
  <c r="J4504" i="4"/>
  <c r="J4505" i="4"/>
  <c r="J4506" i="4"/>
  <c r="J4507" i="4"/>
  <c r="J4508" i="4"/>
  <c r="J4509" i="4"/>
  <c r="J418" i="4"/>
  <c r="J419" i="4"/>
  <c r="J420" i="4"/>
  <c r="J4510" i="4"/>
  <c r="J4511" i="4"/>
  <c r="J4512" i="4"/>
  <c r="J4513" i="4"/>
  <c r="J4514" i="4"/>
  <c r="J4515" i="4"/>
  <c r="J4516" i="4"/>
  <c r="J4517" i="4"/>
  <c r="J4518" i="4"/>
  <c r="J4519" i="4"/>
  <c r="J4520" i="4"/>
  <c r="J4521" i="4"/>
  <c r="J4522" i="4"/>
  <c r="J4523" i="4"/>
  <c r="J4524" i="4"/>
  <c r="J421" i="4"/>
  <c r="J422" i="4"/>
  <c r="J423" i="4"/>
  <c r="J424" i="4"/>
  <c r="J425" i="4"/>
  <c r="J426" i="4"/>
  <c r="J427" i="4"/>
  <c r="J428" i="4"/>
  <c r="J4525" i="4"/>
  <c r="J8505" i="4"/>
  <c r="J8506" i="4"/>
  <c r="J8507" i="4"/>
  <c r="J8508" i="4"/>
  <c r="J8509" i="4"/>
  <c r="J8510" i="4"/>
  <c r="J8511" i="4"/>
  <c r="J8512" i="4"/>
  <c r="J8513" i="4"/>
  <c r="J8514" i="4"/>
  <c r="J8515" i="4"/>
  <c r="J8516" i="4"/>
  <c r="J8517" i="4"/>
  <c r="J8518" i="4"/>
  <c r="J8519" i="4"/>
  <c r="J8520" i="4"/>
  <c r="J8521" i="4"/>
  <c r="J8522" i="4"/>
  <c r="J8523" i="4"/>
  <c r="J8524" i="4"/>
  <c r="J8525" i="4"/>
  <c r="J8526" i="4"/>
  <c r="J4526" i="4"/>
  <c r="J4527" i="4"/>
  <c r="J4528" i="4"/>
  <c r="J4529" i="4"/>
  <c r="J4530" i="4"/>
  <c r="J4531" i="4"/>
  <c r="J4532" i="4"/>
  <c r="J4533" i="4"/>
  <c r="J4534" i="4"/>
  <c r="J4535" i="4"/>
  <c r="J4536" i="4"/>
  <c r="J4537" i="4"/>
  <c r="J4538" i="4"/>
  <c r="J4539" i="4"/>
  <c r="J4540" i="4"/>
  <c r="J4541" i="4"/>
  <c r="J4542" i="4"/>
  <c r="J4543" i="4"/>
  <c r="J4544" i="4"/>
  <c r="J4545" i="4"/>
  <c r="J429" i="4"/>
  <c r="J430" i="4"/>
  <c r="J4546" i="4"/>
  <c r="J4547" i="4"/>
  <c r="J4548" i="4"/>
  <c r="J4549" i="4"/>
  <c r="J4550" i="4"/>
  <c r="J4551" i="4"/>
  <c r="J4552" i="4"/>
  <c r="J4553" i="4"/>
  <c r="J4554" i="4"/>
  <c r="J4555" i="4"/>
  <c r="J431" i="4"/>
  <c r="J432" i="4"/>
  <c r="J433" i="4"/>
  <c r="J434" i="4"/>
  <c r="J435" i="4"/>
  <c r="J436" i="4"/>
  <c r="J437" i="4"/>
  <c r="J438" i="4"/>
  <c r="J439" i="4"/>
  <c r="J440" i="4"/>
  <c r="J4556" i="4"/>
  <c r="J8527" i="4"/>
  <c r="J8528" i="4"/>
  <c r="J8529" i="4"/>
  <c r="J8530" i="4"/>
  <c r="J8531" i="4"/>
  <c r="J8532" i="4"/>
  <c r="J8533" i="4"/>
  <c r="J8534" i="4"/>
  <c r="J8535" i="4"/>
  <c r="J8536" i="4"/>
  <c r="J8537" i="4"/>
  <c r="J8538" i="4"/>
  <c r="J8539" i="4"/>
  <c r="J8540" i="4"/>
  <c r="J8541" i="4"/>
  <c r="J8542" i="4"/>
  <c r="J8543" i="4"/>
  <c r="J8544" i="4"/>
  <c r="J8545" i="4"/>
  <c r="J8546" i="4"/>
  <c r="J8547" i="4"/>
  <c r="J8548" i="4"/>
  <c r="J8549" i="4"/>
  <c r="J8550" i="4"/>
  <c r="J8551" i="4"/>
  <c r="J8552" i="4"/>
  <c r="J8553" i="4"/>
  <c r="J8554" i="4"/>
  <c r="J8555" i="4"/>
  <c r="J8556" i="4"/>
  <c r="J8557" i="4"/>
  <c r="J8558" i="4"/>
  <c r="J8559" i="4"/>
  <c r="J8560" i="4"/>
  <c r="J8561" i="4"/>
  <c r="J8562" i="4"/>
  <c r="J8563" i="4"/>
  <c r="J8564" i="4"/>
  <c r="J8565" i="4"/>
  <c r="J8566" i="4"/>
  <c r="J8567" i="4"/>
  <c r="J6684" i="4"/>
  <c r="J6685" i="4"/>
  <c r="J6686" i="4"/>
  <c r="J6687" i="4"/>
  <c r="J6688" i="4"/>
  <c r="J6689" i="4"/>
  <c r="J6690" i="4"/>
  <c r="J6691" i="4"/>
  <c r="J6692" i="4"/>
  <c r="J6693" i="4"/>
  <c r="J6694" i="4"/>
  <c r="J6695" i="4"/>
  <c r="J6696" i="4"/>
  <c r="J6697" i="4"/>
  <c r="J6698" i="4"/>
  <c r="J6699" i="4"/>
  <c r="J6700" i="4"/>
  <c r="J6701" i="4"/>
  <c r="J6702" i="4"/>
  <c r="J6703" i="4"/>
  <c r="J4557" i="4"/>
  <c r="J4558" i="4"/>
  <c r="J4559" i="4"/>
  <c r="J4560" i="4"/>
  <c r="J4561" i="4"/>
  <c r="J4562" i="4"/>
  <c r="J4563" i="4"/>
  <c r="J4564" i="4"/>
  <c r="J4565" i="4"/>
  <c r="J4566" i="4"/>
  <c r="J4567" i="4"/>
  <c r="J4568" i="4"/>
  <c r="J4569" i="4"/>
  <c r="J4570" i="4"/>
  <c r="J4571" i="4"/>
  <c r="J4572" i="4"/>
  <c r="J4573"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574" i="4"/>
  <c r="J4575" i="4"/>
  <c r="J4576" i="4"/>
  <c r="J4577" i="4"/>
  <c r="J4578" i="4"/>
  <c r="J4579" i="4"/>
  <c r="J4580" i="4"/>
  <c r="J4581" i="4"/>
  <c r="J4582" i="4"/>
  <c r="J4583" i="4"/>
  <c r="J4584" i="4"/>
  <c r="J4585" i="4"/>
  <c r="J4586" i="4"/>
  <c r="J4587" i="4"/>
  <c r="J4588" i="4"/>
  <c r="J4589" i="4"/>
  <c r="J4590" i="4"/>
  <c r="J4591" i="4"/>
  <c r="J4592" i="4"/>
  <c r="J6704" i="4"/>
  <c r="J6705" i="4"/>
  <c r="J6706" i="4"/>
  <c r="J6707" i="4"/>
  <c r="J6708" i="4"/>
  <c r="J6709" i="4"/>
  <c r="J6710" i="4"/>
  <c r="J6711" i="4"/>
  <c r="J6712" i="4"/>
  <c r="J6713" i="4"/>
  <c r="J6714" i="4"/>
  <c r="J6715" i="4"/>
  <c r="J6716" i="4"/>
  <c r="J6717" i="4"/>
  <c r="J6718" i="4"/>
  <c r="J6719" i="4"/>
  <c r="J6720" i="4"/>
  <c r="J6721" i="4"/>
  <c r="J4593" i="4"/>
  <c r="J4594" i="4"/>
  <c r="J4595" i="4"/>
  <c r="J4596" i="4"/>
  <c r="J4597" i="4"/>
  <c r="J4598" i="4"/>
  <c r="J4599" i="4"/>
  <c r="J4600" i="4"/>
  <c r="J4601" i="4"/>
  <c r="J4602" i="4"/>
  <c r="J4603" i="4"/>
  <c r="J4604" i="4"/>
  <c r="J4605" i="4"/>
  <c r="J4606" i="4"/>
  <c r="J4607" i="4"/>
  <c r="J4608" i="4"/>
  <c r="J4609" i="4"/>
  <c r="J4610" i="4"/>
  <c r="J4611" i="4"/>
  <c r="J4612" i="4"/>
  <c r="J4613" i="4"/>
  <c r="J4614" i="4"/>
  <c r="J4615" i="4"/>
  <c r="J4616" i="4"/>
  <c r="J4617" i="4"/>
  <c r="J4618" i="4"/>
  <c r="J4619" i="4"/>
  <c r="J4620" i="4"/>
  <c r="J4621" i="4"/>
  <c r="J4622" i="4"/>
  <c r="J4623" i="4"/>
  <c r="J4624" i="4"/>
  <c r="J4625" i="4"/>
  <c r="J4626" i="4"/>
  <c r="J480" i="4"/>
  <c r="J481" i="4"/>
  <c r="J6722" i="4"/>
  <c r="J6723" i="4"/>
  <c r="J6724" i="4"/>
  <c r="J6725" i="4"/>
  <c r="J6726" i="4"/>
  <c r="J6727" i="4"/>
  <c r="J6728" i="4"/>
  <c r="J6729" i="4"/>
  <c r="J6730" i="4"/>
  <c r="J6731" i="4"/>
  <c r="J6732" i="4"/>
  <c r="J6733" i="4"/>
  <c r="J6734" i="4"/>
  <c r="J6735" i="4"/>
  <c r="J6736" i="4"/>
  <c r="J482" i="4"/>
  <c r="J483" i="4"/>
  <c r="J6737" i="4"/>
  <c r="J6738" i="4"/>
  <c r="J6739" i="4"/>
  <c r="J6740" i="4"/>
  <c r="J6741" i="4"/>
  <c r="J6742" i="4"/>
  <c r="J6743" i="4"/>
  <c r="J6744" i="4"/>
  <c r="J6745" i="4"/>
  <c r="J6746" i="4"/>
  <c r="J6747" i="4"/>
  <c r="J6748" i="4"/>
  <c r="J6749" i="4"/>
  <c r="J6750" i="4"/>
  <c r="J6751" i="4"/>
  <c r="J6752" i="4"/>
  <c r="J6753" i="4"/>
  <c r="J4627" i="4"/>
  <c r="J4628" i="4"/>
  <c r="J4629" i="4"/>
  <c r="J4630" i="4"/>
  <c r="J4631" i="4"/>
  <c r="J4632" i="4"/>
  <c r="J4633" i="4"/>
  <c r="J4634" i="4"/>
  <c r="J4635" i="4"/>
  <c r="J4636" i="4"/>
  <c r="J4637" i="4"/>
  <c r="J4638" i="4"/>
  <c r="J4639" i="4"/>
  <c r="J4640" i="4"/>
  <c r="J4641" i="4"/>
  <c r="J4642" i="4"/>
  <c r="J4643" i="4"/>
  <c r="J9036" i="4"/>
  <c r="J6754" i="4"/>
  <c r="J4644" i="4"/>
  <c r="J4645" i="4"/>
  <c r="J4646" i="4"/>
  <c r="J4647" i="4"/>
  <c r="J4648" i="4"/>
  <c r="J4649" i="4"/>
  <c r="J484" i="4"/>
  <c r="J485" i="4"/>
  <c r="J486" i="4"/>
  <c r="J487" i="4"/>
  <c r="J488" i="4"/>
  <c r="J489" i="4"/>
  <c r="J8865" i="4"/>
  <c r="J4650" i="4"/>
  <c r="J490" i="4"/>
  <c r="J491" i="4"/>
  <c r="J492" i="4"/>
  <c r="J493" i="4"/>
  <c r="J494" i="4"/>
  <c r="J495" i="4"/>
  <c r="J496" i="4"/>
  <c r="J497" i="4"/>
  <c r="J498" i="4"/>
  <c r="J499" i="4"/>
  <c r="J500" i="4"/>
  <c r="J501" i="4"/>
  <c r="J502" i="4"/>
  <c r="J503" i="4"/>
  <c r="J504" i="4"/>
  <c r="J505" i="4"/>
  <c r="J4651" i="4"/>
  <c r="J4652" i="4"/>
  <c r="J4653" i="4"/>
  <c r="J4654" i="4"/>
  <c r="J4655" i="4"/>
  <c r="J4656" i="4"/>
  <c r="J4657" i="4"/>
  <c r="J4658" i="4"/>
  <c r="J4659" i="4"/>
  <c r="J4660" i="4"/>
  <c r="J4661" i="4"/>
  <c r="J4662" i="4"/>
  <c r="J4663" i="4"/>
  <c r="J4664" i="4"/>
  <c r="J4665" i="4"/>
  <c r="J9037" i="4"/>
  <c r="J4666" i="4"/>
  <c r="J4667" i="4"/>
  <c r="J4668" i="4"/>
  <c r="J4669" i="4"/>
  <c r="J4670" i="4"/>
  <c r="J4671" i="4"/>
  <c r="J4672" i="4"/>
  <c r="J4673" i="4"/>
  <c r="J4674" i="4"/>
  <c r="J4675" i="4"/>
  <c r="J4676" i="4"/>
  <c r="J4677" i="4"/>
  <c r="J4678" i="4"/>
  <c r="J4679" i="4"/>
  <c r="J506" i="4"/>
  <c r="J507" i="4"/>
  <c r="J508" i="4"/>
  <c r="J509" i="4"/>
  <c r="J510" i="4"/>
  <c r="J511" i="4"/>
  <c r="J512" i="4"/>
  <c r="J513" i="4"/>
  <c r="J514" i="4"/>
  <c r="J515" i="4"/>
  <c r="J516" i="4"/>
  <c r="J517" i="4"/>
  <c r="J518" i="4"/>
  <c r="J519" i="4"/>
  <c r="J520" i="4"/>
  <c r="J4680" i="4"/>
  <c r="J4681" i="4"/>
  <c r="J4682" i="4"/>
  <c r="J4683" i="4"/>
  <c r="J4684" i="4"/>
  <c r="J4685" i="4"/>
  <c r="J4686" i="4"/>
  <c r="J4687" i="4"/>
  <c r="J4688" i="4"/>
  <c r="J4689" i="4"/>
  <c r="J4690" i="4"/>
  <c r="J4691" i="4"/>
  <c r="J4692" i="4"/>
  <c r="J4693" i="4"/>
  <c r="J6755" i="4"/>
  <c r="J6756" i="4"/>
  <c r="J6757" i="4"/>
  <c r="J6758" i="4"/>
  <c r="J6759" i="4"/>
  <c r="J6760" i="4"/>
  <c r="J6761" i="4"/>
  <c r="J6762" i="4"/>
  <c r="J6763" i="4"/>
  <c r="J6764" i="4"/>
  <c r="J6765" i="4"/>
  <c r="J6766" i="4"/>
  <c r="J6767" i="4"/>
  <c r="J6768" i="4"/>
  <c r="J8866" i="4"/>
  <c r="J8867" i="4"/>
  <c r="J8868" i="4"/>
  <c r="J8869" i="4"/>
  <c r="J8870" i="4"/>
  <c r="J8871" i="4"/>
  <c r="J8872" i="4"/>
  <c r="J8873" i="4"/>
  <c r="J8874" i="4"/>
  <c r="J8875" i="4"/>
  <c r="J4694" i="4"/>
  <c r="J521" i="4"/>
  <c r="J522" i="4"/>
  <c r="J523" i="4"/>
  <c r="J524" i="4"/>
  <c r="J525" i="4"/>
  <c r="J526" i="4"/>
  <c r="J527" i="4"/>
  <c r="J528" i="4"/>
  <c r="J529" i="4"/>
  <c r="J530" i="4"/>
  <c r="J531" i="4"/>
  <c r="J532" i="4"/>
  <c r="J533" i="4"/>
  <c r="J534" i="4"/>
  <c r="J535" i="4"/>
  <c r="J536" i="4"/>
  <c r="J537" i="4"/>
  <c r="J6769" i="4"/>
  <c r="J6770" i="4"/>
  <c r="J6771" i="4"/>
  <c r="J6772" i="4"/>
  <c r="J6773" i="4"/>
  <c r="J6774" i="4"/>
  <c r="J6775" i="4"/>
  <c r="J6776" i="4"/>
  <c r="J6777" i="4"/>
  <c r="J6778" i="4"/>
  <c r="J6779" i="4"/>
  <c r="J6780" i="4"/>
  <c r="J6781" i="4"/>
  <c r="J8686" i="4"/>
  <c r="J538" i="4"/>
  <c r="J539" i="4"/>
  <c r="J540" i="4"/>
  <c r="J541" i="4"/>
  <c r="J542" i="4"/>
  <c r="J543" i="4"/>
  <c r="J544" i="4"/>
  <c r="J545" i="4"/>
  <c r="J546" i="4"/>
  <c r="J547" i="4"/>
  <c r="J548" i="4"/>
  <c r="J549" i="4"/>
  <c r="J550" i="4"/>
  <c r="J6782" i="4"/>
  <c r="J6783" i="4"/>
  <c r="J6784" i="4"/>
  <c r="J6785" i="4"/>
  <c r="J6786" i="4"/>
  <c r="J6787" i="4"/>
  <c r="J6788" i="4"/>
  <c r="J6789" i="4"/>
  <c r="J6790" i="4"/>
  <c r="J6791" i="4"/>
  <c r="J6792" i="4"/>
  <c r="J6793" i="4"/>
  <c r="J6794" i="4"/>
  <c r="J6795" i="4"/>
  <c r="J6796" i="4"/>
  <c r="J6797" i="4"/>
  <c r="J6798" i="4"/>
  <c r="J6799" i="4"/>
  <c r="J6800" i="4"/>
  <c r="J6801" i="4"/>
  <c r="J6802" i="4"/>
  <c r="J6803" i="4"/>
  <c r="J6804" i="4"/>
  <c r="J6805" i="4"/>
  <c r="J6806" i="4"/>
  <c r="J6807" i="4"/>
  <c r="J6808" i="4"/>
  <c r="J6809" i="4"/>
  <c r="J6810" i="4"/>
  <c r="J6811" i="4"/>
  <c r="J6812" i="4"/>
  <c r="J6813" i="4"/>
  <c r="J6814" i="4"/>
  <c r="J6815" i="4"/>
  <c r="J6816" i="4"/>
  <c r="J6817" i="4"/>
  <c r="J6818" i="4"/>
  <c r="J6819" i="4"/>
  <c r="J8687" i="4"/>
  <c r="J4695" i="4"/>
  <c r="J4696" i="4"/>
  <c r="J4697" i="4"/>
  <c r="J4698" i="4"/>
  <c r="J4699" i="4"/>
  <c r="J4700" i="4"/>
  <c r="J4701" i="4"/>
  <c r="J4702" i="4"/>
  <c r="J4703" i="4"/>
  <c r="J4704" i="4"/>
  <c r="J4705" i="4"/>
  <c r="J4706" i="4"/>
  <c r="J4707" i="4"/>
  <c r="J551" i="4"/>
  <c r="J552" i="4"/>
  <c r="J553" i="4"/>
  <c r="J554" i="4"/>
  <c r="J555" i="4"/>
  <c r="J556" i="4"/>
  <c r="J557" i="4"/>
  <c r="J558" i="4"/>
  <c r="J559" i="4"/>
  <c r="J560" i="4"/>
  <c r="J561" i="4"/>
  <c r="J562" i="4"/>
  <c r="J563" i="4"/>
  <c r="J6820" i="4"/>
  <c r="J6821" i="4"/>
  <c r="J6822" i="4"/>
  <c r="J6823" i="4"/>
  <c r="J6824" i="4"/>
  <c r="J6825" i="4"/>
  <c r="J6826" i="4"/>
  <c r="J6827" i="4"/>
  <c r="J6828" i="4"/>
  <c r="J6829" i="4"/>
  <c r="J6830" i="4"/>
  <c r="J6831" i="4"/>
  <c r="J6832" i="4"/>
  <c r="J6833" i="4"/>
  <c r="J4708" i="4"/>
  <c r="J4709" i="4"/>
  <c r="J4710" i="4"/>
  <c r="J4711" i="4"/>
  <c r="J4712" i="4"/>
  <c r="J4713" i="4"/>
  <c r="J4714" i="4"/>
  <c r="J4715" i="4"/>
  <c r="J4716" i="4"/>
  <c r="J564" i="4"/>
  <c r="J565" i="4"/>
  <c r="J566" i="4"/>
  <c r="J6834" i="4"/>
  <c r="J6835" i="4"/>
  <c r="J6836" i="4"/>
  <c r="J6837" i="4"/>
  <c r="J6838" i="4"/>
  <c r="J6839" i="4"/>
  <c r="J6840" i="4"/>
  <c r="J6841" i="4"/>
  <c r="J6842" i="4"/>
  <c r="J6843" i="4"/>
  <c r="J6844" i="4"/>
  <c r="J6845" i="4"/>
  <c r="J684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6847" i="4"/>
  <c r="J6848" i="4"/>
  <c r="J6849" i="4"/>
  <c r="J6850" i="4"/>
  <c r="J6851" i="4"/>
  <c r="J6852" i="4"/>
  <c r="J6853" i="4"/>
  <c r="J6854" i="4"/>
  <c r="J6855" i="4"/>
  <c r="J6856" i="4"/>
  <c r="J6857" i="4"/>
  <c r="J6858" i="4"/>
  <c r="J6859" i="4"/>
  <c r="J6860" i="4"/>
  <c r="J6861" i="4"/>
  <c r="J6862" i="4"/>
  <c r="J6863" i="4"/>
  <c r="J6864" i="4"/>
  <c r="J6865" i="4"/>
  <c r="J6866" i="4"/>
  <c r="J6867" i="4"/>
  <c r="J6868" i="4"/>
  <c r="J6869" i="4"/>
  <c r="J6870" i="4"/>
  <c r="J6871" i="4"/>
  <c r="J6872" i="4"/>
  <c r="J6873" i="4"/>
  <c r="J6874" i="4"/>
  <c r="J6875" i="4"/>
  <c r="J6876" i="4"/>
  <c r="J6877" i="4"/>
  <c r="J6878" i="4"/>
  <c r="J6879" i="4"/>
  <c r="J6880" i="4"/>
  <c r="J6881" i="4"/>
  <c r="J6882" i="4"/>
  <c r="J6883" i="4"/>
  <c r="J593" i="4"/>
  <c r="J594" i="4"/>
  <c r="J595" i="4"/>
  <c r="J596" i="4"/>
  <c r="J597" i="4"/>
  <c r="J598" i="4"/>
  <c r="J599" i="4"/>
  <c r="J600" i="4"/>
  <c r="J601" i="4"/>
  <c r="J602" i="4"/>
  <c r="J603" i="4"/>
  <c r="J604" i="4"/>
  <c r="J605" i="4"/>
  <c r="J606" i="4"/>
  <c r="J607" i="4"/>
  <c r="J608" i="4"/>
  <c r="J609" i="4"/>
  <c r="J610" i="4"/>
  <c r="J611" i="4"/>
  <c r="J612" i="4"/>
  <c r="J613" i="4"/>
  <c r="J614" i="4"/>
  <c r="J615" i="4"/>
  <c r="J616" i="4"/>
  <c r="J6884" i="4"/>
  <c r="J6885" i="4"/>
  <c r="J6886" i="4"/>
  <c r="J6887" i="4"/>
  <c r="J6888" i="4"/>
  <c r="J6889" i="4"/>
  <c r="J6890" i="4"/>
  <c r="J6891" i="4"/>
  <c r="J6892" i="4"/>
  <c r="J6893" i="4"/>
  <c r="J6894" i="4"/>
  <c r="J6895" i="4"/>
  <c r="J6896" i="4"/>
  <c r="J6897" i="4"/>
  <c r="J6898" i="4"/>
  <c r="J6899" i="4"/>
  <c r="J6900" i="4"/>
  <c r="J6901" i="4"/>
  <c r="J6902" i="4"/>
  <c r="J6903" i="4"/>
  <c r="J6904" i="4"/>
  <c r="J6905" i="4"/>
  <c r="J6906" i="4"/>
  <c r="J6907" i="4"/>
  <c r="J6908" i="4"/>
  <c r="J6909" i="4"/>
  <c r="J6910" i="4"/>
  <c r="J6911" i="4"/>
  <c r="J6912" i="4"/>
  <c r="J6913" i="4"/>
  <c r="J6914" i="4"/>
  <c r="J6915" i="4"/>
  <c r="J6916" i="4"/>
  <c r="J6917" i="4"/>
  <c r="J6918" i="4"/>
  <c r="J6919" i="4"/>
  <c r="J6920" i="4"/>
  <c r="J6921" i="4"/>
  <c r="J6922" i="4"/>
  <c r="J6923" i="4"/>
  <c r="J6924" i="4"/>
  <c r="J6925" i="4"/>
  <c r="J6926" i="4"/>
  <c r="J6927" i="4"/>
  <c r="J6928" i="4"/>
  <c r="J6929" i="4"/>
  <c r="J6930" i="4"/>
  <c r="J6931" i="4"/>
  <c r="J6932" i="4"/>
  <c r="J6933" i="4"/>
  <c r="J6934" i="4"/>
  <c r="J6935" i="4"/>
  <c r="J6936" i="4"/>
  <c r="J6937" i="4"/>
  <c r="J6938" i="4"/>
  <c r="J6939" i="4"/>
  <c r="J6940" i="4"/>
  <c r="J6941" i="4"/>
  <c r="J6942" i="4"/>
  <c r="J6943" i="4"/>
  <c r="J6944" i="4"/>
  <c r="J6945" i="4"/>
  <c r="J6946" i="4"/>
  <c r="J6947" i="4"/>
  <c r="J6948" i="4"/>
  <c r="J6949" i="4"/>
  <c r="J6950" i="4"/>
  <c r="J6951" i="4"/>
  <c r="J6952" i="4"/>
  <c r="J6953" i="4"/>
  <c r="J6954" i="4"/>
  <c r="J6955" i="4"/>
  <c r="J4717" i="4"/>
  <c r="J4718" i="4"/>
  <c r="J4719" i="4"/>
  <c r="J4720" i="4"/>
  <c r="J4721" i="4"/>
  <c r="J4722" i="4"/>
  <c r="J4723" i="4"/>
  <c r="J4724" i="4"/>
  <c r="J4725" i="4"/>
  <c r="J4726" i="4"/>
  <c r="J4727" i="4"/>
  <c r="J617" i="4"/>
  <c r="J618" i="4"/>
  <c r="J619" i="4"/>
  <c r="J620" i="4"/>
  <c r="J621" i="4"/>
  <c r="J622" i="4"/>
  <c r="J623" i="4"/>
  <c r="J624" i="4"/>
  <c r="J625" i="4"/>
  <c r="J626" i="4"/>
  <c r="J627" i="4"/>
  <c r="J628" i="4"/>
  <c r="J6956" i="4"/>
  <c r="J6957" i="4"/>
  <c r="J6958" i="4"/>
  <c r="J6959" i="4"/>
  <c r="J6960" i="4"/>
  <c r="J6961" i="4"/>
  <c r="J6962" i="4"/>
  <c r="J6963" i="4"/>
  <c r="J6964" i="4"/>
  <c r="J6965" i="4"/>
  <c r="J6966" i="4"/>
  <c r="J4728" i="4"/>
  <c r="J4729" i="4"/>
  <c r="J4730" i="4"/>
  <c r="J4731" i="4"/>
  <c r="J4732" i="4"/>
  <c r="J4733" i="4"/>
  <c r="J4734" i="4"/>
  <c r="J4735" i="4"/>
  <c r="J4736" i="4"/>
  <c r="J4737" i="4"/>
  <c r="J4738" i="4"/>
  <c r="J6967" i="4"/>
  <c r="J6968" i="4"/>
  <c r="J6969" i="4"/>
  <c r="J6970" i="4"/>
  <c r="J6971" i="4"/>
  <c r="J6972" i="4"/>
  <c r="J6973" i="4"/>
  <c r="J6974" i="4"/>
  <c r="J6975" i="4"/>
  <c r="J6976" i="4"/>
  <c r="J6977" i="4"/>
  <c r="J6978" i="4"/>
  <c r="J6979" i="4"/>
  <c r="J6980" i="4"/>
  <c r="J6981" i="4"/>
  <c r="J6982" i="4"/>
  <c r="J6983" i="4"/>
  <c r="J6984" i="4"/>
  <c r="J6985" i="4"/>
  <c r="J6986" i="4"/>
  <c r="J6987" i="4"/>
  <c r="J6988" i="4"/>
  <c r="J629" i="4"/>
  <c r="J630" i="4"/>
  <c r="J631" i="4"/>
  <c r="J632" i="4"/>
  <c r="J633" i="4"/>
  <c r="J634" i="4"/>
  <c r="J635" i="4"/>
  <c r="J636" i="4"/>
  <c r="J637" i="4"/>
  <c r="J638" i="4"/>
  <c r="J639" i="4"/>
  <c r="J4739" i="4"/>
  <c r="J640" i="4"/>
  <c r="J641" i="4"/>
  <c r="J642" i="4"/>
  <c r="J643" i="4"/>
  <c r="J644" i="4"/>
  <c r="J645" i="4"/>
  <c r="J646" i="4"/>
  <c r="J647" i="4"/>
  <c r="J648" i="4"/>
  <c r="J649" i="4"/>
  <c r="J4740" i="4"/>
  <c r="J4741" i="4"/>
  <c r="J4742" i="4"/>
  <c r="J4743" i="4"/>
  <c r="J4744" i="4"/>
  <c r="J4745" i="4"/>
  <c r="J4746" i="4"/>
  <c r="J4747" i="4"/>
  <c r="J4748" i="4"/>
  <c r="J4749" i="4"/>
  <c r="J4750" i="4"/>
  <c r="J4751" i="4"/>
  <c r="J4752" i="4"/>
  <c r="J4753" i="4"/>
  <c r="J4754" i="4"/>
  <c r="J4755" i="4"/>
  <c r="J4756" i="4"/>
  <c r="J4757" i="4"/>
  <c r="J4758" i="4"/>
  <c r="J4759" i="4"/>
  <c r="J4760" i="4"/>
  <c r="J4761" i="4"/>
  <c r="J6989" i="4"/>
  <c r="J6990" i="4"/>
  <c r="J6991" i="4"/>
  <c r="J6992" i="4"/>
  <c r="J6993" i="4"/>
  <c r="J6994" i="4"/>
  <c r="J6995" i="4"/>
  <c r="J6996" i="4"/>
  <c r="J6997" i="4"/>
  <c r="J6998" i="4"/>
  <c r="J6999" i="4"/>
  <c r="J7000" i="4"/>
  <c r="J7001" i="4"/>
  <c r="J7002" i="4"/>
  <c r="J7003" i="4"/>
  <c r="J7004" i="4"/>
  <c r="J7005" i="4"/>
  <c r="J7006" i="4"/>
  <c r="J7007" i="4"/>
  <c r="J7008" i="4"/>
  <c r="J7009" i="4"/>
  <c r="J7010" i="4"/>
  <c r="J7011" i="4"/>
  <c r="J7012" i="4"/>
  <c r="J7013" i="4"/>
  <c r="J7014" i="4"/>
  <c r="J7015" i="4"/>
  <c r="J7016" i="4"/>
  <c r="J7017" i="4"/>
  <c r="J7018" i="4"/>
  <c r="J7019" i="4"/>
  <c r="J7020" i="4"/>
  <c r="J7021" i="4"/>
  <c r="J4762" i="4"/>
  <c r="J4763" i="4"/>
  <c r="J4764" i="4"/>
  <c r="J4765" i="4"/>
  <c r="J4766" i="4"/>
  <c r="J4767" i="4"/>
  <c r="J4768" i="4"/>
  <c r="J4769" i="4"/>
  <c r="J4770" i="4"/>
  <c r="J4771" i="4"/>
  <c r="J4772" i="4"/>
  <c r="J650" i="4"/>
  <c r="J651" i="4"/>
  <c r="J652" i="4"/>
  <c r="J653" i="4"/>
  <c r="J654" i="4"/>
  <c r="J655" i="4"/>
  <c r="J656" i="4"/>
  <c r="J657" i="4"/>
  <c r="J658" i="4"/>
  <c r="J659" i="4"/>
  <c r="J660" i="4"/>
  <c r="J7022" i="4"/>
  <c r="J7023" i="4"/>
  <c r="J7024" i="4"/>
  <c r="J7025" i="4"/>
  <c r="J7026" i="4"/>
  <c r="J4773" i="4"/>
  <c r="J4774" i="4"/>
  <c r="J8876" i="4"/>
  <c r="J4775" i="4"/>
  <c r="J4776" i="4"/>
  <c r="J4777" i="4"/>
  <c r="J661" i="4"/>
  <c r="J662" i="4"/>
  <c r="J663" i="4"/>
  <c r="J664" i="4"/>
  <c r="J665" i="4"/>
  <c r="J666" i="4"/>
  <c r="J667" i="4"/>
  <c r="J668" i="4"/>
  <c r="J669" i="4"/>
  <c r="J670" i="4"/>
  <c r="J671" i="4"/>
  <c r="J7027" i="4"/>
  <c r="J7028" i="4"/>
  <c r="J7029" i="4"/>
  <c r="J7030" i="4"/>
  <c r="J7031" i="4"/>
  <c r="J7032" i="4"/>
  <c r="J7033" i="4"/>
  <c r="J7034" i="4"/>
  <c r="J7035" i="4"/>
  <c r="J7036" i="4"/>
  <c r="J7037" i="4"/>
  <c r="J4778" i="4"/>
  <c r="J4779" i="4"/>
  <c r="J4780" i="4"/>
  <c r="J4781" i="4"/>
  <c r="J4782" i="4"/>
  <c r="J4783" i="4"/>
  <c r="J4784" i="4"/>
  <c r="J4785"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4786" i="4"/>
  <c r="J4787" i="4"/>
  <c r="J4788" i="4"/>
  <c r="J4789" i="4"/>
  <c r="J4790" i="4"/>
  <c r="J4791" i="4"/>
  <c r="J4792" i="4"/>
  <c r="J4793" i="4"/>
  <c r="J4794" i="4"/>
  <c r="J4795" i="4"/>
  <c r="J4796" i="4"/>
  <c r="J4797" i="4"/>
  <c r="J4798" i="4"/>
  <c r="J4799" i="4"/>
  <c r="J4800" i="4"/>
  <c r="J4801" i="4"/>
  <c r="J4802" i="4"/>
  <c r="J4803" i="4"/>
  <c r="J697" i="4"/>
  <c r="J698" i="4"/>
  <c r="J7038" i="4"/>
  <c r="J7039" i="4"/>
  <c r="J7040" i="4"/>
  <c r="J7041" i="4"/>
  <c r="J7042" i="4"/>
  <c r="J7043" i="4"/>
  <c r="J7044" i="4"/>
  <c r="J7045" i="4"/>
  <c r="J7046" i="4"/>
  <c r="J7047" i="4"/>
  <c r="J4804" i="4"/>
  <c r="J4805" i="4"/>
  <c r="J699" i="4"/>
  <c r="J700" i="4"/>
  <c r="J701" i="4"/>
  <c r="J702" i="4"/>
  <c r="J703" i="4"/>
  <c r="J704" i="4"/>
  <c r="J705" i="4"/>
  <c r="J706" i="4"/>
  <c r="J4806" i="4"/>
  <c r="J4807" i="4"/>
  <c r="J707" i="4"/>
  <c r="J708" i="4"/>
  <c r="J709" i="4"/>
  <c r="J710" i="4"/>
  <c r="J711" i="4"/>
  <c r="J712" i="4"/>
  <c r="J713" i="4"/>
  <c r="J714" i="4"/>
  <c r="J7048" i="4"/>
  <c r="J7049" i="4"/>
  <c r="J7050" i="4"/>
  <c r="J7051" i="4"/>
  <c r="J7052" i="4"/>
  <c r="J7053" i="4"/>
  <c r="J7054" i="4"/>
  <c r="J7055" i="4"/>
  <c r="J7056" i="4"/>
  <c r="J7057" i="4"/>
  <c r="J7058" i="4"/>
  <c r="J7059" i="4"/>
  <c r="J7060" i="4"/>
  <c r="J7061" i="4"/>
  <c r="J7062" i="4"/>
  <c r="J7063" i="4"/>
  <c r="J7064" i="4"/>
  <c r="J7065" i="4"/>
  <c r="J7066" i="4"/>
  <c r="J7067" i="4"/>
  <c r="J4808" i="4"/>
  <c r="J4809" i="4"/>
  <c r="J4810" i="4"/>
  <c r="J4811" i="4"/>
  <c r="J4812" i="4"/>
  <c r="J4813" i="4"/>
  <c r="J4814" i="4"/>
  <c r="J4815" i="4"/>
  <c r="J4816" i="4"/>
  <c r="J715" i="4"/>
  <c r="J9222" i="4"/>
  <c r="J9223" i="4"/>
  <c r="J4817" i="4"/>
  <c r="J716" i="4"/>
  <c r="J717" i="4"/>
  <c r="J718" i="4"/>
  <c r="J719" i="4"/>
  <c r="J720" i="4"/>
  <c r="J721" i="4"/>
  <c r="J722" i="4"/>
  <c r="J723" i="4"/>
  <c r="J724" i="4"/>
  <c r="J725" i="4"/>
  <c r="J726" i="4"/>
  <c r="J727" i="4"/>
  <c r="J728" i="4"/>
  <c r="J729" i="4"/>
  <c r="J730" i="4"/>
  <c r="J731" i="4"/>
  <c r="J732" i="4"/>
  <c r="J7068" i="4"/>
  <c r="J7069" i="4"/>
  <c r="J7070" i="4"/>
  <c r="J7071" i="4"/>
  <c r="J7072" i="4"/>
  <c r="J7073" i="4"/>
  <c r="J7074" i="4"/>
  <c r="J7075" i="4"/>
  <c r="J7076" i="4"/>
  <c r="J7077" i="4"/>
  <c r="J4818" i="4"/>
  <c r="J4819" i="4"/>
  <c r="J4820" i="4"/>
  <c r="J4821" i="4"/>
  <c r="J4822" i="4"/>
  <c r="J4823" i="4"/>
  <c r="J4824" i="4"/>
  <c r="J4825" i="4"/>
  <c r="J4826" i="4"/>
  <c r="J4827" i="4"/>
  <c r="J7078" i="4"/>
  <c r="J7079" i="4"/>
  <c r="J7080" i="4"/>
  <c r="J7081" i="4"/>
  <c r="J7082" i="4"/>
  <c r="J7083" i="4"/>
  <c r="J7084" i="4"/>
  <c r="J7085" i="4"/>
  <c r="J7086" i="4"/>
  <c r="J7087" i="4"/>
  <c r="J8877" i="4"/>
  <c r="J8878" i="4"/>
  <c r="J8879" i="4"/>
  <c r="J8880" i="4"/>
  <c r="J8881" i="4"/>
  <c r="J8882" i="4"/>
  <c r="J8883" i="4"/>
  <c r="J8884" i="4"/>
  <c r="J8885" i="4"/>
  <c r="J8886" i="4"/>
  <c r="J4828" i="4"/>
  <c r="J4829" i="4"/>
  <c r="J4830" i="4"/>
  <c r="J4831" i="4"/>
  <c r="J4832" i="4"/>
  <c r="J4833" i="4"/>
  <c r="J4834" i="4"/>
  <c r="J4835" i="4"/>
  <c r="J4836" i="4"/>
  <c r="J4837" i="4"/>
  <c r="J733" i="4"/>
  <c r="J734" i="4"/>
  <c r="J735" i="4"/>
  <c r="J736" i="4"/>
  <c r="J737" i="4"/>
  <c r="J738" i="4"/>
  <c r="J739" i="4"/>
  <c r="J740" i="4"/>
  <c r="J741" i="4"/>
  <c r="J742" i="4"/>
  <c r="J4838" i="4"/>
  <c r="J4839"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088" i="4"/>
  <c r="J7089" i="4"/>
  <c r="J7090" i="4"/>
  <c r="J7091" i="4"/>
  <c r="J7092" i="4"/>
  <c r="J7093" i="4"/>
  <c r="J7094" i="4"/>
  <c r="J7095" i="4"/>
  <c r="J7096" i="4"/>
  <c r="J7097" i="4"/>
  <c r="J4840" i="4"/>
  <c r="J4841" i="4"/>
  <c r="J4842" i="4"/>
  <c r="J4843" i="4"/>
  <c r="J4844" i="4"/>
  <c r="J4845" i="4"/>
  <c r="J4846" i="4"/>
  <c r="J771" i="4"/>
  <c r="J772" i="4"/>
  <c r="J8568" i="4"/>
  <c r="J8569" i="4"/>
  <c r="J8570" i="4"/>
  <c r="J8571" i="4"/>
  <c r="J8572" i="4"/>
  <c r="J8573" i="4"/>
  <c r="J8574" i="4"/>
  <c r="J8575" i="4"/>
  <c r="J8576" i="4"/>
  <c r="J4847" i="4"/>
  <c r="J4848" i="4"/>
  <c r="J4849" i="4"/>
  <c r="J4850" i="4"/>
  <c r="J4851" i="4"/>
  <c r="J4852" i="4"/>
  <c r="J4853" i="4"/>
  <c r="J4854" i="4"/>
  <c r="J4855" i="4"/>
  <c r="J773" i="4"/>
  <c r="J774" i="4"/>
  <c r="J775" i="4"/>
  <c r="J776" i="4"/>
  <c r="J777" i="4"/>
  <c r="J778" i="4"/>
  <c r="J779" i="4"/>
  <c r="J780" i="4"/>
  <c r="J781" i="4"/>
  <c r="J4856" i="4"/>
  <c r="J4857" i="4"/>
  <c r="J4858" i="4"/>
  <c r="J4859" i="4"/>
  <c r="J4860" i="4"/>
  <c r="J4861" i="4"/>
  <c r="J4862" i="4"/>
  <c r="J4863" i="4"/>
  <c r="J4864" i="4"/>
  <c r="J782" i="4"/>
  <c r="J783" i="4"/>
  <c r="J784" i="4"/>
  <c r="J785" i="4"/>
  <c r="J786" i="4"/>
  <c r="J787" i="4"/>
  <c r="J788" i="4"/>
  <c r="J789" i="4"/>
  <c r="J790" i="4"/>
  <c r="J7098" i="4"/>
  <c r="J7099" i="4"/>
  <c r="J7100" i="4"/>
  <c r="J7101" i="4"/>
  <c r="J7102" i="4"/>
  <c r="J7103" i="4"/>
  <c r="J7104" i="4"/>
  <c r="J7105" i="4"/>
  <c r="J7106" i="4"/>
  <c r="J4865" i="4"/>
  <c r="J4866" i="4"/>
  <c r="J4867" i="4"/>
  <c r="J4868" i="4"/>
  <c r="J791" i="4"/>
  <c r="J792" i="4"/>
  <c r="J793" i="4"/>
  <c r="J794" i="4"/>
  <c r="J795" i="4"/>
  <c r="J4869" i="4"/>
  <c r="J796" i="4"/>
  <c r="J797" i="4"/>
  <c r="J798" i="4"/>
  <c r="J799" i="4"/>
  <c r="J800" i="4"/>
  <c r="J801" i="4"/>
  <c r="J802" i="4"/>
  <c r="J803" i="4"/>
  <c r="J7107" i="4"/>
  <c r="J7108" i="4"/>
  <c r="J7109" i="4"/>
  <c r="J7110" i="4"/>
  <c r="J7111" i="4"/>
  <c r="J7112" i="4"/>
  <c r="J7113" i="4"/>
  <c r="J7114" i="4"/>
  <c r="J7115" i="4"/>
  <c r="J4870" i="4"/>
  <c r="J4871" i="4"/>
  <c r="J804" i="4"/>
  <c r="J805" i="4"/>
  <c r="J806" i="4"/>
  <c r="J807" i="4"/>
  <c r="J808" i="4"/>
  <c r="J809" i="4"/>
  <c r="J810" i="4"/>
  <c r="J4872" i="4"/>
  <c r="J4873" i="4"/>
  <c r="J4874" i="4"/>
  <c r="J811" i="4"/>
  <c r="J812" i="4"/>
  <c r="J813" i="4"/>
  <c r="J814" i="4"/>
  <c r="J815" i="4"/>
  <c r="J816" i="4"/>
  <c r="J7116" i="4"/>
  <c r="J7117" i="4"/>
  <c r="J7118" i="4"/>
  <c r="J7119" i="4"/>
  <c r="J7120" i="4"/>
  <c r="J7121" i="4"/>
  <c r="J7122" i="4"/>
  <c r="J7123" i="4"/>
  <c r="J7124" i="4"/>
  <c r="J7125" i="4"/>
  <c r="J7126" i="4"/>
  <c r="J7127" i="4"/>
  <c r="J7128" i="4"/>
  <c r="J7129" i="4"/>
  <c r="J7130" i="4"/>
  <c r="J7131" i="4"/>
  <c r="J7132" i="4"/>
  <c r="J7133" i="4"/>
  <c r="J817" i="4"/>
  <c r="J818" i="4"/>
  <c r="J819" i="4"/>
  <c r="J820" i="4"/>
  <c r="J821" i="4"/>
  <c r="J822" i="4"/>
  <c r="J823" i="4"/>
  <c r="J824" i="4"/>
  <c r="J825" i="4"/>
  <c r="J4875" i="4"/>
  <c r="J4876" i="4"/>
  <c r="J4877" i="4"/>
  <c r="J4878" i="4"/>
  <c r="J826" i="4"/>
  <c r="J827" i="4"/>
  <c r="J828" i="4"/>
  <c r="J829" i="4"/>
  <c r="J830" i="4"/>
  <c r="J831" i="4"/>
  <c r="J832" i="4"/>
  <c r="J833" i="4"/>
  <c r="J834" i="4"/>
  <c r="J835" i="4"/>
  <c r="J836" i="4"/>
  <c r="J837" i="4"/>
  <c r="J838" i="4"/>
  <c r="J4879" i="4"/>
  <c r="J9038" i="4"/>
  <c r="J7134" i="4"/>
  <c r="J7135" i="4"/>
  <c r="J7136" i="4"/>
  <c r="J7137" i="4"/>
  <c r="J7138" i="4"/>
  <c r="J7139" i="4"/>
  <c r="J7140" i="4"/>
  <c r="J9177" i="4"/>
  <c r="J7141" i="4"/>
  <c r="J7142" i="4"/>
  <c r="J7143" i="4"/>
  <c r="J7144" i="4"/>
  <c r="J7145" i="4"/>
  <c r="J7146" i="4"/>
  <c r="J7147" i="4"/>
  <c r="J7148" i="4"/>
  <c r="J7149" i="4"/>
  <c r="J7150" i="4"/>
  <c r="J7151" i="4"/>
  <c r="J7152" i="4"/>
  <c r="J7153" i="4"/>
  <c r="J7154" i="4"/>
  <c r="J7155" i="4"/>
  <c r="J7156" i="4"/>
  <c r="J7157" i="4"/>
  <c r="J7158" i="4"/>
  <c r="J7159" i="4"/>
  <c r="J7160" i="4"/>
  <c r="J7161" i="4"/>
  <c r="J7162" i="4"/>
  <c r="J7163" i="4"/>
  <c r="J7164" i="4"/>
  <c r="J7165" i="4"/>
  <c r="J7166" i="4"/>
  <c r="J7167" i="4"/>
  <c r="J7168" i="4"/>
  <c r="J7169" i="4"/>
  <c r="J7170" i="4"/>
  <c r="J7171" i="4"/>
  <c r="J7172" i="4"/>
  <c r="J7173" i="4"/>
  <c r="J7174"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4880" i="4"/>
  <c r="J4881" i="4"/>
  <c r="J4882" i="4"/>
  <c r="J4883" i="4"/>
  <c r="J4884" i="4"/>
  <c r="J4885" i="4"/>
  <c r="J4886" i="4"/>
  <c r="J4887" i="4"/>
  <c r="J4888" i="4"/>
  <c r="J4889" i="4"/>
  <c r="J4890" i="4"/>
  <c r="J4891" i="4"/>
  <c r="J4892" i="4"/>
  <c r="J4893" i="4"/>
  <c r="J4894" i="4"/>
  <c r="J4895" i="4"/>
  <c r="J4896" i="4"/>
  <c r="J4897" i="4"/>
  <c r="J4898" i="4"/>
  <c r="J4899" i="4"/>
  <c r="J4900" i="4"/>
  <c r="J4901" i="4"/>
  <c r="J4902" i="4"/>
  <c r="J4903" i="4"/>
  <c r="J4904" i="4"/>
  <c r="J4905" i="4"/>
  <c r="J4906" i="4"/>
  <c r="J4907" i="4"/>
  <c r="J4908" i="4"/>
  <c r="J871" i="4"/>
  <c r="J872" i="4"/>
  <c r="J873" i="4"/>
  <c r="J7175" i="4"/>
  <c r="J7176" i="4"/>
  <c r="J7177" i="4"/>
  <c r="J7178" i="4"/>
  <c r="J7179" i="4"/>
  <c r="J7180" i="4"/>
  <c r="J7181" i="4"/>
  <c r="J874" i="4"/>
  <c r="J7182" i="4"/>
  <c r="J7183" i="4"/>
  <c r="J7184" i="4"/>
  <c r="J7185" i="4"/>
  <c r="J7186" i="4"/>
  <c r="J7187" i="4"/>
  <c r="J7188" i="4"/>
  <c r="J7189" i="4"/>
  <c r="J875" i="4"/>
  <c r="J876" i="4"/>
  <c r="J877" i="4"/>
  <c r="J878" i="4"/>
  <c r="J879" i="4"/>
  <c r="J880" i="4"/>
  <c r="J881" i="4"/>
  <c r="J882" i="4"/>
  <c r="J883" i="4"/>
  <c r="J884" i="4"/>
  <c r="J885" i="4"/>
  <c r="J886" i="4"/>
  <c r="J887" i="4"/>
  <c r="J888" i="4"/>
  <c r="J889" i="4"/>
  <c r="J890" i="4"/>
  <c r="J7190" i="4"/>
  <c r="J7191" i="4"/>
  <c r="J7192" i="4"/>
  <c r="J7193" i="4"/>
  <c r="J7194" i="4"/>
  <c r="J7195" i="4"/>
  <c r="J7196" i="4"/>
  <c r="J7197" i="4"/>
  <c r="J4909" i="4"/>
  <c r="J4910" i="4"/>
  <c r="J4911" i="4"/>
  <c r="J4912" i="4"/>
  <c r="J4913" i="4"/>
  <c r="J4914" i="4"/>
  <c r="J4915" i="4"/>
  <c r="J4916" i="4"/>
  <c r="J891" i="4"/>
  <c r="J892" i="4"/>
  <c r="J893" i="4"/>
  <c r="J894" i="4"/>
  <c r="J895" i="4"/>
  <c r="J896" i="4"/>
  <c r="J897" i="4"/>
  <c r="J898" i="4"/>
  <c r="J4917" i="4"/>
  <c r="J4918" i="4"/>
  <c r="J4919" i="4"/>
  <c r="J4920" i="4"/>
  <c r="J899" i="4"/>
  <c r="J900" i="4"/>
  <c r="J901" i="4"/>
  <c r="J902" i="4"/>
  <c r="J903" i="4"/>
  <c r="J904" i="4"/>
  <c r="J905" i="4"/>
  <c r="J906" i="4"/>
  <c r="J907" i="4"/>
  <c r="J908" i="4"/>
  <c r="J909" i="4"/>
  <c r="J910" i="4"/>
  <c r="J911" i="4"/>
  <c r="J912" i="4"/>
  <c r="J913" i="4"/>
  <c r="J914" i="4"/>
  <c r="J915" i="4"/>
  <c r="J916" i="4"/>
  <c r="J917" i="4"/>
  <c r="J918" i="4"/>
  <c r="J4921" i="4"/>
  <c r="J4922" i="4"/>
  <c r="J4923" i="4"/>
  <c r="J4924" i="4"/>
  <c r="J4925" i="4"/>
  <c r="J4926" i="4"/>
  <c r="J919" i="4"/>
  <c r="J920" i="4"/>
  <c r="J7198" i="4"/>
  <c r="J7199" i="4"/>
  <c r="J7200" i="4"/>
  <c r="J7201" i="4"/>
  <c r="J7202" i="4"/>
  <c r="J7203" i="4"/>
  <c r="J7204" i="4"/>
  <c r="J7205" i="4"/>
  <c r="J7206" i="4"/>
  <c r="J7207" i="4"/>
  <c r="J7208" i="4"/>
  <c r="J7209" i="4"/>
  <c r="J7210" i="4"/>
  <c r="J7211" i="4"/>
  <c r="J7212" i="4"/>
  <c r="J7213" i="4"/>
  <c r="J921" i="4"/>
  <c r="J922" i="4"/>
  <c r="J923" i="4"/>
  <c r="J924" i="4"/>
  <c r="J925" i="4"/>
  <c r="J926" i="4"/>
  <c r="J927" i="4"/>
  <c r="J928" i="4"/>
  <c r="J929" i="4"/>
  <c r="J930" i="4"/>
  <c r="J931" i="4"/>
  <c r="J932" i="4"/>
  <c r="J933" i="4"/>
  <c r="J934" i="4"/>
  <c r="J935" i="4"/>
  <c r="J936" i="4"/>
  <c r="J7214" i="4"/>
  <c r="J7215" i="4"/>
  <c r="J7216" i="4"/>
  <c r="J7217" i="4"/>
  <c r="J7218" i="4"/>
  <c r="J7219" i="4"/>
  <c r="J7220" i="4"/>
  <c r="J7221" i="4"/>
  <c r="J4927" i="4"/>
  <c r="J4928" i="4"/>
  <c r="J4929" i="4"/>
  <c r="J4930" i="4"/>
  <c r="J4931" i="4"/>
  <c r="J4932" i="4"/>
  <c r="J4933" i="4"/>
  <c r="J4934" i="4"/>
  <c r="J4935" i="4"/>
  <c r="J4936" i="4"/>
  <c r="J4937" i="4"/>
  <c r="J4938" i="4"/>
  <c r="J4939" i="4"/>
  <c r="J4940" i="4"/>
  <c r="J937" i="4"/>
  <c r="J938" i="4"/>
  <c r="J7222" i="4"/>
  <c r="J7223" i="4"/>
  <c r="J7224" i="4"/>
  <c r="J7225" i="4"/>
  <c r="J7226" i="4"/>
  <c r="J7227" i="4"/>
  <c r="J7228" i="4"/>
  <c r="J7229" i="4"/>
  <c r="J4941" i="4"/>
  <c r="J4942" i="4"/>
  <c r="J4943" i="4"/>
  <c r="J4944" i="4"/>
  <c r="J8577" i="4"/>
  <c r="J8578" i="4"/>
  <c r="J4945" i="4"/>
  <c r="J4946" i="4"/>
  <c r="J4947" i="4"/>
  <c r="J4948" i="4"/>
  <c r="J4949" i="4"/>
  <c r="J4950" i="4"/>
  <c r="J4951" i="4"/>
  <c r="J939" i="4"/>
  <c r="J4952" i="4"/>
  <c r="J4953" i="4"/>
  <c r="J4954" i="4"/>
  <c r="J4955" i="4"/>
  <c r="J940" i="4"/>
  <c r="J941" i="4"/>
  <c r="J942" i="4"/>
  <c r="J7230" i="4"/>
  <c r="J7231" i="4"/>
  <c r="J7232" i="4"/>
  <c r="J7233" i="4"/>
  <c r="J7234" i="4"/>
  <c r="J7235" i="4"/>
  <c r="J7236" i="4"/>
  <c r="J943" i="4"/>
  <c r="J944" i="4"/>
  <c r="J945" i="4"/>
  <c r="J946" i="4"/>
  <c r="J947" i="4"/>
  <c r="J948" i="4"/>
  <c r="J949" i="4"/>
  <c r="J4956" i="4"/>
  <c r="J4957" i="4"/>
  <c r="J4958" i="4"/>
  <c r="J4959" i="4"/>
  <c r="J4960" i="4"/>
  <c r="J4961" i="4"/>
  <c r="J4962" i="4"/>
  <c r="J4963" i="4"/>
  <c r="J4964" i="4"/>
  <c r="J4965" i="4"/>
  <c r="J4966" i="4"/>
  <c r="J4967" i="4"/>
  <c r="J4968" i="4"/>
  <c r="J4969" i="4"/>
  <c r="J7237" i="4"/>
  <c r="J7238" i="4"/>
  <c r="J7239" i="4"/>
  <c r="J7240" i="4"/>
  <c r="J7241" i="4"/>
  <c r="J7242" i="4"/>
  <c r="J7243" i="4"/>
  <c r="J950" i="4"/>
  <c r="J951" i="4"/>
  <c r="J952" i="4"/>
  <c r="J953" i="4"/>
  <c r="J954" i="4"/>
  <c r="J955" i="4"/>
  <c r="J956" i="4"/>
  <c r="J7244" i="4"/>
  <c r="J7245" i="4"/>
  <c r="J7246" i="4"/>
  <c r="J7247" i="4"/>
  <c r="J7248" i="4"/>
  <c r="J7249" i="4"/>
  <c r="J7250" i="4"/>
  <c r="J7251" i="4"/>
  <c r="J7252" i="4"/>
  <c r="J7253" i="4"/>
  <c r="J7254" i="4"/>
  <c r="J7255" i="4"/>
  <c r="J7256" i="4"/>
  <c r="J7257" i="4"/>
  <c r="J8579" i="4"/>
  <c r="J8580" i="4"/>
  <c r="J8581" i="4"/>
  <c r="J8582" i="4"/>
  <c r="J8583" i="4"/>
  <c r="J8584" i="4"/>
  <c r="J8585" i="4"/>
  <c r="J4970" i="4"/>
  <c r="J957" i="4"/>
  <c r="J958" i="4"/>
  <c r="J959" i="4"/>
  <c r="J960" i="4"/>
  <c r="J961" i="4"/>
  <c r="J962" i="4"/>
  <c r="J963" i="4"/>
  <c r="J964" i="4"/>
  <c r="J965" i="4"/>
  <c r="J966" i="4"/>
  <c r="J967" i="4"/>
  <c r="J968" i="4"/>
  <c r="J969" i="4"/>
  <c r="J7258" i="4"/>
  <c r="J7259" i="4"/>
  <c r="J7260" i="4"/>
  <c r="J7261" i="4"/>
  <c r="J7262" i="4"/>
  <c r="J7263" i="4"/>
  <c r="J7264" i="4"/>
  <c r="J7265" i="4"/>
  <c r="J7266" i="4"/>
  <c r="J7267" i="4"/>
  <c r="J7268" i="4"/>
  <c r="J7269" i="4"/>
  <c r="J7270" i="4"/>
  <c r="J7271" i="4"/>
  <c r="J4971" i="4"/>
  <c r="J4972" i="4"/>
  <c r="J4973" i="4"/>
  <c r="J4974" i="4"/>
  <c r="J4975" i="4"/>
  <c r="J4976" i="4"/>
  <c r="J4977" i="4"/>
  <c r="J4978" i="4"/>
  <c r="J970" i="4"/>
  <c r="J971" i="4"/>
  <c r="J972" i="4"/>
  <c r="J973" i="4"/>
  <c r="J974" i="4"/>
  <c r="J975" i="4"/>
  <c r="J4979" i="4"/>
  <c r="J4980" i="4"/>
  <c r="J4981" i="4"/>
  <c r="J4982" i="4"/>
  <c r="J4983" i="4"/>
  <c r="J4984" i="4"/>
  <c r="J4985" i="4"/>
  <c r="J4986" i="4"/>
  <c r="J4987" i="4"/>
  <c r="J4988" i="4"/>
  <c r="J4989" i="4"/>
  <c r="J4990" i="4"/>
  <c r="J976" i="4"/>
  <c r="J977" i="4"/>
  <c r="J978" i="4"/>
  <c r="J979" i="4"/>
  <c r="J980" i="4"/>
  <c r="J981" i="4"/>
  <c r="J982" i="4"/>
  <c r="J983" i="4"/>
  <c r="J984" i="4"/>
  <c r="J985" i="4"/>
  <c r="J986" i="4"/>
  <c r="J987" i="4"/>
  <c r="J988" i="4"/>
  <c r="J989" i="4"/>
  <c r="J990" i="4"/>
  <c r="J991" i="4"/>
  <c r="J992" i="4"/>
  <c r="J993" i="4"/>
  <c r="J994" i="4"/>
  <c r="J995" i="4"/>
  <c r="J996" i="4"/>
  <c r="J997" i="4"/>
  <c r="J998" i="4"/>
  <c r="J4991" i="4"/>
  <c r="J4992" i="4"/>
  <c r="J4993" i="4"/>
  <c r="J4994" i="4"/>
  <c r="J4995" i="4"/>
  <c r="J4996" i="4"/>
  <c r="J4997" i="4"/>
  <c r="J4998" i="4"/>
  <c r="J4999" i="4"/>
  <c r="J5000" i="4"/>
  <c r="J5001" i="4"/>
  <c r="J5002" i="4"/>
  <c r="J5003" i="4"/>
  <c r="J5004" i="4"/>
  <c r="J7272" i="4"/>
  <c r="J7273" i="4"/>
  <c r="J7274" i="4"/>
  <c r="J7275" i="4"/>
  <c r="J7276" i="4"/>
  <c r="J7277" i="4"/>
  <c r="J7278" i="4"/>
  <c r="J5005" i="4"/>
  <c r="J5006" i="4"/>
  <c r="J5007" i="4"/>
  <c r="J5008" i="4"/>
  <c r="J5009" i="4"/>
  <c r="J999" i="4"/>
  <c r="J1000" i="4"/>
  <c r="J1001" i="4"/>
  <c r="J1002" i="4"/>
  <c r="J1003" i="4"/>
  <c r="J1004" i="4"/>
  <c r="J1005" i="4"/>
  <c r="J1006" i="4"/>
  <c r="J1007" i="4"/>
  <c r="J7279" i="4"/>
  <c r="J7280" i="4"/>
  <c r="J7281" i="4"/>
  <c r="J5010" i="4"/>
  <c r="J5011" i="4"/>
  <c r="J5012" i="4"/>
  <c r="J8887" i="4"/>
  <c r="J5013" i="4"/>
  <c r="J5014" i="4"/>
  <c r="J5015" i="4"/>
  <c r="J5016" i="4"/>
  <c r="J1008" i="4"/>
  <c r="J1009" i="4"/>
  <c r="J1010" i="4"/>
  <c r="J7282" i="4"/>
  <c r="J7283" i="4"/>
  <c r="J7284" i="4"/>
  <c r="J7285" i="4"/>
  <c r="J7286" i="4"/>
  <c r="J7287" i="4"/>
  <c r="J7288" i="4"/>
  <c r="J1011" i="4"/>
  <c r="J1012" i="4"/>
  <c r="J1013" i="4"/>
  <c r="J1014" i="4"/>
  <c r="J1015" i="4"/>
  <c r="J1016" i="4"/>
  <c r="J1017" i="4"/>
  <c r="J5017" i="4"/>
  <c r="J5018" i="4"/>
  <c r="J5019" i="4"/>
  <c r="J1018" i="4"/>
  <c r="J1019" i="4"/>
  <c r="J1020" i="4"/>
  <c r="J1021" i="4"/>
  <c r="J1022" i="4"/>
  <c r="J1023" i="4"/>
  <c r="J1024" i="4"/>
  <c r="J1025" i="4"/>
  <c r="J1026" i="4"/>
  <c r="J1027" i="4"/>
  <c r="J5020" i="4"/>
  <c r="J5021" i="4"/>
  <c r="J5022" i="4"/>
  <c r="J5023" i="4"/>
  <c r="J5024" i="4"/>
  <c r="J7289" i="4"/>
  <c r="J9039" i="4"/>
  <c r="J1028" i="4"/>
  <c r="J8888" i="4"/>
  <c r="J8889" i="4"/>
  <c r="J8890" i="4"/>
  <c r="J8891" i="4"/>
  <c r="J1029" i="4"/>
  <c r="J1030" i="4"/>
  <c r="J1031" i="4"/>
  <c r="J1032" i="4"/>
  <c r="J1033" i="4"/>
  <c r="J1034" i="4"/>
  <c r="J1035" i="4"/>
  <c r="J1036" i="4"/>
  <c r="J1037" i="4"/>
  <c r="J1038" i="4"/>
  <c r="J1039" i="4"/>
  <c r="J1040" i="4"/>
  <c r="J7290" i="4"/>
  <c r="J7291" i="4"/>
  <c r="J7292" i="4"/>
  <c r="J7293" i="4"/>
  <c r="J7294" i="4"/>
  <c r="J7295"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7296" i="4"/>
  <c r="J7297" i="4"/>
  <c r="J7298" i="4"/>
  <c r="J7299" i="4"/>
  <c r="J7300" i="4"/>
  <c r="J7301" i="4"/>
  <c r="J7302" i="4"/>
  <c r="J7303" i="4"/>
  <c r="J7304" i="4"/>
  <c r="J7305" i="4"/>
  <c r="J7306" i="4"/>
  <c r="J7307" i="4"/>
  <c r="J1077" i="4"/>
  <c r="J1078" i="4"/>
  <c r="J1079" i="4"/>
  <c r="J1080" i="4"/>
  <c r="J1081" i="4"/>
  <c r="J1082" i="4"/>
  <c r="J5025" i="4"/>
  <c r="J5026" i="4"/>
  <c r="J1083" i="4"/>
  <c r="J1084" i="4"/>
  <c r="J1085" i="4"/>
  <c r="J1086" i="4"/>
  <c r="J1087" i="4"/>
  <c r="J1088" i="4"/>
  <c r="J1089" i="4"/>
  <c r="J1090" i="4"/>
  <c r="J1091" i="4"/>
  <c r="J1092" i="4"/>
  <c r="J7308" i="4"/>
  <c r="J7309" i="4"/>
  <c r="J1093" i="4"/>
  <c r="J1094" i="4"/>
  <c r="J1095" i="4"/>
  <c r="J1096" i="4"/>
  <c r="J7310" i="4"/>
  <c r="J7311" i="4"/>
  <c r="J7312" i="4"/>
  <c r="J7313" i="4"/>
  <c r="J7314" i="4"/>
  <c r="J7315" i="4"/>
  <c r="J7316" i="4"/>
  <c r="J7317" i="4"/>
  <c r="J7318" i="4"/>
  <c r="J7319" i="4"/>
  <c r="J7320" i="4"/>
  <c r="J7321" i="4"/>
  <c r="J5027" i="4"/>
  <c r="J1097" i="4"/>
  <c r="J1098" i="4"/>
  <c r="J1099" i="4"/>
  <c r="J1100" i="4"/>
  <c r="J1101" i="4"/>
  <c r="J7322" i="4"/>
  <c r="J7323" i="4"/>
  <c r="J7324" i="4"/>
  <c r="J7325" i="4"/>
  <c r="J7326" i="4"/>
  <c r="J7327" i="4"/>
  <c r="J7328" i="4"/>
  <c r="J7329" i="4"/>
  <c r="J7330" i="4"/>
  <c r="J7331" i="4"/>
  <c r="J7332" i="4"/>
  <c r="J7333" i="4"/>
  <c r="J1102" i="4"/>
  <c r="J1103" i="4"/>
  <c r="J1104" i="4"/>
  <c r="J1105" i="4"/>
  <c r="J1106" i="4"/>
  <c r="J1107" i="4"/>
  <c r="J1108" i="4"/>
  <c r="J1109" i="4"/>
  <c r="J1110" i="4"/>
  <c r="J1111" i="4"/>
  <c r="J1112" i="4"/>
  <c r="J1113" i="4"/>
  <c r="J7334" i="4"/>
  <c r="J7335" i="4"/>
  <c r="J7336" i="4"/>
  <c r="J7337" i="4"/>
  <c r="J7338" i="4"/>
  <c r="J7339" i="4"/>
  <c r="J7340" i="4"/>
  <c r="J7341" i="4"/>
  <c r="J7342" i="4"/>
  <c r="J7343" i="4"/>
  <c r="J7344" i="4"/>
  <c r="J7345" i="4"/>
  <c r="J7346" i="4"/>
  <c r="J7347" i="4"/>
  <c r="J7348" i="4"/>
  <c r="J7349" i="4"/>
  <c r="J7350" i="4"/>
  <c r="J7351" i="4"/>
  <c r="J7352" i="4"/>
  <c r="J7353" i="4"/>
  <c r="J7354" i="4"/>
  <c r="J7355" i="4"/>
  <c r="J7356" i="4"/>
  <c r="J7357" i="4"/>
  <c r="J7358" i="4"/>
  <c r="J7359" i="4"/>
  <c r="J7360" i="4"/>
  <c r="J7361" i="4"/>
  <c r="J7362" i="4"/>
  <c r="J7363" i="4"/>
  <c r="J7364" i="4"/>
  <c r="J7365" i="4"/>
  <c r="J7366" i="4"/>
  <c r="J7367" i="4"/>
  <c r="J7368" i="4"/>
  <c r="J7369" i="4"/>
  <c r="J7370" i="4"/>
  <c r="J7371" i="4"/>
  <c r="J7372" i="4"/>
  <c r="J7373" i="4"/>
  <c r="J7374" i="4"/>
  <c r="J7375" i="4"/>
  <c r="J5028" i="4"/>
  <c r="J5029" i="4"/>
  <c r="J5030" i="4"/>
  <c r="J5031" i="4"/>
  <c r="J5032" i="4"/>
  <c r="J5033" i="4"/>
  <c r="J7376" i="4"/>
  <c r="J7377" i="4"/>
  <c r="J7378" i="4"/>
  <c r="J7379" i="4"/>
  <c r="J7380" i="4"/>
  <c r="J7381" i="4"/>
  <c r="J7382" i="4"/>
  <c r="J7383" i="4"/>
  <c r="J7384" i="4"/>
  <c r="J7385" i="4"/>
  <c r="J7386" i="4"/>
  <c r="J7387" i="4"/>
  <c r="J7388" i="4"/>
  <c r="J7389" i="4"/>
  <c r="J7390" i="4"/>
  <c r="J7391" i="4"/>
  <c r="J7392" i="4"/>
  <c r="J7393" i="4"/>
  <c r="J7394" i="4"/>
  <c r="J7395" i="4"/>
  <c r="J7396" i="4"/>
  <c r="J7397" i="4"/>
  <c r="J7398" i="4"/>
  <c r="J7399" i="4"/>
  <c r="J7400" i="4"/>
  <c r="J7401" i="4"/>
  <c r="J7402" i="4"/>
  <c r="J7403" i="4"/>
  <c r="J7404" i="4"/>
  <c r="J7405" i="4"/>
  <c r="J7406" i="4"/>
  <c r="J7407" i="4"/>
  <c r="J7408" i="4"/>
  <c r="J7409" i="4"/>
  <c r="J7410" i="4"/>
  <c r="J7411" i="4"/>
  <c r="J1114" i="4"/>
  <c r="J1115" i="4"/>
  <c r="J1116" i="4"/>
  <c r="J1117" i="4"/>
  <c r="J1118" i="4"/>
  <c r="J1119" i="4"/>
  <c r="J7412" i="4"/>
  <c r="J7413" i="4"/>
  <c r="J7414" i="4"/>
  <c r="J7415" i="4"/>
  <c r="J7416" i="4"/>
  <c r="J7417" i="4"/>
  <c r="J7418" i="4"/>
  <c r="J7419" i="4"/>
  <c r="J7420" i="4"/>
  <c r="J5034" i="4"/>
  <c r="J5035" i="4"/>
  <c r="J1120" i="4"/>
  <c r="J5036" i="4"/>
  <c r="J5037" i="4"/>
  <c r="J5038" i="4"/>
  <c r="J1121" i="4"/>
  <c r="J1122" i="4"/>
  <c r="J7421" i="4"/>
  <c r="J7422" i="4"/>
  <c r="J7423" i="4"/>
  <c r="J7424" i="4"/>
  <c r="J7425" i="4"/>
  <c r="J7426" i="4"/>
  <c r="J7427" i="4"/>
  <c r="J7428" i="4"/>
  <c r="J7429" i="4"/>
  <c r="J7430" i="4"/>
  <c r="J5039" i="4"/>
  <c r="J1123" i="4"/>
  <c r="J1124" i="4"/>
  <c r="J1125" i="4"/>
  <c r="J1126" i="4"/>
  <c r="J7431" i="4"/>
  <c r="J7432" i="4"/>
  <c r="J7433" i="4"/>
  <c r="J7434" i="4"/>
  <c r="J7435" i="4"/>
  <c r="J1127" i="4"/>
  <c r="J1128" i="4"/>
  <c r="J1129" i="4"/>
  <c r="J1130" i="4"/>
  <c r="J1131" i="4"/>
  <c r="J7436" i="4"/>
  <c r="J7437" i="4"/>
  <c r="J7438" i="4"/>
  <c r="J7439" i="4"/>
  <c r="J7440" i="4"/>
  <c r="J7441" i="4"/>
  <c r="J7442" i="4"/>
  <c r="J7443" i="4"/>
  <c r="J7444" i="4"/>
  <c r="J7445" i="4"/>
  <c r="J1132" i="4"/>
  <c r="J1133" i="4"/>
  <c r="J1134" i="4"/>
  <c r="J1135" i="4"/>
  <c r="J1136" i="4"/>
  <c r="J5040" i="4"/>
  <c r="J1137" i="4"/>
  <c r="J1138" i="4"/>
  <c r="J1139" i="4"/>
  <c r="J1140" i="4"/>
  <c r="J1141" i="4"/>
  <c r="J1142" i="4"/>
  <c r="J1143" i="4"/>
  <c r="J1144" i="4"/>
  <c r="J1145" i="4"/>
  <c r="J1146" i="4"/>
  <c r="J1147" i="4"/>
  <c r="J1148" i="4"/>
  <c r="J1149" i="4"/>
  <c r="J1150" i="4"/>
  <c r="J1151" i="4"/>
  <c r="J1152" i="4"/>
  <c r="J1153" i="4"/>
  <c r="J1154" i="4"/>
  <c r="J1155" i="4"/>
  <c r="J7446" i="4"/>
  <c r="J7447" i="4"/>
  <c r="J7448" i="4"/>
  <c r="J7449" i="4"/>
  <c r="J7450" i="4"/>
  <c r="J5041" i="4"/>
  <c r="J1156" i="4"/>
  <c r="J1157" i="4"/>
  <c r="J1158" i="4"/>
  <c r="J1159" i="4"/>
  <c r="J1160" i="4"/>
  <c r="J1161" i="4"/>
  <c r="J1162" i="4"/>
  <c r="J1163" i="4"/>
  <c r="J1164" i="4"/>
  <c r="J7451" i="4"/>
  <c r="J7452" i="4"/>
  <c r="J7453" i="4"/>
  <c r="J7454" i="4"/>
  <c r="J7455" i="4"/>
  <c r="J7456" i="4"/>
  <c r="J7457" i="4"/>
  <c r="J7458" i="4"/>
  <c r="J7459" i="4"/>
  <c r="J7460" i="4"/>
  <c r="J5042" i="4"/>
  <c r="J5043" i="4"/>
  <c r="J5044" i="4"/>
  <c r="J5045" i="4"/>
  <c r="J5046" i="4"/>
  <c r="J7461" i="4"/>
  <c r="J7462" i="4"/>
  <c r="J7463" i="4"/>
  <c r="J7464" i="4"/>
  <c r="J7465" i="4"/>
  <c r="J1165" i="4"/>
  <c r="J1166" i="4"/>
  <c r="J1167" i="4"/>
  <c r="J1168" i="4"/>
  <c r="J1169" i="4"/>
  <c r="J7466" i="4"/>
  <c r="J7467" i="4"/>
  <c r="J7468" i="4"/>
  <c r="J7469" i="4"/>
  <c r="J7470" i="4"/>
  <c r="J1170" i="4"/>
  <c r="J1171" i="4"/>
  <c r="J1172" i="4"/>
  <c r="J1173" i="4"/>
  <c r="J1174" i="4"/>
  <c r="J7471" i="4"/>
  <c r="J7472" i="4"/>
  <c r="J7473" i="4"/>
  <c r="J7474" i="4"/>
  <c r="J7475" i="4"/>
  <c r="J1175" i="4"/>
  <c r="J1176" i="4"/>
  <c r="J1177" i="4"/>
  <c r="J1178" i="4"/>
  <c r="J1179" i="4"/>
  <c r="J5047" i="4"/>
  <c r="J5048" i="4"/>
  <c r="J5049" i="4"/>
  <c r="J8892" i="4"/>
  <c r="J8893"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7476" i="4"/>
  <c r="J7477" i="4"/>
  <c r="J7478" i="4"/>
  <c r="J7479" i="4"/>
  <c r="J7480" i="4"/>
  <c r="J7481" i="4"/>
  <c r="J7482" i="4"/>
  <c r="J7483" i="4"/>
  <c r="J7484" i="4"/>
  <c r="J7485" i="4"/>
  <c r="J7486" i="4"/>
  <c r="J7487" i="4"/>
  <c r="J7488" i="4"/>
  <c r="J7489" i="4"/>
  <c r="J7490" i="4"/>
  <c r="J7491" i="4"/>
  <c r="J7492" i="4"/>
  <c r="J7493" i="4"/>
  <c r="J7494" i="4"/>
  <c r="J7495" i="4"/>
  <c r="J1205" i="4"/>
  <c r="J1206" i="4"/>
  <c r="J1207" i="4"/>
  <c r="J1208" i="4"/>
  <c r="J1209" i="4"/>
  <c r="J9040" i="4"/>
  <c r="J7496" i="4"/>
  <c r="J7497" i="4"/>
  <c r="J7498" i="4"/>
  <c r="J7499" i="4"/>
  <c r="J1210" i="4"/>
  <c r="J1211" i="4"/>
  <c r="J1212" i="4"/>
  <c r="J1213" i="4"/>
  <c r="J1214" i="4"/>
  <c r="J5050" i="4"/>
  <c r="J1215" i="4"/>
  <c r="J1216" i="4"/>
  <c r="J1217" i="4"/>
  <c r="J1218" i="4"/>
  <c r="J5051" i="4"/>
  <c r="J1219" i="4"/>
  <c r="J1220" i="4"/>
  <c r="J1221" i="4"/>
  <c r="J8894" i="4"/>
  <c r="J1222" i="4"/>
  <c r="J1223" i="4"/>
  <c r="J1224" i="4"/>
  <c r="J1225" i="4"/>
  <c r="J1226" i="4"/>
  <c r="J7500" i="4"/>
  <c r="J7501" i="4"/>
  <c r="J7502" i="4"/>
  <c r="J7503" i="4"/>
  <c r="J7504" i="4"/>
  <c r="J9178" i="4"/>
  <c r="J5052" i="4"/>
  <c r="J5053" i="4"/>
  <c r="J5054" i="4"/>
  <c r="J1227" i="4"/>
  <c r="J9041" i="4"/>
  <c r="J9042" i="4"/>
  <c r="J9043" i="4"/>
  <c r="J9044" i="4"/>
  <c r="J9045" i="4"/>
  <c r="J9046" i="4"/>
  <c r="J5055" i="4"/>
  <c r="J5056" i="4"/>
  <c r="J5057" i="4"/>
  <c r="J5058" i="4"/>
  <c r="J1228" i="4"/>
  <c r="J1229" i="4"/>
  <c r="J1230" i="4"/>
  <c r="J8895" i="4"/>
  <c r="J8896" i="4"/>
  <c r="J7505" i="4"/>
  <c r="J7506" i="4"/>
  <c r="J7507" i="4"/>
  <c r="J7508" i="4"/>
  <c r="J7509" i="4"/>
  <c r="J7510" i="4"/>
  <c r="J7511" i="4"/>
  <c r="J7512" i="4"/>
  <c r="J7513" i="4"/>
  <c r="J7514" i="4"/>
  <c r="J5059" i="4"/>
  <c r="J5060" i="4"/>
  <c r="J5061" i="4"/>
  <c r="J5062" i="4"/>
  <c r="J5063" i="4"/>
  <c r="J5064" i="4"/>
  <c r="J1231" i="4"/>
  <c r="J1232" i="4"/>
  <c r="J1233" i="4"/>
  <c r="J5065" i="4"/>
  <c r="J5066" i="4"/>
  <c r="J5067" i="4"/>
  <c r="J5068" i="4"/>
  <c r="J5069" i="4"/>
  <c r="J1234" i="4"/>
  <c r="J1235" i="4"/>
  <c r="J1236" i="4"/>
  <c r="J5070" i="4"/>
  <c r="J5071" i="4"/>
  <c r="J5072" i="4"/>
  <c r="J1237" i="4"/>
  <c r="J1238" i="4"/>
  <c r="J1239" i="4"/>
  <c r="J1240" i="4"/>
  <c r="J1241" i="4"/>
  <c r="J1242" i="4"/>
  <c r="J1243" i="4"/>
  <c r="J1244" i="4"/>
  <c r="J1245" i="4"/>
  <c r="J1246" i="4"/>
  <c r="J1247" i="4"/>
  <c r="J1248" i="4"/>
  <c r="J1249" i="4"/>
  <c r="J1250" i="4"/>
  <c r="J1251" i="4"/>
  <c r="J1252" i="4"/>
  <c r="J1253" i="4"/>
  <c r="J5073" i="4"/>
  <c r="J5074" i="4"/>
  <c r="J5075" i="4"/>
  <c r="J1254" i="4"/>
  <c r="J1255" i="4"/>
  <c r="J1256" i="4"/>
  <c r="J1257" i="4"/>
  <c r="J1258" i="4"/>
  <c r="J1259" i="4"/>
  <c r="J1260" i="4"/>
  <c r="J1261" i="4"/>
  <c r="J1262" i="4"/>
  <c r="J1263" i="4"/>
  <c r="J1264" i="4"/>
  <c r="J1265" i="4"/>
  <c r="J1266" i="4"/>
  <c r="J5076" i="4"/>
  <c r="J5077" i="4"/>
  <c r="J5078" i="4"/>
  <c r="J5079" i="4"/>
  <c r="J1267" i="4"/>
  <c r="J1268" i="4"/>
  <c r="J1269" i="4"/>
  <c r="J1270" i="4"/>
  <c r="J9179" i="4"/>
  <c r="J5080" i="4"/>
  <c r="J5081" i="4"/>
  <c r="J5082" i="4"/>
  <c r="J1271" i="4"/>
  <c r="J1272" i="4"/>
  <c r="J1273" i="4"/>
  <c r="J1274" i="4"/>
  <c r="J7515" i="4"/>
  <c r="J7516" i="4"/>
  <c r="J7517" i="4"/>
  <c r="J7518" i="4"/>
  <c r="J1275" i="4"/>
  <c r="J1276" i="4"/>
  <c r="J1277" i="4"/>
  <c r="J1278" i="4"/>
  <c r="J5083" i="4"/>
  <c r="J5084" i="4"/>
  <c r="J5085" i="4"/>
  <c r="J5086" i="4"/>
  <c r="J5087" i="4"/>
  <c r="J5088" i="4"/>
  <c r="J5089" i="4"/>
  <c r="J5090" i="4"/>
  <c r="J1279" i="4"/>
  <c r="J1280" i="4"/>
  <c r="J1281" i="4"/>
  <c r="J1282" i="4"/>
  <c r="J7519" i="4"/>
  <c r="J7520" i="4"/>
  <c r="J7521" i="4"/>
  <c r="J7522" i="4"/>
  <c r="J7523" i="4"/>
  <c r="J7524" i="4"/>
  <c r="J7525" i="4"/>
  <c r="J7526" i="4"/>
  <c r="J5091" i="4"/>
  <c r="J5092" i="4"/>
  <c r="J5093" i="4"/>
  <c r="J5094" i="4"/>
  <c r="J5095" i="4"/>
  <c r="J5096" i="4"/>
  <c r="J5097" i="4"/>
  <c r="J5098" i="4"/>
  <c r="J5099" i="4"/>
  <c r="J1283" i="4"/>
  <c r="J1284" i="4"/>
  <c r="J1285" i="4"/>
  <c r="J1286" i="4"/>
  <c r="J1287" i="4"/>
  <c r="J1288" i="4"/>
  <c r="J1289" i="4"/>
  <c r="J5100" i="4"/>
  <c r="J1290" i="4"/>
  <c r="J1291" i="4"/>
  <c r="J1292" i="4"/>
  <c r="J5101" i="4"/>
  <c r="J5102" i="4"/>
  <c r="J5103" i="4"/>
  <c r="J5104" i="4"/>
  <c r="J5105" i="4"/>
  <c r="J5106" i="4"/>
  <c r="J1293" i="4"/>
  <c r="J1294" i="4"/>
  <c r="J7527" i="4"/>
  <c r="J7528" i="4"/>
  <c r="J7529" i="4"/>
  <c r="J7530" i="4"/>
  <c r="J5107" i="4"/>
  <c r="J5108" i="4"/>
  <c r="J5109" i="4"/>
  <c r="J5110" i="4"/>
  <c r="J5111" i="4"/>
  <c r="J5112" i="4"/>
  <c r="J5113" i="4"/>
  <c r="J1295" i="4"/>
  <c r="J8586" i="4"/>
  <c r="J8587" i="4"/>
  <c r="J8588" i="4"/>
  <c r="J8589" i="4"/>
  <c r="J9047" i="4"/>
  <c r="J5114" i="4"/>
  <c r="J5115" i="4"/>
  <c r="J1296" i="4"/>
  <c r="J7531" i="4"/>
  <c r="J7532" i="4"/>
  <c r="J7533" i="4"/>
  <c r="J7534" i="4"/>
  <c r="J7535" i="4"/>
  <c r="J7536" i="4"/>
  <c r="J7537" i="4"/>
  <c r="J7538" i="4"/>
  <c r="J5116" i="4"/>
  <c r="J5117" i="4"/>
  <c r="J5118" i="4"/>
  <c r="J1297" i="4"/>
  <c r="J1298" i="4"/>
  <c r="J1299" i="4"/>
  <c r="J1300" i="4"/>
  <c r="J1301" i="4"/>
  <c r="J5119" i="4"/>
  <c r="J5120" i="4"/>
  <c r="J5121" i="4"/>
  <c r="J1302" i="4"/>
  <c r="J5122" i="4"/>
  <c r="J5123" i="4"/>
  <c r="J1303" i="4"/>
  <c r="J5124" i="4"/>
  <c r="J5125" i="4"/>
  <c r="J5126" i="4"/>
  <c r="J5127" i="4"/>
  <c r="J5128" i="4"/>
  <c r="J7539" i="4"/>
  <c r="J7540" i="4"/>
  <c r="J7541" i="4"/>
  <c r="J7542" i="4"/>
  <c r="J9048" i="4"/>
  <c r="J5129" i="4"/>
  <c r="J5130" i="4"/>
  <c r="J5131" i="4"/>
  <c r="J9049" i="4"/>
  <c r="J7543" i="4"/>
  <c r="J5132" i="4"/>
  <c r="J5133" i="4"/>
  <c r="J5134" i="4"/>
  <c r="J5135" i="4"/>
  <c r="J5136" i="4"/>
  <c r="J5137" i="4"/>
  <c r="J7544" i="4"/>
  <c r="J7545" i="4"/>
  <c r="J7546" i="4"/>
  <c r="J8688" i="4"/>
  <c r="J5138" i="4"/>
  <c r="J5139" i="4"/>
  <c r="J1304" i="4"/>
  <c r="J5140" i="4"/>
  <c r="J1305" i="4"/>
  <c r="J1306" i="4"/>
  <c r="J1307" i="4"/>
  <c r="J1308" i="4"/>
  <c r="J1309" i="4"/>
  <c r="J1310" i="4"/>
  <c r="J1311" i="4"/>
  <c r="J1312" i="4"/>
  <c r="J5141" i="4"/>
  <c r="J1313" i="4"/>
  <c r="J1314" i="4"/>
  <c r="J1315" i="4"/>
  <c r="J7547" i="4"/>
  <c r="J7548" i="4"/>
  <c r="J7549" i="4"/>
  <c r="J7550" i="4"/>
  <c r="J1316" i="4"/>
  <c r="J1317" i="4"/>
  <c r="J1318" i="4"/>
  <c r="J1319" i="4"/>
  <c r="J1320" i="4"/>
  <c r="J1321" i="4"/>
  <c r="J1322" i="4"/>
  <c r="J1323" i="4"/>
  <c r="J7551" i="4"/>
  <c r="J7552" i="4"/>
  <c r="J7553" i="4"/>
  <c r="J7554" i="4"/>
  <c r="J1324" i="4"/>
  <c r="J1325" i="4"/>
  <c r="J1326" i="4"/>
  <c r="J1327" i="4"/>
  <c r="J1328" i="4"/>
  <c r="J1329" i="4"/>
  <c r="J1330" i="4"/>
  <c r="J1331" i="4"/>
  <c r="J7555" i="4"/>
  <c r="J7556" i="4"/>
  <c r="J7557" i="4"/>
  <c r="J7558" i="4"/>
  <c r="J5142" i="4"/>
  <c r="J5143" i="4"/>
  <c r="J5144" i="4"/>
  <c r="J1332" i="4"/>
  <c r="J5145" i="4"/>
  <c r="J5146" i="4"/>
  <c r="J5147" i="4"/>
  <c r="J1333" i="4"/>
  <c r="J7559" i="4"/>
  <c r="J7560" i="4"/>
  <c r="J7561" i="4"/>
  <c r="J7562" i="4"/>
  <c r="J9050" i="4"/>
  <c r="J9051" i="4"/>
  <c r="J7563" i="4"/>
  <c r="J1334" i="4"/>
  <c r="J7564" i="4"/>
  <c r="J7565" i="4"/>
  <c r="J7566" i="4"/>
  <c r="J7567" i="4"/>
  <c r="J1335" i="4"/>
  <c r="J1336" i="4"/>
  <c r="J1337" i="4"/>
  <c r="J8897" i="4"/>
  <c r="J7568" i="4"/>
  <c r="J7569" i="4"/>
  <c r="J7570" i="4"/>
  <c r="J7571" i="4"/>
  <c r="J5148" i="4"/>
  <c r="J5149" i="4"/>
  <c r="J7572" i="4"/>
  <c r="J7573" i="4"/>
  <c r="J1338" i="4"/>
  <c r="J1339" i="4"/>
  <c r="J1340" i="4"/>
  <c r="J5150" i="4"/>
  <c r="J5151" i="4"/>
  <c r="J5152" i="4"/>
  <c r="J5153" i="4"/>
  <c r="J5154" i="4"/>
  <c r="J5155" i="4"/>
  <c r="J5156" i="4"/>
  <c r="J5157" i="4"/>
  <c r="J5158" i="4"/>
  <c r="J1341" i="4"/>
  <c r="J1342" i="4"/>
  <c r="J1343" i="4"/>
  <c r="J5159" i="4"/>
  <c r="J5160" i="4"/>
  <c r="J5161" i="4"/>
  <c r="J5162" i="4"/>
  <c r="J5163" i="4"/>
  <c r="J5164" i="4"/>
  <c r="J1344" i="4"/>
  <c r="J1345" i="4"/>
  <c r="J1346" i="4"/>
  <c r="J5165" i="4"/>
  <c r="J5166" i="4"/>
  <c r="J5167" i="4"/>
  <c r="J5168" i="4"/>
  <c r="J5169" i="4"/>
  <c r="J5170" i="4"/>
  <c r="J7574" i="4"/>
  <c r="J7575" i="4"/>
  <c r="J7576" i="4"/>
  <c r="J5171" i="4"/>
  <c r="J5172" i="4"/>
  <c r="J5173" i="4"/>
  <c r="J5174" i="4"/>
  <c r="J5175" i="4"/>
  <c r="J5176" i="4"/>
  <c r="J1347" i="4"/>
  <c r="J1348" i="4"/>
  <c r="J1349" i="4"/>
  <c r="J5177" i="4"/>
  <c r="J1350" i="4"/>
  <c r="J5178" i="4"/>
  <c r="J7577" i="4"/>
  <c r="J7578" i="4"/>
  <c r="J7579" i="4"/>
  <c r="J5179" i="4"/>
  <c r="J5180" i="4"/>
  <c r="J5181" i="4"/>
  <c r="J5182" i="4"/>
  <c r="J5183" i="4"/>
  <c r="J5184" i="4"/>
  <c r="J9052" i="4"/>
  <c r="J9053" i="4"/>
  <c r="J9054" i="4"/>
  <c r="J1351" i="4"/>
  <c r="J1352" i="4"/>
  <c r="J1353" i="4"/>
  <c r="J5185" i="4"/>
  <c r="J5186" i="4"/>
  <c r="J5187" i="4"/>
  <c r="J7580" i="4"/>
  <c r="J7581" i="4"/>
  <c r="J7582" i="4"/>
  <c r="J5188" i="4"/>
  <c r="J5189" i="4"/>
  <c r="J1354" i="4"/>
  <c r="J5190" i="4"/>
  <c r="J5191" i="4"/>
  <c r="J5192" i="4"/>
  <c r="J5193" i="4"/>
  <c r="J5194" i="4"/>
  <c r="J5195" i="4"/>
  <c r="J1355" i="4"/>
  <c r="J1356" i="4"/>
  <c r="J1357" i="4"/>
  <c r="J7583" i="4"/>
  <c r="J7584" i="4"/>
  <c r="J7585" i="4"/>
  <c r="J1358" i="4"/>
  <c r="J1359" i="4"/>
  <c r="J1360" i="4"/>
  <c r="J8898" i="4"/>
  <c r="J8899" i="4"/>
  <c r="J8900" i="4"/>
  <c r="J1361" i="4"/>
  <c r="J1362" i="4"/>
  <c r="J1363" i="4"/>
  <c r="J1364" i="4"/>
  <c r="J1365" i="4"/>
  <c r="J1366" i="4"/>
  <c r="J8590" i="4"/>
  <c r="J8591" i="4"/>
  <c r="J8592" i="4"/>
  <c r="J7586" i="4"/>
  <c r="J7587" i="4"/>
  <c r="J7588" i="4"/>
  <c r="J5196" i="4"/>
  <c r="J5197" i="4"/>
  <c r="J5198" i="4"/>
  <c r="J7589" i="4"/>
  <c r="J7590" i="4"/>
  <c r="J7591" i="4"/>
  <c r="J7592" i="4"/>
  <c r="J7593" i="4"/>
  <c r="J7594" i="4"/>
  <c r="J5199" i="4"/>
  <c r="J5200" i="4"/>
  <c r="J5201" i="4"/>
  <c r="J5202" i="4"/>
  <c r="J5203" i="4"/>
  <c r="J5204" i="4"/>
  <c r="J1367" i="4"/>
  <c r="J1368" i="4"/>
  <c r="J1369" i="4"/>
  <c r="J7595" i="4"/>
  <c r="J1370" i="4"/>
  <c r="J8901" i="4"/>
  <c r="J5205" i="4"/>
  <c r="J5206" i="4"/>
  <c r="J5207" i="4"/>
  <c r="J5208" i="4"/>
  <c r="J5209" i="4"/>
  <c r="J5210" i="4"/>
  <c r="J8902" i="4"/>
  <c r="J8903" i="4"/>
  <c r="J8904" i="4"/>
  <c r="J1371" i="4"/>
  <c r="J1372" i="4"/>
  <c r="J1373" i="4"/>
  <c r="J1374" i="4"/>
  <c r="J1375" i="4"/>
  <c r="J1376" i="4"/>
  <c r="J1377" i="4"/>
  <c r="J1378" i="4"/>
  <c r="J1379" i="4"/>
  <c r="J8905" i="4"/>
  <c r="J8906" i="4"/>
  <c r="J8907" i="4"/>
  <c r="J5211" i="4"/>
  <c r="J5212" i="4"/>
  <c r="J5213" i="4"/>
  <c r="J1380" i="4"/>
  <c r="J1381" i="4"/>
  <c r="J1382" i="4"/>
  <c r="J5214" i="4"/>
  <c r="J5215" i="4"/>
  <c r="J5216" i="4"/>
  <c r="J5217" i="4"/>
  <c r="J1383" i="4"/>
  <c r="J1384" i="4"/>
  <c r="J5218" i="4"/>
  <c r="J5219" i="4"/>
  <c r="J5220" i="4"/>
  <c r="J1385" i="4"/>
  <c r="J1386" i="4"/>
  <c r="J1387" i="4"/>
  <c r="J1388" i="4"/>
  <c r="J1389" i="4"/>
  <c r="J1390" i="4"/>
  <c r="J5221" i="4"/>
  <c r="J5222" i="4"/>
  <c r="J5223" i="4"/>
  <c r="J5224" i="4"/>
  <c r="J5225" i="4"/>
  <c r="J5226" i="4"/>
  <c r="J5227" i="4"/>
  <c r="J1391" i="4"/>
  <c r="J1392" i="4"/>
  <c r="J5228" i="4"/>
  <c r="J5229" i="4"/>
  <c r="J5230" i="4"/>
  <c r="J1393" i="4"/>
  <c r="J1394" i="4"/>
  <c r="J1395" i="4"/>
  <c r="J5231" i="4"/>
  <c r="J5232" i="4"/>
  <c r="J5233" i="4"/>
  <c r="J5234" i="4"/>
  <c r="J5235" i="4"/>
  <c r="J1396" i="4"/>
  <c r="J5236" i="4"/>
  <c r="J5237" i="4"/>
  <c r="J5238" i="4"/>
  <c r="J7596" i="4"/>
  <c r="J7597" i="4"/>
  <c r="J7598" i="4"/>
  <c r="J1397" i="4"/>
  <c r="J1398" i="4"/>
  <c r="J1399" i="4"/>
  <c r="J5239" i="4"/>
  <c r="J1400" i="4"/>
  <c r="J1401" i="4"/>
  <c r="J1402" i="4"/>
  <c r="J1403" i="4"/>
  <c r="J1404" i="4"/>
  <c r="J1405" i="4"/>
  <c r="J1406" i="4"/>
  <c r="J1407" i="4"/>
  <c r="J7599" i="4"/>
  <c r="J7600" i="4"/>
  <c r="J7601" i="4"/>
  <c r="J5240" i="4"/>
  <c r="J5241" i="4"/>
  <c r="J5242" i="4"/>
  <c r="J7602" i="4"/>
  <c r="J7603" i="4"/>
  <c r="J7604" i="4"/>
  <c r="J5243" i="4"/>
  <c r="J1408" i="4"/>
  <c r="J1409" i="4"/>
  <c r="J7605" i="4"/>
  <c r="J7606" i="4"/>
  <c r="J7607" i="4"/>
  <c r="J5244" i="4"/>
  <c r="J5245" i="4"/>
  <c r="J5246" i="4"/>
  <c r="J1410" i="4"/>
  <c r="J1411" i="4"/>
  <c r="J1412" i="4"/>
  <c r="J7608" i="4"/>
  <c r="J5247" i="4"/>
  <c r="J1413" i="4"/>
  <c r="J7609" i="4"/>
  <c r="J7610" i="4"/>
  <c r="J7611" i="4"/>
  <c r="J5248" i="4"/>
  <c r="J5249" i="4"/>
  <c r="J5250" i="4"/>
  <c r="J7612" i="4"/>
  <c r="J7613" i="4"/>
  <c r="J7614" i="4"/>
  <c r="J7615" i="4"/>
  <c r="J7616" i="4"/>
  <c r="J7617" i="4"/>
  <c r="J7618" i="4"/>
  <c r="J7619" i="4"/>
  <c r="J7620" i="4"/>
  <c r="J5251" i="4"/>
  <c r="J5252" i="4"/>
  <c r="J5253" i="4"/>
  <c r="J1414" i="4"/>
  <c r="J1415" i="4"/>
  <c r="J1416" i="4"/>
  <c r="J7621" i="4"/>
  <c r="J7622" i="4"/>
  <c r="J7623" i="4"/>
  <c r="J9055" i="4"/>
  <c r="J9180" i="4"/>
  <c r="J1417" i="4"/>
  <c r="J7624" i="4"/>
  <c r="J7625" i="4"/>
  <c r="J7626" i="4"/>
  <c r="J1418" i="4"/>
  <c r="J1419" i="4"/>
  <c r="J1420" i="4"/>
  <c r="J5254" i="4"/>
  <c r="J5255" i="4"/>
  <c r="J5256" i="4"/>
  <c r="J5257" i="4"/>
  <c r="J5258" i="4"/>
  <c r="J1421" i="4"/>
  <c r="J1422" i="4"/>
  <c r="J1423" i="4"/>
  <c r="J1424" i="4"/>
  <c r="J5259" i="4"/>
  <c r="J5260" i="4"/>
  <c r="J5261" i="4"/>
  <c r="J8908" i="4"/>
  <c r="J8909" i="4"/>
  <c r="J8910" i="4"/>
  <c r="J7627" i="4"/>
  <c r="J1425" i="4"/>
  <c r="J1426" i="4"/>
  <c r="J1427" i="4"/>
  <c r="J1428" i="4"/>
  <c r="J1429" i="4"/>
  <c r="J7628" i="4"/>
  <c r="J7629" i="4"/>
  <c r="J7630" i="4"/>
  <c r="J7631" i="4"/>
  <c r="J7632" i="4"/>
  <c r="J7633" i="4"/>
  <c r="J7634" i="4"/>
  <c r="J7635" i="4"/>
  <c r="J7636" i="4"/>
  <c r="J5262" i="4"/>
  <c r="J5263" i="4"/>
  <c r="J5264" i="4"/>
  <c r="J1430" i="4"/>
  <c r="J1431" i="4"/>
  <c r="J1432" i="4"/>
  <c r="J1433" i="4"/>
  <c r="J1434" i="4"/>
  <c r="J1435" i="4"/>
  <c r="J1436" i="4"/>
  <c r="J1437" i="4"/>
  <c r="J1438" i="4"/>
  <c r="J5265" i="4"/>
  <c r="J5266" i="4"/>
  <c r="J5267" i="4"/>
  <c r="J7637" i="4"/>
  <c r="J7638" i="4"/>
  <c r="J7639" i="4"/>
  <c r="J8593" i="4"/>
  <c r="J8594" i="4"/>
  <c r="J8595" i="4"/>
  <c r="J5268" i="4"/>
  <c r="J1439" i="4"/>
  <c r="J1440" i="4"/>
  <c r="J8911" i="4"/>
  <c r="J8912" i="4"/>
  <c r="J8913" i="4"/>
  <c r="J5269" i="4"/>
  <c r="J1441" i="4"/>
  <c r="J1442" i="4"/>
  <c r="J1443" i="4"/>
  <c r="J1444" i="4"/>
  <c r="J1445" i="4"/>
  <c r="J1446" i="4"/>
  <c r="J8914" i="4"/>
  <c r="J8915" i="4"/>
  <c r="J1447" i="4"/>
  <c r="J1448" i="4"/>
  <c r="J1449" i="4"/>
  <c r="J5270" i="4"/>
  <c r="J5271" i="4"/>
  <c r="J5272" i="4"/>
  <c r="J7640" i="4"/>
  <c r="J7641" i="4"/>
  <c r="J7642" i="4"/>
  <c r="J5273" i="4"/>
  <c r="J1450" i="4"/>
  <c r="J5274" i="4"/>
  <c r="J7643" i="4"/>
  <c r="J7644" i="4"/>
  <c r="J7645" i="4"/>
  <c r="J9056" i="4"/>
  <c r="J7646" i="4"/>
  <c r="J7647" i="4"/>
  <c r="J5275" i="4"/>
  <c r="J5276" i="4"/>
  <c r="J8916" i="4"/>
  <c r="J7648" i="4"/>
  <c r="J1451" i="4"/>
  <c r="J1452" i="4"/>
  <c r="J1453" i="4"/>
  <c r="J1454" i="4"/>
  <c r="J1455" i="4"/>
  <c r="J1456" i="4"/>
  <c r="J1457" i="4"/>
  <c r="J1458" i="4"/>
  <c r="J9057" i="4"/>
  <c r="J9058" i="4"/>
  <c r="J9059" i="4"/>
  <c r="J9060" i="4"/>
  <c r="J5277" i="4"/>
  <c r="J5278" i="4"/>
  <c r="J7649" i="4"/>
  <c r="J7650" i="4"/>
  <c r="J7651" i="4"/>
  <c r="J9061" i="4"/>
  <c r="J9062" i="4"/>
  <c r="J9063" i="4"/>
  <c r="J1459" i="4"/>
  <c r="J1460" i="4"/>
  <c r="J1461" i="4"/>
  <c r="J7652" i="4"/>
  <c r="J7653" i="4"/>
  <c r="J7654" i="4"/>
  <c r="J1462" i="4"/>
  <c r="J8917" i="4"/>
  <c r="J8918" i="4"/>
  <c r="J7655" i="4"/>
  <c r="J7656" i="4"/>
  <c r="J7657" i="4"/>
  <c r="J7658" i="4"/>
  <c r="J5279" i="4"/>
  <c r="J1463" i="4"/>
  <c r="J5280" i="4"/>
  <c r="J5281" i="4"/>
  <c r="J5282" i="4"/>
  <c r="J1464" i="4"/>
  <c r="J1465" i="4"/>
  <c r="J1466" i="4"/>
  <c r="J1467" i="4"/>
  <c r="J1468" i="4"/>
  <c r="J1469" i="4"/>
  <c r="J7659" i="4"/>
  <c r="J7660" i="4"/>
  <c r="J7661" i="4"/>
  <c r="J5283" i="4"/>
  <c r="J5284" i="4"/>
  <c r="J1470" i="4"/>
  <c r="J1471" i="4"/>
  <c r="J1472" i="4"/>
  <c r="J1473" i="4"/>
  <c r="J7662" i="4"/>
  <c r="J7663" i="4"/>
  <c r="J7664" i="4"/>
  <c r="J8919" i="4"/>
  <c r="J8920" i="4"/>
  <c r="J8921" i="4"/>
  <c r="J7665" i="4"/>
  <c r="J7666" i="4"/>
  <c r="J7667" i="4"/>
  <c r="J5285" i="4"/>
  <c r="J5286" i="4"/>
  <c r="J5287" i="4"/>
  <c r="J5288" i="4"/>
  <c r="J5289" i="4"/>
  <c r="J5290" i="4"/>
  <c r="J1474" i="4"/>
  <c r="J1475" i="4"/>
  <c r="J1476" i="4"/>
  <c r="J5291" i="4"/>
  <c r="J5292" i="4"/>
  <c r="J5293" i="4"/>
  <c r="J1477" i="4"/>
  <c r="J1478" i="4"/>
  <c r="J5294" i="4"/>
  <c r="J5295" i="4"/>
  <c r="J5296" i="4"/>
  <c r="J1479" i="4"/>
  <c r="J1480" i="4"/>
  <c r="J1481" i="4"/>
  <c r="J1482" i="4"/>
  <c r="J1483" i="4"/>
  <c r="J1484" i="4"/>
  <c r="J1485" i="4"/>
  <c r="J1486" i="4"/>
  <c r="J1487" i="4"/>
  <c r="J5297" i="4"/>
  <c r="J5298" i="4"/>
  <c r="J8922" i="4"/>
  <c r="J8923" i="4"/>
  <c r="J5299" i="4"/>
  <c r="J5300" i="4"/>
  <c r="J5301" i="4"/>
  <c r="J5302" i="4"/>
  <c r="J1488" i="4"/>
  <c r="J1489" i="4"/>
  <c r="J1490" i="4"/>
  <c r="J1491" i="4"/>
  <c r="J1492" i="4"/>
  <c r="J1493" i="4"/>
  <c r="J5303" i="4"/>
  <c r="J5304" i="4"/>
  <c r="J1494" i="4"/>
  <c r="J1495" i="4"/>
  <c r="J1496" i="4"/>
  <c r="J1497" i="4"/>
  <c r="J5305" i="4"/>
  <c r="J5306" i="4"/>
  <c r="J7668" i="4"/>
  <c r="J7669" i="4"/>
  <c r="J1498" i="4"/>
  <c r="J8924" i="4"/>
  <c r="J1499" i="4"/>
  <c r="J1500" i="4"/>
  <c r="J1501" i="4"/>
  <c r="J1502" i="4"/>
  <c r="J5307" i="4"/>
  <c r="J5308" i="4"/>
  <c r="J1503" i="4"/>
  <c r="J1504" i="4"/>
  <c r="J1505" i="4"/>
  <c r="J1506" i="4"/>
  <c r="J5309" i="4"/>
  <c r="J1507" i="4"/>
  <c r="J1508" i="4"/>
  <c r="J1509" i="4"/>
  <c r="J5310" i="4"/>
  <c r="J5311" i="4"/>
  <c r="J1510" i="4"/>
  <c r="J1511" i="4"/>
  <c r="J1512" i="4"/>
  <c r="J1513" i="4"/>
  <c r="J5312" i="4"/>
  <c r="J5313" i="4"/>
  <c r="J5314" i="4"/>
  <c r="J5315" i="4"/>
  <c r="J5316" i="4"/>
  <c r="J1514" i="4"/>
  <c r="J1515" i="4"/>
  <c r="J1516" i="4"/>
  <c r="J7986" i="4"/>
  <c r="J7987" i="4"/>
  <c r="J7988" i="4"/>
  <c r="J7989" i="4"/>
  <c r="J1517" i="4"/>
  <c r="J1518" i="4"/>
  <c r="J1519" i="4"/>
  <c r="J1520" i="4"/>
  <c r="J1521" i="4"/>
  <c r="J1522" i="4"/>
  <c r="J1523" i="4"/>
  <c r="J1524" i="4"/>
  <c r="J1525" i="4"/>
  <c r="J1526" i="4"/>
  <c r="J1527" i="4"/>
  <c r="J1528" i="4"/>
  <c r="J5317" i="4"/>
  <c r="J5318" i="4"/>
  <c r="J1529" i="4"/>
  <c r="J1530" i="4"/>
  <c r="J1531" i="4"/>
  <c r="J1532" i="4"/>
  <c r="J7670" i="4"/>
  <c r="J7671" i="4"/>
  <c r="J5319" i="4"/>
  <c r="J5320" i="4"/>
  <c r="J1533" i="4"/>
  <c r="J1534" i="4"/>
  <c r="J1535" i="4"/>
  <c r="J1536" i="4"/>
  <c r="J1537" i="4"/>
  <c r="J1538" i="4"/>
  <c r="J1539" i="4"/>
  <c r="J1540" i="4"/>
  <c r="J1541" i="4"/>
  <c r="J1542" i="4"/>
  <c r="J1543" i="4"/>
  <c r="J1544" i="4"/>
  <c r="J5321" i="4"/>
  <c r="J1545" i="4"/>
  <c r="J5322" i="4"/>
  <c r="J5323" i="4"/>
  <c r="J7672" i="4"/>
  <c r="J7673" i="4"/>
  <c r="J7674" i="4"/>
  <c r="J7675" i="4"/>
  <c r="J7676" i="4"/>
  <c r="J7677" i="4"/>
  <c r="J5324" i="4"/>
  <c r="J5325" i="4"/>
  <c r="J1546" i="4"/>
  <c r="J1547" i="4"/>
  <c r="J1548" i="4"/>
  <c r="J1549" i="4"/>
  <c r="J8925" i="4"/>
  <c r="J8926" i="4"/>
  <c r="J5326" i="4"/>
  <c r="J1550" i="4"/>
  <c r="J1551" i="4"/>
  <c r="J1552" i="4"/>
  <c r="J7678" i="4"/>
  <c r="J1553" i="4"/>
  <c r="J5327" i="4"/>
  <c r="J5328" i="4"/>
  <c r="J5329" i="4"/>
  <c r="J5330" i="4"/>
  <c r="J5331" i="4"/>
  <c r="J5332" i="4"/>
  <c r="J1554" i="4"/>
  <c r="J1555" i="4"/>
  <c r="J1556" i="4"/>
  <c r="J1557" i="4"/>
  <c r="J8927" i="4"/>
  <c r="J8928" i="4"/>
  <c r="J1558" i="4"/>
  <c r="J1559" i="4"/>
  <c r="J1560" i="4"/>
  <c r="J1561" i="4"/>
  <c r="J1562" i="4"/>
  <c r="J1563" i="4"/>
  <c r="J1564" i="4"/>
  <c r="J1565" i="4"/>
  <c r="J5333" i="4"/>
  <c r="J5334" i="4"/>
  <c r="J1566" i="4"/>
  <c r="J1567" i="4"/>
  <c r="J5335" i="4"/>
  <c r="J5336" i="4"/>
  <c r="J1568" i="4"/>
  <c r="J1569" i="4"/>
  <c r="J1570" i="4"/>
  <c r="J1571" i="4"/>
  <c r="J8929" i="4"/>
  <c r="J8930" i="4"/>
  <c r="J7679" i="4"/>
  <c r="J8689" i="4"/>
  <c r="J1572" i="4"/>
  <c r="J1573" i="4"/>
  <c r="J1574" i="4"/>
  <c r="J8931" i="4"/>
  <c r="J7680" i="4"/>
  <c r="J7681" i="4"/>
  <c r="J1575" i="4"/>
  <c r="J1576" i="4"/>
  <c r="J9064" i="4"/>
  <c r="J9065" i="4"/>
  <c r="J7682" i="4"/>
  <c r="J7683" i="4"/>
  <c r="J5337" i="4"/>
  <c r="J5338" i="4"/>
  <c r="J1577" i="4"/>
  <c r="J1578" i="4"/>
  <c r="J8596" i="4"/>
  <c r="J8597" i="4"/>
  <c r="J5339" i="4"/>
  <c r="J5340" i="4"/>
  <c r="J1579" i="4"/>
  <c r="J1580" i="4"/>
  <c r="J1581" i="4"/>
  <c r="J1582" i="4"/>
  <c r="J5341" i="4"/>
  <c r="J1583" i="4"/>
  <c r="J8598" i="4"/>
  <c r="J8599" i="4"/>
  <c r="J5342" i="4"/>
  <c r="J1584" i="4"/>
  <c r="J5343" i="4"/>
  <c r="J5344" i="4"/>
  <c r="J9066" i="4"/>
  <c r="J9067" i="4"/>
  <c r="J7684" i="4"/>
  <c r="J7685" i="4"/>
  <c r="J1585" i="4"/>
  <c r="J1586" i="4"/>
  <c r="J5345" i="4"/>
  <c r="J5346" i="4"/>
  <c r="J1587" i="4"/>
  <c r="J1588" i="4"/>
  <c r="J1589" i="4"/>
  <c r="J1590" i="4"/>
  <c r="J1591" i="4"/>
  <c r="J1592" i="4"/>
  <c r="J7686" i="4"/>
  <c r="J7687" i="4"/>
  <c r="J7688" i="4"/>
  <c r="J7689" i="4"/>
  <c r="J1593" i="4"/>
  <c r="J1594" i="4"/>
  <c r="J5347" i="4"/>
  <c r="J1595" i="4"/>
  <c r="J1596" i="4"/>
  <c r="J1597" i="4"/>
  <c r="J7690" i="4"/>
  <c r="J7691" i="4"/>
  <c r="J1598" i="4"/>
  <c r="J1599" i="4"/>
  <c r="J5348" i="4"/>
  <c r="J5349" i="4"/>
  <c r="J1600" i="4"/>
  <c r="J1601" i="4"/>
  <c r="J1602" i="4"/>
  <c r="J1603" i="4"/>
  <c r="J5350" i="4"/>
  <c r="J5351" i="4"/>
  <c r="J1604" i="4"/>
  <c r="J1605" i="4"/>
  <c r="J8600" i="4"/>
  <c r="J8601" i="4"/>
  <c r="J1606" i="4"/>
  <c r="J1607" i="4"/>
  <c r="J1608" i="4"/>
  <c r="J1609" i="4"/>
  <c r="J5352" i="4"/>
  <c r="J5353" i="4"/>
  <c r="J1610" i="4"/>
  <c r="J1611" i="4"/>
  <c r="J7990" i="4"/>
  <c r="J7991" i="4"/>
  <c r="J1612" i="4"/>
  <c r="J1613" i="4"/>
  <c r="J1614" i="4"/>
  <c r="J1615" i="4"/>
  <c r="J1616" i="4"/>
  <c r="J1617" i="4"/>
  <c r="J8602" i="4"/>
  <c r="J8603" i="4"/>
  <c r="J8604" i="4"/>
  <c r="J8605" i="4"/>
  <c r="J5354" i="4"/>
  <c r="J5355" i="4"/>
  <c r="J5356" i="4"/>
  <c r="J1618" i="4"/>
  <c r="J1619" i="4"/>
  <c r="J1620" i="4"/>
  <c r="J5357" i="4"/>
  <c r="J5358" i="4"/>
  <c r="J5359" i="4"/>
  <c r="J1621" i="4"/>
  <c r="J1622" i="4"/>
  <c r="J1623" i="4"/>
  <c r="J5360" i="4"/>
  <c r="J5361" i="4"/>
  <c r="J5362" i="4"/>
  <c r="J1624" i="4"/>
  <c r="J1625" i="4"/>
  <c r="J1626" i="4"/>
  <c r="J5363" i="4"/>
  <c r="J5364" i="4"/>
  <c r="J1627" i="4"/>
  <c r="J1628" i="4"/>
  <c r="J5365" i="4"/>
  <c r="J1629" i="4"/>
  <c r="J1630" i="4"/>
  <c r="J1631" i="4"/>
  <c r="J1632" i="4"/>
  <c r="J1633" i="4"/>
  <c r="J5366" i="4"/>
  <c r="J5367" i="4"/>
  <c r="J7992" i="4"/>
  <c r="J7993" i="4"/>
  <c r="J1634" i="4"/>
  <c r="J1635" i="4"/>
  <c r="J1636" i="4"/>
  <c r="J1637" i="4"/>
  <c r="J7994" i="4"/>
  <c r="J7995" i="4"/>
  <c r="J1638" i="4"/>
  <c r="J1639" i="4"/>
  <c r="J5368" i="4"/>
  <c r="J5369" i="4"/>
  <c r="J5370" i="4"/>
  <c r="J5371" i="4"/>
  <c r="J1640" i="4"/>
  <c r="J1641" i="4"/>
  <c r="J7692" i="4"/>
  <c r="J7693" i="4"/>
  <c r="J5372" i="4"/>
  <c r="J5373" i="4"/>
  <c r="J1642" i="4"/>
  <c r="J1643" i="4"/>
  <c r="J1644" i="4"/>
  <c r="J1645" i="4"/>
  <c r="J1646" i="4"/>
  <c r="J1647" i="4"/>
  <c r="J5374" i="4"/>
  <c r="J5375" i="4"/>
  <c r="J5376" i="4"/>
  <c r="J5377" i="4"/>
  <c r="J1648" i="4"/>
  <c r="J1649" i="4"/>
  <c r="J1650" i="4"/>
  <c r="J1651" i="4"/>
  <c r="J1652" i="4"/>
  <c r="J1653" i="4"/>
  <c r="J1654" i="4"/>
  <c r="J1655" i="4"/>
  <c r="J5378" i="4"/>
  <c r="J5379" i="4"/>
  <c r="J1656" i="4"/>
  <c r="J1657" i="4"/>
  <c r="J9068" i="4"/>
  <c r="J9069" i="4"/>
  <c r="J1658" i="4"/>
  <c r="J1659" i="4"/>
  <c r="J7694" i="4"/>
  <c r="J7695" i="4"/>
  <c r="J7696" i="4"/>
  <c r="J7697" i="4"/>
  <c r="J9070" i="4"/>
  <c r="J9071" i="4"/>
  <c r="J9072" i="4"/>
  <c r="J9073" i="4"/>
  <c r="J7698" i="4"/>
  <c r="J7699" i="4"/>
  <c r="J5380" i="4"/>
  <c r="J5381" i="4"/>
  <c r="J7700" i="4"/>
  <c r="J7701" i="4"/>
  <c r="J7702" i="4"/>
  <c r="J7703" i="4"/>
  <c r="J5382" i="4"/>
  <c r="J5383" i="4"/>
  <c r="J1660" i="4"/>
  <c r="J1661" i="4"/>
  <c r="J7996" i="4"/>
  <c r="J1662" i="4"/>
  <c r="J5384" i="4"/>
  <c r="J5385" i="4"/>
  <c r="J8606" i="4"/>
  <c r="J8607" i="4"/>
  <c r="J8608" i="4"/>
  <c r="J8609" i="4"/>
  <c r="J7704" i="4"/>
  <c r="J7705" i="4"/>
  <c r="J1663" i="4"/>
  <c r="J1664" i="4"/>
  <c r="J7706" i="4"/>
  <c r="J7707" i="4"/>
  <c r="J7708" i="4"/>
  <c r="J7709" i="4"/>
  <c r="J7710" i="4"/>
  <c r="J7711" i="4"/>
  <c r="J1665" i="4"/>
  <c r="J1666" i="4"/>
  <c r="J5386" i="4"/>
  <c r="J5387" i="4"/>
  <c r="J1667" i="4"/>
  <c r="J1668" i="4"/>
  <c r="J5388" i="4"/>
  <c r="J1669" i="4"/>
  <c r="J1670" i="4"/>
  <c r="J1671" i="4"/>
  <c r="J9074" i="4"/>
  <c r="J9075" i="4"/>
  <c r="J1672" i="4"/>
  <c r="J1673" i="4"/>
  <c r="J1674" i="4"/>
  <c r="J1675" i="4"/>
  <c r="J1676" i="4"/>
  <c r="J1677" i="4"/>
  <c r="J1678" i="4"/>
  <c r="J1679" i="4"/>
  <c r="J1680" i="4"/>
  <c r="J1681" i="4"/>
  <c r="J1682" i="4"/>
  <c r="J1683" i="4"/>
  <c r="J5389" i="4"/>
  <c r="J1684" i="4"/>
  <c r="J8610" i="4"/>
  <c r="J8611" i="4"/>
  <c r="J1685" i="4"/>
  <c r="J1686" i="4"/>
  <c r="J1687" i="4"/>
  <c r="J1688" i="4"/>
  <c r="J7712" i="4"/>
  <c r="J7713" i="4"/>
  <c r="J5390" i="4"/>
  <c r="J5391" i="4"/>
  <c r="J1689" i="4"/>
  <c r="J1690" i="4"/>
  <c r="J1691" i="4"/>
  <c r="J1692" i="4"/>
  <c r="J5392" i="4"/>
  <c r="J5393" i="4"/>
  <c r="J5394" i="4"/>
  <c r="J5395" i="4"/>
  <c r="J7714" i="4"/>
  <c r="J7715" i="4"/>
  <c r="J5396" i="4"/>
  <c r="J5397" i="4"/>
  <c r="J1693" i="4"/>
  <c r="J1694" i="4"/>
  <c r="J1695" i="4"/>
  <c r="J1696" i="4"/>
  <c r="J8690" i="4"/>
  <c r="J8691" i="4"/>
  <c r="J1697" i="4"/>
  <c r="J1698" i="4"/>
  <c r="J1699" i="4"/>
  <c r="J1700" i="4"/>
  <c r="J1701" i="4"/>
  <c r="J1702" i="4"/>
  <c r="J1703" i="4"/>
  <c r="J1704" i="4"/>
  <c r="J5398" i="4"/>
  <c r="J5399" i="4"/>
  <c r="J1705" i="4"/>
  <c r="J1706" i="4"/>
  <c r="J8692" i="4"/>
  <c r="J8693" i="4"/>
  <c r="J5400" i="4"/>
  <c r="J5401" i="4"/>
  <c r="J1707" i="4"/>
  <c r="J1708" i="4"/>
  <c r="J1709" i="4"/>
  <c r="J1710" i="4"/>
  <c r="J1711" i="4"/>
  <c r="J1712" i="4"/>
  <c r="J5402" i="4"/>
  <c r="J5403" i="4"/>
  <c r="J1713" i="4"/>
  <c r="J1714" i="4"/>
  <c r="J1715" i="4"/>
  <c r="J1716" i="4"/>
  <c r="J7716" i="4"/>
  <c r="J7717" i="4"/>
  <c r="J5404" i="4"/>
  <c r="J1717" i="4"/>
  <c r="J7718" i="4"/>
  <c r="J7719" i="4"/>
  <c r="J1718" i="4"/>
  <c r="J1719" i="4"/>
  <c r="J8612" i="4"/>
  <c r="J8613" i="4"/>
  <c r="J5405" i="4"/>
  <c r="J5406" i="4"/>
  <c r="J8932" i="4"/>
  <c r="J8933" i="4"/>
  <c r="J1720" i="4"/>
  <c r="J1721" i="4"/>
  <c r="J8694" i="4"/>
  <c r="J8695" i="4"/>
  <c r="J5407" i="4"/>
  <c r="J5408" i="4"/>
  <c r="J5409" i="4"/>
  <c r="J1722" i="4"/>
  <c r="J1723" i="4"/>
  <c r="J1724" i="4"/>
  <c r="J5410" i="4"/>
  <c r="J5411" i="4"/>
  <c r="J1725" i="4"/>
  <c r="J1726" i="4"/>
  <c r="J1727" i="4"/>
  <c r="J1728" i="4"/>
  <c r="J9076" i="4"/>
  <c r="J9077" i="4"/>
  <c r="J7720" i="4"/>
  <c r="J7721" i="4"/>
  <c r="J1729" i="4"/>
  <c r="J1730" i="4"/>
  <c r="J8934" i="4"/>
  <c r="J8935" i="4"/>
  <c r="J1731" i="4"/>
  <c r="J1732" i="4"/>
  <c r="J8696" i="4"/>
  <c r="J8697" i="4"/>
  <c r="J9078" i="4"/>
  <c r="J9079" i="4"/>
  <c r="J1733" i="4"/>
  <c r="J1734" i="4"/>
  <c r="J5412" i="4"/>
  <c r="J5413" i="4"/>
  <c r="J1735" i="4"/>
  <c r="J1736" i="4"/>
  <c r="J5414" i="4"/>
  <c r="J5415" i="4"/>
  <c r="J9080" i="4"/>
  <c r="J9081" i="4"/>
  <c r="J5416" i="4"/>
  <c r="J5417" i="4"/>
  <c r="J1737" i="4"/>
  <c r="J1738" i="4"/>
  <c r="J5418" i="4"/>
  <c r="J5419" i="4"/>
  <c r="J5420" i="4"/>
  <c r="J5421" i="4"/>
  <c r="J1739" i="4"/>
  <c r="J1740" i="4"/>
  <c r="J7722" i="4"/>
  <c r="J7723" i="4"/>
  <c r="J8698" i="4"/>
  <c r="J8699" i="4"/>
  <c r="J8700" i="4"/>
  <c r="J8701" i="4"/>
  <c r="J1741" i="4"/>
  <c r="J1742" i="4"/>
  <c r="J1743" i="4"/>
  <c r="J1744" i="4"/>
  <c r="J7724" i="4"/>
  <c r="J7725" i="4"/>
  <c r="J8702" i="4"/>
  <c r="J8703" i="4"/>
  <c r="J1745" i="4"/>
  <c r="J1746" i="4"/>
  <c r="J5422" i="4"/>
  <c r="J5423" i="4"/>
  <c r="J5424" i="4"/>
  <c r="J5425" i="4"/>
  <c r="J1747" i="4"/>
  <c r="J1748" i="4"/>
  <c r="J7726" i="4"/>
  <c r="J7727" i="4"/>
  <c r="J7728" i="4"/>
  <c r="J7729" i="4"/>
  <c r="J5426" i="4"/>
  <c r="J5427" i="4"/>
  <c r="J1749" i="4"/>
  <c r="J1750" i="4"/>
  <c r="J7730" i="4"/>
  <c r="J7731" i="4"/>
  <c r="J5428" i="4"/>
  <c r="J5429" i="4"/>
  <c r="J1751" i="4"/>
  <c r="J1752" i="4"/>
  <c r="J5430" i="4"/>
  <c r="J5431" i="4"/>
  <c r="J5432" i="4"/>
  <c r="J1753" i="4"/>
  <c r="J5433" i="4"/>
  <c r="J5434" i="4"/>
  <c r="J1754" i="4"/>
  <c r="J1755" i="4"/>
  <c r="J1756" i="4"/>
  <c r="J1757" i="4"/>
  <c r="J5435" i="4"/>
  <c r="J5436" i="4"/>
  <c r="J1758" i="4"/>
  <c r="J1759" i="4"/>
  <c r="J7732" i="4"/>
  <c r="J7733" i="4"/>
  <c r="J5437" i="4"/>
  <c r="J5438" i="4"/>
  <c r="J8614" i="4"/>
  <c r="J8615" i="4"/>
  <c r="J5439" i="4"/>
  <c r="J1760" i="4"/>
  <c r="J1761" i="4"/>
  <c r="J1762" i="4"/>
  <c r="J5440" i="4"/>
  <c r="J1763" i="4"/>
  <c r="J1764" i="4"/>
  <c r="J1765" i="4"/>
  <c r="J9082" i="4"/>
  <c r="J7734" i="4"/>
  <c r="J9181" i="4"/>
  <c r="J8936" i="4"/>
  <c r="J9083" i="4"/>
  <c r="J9084" i="4"/>
  <c r="J5441" i="4"/>
  <c r="J5442" i="4"/>
  <c r="J1766" i="4"/>
  <c r="J1767" i="4"/>
  <c r="J5443" i="4"/>
  <c r="J5444" i="4"/>
  <c r="J1768" i="4"/>
  <c r="J1769" i="4"/>
  <c r="J9182" i="4"/>
  <c r="J1770" i="4"/>
  <c r="J9085" i="4"/>
  <c r="J9086" i="4"/>
  <c r="J5445" i="4"/>
  <c r="J5446" i="4"/>
  <c r="J5447" i="4"/>
  <c r="J5448" i="4"/>
  <c r="J5449" i="4"/>
  <c r="J5450" i="4"/>
  <c r="J1771" i="4"/>
  <c r="J1772" i="4"/>
  <c r="J1773" i="4"/>
  <c r="J1774" i="4"/>
  <c r="J1775" i="4"/>
  <c r="J1776" i="4"/>
  <c r="J1777" i="4"/>
  <c r="J8937" i="4"/>
  <c r="J5451" i="4"/>
  <c r="J5452" i="4"/>
  <c r="J1778" i="4"/>
  <c r="J1779" i="4"/>
  <c r="J1780" i="4"/>
  <c r="J1781" i="4"/>
  <c r="J7735" i="4"/>
  <c r="J7736" i="4"/>
  <c r="J5453" i="4"/>
  <c r="J5454" i="4"/>
  <c r="J7737" i="4"/>
  <c r="J7738" i="4"/>
  <c r="J7739" i="4"/>
  <c r="J7740" i="4"/>
  <c r="J1782" i="4"/>
  <c r="J1783" i="4"/>
  <c r="J7741" i="4"/>
  <c r="J7742" i="4"/>
  <c r="J5455" i="4"/>
  <c r="J1784" i="4"/>
  <c r="J1785" i="4"/>
  <c r="J1786" i="4"/>
  <c r="J5456" i="4"/>
  <c r="J5457" i="4"/>
  <c r="J7743" i="4"/>
  <c r="J7744" i="4"/>
  <c r="J1787" i="4"/>
  <c r="J1788" i="4"/>
  <c r="J7745" i="4"/>
  <c r="J7746" i="4"/>
  <c r="J1789" i="4"/>
  <c r="J1790" i="4"/>
  <c r="J7747" i="4"/>
  <c r="J7748" i="4"/>
  <c r="J8704" i="4"/>
  <c r="J8705" i="4"/>
  <c r="J8616" i="4"/>
  <c r="J8617" i="4"/>
  <c r="J5458" i="4"/>
  <c r="J1791" i="4"/>
  <c r="J1792" i="4"/>
  <c r="J1793" i="4"/>
  <c r="J1794" i="4"/>
  <c r="J1795" i="4"/>
  <c r="J1796" i="4"/>
  <c r="J1797" i="4"/>
  <c r="J5459" i="4"/>
  <c r="J5460" i="4"/>
  <c r="J1798" i="4"/>
  <c r="J1799" i="4"/>
  <c r="J1800" i="4"/>
  <c r="J1801" i="4"/>
  <c r="J5461" i="4"/>
  <c r="J5462" i="4"/>
  <c r="J5463" i="4"/>
  <c r="J5464" i="4"/>
  <c r="J1802" i="4"/>
  <c r="J1803" i="4"/>
  <c r="J1804" i="4"/>
  <c r="J8938" i="4"/>
  <c r="J5465" i="4"/>
  <c r="J5466" i="4"/>
  <c r="J5467" i="4"/>
  <c r="J5468" i="4"/>
  <c r="J1805" i="4"/>
  <c r="J1806" i="4"/>
  <c r="J5469" i="4"/>
  <c r="J8939" i="4"/>
  <c r="J5470" i="4"/>
  <c r="J5471" i="4"/>
  <c r="J1807" i="4"/>
  <c r="J1808" i="4"/>
  <c r="J5472" i="4"/>
  <c r="J1809" i="4"/>
  <c r="J1810" i="4"/>
  <c r="J1811" i="4"/>
  <c r="J1812" i="4"/>
  <c r="J1813" i="4"/>
  <c r="J9087" i="4"/>
  <c r="J1814" i="4"/>
  <c r="J1815" i="4"/>
  <c r="J1816" i="4"/>
  <c r="J5473" i="4"/>
  <c r="J5474" i="4"/>
  <c r="J5475" i="4"/>
  <c r="J1817" i="4"/>
  <c r="J1818" i="4"/>
  <c r="J1819" i="4"/>
  <c r="J7749" i="4"/>
  <c r="J5476" i="4"/>
  <c r="J1820" i="4"/>
  <c r="J1821" i="4"/>
  <c r="J1822" i="4"/>
  <c r="J1823" i="4"/>
  <c r="J1824" i="4"/>
  <c r="J1825" i="4"/>
  <c r="J5477" i="4"/>
  <c r="J5478" i="4"/>
  <c r="J5479" i="4"/>
  <c r="J5480" i="4"/>
  <c r="J5481" i="4"/>
  <c r="J5482" i="4"/>
  <c r="J5483" i="4"/>
  <c r="J5484" i="4"/>
  <c r="J8940" i="4"/>
  <c r="J8941" i="4"/>
  <c r="J1826" i="4"/>
  <c r="J1827" i="4"/>
  <c r="J7750" i="4"/>
  <c r="J7751" i="4"/>
  <c r="J5485" i="4"/>
  <c r="J5486" i="4"/>
  <c r="J1828" i="4"/>
  <c r="J1829" i="4"/>
  <c r="J5487" i="4"/>
  <c r="J5488" i="4"/>
  <c r="J1830" i="4"/>
  <c r="J1831" i="4"/>
  <c r="J9088" i="4"/>
  <c r="J8942" i="4"/>
  <c r="J7752" i="4"/>
  <c r="J7753" i="4"/>
  <c r="J8943" i="4"/>
  <c r="J8944" i="4"/>
  <c r="J1832" i="4"/>
  <c r="J1833" i="4"/>
  <c r="J1834" i="4"/>
  <c r="J1835" i="4"/>
  <c r="J5489" i="4"/>
  <c r="J1836" i="4"/>
  <c r="J5490" i="4"/>
  <c r="J5491" i="4"/>
  <c r="J1837" i="4"/>
  <c r="J1838" i="4"/>
  <c r="J1839" i="4"/>
  <c r="J1840" i="4"/>
  <c r="J7754" i="4"/>
  <c r="J7755" i="4"/>
  <c r="J5492" i="4"/>
  <c r="J5493" i="4"/>
  <c r="J7756" i="4"/>
  <c r="J7757" i="4"/>
  <c r="J5494" i="4"/>
  <c r="J1841" i="4"/>
  <c r="J1842" i="4"/>
  <c r="J1843" i="4"/>
  <c r="J5495" i="4"/>
  <c r="J5496" i="4"/>
  <c r="J1844" i="4"/>
  <c r="J1845" i="4"/>
  <c r="J1846" i="4"/>
  <c r="J1847" i="4"/>
  <c r="J9089" i="4"/>
  <c r="J7758" i="4"/>
  <c r="J7759" i="4"/>
  <c r="J7760" i="4"/>
  <c r="J9090" i="4"/>
  <c r="J9091" i="4"/>
  <c r="J1848" i="4"/>
  <c r="J1849" i="4"/>
  <c r="J7761" i="4"/>
  <c r="J5497" i="4"/>
  <c r="J7762" i="4"/>
  <c r="J7763" i="4"/>
  <c r="J9092" i="4"/>
  <c r="J8945" i="4"/>
  <c r="J7764" i="4"/>
  <c r="J7765" i="4"/>
  <c r="J7766" i="4"/>
  <c r="J7767" i="4"/>
  <c r="J1850" i="4"/>
  <c r="J8946" i="4"/>
  <c r="J7768" i="4"/>
  <c r="J7769" i="4"/>
  <c r="J7770" i="4"/>
  <c r="J7771" i="4"/>
  <c r="J7772" i="4"/>
  <c r="J7773" i="4"/>
  <c r="J7774" i="4"/>
  <c r="J7775" i="4"/>
  <c r="J7776" i="4"/>
  <c r="J7777" i="4"/>
  <c r="J8947" i="4"/>
  <c r="J8948" i="4"/>
  <c r="J1851" i="4"/>
  <c r="J1852" i="4"/>
  <c r="J5498" i="4"/>
  <c r="J1853" i="4"/>
  <c r="J7778" i="4"/>
  <c r="J9183" i="4"/>
  <c r="J5499" i="4"/>
  <c r="J5500" i="4"/>
  <c r="J7779" i="4"/>
  <c r="J7780" i="4"/>
  <c r="J1854" i="4"/>
  <c r="J1855" i="4"/>
  <c r="J7781" i="4"/>
  <c r="J7782" i="4"/>
  <c r="J1856" i="4"/>
  <c r="J1857" i="4"/>
  <c r="J1858" i="4"/>
  <c r="J1859" i="4"/>
  <c r="J1860" i="4"/>
  <c r="J1861" i="4"/>
  <c r="J7783" i="4"/>
  <c r="J7784" i="4"/>
  <c r="J7785" i="4"/>
  <c r="J8949" i="4"/>
  <c r="J1862" i="4"/>
  <c r="J1863" i="4"/>
  <c r="J1864" i="4"/>
  <c r="J1865" i="4"/>
  <c r="J5501" i="4"/>
  <c r="J5502" i="4"/>
  <c r="J1866" i="4"/>
  <c r="J1867" i="4"/>
  <c r="J1868" i="4"/>
  <c r="J1869" i="4"/>
  <c r="J5503" i="4"/>
  <c r="J5504" i="4"/>
  <c r="J1870" i="4"/>
  <c r="J1871" i="4"/>
  <c r="J5505" i="4"/>
  <c r="J1872" i="4"/>
  <c r="J8950" i="4"/>
  <c r="J8951" i="4"/>
  <c r="J8952" i="4"/>
  <c r="J8953" i="4"/>
  <c r="J9093" i="4"/>
  <c r="J9094" i="4"/>
  <c r="J1873" i="4"/>
  <c r="J1874" i="4"/>
  <c r="J1875" i="4"/>
  <c r="J1876" i="4"/>
  <c r="J1877" i="4"/>
  <c r="J1878" i="4"/>
  <c r="J1879" i="4"/>
  <c r="J1880" i="4"/>
  <c r="J5506" i="4"/>
  <c r="J5507" i="4"/>
  <c r="J1881" i="4"/>
  <c r="J1882" i="4"/>
  <c r="J5508" i="4"/>
  <c r="J5509" i="4"/>
  <c r="J1883" i="4"/>
  <c r="J1884" i="4"/>
  <c r="J1885" i="4"/>
  <c r="J1886" i="4"/>
  <c r="J1887" i="4"/>
  <c r="J1888" i="4"/>
  <c r="J1889" i="4"/>
  <c r="J1890" i="4"/>
  <c r="J7997" i="4"/>
  <c r="J1891" i="4"/>
  <c r="J5510" i="4"/>
  <c r="J1892" i="4"/>
  <c r="J5511" i="4"/>
  <c r="J1893" i="4"/>
  <c r="J1894" i="4"/>
  <c r="J1895" i="4"/>
  <c r="J1896" i="4"/>
  <c r="J1897" i="4"/>
  <c r="J1898" i="4"/>
  <c r="J1899" i="4"/>
  <c r="J1900" i="4"/>
  <c r="J1901" i="4"/>
  <c r="J1902" i="4"/>
  <c r="J1903" i="4"/>
  <c r="J1904" i="4"/>
  <c r="J1905" i="4"/>
  <c r="J1906" i="4"/>
  <c r="J7998" i="4"/>
  <c r="J5512" i="4"/>
  <c r="J1907" i="4"/>
  <c r="J1908" i="4"/>
  <c r="J1909" i="4"/>
  <c r="J5513" i="4"/>
  <c r="J5514" i="4"/>
  <c r="J5515" i="4"/>
  <c r="J5516" i="4"/>
  <c r="J7999" i="4"/>
  <c r="J8000" i="4"/>
  <c r="J1910" i="4"/>
  <c r="J7786" i="4"/>
  <c r="J1911" i="4"/>
  <c r="J5517" i="4"/>
  <c r="J5518" i="4"/>
  <c r="J1912" i="4"/>
  <c r="J8001" i="4"/>
  <c r="J8002" i="4"/>
  <c r="J1913" i="4"/>
  <c r="J5519" i="4"/>
  <c r="J5520" i="4"/>
  <c r="J1914" i="4"/>
  <c r="J1915" i="4"/>
  <c r="J1916" i="4"/>
  <c r="J8003" i="4"/>
  <c r="J1917" i="4"/>
  <c r="J1918" i="4"/>
  <c r="J1919" i="4"/>
  <c r="J1920" i="4"/>
  <c r="J1921" i="4"/>
  <c r="J1922" i="4"/>
  <c r="J1923" i="4"/>
  <c r="J1924" i="4"/>
  <c r="J5521" i="4"/>
  <c r="J8004" i="4"/>
  <c r="J1925" i="4"/>
  <c r="J1926" i="4"/>
  <c r="J5522" i="4"/>
  <c r="J1927" i="4"/>
  <c r="J1928" i="4"/>
  <c r="J1929" i="4"/>
  <c r="J1930" i="4"/>
  <c r="J5523" i="4"/>
  <c r="J1931" i="4"/>
  <c r="J1932" i="4"/>
  <c r="J1933" i="4"/>
  <c r="J1934" i="4"/>
  <c r="J8005" i="4"/>
  <c r="J1935" i="4"/>
  <c r="J1936" i="4"/>
  <c r="J1937" i="4"/>
  <c r="J1938" i="4"/>
  <c r="J1939" i="4"/>
  <c r="J5524" i="4"/>
  <c r="J1940" i="4"/>
  <c r="J1941" i="4"/>
  <c r="J5525" i="4"/>
  <c r="J1942" i="4"/>
  <c r="J1943" i="4"/>
  <c r="J1944" i="4"/>
  <c r="J1945" i="4"/>
  <c r="J5526" i="4"/>
  <c r="J5527" i="4"/>
  <c r="J5528" i="4"/>
  <c r="J7787" i="4"/>
  <c r="J1946" i="4"/>
  <c r="J5529" i="4"/>
  <c r="J7788" i="4"/>
  <c r="J1947" i="4"/>
  <c r="J5530" i="4"/>
  <c r="J1948" i="4"/>
  <c r="J1949" i="4"/>
  <c r="J5531" i="4"/>
  <c r="J1950" i="4"/>
  <c r="J1951" i="4"/>
  <c r="J1952" i="4"/>
  <c r="J1953" i="4"/>
  <c r="J8006" i="4"/>
  <c r="J5532" i="4"/>
  <c r="J1954" i="4"/>
  <c r="J1955" i="4"/>
  <c r="J1956" i="4"/>
  <c r="J1957" i="4"/>
  <c r="J5533" i="4"/>
  <c r="J5534" i="4"/>
  <c r="J1958" i="4"/>
  <c r="J1959" i="4"/>
  <c r="J1960" i="4"/>
  <c r="J1961" i="4"/>
  <c r="J1962" i="4"/>
  <c r="J8007" i="4"/>
  <c r="J5535" i="4"/>
  <c r="J1963" i="4"/>
  <c r="J1964" i="4"/>
  <c r="J5536" i="4"/>
  <c r="J1965" i="4"/>
  <c r="J1966" i="4"/>
  <c r="J1967" i="4"/>
  <c r="J1968" i="4"/>
  <c r="J1969" i="4"/>
  <c r="J1970" i="4"/>
  <c r="J8706" i="4"/>
  <c r="J8707" i="4"/>
  <c r="J8708" i="4"/>
  <c r="J1971" i="4"/>
  <c r="J7789" i="4"/>
  <c r="J8709" i="4"/>
  <c r="J8710" i="4"/>
  <c r="J8618" i="4"/>
  <c r="J1972" i="4"/>
  <c r="J1973" i="4"/>
  <c r="J1974" i="4"/>
  <c r="J1975" i="4"/>
  <c r="J1976" i="4"/>
  <c r="J7790" i="4"/>
  <c r="J1977" i="4"/>
  <c r="J1978" i="4"/>
  <c r="J1979" i="4"/>
  <c r="J8711" i="4"/>
  <c r="J1980" i="4"/>
  <c r="J1981" i="4"/>
  <c r="J1982" i="4"/>
  <c r="J1983" i="4"/>
  <c r="J7791" i="4"/>
  <c r="J1984" i="4"/>
  <c r="J8008" i="4"/>
  <c r="J8009" i="4"/>
  <c r="J8010" i="4"/>
  <c r="J1985" i="4"/>
  <c r="J7792" i="4"/>
  <c r="J5537" i="4"/>
  <c r="J1986" i="4"/>
  <c r="J1987" i="4"/>
  <c r="J1988" i="4"/>
  <c r="J8011" i="4"/>
  <c r="J9095" i="4"/>
  <c r="J8712" i="4"/>
  <c r="J1989" i="4"/>
  <c r="J1990" i="4"/>
  <c r="J1991" i="4"/>
  <c r="J1992" i="4"/>
  <c r="J1993" i="4"/>
  <c r="J8012" i="4"/>
  <c r="J5538" i="4"/>
  <c r="J7793" i="4"/>
  <c r="J7794" i="4"/>
  <c r="J5539" i="4"/>
  <c r="J9184" i="4"/>
  <c r="J1994" i="4"/>
  <c r="J7795" i="4"/>
  <c r="J5540" i="4"/>
  <c r="J1995" i="4"/>
  <c r="J1996" i="4"/>
  <c r="J1997" i="4"/>
  <c r="J1998" i="4"/>
  <c r="J1999" i="4"/>
  <c r="J2000" i="4"/>
  <c r="J5541" i="4"/>
  <c r="J5542" i="4"/>
  <c r="J5543" i="4"/>
  <c r="J2001" i="4"/>
  <c r="J7796" i="4"/>
  <c r="J5544" i="4"/>
  <c r="J5545" i="4"/>
  <c r="J2002" i="4"/>
  <c r="J7797" i="4"/>
  <c r="J2003" i="4"/>
  <c r="J9185" i="4"/>
  <c r="J5546" i="4"/>
  <c r="J2004" i="4"/>
  <c r="J2005" i="4"/>
  <c r="J2006" i="4"/>
  <c r="J8013" i="4"/>
  <c r="J2007" i="4"/>
  <c r="J2008" i="4"/>
  <c r="J5547" i="4"/>
  <c r="J2009" i="4"/>
  <c r="J2010" i="4"/>
  <c r="J5548" i="4"/>
  <c r="J5549" i="4"/>
  <c r="J5550" i="4"/>
  <c r="J2011" i="4"/>
  <c r="J5551" i="4"/>
  <c r="J2012" i="4"/>
  <c r="J5552" i="4"/>
  <c r="J2013" i="4"/>
  <c r="J2014" i="4"/>
  <c r="J2015" i="4"/>
  <c r="J2016" i="4"/>
  <c r="J5553" i="4"/>
  <c r="J2017" i="4"/>
  <c r="J5554" i="4"/>
  <c r="J2018" i="4"/>
  <c r="J2019" i="4"/>
  <c r="J2020" i="4"/>
  <c r="J5555" i="4"/>
  <c r="J8014" i="4"/>
  <c r="J2021" i="4"/>
  <c r="J2022" i="4"/>
  <c r="J2023" i="4"/>
  <c r="J2024" i="4"/>
  <c r="J2025" i="4"/>
  <c r="J2026" i="4"/>
  <c r="J2027" i="4"/>
  <c r="J2028" i="4"/>
  <c r="J2029" i="4"/>
  <c r="J2030" i="4"/>
  <c r="J5556" i="4"/>
  <c r="J2031" i="4"/>
  <c r="J9186" i="4"/>
  <c r="J2032" i="4"/>
  <c r="J2033" i="4"/>
  <c r="J2034" i="4"/>
  <c r="J2035" i="4"/>
  <c r="J8954" i="4"/>
  <c r="J2036" i="4"/>
  <c r="J2037" i="4"/>
  <c r="J2038" i="4"/>
  <c r="J5557" i="4"/>
  <c r="J2039" i="4"/>
  <c r="J2040" i="4"/>
  <c r="J2041" i="4"/>
  <c r="J5558" i="4"/>
  <c r="J2042" i="4"/>
  <c r="J2043" i="4"/>
  <c r="J2044" i="4"/>
  <c r="J2045" i="4"/>
  <c r="J8713" i="4"/>
  <c r="J7798" i="4"/>
  <c r="J2046" i="4"/>
  <c r="J2047" i="4"/>
  <c r="J2048" i="4"/>
  <c r="J2049" i="4"/>
  <c r="J2050" i="4"/>
  <c r="J2051" i="4"/>
  <c r="J2052" i="4"/>
  <c r="J8015" i="4"/>
  <c r="J2053" i="4"/>
  <c r="J2054" i="4"/>
  <c r="J5559" i="4"/>
  <c r="J2055" i="4"/>
  <c r="J5560" i="4"/>
  <c r="J2056" i="4"/>
  <c r="J2057" i="4"/>
  <c r="J2058" i="4"/>
  <c r="J2059" i="4"/>
  <c r="J2060" i="4"/>
  <c r="J8016" i="4"/>
  <c r="J2061" i="4"/>
  <c r="J8017" i="4"/>
  <c r="J8018" i="4"/>
  <c r="J8019" i="4"/>
  <c r="J8020" i="4"/>
  <c r="J8021" i="4"/>
  <c r="J8022" i="4"/>
  <c r="J8023" i="4"/>
  <c r="J8024" i="4"/>
  <c r="J8025" i="4"/>
  <c r="J8026" i="4"/>
  <c r="J8027" i="4"/>
  <c r="J8028" i="4"/>
  <c r="J8029" i="4"/>
  <c r="J8030" i="4"/>
  <c r="J8031" i="4"/>
  <c r="J8032" i="4"/>
  <c r="J8033" i="4"/>
  <c r="J8034" i="4"/>
  <c r="J8035" i="4"/>
  <c r="J8036" i="4"/>
  <c r="J8037" i="4"/>
  <c r="J8038" i="4"/>
  <c r="J8039" i="4"/>
  <c r="J8040" i="4"/>
  <c r="J8041" i="4"/>
  <c r="J8042" i="4"/>
  <c r="J8043" i="4"/>
  <c r="J8044" i="4"/>
  <c r="J8045" i="4"/>
  <c r="J8046" i="4"/>
  <c r="J8047" i="4"/>
  <c r="J8048" i="4"/>
  <c r="J8049" i="4"/>
  <c r="J8050" i="4"/>
  <c r="J8051" i="4"/>
  <c r="J8052" i="4"/>
  <c r="J8053" i="4"/>
  <c r="J8054" i="4"/>
  <c r="J8055" i="4"/>
  <c r="J8056" i="4"/>
  <c r="J8057" i="4"/>
  <c r="J8058" i="4"/>
  <c r="J8059" i="4"/>
  <c r="J8060" i="4"/>
  <c r="J8061" i="4"/>
  <c r="J8062" i="4"/>
  <c r="J8063" i="4"/>
  <c r="J8064" i="4"/>
  <c r="J8065" i="4"/>
  <c r="J8066" i="4"/>
  <c r="J8067" i="4"/>
  <c r="J8068" i="4"/>
  <c r="J8069" i="4"/>
  <c r="J8070" i="4"/>
  <c r="J8071" i="4"/>
  <c r="J8072" i="4"/>
  <c r="J8073" i="4"/>
  <c r="J8074" i="4"/>
  <c r="J8075" i="4"/>
  <c r="J8076" i="4"/>
  <c r="J2062" i="4"/>
  <c r="J2063" i="4"/>
  <c r="J8077" i="4"/>
  <c r="J5561" i="4"/>
  <c r="J8078" i="4"/>
  <c r="J2064" i="4"/>
  <c r="J8079" i="4"/>
  <c r="J8080" i="4"/>
  <c r="J8081" i="4"/>
  <c r="J8082" i="4"/>
  <c r="J8083" i="4"/>
  <c r="J2065" i="4"/>
  <c r="J8084" i="4"/>
  <c r="J8085" i="4"/>
  <c r="J8086" i="4"/>
  <c r="J2066" i="4"/>
  <c r="J8087" i="4"/>
  <c r="J2067" i="4"/>
  <c r="J8088" i="4"/>
  <c r="J8089" i="4"/>
  <c r="J5562" i="4"/>
  <c r="J8090" i="4"/>
  <c r="J8091" i="4"/>
  <c r="J8092" i="4"/>
  <c r="J8093" i="4"/>
  <c r="J8094" i="4"/>
  <c r="J8095" i="4"/>
  <c r="J8096" i="4"/>
  <c r="J2068" i="4"/>
  <c r="J2069" i="4"/>
  <c r="J8097" i="4"/>
  <c r="J5563" i="4"/>
  <c r="J5564" i="4"/>
  <c r="J5565" i="4"/>
  <c r="J8098" i="4"/>
  <c r="J8099" i="4"/>
  <c r="J8100" i="4"/>
  <c r="J8101" i="4"/>
  <c r="J8102" i="4"/>
  <c r="J2070" i="4"/>
  <c r="J5566" i="4"/>
  <c r="J8103" i="4"/>
  <c r="J2071" i="4"/>
  <c r="J5567" i="4"/>
  <c r="J8104" i="4"/>
  <c r="J2072" i="4"/>
  <c r="J2073" i="4"/>
  <c r="J2074" i="4"/>
  <c r="J2075" i="4"/>
  <c r="J2076" i="4"/>
  <c r="J2077" i="4"/>
  <c r="J2078" i="4"/>
  <c r="J2079" i="4"/>
  <c r="J2080" i="4"/>
  <c r="J2081" i="4"/>
  <c r="J8105" i="4"/>
  <c r="J5568" i="4"/>
  <c r="J2082" i="4"/>
  <c r="J2083" i="4"/>
  <c r="J5569" i="4"/>
  <c r="J8106" i="4"/>
  <c r="J8107" i="4"/>
  <c r="J8108" i="4"/>
  <c r="J8109" i="4"/>
  <c r="J8110" i="4"/>
  <c r="J8111" i="4"/>
  <c r="J8112" i="4"/>
  <c r="J8113" i="4"/>
  <c r="J8114" i="4"/>
  <c r="J8115" i="4"/>
  <c r="J8116" i="4"/>
  <c r="J8117" i="4"/>
  <c r="J8118" i="4"/>
  <c r="J2084" i="4"/>
  <c r="J5570" i="4"/>
  <c r="J2085" i="4"/>
  <c r="J2086" i="4"/>
  <c r="J2087" i="4"/>
  <c r="J2088" i="4"/>
  <c r="J2089" i="4"/>
  <c r="J5571" i="4"/>
  <c r="J2090" i="4"/>
  <c r="J2091" i="4"/>
  <c r="J2092" i="4"/>
  <c r="J2093" i="4"/>
  <c r="J2094" i="4"/>
  <c r="J5572" i="4"/>
  <c r="J2095" i="4"/>
  <c r="J5573" i="4"/>
  <c r="J5574" i="4"/>
  <c r="J5575" i="4"/>
  <c r="J2096" i="4"/>
  <c r="J2097" i="4"/>
  <c r="J5576" i="4"/>
  <c r="J2098" i="4"/>
  <c r="J2099" i="4"/>
  <c r="J2100" i="4"/>
  <c r="J5577" i="4"/>
  <c r="J2101" i="4"/>
  <c r="J2102" i="4"/>
  <c r="J2103" i="4"/>
  <c r="J2104" i="4"/>
  <c r="J2105" i="4"/>
  <c r="J8119" i="4"/>
  <c r="J2106" i="4"/>
  <c r="J2107" i="4"/>
  <c r="J8120" i="4"/>
  <c r="J8121" i="4"/>
  <c r="J2108" i="4"/>
  <c r="J2109" i="4"/>
  <c r="J2110" i="4"/>
  <c r="J2111" i="4"/>
  <c r="J2112" i="4"/>
  <c r="J2113" i="4"/>
  <c r="J2114" i="4"/>
  <c r="J2115" i="4"/>
  <c r="J2116" i="4"/>
  <c r="J2117" i="4"/>
  <c r="J5578" i="4"/>
  <c r="J2118" i="4"/>
  <c r="J2119" i="4"/>
  <c r="J2120" i="4"/>
  <c r="J2121" i="4"/>
  <c r="J2122" i="4"/>
  <c r="J2123" i="4"/>
  <c r="J2124" i="4"/>
  <c r="J2125" i="4"/>
  <c r="J2126" i="4"/>
  <c r="J2127" i="4"/>
  <c r="J2128" i="4"/>
  <c r="J2129" i="4"/>
  <c r="J5579" i="4"/>
  <c r="J2130" i="4"/>
  <c r="J2131" i="4"/>
  <c r="J2132" i="4"/>
  <c r="J2133" i="4"/>
  <c r="J2134" i="4"/>
  <c r="J2135" i="4"/>
  <c r="J8619" i="4"/>
  <c r="J7799" i="4"/>
  <c r="J7800" i="4"/>
  <c r="J5580" i="4"/>
  <c r="J5581" i="4"/>
  <c r="J2136" i="4"/>
  <c r="J2137" i="4"/>
  <c r="J2138" i="4"/>
  <c r="J2139" i="4"/>
  <c r="J2140" i="4"/>
  <c r="J2141" i="4"/>
  <c r="J2142" i="4"/>
  <c r="J8122" i="4"/>
  <c r="J2143" i="4"/>
  <c r="J2144" i="4"/>
  <c r="J2145" i="4"/>
  <c r="J2146" i="4"/>
  <c r="J2147" i="4"/>
  <c r="J2148" i="4"/>
  <c r="J2149" i="4"/>
  <c r="J2150" i="4"/>
  <c r="J5582" i="4"/>
  <c r="J2151" i="4"/>
  <c r="J2152" i="4"/>
  <c r="J2153" i="4"/>
  <c r="J2154" i="4"/>
  <c r="J2155" i="4"/>
  <c r="J2156" i="4"/>
  <c r="J2157" i="4"/>
  <c r="J2158" i="4"/>
  <c r="J2159" i="4"/>
  <c r="J2160" i="4"/>
  <c r="J2161" i="4"/>
  <c r="J2162" i="4"/>
  <c r="J2163" i="4"/>
  <c r="J2164" i="4"/>
  <c r="J2165" i="4"/>
  <c r="J2166" i="4"/>
  <c r="J7801" i="4"/>
  <c r="J2167" i="4"/>
  <c r="J5583" i="4"/>
  <c r="J5584" i="4"/>
  <c r="J2168" i="4"/>
  <c r="J7802" i="4"/>
  <c r="J2169" i="4"/>
  <c r="J2170" i="4"/>
  <c r="J9096" i="4"/>
  <c r="J5585" i="4"/>
  <c r="J2171" i="4"/>
  <c r="J2172" i="4"/>
  <c r="J8714" i="4"/>
  <c r="J2173" i="4"/>
  <c r="J5586" i="4"/>
  <c r="J2174" i="4"/>
  <c r="J2175" i="4"/>
  <c r="J2176" i="4"/>
  <c r="J2177" i="4"/>
  <c r="J2178" i="4"/>
  <c r="J2179" i="4"/>
  <c r="J8123" i="4"/>
  <c r="J2180" i="4"/>
  <c r="J2181" i="4"/>
  <c r="J5587" i="4"/>
  <c r="J2182" i="4"/>
  <c r="J2183" i="4"/>
  <c r="J2184" i="4"/>
  <c r="J8715" i="4"/>
  <c r="J2185" i="4"/>
  <c r="J2186" i="4"/>
  <c r="J5588" i="4"/>
  <c r="J2187" i="4"/>
  <c r="J2188" i="4"/>
  <c r="J2189" i="4"/>
  <c r="J2190" i="4"/>
  <c r="J2191" i="4"/>
  <c r="J2192" i="4"/>
  <c r="J5589" i="4"/>
  <c r="J5590" i="4"/>
  <c r="J2193" i="4"/>
  <c r="J2194" i="4"/>
  <c r="J2195" i="4"/>
  <c r="J5591" i="4"/>
  <c r="J2196" i="4"/>
  <c r="J2197" i="4"/>
  <c r="J5592" i="4"/>
  <c r="J2198" i="4"/>
  <c r="J5593" i="4"/>
  <c r="J2199" i="4"/>
  <c r="J2200" i="4"/>
  <c r="J5594" i="4"/>
  <c r="J5595" i="4"/>
  <c r="J5596" i="4"/>
  <c r="J5597" i="4"/>
  <c r="J2201" i="4"/>
  <c r="J2202" i="4"/>
  <c r="J2203" i="4"/>
  <c r="J7803" i="4"/>
  <c r="J5598" i="4"/>
  <c r="J7804" i="4"/>
  <c r="J9187" i="4"/>
  <c r="J8716" i="4"/>
  <c r="J7805" i="4"/>
  <c r="J2204" i="4"/>
  <c r="J2205" i="4"/>
  <c r="J2206" i="4"/>
  <c r="J2207" i="4"/>
  <c r="J2208" i="4"/>
  <c r="J8124" i="4"/>
  <c r="J8125" i="4"/>
  <c r="J9097" i="4"/>
  <c r="J2209" i="4"/>
  <c r="J7806" i="4"/>
  <c r="J5599" i="4"/>
  <c r="J5600" i="4"/>
  <c r="J5601" i="4"/>
  <c r="J7807" i="4"/>
  <c r="J7808" i="4"/>
  <c r="J2210" i="4"/>
  <c r="J5602" i="4"/>
  <c r="J2211" i="4"/>
  <c r="J2212" i="4"/>
  <c r="J7809" i="4"/>
  <c r="J7810" i="4"/>
  <c r="J5603" i="4"/>
  <c r="J2213" i="4"/>
  <c r="J2214" i="4"/>
  <c r="J2215" i="4"/>
  <c r="J5604" i="4"/>
  <c r="J2216" i="4"/>
  <c r="J2217" i="4"/>
  <c r="J2218" i="4"/>
  <c r="J8717" i="4"/>
  <c r="J2219" i="4"/>
  <c r="J2220" i="4"/>
  <c r="J2221" i="4"/>
  <c r="J2222" i="4"/>
  <c r="J7811" i="4"/>
  <c r="J9188" i="4"/>
  <c r="J2223" i="4"/>
  <c r="J2224" i="4"/>
  <c r="J5605" i="4"/>
  <c r="J5606" i="4"/>
  <c r="J8718" i="4"/>
  <c r="J2225" i="4"/>
  <c r="J2226" i="4"/>
  <c r="J2227" i="4"/>
  <c r="J8955" i="4"/>
  <c r="J8956" i="4"/>
  <c r="J2228" i="4"/>
  <c r="J2229" i="4"/>
  <c r="J2230" i="4"/>
  <c r="J2231" i="4"/>
  <c r="J2232" i="4"/>
  <c r="J2233" i="4"/>
  <c r="J5607" i="4"/>
  <c r="J7812" i="4"/>
  <c r="J9098" i="4"/>
  <c r="J8957" i="4"/>
  <c r="J2234" i="4"/>
  <c r="J5608" i="4"/>
  <c r="J2235" i="4"/>
  <c r="J5609" i="4"/>
  <c r="J2236" i="4"/>
  <c r="J2237" i="4"/>
  <c r="J5610" i="4"/>
  <c r="J7813" i="4"/>
  <c r="J7814" i="4"/>
  <c r="J2238" i="4"/>
  <c r="J5611" i="4"/>
  <c r="J5612" i="4"/>
  <c r="J2239" i="4"/>
  <c r="J2240" i="4"/>
  <c r="J5613" i="4"/>
  <c r="J5614" i="4"/>
  <c r="J7815" i="4"/>
  <c r="J9099" i="4"/>
  <c r="J2241" i="4"/>
  <c r="J5615" i="4"/>
  <c r="J2242" i="4"/>
  <c r="J5616" i="4"/>
  <c r="J2243" i="4"/>
  <c r="J5617" i="4"/>
  <c r="J2244" i="4"/>
  <c r="J5618" i="4"/>
  <c r="J2245" i="4"/>
  <c r="J2246" i="4"/>
  <c r="J2247" i="4"/>
  <c r="J2248" i="4"/>
  <c r="J7816" i="4"/>
  <c r="J5619" i="4"/>
  <c r="J2249" i="4"/>
  <c r="J5620" i="4"/>
  <c r="J8126" i="4"/>
  <c r="J8127" i="4"/>
  <c r="J7817" i="4"/>
  <c r="J8128" i="4"/>
  <c r="J2250" i="4"/>
  <c r="J2251" i="4"/>
  <c r="J5621" i="4"/>
  <c r="J8958" i="4"/>
  <c r="J8959" i="4"/>
  <c r="J8960" i="4"/>
  <c r="J2252" i="4"/>
  <c r="J8719" i="4"/>
  <c r="J8620" i="4"/>
  <c r="J9100" i="4"/>
  <c r="J2253" i="4"/>
  <c r="J2254" i="4"/>
  <c r="J5622" i="4"/>
  <c r="J5623" i="4"/>
  <c r="J5624" i="4"/>
  <c r="J2255" i="4"/>
  <c r="J9101" i="4"/>
  <c r="J2256" i="4"/>
  <c r="J2257" i="4"/>
  <c r="J2258" i="4"/>
  <c r="J2259" i="4"/>
  <c r="J5625" i="4"/>
  <c r="J5626" i="4"/>
  <c r="J2260" i="4"/>
  <c r="J8129" i="4"/>
  <c r="J8621" i="4"/>
  <c r="J5627" i="4"/>
  <c r="J5628" i="4"/>
  <c r="J2261" i="4"/>
  <c r="J5629" i="4"/>
  <c r="J2262" i="4"/>
  <c r="J5630" i="4"/>
  <c r="J2263" i="4"/>
  <c r="J5631" i="4"/>
  <c r="J5632" i="4"/>
  <c r="J5633" i="4"/>
  <c r="J2264" i="4"/>
  <c r="J8130" i="4"/>
  <c r="J8131" i="4"/>
  <c r="J2265" i="4"/>
  <c r="J5634" i="4"/>
  <c r="J5635" i="4"/>
  <c r="J2266" i="4"/>
  <c r="J8132" i="4"/>
  <c r="J5636" i="4"/>
  <c r="J5637" i="4"/>
  <c r="J2267" i="4"/>
  <c r="J2268" i="4"/>
  <c r="J2269" i="4"/>
  <c r="J8133" i="4"/>
  <c r="J8720" i="4"/>
  <c r="J5638" i="4"/>
  <c r="J2270" i="4"/>
  <c r="J5639" i="4"/>
  <c r="J2271" i="4"/>
  <c r="J2272" i="4"/>
  <c r="J5640" i="4"/>
  <c r="J2273" i="4"/>
  <c r="J5641" i="4"/>
  <c r="J2274" i="4"/>
  <c r="J5642" i="4"/>
  <c r="J5643" i="4"/>
  <c r="J5644" i="4"/>
  <c r="J5645" i="4"/>
  <c r="J7818" i="4"/>
  <c r="J2275" i="4"/>
  <c r="J2276" i="4"/>
  <c r="J2277" i="4"/>
  <c r="J8134" i="4"/>
  <c r="J2278" i="4"/>
  <c r="J2279" i="4"/>
  <c r="J5646" i="4"/>
  <c r="J2280" i="4"/>
  <c r="J2281" i="4"/>
  <c r="J2282" i="4"/>
  <c r="J2283" i="4"/>
  <c r="J2284" i="4"/>
  <c r="J2285" i="4"/>
  <c r="J2286" i="4"/>
  <c r="J2287" i="4"/>
  <c r="J5647" i="4"/>
  <c r="J5648" i="4"/>
  <c r="J8961" i="4"/>
  <c r="J2288" i="4"/>
  <c r="J5649" i="4"/>
  <c r="J5650" i="4"/>
  <c r="J2289" i="4"/>
  <c r="J2290" i="4"/>
  <c r="J5651" i="4"/>
  <c r="J8962" i="4"/>
  <c r="J2291" i="4"/>
  <c r="J7819" i="4"/>
  <c r="J2292" i="4"/>
  <c r="J5652" i="4"/>
  <c r="J2293" i="4"/>
  <c r="J8963" i="4"/>
  <c r="J5653" i="4"/>
  <c r="J2294" i="4"/>
  <c r="J2295" i="4"/>
  <c r="J2296" i="4"/>
  <c r="J2297" i="4"/>
  <c r="J2298" i="4"/>
  <c r="J2299" i="4"/>
  <c r="J5654" i="4"/>
  <c r="J8721" i="4"/>
  <c r="J5655" i="4"/>
  <c r="J5656" i="4"/>
  <c r="J2300" i="4"/>
  <c r="J5657" i="4"/>
  <c r="J2301" i="4"/>
  <c r="J7820" i="4"/>
  <c r="J5658" i="4"/>
  <c r="J5659" i="4"/>
  <c r="J2302" i="4"/>
  <c r="J2303" i="4"/>
  <c r="J2304" i="4"/>
  <c r="J5660" i="4"/>
  <c r="J2305" i="4"/>
  <c r="J2306" i="4"/>
  <c r="J5661" i="4"/>
  <c r="J2307" i="4"/>
  <c r="J5662" i="4"/>
  <c r="J2308" i="4"/>
  <c r="J5663" i="4"/>
  <c r="J2309" i="4"/>
  <c r="J2310" i="4"/>
  <c r="J8135" i="4"/>
  <c r="J2311" i="4"/>
  <c r="J2312" i="4"/>
  <c r="J2313" i="4"/>
  <c r="J2314" i="4"/>
  <c r="J8136" i="4"/>
  <c r="J2315" i="4"/>
  <c r="J8137" i="4"/>
  <c r="J5664" i="4"/>
  <c r="J8138" i="4"/>
  <c r="J5665" i="4"/>
  <c r="J8139" i="4"/>
  <c r="J8140" i="4"/>
  <c r="J8141" i="4"/>
  <c r="J8142" i="4"/>
  <c r="J5666" i="4"/>
  <c r="J8143" i="4"/>
  <c r="J8144" i="4"/>
  <c r="J8145" i="4"/>
  <c r="J8146" i="4"/>
  <c r="J5667" i="4"/>
  <c r="J8147" i="4"/>
  <c r="J2316" i="4"/>
  <c r="J8148" i="4"/>
  <c r="J5668" i="4"/>
  <c r="J7821" i="4"/>
  <c r="J8149" i="4"/>
  <c r="J8150" i="4"/>
  <c r="J5669" i="4"/>
  <c r="J5670" i="4"/>
  <c r="J2317" i="4"/>
  <c r="J5671" i="4"/>
  <c r="J2318" i="4"/>
  <c r="J2319" i="4"/>
  <c r="J2320" i="4"/>
  <c r="J2321" i="4"/>
  <c r="J5672" i="4"/>
  <c r="J2322" i="4"/>
  <c r="J5673" i="4"/>
  <c r="J5674" i="4"/>
  <c r="J2323" i="4"/>
  <c r="J5675" i="4"/>
  <c r="J5676" i="4"/>
  <c r="J2324" i="4"/>
  <c r="J8151" i="4"/>
  <c r="J8622" i="4"/>
  <c r="J5677" i="4"/>
  <c r="J5678" i="4"/>
  <c r="J2325" i="4"/>
  <c r="J2326" i="4"/>
  <c r="J2327" i="4"/>
  <c r="J2328" i="4"/>
  <c r="J2329" i="4"/>
  <c r="J2330" i="4"/>
  <c r="J8964" i="4"/>
  <c r="J9102" i="4"/>
  <c r="J2331" i="4"/>
  <c r="J8722" i="4"/>
  <c r="J7822" i="4"/>
  <c r="J8723" i="4"/>
  <c r="J8724" i="4"/>
  <c r="J2332" i="4"/>
  <c r="J8623" i="4"/>
  <c r="J8725" i="4"/>
  <c r="J7823" i="4"/>
  <c r="J2333" i="4"/>
  <c r="J8726" i="4"/>
  <c r="J8965" i="4"/>
  <c r="J5679" i="4"/>
  <c r="J5680" i="4"/>
  <c r="J7824" i="4"/>
  <c r="J7825" i="4"/>
  <c r="J7826" i="4"/>
  <c r="J8727" i="4"/>
  <c r="J5681" i="4"/>
  <c r="J2334" i="4"/>
  <c r="J2335" i="4"/>
  <c r="J5682" i="4"/>
  <c r="J9103" i="4"/>
  <c r="J2336" i="4"/>
  <c r="J2337" i="4"/>
  <c r="J2338" i="4"/>
  <c r="J2339" i="4"/>
  <c r="J2340" i="4"/>
  <c r="J5683" i="4"/>
  <c r="J8966" i="4"/>
  <c r="J2341" i="4"/>
  <c r="J5684" i="4"/>
  <c r="J7827" i="4"/>
  <c r="J7828" i="4"/>
  <c r="J2342" i="4"/>
  <c r="J2343" i="4"/>
  <c r="J5685" i="4"/>
  <c r="J8967" i="4"/>
  <c r="J2344" i="4"/>
  <c r="J2345" i="4"/>
  <c r="J5686" i="4"/>
  <c r="J8624" i="4"/>
  <c r="J2346" i="4"/>
  <c r="J2347" i="4"/>
  <c r="J2348" i="4"/>
  <c r="J2349" i="4"/>
  <c r="J2350" i="4"/>
  <c r="J5687" i="4"/>
  <c r="J2351" i="4"/>
  <c r="J8152" i="4"/>
  <c r="J2352" i="4"/>
  <c r="J8153" i="4"/>
  <c r="J5688" i="4"/>
  <c r="J9189" i="4"/>
  <c r="J2353" i="4"/>
  <c r="J2354" i="4"/>
  <c r="J8968" i="4"/>
  <c r="J2355" i="4"/>
  <c r="J8728" i="4"/>
  <c r="J8729" i="4"/>
  <c r="J5689" i="4"/>
  <c r="J8730" i="4"/>
  <c r="J7829" i="4"/>
  <c r="J7830" i="4"/>
  <c r="J7831" i="4"/>
  <c r="J8154" i="4"/>
  <c r="J2356" i="4"/>
  <c r="J8155" i="4"/>
  <c r="J2357" i="4"/>
  <c r="J8156" i="4"/>
  <c r="J2358" i="4"/>
  <c r="J5690" i="4"/>
  <c r="J2359" i="4"/>
  <c r="J5691" i="4"/>
  <c r="J2360" i="4"/>
  <c r="J2361" i="4"/>
  <c r="J7832" i="4"/>
  <c r="J2362" i="4"/>
  <c r="J5692" i="4"/>
  <c r="J5693" i="4"/>
  <c r="J5694" i="4"/>
  <c r="J8625" i="4"/>
  <c r="J2363" i="4"/>
  <c r="J7833" i="4"/>
  <c r="J8626" i="4"/>
  <c r="J2364" i="4"/>
  <c r="J8157" i="4"/>
  <c r="J8158" i="4"/>
  <c r="J8159" i="4"/>
  <c r="J2365" i="4"/>
  <c r="J2366" i="4"/>
  <c r="J8160" i="4"/>
  <c r="J8731" i="4"/>
  <c r="J8732" i="4"/>
  <c r="J8733" i="4"/>
  <c r="J2367" i="4"/>
  <c r="J5695" i="4"/>
  <c r="J8161" i="4"/>
  <c r="J2368" i="4"/>
  <c r="J8734" i="4"/>
  <c r="J8735" i="4"/>
  <c r="J8162" i="4"/>
  <c r="J8163" i="4"/>
  <c r="J5696" i="4"/>
  <c r="J2369" i="4"/>
  <c r="J8164" i="4"/>
  <c r="J8165" i="4"/>
  <c r="J8166" i="4"/>
  <c r="J5697" i="4"/>
  <c r="J5698" i="4"/>
  <c r="J2370" i="4"/>
  <c r="J9104" i="4"/>
  <c r="J2371" i="4"/>
  <c r="J2372" i="4"/>
  <c r="J2373" i="4"/>
  <c r="J5699" i="4"/>
  <c r="J8167" i="4"/>
  <c r="J7834" i="4"/>
  <c r="J7835" i="4"/>
  <c r="J8969" i="4"/>
  <c r="J8168" i="4"/>
  <c r="J8169" i="4"/>
  <c r="J5700" i="4"/>
  <c r="J8170" i="4"/>
  <c r="J8171" i="4"/>
  <c r="J8172" i="4"/>
  <c r="J8173" i="4"/>
  <c r="J8174" i="4"/>
  <c r="J8175" i="4"/>
  <c r="J5701" i="4"/>
  <c r="J8176" i="4"/>
  <c r="J8177" i="4"/>
  <c r="J8178" i="4"/>
  <c r="J8179" i="4"/>
  <c r="J8180" i="4"/>
  <c r="J8181" i="4"/>
  <c r="J8182" i="4"/>
  <c r="J8183" i="4"/>
  <c r="J8184" i="4"/>
  <c r="J8185" i="4"/>
  <c r="J8186" i="4"/>
  <c r="J2374" i="4"/>
  <c r="J2375" i="4"/>
  <c r="J2376" i="4"/>
  <c r="J2377" i="4"/>
  <c r="J2378" i="4"/>
  <c r="J2379" i="4"/>
  <c r="J2380" i="4"/>
  <c r="J2381" i="4"/>
  <c r="J5702" i="4"/>
  <c r="J8187" i="4"/>
  <c r="J8188" i="4"/>
  <c r="J5703" i="4"/>
  <c r="J8189" i="4"/>
  <c r="J2382" i="4"/>
  <c r="J8190" i="4"/>
  <c r="J8191" i="4"/>
  <c r="J8192" i="4"/>
  <c r="J8193" i="4"/>
  <c r="J8194" i="4"/>
  <c r="J8195" i="4"/>
  <c r="J8196" i="4"/>
  <c r="J8197" i="4"/>
  <c r="J8198" i="4"/>
  <c r="J8199" i="4"/>
  <c r="J5704" i="4"/>
  <c r="J8200" i="4"/>
  <c r="J8201" i="4"/>
  <c r="J2383" i="4"/>
  <c r="J8202" i="4"/>
  <c r="J2384" i="4"/>
  <c r="J9190" i="4"/>
  <c r="J2385" i="4"/>
  <c r="J2386" i="4"/>
  <c r="J7836" i="4"/>
  <c r="J5705" i="4"/>
  <c r="J2387" i="4"/>
  <c r="J7837" i="4"/>
  <c r="J7838" i="4"/>
  <c r="J8736" i="4"/>
  <c r="J8737" i="4"/>
  <c r="J2388" i="4"/>
  <c r="J5706" i="4"/>
  <c r="J5707" i="4"/>
  <c r="J2389" i="4"/>
  <c r="J9105" i="4"/>
  <c r="J2390" i="4"/>
  <c r="J2391" i="4"/>
  <c r="J5708" i="4"/>
  <c r="J8970" i="4"/>
  <c r="J5709" i="4"/>
  <c r="J8738" i="4"/>
  <c r="J5710" i="4"/>
  <c r="J8627" i="4"/>
  <c r="J7839" i="4"/>
  <c r="J7840" i="4"/>
  <c r="J2392" i="4"/>
  <c r="J7841" i="4"/>
  <c r="J2393" i="4"/>
  <c r="J2394" i="4"/>
  <c r="J2395" i="4"/>
  <c r="J5711" i="4"/>
  <c r="J2396" i="4"/>
  <c r="J2397" i="4"/>
  <c r="J2398" i="4"/>
  <c r="J2399" i="4"/>
  <c r="J2400" i="4"/>
  <c r="J5712" i="4"/>
  <c r="J2401" i="4"/>
  <c r="J8971" i="4"/>
  <c r="J7842" i="4"/>
  <c r="J2402" i="4"/>
  <c r="J2403" i="4"/>
  <c r="J2404" i="4"/>
  <c r="J5713" i="4"/>
  <c r="J2405" i="4"/>
  <c r="J2406" i="4"/>
  <c r="J2407" i="4"/>
  <c r="J2408" i="4"/>
  <c r="J2409" i="4"/>
  <c r="J2410" i="4"/>
  <c r="J7843" i="4"/>
  <c r="J2411" i="4"/>
  <c r="J2412" i="4"/>
  <c r="J2413" i="4"/>
  <c r="J2414" i="4"/>
  <c r="J2415" i="4"/>
  <c r="J5714" i="4"/>
  <c r="J5715" i="4"/>
  <c r="J2416" i="4"/>
  <c r="J9191" i="4"/>
  <c r="J2417" i="4"/>
  <c r="J8739" i="4"/>
  <c r="J9106" i="4"/>
  <c r="J5716" i="4"/>
  <c r="J2418" i="4"/>
  <c r="J5717" i="4"/>
  <c r="J5718" i="4"/>
  <c r="J2419" i="4"/>
  <c r="J5719" i="4"/>
  <c r="J5720" i="4"/>
  <c r="J2420" i="4"/>
  <c r="J2421" i="4"/>
  <c r="J7844" i="4"/>
  <c r="J8628" i="4"/>
  <c r="J5721" i="4"/>
  <c r="J8740" i="4"/>
  <c r="J8741" i="4"/>
  <c r="J2422" i="4"/>
  <c r="J8742" i="4"/>
  <c r="J8972" i="4"/>
  <c r="J8203" i="4"/>
  <c r="J2423" i="4"/>
  <c r="J2424" i="4"/>
  <c r="J2425" i="4"/>
  <c r="J7845" i="4"/>
  <c r="J2426" i="4"/>
  <c r="J2427" i="4"/>
  <c r="J2428" i="4"/>
  <c r="J5722" i="4"/>
  <c r="J5723" i="4"/>
  <c r="J2429" i="4"/>
  <c r="J2430" i="4"/>
  <c r="J2431" i="4"/>
  <c r="J5724" i="4"/>
  <c r="J2432" i="4"/>
  <c r="J5725" i="4"/>
  <c r="J5726" i="4"/>
  <c r="J5727" i="4"/>
  <c r="J2433" i="4"/>
  <c r="J8204" i="4"/>
  <c r="J2434" i="4"/>
  <c r="J5728" i="4"/>
  <c r="J5729" i="4"/>
  <c r="J5730" i="4"/>
  <c r="J2435" i="4"/>
  <c r="J2436" i="4"/>
  <c r="J2437" i="4"/>
  <c r="J2438" i="4"/>
  <c r="J2439" i="4"/>
  <c r="J2440" i="4"/>
  <c r="J2441" i="4"/>
  <c r="J2442" i="4"/>
  <c r="J5731" i="4"/>
  <c r="J2443" i="4"/>
  <c r="J8629" i="4"/>
  <c r="J8743" i="4"/>
  <c r="J5732" i="4"/>
  <c r="J2444" i="4"/>
  <c r="J2445" i="4"/>
  <c r="J5733" i="4"/>
  <c r="J2446" i="4"/>
  <c r="J5734" i="4"/>
  <c r="J2447" i="4"/>
  <c r="J2448" i="4"/>
  <c r="J2449" i="4"/>
  <c r="J2450" i="4"/>
  <c r="J5735" i="4"/>
  <c r="J2451" i="4"/>
  <c r="J2452" i="4"/>
  <c r="J2453" i="4"/>
  <c r="J5736" i="4"/>
  <c r="J2454" i="4"/>
  <c r="J2455" i="4"/>
  <c r="J2456" i="4"/>
  <c r="J2457" i="4"/>
  <c r="J2458" i="4"/>
  <c r="J5737" i="4"/>
  <c r="J7846" i="4"/>
  <c r="J5738" i="4"/>
  <c r="J2459" i="4"/>
  <c r="J2460" i="4"/>
  <c r="J2461" i="4"/>
  <c r="J5739" i="4"/>
  <c r="J2462" i="4"/>
  <c r="J2463" i="4"/>
  <c r="J7847" i="4"/>
  <c r="J2464" i="4"/>
  <c r="J5740" i="4"/>
  <c r="J2465" i="4"/>
  <c r="J5741" i="4"/>
  <c r="J9192" i="4"/>
  <c r="J5742" i="4"/>
  <c r="J8973" i="4"/>
  <c r="J8974" i="4"/>
  <c r="J8744" i="4"/>
  <c r="J5743" i="4"/>
  <c r="J2466" i="4"/>
  <c r="J2467" i="4"/>
  <c r="J5744" i="4"/>
  <c r="J5745" i="4"/>
  <c r="J2468" i="4"/>
  <c r="J5746" i="4"/>
  <c r="J2469" i="4"/>
  <c r="J2470" i="4"/>
  <c r="J5747" i="4"/>
  <c r="J5748" i="4"/>
  <c r="J2471" i="4"/>
  <c r="J2472" i="4"/>
  <c r="J2473" i="4"/>
  <c r="J2474" i="4"/>
  <c r="J2475" i="4"/>
  <c r="J2476" i="4"/>
  <c r="J2477" i="4"/>
  <c r="J2478" i="4"/>
  <c r="J8975" i="4"/>
  <c r="J2479" i="4"/>
  <c r="J5749" i="4"/>
  <c r="J2480" i="4"/>
  <c r="J2481" i="4"/>
  <c r="J2482" i="4"/>
  <c r="J2483" i="4"/>
  <c r="J9193" i="4"/>
  <c r="J5750" i="4"/>
  <c r="J5751" i="4"/>
  <c r="J2484" i="4"/>
  <c r="J2485" i="4"/>
  <c r="J2486" i="4"/>
  <c r="J8745" i="4"/>
  <c r="J2487" i="4"/>
  <c r="J7848" i="4"/>
  <c r="J2488" i="4"/>
  <c r="J5752" i="4"/>
  <c r="J2489" i="4"/>
  <c r="J2490" i="4"/>
  <c r="J5753" i="4"/>
  <c r="J2491" i="4"/>
  <c r="J9107" i="4"/>
  <c r="J2492" i="4"/>
  <c r="J2493" i="4"/>
  <c r="J2494" i="4"/>
  <c r="J2495" i="4"/>
  <c r="J9108" i="4"/>
  <c r="J5754" i="4"/>
  <c r="J2496" i="4"/>
  <c r="J2497" i="4"/>
  <c r="J2498" i="4"/>
  <c r="J2499" i="4"/>
  <c r="J5755" i="4"/>
  <c r="J2500" i="4"/>
  <c r="J5756" i="4"/>
  <c r="J8205" i="4"/>
  <c r="J2501" i="4"/>
  <c r="J2502" i="4"/>
  <c r="J2503" i="4"/>
  <c r="J5757" i="4"/>
  <c r="J8206" i="4"/>
  <c r="J8207" i="4"/>
  <c r="J5758" i="4"/>
  <c r="J2504" i="4"/>
  <c r="J2505" i="4"/>
  <c r="J2506" i="4"/>
  <c r="J5759" i="4"/>
  <c r="J2507" i="4"/>
  <c r="J9109" i="4"/>
  <c r="J5760" i="4"/>
  <c r="J5761" i="4"/>
  <c r="J2508" i="4"/>
  <c r="J2509" i="4"/>
  <c r="J2510" i="4"/>
  <c r="J2511" i="4"/>
  <c r="J2512" i="4"/>
  <c r="J2513" i="4"/>
  <c r="J5762" i="4"/>
  <c r="J9110" i="4"/>
  <c r="J5763" i="4"/>
  <c r="J8630" i="4"/>
  <c r="J2514" i="4"/>
  <c r="J5764" i="4"/>
  <c r="J2515" i="4"/>
  <c r="J2516" i="4"/>
  <c r="J9111" i="4"/>
  <c r="J5765" i="4"/>
  <c r="J2517" i="4"/>
  <c r="J8208" i="4"/>
  <c r="J5766" i="4"/>
  <c r="J2518" i="4"/>
  <c r="J2519" i="4"/>
  <c r="J2520" i="4"/>
  <c r="J2521" i="4"/>
  <c r="J8209" i="4"/>
  <c r="J5767" i="4"/>
  <c r="J5768" i="4"/>
  <c r="J5769" i="4"/>
  <c r="J5770" i="4"/>
  <c r="J5771" i="4"/>
  <c r="J2522" i="4"/>
  <c r="J2523" i="4"/>
  <c r="J5772" i="4"/>
  <c r="J2524" i="4"/>
  <c r="J2525" i="4"/>
  <c r="J2526" i="4"/>
  <c r="J5773" i="4"/>
  <c r="J2527" i="4"/>
  <c r="J2528" i="4"/>
  <c r="J2529" i="4"/>
  <c r="J9194" i="4"/>
  <c r="J2530" i="4"/>
  <c r="J2531" i="4"/>
  <c r="J2532" i="4"/>
  <c r="J2533" i="4"/>
  <c r="J5774" i="4"/>
  <c r="J5775" i="4"/>
  <c r="J5776" i="4"/>
  <c r="J2534" i="4"/>
  <c r="J2535" i="4"/>
  <c r="J2536" i="4"/>
  <c r="J2537" i="4"/>
  <c r="J9224" i="4"/>
  <c r="J8631" i="4"/>
  <c r="J8632" i="4"/>
  <c r="J8633" i="4"/>
  <c r="J8634" i="4"/>
  <c r="J8635" i="4"/>
  <c r="J8636" i="4"/>
  <c r="J8637" i="4"/>
  <c r="J8638" i="4"/>
  <c r="J8639" i="4"/>
  <c r="J2538" i="4"/>
  <c r="J2539" i="4"/>
  <c r="J8746" i="4"/>
  <c r="J2540" i="4"/>
  <c r="J8210" i="4"/>
  <c r="J8211" i="4"/>
  <c r="J8212" i="4"/>
  <c r="J5777" i="4"/>
  <c r="J5778" i="4"/>
  <c r="J2541" i="4"/>
  <c r="J2542" i="4"/>
  <c r="J8213" i="4"/>
  <c r="J2543" i="4"/>
  <c r="J5779" i="4"/>
  <c r="J2544" i="4"/>
  <c r="J5780" i="4"/>
  <c r="J2545" i="4"/>
  <c r="J5781" i="4"/>
  <c r="J5782" i="4"/>
  <c r="J8214" i="4"/>
  <c r="J8215" i="4"/>
  <c r="J8216" i="4"/>
  <c r="J8217" i="4"/>
  <c r="J8218" i="4"/>
  <c r="J8219" i="4"/>
  <c r="J8220" i="4"/>
  <c r="J8221" i="4"/>
  <c r="J8222" i="4"/>
  <c r="J5783" i="4"/>
  <c r="J8223" i="4"/>
  <c r="J5784" i="4"/>
  <c r="J2546" i="4"/>
  <c r="J2547" i="4"/>
  <c r="J5785" i="4"/>
  <c r="J5786" i="4"/>
  <c r="J2548" i="4"/>
  <c r="J2549" i="4"/>
  <c r="J5787" i="4"/>
  <c r="J2550" i="4"/>
  <c r="J2551" i="4"/>
  <c r="J5788" i="4"/>
  <c r="J8224" i="4"/>
  <c r="J2552" i="4"/>
  <c r="J2553" i="4"/>
  <c r="J2554" i="4"/>
  <c r="J5789" i="4"/>
  <c r="J2555" i="4"/>
  <c r="J2556" i="4"/>
  <c r="J2557" i="4"/>
  <c r="J2558" i="4"/>
  <c r="J2559" i="4"/>
  <c r="J2560" i="4"/>
  <c r="J5790" i="4"/>
  <c r="J8225" i="4"/>
  <c r="J2561" i="4"/>
  <c r="J8640" i="4"/>
  <c r="J2562" i="4"/>
  <c r="J2563" i="4"/>
  <c r="J2564" i="4"/>
  <c r="J5791" i="4"/>
  <c r="J2565" i="4"/>
  <c r="J2566" i="4"/>
  <c r="J8747" i="4"/>
  <c r="J8748" i="4"/>
  <c r="J8749" i="4"/>
  <c r="J9112" i="4"/>
  <c r="J9113" i="4"/>
  <c r="J5792" i="4"/>
  <c r="J8750" i="4"/>
  <c r="J8226" i="4"/>
  <c r="J2567" i="4"/>
  <c r="J5793" i="4"/>
  <c r="J5794" i="4"/>
  <c r="J2568" i="4"/>
  <c r="J5795" i="4"/>
  <c r="J5796" i="4"/>
  <c r="J2569" i="4"/>
  <c r="J5797" i="4"/>
  <c r="J5798" i="4"/>
  <c r="J2570" i="4"/>
  <c r="J8227" i="4"/>
  <c r="J2571" i="4"/>
  <c r="J2572" i="4"/>
  <c r="J2573" i="4"/>
  <c r="J2574" i="4"/>
  <c r="J2575" i="4"/>
  <c r="J2576" i="4"/>
  <c r="J2577" i="4"/>
  <c r="J2578" i="4"/>
  <c r="J5799" i="4"/>
  <c r="J5800" i="4"/>
  <c r="J5801" i="4"/>
  <c r="J5802" i="4"/>
  <c r="J5803" i="4"/>
  <c r="J8228" i="4"/>
  <c r="J2579" i="4"/>
  <c r="J5804" i="4"/>
  <c r="J2580" i="4"/>
  <c r="J2581" i="4"/>
  <c r="J5805" i="4"/>
  <c r="J5806" i="4"/>
  <c r="J2582" i="4"/>
  <c r="J2583" i="4"/>
  <c r="J2584" i="4"/>
  <c r="J2585" i="4"/>
  <c r="J7849" i="4"/>
  <c r="J8751" i="4"/>
  <c r="J2586" i="4"/>
  <c r="J8229" i="4"/>
  <c r="J5807" i="4"/>
  <c r="J8752" i="4"/>
  <c r="J8753" i="4"/>
  <c r="J5808" i="4"/>
  <c r="J2587" i="4"/>
  <c r="J2588" i="4"/>
  <c r="J2589" i="4"/>
  <c r="J5809" i="4"/>
  <c r="J2590" i="4"/>
  <c r="J5810" i="4"/>
  <c r="J2591" i="4"/>
  <c r="J8230" i="4"/>
  <c r="J2592" i="4"/>
  <c r="J5811" i="4"/>
  <c r="J5812" i="4"/>
  <c r="J2593" i="4"/>
  <c r="J2594" i="4"/>
  <c r="J5813" i="4"/>
  <c r="J2595" i="4"/>
  <c r="J2596" i="4"/>
  <c r="J2597" i="4"/>
  <c r="J2598" i="4"/>
  <c r="J2599" i="4"/>
  <c r="J2600" i="4"/>
  <c r="J2601" i="4"/>
  <c r="J2602" i="4"/>
  <c r="J2603" i="4"/>
  <c r="J2604" i="4"/>
  <c r="J5814" i="4"/>
  <c r="J2605" i="4"/>
  <c r="J5815" i="4"/>
  <c r="J5816" i="4"/>
  <c r="J9226" i="4"/>
  <c r="J5817" i="4"/>
  <c r="J2606" i="4"/>
  <c r="J2607" i="4"/>
  <c r="J5818" i="4"/>
  <c r="J2608" i="4"/>
  <c r="J2609" i="4"/>
  <c r="J2610" i="4"/>
  <c r="J2611" i="4"/>
  <c r="J2612" i="4"/>
  <c r="J2613" i="4"/>
  <c r="J8231" i="4"/>
  <c r="J8232" i="4"/>
  <c r="J8233" i="4"/>
  <c r="J8234" i="4"/>
  <c r="J5819" i="4"/>
  <c r="J8235" i="4"/>
  <c r="J8236" i="4"/>
  <c r="J8237" i="4"/>
  <c r="J8238" i="4"/>
  <c r="J8239" i="4"/>
  <c r="J2614" i="4"/>
  <c r="J8240" i="4"/>
  <c r="J8241" i="4"/>
  <c r="J8242" i="4"/>
  <c r="J8243" i="4"/>
  <c r="J8244" i="4"/>
  <c r="J2615" i="4"/>
  <c r="J8245" i="4"/>
  <c r="J8246" i="4"/>
  <c r="J8247" i="4"/>
  <c r="J8248" i="4"/>
  <c r="J8249" i="4"/>
  <c r="J8250" i="4"/>
  <c r="J8251" i="4"/>
  <c r="J8252" i="4"/>
  <c r="J8253" i="4"/>
  <c r="J8254" i="4"/>
  <c r="J8255" i="4"/>
  <c r="J8256" i="4"/>
  <c r="J8257" i="4"/>
  <c r="J8258" i="4"/>
  <c r="J8259" i="4"/>
  <c r="J8260" i="4"/>
  <c r="J2616" i="4"/>
  <c r="J8261" i="4"/>
  <c r="J8262" i="4"/>
  <c r="J8263" i="4"/>
  <c r="J2617" i="4"/>
  <c r="J2618" i="4"/>
  <c r="J8264" i="4"/>
  <c r="J5820" i="4"/>
  <c r="J5821" i="4"/>
  <c r="J5822" i="4"/>
  <c r="J8265" i="4"/>
  <c r="J2619" i="4"/>
  <c r="J5823" i="4"/>
  <c r="J5824" i="4"/>
  <c r="J5825" i="4"/>
  <c r="J8266" i="4"/>
  <c r="J2620" i="4"/>
  <c r="J8267" i="4"/>
  <c r="J5826" i="4"/>
  <c r="J5827" i="4"/>
  <c r="J5828" i="4"/>
  <c r="J5829" i="4"/>
  <c r="J2621" i="4"/>
  <c r="J8268" i="4"/>
  <c r="J5830" i="4"/>
  <c r="J2622" i="4"/>
  <c r="J5831" i="4"/>
  <c r="J2623" i="4"/>
  <c r="J2624" i="4"/>
  <c r="J5832" i="4"/>
  <c r="J5833" i="4"/>
  <c r="J8269" i="4"/>
  <c r="J5834" i="4"/>
  <c r="J8270" i="4"/>
  <c r="J5835" i="4"/>
  <c r="J2625" i="4"/>
  <c r="J2626" i="4"/>
  <c r="J2627" i="4"/>
  <c r="J2628" i="4"/>
  <c r="J5836" i="4"/>
  <c r="J5837" i="4"/>
  <c r="J5838" i="4"/>
  <c r="J8271" i="4"/>
  <c r="J5839" i="4"/>
  <c r="J5840" i="4"/>
  <c r="J5841" i="4"/>
  <c r="J5842" i="4"/>
  <c r="J5843" i="4"/>
  <c r="J5844" i="4"/>
  <c r="J8272" i="4"/>
  <c r="J5845" i="4"/>
  <c r="J8273" i="4"/>
  <c r="J2629" i="4"/>
  <c r="J5846" i="4"/>
  <c r="J2630" i="4"/>
  <c r="J2631" i="4"/>
  <c r="J2632" i="4"/>
  <c r="J2633" i="4"/>
  <c r="J2634" i="4"/>
  <c r="J5847" i="4"/>
  <c r="J2635" i="4"/>
  <c r="J5848" i="4"/>
  <c r="J2636" i="4"/>
  <c r="J2637" i="4"/>
  <c r="J5849" i="4"/>
  <c r="J8274" i="4"/>
  <c r="J2638" i="4"/>
  <c r="J2639" i="4"/>
  <c r="J2640" i="4"/>
  <c r="J2641" i="4"/>
  <c r="J2642" i="4"/>
  <c r="J2643" i="4"/>
  <c r="J2644" i="4"/>
  <c r="J2645" i="4"/>
  <c r="J2646" i="4"/>
  <c r="J2647" i="4"/>
  <c r="J2648" i="4"/>
  <c r="J2649" i="4"/>
  <c r="J9114" i="4"/>
  <c r="J8754" i="4"/>
  <c r="J5850" i="4"/>
  <c r="J2650" i="4"/>
  <c r="J5851" i="4"/>
  <c r="J2651" i="4"/>
  <c r="J2652" i="4"/>
  <c r="J7850" i="4"/>
  <c r="J7851" i="4"/>
  <c r="J2653" i="4"/>
  <c r="J2654" i="4"/>
  <c r="J2655" i="4"/>
  <c r="J5852" i="4"/>
  <c r="J2656" i="4"/>
  <c r="J5853" i="4"/>
  <c r="J2657" i="4"/>
  <c r="J5854" i="4"/>
  <c r="J2658" i="4"/>
  <c r="J5855" i="4"/>
  <c r="J8755" i="4"/>
  <c r="J8756" i="4"/>
  <c r="J8976" i="4"/>
  <c r="J7852" i="4"/>
  <c r="J2659" i="4"/>
  <c r="J2660" i="4"/>
  <c r="J2661" i="4"/>
  <c r="J2662" i="4"/>
  <c r="J5856" i="4"/>
  <c r="J2663" i="4"/>
  <c r="J2664" i="4"/>
  <c r="J2665" i="4"/>
  <c r="J2666" i="4"/>
  <c r="J5857" i="4"/>
  <c r="J5858" i="4"/>
  <c r="J5859" i="4"/>
  <c r="J2667" i="4"/>
  <c r="J2668" i="4"/>
  <c r="J2669" i="4"/>
  <c r="J2670" i="4"/>
  <c r="J8275" i="4"/>
  <c r="J2671" i="4"/>
  <c r="J2672" i="4"/>
  <c r="J2673" i="4"/>
  <c r="J5860" i="4"/>
  <c r="J2674" i="4"/>
  <c r="J5861" i="4"/>
  <c r="J2675" i="4"/>
  <c r="J2676" i="4"/>
  <c r="J5862" i="4"/>
  <c r="J2677" i="4"/>
  <c r="J5863" i="4"/>
  <c r="J5864" i="4"/>
  <c r="J7853" i="4"/>
  <c r="J2678" i="4"/>
  <c r="J2679" i="4"/>
  <c r="J2680" i="4"/>
  <c r="J5865" i="4"/>
  <c r="J2681" i="4"/>
  <c r="J5866" i="4"/>
  <c r="J2682" i="4"/>
  <c r="J5867" i="4"/>
  <c r="J2683" i="4"/>
  <c r="J2684" i="4"/>
  <c r="J2685" i="4"/>
  <c r="J2686" i="4"/>
  <c r="J2687" i="4"/>
  <c r="J2688" i="4"/>
  <c r="J2689" i="4"/>
  <c r="J5868" i="4"/>
  <c r="J2690" i="4"/>
  <c r="J2691" i="4"/>
  <c r="J2692" i="4"/>
  <c r="J5869" i="4"/>
  <c r="J5870" i="4"/>
  <c r="J5871" i="4"/>
  <c r="J9115" i="4"/>
  <c r="J8757" i="4"/>
  <c r="J8758" i="4"/>
  <c r="J2693" i="4"/>
  <c r="J7854" i="4"/>
  <c r="J2694" i="4"/>
  <c r="J5872" i="4"/>
  <c r="J2695" i="4"/>
  <c r="J8641" i="4"/>
  <c r="J8642" i="4"/>
  <c r="J2696" i="4"/>
  <c r="J9195" i="4"/>
  <c r="J2697" i="4"/>
  <c r="J5873" i="4"/>
  <c r="J5874" i="4"/>
  <c r="J2698" i="4"/>
  <c r="J5875" i="4"/>
  <c r="J2699" i="4"/>
  <c r="J5876" i="4"/>
  <c r="J5877" i="4"/>
  <c r="J2700" i="4"/>
  <c r="J2701" i="4"/>
  <c r="J8276" i="4"/>
  <c r="J2702" i="4"/>
  <c r="J2703" i="4"/>
  <c r="J2704" i="4"/>
  <c r="J2705" i="4"/>
  <c r="J2706" i="4"/>
  <c r="J2707" i="4"/>
  <c r="J2708" i="4"/>
  <c r="J2709" i="4"/>
  <c r="J5878" i="4"/>
  <c r="J5879" i="4"/>
  <c r="J8277" i="4"/>
  <c r="J8278" i="4"/>
  <c r="J8279" i="4"/>
  <c r="J8280" i="4"/>
  <c r="J8281" i="4"/>
  <c r="J5880" i="4"/>
  <c r="J8282" i="4"/>
  <c r="J7855" i="4"/>
  <c r="J2710" i="4"/>
  <c r="J2711" i="4"/>
  <c r="J2712" i="4"/>
  <c r="J2713" i="4"/>
  <c r="J2714" i="4"/>
  <c r="J8283" i="4"/>
  <c r="J2715" i="4"/>
  <c r="J5881" i="4"/>
  <c r="J8643" i="4"/>
  <c r="J2716" i="4"/>
  <c r="J5882" i="4"/>
  <c r="J2717" i="4"/>
  <c r="J5883" i="4"/>
  <c r="J7856" i="4"/>
  <c r="J5884" i="4"/>
  <c r="J2718" i="4"/>
  <c r="J2719" i="4"/>
  <c r="J2720" i="4"/>
  <c r="J2721" i="4"/>
  <c r="J5885" i="4"/>
  <c r="J2722" i="4"/>
  <c r="J2723" i="4"/>
  <c r="J2724" i="4"/>
  <c r="J2725" i="4"/>
  <c r="J2726" i="4"/>
  <c r="J2727" i="4"/>
  <c r="J7857" i="4"/>
  <c r="J5886" i="4"/>
  <c r="J2728" i="4"/>
  <c r="J2729" i="4"/>
  <c r="J5887" i="4"/>
  <c r="J8977" i="4"/>
  <c r="J7858" i="4"/>
  <c r="J7859" i="4"/>
  <c r="J7860" i="4"/>
  <c r="J5888" i="4"/>
  <c r="J2730" i="4"/>
  <c r="J8759" i="4"/>
  <c r="J2731" i="4"/>
  <c r="J8760" i="4"/>
  <c r="J2732" i="4"/>
  <c r="J2733" i="4"/>
  <c r="J2734" i="4"/>
  <c r="J5889" i="4"/>
  <c r="J5890" i="4"/>
  <c r="J7861" i="4"/>
  <c r="J2735" i="4"/>
  <c r="J2736" i="4"/>
  <c r="J5891" i="4"/>
  <c r="J5892" i="4"/>
  <c r="J5893" i="4"/>
  <c r="J2737" i="4"/>
  <c r="J5894" i="4"/>
  <c r="J5895" i="4"/>
  <c r="J8284" i="4"/>
  <c r="J2738" i="4"/>
  <c r="J5896" i="4"/>
  <c r="J2739" i="4"/>
  <c r="J2740" i="4"/>
  <c r="J2741" i="4"/>
  <c r="J5897" i="4"/>
  <c r="J9196" i="4"/>
  <c r="J2742" i="4"/>
  <c r="J2743" i="4"/>
  <c r="J5898" i="4"/>
  <c r="J2744" i="4"/>
  <c r="J2745" i="4"/>
  <c r="J5899" i="4"/>
  <c r="J8644" i="4"/>
  <c r="J2746" i="4"/>
  <c r="J9116" i="4"/>
  <c r="J2747" i="4"/>
  <c r="J5900" i="4"/>
  <c r="J5901" i="4"/>
  <c r="J2748" i="4"/>
  <c r="J2749" i="4"/>
  <c r="J9117" i="4"/>
  <c r="J2750" i="4"/>
  <c r="J8761" i="4"/>
  <c r="J5902" i="4"/>
  <c r="J2751" i="4"/>
  <c r="J2752" i="4"/>
  <c r="J8762" i="4"/>
  <c r="J2753" i="4"/>
  <c r="J2754" i="4"/>
  <c r="J5903" i="4"/>
  <c r="J2755" i="4"/>
  <c r="J5904" i="4"/>
  <c r="J5905" i="4"/>
  <c r="J2756" i="4"/>
  <c r="J5906" i="4"/>
  <c r="J2757" i="4"/>
  <c r="J2758" i="4"/>
  <c r="J8645" i="4"/>
  <c r="J8646" i="4"/>
  <c r="J8647" i="4"/>
  <c r="J5907" i="4"/>
  <c r="J9118" i="4"/>
  <c r="J2759" i="4"/>
  <c r="J2760" i="4"/>
  <c r="J2761" i="4"/>
  <c r="J2762" i="4"/>
  <c r="J2763" i="4"/>
  <c r="J2764" i="4"/>
  <c r="J2765" i="4"/>
  <c r="J2766" i="4"/>
  <c r="J2767" i="4"/>
  <c r="J5908" i="4"/>
  <c r="J2768" i="4"/>
  <c r="J2769" i="4"/>
  <c r="J2770" i="4"/>
  <c r="J2771" i="4"/>
  <c r="J2772" i="4"/>
  <c r="J2773" i="4"/>
  <c r="J7862" i="4"/>
  <c r="J8285" i="4"/>
  <c r="J5909" i="4"/>
  <c r="J5910" i="4"/>
  <c r="J5911" i="4"/>
  <c r="J5912" i="4"/>
  <c r="J2774" i="4"/>
  <c r="J2775" i="4"/>
  <c r="J2776" i="4"/>
  <c r="J8978" i="4"/>
  <c r="J2777" i="4"/>
  <c r="J2778" i="4"/>
  <c r="J2779" i="4"/>
  <c r="J2780" i="4"/>
  <c r="J2781" i="4"/>
  <c r="J2782" i="4"/>
  <c r="J5913" i="4"/>
  <c r="J2783" i="4"/>
  <c r="J8979" i="4"/>
  <c r="J9119" i="4"/>
  <c r="J2784" i="4"/>
  <c r="J2785" i="4"/>
  <c r="J2786" i="4"/>
  <c r="J2787" i="4"/>
  <c r="J5914" i="4"/>
  <c r="J8648" i="4"/>
  <c r="J2788" i="4"/>
  <c r="J2789" i="4"/>
  <c r="J5915" i="4"/>
  <c r="J2790" i="4"/>
  <c r="J2791" i="4"/>
  <c r="J8763" i="4"/>
  <c r="J5916" i="4"/>
  <c r="J2792" i="4"/>
  <c r="J2793" i="4"/>
  <c r="J2794" i="4"/>
  <c r="J2795" i="4"/>
  <c r="J2796" i="4"/>
  <c r="J2797" i="4"/>
  <c r="J2798" i="4"/>
  <c r="J8764" i="4"/>
  <c r="J8765" i="4"/>
  <c r="J2799" i="4"/>
  <c r="J2800" i="4"/>
  <c r="J2801" i="4"/>
  <c r="J5917" i="4"/>
  <c r="J2802" i="4"/>
  <c r="J2803" i="4"/>
  <c r="J5918" i="4"/>
  <c r="J7863" i="4"/>
  <c r="J2804" i="4"/>
  <c r="J2805" i="4"/>
  <c r="J5919" i="4"/>
  <c r="J2806" i="4"/>
  <c r="J9120" i="4"/>
  <c r="J2807" i="4"/>
  <c r="J2808" i="4"/>
  <c r="J2809" i="4"/>
  <c r="J2810" i="4"/>
  <c r="J5920" i="4"/>
  <c r="J8766" i="4"/>
  <c r="J5921" i="4"/>
  <c r="J5922" i="4"/>
  <c r="J5923" i="4"/>
  <c r="J2811" i="4"/>
  <c r="J2812" i="4"/>
  <c r="J7864" i="4"/>
  <c r="J2813" i="4"/>
  <c r="J5924" i="4"/>
  <c r="J2814" i="4"/>
  <c r="J5925" i="4"/>
  <c r="J2815" i="4"/>
  <c r="J2816" i="4"/>
  <c r="J2817" i="4"/>
  <c r="J5926" i="4"/>
  <c r="J5927" i="4"/>
  <c r="J2818" i="4"/>
  <c r="J2819" i="4"/>
  <c r="J8649" i="4"/>
  <c r="J2820" i="4"/>
  <c r="J2821" i="4"/>
  <c r="J2822" i="4"/>
  <c r="J2823" i="4"/>
  <c r="J2824" i="4"/>
  <c r="J2825" i="4"/>
  <c r="J2826" i="4"/>
  <c r="J2827" i="4"/>
  <c r="J2828" i="4"/>
  <c r="J5928" i="4"/>
  <c r="J7865" i="4"/>
  <c r="J5929" i="4"/>
  <c r="J2829" i="4"/>
  <c r="J2830" i="4"/>
  <c r="J2831" i="4"/>
  <c r="J5930" i="4"/>
  <c r="J2832" i="4"/>
  <c r="J2833" i="4"/>
  <c r="J5931" i="4"/>
  <c r="J5932" i="4"/>
  <c r="J5933" i="4"/>
  <c r="J5934" i="4"/>
  <c r="J2834" i="4"/>
  <c r="J7866" i="4"/>
  <c r="J2835" i="4"/>
  <c r="J2836" i="4"/>
  <c r="J9197" i="4"/>
  <c r="J2837" i="4"/>
  <c r="J2838" i="4"/>
  <c r="J2839" i="4"/>
  <c r="J2840" i="4"/>
  <c r="J5935" i="4"/>
  <c r="J5936" i="4"/>
  <c r="J5937" i="4"/>
  <c r="J5938" i="4"/>
  <c r="J2841" i="4"/>
  <c r="J5939" i="4"/>
  <c r="J2842" i="4"/>
  <c r="J2843" i="4"/>
  <c r="J8286" i="4"/>
  <c r="J2844" i="4"/>
  <c r="J2845" i="4"/>
  <c r="J5940" i="4"/>
  <c r="J8287" i="4"/>
  <c r="J8288" i="4"/>
  <c r="J2846" i="4"/>
  <c r="J2847" i="4"/>
  <c r="J2848" i="4"/>
  <c r="J5941" i="4"/>
  <c r="J8289" i="4"/>
  <c r="J8290" i="4"/>
  <c r="J8291" i="4"/>
  <c r="J5942" i="4"/>
  <c r="J5943" i="4"/>
  <c r="J8292" i="4"/>
  <c r="J8293" i="4"/>
  <c r="J8294" i="4"/>
  <c r="J2849" i="4"/>
  <c r="J2850" i="4"/>
  <c r="J2851" i="4"/>
  <c r="J2852" i="4"/>
  <c r="J7867" i="4"/>
  <c r="J2853" i="4"/>
  <c r="J2854" i="4"/>
  <c r="J5944" i="4"/>
  <c r="J2855" i="4"/>
  <c r="J2856" i="4"/>
  <c r="J2857" i="4"/>
  <c r="J5945" i="4"/>
  <c r="J2858" i="4"/>
  <c r="J5946" i="4"/>
  <c r="J5947" i="4"/>
  <c r="J8650" i="4"/>
  <c r="J8980" i="4"/>
  <c r="J5948" i="4"/>
  <c r="J2859" i="4"/>
  <c r="J2860" i="4"/>
  <c r="J2861" i="4"/>
  <c r="J2862" i="4"/>
  <c r="J5949" i="4"/>
  <c r="J2863" i="4"/>
  <c r="J5950" i="4"/>
  <c r="J5951" i="4"/>
  <c r="J2864" i="4"/>
  <c r="J2865" i="4"/>
  <c r="J9198" i="4"/>
  <c r="J2866" i="4"/>
  <c r="J2867" i="4"/>
  <c r="J8295" i="4"/>
  <c r="J2868" i="4"/>
  <c r="J5952" i="4"/>
  <c r="J5953" i="4"/>
  <c r="J2869" i="4"/>
  <c r="J2870" i="4"/>
  <c r="J5954" i="4"/>
  <c r="J5955" i="4"/>
  <c r="J9225" i="4"/>
  <c r="J9121" i="4"/>
  <c r="J5956" i="4"/>
  <c r="J9199" i="4"/>
  <c r="J2871" i="4"/>
  <c r="J2872" i="4"/>
  <c r="J2873" i="4"/>
  <c r="J5957" i="4"/>
  <c r="J2874" i="4"/>
  <c r="J2875" i="4"/>
  <c r="J2876" i="4"/>
  <c r="J5958" i="4"/>
  <c r="J2877" i="4"/>
  <c r="J5959" i="4"/>
  <c r="J2878" i="4"/>
  <c r="J2879" i="4"/>
  <c r="J5960" i="4"/>
  <c r="J5961" i="4"/>
  <c r="J5962" i="4"/>
  <c r="J5963" i="4"/>
  <c r="J5964" i="4"/>
  <c r="J2880" i="4"/>
  <c r="J8651" i="4"/>
  <c r="J2881" i="4"/>
  <c r="J8767" i="4"/>
  <c r="J8296" i="4"/>
  <c r="J2882" i="4"/>
  <c r="J2883" i="4"/>
  <c r="J2884" i="4"/>
  <c r="J5965" i="4"/>
  <c r="J2885" i="4"/>
  <c r="J2886" i="4"/>
  <c r="J2887" i="4"/>
  <c r="J5966" i="4"/>
  <c r="J2888" i="4"/>
  <c r="J5967" i="4"/>
  <c r="J2889" i="4"/>
  <c r="J5968" i="4"/>
  <c r="J2890" i="4"/>
  <c r="J8981" i="4"/>
  <c r="J2891" i="4"/>
  <c r="J2892" i="4"/>
  <c r="J2893" i="4"/>
  <c r="J2894" i="4"/>
  <c r="J2895" i="4"/>
  <c r="J5969" i="4"/>
  <c r="J8297" i="4"/>
  <c r="J2896" i="4"/>
  <c r="J5970" i="4"/>
  <c r="J2897" i="4"/>
  <c r="J7868" i="4"/>
  <c r="J2898" i="4"/>
  <c r="J8298" i="4"/>
  <c r="J2899" i="4"/>
  <c r="J5971" i="4"/>
  <c r="J2900" i="4"/>
  <c r="J2901" i="4"/>
  <c r="J2902" i="4"/>
  <c r="J5972" i="4"/>
  <c r="J5973" i="4"/>
  <c r="J2903" i="4"/>
  <c r="J2904" i="4"/>
  <c r="J2905" i="4"/>
  <c r="J2906" i="4"/>
  <c r="J2907" i="4"/>
  <c r="J2908" i="4"/>
  <c r="J2909" i="4"/>
  <c r="J2910" i="4"/>
  <c r="J2911" i="4"/>
  <c r="J2912" i="4"/>
  <c r="J2913" i="4"/>
  <c r="J5974" i="4"/>
  <c r="J2914" i="4"/>
  <c r="J2915" i="4"/>
  <c r="J2916" i="4"/>
  <c r="J2917" i="4"/>
  <c r="J2918" i="4"/>
  <c r="J2919" i="4"/>
  <c r="J2920" i="4"/>
  <c r="J2921" i="4"/>
  <c r="J5975" i="4"/>
  <c r="J9122" i="4"/>
  <c r="J9123" i="4"/>
  <c r="J5976" i="4"/>
  <c r="J5977" i="4"/>
  <c r="J2922" i="4"/>
  <c r="J2923" i="4"/>
  <c r="J2924" i="4"/>
  <c r="J2925" i="4"/>
  <c r="J2926" i="4"/>
  <c r="J2927" i="4"/>
  <c r="J2928" i="4"/>
  <c r="J8299" i="4"/>
  <c r="J5978" i="4"/>
  <c r="J2929" i="4"/>
  <c r="J2930" i="4"/>
  <c r="J2931" i="4"/>
  <c r="J5979" i="4"/>
  <c r="J5980" i="4"/>
  <c r="J2932" i="4"/>
  <c r="J2933" i="4"/>
  <c r="J2934" i="4"/>
  <c r="J2935" i="4"/>
  <c r="J8300" i="4"/>
  <c r="J2936" i="4"/>
  <c r="J5981" i="4"/>
  <c r="J2937" i="4"/>
  <c r="J2938" i="4"/>
  <c r="J8768" i="4"/>
  <c r="J2939" i="4"/>
  <c r="J5982" i="4"/>
  <c r="J7869" i="4"/>
  <c r="J8769" i="4"/>
  <c r="J8770" i="4"/>
  <c r="J9124" i="4"/>
  <c r="J2940" i="4"/>
  <c r="J2941" i="4"/>
  <c r="J5983" i="4"/>
  <c r="J2942" i="4"/>
  <c r="J2943" i="4"/>
  <c r="J2944" i="4"/>
  <c r="J5984" i="4"/>
  <c r="J2945" i="4"/>
  <c r="J2946" i="4"/>
  <c r="J2947" i="4"/>
  <c r="J2948" i="4"/>
  <c r="J2949" i="4"/>
  <c r="J7870" i="4"/>
  <c r="J2950" i="4"/>
  <c r="J2951" i="4"/>
  <c r="J2952" i="4"/>
  <c r="J5985" i="4"/>
  <c r="J5986" i="4"/>
  <c r="J2953" i="4"/>
  <c r="J2954" i="4"/>
  <c r="J5987" i="4"/>
  <c r="J5988" i="4"/>
  <c r="J5989" i="4"/>
  <c r="J5990" i="4"/>
  <c r="J8771" i="4"/>
  <c r="J5991" i="4"/>
  <c r="J2955" i="4"/>
  <c r="J2956" i="4"/>
  <c r="J5992" i="4"/>
  <c r="J2957" i="4"/>
  <c r="J2958" i="4"/>
  <c r="J5993" i="4"/>
  <c r="J5994" i="4"/>
  <c r="J5995" i="4"/>
  <c r="J2959" i="4"/>
  <c r="J2960" i="4"/>
  <c r="J2961" i="4"/>
  <c r="J2962" i="4"/>
  <c r="J2963" i="4"/>
  <c r="J2964" i="4"/>
  <c r="J2965" i="4"/>
  <c r="J2966" i="4"/>
  <c r="J2967" i="4"/>
  <c r="J2968" i="4"/>
  <c r="J5996" i="4"/>
  <c r="J2969" i="4"/>
  <c r="J2970" i="4"/>
  <c r="J8301" i="4"/>
  <c r="J2971" i="4"/>
  <c r="J2972" i="4"/>
  <c r="J5997" i="4"/>
  <c r="J8302" i="4"/>
  <c r="J9125" i="4"/>
  <c r="J2973" i="4"/>
  <c r="J5998" i="4"/>
  <c r="J2974" i="4"/>
  <c r="J5999" i="4"/>
  <c r="J2975" i="4"/>
  <c r="J2976" i="4"/>
  <c r="J2977" i="4"/>
  <c r="J6000" i="4"/>
  <c r="J2978" i="4"/>
  <c r="J2979" i="4"/>
  <c r="J2980" i="4"/>
  <c r="J6001" i="4"/>
  <c r="J6002" i="4"/>
  <c r="J2981" i="4"/>
  <c r="J2982" i="4"/>
  <c r="J2983" i="4"/>
  <c r="J2984" i="4"/>
  <c r="J2985" i="4"/>
  <c r="J2986" i="4"/>
  <c r="J2987" i="4"/>
  <c r="J2988" i="4"/>
  <c r="J2989" i="4"/>
  <c r="J2990" i="4"/>
  <c r="J2991" i="4"/>
  <c r="J2992" i="4"/>
  <c r="J2993" i="4"/>
  <c r="J7871" i="4"/>
  <c r="J2994" i="4"/>
  <c r="J2995" i="4"/>
  <c r="J2996" i="4"/>
  <c r="J6003" i="4"/>
  <c r="J7872" i="4"/>
  <c r="J8303" i="4"/>
  <c r="J6004" i="4"/>
  <c r="J2997" i="4"/>
  <c r="J6005" i="4"/>
  <c r="J6006" i="4"/>
  <c r="J6007" i="4"/>
  <c r="J2998" i="4"/>
  <c r="J2999" i="4"/>
  <c r="J3000" i="4"/>
  <c r="J3001" i="4"/>
  <c r="J3002" i="4"/>
  <c r="J3003" i="4"/>
  <c r="J3004" i="4"/>
  <c r="J6008" i="4"/>
  <c r="J3005" i="4"/>
  <c r="J9126" i="4"/>
  <c r="J3006" i="4"/>
  <c r="J3007" i="4"/>
  <c r="J3008" i="4"/>
  <c r="J8982" i="4"/>
  <c r="J3009" i="4"/>
  <c r="J3010" i="4"/>
  <c r="J6009" i="4"/>
  <c r="J3011" i="4"/>
  <c r="J3012" i="4"/>
  <c r="J3013" i="4"/>
  <c r="J6010" i="4"/>
  <c r="J8983" i="4"/>
  <c r="J3014" i="4"/>
  <c r="J3015" i="4"/>
  <c r="J3016" i="4"/>
  <c r="J3017" i="4"/>
  <c r="J6011" i="4"/>
  <c r="J8772" i="4"/>
  <c r="J3018" i="4"/>
  <c r="J3019" i="4"/>
  <c r="J6012" i="4"/>
  <c r="J8652" i="4"/>
  <c r="J8653" i="4"/>
  <c r="J8654" i="4"/>
  <c r="J3020" i="4"/>
  <c r="J8655" i="4"/>
  <c r="J3021" i="4"/>
  <c r="J3022" i="4"/>
  <c r="J6013" i="4"/>
  <c r="J6014" i="4"/>
  <c r="J3023" i="4"/>
  <c r="J3024" i="4"/>
  <c r="J3025" i="4"/>
  <c r="J3026" i="4"/>
  <c r="J3027" i="4"/>
  <c r="J3028" i="4"/>
  <c r="J3029" i="4"/>
  <c r="J6015" i="4"/>
  <c r="J3030" i="4"/>
  <c r="J8773" i="4"/>
  <c r="J3031" i="4"/>
  <c r="J3032" i="4"/>
  <c r="J8656" i="4"/>
  <c r="J6016" i="4"/>
  <c r="J3033" i="4"/>
  <c r="J3034" i="4"/>
  <c r="J3035" i="4"/>
  <c r="J3036" i="4"/>
  <c r="J3037" i="4"/>
  <c r="J3038" i="4"/>
  <c r="J3039" i="4"/>
  <c r="J3040" i="4"/>
  <c r="J6017" i="4"/>
  <c r="J6018" i="4"/>
  <c r="J3041" i="4"/>
  <c r="J3042" i="4"/>
  <c r="J3043" i="4"/>
  <c r="J3044" i="4"/>
  <c r="J3045" i="4"/>
  <c r="J3046" i="4"/>
  <c r="J3047" i="4"/>
  <c r="J3048" i="4"/>
  <c r="J6019" i="4"/>
  <c r="J6020" i="4"/>
  <c r="J6021" i="4"/>
  <c r="J6022" i="4"/>
  <c r="J3049" i="4"/>
  <c r="J3050" i="4"/>
  <c r="J3051" i="4"/>
  <c r="J8304" i="4"/>
  <c r="J8305" i="4"/>
  <c r="J3052" i="4"/>
  <c r="J8657" i="4"/>
  <c r="J6023" i="4"/>
  <c r="J7873" i="4"/>
  <c r="J8658" i="4"/>
  <c r="J3053" i="4"/>
  <c r="J6024" i="4"/>
  <c r="J3054" i="4"/>
  <c r="J3055" i="4"/>
  <c r="J3056" i="4"/>
  <c r="J8659" i="4"/>
  <c r="J8660" i="4"/>
  <c r="J8306" i="4"/>
  <c r="J3057" i="4"/>
  <c r="J6025" i="4"/>
  <c r="J3058" i="4"/>
  <c r="J8774" i="4"/>
  <c r="J6026" i="4"/>
  <c r="J8984" i="4"/>
  <c r="J3059" i="4"/>
  <c r="J3060" i="4"/>
  <c r="J3061" i="4"/>
  <c r="J3062" i="4"/>
  <c r="J6027" i="4"/>
  <c r="J3063" i="4"/>
  <c r="J6028" i="4"/>
  <c r="J3064" i="4"/>
  <c r="J8775" i="4"/>
  <c r="J3065" i="4"/>
  <c r="J3066" i="4"/>
  <c r="J3067" i="4"/>
  <c r="J3068" i="4"/>
  <c r="J3069" i="4"/>
  <c r="J6029" i="4"/>
  <c r="J3070" i="4"/>
  <c r="J3071" i="4"/>
  <c r="J3072" i="4"/>
  <c r="J8307" i="4"/>
  <c r="J6030" i="4"/>
  <c r="J3073" i="4"/>
  <c r="J3074" i="4"/>
  <c r="J3075" i="4"/>
  <c r="J3076" i="4"/>
  <c r="J3077" i="4"/>
  <c r="J3078" i="4"/>
  <c r="J3079" i="4"/>
  <c r="J3080" i="4"/>
  <c r="J3081" i="4"/>
  <c r="J8308" i="4"/>
  <c r="J3082" i="4"/>
  <c r="J6031" i="4"/>
  <c r="J3083" i="4"/>
  <c r="J8309" i="4"/>
  <c r="J3084" i="4"/>
  <c r="J3085" i="4"/>
  <c r="J3086" i="4"/>
  <c r="J8776" i="4"/>
  <c r="J8777" i="4"/>
  <c r="J7874" i="4"/>
  <c r="J6032" i="4"/>
  <c r="J6033" i="4"/>
  <c r="J8778" i="4"/>
  <c r="J6034" i="4"/>
  <c r="J3087" i="4"/>
  <c r="J3088" i="4"/>
  <c r="J6035" i="4"/>
  <c r="J6036" i="4"/>
  <c r="J6037" i="4"/>
  <c r="J6038" i="4"/>
  <c r="J6039" i="4"/>
  <c r="J3089" i="4"/>
  <c r="J3090" i="4"/>
  <c r="J3091" i="4"/>
  <c r="J6040" i="4"/>
  <c r="J6041" i="4"/>
  <c r="J3092" i="4"/>
  <c r="J3093" i="4"/>
  <c r="J8310" i="4"/>
  <c r="J8311" i="4"/>
  <c r="J8312" i="4"/>
  <c r="J3094" i="4"/>
  <c r="J3095" i="4"/>
  <c r="J6042" i="4"/>
  <c r="J3096" i="4"/>
  <c r="J3097" i="4"/>
  <c r="J3098" i="4"/>
  <c r="J6043" i="4"/>
  <c r="J3099" i="4"/>
  <c r="J8985" i="4"/>
  <c r="J3100" i="4"/>
  <c r="J8986" i="4"/>
  <c r="J7875" i="4"/>
  <c r="J3101" i="4"/>
  <c r="J3102" i="4"/>
  <c r="J3103" i="4"/>
  <c r="J3104" i="4"/>
  <c r="J3105" i="4"/>
  <c r="J3106" i="4"/>
  <c r="J3107" i="4"/>
  <c r="J3108" i="4"/>
  <c r="J3109" i="4"/>
  <c r="J3110" i="4"/>
  <c r="J3111" i="4"/>
  <c r="J6044" i="4"/>
  <c r="J6045" i="4"/>
  <c r="J6046" i="4"/>
  <c r="J8779" i="4"/>
  <c r="J8780" i="4"/>
  <c r="J3112" i="4"/>
  <c r="J8781" i="4"/>
  <c r="J3113" i="4"/>
  <c r="J6047" i="4"/>
  <c r="J8782" i="4"/>
  <c r="J8783" i="4"/>
  <c r="J8661" i="4"/>
  <c r="J3114" i="4"/>
  <c r="J6048" i="4"/>
  <c r="J3115" i="4"/>
  <c r="J3116" i="4"/>
  <c r="J3117" i="4"/>
  <c r="J3118" i="4"/>
  <c r="J6049" i="4"/>
  <c r="J3119" i="4"/>
  <c r="J3120" i="4"/>
  <c r="J6050" i="4"/>
  <c r="J6051" i="4"/>
  <c r="J3121" i="4"/>
  <c r="J7876" i="4"/>
  <c r="J8784" i="4"/>
  <c r="J7877" i="4"/>
  <c r="J3122" i="4"/>
  <c r="J6052" i="4"/>
  <c r="J3123" i="4"/>
  <c r="J3124" i="4"/>
  <c r="J3125" i="4"/>
  <c r="J3126" i="4"/>
  <c r="J3127" i="4"/>
  <c r="J3128" i="4"/>
  <c r="J6053" i="4"/>
  <c r="J7878" i="4"/>
  <c r="J6054" i="4"/>
  <c r="J6055" i="4"/>
  <c r="J3129" i="4"/>
  <c r="J6056" i="4"/>
  <c r="J3130" i="4"/>
  <c r="J6057" i="4"/>
  <c r="J3131" i="4"/>
  <c r="J3132" i="4"/>
  <c r="J3133" i="4"/>
  <c r="J3134" i="4"/>
  <c r="J3135" i="4"/>
  <c r="J6058" i="4"/>
  <c r="J8785" i="4"/>
  <c r="J3136" i="4"/>
  <c r="J3137" i="4"/>
  <c r="J3138" i="4"/>
  <c r="J3139" i="4"/>
  <c r="J8313" i="4"/>
  <c r="J3140" i="4"/>
  <c r="J3141" i="4"/>
  <c r="J3142" i="4"/>
  <c r="J8786" i="4"/>
  <c r="J8662" i="4"/>
  <c r="J3143" i="4"/>
  <c r="J8663" i="4"/>
  <c r="J6059" i="4"/>
  <c r="J3144" i="4"/>
  <c r="J3145" i="4"/>
  <c r="J6060" i="4"/>
  <c r="J6061" i="4"/>
  <c r="J8664" i="4"/>
  <c r="J7879" i="4"/>
  <c r="J6062" i="4"/>
  <c r="J3146" i="4"/>
  <c r="J3147" i="4"/>
  <c r="J8987" i="4"/>
  <c r="J8665" i="4"/>
  <c r="J6063" i="4"/>
  <c r="J9227" i="4"/>
  <c r="J6064" i="4"/>
  <c r="J3148" i="4"/>
  <c r="J8988" i="4"/>
  <c r="J3149" i="4"/>
  <c r="J3150" i="4"/>
  <c r="J3151" i="4"/>
  <c r="J3152" i="4"/>
  <c r="J3153" i="4"/>
  <c r="J6065" i="4"/>
  <c r="J3154" i="4"/>
  <c r="J7880" i="4"/>
  <c r="J3155" i="4"/>
  <c r="J3156" i="4"/>
  <c r="J3157" i="4"/>
  <c r="J3158" i="4"/>
  <c r="J3159" i="4"/>
  <c r="J3160" i="4"/>
  <c r="J7881" i="4"/>
  <c r="J9200" i="4"/>
  <c r="J8787" i="4"/>
  <c r="J8788" i="4"/>
  <c r="J6066" i="4"/>
  <c r="J3161" i="4"/>
  <c r="J3162" i="4"/>
  <c r="J3163" i="4"/>
  <c r="J8789" i="4"/>
  <c r="J8790" i="4"/>
  <c r="J6067" i="4"/>
  <c r="J7882" i="4"/>
  <c r="J8791" i="4"/>
  <c r="J8792" i="4"/>
  <c r="J3164" i="4"/>
  <c r="J6068" i="4"/>
  <c r="J3165" i="4"/>
  <c r="J3166" i="4"/>
  <c r="J3167" i="4"/>
  <c r="J7883" i="4"/>
  <c r="J3168" i="4"/>
  <c r="J8793" i="4"/>
  <c r="J6069" i="4"/>
  <c r="J3169" i="4"/>
  <c r="J3170" i="4"/>
  <c r="J8794" i="4"/>
  <c r="J3171" i="4"/>
  <c r="J3172" i="4"/>
  <c r="J8666" i="4"/>
  <c r="J8795" i="4"/>
  <c r="J9201" i="4"/>
  <c r="J8989" i="4"/>
  <c r="J8990" i="4"/>
  <c r="J7884" i="4"/>
  <c r="J3173" i="4"/>
  <c r="J3174" i="4"/>
  <c r="J3175" i="4"/>
  <c r="J3176" i="4"/>
  <c r="J9127" i="4"/>
  <c r="J9128" i="4"/>
  <c r="J3177" i="4"/>
  <c r="J6070" i="4"/>
  <c r="J3178" i="4"/>
  <c r="J3179" i="4"/>
  <c r="J6071" i="4"/>
  <c r="J3180" i="4"/>
  <c r="J3181" i="4"/>
  <c r="J3182" i="4"/>
  <c r="J6072" i="4"/>
  <c r="J3183" i="4"/>
  <c r="J8314" i="4"/>
  <c r="J6073" i="4"/>
  <c r="J3184" i="4"/>
  <c r="J3185" i="4"/>
  <c r="J3186" i="4"/>
  <c r="J6074" i="4"/>
  <c r="J3187" i="4"/>
  <c r="J3188" i="4"/>
  <c r="J7885" i="4"/>
  <c r="J3189" i="4"/>
  <c r="J3190" i="4"/>
  <c r="J3191" i="4"/>
  <c r="J3192" i="4"/>
  <c r="J8315" i="4"/>
  <c r="J3193" i="4"/>
  <c r="J6075" i="4"/>
  <c r="J7886" i="4"/>
  <c r="J3194" i="4"/>
  <c r="J3195" i="4"/>
  <c r="J3196" i="4"/>
  <c r="J3197" i="4"/>
  <c r="J6076" i="4"/>
  <c r="J3198" i="4"/>
  <c r="J3199" i="4"/>
  <c r="J3200" i="4"/>
  <c r="J6077" i="4"/>
  <c r="J7887" i="4"/>
  <c r="J3201" i="4"/>
  <c r="J6078" i="4"/>
  <c r="J6079" i="4"/>
  <c r="J3202" i="4"/>
  <c r="J3203" i="4"/>
  <c r="J3204" i="4"/>
  <c r="J3205" i="4"/>
  <c r="J3206" i="4"/>
  <c r="J3207" i="4"/>
  <c r="J6080" i="4"/>
  <c r="J3208" i="4"/>
  <c r="J3209" i="4"/>
  <c r="J3210" i="4"/>
  <c r="J3211" i="4"/>
  <c r="J3212" i="4"/>
  <c r="J3213" i="4"/>
  <c r="J3214" i="4"/>
  <c r="J8796" i="4"/>
  <c r="J6081" i="4"/>
  <c r="J3215" i="4"/>
  <c r="J7888" i="4"/>
  <c r="J3216" i="4"/>
  <c r="J3217" i="4"/>
  <c r="J3218" i="4"/>
  <c r="J3219" i="4"/>
  <c r="J9129" i="4"/>
  <c r="J8667" i="4"/>
  <c r="J9202" i="4"/>
  <c r="J8668" i="4"/>
  <c r="J7889" i="4"/>
  <c r="J3220" i="4"/>
  <c r="J3221" i="4"/>
  <c r="J6082" i="4"/>
  <c r="J8991" i="4"/>
  <c r="J7890" i="4"/>
  <c r="J8992" i="4"/>
  <c r="J8993" i="4"/>
  <c r="J8316" i="4"/>
  <c r="J3222" i="4"/>
  <c r="J6083" i="4"/>
  <c r="J6084" i="4"/>
  <c r="J8669" i="4"/>
  <c r="J6085" i="4"/>
  <c r="J9203" i="4"/>
  <c r="J3223" i="4"/>
  <c r="J6086" i="4"/>
  <c r="J3224" i="4"/>
  <c r="J8994" i="4"/>
  <c r="J7891" i="4"/>
  <c r="J3225" i="4"/>
  <c r="J3226" i="4"/>
  <c r="J7892" i="4"/>
  <c r="J3227" i="4"/>
  <c r="J3228" i="4"/>
  <c r="J6087" i="4"/>
  <c r="J9204" i="4"/>
  <c r="J3229" i="4"/>
  <c r="J3230" i="4"/>
  <c r="J8995" i="4"/>
  <c r="J3231" i="4"/>
  <c r="J3232" i="4"/>
  <c r="J6088" i="4"/>
  <c r="J7893" i="4"/>
  <c r="J9205" i="4"/>
  <c r="J3233" i="4"/>
  <c r="J8797" i="4"/>
  <c r="J8798" i="4"/>
  <c r="J8799" i="4"/>
  <c r="J8800" i="4"/>
  <c r="J8801" i="4"/>
  <c r="J3234" i="4"/>
  <c r="J6089" i="4"/>
  <c r="J6090" i="4"/>
  <c r="J8317" i="4"/>
  <c r="J3235" i="4"/>
  <c r="J8802" i="4"/>
  <c r="J6091" i="4"/>
  <c r="J3236" i="4"/>
  <c r="J8803" i="4"/>
  <c r="J8804" i="4"/>
  <c r="J3237" i="4"/>
  <c r="J3238" i="4"/>
  <c r="J3239" i="4"/>
  <c r="J3240" i="4"/>
  <c r="J3241" i="4"/>
  <c r="J6092" i="4"/>
  <c r="J3242" i="4"/>
  <c r="J6093" i="4"/>
  <c r="J6094" i="4"/>
  <c r="J3243" i="4"/>
  <c r="J8318" i="4"/>
  <c r="J6095" i="4"/>
  <c r="J3244" i="4"/>
  <c r="J6096" i="4"/>
  <c r="J3245" i="4"/>
  <c r="J8805" i="4"/>
  <c r="J8670" i="4"/>
  <c r="J8806" i="4"/>
  <c r="J9206" i="4"/>
  <c r="J9130" i="4"/>
  <c r="J8671" i="4"/>
  <c r="J8996" i="4"/>
  <c r="J8807" i="4"/>
  <c r="J3246" i="4"/>
  <c r="J7894" i="4"/>
  <c r="J8997" i="4"/>
  <c r="J7895" i="4"/>
  <c r="J8808" i="4"/>
  <c r="J8809" i="4"/>
  <c r="J7896" i="4"/>
  <c r="J3247" i="4"/>
  <c r="J3248" i="4"/>
  <c r="J3249" i="4"/>
  <c r="J3250" i="4"/>
  <c r="J3251" i="4"/>
  <c r="J6097" i="4"/>
  <c r="J3252" i="4"/>
  <c r="J3253" i="4"/>
  <c r="J3254" i="4"/>
  <c r="J3255" i="4"/>
  <c r="J3256" i="4"/>
  <c r="J3257" i="4"/>
  <c r="J3258" i="4"/>
  <c r="J3259" i="4"/>
  <c r="J3260" i="4"/>
  <c r="J3261" i="4"/>
  <c r="J6098" i="4"/>
  <c r="J3262" i="4"/>
  <c r="J3263" i="4"/>
  <c r="J3264" i="4"/>
  <c r="J3265" i="4"/>
  <c r="J3266" i="4"/>
  <c r="J3267" i="4"/>
  <c r="J8810" i="4"/>
  <c r="J3268" i="4"/>
  <c r="J3269" i="4"/>
  <c r="J8811" i="4"/>
  <c r="J7897" i="4"/>
  <c r="J3270" i="4"/>
  <c r="J3271" i="4"/>
  <c r="J3272" i="4"/>
  <c r="J3273" i="4"/>
  <c r="J3274" i="4"/>
  <c r="J3275" i="4"/>
  <c r="J6099" i="4"/>
  <c r="J3276" i="4"/>
  <c r="J3277" i="4"/>
  <c r="J6100" i="4"/>
  <c r="J3278" i="4"/>
  <c r="J3279" i="4"/>
  <c r="J3280" i="4"/>
  <c r="J3281" i="4"/>
  <c r="J9131" i="4"/>
  <c r="J6101" i="4"/>
  <c r="J8812" i="4"/>
  <c r="J3282" i="4"/>
  <c r="J9132" i="4"/>
  <c r="J8813" i="4"/>
  <c r="J6102" i="4"/>
  <c r="J7898" i="4"/>
  <c r="J3283" i="4"/>
  <c r="J3284" i="4"/>
  <c r="J3285" i="4"/>
  <c r="J3286" i="4"/>
  <c r="J3287" i="4"/>
  <c r="J6103" i="4"/>
  <c r="J6104" i="4"/>
  <c r="J3288" i="4"/>
  <c r="J3289" i="4"/>
  <c r="J3290" i="4"/>
  <c r="J6105" i="4"/>
  <c r="J9207" i="4"/>
  <c r="J3291" i="4"/>
  <c r="J6106" i="4"/>
  <c r="J6107" i="4"/>
  <c r="J3292" i="4"/>
  <c r="J3293" i="4"/>
  <c r="J3294" i="4"/>
  <c r="J3295" i="4"/>
  <c r="J3296" i="4"/>
  <c r="J3297" i="4"/>
  <c r="J3298" i="4"/>
  <c r="J6108" i="4"/>
  <c r="J3299" i="4"/>
  <c r="J3300" i="4"/>
  <c r="J9133" i="4"/>
  <c r="J6109" i="4"/>
  <c r="J9134" i="4"/>
  <c r="J6110" i="4"/>
  <c r="J3301" i="4"/>
  <c r="J3302" i="4"/>
  <c r="J3303" i="4"/>
  <c r="J6111" i="4"/>
  <c r="J3304" i="4"/>
  <c r="J3305" i="4"/>
  <c r="J7899" i="4"/>
  <c r="J3306" i="4"/>
  <c r="J3307" i="4"/>
  <c r="J8319" i="4"/>
  <c r="J7900" i="4"/>
  <c r="J7901" i="4"/>
  <c r="J8814" i="4"/>
  <c r="J8672" i="4"/>
  <c r="J7902" i="4"/>
  <c r="J3308" i="4"/>
  <c r="J3309" i="4"/>
  <c r="J7903" i="4"/>
  <c r="J8815" i="4"/>
  <c r="J8816" i="4"/>
  <c r="J3310" i="4"/>
  <c r="J6112" i="4"/>
  <c r="J3311" i="4"/>
  <c r="J8320" i="4"/>
  <c r="J3312" i="4"/>
  <c r="J3313" i="4"/>
  <c r="J3314" i="4"/>
  <c r="J3315" i="4"/>
  <c r="J6113" i="4"/>
  <c r="J3316" i="4"/>
  <c r="J6114" i="4"/>
  <c r="J3317" i="4"/>
  <c r="J3318" i="4"/>
  <c r="J3319" i="4"/>
  <c r="J3320" i="4"/>
  <c r="J8321" i="4"/>
  <c r="J8322" i="4"/>
  <c r="J3321" i="4"/>
  <c r="J6115" i="4"/>
  <c r="J3322" i="4"/>
  <c r="J8323" i="4"/>
  <c r="J3323" i="4"/>
  <c r="J3324" i="4"/>
  <c r="J6116" i="4"/>
  <c r="J3325" i="4"/>
  <c r="J3326" i="4"/>
  <c r="J3327" i="4"/>
  <c r="J3328" i="4"/>
  <c r="J3329" i="4"/>
  <c r="J3330" i="4"/>
  <c r="J8673" i="4"/>
  <c r="J3331" i="4"/>
  <c r="J6117" i="4"/>
  <c r="J3332" i="4"/>
  <c r="J9228" i="4"/>
  <c r="J6118" i="4"/>
  <c r="J6119" i="4"/>
  <c r="J3333" i="4"/>
  <c r="J6120" i="4"/>
  <c r="J3334" i="4"/>
  <c r="J3335" i="4"/>
  <c r="J3336" i="4"/>
  <c r="J6121" i="4"/>
  <c r="J9208" i="4"/>
  <c r="J8817" i="4"/>
  <c r="J6122" i="4"/>
  <c r="J8324" i="4"/>
  <c r="J6123" i="4"/>
  <c r="J6124" i="4"/>
  <c r="J8325" i="4"/>
  <c r="J8326" i="4"/>
  <c r="J8327" i="4"/>
  <c r="J3337" i="4"/>
  <c r="J6125" i="4"/>
  <c r="J8328" i="4"/>
  <c r="J3338" i="4"/>
  <c r="J8329" i="4"/>
  <c r="J3339" i="4"/>
  <c r="J6126" i="4"/>
  <c r="J8330" i="4"/>
  <c r="J8331" i="4"/>
  <c r="J8332" i="4"/>
  <c r="J8333" i="4"/>
  <c r="J3340" i="4"/>
  <c r="J3341" i="4"/>
  <c r="J6127" i="4"/>
  <c r="J8334" i="4"/>
  <c r="J3342" i="4"/>
  <c r="J6128" i="4"/>
  <c r="J3343" i="4"/>
  <c r="J9135" i="4"/>
  <c r="J3344" i="4"/>
  <c r="J3345" i="4"/>
  <c r="J8818" i="4"/>
  <c r="J3346" i="4"/>
  <c r="J6129" i="4"/>
  <c r="J3347" i="4"/>
  <c r="J6130" i="4"/>
  <c r="J6131" i="4"/>
  <c r="J6132" i="4"/>
  <c r="J6133" i="4"/>
  <c r="J3348" i="4"/>
  <c r="J3349" i="4"/>
  <c r="J3350" i="4"/>
  <c r="J8998" i="4"/>
  <c r="J3351" i="4"/>
  <c r="J6134" i="4"/>
  <c r="J3352" i="4"/>
  <c r="J3353" i="4"/>
  <c r="J3354" i="4"/>
  <c r="J3355" i="4"/>
  <c r="J3356" i="4"/>
  <c r="J6135" i="4"/>
  <c r="J3357" i="4"/>
  <c r="J6136" i="4"/>
  <c r="J3358" i="4"/>
  <c r="J3359" i="4"/>
  <c r="J6137" i="4"/>
  <c r="J3360" i="4"/>
  <c r="J3361" i="4"/>
  <c r="J6138" i="4"/>
  <c r="J6139" i="4"/>
  <c r="J3362" i="4"/>
  <c r="J3363" i="4"/>
  <c r="J9209" i="4"/>
  <c r="J3364" i="4"/>
  <c r="J6140" i="4"/>
  <c r="J3365" i="4"/>
  <c r="J6141" i="4"/>
  <c r="J3366" i="4"/>
  <c r="J6142" i="4"/>
  <c r="J3367" i="4"/>
  <c r="J8674" i="4"/>
  <c r="J6143" i="4"/>
  <c r="J3368" i="4"/>
  <c r="J3369" i="4"/>
  <c r="J3370" i="4"/>
  <c r="J6144" i="4"/>
  <c r="J3371" i="4"/>
  <c r="J3372" i="4"/>
  <c r="J3373" i="4"/>
  <c r="J3374" i="4"/>
  <c r="J3375" i="4"/>
  <c r="J6145" i="4"/>
  <c r="J3376" i="4"/>
  <c r="J7904" i="4"/>
  <c r="J3377" i="4"/>
  <c r="J6146" i="4"/>
  <c r="J6147" i="4"/>
  <c r="J3378" i="4"/>
  <c r="J8335" i="4"/>
  <c r="J3379" i="4"/>
  <c r="J7905" i="4"/>
  <c r="J9136" i="4"/>
  <c r="J3380" i="4"/>
  <c r="J3381" i="4"/>
  <c r="J8819" i="4"/>
  <c r="J8820" i="4"/>
  <c r="J3382" i="4"/>
  <c r="J8336" i="4"/>
  <c r="J3383" i="4"/>
  <c r="J3384" i="4"/>
  <c r="J3385" i="4"/>
  <c r="J8999" i="4"/>
  <c r="J3386" i="4"/>
  <c r="J3387" i="4"/>
  <c r="J3388" i="4"/>
  <c r="J3389" i="4"/>
  <c r="J3390" i="4"/>
  <c r="J6148" i="4"/>
  <c r="J7906" i="4"/>
  <c r="J9000" i="4"/>
  <c r="J9210" i="4"/>
  <c r="J3391" i="4"/>
  <c r="J6149" i="4"/>
  <c r="J6150" i="4"/>
  <c r="J3392" i="4"/>
  <c r="J6151" i="4"/>
  <c r="J3393" i="4"/>
  <c r="J3394" i="4"/>
  <c r="J3395" i="4"/>
  <c r="J7907" i="4"/>
  <c r="J7908" i="4"/>
  <c r="J7909" i="4"/>
  <c r="J6152" i="4"/>
  <c r="J6153" i="4"/>
  <c r="J3396" i="4"/>
  <c r="J3397" i="4"/>
  <c r="J3398" i="4"/>
  <c r="J8337" i="4"/>
  <c r="J6154" i="4"/>
  <c r="J3399" i="4"/>
  <c r="J3400" i="4"/>
  <c r="J3401" i="4"/>
  <c r="J8821" i="4"/>
  <c r="J8338" i="4"/>
  <c r="J3402" i="4"/>
  <c r="J3403" i="4"/>
  <c r="J3404" i="4"/>
  <c r="J3405" i="4"/>
  <c r="J8822" i="4"/>
  <c r="J3406" i="4"/>
  <c r="J3407" i="4"/>
  <c r="J6155" i="4"/>
  <c r="J6156" i="4"/>
  <c r="J6157" i="4"/>
  <c r="J9211" i="4"/>
  <c r="J9137" i="4"/>
  <c r="J3408" i="4"/>
  <c r="J3409" i="4"/>
  <c r="J3410" i="4"/>
  <c r="J3411" i="4"/>
  <c r="J3412" i="4"/>
  <c r="J6158" i="4"/>
  <c r="J3413" i="4"/>
  <c r="J3414" i="4"/>
  <c r="J8675" i="4"/>
  <c r="J9001" i="4"/>
  <c r="J3415" i="4"/>
  <c r="J6159" i="4"/>
  <c r="J3416" i="4"/>
  <c r="J6160" i="4"/>
  <c r="J6161" i="4"/>
  <c r="J7910" i="4"/>
  <c r="J9212" i="4"/>
  <c r="J3417" i="4"/>
  <c r="J3418" i="4"/>
  <c r="J7911" i="4"/>
  <c r="J3419" i="4"/>
  <c r="J6162" i="4"/>
  <c r="J6163" i="4"/>
  <c r="J3420" i="4"/>
  <c r="J6164" i="4"/>
  <c r="J6165" i="4"/>
  <c r="J6166" i="4"/>
  <c r="J3421" i="4"/>
  <c r="J3422" i="4"/>
  <c r="J6167" i="4"/>
  <c r="J3423" i="4"/>
  <c r="J6168" i="4"/>
  <c r="J6169" i="4"/>
  <c r="J9138" i="4"/>
  <c r="J3424" i="4"/>
  <c r="J3425" i="4"/>
  <c r="J9002" i="4"/>
  <c r="J6170" i="4"/>
  <c r="J8339" i="4"/>
  <c r="J3426" i="4"/>
  <c r="J6171" i="4"/>
  <c r="J6172" i="4"/>
  <c r="J6173" i="4"/>
  <c r="J3427" i="4"/>
  <c r="J3428" i="4"/>
  <c r="J3429" i="4"/>
  <c r="J3430" i="4"/>
  <c r="J3431" i="4"/>
  <c r="J3432" i="4"/>
  <c r="J3433" i="4"/>
  <c r="J3434" i="4"/>
  <c r="J6174" i="4"/>
  <c r="J3435" i="4"/>
  <c r="J3436" i="4"/>
  <c r="J3437" i="4"/>
  <c r="J3438" i="4"/>
  <c r="J3439" i="4"/>
  <c r="J7912" i="4"/>
  <c r="J3440" i="4"/>
  <c r="J3441" i="4"/>
  <c r="J3442" i="4"/>
  <c r="J3443" i="4"/>
  <c r="J3444" i="4"/>
  <c r="J3445" i="4"/>
  <c r="J3446" i="4"/>
  <c r="J3447" i="4"/>
  <c r="J3448" i="4"/>
  <c r="J3449" i="4"/>
  <c r="J3450" i="4"/>
  <c r="J8823" i="4"/>
  <c r="J7913" i="4"/>
  <c r="J6175" i="4"/>
  <c r="J3451" i="4"/>
  <c r="J9139" i="4"/>
  <c r="J3452" i="4"/>
  <c r="J3453" i="4"/>
  <c r="J6176" i="4"/>
  <c r="J6177" i="4"/>
  <c r="J3454" i="4"/>
  <c r="J8824" i="4"/>
  <c r="J3455" i="4"/>
  <c r="J3456" i="4"/>
  <c r="J3457" i="4"/>
  <c r="J3458" i="4"/>
  <c r="J3459" i="4"/>
  <c r="J3460" i="4"/>
  <c r="J3461" i="4"/>
  <c r="J3462" i="4"/>
  <c r="J3463" i="4"/>
  <c r="J6178" i="4"/>
  <c r="J3464" i="4"/>
  <c r="J3465" i="4"/>
  <c r="J3466" i="4"/>
  <c r="J3467" i="4"/>
  <c r="J3468" i="4"/>
  <c r="J3469" i="4"/>
  <c r="J3470" i="4"/>
  <c r="J3471" i="4"/>
  <c r="J9229" i="4"/>
  <c r="J9230" i="4"/>
  <c r="J3472" i="4"/>
  <c r="J3473" i="4"/>
  <c r="J3474" i="4"/>
  <c r="J3475" i="4"/>
  <c r="J3476" i="4"/>
  <c r="J6179" i="4"/>
  <c r="J8340" i="4"/>
  <c r="J3477" i="4"/>
  <c r="J3478" i="4"/>
  <c r="J3479" i="4"/>
  <c r="J3480" i="4"/>
  <c r="J3481" i="4"/>
  <c r="J6180" i="4"/>
  <c r="J3482" i="4"/>
  <c r="J3483" i="4"/>
  <c r="J3484" i="4"/>
  <c r="J8341" i="4"/>
  <c r="J6181" i="4"/>
  <c r="J6182" i="4"/>
  <c r="J6183" i="4"/>
  <c r="J6184" i="4"/>
  <c r="J3485" i="4"/>
  <c r="J3486" i="4"/>
  <c r="J8342" i="4"/>
  <c r="J7914" i="4"/>
  <c r="J8825" i="4"/>
  <c r="J8343" i="4"/>
  <c r="J8344" i="4"/>
  <c r="J8345" i="4"/>
  <c r="J3487" i="4"/>
  <c r="J8346" i="4"/>
  <c r="J8347" i="4"/>
  <c r="J6185" i="4"/>
  <c r="J3488" i="4"/>
  <c r="J3489" i="4"/>
  <c r="J9003" i="4"/>
  <c r="J6186" i="4"/>
  <c r="J6187" i="4"/>
  <c r="J3490" i="4"/>
  <c r="J3491" i="4"/>
  <c r="J3492" i="4"/>
  <c r="J6188" i="4"/>
  <c r="J3493" i="4"/>
  <c r="J3494" i="4"/>
  <c r="J6189" i="4"/>
  <c r="J9004" i="4"/>
  <c r="J3495" i="4"/>
  <c r="J6190" i="4"/>
  <c r="J3496" i="4"/>
  <c r="J3497" i="4"/>
  <c r="J3498" i="4"/>
  <c r="J3499" i="4"/>
  <c r="J6191" i="4"/>
  <c r="J3500" i="4"/>
  <c r="J3501" i="4"/>
  <c r="J6192" i="4"/>
  <c r="J3502" i="4"/>
  <c r="J3503" i="4"/>
  <c r="J8826" i="4"/>
  <c r="J8827" i="4"/>
  <c r="J3504" i="4"/>
  <c r="J7915" i="4"/>
  <c r="J7916" i="4"/>
  <c r="J6193" i="4"/>
  <c r="J6194" i="4"/>
  <c r="J3505" i="4"/>
  <c r="J3506" i="4"/>
  <c r="J3507" i="4"/>
  <c r="J3508" i="4"/>
  <c r="J7917" i="4"/>
  <c r="J7918" i="4"/>
  <c r="J9005" i="4"/>
  <c r="J8348" i="4"/>
  <c r="J3509" i="4"/>
  <c r="J3510" i="4"/>
  <c r="J3511" i="4"/>
  <c r="J3512" i="4"/>
  <c r="J6195" i="4"/>
  <c r="J3513" i="4"/>
  <c r="J3514" i="4"/>
  <c r="J3515" i="4"/>
  <c r="J3516" i="4"/>
  <c r="J6196" i="4"/>
  <c r="J3517" i="4"/>
  <c r="J6197" i="4"/>
  <c r="J3518" i="4"/>
  <c r="J8828" i="4"/>
  <c r="J6198" i="4"/>
  <c r="J3519" i="4"/>
  <c r="J3520" i="4"/>
  <c r="J6199" i="4"/>
  <c r="J3521" i="4"/>
  <c r="J7919" i="4"/>
  <c r="J6200" i="4"/>
  <c r="J3522" i="4"/>
  <c r="J3523" i="4"/>
  <c r="J3524" i="4"/>
  <c r="J3525" i="4"/>
  <c r="J7920" i="4"/>
  <c r="J7921" i="4"/>
  <c r="J3526" i="4"/>
  <c r="J3527" i="4"/>
  <c r="J3528" i="4"/>
  <c r="J8349" i="4"/>
  <c r="J3529" i="4"/>
  <c r="J7922" i="4"/>
  <c r="J9006" i="4"/>
  <c r="J3530" i="4"/>
  <c r="J6201" i="4"/>
  <c r="J6202" i="4"/>
  <c r="J9007" i="4"/>
  <c r="J8350" i="4"/>
  <c r="J3531" i="4"/>
  <c r="J6203" i="4"/>
  <c r="J3532" i="4"/>
  <c r="J8829" i="4"/>
  <c r="J3533" i="4"/>
  <c r="J3534" i="4"/>
  <c r="J3535" i="4"/>
  <c r="J6204" i="4"/>
  <c r="J3536" i="4"/>
  <c r="J8676" i="4"/>
  <c r="J7923" i="4"/>
  <c r="J7924" i="4"/>
  <c r="J9213" i="4"/>
  <c r="J9140" i="4"/>
  <c r="J7925" i="4"/>
  <c r="J7926" i="4"/>
  <c r="J7927" i="4"/>
  <c r="J3537" i="4"/>
  <c r="J3538" i="4"/>
  <c r="J3539" i="4"/>
  <c r="J8351" i="4"/>
  <c r="J7928" i="4"/>
  <c r="J6205" i="4"/>
  <c r="J3540" i="4"/>
  <c r="J6206" i="4"/>
  <c r="J3541" i="4"/>
  <c r="J3542" i="4"/>
  <c r="J6207" i="4"/>
  <c r="J8352" i="4"/>
  <c r="J3543" i="4"/>
  <c r="J6208" i="4"/>
  <c r="J8830" i="4"/>
  <c r="J3544" i="4"/>
  <c r="J3545" i="4"/>
  <c r="J9141" i="4"/>
  <c r="J6209" i="4"/>
  <c r="J6210" i="4"/>
  <c r="J8353" i="4"/>
  <c r="J3546" i="4"/>
  <c r="J9008" i="4"/>
  <c r="J3547" i="4"/>
  <c r="J3548" i="4"/>
  <c r="J3549" i="4"/>
  <c r="J3550" i="4"/>
  <c r="J3551" i="4"/>
  <c r="J3552" i="4"/>
  <c r="J3553" i="4"/>
  <c r="J7929" i="4"/>
  <c r="J3554" i="4"/>
  <c r="J3555" i="4"/>
  <c r="J3556" i="4"/>
  <c r="J3557" i="4"/>
  <c r="J3558" i="4"/>
  <c r="J3559" i="4"/>
  <c r="J3560" i="4"/>
  <c r="J3561" i="4"/>
  <c r="J3562" i="4"/>
  <c r="J3563" i="4"/>
  <c r="J3564" i="4"/>
  <c r="J3565" i="4"/>
  <c r="J3566" i="4"/>
  <c r="J3567" i="4"/>
  <c r="J3568" i="4"/>
  <c r="J3569" i="4"/>
  <c r="J6211" i="4"/>
  <c r="J6212" i="4"/>
  <c r="J3570" i="4"/>
  <c r="J7930" i="4"/>
  <c r="J3571" i="4"/>
  <c r="J3572" i="4"/>
  <c r="J6213" i="4"/>
  <c r="J3573" i="4"/>
  <c r="J3574" i="4"/>
  <c r="J6214" i="4"/>
  <c r="J6215" i="4"/>
  <c r="J6216" i="4"/>
  <c r="J8354" i="4"/>
  <c r="J8831" i="4"/>
  <c r="J6217" i="4"/>
  <c r="J3575" i="4"/>
  <c r="J3576" i="4"/>
  <c r="J3577" i="4"/>
  <c r="J3578" i="4"/>
  <c r="J3579" i="4"/>
  <c r="J3580" i="4"/>
  <c r="J8355" i="4"/>
  <c r="J6218" i="4"/>
  <c r="J3581" i="4"/>
  <c r="J6219" i="4"/>
  <c r="J3582" i="4"/>
  <c r="J3583" i="4"/>
  <c r="J3584" i="4"/>
  <c r="J3585" i="4"/>
  <c r="J3586" i="4"/>
  <c r="J3587" i="4"/>
  <c r="J3588" i="4"/>
  <c r="J7931" i="4"/>
  <c r="J3589" i="4"/>
  <c r="J3590" i="4"/>
  <c r="J3591" i="4"/>
  <c r="J8832" i="4"/>
  <c r="J8833" i="4"/>
  <c r="J3592" i="4"/>
  <c r="J3593" i="4"/>
  <c r="J3594" i="4"/>
  <c r="J3595" i="4"/>
  <c r="J3596" i="4"/>
  <c r="J3597" i="4"/>
  <c r="J3598" i="4"/>
  <c r="J3599" i="4"/>
  <c r="J6220" i="4"/>
  <c r="J3600" i="4"/>
  <c r="J3601" i="4"/>
  <c r="J3602" i="4"/>
  <c r="J3603" i="4"/>
  <c r="J3604" i="4"/>
  <c r="J6221" i="4"/>
  <c r="J6222" i="4"/>
  <c r="J3605" i="4"/>
  <c r="J3606" i="4"/>
  <c r="J3607" i="4"/>
  <c r="J3608" i="4"/>
  <c r="J6223" i="4"/>
  <c r="J3609" i="4"/>
  <c r="J7932" i="4"/>
  <c r="J8356" i="4"/>
  <c r="J6224" i="4"/>
  <c r="J8834" i="4"/>
  <c r="J3610" i="4"/>
  <c r="J3611" i="4"/>
  <c r="J3612" i="4"/>
  <c r="J3613" i="4"/>
  <c r="J3614" i="4"/>
  <c r="J3615" i="4"/>
  <c r="J7933" i="4"/>
  <c r="J3616" i="4"/>
  <c r="J3617" i="4"/>
  <c r="J3618" i="4"/>
  <c r="J3619" i="4"/>
  <c r="J6225" i="4"/>
  <c r="J8677" i="4"/>
  <c r="J3620" i="4"/>
  <c r="J3621" i="4"/>
  <c r="J6226" i="4"/>
  <c r="J6227" i="4"/>
  <c r="J8357" i="4"/>
  <c r="J6228" i="4"/>
  <c r="J8358" i="4"/>
  <c r="J3622" i="4"/>
  <c r="J6229" i="4"/>
  <c r="J8359" i="4"/>
  <c r="J3623" i="4"/>
  <c r="J3624" i="4"/>
  <c r="J3625" i="4"/>
  <c r="J6230" i="4"/>
  <c r="J3626" i="4"/>
  <c r="J3627" i="4"/>
  <c r="J3628" i="4"/>
  <c r="J3629" i="4"/>
  <c r="J6231" i="4"/>
  <c r="J6232" i="4"/>
  <c r="J3630" i="4"/>
  <c r="J3631" i="4"/>
  <c r="J3632" i="4"/>
  <c r="J3633" i="4"/>
  <c r="J3634" i="4"/>
  <c r="J3635" i="4"/>
  <c r="J6233" i="4"/>
  <c r="J3636" i="4"/>
  <c r="J8835" i="4"/>
  <c r="J8360" i="4"/>
  <c r="J8361" i="4"/>
  <c r="J7934" i="4"/>
  <c r="J9142" i="4"/>
  <c r="J3637" i="4"/>
  <c r="J7935" i="4"/>
  <c r="J3638" i="4"/>
  <c r="J6234" i="4"/>
  <c r="J9009" i="4"/>
  <c r="J7936" i="4"/>
  <c r="J9010" i="4"/>
  <c r="J8678" i="4"/>
  <c r="J8679" i="4"/>
  <c r="J3639" i="4"/>
  <c r="J3640" i="4"/>
  <c r="J6235" i="4"/>
  <c r="J8836" i="4"/>
  <c r="J3641" i="4"/>
  <c r="J9214" i="4"/>
  <c r="J3642" i="4"/>
  <c r="J3643" i="4"/>
  <c r="J3644" i="4"/>
  <c r="J3645" i="4"/>
  <c r="J3646" i="4"/>
  <c r="J6236" i="4"/>
  <c r="J3647" i="4"/>
  <c r="J3648" i="4"/>
  <c r="J7937" i="4"/>
  <c r="J7938" i="4"/>
  <c r="J6237" i="4"/>
  <c r="J3649" i="4"/>
  <c r="J8362" i="4"/>
  <c r="J3650" i="4"/>
  <c r="J8363" i="4"/>
  <c r="J9143" i="4"/>
  <c r="J6238" i="4"/>
  <c r="J3651" i="4"/>
  <c r="J3652" i="4"/>
  <c r="J3653" i="4"/>
  <c r="J8837" i="4"/>
  <c r="J9011" i="4"/>
  <c r="J8838" i="4"/>
  <c r="J7939" i="4"/>
  <c r="J3654" i="4"/>
  <c r="J3655" i="4"/>
  <c r="J3656" i="4"/>
  <c r="J3657" i="4"/>
  <c r="J3658" i="4"/>
  <c r="J6239" i="4"/>
  <c r="J3659" i="4"/>
  <c r="J3660" i="4"/>
  <c r="J6240" i="4"/>
  <c r="J3661" i="4"/>
  <c r="J3662" i="4"/>
  <c r="J3663" i="4"/>
  <c r="J3664" i="4"/>
  <c r="J6241" i="4"/>
  <c r="J3665" i="4"/>
  <c r="J3666" i="4"/>
  <c r="J3667" i="4"/>
  <c r="J6242" i="4"/>
  <c r="J3668" i="4"/>
  <c r="J3669" i="4"/>
  <c r="J3670" i="4"/>
  <c r="J3671" i="4"/>
  <c r="J3672" i="4"/>
  <c r="J6243" i="4"/>
  <c r="J3673" i="4"/>
  <c r="J3674" i="4"/>
  <c r="J3675" i="4"/>
  <c r="J9144" i="4"/>
  <c r="J6244" i="4"/>
  <c r="J3676" i="4"/>
  <c r="J6245" i="4"/>
  <c r="J6246" i="4"/>
  <c r="J3677" i="4"/>
  <c r="J3678" i="4"/>
  <c r="J6247" i="4"/>
  <c r="J3679" i="4"/>
  <c r="J3680" i="4"/>
  <c r="J3681" i="4"/>
  <c r="J3682" i="4"/>
  <c r="J3683" i="4"/>
  <c r="J3684" i="4"/>
  <c r="J3685" i="4"/>
  <c r="J7940" i="4"/>
  <c r="J6248" i="4"/>
  <c r="J3686" i="4"/>
  <c r="J3687" i="4"/>
  <c r="J3688" i="4"/>
  <c r="J3689" i="4"/>
  <c r="J3690" i="4"/>
  <c r="J3691" i="4"/>
  <c r="J3692" i="4"/>
  <c r="J3693" i="4"/>
  <c r="J3694" i="4"/>
  <c r="J6249" i="4"/>
  <c r="J3695" i="4"/>
  <c r="J3696" i="4"/>
  <c r="J3697" i="4"/>
  <c r="J3698" i="4"/>
  <c r="J6250" i="4"/>
  <c r="J8364" i="4"/>
  <c r="J3699" i="4"/>
  <c r="J3700" i="4"/>
  <c r="J6251" i="4"/>
  <c r="J3701" i="4"/>
  <c r="J8365" i="4"/>
  <c r="J3702" i="4"/>
  <c r="J3703" i="4"/>
  <c r="J6252" i="4"/>
  <c r="J6253" i="4"/>
  <c r="J6254" i="4"/>
  <c r="J3704" i="4"/>
  <c r="J6255" i="4"/>
  <c r="J3705" i="4"/>
  <c r="J6256" i="4"/>
  <c r="J3706" i="4"/>
  <c r="J7941" i="4"/>
  <c r="J6257" i="4"/>
  <c r="J3707" i="4"/>
  <c r="J3708" i="4"/>
  <c r="J3709" i="4"/>
  <c r="J9012" i="4"/>
  <c r="J6258" i="4"/>
  <c r="J3710" i="4"/>
  <c r="J3711" i="4"/>
  <c r="J3712" i="4"/>
  <c r="J3713" i="4"/>
  <c r="J6259" i="4"/>
  <c r="J3714" i="4"/>
  <c r="J3715" i="4"/>
  <c r="J3716" i="4"/>
  <c r="J3717" i="4"/>
  <c r="J3718" i="4"/>
  <c r="J3719" i="4"/>
  <c r="J3720" i="4"/>
  <c r="J3721" i="4"/>
  <c r="J3722" i="4"/>
  <c r="J3723" i="4"/>
  <c r="J3724" i="4"/>
  <c r="J8680" i="4"/>
  <c r="J8839" i="4"/>
  <c r="J8840" i="4"/>
  <c r="J3725" i="4"/>
  <c r="J8841" i="4"/>
  <c r="J8842" i="4"/>
  <c r="J7942" i="4"/>
  <c r="J9145" i="4"/>
  <c r="J7943" i="4"/>
  <c r="J3726" i="4"/>
  <c r="J3727" i="4"/>
  <c r="J3728" i="4"/>
  <c r="J6260" i="4"/>
  <c r="J6261" i="4"/>
  <c r="J3729" i="4"/>
  <c r="J3730" i="4"/>
  <c r="J6262" i="4"/>
  <c r="J3731" i="4"/>
  <c r="J6263" i="4"/>
  <c r="J6264" i="4"/>
  <c r="J3732" i="4"/>
  <c r="J6265" i="4"/>
  <c r="J3733" i="4"/>
  <c r="J3734" i="4"/>
  <c r="J6266" i="4"/>
  <c r="J3735" i="4"/>
  <c r="J6267" i="4"/>
  <c r="J6268" i="4"/>
  <c r="J3736" i="4"/>
  <c r="J8366" i="4"/>
  <c r="J8843" i="4"/>
  <c r="J3737" i="4"/>
  <c r="J3738" i="4"/>
  <c r="J9013" i="4"/>
  <c r="J3739" i="4"/>
  <c r="J3740" i="4"/>
  <c r="J9014" i="4"/>
  <c r="J6269" i="4"/>
  <c r="J3741" i="4"/>
  <c r="J3742" i="4"/>
  <c r="J3743" i="4"/>
  <c r="J6270" i="4"/>
  <c r="J6271" i="4"/>
  <c r="J3744" i="4"/>
  <c r="J3745" i="4"/>
  <c r="J8681" i="4"/>
  <c r="J3746" i="4"/>
  <c r="J6272" i="4"/>
  <c r="J9215" i="4"/>
  <c r="J3747" i="4"/>
  <c r="J3748" i="4"/>
  <c r="J3749" i="4"/>
  <c r="J3750" i="4"/>
  <c r="J3751" i="4"/>
  <c r="J3752" i="4"/>
  <c r="J3753" i="4"/>
  <c r="J3754" i="4"/>
  <c r="J3755" i="4"/>
  <c r="J6273" i="4"/>
  <c r="J9015" i="4"/>
  <c r="J6274" i="4"/>
  <c r="J6275" i="4"/>
  <c r="J6276" i="4"/>
  <c r="J6277" i="4"/>
  <c r="J3756" i="4"/>
  <c r="J3757" i="4"/>
  <c r="J6278" i="4"/>
  <c r="J6279" i="4"/>
  <c r="J3758" i="4"/>
  <c r="J6280" i="4"/>
  <c r="J3759" i="4"/>
  <c r="J3760" i="4"/>
  <c r="J3761" i="4"/>
  <c r="J6281" i="4"/>
  <c r="J3762" i="4"/>
  <c r="J3763" i="4"/>
  <c r="J6282" i="4"/>
  <c r="J9146" i="4"/>
  <c r="J3764" i="4"/>
  <c r="J9147" i="4"/>
  <c r="J3765" i="4"/>
  <c r="J6283" i="4"/>
  <c r="J6284" i="4"/>
  <c r="J9016" i="4"/>
  <c r="J9148" i="4"/>
  <c r="J3766" i="4"/>
  <c r="J3767" i="4"/>
  <c r="J3768" i="4"/>
  <c r="J6285" i="4"/>
  <c r="J3769" i="4"/>
  <c r="J6286" i="4"/>
  <c r="J3770" i="4"/>
  <c r="J6287" i="4"/>
  <c r="J7944" i="4"/>
  <c r="J3771" i="4"/>
  <c r="J8367" i="4"/>
  <c r="J3772" i="4"/>
  <c r="J3773" i="4"/>
  <c r="J9149" i="4"/>
  <c r="J9017" i="4"/>
  <c r="J9150" i="4"/>
  <c r="J9018" i="4"/>
  <c r="J3774" i="4"/>
  <c r="J3775" i="4"/>
  <c r="J3776" i="4"/>
  <c r="J3777" i="4"/>
  <c r="J6288" i="4"/>
  <c r="J3778" i="4"/>
  <c r="J3779" i="4"/>
  <c r="J3780" i="4"/>
  <c r="J3781" i="4"/>
  <c r="J3782" i="4"/>
  <c r="J6289" i="4"/>
  <c r="J6290" i="4"/>
  <c r="J3783" i="4"/>
  <c r="J3784" i="4"/>
  <c r="J3785" i="4"/>
  <c r="J3786" i="4"/>
  <c r="J6291" i="4"/>
  <c r="J6292" i="4"/>
  <c r="J3787" i="4"/>
  <c r="J3788" i="4"/>
  <c r="J6293" i="4"/>
  <c r="J3789" i="4"/>
  <c r="J3790" i="4"/>
  <c r="J6294" i="4"/>
  <c r="J3791" i="4"/>
  <c r="J3792" i="4"/>
  <c r="J3793" i="4"/>
  <c r="J3794" i="4"/>
  <c r="J9019" i="4"/>
  <c r="J6295" i="4"/>
  <c r="J3795" i="4"/>
  <c r="J3796" i="4"/>
  <c r="J8844" i="4"/>
  <c r="J6296" i="4"/>
  <c r="J6297" i="4"/>
  <c r="J3797" i="4"/>
  <c r="J6298" i="4"/>
  <c r="J6299" i="4"/>
  <c r="J3798" i="4"/>
  <c r="J9151" i="4"/>
  <c r="J9020" i="4"/>
  <c r="J6300" i="4"/>
  <c r="J8682" i="4"/>
  <c r="J3799" i="4"/>
  <c r="J6301" i="4"/>
  <c r="J6302" i="4"/>
  <c r="J3800" i="4"/>
  <c r="J6303" i="4"/>
  <c r="J6304" i="4"/>
  <c r="J6305" i="4"/>
  <c r="J9152" i="4"/>
  <c r="J8368" i="4"/>
  <c r="J3801" i="4"/>
  <c r="J3802" i="4"/>
  <c r="J6306" i="4"/>
  <c r="J3803" i="4"/>
  <c r="J6307" i="4"/>
  <c r="J7945" i="4"/>
  <c r="J3804" i="4"/>
  <c r="J7946" i="4"/>
  <c r="J6308" i="4"/>
  <c r="J7947" i="4"/>
  <c r="J3805" i="4"/>
  <c r="J7948" i="4"/>
  <c r="J7949" i="4"/>
  <c r="J3806" i="4"/>
  <c r="J7950" i="4"/>
  <c r="J8845" i="4"/>
  <c r="J3807" i="4"/>
  <c r="J3808" i="4"/>
  <c r="J6309" i="4"/>
  <c r="J8846" i="4"/>
  <c r="J3809" i="4"/>
  <c r="J3810" i="4"/>
  <c r="J6310" i="4"/>
  <c r="J7951" i="4"/>
  <c r="J8847" i="4"/>
  <c r="J6311" i="4"/>
  <c r="J3811" i="4"/>
  <c r="J6312" i="4"/>
  <c r="J3812" i="4"/>
  <c r="J3813" i="4"/>
  <c r="J3814" i="4"/>
  <c r="J3815" i="4"/>
  <c r="J3816" i="4"/>
  <c r="J3817" i="4"/>
  <c r="J3818" i="4"/>
  <c r="J3819" i="4"/>
  <c r="J3820" i="4"/>
  <c r="J3821" i="4"/>
  <c r="J3822" i="4"/>
  <c r="J3823" i="4"/>
  <c r="J3824" i="4"/>
  <c r="J3825" i="4"/>
  <c r="J3826" i="4"/>
  <c r="J3827" i="4"/>
  <c r="J3828" i="4"/>
  <c r="J3829" i="4"/>
  <c r="J3830" i="4"/>
  <c r="J3831" i="4"/>
  <c r="J3832" i="4"/>
  <c r="J3833" i="4"/>
  <c r="J3834" i="4"/>
  <c r="J3835" i="4"/>
  <c r="J3836" i="4"/>
  <c r="J6313" i="4"/>
  <c r="J6314" i="4"/>
  <c r="J6315" i="4"/>
  <c r="J6316" i="4"/>
  <c r="J3837" i="4"/>
  <c r="J3838" i="4"/>
  <c r="J6317" i="4"/>
  <c r="J3839" i="4"/>
  <c r="J3840" i="4"/>
  <c r="J3841" i="4"/>
  <c r="J3842" i="4"/>
  <c r="J3843" i="4"/>
  <c r="J3844" i="4"/>
  <c r="J3845" i="4"/>
  <c r="J3846" i="4"/>
  <c r="J3847" i="4"/>
  <c r="J3848" i="4"/>
  <c r="J3849" i="4"/>
  <c r="J3850" i="4"/>
  <c r="J3851" i="4"/>
  <c r="J3852" i="4"/>
  <c r="J6318" i="4"/>
  <c r="J3853" i="4"/>
  <c r="J8369" i="4"/>
  <c r="J8370" i="4"/>
  <c r="J6319" i="4"/>
  <c r="J8371" i="4"/>
  <c r="J8372" i="4"/>
  <c r="J6320" i="4"/>
  <c r="J8373" i="4"/>
  <c r="J3854" i="4"/>
  <c r="J6321" i="4"/>
  <c r="J8848" i="4"/>
  <c r="J3855" i="4"/>
  <c r="J3856" i="4"/>
  <c r="J6322" i="4"/>
  <c r="J6323" i="4"/>
  <c r="J6324" i="4"/>
  <c r="J3857" i="4"/>
  <c r="J3858" i="4"/>
  <c r="J6325" i="4"/>
  <c r="J6326" i="4"/>
  <c r="J3859" i="4"/>
  <c r="J6327" i="4"/>
  <c r="J3860" i="4"/>
  <c r="J3861" i="4"/>
  <c r="J3862" i="4"/>
  <c r="J7952" i="4"/>
  <c r="J9021" i="4"/>
  <c r="J9153" i="4"/>
  <c r="J3863" i="4"/>
  <c r="J3864" i="4"/>
  <c r="J6328" i="4"/>
  <c r="J3865" i="4"/>
  <c r="J7953" i="4"/>
  <c r="J3866" i="4"/>
  <c r="J3867" i="4"/>
  <c r="J3868" i="4"/>
  <c r="J3869" i="4"/>
  <c r="J3870" i="4"/>
  <c r="J3871" i="4"/>
  <c r="J6329" i="4"/>
  <c r="J6330" i="4"/>
  <c r="J9154" i="4"/>
  <c r="J9022" i="4"/>
  <c r="J9155" i="4"/>
  <c r="J3872" i="4"/>
  <c r="J9023" i="4"/>
  <c r="J9156" i="4"/>
  <c r="J7954" i="4"/>
  <c r="J3873" i="4"/>
  <c r="J3874" i="4"/>
  <c r="J7955" i="4"/>
  <c r="J7956" i="4"/>
  <c r="J7957" i="4"/>
  <c r="J3875" i="4"/>
  <c r="J3876" i="4"/>
  <c r="J7958" i="4"/>
  <c r="J7959" i="4"/>
  <c r="J9157" i="4"/>
  <c r="J3877" i="4"/>
  <c r="J3878" i="4"/>
  <c r="J3879" i="4"/>
  <c r="J9158" i="4"/>
  <c r="J7960" i="4"/>
  <c r="J3880" i="4"/>
  <c r="J7961" i="4"/>
  <c r="J9024" i="4"/>
  <c r="J9159" i="4"/>
  <c r="J7962" i="4"/>
  <c r="J7963" i="4"/>
  <c r="J3881" i="4"/>
  <c r="J9025" i="4"/>
  <c r="J3882" i="4"/>
  <c r="J7964" i="4"/>
  <c r="J9026" i="4"/>
  <c r="J3883" i="4"/>
  <c r="J3884" i="4"/>
  <c r="J6331" i="4"/>
  <c r="J7965" i="4"/>
  <c r="J7966" i="4"/>
  <c r="J6332" i="4"/>
  <c r="J9027" i="4"/>
  <c r="J3885" i="4"/>
  <c r="J9216" i="4"/>
  <c r="J9160" i="4"/>
  <c r="J7967" i="4"/>
  <c r="J9161" i="4"/>
  <c r="J7968" i="4"/>
  <c r="J9162" i="4"/>
  <c r="J7969" i="4"/>
  <c r="J3886" i="4"/>
  <c r="J3887" i="4"/>
  <c r="J6333" i="4"/>
  <c r="J7970" i="4"/>
  <c r="J9163" i="4"/>
  <c r="J9028" i="4"/>
  <c r="J3888" i="4"/>
  <c r="J9164" i="4"/>
  <c r="J7971" i="4"/>
  <c r="J9165" i="4"/>
  <c r="J3889" i="4"/>
  <c r="J3890" i="4"/>
  <c r="J9166" i="4"/>
  <c r="J7972" i="4"/>
  <c r="J3891" i="4"/>
  <c r="J6334" i="4"/>
  <c r="J7973" i="4"/>
  <c r="J9167" i="4"/>
  <c r="J9168" i="4"/>
  <c r="J3892" i="4"/>
  <c r="J7974" i="4"/>
  <c r="J9029" i="4"/>
  <c r="J3893" i="4"/>
  <c r="J3894" i="4"/>
  <c r="J3895" i="4"/>
  <c r="J9169" i="4"/>
  <c r="J3896" i="4"/>
  <c r="J3897" i="4"/>
  <c r="J7975" i="4"/>
  <c r="J9030" i="4"/>
  <c r="J3898" i="4"/>
  <c r="J9170" i="4"/>
  <c r="J3899" i="4"/>
  <c r="J3900" i="4"/>
  <c r="J3901" i="4"/>
  <c r="J3902" i="4"/>
  <c r="J6335" i="4"/>
  <c r="J8374" i="4"/>
  <c r="J6336" i="4"/>
  <c r="J3903" i="4"/>
  <c r="J7976" i="4"/>
  <c r="J6337" i="4"/>
  <c r="J6338" i="4"/>
  <c r="J3904" i="4"/>
  <c r="J3905" i="4"/>
  <c r="J3906" i="4"/>
  <c r="J3907" i="4"/>
  <c r="J8849" i="4"/>
  <c r="J6339" i="4"/>
  <c r="J3908" i="4"/>
  <c r="J3909" i="4"/>
  <c r="J6340" i="4"/>
  <c r="J3910" i="4"/>
  <c r="J7977" i="4"/>
  <c r="J7978" i="4"/>
  <c r="J6341" i="4"/>
  <c r="J3911" i="4"/>
  <c r="J3912" i="4"/>
  <c r="J6342" i="4"/>
  <c r="J6343" i="4"/>
  <c r="J6344" i="4"/>
  <c r="J3913" i="4"/>
  <c r="J3914" i="4"/>
  <c r="J6345" i="4"/>
  <c r="J8850" i="4"/>
  <c r="J8851" i="4"/>
  <c r="J6346" i="4"/>
  <c r="J3915" i="4"/>
  <c r="J3916" i="4"/>
  <c r="J3917" i="4"/>
  <c r="J6347" i="4"/>
  <c r="J3918" i="4"/>
  <c r="J3919" i="4"/>
  <c r="J6348" i="4"/>
  <c r="J6349" i="4"/>
  <c r="J3920" i="4"/>
  <c r="J3921" i="4"/>
  <c r="J3922" i="4"/>
  <c r="J6350" i="4"/>
  <c r="J6351" i="4"/>
  <c r="J3923" i="4"/>
  <c r="J9171" i="4"/>
  <c r="J8852" i="4"/>
  <c r="J6352" i="4"/>
  <c r="J6353" i="4"/>
  <c r="J3924" i="4"/>
  <c r="J3925" i="4"/>
  <c r="J3926" i="4"/>
  <c r="J3927" i="4"/>
  <c r="J6354" i="4"/>
  <c r="J6355" i="4"/>
  <c r="J3928" i="4"/>
  <c r="J3929" i="4"/>
  <c r="J7979" i="4"/>
  <c r="J3930" i="4"/>
  <c r="J3931" i="4"/>
  <c r="J3932" i="4"/>
  <c r="J7980" i="4"/>
  <c r="J9031" i="4"/>
  <c r="J6356" i="4"/>
  <c r="J3933" i="4"/>
  <c r="J8853" i="4"/>
  <c r="J6357" i="4"/>
  <c r="J3934" i="4"/>
  <c r="J3935" i="4"/>
  <c r="J8375" i="4"/>
  <c r="J8854" i="4"/>
  <c r="J9172" i="4"/>
  <c r="J6358" i="4"/>
  <c r="J3936" i="4"/>
  <c r="J6359" i="4"/>
  <c r="J8683" i="4"/>
  <c r="J3937" i="4"/>
  <c r="J3938" i="4"/>
  <c r="J3939" i="4"/>
  <c r="J3940" i="4"/>
  <c r="J3941" i="4"/>
  <c r="J3942" i="4"/>
  <c r="J6360" i="4"/>
  <c r="J3943" i="4"/>
  <c r="J6361" i="4"/>
  <c r="J6362" i="4"/>
  <c r="J6363" i="4"/>
  <c r="J8684" i="4"/>
  <c r="J3944" i="4"/>
  <c r="J8855" i="4"/>
  <c r="J8856" i="4"/>
  <c r="J9217" i="4"/>
  <c r="J7981" i="4"/>
  <c r="J3945" i="4"/>
  <c r="J6364" i="4"/>
  <c r="J3946" i="4"/>
  <c r="J9218" i="4"/>
  <c r="J3947" i="4"/>
  <c r="J3948" i="4"/>
  <c r="J3949" i="4"/>
  <c r="J3950" i="4"/>
  <c r="J6365" i="4"/>
  <c r="J9032" i="4"/>
  <c r="J3951" i="4"/>
  <c r="J9033" i="4"/>
  <c r="J9173" i="4"/>
  <c r="J9034" i="4"/>
  <c r="J8857" i="4"/>
  <c r="J8858" i="4"/>
  <c r="J6366" i="4"/>
  <c r="J3952" i="4"/>
  <c r="J3953" i="4"/>
  <c r="J3954" i="4"/>
  <c r="J3955" i="4"/>
  <c r="J6367" i="4"/>
  <c r="J3956" i="4"/>
  <c r="J3957" i="4"/>
  <c r="J3958" i="4"/>
  <c r="J6368" i="4"/>
  <c r="J3959" i="4"/>
  <c r="J3960" i="4"/>
  <c r="J3961" i="4"/>
  <c r="J6369" i="4"/>
  <c r="J3962" i="4"/>
  <c r="J3963" i="4"/>
  <c r="J8376" i="4"/>
  <c r="J3964" i="4"/>
  <c r="J3965" i="4"/>
  <c r="J3966" i="4"/>
  <c r="J3967" i="4"/>
  <c r="J9174" i="4"/>
  <c r="J6370" i="4"/>
  <c r="J3968" i="4"/>
  <c r="J3969" i="4"/>
  <c r="J6371" i="4"/>
  <c r="J6372" i="4"/>
  <c r="J6373" i="4"/>
  <c r="J3970" i="4"/>
  <c r="J6374" i="4"/>
  <c r="J6375" i="4"/>
  <c r="J3971" i="4"/>
  <c r="J3972" i="4"/>
  <c r="J6376" i="4"/>
  <c r="J3973" i="4"/>
  <c r="J3974" i="4"/>
  <c r="J6377" i="4"/>
  <c r="J8377" i="4"/>
  <c r="J8378" i="4"/>
  <c r="J6378" i="4"/>
  <c r="J8859" i="4"/>
  <c r="J8860" i="4"/>
  <c r="J8861" i="4"/>
  <c r="J3975" i="4"/>
  <c r="J8379" i="4"/>
  <c r="J3976" i="4"/>
  <c r="J7982" i="4"/>
  <c r="J3977" i="4"/>
  <c r="J3978" i="4"/>
  <c r="J3979" i="4"/>
  <c r="J3980" i="4"/>
  <c r="J3981" i="4"/>
  <c r="J3982" i="4"/>
  <c r="J3983" i="4"/>
  <c r="J6379" i="4"/>
  <c r="J6380" i="4"/>
  <c r="J3984" i="4"/>
  <c r="J3985" i="4"/>
  <c r="J6381" i="4"/>
  <c r="J6382" i="4"/>
  <c r="J6383" i="4"/>
  <c r="J6384" i="4"/>
  <c r="J3986" i="4"/>
  <c r="J6385" i="4"/>
  <c r="J6386" i="4"/>
  <c r="J3987" i="4"/>
  <c r="J3988" i="4"/>
  <c r="J7983" i="4"/>
  <c r="J3989" i="4"/>
  <c r="J3990" i="4"/>
  <c r="J3991" i="4"/>
  <c r="J3992" i="4"/>
  <c r="J3993" i="4"/>
  <c r="J6387" i="4"/>
  <c r="J3994" i="4"/>
  <c r="J3995" i="4"/>
  <c r="J9175" i="4"/>
  <c r="J3996" i="4"/>
  <c r="J8380" i="4"/>
  <c r="J3997" i="4"/>
  <c r="J6388" i="4"/>
  <c r="J3998" i="4"/>
  <c r="J3999" i="4"/>
  <c r="J6389" i="4"/>
  <c r="J4000" i="4"/>
  <c r="J4001" i="4"/>
  <c r="J4002" i="4"/>
  <c r="J6390" i="4"/>
  <c r="J4003" i="4"/>
  <c r="J4004" i="4"/>
  <c r="J4005" i="4"/>
  <c r="J4006" i="4"/>
  <c r="J4007" i="4"/>
  <c r="J4008" i="4"/>
  <c r="J6391" i="4"/>
  <c r="J4009" i="4"/>
  <c r="J4010" i="4"/>
  <c r="J4011" i="4"/>
  <c r="J4012" i="4"/>
  <c r="J4013" i="4"/>
  <c r="J4014" i="4"/>
  <c r="J8381" i="4"/>
  <c r="J6392" i="4"/>
  <c r="J4015" i="4"/>
  <c r="J7984" i="4"/>
  <c r="J8862" i="4"/>
  <c r="J6393" i="4"/>
  <c r="J4016" i="4"/>
  <c r="J4017" i="4"/>
  <c r="J6394" i="4"/>
  <c r="J4018" i="4"/>
  <c r="J4019" i="4"/>
  <c r="J4020" i="4"/>
  <c r="J4021" i="4"/>
  <c r="J4022" i="4"/>
  <c r="J4023" i="4"/>
  <c r="J4024" i="4"/>
  <c r="J4025" i="4"/>
  <c r="J4026" i="4"/>
  <c r="J4027" i="4"/>
  <c r="J4028" i="4"/>
  <c r="J4029" i="4"/>
  <c r="J6395" i="4"/>
  <c r="J6396" i="4"/>
  <c r="J6397" i="4"/>
  <c r="J4030" i="4"/>
  <c r="J6398" i="4"/>
  <c r="J4031" i="4"/>
  <c r="J4032" i="4"/>
  <c r="J4033" i="4"/>
  <c r="J4034" i="4"/>
  <c r="J6400" i="4"/>
  <c r="K6400" i="4"/>
  <c r="H6401" i="4"/>
  <c r="H6402" i="4"/>
  <c r="H6403" i="4"/>
  <c r="H6404" i="4"/>
  <c r="H6405" i="4"/>
  <c r="H6406" i="4"/>
  <c r="H6407" i="4"/>
  <c r="H6408" i="4"/>
  <c r="H6409" i="4"/>
  <c r="H6410" i="4"/>
  <c r="H6411" i="4"/>
  <c r="H6412" i="4"/>
  <c r="H6413" i="4"/>
  <c r="H6414" i="4"/>
  <c r="H6415" i="4"/>
  <c r="H6416" i="4"/>
  <c r="H6417" i="4"/>
  <c r="H6418" i="4"/>
  <c r="H6419" i="4"/>
  <c r="H6420" i="4"/>
  <c r="H6421" i="4"/>
  <c r="H6422" i="4"/>
  <c r="H6423" i="4"/>
  <c r="H6424" i="4"/>
  <c r="H6425" i="4"/>
  <c r="H6426" i="4"/>
  <c r="H6427" i="4"/>
  <c r="H6428" i="4"/>
  <c r="H6429" i="4"/>
  <c r="H6430" i="4"/>
  <c r="H6431" i="4"/>
  <c r="H6432" i="4"/>
  <c r="H6433" i="4"/>
  <c r="H6434" i="4"/>
  <c r="H6435" i="4"/>
  <c r="H6436" i="4"/>
  <c r="H6437" i="4"/>
  <c r="H6438" i="4"/>
  <c r="H6439" i="4"/>
  <c r="H6440" i="4"/>
  <c r="H6441" i="4"/>
  <c r="H6442" i="4"/>
  <c r="H6443" i="4"/>
  <c r="H6444" i="4"/>
  <c r="H6445" i="4"/>
  <c r="H6446" i="4"/>
  <c r="H6447" i="4"/>
  <c r="H6448" i="4"/>
  <c r="H6449" i="4"/>
  <c r="H6450" i="4"/>
  <c r="H6451" i="4"/>
  <c r="H6452" i="4"/>
  <c r="H6453" i="4"/>
  <c r="H6454" i="4"/>
  <c r="H6455" i="4"/>
  <c r="H6456" i="4"/>
  <c r="H6457" i="4"/>
  <c r="H6458" i="4"/>
  <c r="H6459" i="4"/>
  <c r="H6460" i="4"/>
  <c r="H6461" i="4"/>
  <c r="H6462" i="4"/>
  <c r="H6463" i="4"/>
  <c r="H6464" i="4"/>
  <c r="H6465" i="4"/>
  <c r="H6466" i="4"/>
  <c r="H6467" i="4"/>
  <c r="H6468" i="4"/>
  <c r="H6469" i="4"/>
  <c r="H6470" i="4"/>
  <c r="H6471" i="4"/>
  <c r="H6472" i="4"/>
  <c r="H6473" i="4"/>
  <c r="H6474" i="4"/>
  <c r="H6475" i="4"/>
  <c r="H6476" i="4"/>
  <c r="H6477" i="4"/>
  <c r="H6478" i="4"/>
  <c r="H6479" i="4"/>
  <c r="H6480" i="4"/>
  <c r="H6481" i="4"/>
  <c r="H6482" i="4"/>
  <c r="H6483" i="4"/>
  <c r="H6484" i="4"/>
  <c r="H6485" i="4"/>
  <c r="H6486" i="4"/>
  <c r="H6487" i="4"/>
  <c r="H6488" i="4"/>
  <c r="H6489" i="4"/>
  <c r="H6490" i="4"/>
  <c r="H6491" i="4"/>
  <c r="H6492" i="4"/>
  <c r="H6493" i="4"/>
  <c r="H6494" i="4"/>
  <c r="H6495" i="4"/>
  <c r="H6496" i="4"/>
  <c r="H6497" i="4"/>
  <c r="H6498" i="4"/>
  <c r="H6499" i="4"/>
  <c r="H6500" i="4"/>
  <c r="H6501" i="4"/>
  <c r="H6502" i="4"/>
  <c r="H6503" i="4"/>
  <c r="H6504" i="4"/>
  <c r="H6505" i="4"/>
  <c r="H6506" i="4"/>
  <c r="H6507" i="4"/>
  <c r="H6508" i="4"/>
  <c r="H6509" i="4"/>
  <c r="H6510" i="4"/>
  <c r="H6511" i="4"/>
  <c r="H6512" i="4"/>
  <c r="H6513" i="4"/>
  <c r="H6514" i="4"/>
  <c r="H6515" i="4"/>
  <c r="H6516" i="4"/>
  <c r="H6517" i="4"/>
  <c r="H6518" i="4"/>
  <c r="H6519" i="4"/>
  <c r="H6520" i="4"/>
  <c r="H6521" i="4"/>
  <c r="H6522" i="4"/>
  <c r="H6523" i="4"/>
  <c r="H6524" i="4"/>
  <c r="H6525" i="4"/>
  <c r="H6526" i="4"/>
  <c r="H6527" i="4"/>
  <c r="H6528" i="4"/>
  <c r="H6529" i="4"/>
  <c r="H6530" i="4"/>
  <c r="H6531" i="4"/>
  <c r="H6532" i="4"/>
  <c r="H6533" i="4"/>
  <c r="H6534" i="4"/>
  <c r="H6535" i="4"/>
  <c r="H6536" i="4"/>
  <c r="H6537" i="4"/>
  <c r="H6538" i="4"/>
  <c r="H6539" i="4"/>
  <c r="H6540" i="4"/>
  <c r="H6541" i="4"/>
  <c r="H6542" i="4"/>
  <c r="H6543" i="4"/>
  <c r="H6544" i="4"/>
  <c r="H6545" i="4"/>
  <c r="H6546" i="4"/>
  <c r="H6547" i="4"/>
  <c r="H6548" i="4"/>
  <c r="H6549" i="4"/>
  <c r="H6550" i="4"/>
  <c r="H6551" i="4"/>
  <c r="H6552" i="4"/>
  <c r="H6553" i="4"/>
  <c r="H6554" i="4"/>
  <c r="H6555" i="4"/>
  <c r="H6556" i="4"/>
  <c r="H6557" i="4"/>
  <c r="H6558" i="4"/>
  <c r="H6559" i="4"/>
  <c r="H6560" i="4"/>
  <c r="H6561" i="4"/>
  <c r="H6562" i="4"/>
  <c r="H6563" i="4"/>
  <c r="H6564" i="4"/>
  <c r="H6565" i="4"/>
  <c r="H6566" i="4"/>
  <c r="H6567" i="4"/>
  <c r="H6568" i="4"/>
  <c r="H6569" i="4"/>
  <c r="H6570" i="4"/>
  <c r="H6571" i="4"/>
  <c r="H6572" i="4"/>
  <c r="H6573" i="4"/>
  <c r="H6574" i="4"/>
  <c r="H6575" i="4"/>
  <c r="H6576" i="4"/>
  <c r="H6577" i="4"/>
  <c r="H6578" i="4"/>
  <c r="H6579" i="4"/>
  <c r="H6580" i="4"/>
  <c r="H6581" i="4"/>
  <c r="H6582" i="4"/>
  <c r="H6583" i="4"/>
  <c r="H6584" i="4"/>
  <c r="H6585" i="4"/>
  <c r="H6586" i="4"/>
  <c r="H6587" i="4"/>
  <c r="H6588" i="4"/>
  <c r="H6589" i="4"/>
  <c r="H6590" i="4"/>
  <c r="H6591" i="4"/>
  <c r="H6592" i="4"/>
  <c r="H6593" i="4"/>
  <c r="H6594" i="4"/>
  <c r="H6595" i="4"/>
  <c r="H6596" i="4"/>
  <c r="H6597" i="4"/>
  <c r="H6598" i="4"/>
  <c r="H6599" i="4"/>
  <c r="H6600" i="4"/>
  <c r="H6601" i="4"/>
  <c r="H6602" i="4"/>
  <c r="H6603" i="4"/>
  <c r="H6604" i="4"/>
  <c r="H6605" i="4"/>
  <c r="H6606" i="4"/>
  <c r="H6607" i="4"/>
  <c r="H6608" i="4"/>
  <c r="H6609" i="4"/>
  <c r="H6610" i="4"/>
  <c r="H6611" i="4"/>
  <c r="H6612" i="4"/>
  <c r="H6613" i="4"/>
  <c r="H6614" i="4"/>
  <c r="H6615" i="4"/>
  <c r="H6616" i="4"/>
  <c r="H6617" i="4"/>
  <c r="H6618" i="4"/>
  <c r="H6619" i="4"/>
  <c r="H6620" i="4"/>
  <c r="H6621" i="4"/>
  <c r="H6622" i="4"/>
  <c r="H6623" i="4"/>
  <c r="H6624" i="4"/>
  <c r="H6625" i="4"/>
  <c r="H6626" i="4"/>
  <c r="H6627" i="4"/>
  <c r="H6628" i="4"/>
  <c r="H6629" i="4"/>
  <c r="H6630" i="4"/>
  <c r="H6631" i="4"/>
  <c r="H6632" i="4"/>
  <c r="H6633" i="4"/>
  <c r="H6634" i="4"/>
  <c r="H6635" i="4"/>
  <c r="H6636" i="4"/>
  <c r="H6637" i="4"/>
  <c r="H6638" i="4"/>
  <c r="H6639" i="4"/>
  <c r="H6640" i="4"/>
  <c r="H6641" i="4"/>
  <c r="H6642" i="4"/>
  <c r="H6643" i="4"/>
  <c r="H6644" i="4"/>
  <c r="H6645" i="4"/>
  <c r="H6646" i="4"/>
  <c r="H6647" i="4"/>
  <c r="H6648" i="4"/>
  <c r="H6649" i="4"/>
  <c r="H6650" i="4"/>
  <c r="H6651" i="4"/>
  <c r="H6652" i="4"/>
  <c r="H6653" i="4"/>
  <c r="H6654" i="4"/>
  <c r="H6655" i="4"/>
  <c r="H4036" i="4"/>
  <c r="H4037" i="4"/>
  <c r="H4038" i="4"/>
  <c r="H4039" i="4"/>
  <c r="H4040" i="4"/>
  <c r="H4041" i="4"/>
  <c r="H4042" i="4"/>
  <c r="H4043" i="4"/>
  <c r="H4044" i="4"/>
  <c r="H4045" i="4"/>
  <c r="H4046" i="4"/>
  <c r="H4047" i="4"/>
  <c r="H4048" i="4"/>
  <c r="H4049" i="4"/>
  <c r="H4050" i="4"/>
  <c r="H4051" i="4"/>
  <c r="H4052" i="4"/>
  <c r="H4053" i="4"/>
  <c r="H4054" i="4"/>
  <c r="H4055" i="4"/>
  <c r="H4056" i="4"/>
  <c r="H4057" i="4"/>
  <c r="H4058" i="4"/>
  <c r="H4059" i="4"/>
  <c r="H4060" i="4"/>
  <c r="H4061" i="4"/>
  <c r="H4062" i="4"/>
  <c r="H4063" i="4"/>
  <c r="H4064" i="4"/>
  <c r="H4065" i="4"/>
  <c r="H4066" i="4"/>
  <c r="H4067" i="4"/>
  <c r="H4068" i="4"/>
  <c r="H4069" i="4"/>
  <c r="H4070" i="4"/>
  <c r="H4071" i="4"/>
  <c r="H4072" i="4"/>
  <c r="H4073" i="4"/>
  <c r="H4074" i="4"/>
  <c r="H4075" i="4"/>
  <c r="H4076" i="4"/>
  <c r="H4077" i="4"/>
  <c r="H4078" i="4"/>
  <c r="H4079" i="4"/>
  <c r="H4080" i="4"/>
  <c r="H4081" i="4"/>
  <c r="H4082" i="4"/>
  <c r="H4083" i="4"/>
  <c r="H4084" i="4"/>
  <c r="H4085" i="4"/>
  <c r="H2"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4086" i="4"/>
  <c r="H4087" i="4"/>
  <c r="H4088" i="4"/>
  <c r="H4089" i="4"/>
  <c r="H4090" i="4"/>
  <c r="H4091" i="4"/>
  <c r="H4092" i="4"/>
  <c r="H4093" i="4"/>
  <c r="H4094" i="4"/>
  <c r="H4095" i="4"/>
  <c r="H4096" i="4"/>
  <c r="H4097" i="4"/>
  <c r="H4098" i="4"/>
  <c r="H4099" i="4"/>
  <c r="H4100" i="4"/>
  <c r="H4101" i="4"/>
  <c r="H4102" i="4"/>
  <c r="H4103" i="4"/>
  <c r="H4104" i="4"/>
  <c r="H4105" i="4"/>
  <c r="H4106" i="4"/>
  <c r="H4107" i="4"/>
  <c r="H4108" i="4"/>
  <c r="H4109" i="4"/>
  <c r="H4110" i="4"/>
  <c r="H4111" i="4"/>
  <c r="H4112" i="4"/>
  <c r="H4113" i="4"/>
  <c r="H4114" i="4"/>
  <c r="H4115" i="4"/>
  <c r="H4116" i="4"/>
  <c r="H4117" i="4"/>
  <c r="H4118" i="4"/>
  <c r="H4119" i="4"/>
  <c r="H4120" i="4"/>
  <c r="H32" i="4"/>
  <c r="H33" i="4"/>
  <c r="H34" i="4"/>
  <c r="H35" i="4"/>
  <c r="H36" i="4"/>
  <c r="H37" i="4"/>
  <c r="H38" i="4"/>
  <c r="H39" i="4"/>
  <c r="H40" i="4"/>
  <c r="H41" i="4"/>
  <c r="H42" i="4"/>
  <c r="H43" i="4"/>
  <c r="H44" i="4"/>
  <c r="H45" i="4"/>
  <c r="H46" i="4"/>
  <c r="H47" i="4"/>
  <c r="H48" i="4"/>
  <c r="H49" i="4"/>
  <c r="H50" i="4"/>
  <c r="H51" i="4"/>
  <c r="H4121" i="4"/>
  <c r="H4122" i="4"/>
  <c r="H4123" i="4"/>
  <c r="H4124" i="4"/>
  <c r="H4125" i="4"/>
  <c r="H4126" i="4"/>
  <c r="H4127" i="4"/>
  <c r="H4128" i="4"/>
  <c r="H4129" i="4"/>
  <c r="H4130" i="4"/>
  <c r="H4131" i="4"/>
  <c r="H4132" i="4"/>
  <c r="H4133" i="4"/>
  <c r="H4134" i="4"/>
  <c r="H4135" i="4"/>
  <c r="H4136" i="4"/>
  <c r="H4137" i="4"/>
  <c r="H4138" i="4"/>
  <c r="H4139" i="4"/>
  <c r="H4140" i="4"/>
  <c r="H4141" i="4"/>
  <c r="H4142" i="4"/>
  <c r="H4143" i="4"/>
  <c r="H4144" i="4"/>
  <c r="H4145" i="4"/>
  <c r="H4146" i="4"/>
  <c r="H4147" i="4"/>
  <c r="H4148" i="4"/>
  <c r="H4149" i="4"/>
  <c r="H4150" i="4"/>
  <c r="H4151" i="4"/>
  <c r="H4152" i="4"/>
  <c r="H4153" i="4"/>
  <c r="H4154" i="4"/>
  <c r="H4155" i="4"/>
  <c r="H4156" i="4"/>
  <c r="H4157" i="4"/>
  <c r="H4158" i="4"/>
  <c r="H4159" i="4"/>
  <c r="H4160" i="4"/>
  <c r="H4161" i="4"/>
  <c r="H4162" i="4"/>
  <c r="H4163" i="4"/>
  <c r="H4164" i="4"/>
  <c r="H4165" i="4"/>
  <c r="H4166" i="4"/>
  <c r="H4167" i="4"/>
  <c r="H4168" i="4"/>
  <c r="H4169" i="4"/>
  <c r="H52" i="4"/>
  <c r="H53" i="4"/>
  <c r="H54" i="4"/>
  <c r="H55" i="4"/>
  <c r="H4170" i="4"/>
  <c r="H4171" i="4"/>
  <c r="H4172" i="4"/>
  <c r="H4173" i="4"/>
  <c r="H4174" i="4"/>
  <c r="H4175" i="4"/>
  <c r="H4176" i="4"/>
  <c r="H4177" i="4"/>
  <c r="H4178" i="4"/>
  <c r="H4179" i="4"/>
  <c r="H4180" i="4"/>
  <c r="H4181" i="4"/>
  <c r="H4182" i="4"/>
  <c r="H4183" i="4"/>
  <c r="H4184" i="4"/>
  <c r="H418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4186" i="4"/>
  <c r="H4187" i="4"/>
  <c r="H4188" i="4"/>
  <c r="H4189" i="4"/>
  <c r="H4190" i="4"/>
  <c r="H4191" i="4"/>
  <c r="H4192" i="4"/>
  <c r="H4193" i="4"/>
  <c r="H4194" i="4"/>
  <c r="H4195" i="4"/>
  <c r="H4196" i="4"/>
  <c r="H4197" i="4"/>
  <c r="H4198" i="4"/>
  <c r="H4199" i="4"/>
  <c r="H4200" i="4"/>
  <c r="H4201" i="4"/>
  <c r="H4202" i="4"/>
  <c r="H4203" i="4"/>
  <c r="H4204" i="4"/>
  <c r="H4205" i="4"/>
  <c r="H4206" i="4"/>
  <c r="H4207" i="4"/>
  <c r="H4208" i="4"/>
  <c r="H4209" i="4"/>
  <c r="H4210" i="4"/>
  <c r="H4211" i="4"/>
  <c r="H4212" i="4"/>
  <c r="H4213" i="4"/>
  <c r="H4214" i="4"/>
  <c r="H4215" i="4"/>
  <c r="H4216" i="4"/>
  <c r="H4217" i="4"/>
  <c r="H4218" i="4"/>
  <c r="H4219" i="4"/>
  <c r="H4220" i="4"/>
  <c r="H4221" i="4"/>
  <c r="H4222" i="4"/>
  <c r="H4223" i="4"/>
  <c r="H4224" i="4"/>
  <c r="H4225" i="4"/>
  <c r="H4226" i="4"/>
  <c r="H4227" i="4"/>
  <c r="H4228" i="4"/>
  <c r="H4229" i="4"/>
  <c r="H4230" i="4"/>
  <c r="H4231" i="4"/>
  <c r="H4232" i="4"/>
  <c r="H4233" i="4"/>
  <c r="H4234" i="4"/>
  <c r="H4235" i="4"/>
  <c r="H4236" i="4"/>
  <c r="H4237" i="4"/>
  <c r="H4238" i="4"/>
  <c r="H4239" i="4"/>
  <c r="H4240" i="4"/>
  <c r="H4241" i="4"/>
  <c r="H4242" i="4"/>
  <c r="H4243" i="4"/>
  <c r="H4244" i="4"/>
  <c r="H4245" i="4"/>
  <c r="H4246" i="4"/>
  <c r="H4247" i="4"/>
  <c r="H4248" i="4"/>
  <c r="H4249" i="4"/>
  <c r="H4250"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4251" i="4"/>
  <c r="H4252"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6656" i="4"/>
  <c r="H4253" i="4"/>
  <c r="H4254" i="4"/>
  <c r="H4255" i="4"/>
  <c r="H4256" i="4"/>
  <c r="H4257" i="4"/>
  <c r="H4258" i="4"/>
  <c r="H4259" i="4"/>
  <c r="H4260" i="4"/>
  <c r="H4261" i="4"/>
  <c r="H4262" i="4"/>
  <c r="H4263" i="4"/>
  <c r="H4264" i="4"/>
  <c r="H4265" i="4"/>
  <c r="H4266" i="4"/>
  <c r="H4267" i="4"/>
  <c r="H4268" i="4"/>
  <c r="H4269" i="4"/>
  <c r="H4270" i="4"/>
  <c r="H4271" i="4"/>
  <c r="H4272" i="4"/>
  <c r="H4273" i="4"/>
  <c r="H4274" i="4"/>
  <c r="H4275" i="4"/>
  <c r="H4276" i="4"/>
  <c r="H4277" i="4"/>
  <c r="H4278" i="4"/>
  <c r="H4279" i="4"/>
  <c r="H4280" i="4"/>
  <c r="H4281" i="4"/>
  <c r="H4282" i="4"/>
  <c r="H4283" i="4"/>
  <c r="H4284" i="4"/>
  <c r="H4285" i="4"/>
  <c r="H4286" i="4"/>
  <c r="H4287" i="4"/>
  <c r="H4288" i="4"/>
  <c r="H4289" i="4"/>
  <c r="H4290" i="4"/>
  <c r="H4291" i="4"/>
  <c r="H8864" i="4"/>
  <c r="H4292" i="4"/>
  <c r="H4293" i="4"/>
  <c r="H4294" i="4"/>
  <c r="H4295" i="4"/>
  <c r="H4296" i="4"/>
  <c r="H4297" i="4"/>
  <c r="H4298" i="4"/>
  <c r="H4299" i="4"/>
  <c r="H4300" i="4"/>
  <c r="H4301" i="4"/>
  <c r="H4302" i="4"/>
  <c r="H4303" i="4"/>
  <c r="H4304" i="4"/>
  <c r="H4305" i="4"/>
  <c r="H4306" i="4"/>
  <c r="H4307" i="4"/>
  <c r="H4308" i="4"/>
  <c r="H4309" i="4"/>
  <c r="H4310" i="4"/>
  <c r="H4311" i="4"/>
  <c r="H4312" i="4"/>
  <c r="H4313" i="4"/>
  <c r="H4314" i="4"/>
  <c r="H4315" i="4"/>
  <c r="H4316" i="4"/>
  <c r="H4317" i="4"/>
  <c r="H4318" i="4"/>
  <c r="H4319" i="4"/>
  <c r="H4320" i="4"/>
  <c r="H4321" i="4"/>
  <c r="H4322" i="4"/>
  <c r="H4323" i="4"/>
  <c r="H4324" i="4"/>
  <c r="H4325" i="4"/>
  <c r="H4326" i="4"/>
  <c r="H4327" i="4"/>
  <c r="H4328" i="4"/>
  <c r="H211" i="4"/>
  <c r="H212" i="4"/>
  <c r="H213" i="4"/>
  <c r="H214" i="4"/>
  <c r="H8383" i="4"/>
  <c r="H8384" i="4"/>
  <c r="H8385" i="4"/>
  <c r="H8386" i="4"/>
  <c r="H8387" i="4"/>
  <c r="H8388" i="4"/>
  <c r="H8389" i="4"/>
  <c r="H8390" i="4"/>
  <c r="H8391" i="4"/>
  <c r="H8392" i="4"/>
  <c r="H8393" i="4"/>
  <c r="H8394" i="4"/>
  <c r="H8395" i="4"/>
  <c r="H8396" i="4"/>
  <c r="H8397" i="4"/>
  <c r="H8398" i="4"/>
  <c r="H8399" i="4"/>
  <c r="H8400" i="4"/>
  <c r="H8401" i="4"/>
  <c r="H8402" i="4"/>
  <c r="H8403" i="4"/>
  <c r="H8404" i="4"/>
  <c r="H8405" i="4"/>
  <c r="H8406" i="4"/>
  <c r="H8407" i="4"/>
  <c r="H8408" i="4"/>
  <c r="H8409" i="4"/>
  <c r="H8410" i="4"/>
  <c r="H8411" i="4"/>
  <c r="H8412" i="4"/>
  <c r="H8413" i="4"/>
  <c r="H8414" i="4"/>
  <c r="H8415" i="4"/>
  <c r="H8416" i="4"/>
  <c r="H8417" i="4"/>
  <c r="H8418"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4329" i="4"/>
  <c r="H4330" i="4"/>
  <c r="H4331" i="4"/>
  <c r="H4332" i="4"/>
  <c r="H4333" i="4"/>
  <c r="H4334" i="4"/>
  <c r="H4335" i="4"/>
  <c r="H4336" i="4"/>
  <c r="H4337" i="4"/>
  <c r="H4338" i="4"/>
  <c r="H4339" i="4"/>
  <c r="H4340" i="4"/>
  <c r="H4341" i="4"/>
  <c r="H4342" i="4"/>
  <c r="H4343" i="4"/>
  <c r="H4344" i="4"/>
  <c r="H4345" i="4"/>
  <c r="H4346" i="4"/>
  <c r="H4347" i="4"/>
  <c r="H4348" i="4"/>
  <c r="H4349" i="4"/>
  <c r="H4350" i="4"/>
  <c r="H4351" i="4"/>
  <c r="H4352" i="4"/>
  <c r="H4353" i="4"/>
  <c r="H250" i="4"/>
  <c r="H251" i="4"/>
  <c r="H252" i="4"/>
  <c r="H253" i="4"/>
  <c r="H254" i="4"/>
  <c r="H255" i="4"/>
  <c r="H256" i="4"/>
  <c r="H257" i="4"/>
  <c r="H258" i="4"/>
  <c r="H259" i="4"/>
  <c r="H4354" i="4"/>
  <c r="H4355" i="4"/>
  <c r="H4356" i="4"/>
  <c r="H4357" i="4"/>
  <c r="H4358" i="4"/>
  <c r="H4359" i="4"/>
  <c r="H4360" i="4"/>
  <c r="H4361" i="4"/>
  <c r="H4362" i="4"/>
  <c r="H4363" i="4"/>
  <c r="H4364" i="4"/>
  <c r="H4365" i="4"/>
  <c r="H4366" i="4"/>
  <c r="H4367" i="4"/>
  <c r="H4368" i="4"/>
  <c r="H4369" i="4"/>
  <c r="H4370" i="4"/>
  <c r="H4371" i="4"/>
  <c r="H4372" i="4"/>
  <c r="H260" i="4"/>
  <c r="H261" i="4"/>
  <c r="H262" i="4"/>
  <c r="H263" i="4"/>
  <c r="H264" i="4"/>
  <c r="H265" i="4"/>
  <c r="H266" i="4"/>
  <c r="H267" i="4"/>
  <c r="H268" i="4"/>
  <c r="H269" i="4"/>
  <c r="H270" i="4"/>
  <c r="H271" i="4"/>
  <c r="H272" i="4"/>
  <c r="H273" i="4"/>
  <c r="H274" i="4"/>
  <c r="H275" i="4"/>
  <c r="H6657" i="4"/>
  <c r="H6658" i="4"/>
  <c r="H6659" i="4"/>
  <c r="H4373" i="4"/>
  <c r="H4374" i="4"/>
  <c r="H4375" i="4"/>
  <c r="H4376" i="4"/>
  <c r="H4377" i="4"/>
  <c r="H4378" i="4"/>
  <c r="H4379" i="4"/>
  <c r="H4380" i="4"/>
  <c r="H4381" i="4"/>
  <c r="H4382" i="4"/>
  <c r="H4383" i="4"/>
  <c r="H276" i="4"/>
  <c r="H277" i="4"/>
  <c r="H278" i="4"/>
  <c r="H279" i="4"/>
  <c r="H280" i="4"/>
  <c r="H281" i="4"/>
  <c r="H282" i="4"/>
  <c r="H283" i="4"/>
  <c r="H284" i="4"/>
  <c r="H285" i="4"/>
  <c r="H4384" i="4"/>
  <c r="H4385" i="4"/>
  <c r="H4386" i="4"/>
  <c r="H4387" i="4"/>
  <c r="H4388" i="4"/>
  <c r="H4389" i="4"/>
  <c r="H4390" i="4"/>
  <c r="H4391" i="4"/>
  <c r="H4392" i="4"/>
  <c r="H4393" i="4"/>
  <c r="H4394" i="4"/>
  <c r="H4395" i="4"/>
  <c r="H4396" i="4"/>
  <c r="H4397" i="4"/>
  <c r="H4398"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4399" i="4"/>
  <c r="H4400" i="4"/>
  <c r="H4401" i="4"/>
  <c r="H4402" i="4"/>
  <c r="H4403" i="4"/>
  <c r="H4404" i="4"/>
  <c r="H440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8419" i="4"/>
  <c r="H8420" i="4"/>
  <c r="H8421" i="4"/>
  <c r="H8422" i="4"/>
  <c r="H8423" i="4"/>
  <c r="H8424" i="4"/>
  <c r="H8425" i="4"/>
  <c r="H8426" i="4"/>
  <c r="H8427" i="4"/>
  <c r="H8428" i="4"/>
  <c r="H8429" i="4"/>
  <c r="H8430" i="4"/>
  <c r="H8431" i="4"/>
  <c r="H8432" i="4"/>
  <c r="H8433" i="4"/>
  <c r="H8434" i="4"/>
  <c r="H8435" i="4"/>
  <c r="H8436" i="4"/>
  <c r="H8437" i="4"/>
  <c r="H8438" i="4"/>
  <c r="H8439" i="4"/>
  <c r="H8440" i="4"/>
  <c r="H8441" i="4"/>
  <c r="H8442" i="4"/>
  <c r="H8443" i="4"/>
  <c r="H8444" i="4"/>
  <c r="H8445" i="4"/>
  <c r="H8446" i="4"/>
  <c r="H8447" i="4"/>
  <c r="H8448" i="4"/>
  <c r="H8449" i="4"/>
  <c r="H4406" i="4"/>
  <c r="H4407" i="4"/>
  <c r="H4408" i="4"/>
  <c r="H4409" i="4"/>
  <c r="H4410" i="4"/>
  <c r="H4411" i="4"/>
  <c r="H4412" i="4"/>
  <c r="H4413" i="4"/>
  <c r="H4414" i="4"/>
  <c r="H4415" i="4"/>
  <c r="H4416" i="4"/>
  <c r="H4417" i="4"/>
  <c r="H4418" i="4"/>
  <c r="H4419" i="4"/>
  <c r="H4420" i="4"/>
  <c r="H4421" i="4"/>
  <c r="H4422" i="4"/>
  <c r="H341" i="4"/>
  <c r="H342" i="4"/>
  <c r="H343" i="4"/>
  <c r="H344" i="4"/>
  <c r="H345" i="4"/>
  <c r="H346" i="4"/>
  <c r="H347" i="4"/>
  <c r="H348" i="4"/>
  <c r="H349" i="4"/>
  <c r="H350" i="4"/>
  <c r="H351" i="4"/>
  <c r="H352" i="4"/>
  <c r="H4423" i="4"/>
  <c r="H8450" i="4"/>
  <c r="H8451" i="4"/>
  <c r="H8452" i="4"/>
  <c r="H8453" i="4"/>
  <c r="H8454" i="4"/>
  <c r="H8455" i="4"/>
  <c r="H8456" i="4"/>
  <c r="H8457" i="4"/>
  <c r="H8458" i="4"/>
  <c r="H8459" i="4"/>
  <c r="H8460" i="4"/>
  <c r="H8461" i="4"/>
  <c r="H8462" i="4"/>
  <c r="H8463" i="4"/>
  <c r="H8464" i="4"/>
  <c r="H8465" i="4"/>
  <c r="H8466" i="4"/>
  <c r="H8467" i="4"/>
  <c r="H8468" i="4"/>
  <c r="H8469" i="4"/>
  <c r="H8470" i="4"/>
  <c r="H8471" i="4"/>
  <c r="H8472" i="4"/>
  <c r="H8473" i="4"/>
  <c r="H8474" i="4"/>
  <c r="H8475" i="4"/>
  <c r="H8476" i="4"/>
  <c r="H8477" i="4"/>
  <c r="H8478" i="4"/>
  <c r="H4424" i="4"/>
  <c r="H4425" i="4"/>
  <c r="H4426" i="4"/>
  <c r="H353" i="4"/>
  <c r="H354" i="4"/>
  <c r="H355" i="4"/>
  <c r="H356" i="4"/>
  <c r="H357" i="4"/>
  <c r="H358" i="4"/>
  <c r="H359" i="4"/>
  <c r="H360" i="4"/>
  <c r="H361" i="4"/>
  <c r="H362" i="4"/>
  <c r="H363" i="4"/>
  <c r="H364" i="4"/>
  <c r="H365" i="4"/>
  <c r="H366" i="4"/>
  <c r="H367" i="4"/>
  <c r="H368" i="4"/>
  <c r="H369" i="4"/>
  <c r="H370" i="4"/>
  <c r="H371" i="4"/>
  <c r="H372" i="4"/>
  <c r="H373" i="4"/>
  <c r="H374" i="4"/>
  <c r="H375" i="4"/>
  <c r="H4427" i="4"/>
  <c r="H4428" i="4"/>
  <c r="H4429" i="4"/>
  <c r="H4430" i="4"/>
  <c r="H4431" i="4"/>
  <c r="H4432" i="4"/>
  <c r="H4433" i="4"/>
  <c r="H4434" i="4"/>
  <c r="H4435" i="4"/>
  <c r="H4436" i="4"/>
  <c r="H4437" i="4"/>
  <c r="H4438" i="4"/>
  <c r="H4439" i="4"/>
  <c r="H4440" i="4"/>
  <c r="H4441" i="4"/>
  <c r="H4442" i="4"/>
  <c r="H4443" i="4"/>
  <c r="H4444" i="4"/>
  <c r="H4445" i="4"/>
  <c r="H4446" i="4"/>
  <c r="H4447" i="4"/>
  <c r="H4448" i="4"/>
  <c r="H4449" i="4"/>
  <c r="H4450" i="4"/>
  <c r="H4451" i="4"/>
  <c r="H4452" i="4"/>
  <c r="H4453" i="4"/>
  <c r="H4454" i="4"/>
  <c r="H4455" i="4"/>
  <c r="H4456" i="4"/>
  <c r="H4457" i="4"/>
  <c r="H4458" i="4"/>
  <c r="H4459" i="4"/>
  <c r="H4460" i="4"/>
  <c r="H4461" i="4"/>
  <c r="H4462" i="4"/>
  <c r="H4463" i="4"/>
  <c r="H4464" i="4"/>
  <c r="H4465" i="4"/>
  <c r="H4466" i="4"/>
  <c r="H376" i="4"/>
  <c r="H377" i="4"/>
  <c r="H378" i="4"/>
  <c r="H379" i="4"/>
  <c r="H380" i="4"/>
  <c r="H381" i="4"/>
  <c r="H382" i="4"/>
  <c r="H383" i="4"/>
  <c r="H384" i="4"/>
  <c r="H385" i="4"/>
  <c r="H386" i="4"/>
  <c r="H387" i="4"/>
  <c r="H388" i="4"/>
  <c r="H389" i="4"/>
  <c r="H390" i="4"/>
  <c r="H391" i="4"/>
  <c r="H392" i="4"/>
  <c r="H4467" i="4"/>
  <c r="H4468" i="4"/>
  <c r="H4469" i="4"/>
  <c r="H4470" i="4"/>
  <c r="H4471" i="4"/>
  <c r="H4472" i="4"/>
  <c r="H4473" i="4"/>
  <c r="H4474" i="4"/>
  <c r="H4475" i="4"/>
  <c r="H4476" i="4"/>
  <c r="H4477" i="4"/>
  <c r="H4478" i="4"/>
  <c r="H4479" i="4"/>
  <c r="H4480" i="4"/>
  <c r="H4481" i="4"/>
  <c r="H4482" i="4"/>
  <c r="H4483" i="4"/>
  <c r="H4484" i="4"/>
  <c r="H4485" i="4"/>
  <c r="H4486" i="4"/>
  <c r="H393" i="4"/>
  <c r="H394" i="4"/>
  <c r="H395" i="4"/>
  <c r="H396" i="4"/>
  <c r="H397" i="4"/>
  <c r="H4487" i="4"/>
  <c r="H8479" i="4"/>
  <c r="H8480" i="4"/>
  <c r="H8481" i="4"/>
  <c r="H8482" i="4"/>
  <c r="H8483" i="4"/>
  <c r="H8484" i="4"/>
  <c r="H8485" i="4"/>
  <c r="H8486" i="4"/>
  <c r="H8487" i="4"/>
  <c r="H8488" i="4"/>
  <c r="H8489" i="4"/>
  <c r="H8490" i="4"/>
  <c r="H8491" i="4"/>
  <c r="H8492" i="4"/>
  <c r="H8493" i="4"/>
  <c r="H8494" i="4"/>
  <c r="H8495" i="4"/>
  <c r="H8496" i="4"/>
  <c r="H8497" i="4"/>
  <c r="H8498" i="4"/>
  <c r="H8499" i="4"/>
  <c r="H8500" i="4"/>
  <c r="H8501" i="4"/>
  <c r="H8502" i="4"/>
  <c r="H8503" i="4"/>
  <c r="H8504" i="4"/>
  <c r="H9219" i="4"/>
  <c r="H9220" i="4"/>
  <c r="H9221" i="4"/>
  <c r="H4488" i="4"/>
  <c r="H4489" i="4"/>
  <c r="H398" i="4"/>
  <c r="H399" i="4"/>
  <c r="H400" i="4"/>
  <c r="H401" i="4"/>
  <c r="H402" i="4"/>
  <c r="H403" i="4"/>
  <c r="H404" i="4"/>
  <c r="H405" i="4"/>
  <c r="H406" i="4"/>
  <c r="H407" i="4"/>
  <c r="H408" i="4"/>
  <c r="H409" i="4"/>
  <c r="H410" i="4"/>
  <c r="H411" i="4"/>
  <c r="H412" i="4"/>
  <c r="H413" i="4"/>
  <c r="H414" i="4"/>
  <c r="H415" i="4"/>
  <c r="H416" i="4"/>
  <c r="H417" i="4"/>
  <c r="H6660" i="4"/>
  <c r="H6661" i="4"/>
  <c r="H6662" i="4"/>
  <c r="H6663" i="4"/>
  <c r="H6664" i="4"/>
  <c r="H6665" i="4"/>
  <c r="H6666" i="4"/>
  <c r="H6667" i="4"/>
  <c r="H6668" i="4"/>
  <c r="H6669" i="4"/>
  <c r="H6670" i="4"/>
  <c r="H6671" i="4"/>
  <c r="H6672" i="4"/>
  <c r="H6673" i="4"/>
  <c r="H6674" i="4"/>
  <c r="H6675" i="4"/>
  <c r="H6676" i="4"/>
  <c r="H6677" i="4"/>
  <c r="H6678" i="4"/>
  <c r="H6679" i="4"/>
  <c r="H6680" i="4"/>
  <c r="H6681" i="4"/>
  <c r="H6682" i="4"/>
  <c r="H6683" i="4"/>
  <c r="H4490" i="4"/>
  <c r="H4491" i="4"/>
  <c r="H4492" i="4"/>
  <c r="H4493" i="4"/>
  <c r="H4494" i="4"/>
  <c r="H4495" i="4"/>
  <c r="H4496" i="4"/>
  <c r="H4497" i="4"/>
  <c r="H4498" i="4"/>
  <c r="H4499" i="4"/>
  <c r="H4500" i="4"/>
  <c r="H4501" i="4"/>
  <c r="H4502" i="4"/>
  <c r="H4503" i="4"/>
  <c r="H4504" i="4"/>
  <c r="H4505" i="4"/>
  <c r="H4506" i="4"/>
  <c r="H4507" i="4"/>
  <c r="H4508" i="4"/>
  <c r="H4509" i="4"/>
  <c r="H418" i="4"/>
  <c r="H419" i="4"/>
  <c r="H420" i="4"/>
  <c r="H4510" i="4"/>
  <c r="H4511" i="4"/>
  <c r="H4512" i="4"/>
  <c r="H4513" i="4"/>
  <c r="H4514" i="4"/>
  <c r="H4515" i="4"/>
  <c r="H4516" i="4"/>
  <c r="H4517" i="4"/>
  <c r="H4518" i="4"/>
  <c r="H4519" i="4"/>
  <c r="H4520" i="4"/>
  <c r="H4521" i="4"/>
  <c r="H4522" i="4"/>
  <c r="H4523" i="4"/>
  <c r="H4524" i="4"/>
  <c r="H421" i="4"/>
  <c r="H422" i="4"/>
  <c r="H423" i="4"/>
  <c r="H424" i="4"/>
  <c r="H425" i="4"/>
  <c r="H426" i="4"/>
  <c r="H427" i="4"/>
  <c r="H428" i="4"/>
  <c r="H4525" i="4"/>
  <c r="H8505" i="4"/>
  <c r="H8506" i="4"/>
  <c r="H8507" i="4"/>
  <c r="H8508" i="4"/>
  <c r="H8509" i="4"/>
  <c r="H8510" i="4"/>
  <c r="H8511" i="4"/>
  <c r="H8512" i="4"/>
  <c r="H8513" i="4"/>
  <c r="H8514" i="4"/>
  <c r="H8515" i="4"/>
  <c r="H8516" i="4"/>
  <c r="H8517" i="4"/>
  <c r="H8518" i="4"/>
  <c r="H8519" i="4"/>
  <c r="H8520" i="4"/>
  <c r="H8521" i="4"/>
  <c r="H8522" i="4"/>
  <c r="H8523" i="4"/>
  <c r="H8524" i="4"/>
  <c r="H8525" i="4"/>
  <c r="H8526" i="4"/>
  <c r="H4526" i="4"/>
  <c r="H4527" i="4"/>
  <c r="H4528" i="4"/>
  <c r="H4529" i="4"/>
  <c r="H4530" i="4"/>
  <c r="H4531" i="4"/>
  <c r="H4532" i="4"/>
  <c r="H4533" i="4"/>
  <c r="H4534" i="4"/>
  <c r="H4535" i="4"/>
  <c r="H4536" i="4"/>
  <c r="H4537" i="4"/>
  <c r="H4538" i="4"/>
  <c r="H4539" i="4"/>
  <c r="H4540" i="4"/>
  <c r="H4541" i="4"/>
  <c r="H4542" i="4"/>
  <c r="H4543" i="4"/>
  <c r="H4544" i="4"/>
  <c r="H4545" i="4"/>
  <c r="H429" i="4"/>
  <c r="H430" i="4"/>
  <c r="H4546" i="4"/>
  <c r="H4547" i="4"/>
  <c r="H4548" i="4"/>
  <c r="H4549" i="4"/>
  <c r="H4550" i="4"/>
  <c r="H4551" i="4"/>
  <c r="H4552" i="4"/>
  <c r="H4553" i="4"/>
  <c r="H4554" i="4"/>
  <c r="H4555" i="4"/>
  <c r="H431" i="4"/>
  <c r="H432" i="4"/>
  <c r="H433" i="4"/>
  <c r="H434" i="4"/>
  <c r="H435" i="4"/>
  <c r="H436" i="4"/>
  <c r="H437" i="4"/>
  <c r="H438" i="4"/>
  <c r="H439" i="4"/>
  <c r="H440" i="4"/>
  <c r="H4556" i="4"/>
  <c r="H8527" i="4"/>
  <c r="H8528" i="4"/>
  <c r="H8529" i="4"/>
  <c r="H8530" i="4"/>
  <c r="H8531" i="4"/>
  <c r="H8532" i="4"/>
  <c r="H8533" i="4"/>
  <c r="H8534" i="4"/>
  <c r="H8535" i="4"/>
  <c r="H8536" i="4"/>
  <c r="H8537" i="4"/>
  <c r="H8538" i="4"/>
  <c r="H8539" i="4"/>
  <c r="H8540" i="4"/>
  <c r="H8541" i="4"/>
  <c r="H8542" i="4"/>
  <c r="H8543" i="4"/>
  <c r="H8544" i="4"/>
  <c r="H8545" i="4"/>
  <c r="H8546" i="4"/>
  <c r="H8547" i="4"/>
  <c r="H8548" i="4"/>
  <c r="H8549" i="4"/>
  <c r="H8550" i="4"/>
  <c r="H8551" i="4"/>
  <c r="H8552" i="4"/>
  <c r="H8553" i="4"/>
  <c r="H8554" i="4"/>
  <c r="H8555" i="4"/>
  <c r="H8556" i="4"/>
  <c r="H8557" i="4"/>
  <c r="H8558" i="4"/>
  <c r="H8559" i="4"/>
  <c r="H8560" i="4"/>
  <c r="H8561" i="4"/>
  <c r="H8562" i="4"/>
  <c r="H8563" i="4"/>
  <c r="H8564" i="4"/>
  <c r="H8565" i="4"/>
  <c r="H8566" i="4"/>
  <c r="H8567" i="4"/>
  <c r="H6684" i="4"/>
  <c r="H6685" i="4"/>
  <c r="H6686" i="4"/>
  <c r="H6687" i="4"/>
  <c r="H6688" i="4"/>
  <c r="H6689" i="4"/>
  <c r="H6690" i="4"/>
  <c r="H6691" i="4"/>
  <c r="H6692" i="4"/>
  <c r="H6693" i="4"/>
  <c r="H6694" i="4"/>
  <c r="H6695" i="4"/>
  <c r="H6696" i="4"/>
  <c r="H6697" i="4"/>
  <c r="H6698" i="4"/>
  <c r="H6699" i="4"/>
  <c r="H6700" i="4"/>
  <c r="H6701" i="4"/>
  <c r="H6702" i="4"/>
  <c r="H6703" i="4"/>
  <c r="H4557" i="4"/>
  <c r="H4558" i="4"/>
  <c r="H4559" i="4"/>
  <c r="H4560" i="4"/>
  <c r="H4561" i="4"/>
  <c r="H4562" i="4"/>
  <c r="H4563" i="4"/>
  <c r="H4564" i="4"/>
  <c r="H4565" i="4"/>
  <c r="H4566" i="4"/>
  <c r="H4567" i="4"/>
  <c r="H4568" i="4"/>
  <c r="H4569" i="4"/>
  <c r="H4570" i="4"/>
  <c r="H4571" i="4"/>
  <c r="H4572" i="4"/>
  <c r="H4573"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574" i="4"/>
  <c r="H4575" i="4"/>
  <c r="H4576" i="4"/>
  <c r="H4577" i="4"/>
  <c r="H4578" i="4"/>
  <c r="H4579" i="4"/>
  <c r="H4580" i="4"/>
  <c r="H4581" i="4"/>
  <c r="H4582" i="4"/>
  <c r="H4583" i="4"/>
  <c r="H4584" i="4"/>
  <c r="H4585" i="4"/>
  <c r="H4586" i="4"/>
  <c r="H4587" i="4"/>
  <c r="H4588" i="4"/>
  <c r="H4589" i="4"/>
  <c r="H4590" i="4"/>
  <c r="H4591" i="4"/>
  <c r="H4592" i="4"/>
  <c r="H6704" i="4"/>
  <c r="H6705" i="4"/>
  <c r="H6706" i="4"/>
  <c r="H6707" i="4"/>
  <c r="H6708" i="4"/>
  <c r="H6709" i="4"/>
  <c r="H6710" i="4"/>
  <c r="H6711" i="4"/>
  <c r="H6712" i="4"/>
  <c r="H6713" i="4"/>
  <c r="H6714" i="4"/>
  <c r="H6715" i="4"/>
  <c r="H6716" i="4"/>
  <c r="H6717" i="4"/>
  <c r="H6718" i="4"/>
  <c r="H6719" i="4"/>
  <c r="H6720" i="4"/>
  <c r="H6721" i="4"/>
  <c r="H4593" i="4"/>
  <c r="H4594" i="4"/>
  <c r="H4595" i="4"/>
  <c r="H4596" i="4"/>
  <c r="H4597" i="4"/>
  <c r="H4598" i="4"/>
  <c r="H4599" i="4"/>
  <c r="H4600" i="4"/>
  <c r="H4601" i="4"/>
  <c r="H4602" i="4"/>
  <c r="H4603" i="4"/>
  <c r="H4604" i="4"/>
  <c r="H4605" i="4"/>
  <c r="H4606" i="4"/>
  <c r="H4607" i="4"/>
  <c r="H4608" i="4"/>
  <c r="H4609" i="4"/>
  <c r="H4610" i="4"/>
  <c r="H4611" i="4"/>
  <c r="H4612" i="4"/>
  <c r="H4613" i="4"/>
  <c r="H4614" i="4"/>
  <c r="H4615" i="4"/>
  <c r="H4616" i="4"/>
  <c r="H4617" i="4"/>
  <c r="H4618" i="4"/>
  <c r="H4619" i="4"/>
  <c r="H4620" i="4"/>
  <c r="H4621" i="4"/>
  <c r="H4622" i="4"/>
  <c r="H4623" i="4"/>
  <c r="H4624" i="4"/>
  <c r="H4625" i="4"/>
  <c r="H4626" i="4"/>
  <c r="H480" i="4"/>
  <c r="H481" i="4"/>
  <c r="H6722" i="4"/>
  <c r="H6723" i="4"/>
  <c r="H6724" i="4"/>
  <c r="H6725" i="4"/>
  <c r="H6726" i="4"/>
  <c r="H6727" i="4"/>
  <c r="H6728" i="4"/>
  <c r="H6729" i="4"/>
  <c r="H6730" i="4"/>
  <c r="H6731" i="4"/>
  <c r="H6732" i="4"/>
  <c r="H6733" i="4"/>
  <c r="H6734" i="4"/>
  <c r="H6735" i="4"/>
  <c r="H6736" i="4"/>
  <c r="H482" i="4"/>
  <c r="H483" i="4"/>
  <c r="H6737" i="4"/>
  <c r="H6738" i="4"/>
  <c r="H6739" i="4"/>
  <c r="H6740" i="4"/>
  <c r="H6741" i="4"/>
  <c r="H6742" i="4"/>
  <c r="H6743" i="4"/>
  <c r="H6744" i="4"/>
  <c r="H6745" i="4"/>
  <c r="H6746" i="4"/>
  <c r="H6747" i="4"/>
  <c r="H6748" i="4"/>
  <c r="H6749" i="4"/>
  <c r="H6750" i="4"/>
  <c r="H6751" i="4"/>
  <c r="H6752" i="4"/>
  <c r="H6753" i="4"/>
  <c r="H4627" i="4"/>
  <c r="H4628" i="4"/>
  <c r="H4629" i="4"/>
  <c r="H4630" i="4"/>
  <c r="H4631" i="4"/>
  <c r="H4632" i="4"/>
  <c r="H4633" i="4"/>
  <c r="H4634" i="4"/>
  <c r="H4635" i="4"/>
  <c r="H4636" i="4"/>
  <c r="H4637" i="4"/>
  <c r="H4638" i="4"/>
  <c r="H4639" i="4"/>
  <c r="H4640" i="4"/>
  <c r="H4641" i="4"/>
  <c r="H4642" i="4"/>
  <c r="H4643" i="4"/>
  <c r="H9036" i="4"/>
  <c r="H6754" i="4"/>
  <c r="H4644" i="4"/>
  <c r="H4645" i="4"/>
  <c r="H4646" i="4"/>
  <c r="H4647" i="4"/>
  <c r="H4648" i="4"/>
  <c r="H4649" i="4"/>
  <c r="H484" i="4"/>
  <c r="H485" i="4"/>
  <c r="H486" i="4"/>
  <c r="H487" i="4"/>
  <c r="H488" i="4"/>
  <c r="H489" i="4"/>
  <c r="H8865" i="4"/>
  <c r="H4650" i="4"/>
  <c r="H490" i="4"/>
  <c r="H491" i="4"/>
  <c r="H492" i="4"/>
  <c r="H493" i="4"/>
  <c r="H494" i="4"/>
  <c r="H495" i="4"/>
  <c r="H496" i="4"/>
  <c r="H497" i="4"/>
  <c r="H498" i="4"/>
  <c r="H499" i="4"/>
  <c r="H500" i="4"/>
  <c r="H501" i="4"/>
  <c r="H502" i="4"/>
  <c r="H503" i="4"/>
  <c r="H504" i="4"/>
  <c r="H505" i="4"/>
  <c r="H4651" i="4"/>
  <c r="H4652" i="4"/>
  <c r="H4653" i="4"/>
  <c r="H4654" i="4"/>
  <c r="H4655" i="4"/>
  <c r="H4656" i="4"/>
  <c r="H4657" i="4"/>
  <c r="H4658" i="4"/>
  <c r="H4659" i="4"/>
  <c r="H4660" i="4"/>
  <c r="H4661" i="4"/>
  <c r="H4662" i="4"/>
  <c r="H4663" i="4"/>
  <c r="H4664" i="4"/>
  <c r="H4665" i="4"/>
  <c r="H9037" i="4"/>
  <c r="H4666" i="4"/>
  <c r="H4667" i="4"/>
  <c r="H4668" i="4"/>
  <c r="H4669" i="4"/>
  <c r="H4670" i="4"/>
  <c r="H4671" i="4"/>
  <c r="H4672" i="4"/>
  <c r="H4673" i="4"/>
  <c r="H4674" i="4"/>
  <c r="H4675" i="4"/>
  <c r="H4676" i="4"/>
  <c r="H4677" i="4"/>
  <c r="H4678" i="4"/>
  <c r="H4679" i="4"/>
  <c r="H506" i="4"/>
  <c r="H507" i="4"/>
  <c r="H508" i="4"/>
  <c r="H509" i="4"/>
  <c r="H510" i="4"/>
  <c r="H511" i="4"/>
  <c r="H512" i="4"/>
  <c r="H513" i="4"/>
  <c r="H514" i="4"/>
  <c r="H515" i="4"/>
  <c r="H516" i="4"/>
  <c r="H517" i="4"/>
  <c r="H518" i="4"/>
  <c r="H519" i="4"/>
  <c r="H520" i="4"/>
  <c r="H4680" i="4"/>
  <c r="H4681" i="4"/>
  <c r="H4682" i="4"/>
  <c r="H4683" i="4"/>
  <c r="H4684" i="4"/>
  <c r="H4685" i="4"/>
  <c r="H4686" i="4"/>
  <c r="H4687" i="4"/>
  <c r="H4688" i="4"/>
  <c r="H4689" i="4"/>
  <c r="H4690" i="4"/>
  <c r="H4691" i="4"/>
  <c r="H4692" i="4"/>
  <c r="H4693" i="4"/>
  <c r="H6755" i="4"/>
  <c r="H6756" i="4"/>
  <c r="H6757" i="4"/>
  <c r="H6758" i="4"/>
  <c r="H6759" i="4"/>
  <c r="H6760" i="4"/>
  <c r="H6761" i="4"/>
  <c r="H6762" i="4"/>
  <c r="H6763" i="4"/>
  <c r="H6764" i="4"/>
  <c r="H6765" i="4"/>
  <c r="H6766" i="4"/>
  <c r="H6767" i="4"/>
  <c r="H6768" i="4"/>
  <c r="H8866" i="4"/>
  <c r="H8867" i="4"/>
  <c r="H8868" i="4"/>
  <c r="H8869" i="4"/>
  <c r="H8870" i="4"/>
  <c r="H8871" i="4"/>
  <c r="H8872" i="4"/>
  <c r="H8873" i="4"/>
  <c r="H8874" i="4"/>
  <c r="H8875" i="4"/>
  <c r="H4694" i="4"/>
  <c r="H521" i="4"/>
  <c r="H522" i="4"/>
  <c r="H523" i="4"/>
  <c r="H524" i="4"/>
  <c r="H525" i="4"/>
  <c r="H526" i="4"/>
  <c r="H527" i="4"/>
  <c r="H528" i="4"/>
  <c r="H529" i="4"/>
  <c r="H530" i="4"/>
  <c r="H531" i="4"/>
  <c r="H532" i="4"/>
  <c r="H533" i="4"/>
  <c r="H534" i="4"/>
  <c r="H535" i="4"/>
  <c r="H536" i="4"/>
  <c r="H537" i="4"/>
  <c r="H6769" i="4"/>
  <c r="H6770" i="4"/>
  <c r="H6771" i="4"/>
  <c r="H6772" i="4"/>
  <c r="H6773" i="4"/>
  <c r="H6774" i="4"/>
  <c r="H6775" i="4"/>
  <c r="H6776" i="4"/>
  <c r="H6777" i="4"/>
  <c r="H6778" i="4"/>
  <c r="H6779" i="4"/>
  <c r="H6780" i="4"/>
  <c r="H6781" i="4"/>
  <c r="H8686" i="4"/>
  <c r="H538" i="4"/>
  <c r="H539" i="4"/>
  <c r="H540" i="4"/>
  <c r="H541" i="4"/>
  <c r="H542" i="4"/>
  <c r="H543" i="4"/>
  <c r="H544" i="4"/>
  <c r="H545" i="4"/>
  <c r="H546" i="4"/>
  <c r="H547" i="4"/>
  <c r="H548" i="4"/>
  <c r="H549" i="4"/>
  <c r="H550" i="4"/>
  <c r="H6782" i="4"/>
  <c r="H6783" i="4"/>
  <c r="H6784" i="4"/>
  <c r="H6785" i="4"/>
  <c r="H6786" i="4"/>
  <c r="H6787" i="4"/>
  <c r="H6788" i="4"/>
  <c r="H6789" i="4"/>
  <c r="H6790" i="4"/>
  <c r="H6791" i="4"/>
  <c r="H6792" i="4"/>
  <c r="H6793" i="4"/>
  <c r="H6794" i="4"/>
  <c r="H6795" i="4"/>
  <c r="H6796" i="4"/>
  <c r="H6797" i="4"/>
  <c r="H6798" i="4"/>
  <c r="H6799" i="4"/>
  <c r="H6800" i="4"/>
  <c r="H6801" i="4"/>
  <c r="H6802" i="4"/>
  <c r="H6803" i="4"/>
  <c r="H6804" i="4"/>
  <c r="H6805" i="4"/>
  <c r="H6806" i="4"/>
  <c r="H6807" i="4"/>
  <c r="H6808" i="4"/>
  <c r="H6809" i="4"/>
  <c r="H6810" i="4"/>
  <c r="H6811" i="4"/>
  <c r="H6812" i="4"/>
  <c r="H6813" i="4"/>
  <c r="H6814" i="4"/>
  <c r="H6815" i="4"/>
  <c r="H6816" i="4"/>
  <c r="H6817" i="4"/>
  <c r="H6818" i="4"/>
  <c r="H6819" i="4"/>
  <c r="H8687" i="4"/>
  <c r="H4695" i="4"/>
  <c r="H4696" i="4"/>
  <c r="H4697" i="4"/>
  <c r="H4698" i="4"/>
  <c r="H4699" i="4"/>
  <c r="H4700" i="4"/>
  <c r="H4701" i="4"/>
  <c r="H4702" i="4"/>
  <c r="H4703" i="4"/>
  <c r="H4704" i="4"/>
  <c r="H4705" i="4"/>
  <c r="H4706" i="4"/>
  <c r="H4707" i="4"/>
  <c r="H551" i="4"/>
  <c r="H552" i="4"/>
  <c r="H553" i="4"/>
  <c r="H554" i="4"/>
  <c r="H555" i="4"/>
  <c r="H556" i="4"/>
  <c r="H557" i="4"/>
  <c r="H558" i="4"/>
  <c r="H559" i="4"/>
  <c r="H560" i="4"/>
  <c r="H561" i="4"/>
  <c r="H562" i="4"/>
  <c r="H563" i="4"/>
  <c r="H6820" i="4"/>
  <c r="H6821" i="4"/>
  <c r="H6822" i="4"/>
  <c r="H6823" i="4"/>
  <c r="H6824" i="4"/>
  <c r="H6825" i="4"/>
  <c r="H6826" i="4"/>
  <c r="H6827" i="4"/>
  <c r="H6828" i="4"/>
  <c r="H6829" i="4"/>
  <c r="H6830" i="4"/>
  <c r="H6831" i="4"/>
  <c r="H6832" i="4"/>
  <c r="H6833" i="4"/>
  <c r="H4708" i="4"/>
  <c r="H4709" i="4"/>
  <c r="H4710" i="4"/>
  <c r="H4711" i="4"/>
  <c r="H4712" i="4"/>
  <c r="H4713" i="4"/>
  <c r="H4714" i="4"/>
  <c r="H4715" i="4"/>
  <c r="H4716" i="4"/>
  <c r="H564" i="4"/>
  <c r="H565" i="4"/>
  <c r="H566" i="4"/>
  <c r="H6834" i="4"/>
  <c r="H6835" i="4"/>
  <c r="H6836" i="4"/>
  <c r="H6837" i="4"/>
  <c r="H6838" i="4"/>
  <c r="H6839" i="4"/>
  <c r="H6840" i="4"/>
  <c r="H6841" i="4"/>
  <c r="H6842" i="4"/>
  <c r="H6843" i="4"/>
  <c r="H6844" i="4"/>
  <c r="H6845" i="4"/>
  <c r="H684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6847" i="4"/>
  <c r="H6848" i="4"/>
  <c r="H6849" i="4"/>
  <c r="H6850" i="4"/>
  <c r="H6851" i="4"/>
  <c r="H6852" i="4"/>
  <c r="H6853" i="4"/>
  <c r="H6854" i="4"/>
  <c r="H6855" i="4"/>
  <c r="H6856" i="4"/>
  <c r="H6857" i="4"/>
  <c r="H6858" i="4"/>
  <c r="H6859" i="4"/>
  <c r="H6860" i="4"/>
  <c r="H6861" i="4"/>
  <c r="H6862" i="4"/>
  <c r="H6863" i="4"/>
  <c r="H6864" i="4"/>
  <c r="H6865" i="4"/>
  <c r="H6866" i="4"/>
  <c r="H6867" i="4"/>
  <c r="H6868" i="4"/>
  <c r="H6869" i="4"/>
  <c r="H6870" i="4"/>
  <c r="H6871" i="4"/>
  <c r="H6872" i="4"/>
  <c r="H6873" i="4"/>
  <c r="H6874" i="4"/>
  <c r="H6875" i="4"/>
  <c r="H6876" i="4"/>
  <c r="H6877" i="4"/>
  <c r="H6878" i="4"/>
  <c r="H6879" i="4"/>
  <c r="H6880" i="4"/>
  <c r="H6881" i="4"/>
  <c r="H6882" i="4"/>
  <c r="H6883" i="4"/>
  <c r="H593" i="4"/>
  <c r="H594" i="4"/>
  <c r="H595" i="4"/>
  <c r="H596" i="4"/>
  <c r="H597" i="4"/>
  <c r="H598" i="4"/>
  <c r="H599" i="4"/>
  <c r="H600" i="4"/>
  <c r="H601" i="4"/>
  <c r="H602" i="4"/>
  <c r="H603" i="4"/>
  <c r="H604" i="4"/>
  <c r="H605" i="4"/>
  <c r="H606" i="4"/>
  <c r="H607" i="4"/>
  <c r="H608" i="4"/>
  <c r="H609" i="4"/>
  <c r="H610" i="4"/>
  <c r="H611" i="4"/>
  <c r="H612" i="4"/>
  <c r="H613" i="4"/>
  <c r="H614" i="4"/>
  <c r="H615" i="4"/>
  <c r="H616" i="4"/>
  <c r="H6884" i="4"/>
  <c r="H6885" i="4"/>
  <c r="H6886" i="4"/>
  <c r="H6887" i="4"/>
  <c r="H6888" i="4"/>
  <c r="H6889" i="4"/>
  <c r="H6890" i="4"/>
  <c r="H6891" i="4"/>
  <c r="H6892" i="4"/>
  <c r="H6893" i="4"/>
  <c r="H6894" i="4"/>
  <c r="H6895" i="4"/>
  <c r="H6896" i="4"/>
  <c r="H6897" i="4"/>
  <c r="H6898" i="4"/>
  <c r="H6899" i="4"/>
  <c r="H6900" i="4"/>
  <c r="H6901" i="4"/>
  <c r="H6902" i="4"/>
  <c r="H6903" i="4"/>
  <c r="H6904" i="4"/>
  <c r="H6905" i="4"/>
  <c r="H6906" i="4"/>
  <c r="H6907" i="4"/>
  <c r="H6908" i="4"/>
  <c r="H6909" i="4"/>
  <c r="H6910" i="4"/>
  <c r="H6911" i="4"/>
  <c r="H6912" i="4"/>
  <c r="H6913" i="4"/>
  <c r="H6914" i="4"/>
  <c r="H6915" i="4"/>
  <c r="H6916" i="4"/>
  <c r="H6917" i="4"/>
  <c r="H6918" i="4"/>
  <c r="H6919" i="4"/>
  <c r="H6920" i="4"/>
  <c r="H6921" i="4"/>
  <c r="H6922" i="4"/>
  <c r="H6923" i="4"/>
  <c r="H6924" i="4"/>
  <c r="H6925" i="4"/>
  <c r="H6926" i="4"/>
  <c r="H6927" i="4"/>
  <c r="H6928" i="4"/>
  <c r="H6929" i="4"/>
  <c r="H6930" i="4"/>
  <c r="H6931" i="4"/>
  <c r="H6932" i="4"/>
  <c r="H6933" i="4"/>
  <c r="H6934" i="4"/>
  <c r="H6935" i="4"/>
  <c r="H6936" i="4"/>
  <c r="H6937" i="4"/>
  <c r="H6938" i="4"/>
  <c r="H6939" i="4"/>
  <c r="H6940" i="4"/>
  <c r="H6941" i="4"/>
  <c r="H6942" i="4"/>
  <c r="H6943" i="4"/>
  <c r="H6944" i="4"/>
  <c r="H6945" i="4"/>
  <c r="H6946" i="4"/>
  <c r="H6947" i="4"/>
  <c r="H6948" i="4"/>
  <c r="H6949" i="4"/>
  <c r="H6950" i="4"/>
  <c r="H6951" i="4"/>
  <c r="H6952" i="4"/>
  <c r="H6953" i="4"/>
  <c r="H6954" i="4"/>
  <c r="H6955" i="4"/>
  <c r="H4717" i="4"/>
  <c r="H4718" i="4"/>
  <c r="H4719" i="4"/>
  <c r="H4720" i="4"/>
  <c r="H4721" i="4"/>
  <c r="H4722" i="4"/>
  <c r="H4723" i="4"/>
  <c r="H4724" i="4"/>
  <c r="H4725" i="4"/>
  <c r="H4726" i="4"/>
  <c r="H4727" i="4"/>
  <c r="H617" i="4"/>
  <c r="H618" i="4"/>
  <c r="H619" i="4"/>
  <c r="H620" i="4"/>
  <c r="H621" i="4"/>
  <c r="H622" i="4"/>
  <c r="H623" i="4"/>
  <c r="H624" i="4"/>
  <c r="H625" i="4"/>
  <c r="H626" i="4"/>
  <c r="H627" i="4"/>
  <c r="H628" i="4"/>
  <c r="H6956" i="4"/>
  <c r="H6957" i="4"/>
  <c r="H6958" i="4"/>
  <c r="H6959" i="4"/>
  <c r="H6960" i="4"/>
  <c r="H6961" i="4"/>
  <c r="H6962" i="4"/>
  <c r="H6963" i="4"/>
  <c r="H6964" i="4"/>
  <c r="H6965" i="4"/>
  <c r="H6966" i="4"/>
  <c r="H4728" i="4"/>
  <c r="H4729" i="4"/>
  <c r="H4730" i="4"/>
  <c r="H4731" i="4"/>
  <c r="H4732" i="4"/>
  <c r="H4733" i="4"/>
  <c r="H4734" i="4"/>
  <c r="H4735" i="4"/>
  <c r="H4736" i="4"/>
  <c r="H4737" i="4"/>
  <c r="H4738" i="4"/>
  <c r="H6967" i="4"/>
  <c r="H6968" i="4"/>
  <c r="H6969" i="4"/>
  <c r="H6970" i="4"/>
  <c r="H6971" i="4"/>
  <c r="H6972" i="4"/>
  <c r="H6973" i="4"/>
  <c r="H6974" i="4"/>
  <c r="H6975" i="4"/>
  <c r="H6976" i="4"/>
  <c r="H6977" i="4"/>
  <c r="H6978" i="4"/>
  <c r="H6979" i="4"/>
  <c r="H6980" i="4"/>
  <c r="H6981" i="4"/>
  <c r="H6982" i="4"/>
  <c r="H6983" i="4"/>
  <c r="H6984" i="4"/>
  <c r="H6985" i="4"/>
  <c r="H6986" i="4"/>
  <c r="H6987" i="4"/>
  <c r="H6988" i="4"/>
  <c r="H629" i="4"/>
  <c r="H630" i="4"/>
  <c r="H631" i="4"/>
  <c r="H632" i="4"/>
  <c r="H633" i="4"/>
  <c r="H634" i="4"/>
  <c r="H635" i="4"/>
  <c r="H636" i="4"/>
  <c r="H637" i="4"/>
  <c r="H638" i="4"/>
  <c r="H639" i="4"/>
  <c r="H4739" i="4"/>
  <c r="H640" i="4"/>
  <c r="H641" i="4"/>
  <c r="H642" i="4"/>
  <c r="H643" i="4"/>
  <c r="H644" i="4"/>
  <c r="H645" i="4"/>
  <c r="H646" i="4"/>
  <c r="H647" i="4"/>
  <c r="H648" i="4"/>
  <c r="H649" i="4"/>
  <c r="H4740" i="4"/>
  <c r="H4741" i="4"/>
  <c r="H4742" i="4"/>
  <c r="H4743" i="4"/>
  <c r="H4744" i="4"/>
  <c r="H4745" i="4"/>
  <c r="H4746" i="4"/>
  <c r="H4747" i="4"/>
  <c r="H4748" i="4"/>
  <c r="H4749" i="4"/>
  <c r="H4750" i="4"/>
  <c r="H4751" i="4"/>
  <c r="H4752" i="4"/>
  <c r="H4753" i="4"/>
  <c r="H4754" i="4"/>
  <c r="H4755" i="4"/>
  <c r="H4756" i="4"/>
  <c r="H4757" i="4"/>
  <c r="H4758" i="4"/>
  <c r="H4759" i="4"/>
  <c r="H4760" i="4"/>
  <c r="H4761" i="4"/>
  <c r="H6989" i="4"/>
  <c r="H6990" i="4"/>
  <c r="H6991" i="4"/>
  <c r="H6992" i="4"/>
  <c r="H6993" i="4"/>
  <c r="H6994" i="4"/>
  <c r="H6995" i="4"/>
  <c r="H6996" i="4"/>
  <c r="H6997" i="4"/>
  <c r="H6998" i="4"/>
  <c r="H6999" i="4"/>
  <c r="H7000" i="4"/>
  <c r="H7001" i="4"/>
  <c r="H7002" i="4"/>
  <c r="H7003" i="4"/>
  <c r="H7004" i="4"/>
  <c r="H7005" i="4"/>
  <c r="H7006" i="4"/>
  <c r="H7007" i="4"/>
  <c r="H7008" i="4"/>
  <c r="H7009" i="4"/>
  <c r="H7010" i="4"/>
  <c r="H7011" i="4"/>
  <c r="H7012" i="4"/>
  <c r="H7013" i="4"/>
  <c r="H7014" i="4"/>
  <c r="H7015" i="4"/>
  <c r="H7016" i="4"/>
  <c r="H7017" i="4"/>
  <c r="H7018" i="4"/>
  <c r="H7019" i="4"/>
  <c r="H7020" i="4"/>
  <c r="H7021" i="4"/>
  <c r="H4762" i="4"/>
  <c r="H4763" i="4"/>
  <c r="H4764" i="4"/>
  <c r="H4765" i="4"/>
  <c r="H4766" i="4"/>
  <c r="H4767" i="4"/>
  <c r="H4768" i="4"/>
  <c r="H4769" i="4"/>
  <c r="H4770" i="4"/>
  <c r="H4771" i="4"/>
  <c r="H4772" i="4"/>
  <c r="H650" i="4"/>
  <c r="H651" i="4"/>
  <c r="H652" i="4"/>
  <c r="H653" i="4"/>
  <c r="H654" i="4"/>
  <c r="H655" i="4"/>
  <c r="H656" i="4"/>
  <c r="H657" i="4"/>
  <c r="H658" i="4"/>
  <c r="H659" i="4"/>
  <c r="H660" i="4"/>
  <c r="H7022" i="4"/>
  <c r="H7023" i="4"/>
  <c r="H7024" i="4"/>
  <c r="H7025" i="4"/>
  <c r="H7026" i="4"/>
  <c r="H4773" i="4"/>
  <c r="H4774" i="4"/>
  <c r="H8876" i="4"/>
  <c r="H4775" i="4"/>
  <c r="H4776" i="4"/>
  <c r="H4777" i="4"/>
  <c r="H661" i="4"/>
  <c r="H662" i="4"/>
  <c r="H663" i="4"/>
  <c r="H664" i="4"/>
  <c r="H665" i="4"/>
  <c r="H666" i="4"/>
  <c r="H667" i="4"/>
  <c r="H668" i="4"/>
  <c r="H669" i="4"/>
  <c r="H670" i="4"/>
  <c r="H671" i="4"/>
  <c r="H7027" i="4"/>
  <c r="H7028" i="4"/>
  <c r="H7029" i="4"/>
  <c r="H7030" i="4"/>
  <c r="H7031" i="4"/>
  <c r="H7032" i="4"/>
  <c r="H7033" i="4"/>
  <c r="H7034" i="4"/>
  <c r="H7035" i="4"/>
  <c r="H7036" i="4"/>
  <c r="H7037" i="4"/>
  <c r="H4778" i="4"/>
  <c r="H4779" i="4"/>
  <c r="H4780" i="4"/>
  <c r="H4781" i="4"/>
  <c r="H4782" i="4"/>
  <c r="H4783" i="4"/>
  <c r="H4784" i="4"/>
  <c r="H4785"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4786" i="4"/>
  <c r="H4787" i="4"/>
  <c r="H4788" i="4"/>
  <c r="H4789" i="4"/>
  <c r="H4790" i="4"/>
  <c r="H4791" i="4"/>
  <c r="H4792" i="4"/>
  <c r="H4793" i="4"/>
  <c r="H4794" i="4"/>
  <c r="H4795" i="4"/>
  <c r="H4796" i="4"/>
  <c r="H4797" i="4"/>
  <c r="H4798" i="4"/>
  <c r="H4799" i="4"/>
  <c r="H4800" i="4"/>
  <c r="H4801" i="4"/>
  <c r="H4802" i="4"/>
  <c r="H4803" i="4"/>
  <c r="H697" i="4"/>
  <c r="H698" i="4"/>
  <c r="H7038" i="4"/>
  <c r="H7039" i="4"/>
  <c r="H7040" i="4"/>
  <c r="H7041" i="4"/>
  <c r="H7042" i="4"/>
  <c r="H7043" i="4"/>
  <c r="H7044" i="4"/>
  <c r="H7045" i="4"/>
  <c r="H7046" i="4"/>
  <c r="H7047" i="4"/>
  <c r="H4804" i="4"/>
  <c r="H4805" i="4"/>
  <c r="H699" i="4"/>
  <c r="H700" i="4"/>
  <c r="H701" i="4"/>
  <c r="H702" i="4"/>
  <c r="H703" i="4"/>
  <c r="H704" i="4"/>
  <c r="H705" i="4"/>
  <c r="H706" i="4"/>
  <c r="H4806" i="4"/>
  <c r="H4807" i="4"/>
  <c r="H707" i="4"/>
  <c r="H708" i="4"/>
  <c r="H709" i="4"/>
  <c r="H710" i="4"/>
  <c r="H711" i="4"/>
  <c r="H712" i="4"/>
  <c r="H713" i="4"/>
  <c r="H714" i="4"/>
  <c r="H7048" i="4"/>
  <c r="H7049" i="4"/>
  <c r="H7050" i="4"/>
  <c r="H7051" i="4"/>
  <c r="H7052" i="4"/>
  <c r="H7053" i="4"/>
  <c r="H7054" i="4"/>
  <c r="H7055" i="4"/>
  <c r="H7056" i="4"/>
  <c r="H7057" i="4"/>
  <c r="H7058" i="4"/>
  <c r="H7059" i="4"/>
  <c r="H7060" i="4"/>
  <c r="H7061" i="4"/>
  <c r="H7062" i="4"/>
  <c r="H7063" i="4"/>
  <c r="H7064" i="4"/>
  <c r="H7065" i="4"/>
  <c r="H7066" i="4"/>
  <c r="H7067" i="4"/>
  <c r="H4808" i="4"/>
  <c r="H4809" i="4"/>
  <c r="H4810" i="4"/>
  <c r="H4811" i="4"/>
  <c r="H4812" i="4"/>
  <c r="H4813" i="4"/>
  <c r="H4814" i="4"/>
  <c r="H4815" i="4"/>
  <c r="H4816" i="4"/>
  <c r="H715" i="4"/>
  <c r="H9222" i="4"/>
  <c r="H9223" i="4"/>
  <c r="H4817" i="4"/>
  <c r="H716" i="4"/>
  <c r="H717" i="4"/>
  <c r="H718" i="4"/>
  <c r="H719" i="4"/>
  <c r="H720" i="4"/>
  <c r="H721" i="4"/>
  <c r="H722" i="4"/>
  <c r="H723" i="4"/>
  <c r="H724" i="4"/>
  <c r="H725" i="4"/>
  <c r="H726" i="4"/>
  <c r="H727" i="4"/>
  <c r="H728" i="4"/>
  <c r="H729" i="4"/>
  <c r="H730" i="4"/>
  <c r="H731" i="4"/>
  <c r="H732" i="4"/>
  <c r="H7068" i="4"/>
  <c r="H7069" i="4"/>
  <c r="H7070" i="4"/>
  <c r="H7071" i="4"/>
  <c r="H7072" i="4"/>
  <c r="H7073" i="4"/>
  <c r="H7074" i="4"/>
  <c r="H7075" i="4"/>
  <c r="H7076" i="4"/>
  <c r="H7077" i="4"/>
  <c r="H4818" i="4"/>
  <c r="H4819" i="4"/>
  <c r="H4820" i="4"/>
  <c r="H4821" i="4"/>
  <c r="H4822" i="4"/>
  <c r="H4823" i="4"/>
  <c r="H4824" i="4"/>
  <c r="H4825" i="4"/>
  <c r="H4826" i="4"/>
  <c r="H4827" i="4"/>
  <c r="H7078" i="4"/>
  <c r="H7079" i="4"/>
  <c r="H7080" i="4"/>
  <c r="H7081" i="4"/>
  <c r="H7082" i="4"/>
  <c r="H7083" i="4"/>
  <c r="H7084" i="4"/>
  <c r="H7085" i="4"/>
  <c r="H7086" i="4"/>
  <c r="H7087" i="4"/>
  <c r="H8877" i="4"/>
  <c r="H8878" i="4"/>
  <c r="H8879" i="4"/>
  <c r="H8880" i="4"/>
  <c r="H8881" i="4"/>
  <c r="H8882" i="4"/>
  <c r="H8883" i="4"/>
  <c r="H8884" i="4"/>
  <c r="H8885" i="4"/>
  <c r="H8886" i="4"/>
  <c r="H4828" i="4"/>
  <c r="H4829" i="4"/>
  <c r="H4830" i="4"/>
  <c r="H4831" i="4"/>
  <c r="H4832" i="4"/>
  <c r="H4833" i="4"/>
  <c r="H4834" i="4"/>
  <c r="H4835" i="4"/>
  <c r="H4836" i="4"/>
  <c r="H4837" i="4"/>
  <c r="H733" i="4"/>
  <c r="H734" i="4"/>
  <c r="H735" i="4"/>
  <c r="H736" i="4"/>
  <c r="H737" i="4"/>
  <c r="H738" i="4"/>
  <c r="H739" i="4"/>
  <c r="H740" i="4"/>
  <c r="H741" i="4"/>
  <c r="H742" i="4"/>
  <c r="H4838" i="4"/>
  <c r="H4839"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088" i="4"/>
  <c r="H7089" i="4"/>
  <c r="H7090" i="4"/>
  <c r="H7091" i="4"/>
  <c r="H7092" i="4"/>
  <c r="H7093" i="4"/>
  <c r="H7094" i="4"/>
  <c r="H7095" i="4"/>
  <c r="H7096" i="4"/>
  <c r="H7097" i="4"/>
  <c r="H4840" i="4"/>
  <c r="H4841" i="4"/>
  <c r="H4842" i="4"/>
  <c r="H4843" i="4"/>
  <c r="H4844" i="4"/>
  <c r="H4845" i="4"/>
  <c r="H4846" i="4"/>
  <c r="H771" i="4"/>
  <c r="H772" i="4"/>
  <c r="H8568" i="4"/>
  <c r="H8569" i="4"/>
  <c r="H8570" i="4"/>
  <c r="H8571" i="4"/>
  <c r="H8572" i="4"/>
  <c r="H8573" i="4"/>
  <c r="H8574" i="4"/>
  <c r="H8575" i="4"/>
  <c r="H8576" i="4"/>
  <c r="H4847" i="4"/>
  <c r="H4848" i="4"/>
  <c r="H4849" i="4"/>
  <c r="H4850" i="4"/>
  <c r="H4851" i="4"/>
  <c r="H4852" i="4"/>
  <c r="H4853" i="4"/>
  <c r="H4854" i="4"/>
  <c r="H4855" i="4"/>
  <c r="H773" i="4"/>
  <c r="H774" i="4"/>
  <c r="H775" i="4"/>
  <c r="H776" i="4"/>
  <c r="H777" i="4"/>
  <c r="H778" i="4"/>
  <c r="H779" i="4"/>
  <c r="H780" i="4"/>
  <c r="H781" i="4"/>
  <c r="H4856" i="4"/>
  <c r="H4857" i="4"/>
  <c r="H4858" i="4"/>
  <c r="H4859" i="4"/>
  <c r="H4860" i="4"/>
  <c r="H4861" i="4"/>
  <c r="H4862" i="4"/>
  <c r="H4863" i="4"/>
  <c r="H4864" i="4"/>
  <c r="H782" i="4"/>
  <c r="H783" i="4"/>
  <c r="H784" i="4"/>
  <c r="H785" i="4"/>
  <c r="H786" i="4"/>
  <c r="H787" i="4"/>
  <c r="H788" i="4"/>
  <c r="H789" i="4"/>
  <c r="H790" i="4"/>
  <c r="H7098" i="4"/>
  <c r="H7099" i="4"/>
  <c r="H7100" i="4"/>
  <c r="H7101" i="4"/>
  <c r="H7102" i="4"/>
  <c r="H7103" i="4"/>
  <c r="H7104" i="4"/>
  <c r="H7105" i="4"/>
  <c r="H7106" i="4"/>
  <c r="H4865" i="4"/>
  <c r="H4866" i="4"/>
  <c r="H4867" i="4"/>
  <c r="H4868" i="4"/>
  <c r="H791" i="4"/>
  <c r="H792" i="4"/>
  <c r="H793" i="4"/>
  <c r="H794" i="4"/>
  <c r="H795" i="4"/>
  <c r="H4869" i="4"/>
  <c r="H796" i="4"/>
  <c r="H797" i="4"/>
  <c r="H798" i="4"/>
  <c r="H799" i="4"/>
  <c r="H800" i="4"/>
  <c r="H801" i="4"/>
  <c r="H802" i="4"/>
  <c r="H803" i="4"/>
  <c r="H7107" i="4"/>
  <c r="H7108" i="4"/>
  <c r="H7109" i="4"/>
  <c r="H7110" i="4"/>
  <c r="H7111" i="4"/>
  <c r="H7112" i="4"/>
  <c r="H7113" i="4"/>
  <c r="H7114" i="4"/>
  <c r="H7115" i="4"/>
  <c r="H4870" i="4"/>
  <c r="H4871" i="4"/>
  <c r="H804" i="4"/>
  <c r="H805" i="4"/>
  <c r="H806" i="4"/>
  <c r="H807" i="4"/>
  <c r="H808" i="4"/>
  <c r="H809" i="4"/>
  <c r="H810" i="4"/>
  <c r="H4872" i="4"/>
  <c r="H4873" i="4"/>
  <c r="H4874" i="4"/>
  <c r="H811" i="4"/>
  <c r="H812" i="4"/>
  <c r="H813" i="4"/>
  <c r="H814" i="4"/>
  <c r="H815" i="4"/>
  <c r="H816" i="4"/>
  <c r="H7116" i="4"/>
  <c r="H7117" i="4"/>
  <c r="H7118" i="4"/>
  <c r="H7119" i="4"/>
  <c r="H7120" i="4"/>
  <c r="H7121" i="4"/>
  <c r="H7122" i="4"/>
  <c r="H7123" i="4"/>
  <c r="H7124" i="4"/>
  <c r="H7125" i="4"/>
  <c r="H7126" i="4"/>
  <c r="H7127" i="4"/>
  <c r="H7128" i="4"/>
  <c r="H7129" i="4"/>
  <c r="H7130" i="4"/>
  <c r="H7131" i="4"/>
  <c r="H7132" i="4"/>
  <c r="H7133" i="4"/>
  <c r="H817" i="4"/>
  <c r="H818" i="4"/>
  <c r="H819" i="4"/>
  <c r="H820" i="4"/>
  <c r="H821" i="4"/>
  <c r="H822" i="4"/>
  <c r="H823" i="4"/>
  <c r="H824" i="4"/>
  <c r="H825" i="4"/>
  <c r="H4875" i="4"/>
  <c r="H4876" i="4"/>
  <c r="H4877" i="4"/>
  <c r="H4878" i="4"/>
  <c r="H826" i="4"/>
  <c r="H827" i="4"/>
  <c r="H828" i="4"/>
  <c r="H829" i="4"/>
  <c r="H830" i="4"/>
  <c r="H831" i="4"/>
  <c r="H832" i="4"/>
  <c r="H833" i="4"/>
  <c r="H834" i="4"/>
  <c r="H835" i="4"/>
  <c r="H836" i="4"/>
  <c r="H837" i="4"/>
  <c r="H838" i="4"/>
  <c r="H4879" i="4"/>
  <c r="H9038" i="4"/>
  <c r="H7134" i="4"/>
  <c r="H7135" i="4"/>
  <c r="H7136" i="4"/>
  <c r="H7137" i="4"/>
  <c r="H7138" i="4"/>
  <c r="H7139" i="4"/>
  <c r="H7140" i="4"/>
  <c r="H9177" i="4"/>
  <c r="H7141" i="4"/>
  <c r="H7142" i="4"/>
  <c r="H7143" i="4"/>
  <c r="H7144" i="4"/>
  <c r="H7145" i="4"/>
  <c r="H7146" i="4"/>
  <c r="H7147" i="4"/>
  <c r="H7148" i="4"/>
  <c r="H7149" i="4"/>
  <c r="H7150" i="4"/>
  <c r="H7151" i="4"/>
  <c r="H7152" i="4"/>
  <c r="H7153" i="4"/>
  <c r="H7154" i="4"/>
  <c r="H7155" i="4"/>
  <c r="H7156" i="4"/>
  <c r="H7157" i="4"/>
  <c r="H7158" i="4"/>
  <c r="H7159" i="4"/>
  <c r="H7160" i="4"/>
  <c r="H7161" i="4"/>
  <c r="H7162" i="4"/>
  <c r="H7163" i="4"/>
  <c r="H7164" i="4"/>
  <c r="H7165" i="4"/>
  <c r="H7166" i="4"/>
  <c r="H7167" i="4"/>
  <c r="H7168" i="4"/>
  <c r="H7169" i="4"/>
  <c r="H7170" i="4"/>
  <c r="H7171" i="4"/>
  <c r="H7172" i="4"/>
  <c r="H7173" i="4"/>
  <c r="H7174"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4880" i="4"/>
  <c r="H4881" i="4"/>
  <c r="H4882" i="4"/>
  <c r="H4883" i="4"/>
  <c r="H4884" i="4"/>
  <c r="H4885" i="4"/>
  <c r="H4886" i="4"/>
  <c r="H4887" i="4"/>
  <c r="H4888" i="4"/>
  <c r="H4889" i="4"/>
  <c r="H4890" i="4"/>
  <c r="H4891" i="4"/>
  <c r="H4892" i="4"/>
  <c r="H4893" i="4"/>
  <c r="H4894" i="4"/>
  <c r="H4895" i="4"/>
  <c r="H4896" i="4"/>
  <c r="H4897" i="4"/>
  <c r="H4898" i="4"/>
  <c r="H4899" i="4"/>
  <c r="H4900" i="4"/>
  <c r="H4901" i="4"/>
  <c r="H4902" i="4"/>
  <c r="H4903" i="4"/>
  <c r="H4904" i="4"/>
  <c r="H4905" i="4"/>
  <c r="H4906" i="4"/>
  <c r="H4907" i="4"/>
  <c r="H4908" i="4"/>
  <c r="H871" i="4"/>
  <c r="H872" i="4"/>
  <c r="H873" i="4"/>
  <c r="H7175" i="4"/>
  <c r="H7176" i="4"/>
  <c r="H7177" i="4"/>
  <c r="H7178" i="4"/>
  <c r="H7179" i="4"/>
  <c r="H7180" i="4"/>
  <c r="H7181" i="4"/>
  <c r="H874" i="4"/>
  <c r="H7182" i="4"/>
  <c r="H7183" i="4"/>
  <c r="H7184" i="4"/>
  <c r="H7185" i="4"/>
  <c r="H7186" i="4"/>
  <c r="H7187" i="4"/>
  <c r="H7188" i="4"/>
  <c r="H7189" i="4"/>
  <c r="H875" i="4"/>
  <c r="H876" i="4"/>
  <c r="H877" i="4"/>
  <c r="H878" i="4"/>
  <c r="H879" i="4"/>
  <c r="H880" i="4"/>
  <c r="H881" i="4"/>
  <c r="H882" i="4"/>
  <c r="H883" i="4"/>
  <c r="H884" i="4"/>
  <c r="H885" i="4"/>
  <c r="H886" i="4"/>
  <c r="H887" i="4"/>
  <c r="H888" i="4"/>
  <c r="H889" i="4"/>
  <c r="H890" i="4"/>
  <c r="H7190" i="4"/>
  <c r="H7191" i="4"/>
  <c r="H7192" i="4"/>
  <c r="H7193" i="4"/>
  <c r="H7194" i="4"/>
  <c r="H7195" i="4"/>
  <c r="H7196" i="4"/>
  <c r="H7197" i="4"/>
  <c r="H4909" i="4"/>
  <c r="H4910" i="4"/>
  <c r="H4911" i="4"/>
  <c r="H4912" i="4"/>
  <c r="H4913" i="4"/>
  <c r="H4914" i="4"/>
  <c r="H4915" i="4"/>
  <c r="H4916" i="4"/>
  <c r="H891" i="4"/>
  <c r="H892" i="4"/>
  <c r="H893" i="4"/>
  <c r="H894" i="4"/>
  <c r="H895" i="4"/>
  <c r="H896" i="4"/>
  <c r="H897" i="4"/>
  <c r="H898" i="4"/>
  <c r="H4917" i="4"/>
  <c r="H4918" i="4"/>
  <c r="H4919" i="4"/>
  <c r="H4920" i="4"/>
  <c r="H899" i="4"/>
  <c r="H900" i="4"/>
  <c r="H901" i="4"/>
  <c r="H902" i="4"/>
  <c r="H903" i="4"/>
  <c r="H904" i="4"/>
  <c r="H905" i="4"/>
  <c r="H906" i="4"/>
  <c r="H907" i="4"/>
  <c r="H908" i="4"/>
  <c r="H909" i="4"/>
  <c r="H910" i="4"/>
  <c r="H911" i="4"/>
  <c r="H912" i="4"/>
  <c r="H913" i="4"/>
  <c r="H914" i="4"/>
  <c r="H915" i="4"/>
  <c r="H916" i="4"/>
  <c r="H917" i="4"/>
  <c r="H918" i="4"/>
  <c r="H4921" i="4"/>
  <c r="H4922" i="4"/>
  <c r="H4923" i="4"/>
  <c r="H4924" i="4"/>
  <c r="H4925" i="4"/>
  <c r="H4926" i="4"/>
  <c r="H919" i="4"/>
  <c r="H920" i="4"/>
  <c r="H7198" i="4"/>
  <c r="H7199" i="4"/>
  <c r="H7200" i="4"/>
  <c r="H7201" i="4"/>
  <c r="H7202" i="4"/>
  <c r="H7203" i="4"/>
  <c r="H7204" i="4"/>
  <c r="H7205" i="4"/>
  <c r="H7206" i="4"/>
  <c r="H7207" i="4"/>
  <c r="H7208" i="4"/>
  <c r="H7209" i="4"/>
  <c r="H7210" i="4"/>
  <c r="H7211" i="4"/>
  <c r="H7212" i="4"/>
  <c r="H7213" i="4"/>
  <c r="H921" i="4"/>
  <c r="H922" i="4"/>
  <c r="H923" i="4"/>
  <c r="H924" i="4"/>
  <c r="H925" i="4"/>
  <c r="H926" i="4"/>
  <c r="H927" i="4"/>
  <c r="H928" i="4"/>
  <c r="H929" i="4"/>
  <c r="H930" i="4"/>
  <c r="H931" i="4"/>
  <c r="H932" i="4"/>
  <c r="H933" i="4"/>
  <c r="H934" i="4"/>
  <c r="H935" i="4"/>
  <c r="H936" i="4"/>
  <c r="H7214" i="4"/>
  <c r="H7215" i="4"/>
  <c r="H7216" i="4"/>
  <c r="H7217" i="4"/>
  <c r="H7218" i="4"/>
  <c r="H7219" i="4"/>
  <c r="H7220" i="4"/>
  <c r="H7221" i="4"/>
  <c r="H4927" i="4"/>
  <c r="H4928" i="4"/>
  <c r="H4929" i="4"/>
  <c r="H4930" i="4"/>
  <c r="H4931" i="4"/>
  <c r="H4932" i="4"/>
  <c r="H4933" i="4"/>
  <c r="H4934" i="4"/>
  <c r="H4935" i="4"/>
  <c r="H4936" i="4"/>
  <c r="H4937" i="4"/>
  <c r="H4938" i="4"/>
  <c r="H4939" i="4"/>
  <c r="H4940" i="4"/>
  <c r="H937" i="4"/>
  <c r="H938" i="4"/>
  <c r="H7222" i="4"/>
  <c r="H7223" i="4"/>
  <c r="H7224" i="4"/>
  <c r="H7225" i="4"/>
  <c r="H7226" i="4"/>
  <c r="H7227" i="4"/>
  <c r="H7228" i="4"/>
  <c r="H7229" i="4"/>
  <c r="H4941" i="4"/>
  <c r="H4942" i="4"/>
  <c r="H4943" i="4"/>
  <c r="H4944" i="4"/>
  <c r="H8577" i="4"/>
  <c r="H8578" i="4"/>
  <c r="H4945" i="4"/>
  <c r="H4946" i="4"/>
  <c r="H4947" i="4"/>
  <c r="H4948" i="4"/>
  <c r="H4949" i="4"/>
  <c r="H4950" i="4"/>
  <c r="H4951" i="4"/>
  <c r="H939" i="4"/>
  <c r="H4952" i="4"/>
  <c r="H4953" i="4"/>
  <c r="H4954" i="4"/>
  <c r="H4955" i="4"/>
  <c r="H940" i="4"/>
  <c r="H941" i="4"/>
  <c r="H942" i="4"/>
  <c r="H7230" i="4"/>
  <c r="H7231" i="4"/>
  <c r="H7232" i="4"/>
  <c r="H7233" i="4"/>
  <c r="H7234" i="4"/>
  <c r="H7235" i="4"/>
  <c r="H7236" i="4"/>
  <c r="H943" i="4"/>
  <c r="H944" i="4"/>
  <c r="H945" i="4"/>
  <c r="H946" i="4"/>
  <c r="H947" i="4"/>
  <c r="H948" i="4"/>
  <c r="H949" i="4"/>
  <c r="H4956" i="4"/>
  <c r="H4957" i="4"/>
  <c r="H4958" i="4"/>
  <c r="H4959" i="4"/>
  <c r="H4960" i="4"/>
  <c r="H4961" i="4"/>
  <c r="H4962" i="4"/>
  <c r="H4963" i="4"/>
  <c r="H4964" i="4"/>
  <c r="H4965" i="4"/>
  <c r="H4966" i="4"/>
  <c r="H4967" i="4"/>
  <c r="H4968" i="4"/>
  <c r="H4969" i="4"/>
  <c r="H7237" i="4"/>
  <c r="H7238" i="4"/>
  <c r="H7239" i="4"/>
  <c r="H7240" i="4"/>
  <c r="H7241" i="4"/>
  <c r="H7242" i="4"/>
  <c r="H7243" i="4"/>
  <c r="H950" i="4"/>
  <c r="H951" i="4"/>
  <c r="H952" i="4"/>
  <c r="H953" i="4"/>
  <c r="H954" i="4"/>
  <c r="H955" i="4"/>
  <c r="H956" i="4"/>
  <c r="H7244" i="4"/>
  <c r="H7245" i="4"/>
  <c r="H7246" i="4"/>
  <c r="H7247" i="4"/>
  <c r="H7248" i="4"/>
  <c r="H7249" i="4"/>
  <c r="H7250" i="4"/>
  <c r="H7251" i="4"/>
  <c r="H7252" i="4"/>
  <c r="H7253" i="4"/>
  <c r="H7254" i="4"/>
  <c r="H7255" i="4"/>
  <c r="H7256" i="4"/>
  <c r="H7257" i="4"/>
  <c r="H8579" i="4"/>
  <c r="H8580" i="4"/>
  <c r="H8581" i="4"/>
  <c r="H8582" i="4"/>
  <c r="H8583" i="4"/>
  <c r="H8584" i="4"/>
  <c r="H8585" i="4"/>
  <c r="H4970" i="4"/>
  <c r="H957" i="4"/>
  <c r="H958" i="4"/>
  <c r="H959" i="4"/>
  <c r="H960" i="4"/>
  <c r="H961" i="4"/>
  <c r="H962" i="4"/>
  <c r="H963" i="4"/>
  <c r="H964" i="4"/>
  <c r="H965" i="4"/>
  <c r="H966" i="4"/>
  <c r="H967" i="4"/>
  <c r="H968" i="4"/>
  <c r="H969" i="4"/>
  <c r="H7258" i="4"/>
  <c r="H7259" i="4"/>
  <c r="H7260" i="4"/>
  <c r="H7261" i="4"/>
  <c r="H7262" i="4"/>
  <c r="H7263" i="4"/>
  <c r="H7264" i="4"/>
  <c r="H7265" i="4"/>
  <c r="H7266" i="4"/>
  <c r="H7267" i="4"/>
  <c r="H7268" i="4"/>
  <c r="H7269" i="4"/>
  <c r="H7270" i="4"/>
  <c r="H7271" i="4"/>
  <c r="H4971" i="4"/>
  <c r="H4972" i="4"/>
  <c r="H4973" i="4"/>
  <c r="H4974" i="4"/>
  <c r="H4975" i="4"/>
  <c r="H4976" i="4"/>
  <c r="H4977" i="4"/>
  <c r="H4978" i="4"/>
  <c r="H970" i="4"/>
  <c r="H971" i="4"/>
  <c r="H972" i="4"/>
  <c r="H973" i="4"/>
  <c r="H974" i="4"/>
  <c r="H975" i="4"/>
  <c r="H4979" i="4"/>
  <c r="H4980" i="4"/>
  <c r="H4981" i="4"/>
  <c r="H4982" i="4"/>
  <c r="H4983" i="4"/>
  <c r="H4984" i="4"/>
  <c r="H4985" i="4"/>
  <c r="H4986" i="4"/>
  <c r="H4987" i="4"/>
  <c r="H4988" i="4"/>
  <c r="H4989" i="4"/>
  <c r="H4990" i="4"/>
  <c r="H976" i="4"/>
  <c r="H977" i="4"/>
  <c r="H978" i="4"/>
  <c r="H979" i="4"/>
  <c r="H980" i="4"/>
  <c r="H981" i="4"/>
  <c r="H982" i="4"/>
  <c r="H983" i="4"/>
  <c r="H984" i="4"/>
  <c r="H985" i="4"/>
  <c r="H986" i="4"/>
  <c r="H987" i="4"/>
  <c r="H988" i="4"/>
  <c r="H989" i="4"/>
  <c r="H990" i="4"/>
  <c r="H991" i="4"/>
  <c r="H992" i="4"/>
  <c r="H993" i="4"/>
  <c r="H994" i="4"/>
  <c r="H995" i="4"/>
  <c r="H996" i="4"/>
  <c r="H997" i="4"/>
  <c r="H998" i="4"/>
  <c r="H4991" i="4"/>
  <c r="H4992" i="4"/>
  <c r="H4993" i="4"/>
  <c r="H4994" i="4"/>
  <c r="H4995" i="4"/>
  <c r="H4996" i="4"/>
  <c r="H4997" i="4"/>
  <c r="H4998" i="4"/>
  <c r="H4999" i="4"/>
  <c r="H5000" i="4"/>
  <c r="H5001" i="4"/>
  <c r="H5002" i="4"/>
  <c r="H5003" i="4"/>
  <c r="H5004" i="4"/>
  <c r="H7272" i="4"/>
  <c r="H7273" i="4"/>
  <c r="H7274" i="4"/>
  <c r="H7275" i="4"/>
  <c r="H7276" i="4"/>
  <c r="H7277" i="4"/>
  <c r="H7278" i="4"/>
  <c r="H5005" i="4"/>
  <c r="H5006" i="4"/>
  <c r="H5007" i="4"/>
  <c r="H5008" i="4"/>
  <c r="H5009" i="4"/>
  <c r="H999" i="4"/>
  <c r="H1000" i="4"/>
  <c r="H1001" i="4"/>
  <c r="H1002" i="4"/>
  <c r="H1003" i="4"/>
  <c r="H1004" i="4"/>
  <c r="H1005" i="4"/>
  <c r="H1006" i="4"/>
  <c r="H1007" i="4"/>
  <c r="H7279" i="4"/>
  <c r="H7280" i="4"/>
  <c r="H7281" i="4"/>
  <c r="H5010" i="4"/>
  <c r="H5011" i="4"/>
  <c r="H5012" i="4"/>
  <c r="H8887" i="4"/>
  <c r="H5013" i="4"/>
  <c r="H5014" i="4"/>
  <c r="H5015" i="4"/>
  <c r="H5016" i="4"/>
  <c r="H1008" i="4"/>
  <c r="H1009" i="4"/>
  <c r="H1010" i="4"/>
  <c r="H7282" i="4"/>
  <c r="H7283" i="4"/>
  <c r="H7284" i="4"/>
  <c r="H7285" i="4"/>
  <c r="H7286" i="4"/>
  <c r="H7287" i="4"/>
  <c r="H7288" i="4"/>
  <c r="H1011" i="4"/>
  <c r="H1012" i="4"/>
  <c r="H1013" i="4"/>
  <c r="H1014" i="4"/>
  <c r="H1015" i="4"/>
  <c r="H1016" i="4"/>
  <c r="H1017" i="4"/>
  <c r="H5017" i="4"/>
  <c r="H5018" i="4"/>
  <c r="H5019" i="4"/>
  <c r="H1018" i="4"/>
  <c r="H1019" i="4"/>
  <c r="H1020" i="4"/>
  <c r="H1021" i="4"/>
  <c r="H1022" i="4"/>
  <c r="H1023" i="4"/>
  <c r="H1024" i="4"/>
  <c r="H1025" i="4"/>
  <c r="H1026" i="4"/>
  <c r="H1027" i="4"/>
  <c r="H5020" i="4"/>
  <c r="H5021" i="4"/>
  <c r="H5022" i="4"/>
  <c r="H5023" i="4"/>
  <c r="H5024" i="4"/>
  <c r="H7289" i="4"/>
  <c r="H9039" i="4"/>
  <c r="H1028" i="4"/>
  <c r="H8888" i="4"/>
  <c r="H8889" i="4"/>
  <c r="H8890" i="4"/>
  <c r="H8891" i="4"/>
  <c r="H1029" i="4"/>
  <c r="H1030" i="4"/>
  <c r="H1031" i="4"/>
  <c r="H1032" i="4"/>
  <c r="H1033" i="4"/>
  <c r="H1034" i="4"/>
  <c r="H1035" i="4"/>
  <c r="H1036" i="4"/>
  <c r="H1037" i="4"/>
  <c r="H1038" i="4"/>
  <c r="H1039" i="4"/>
  <c r="H1040" i="4"/>
  <c r="H7290" i="4"/>
  <c r="H7291" i="4"/>
  <c r="H7292" i="4"/>
  <c r="H7293" i="4"/>
  <c r="H7294" i="4"/>
  <c r="H7295"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7296" i="4"/>
  <c r="H7297" i="4"/>
  <c r="H7298" i="4"/>
  <c r="H7299" i="4"/>
  <c r="H7300" i="4"/>
  <c r="H7301" i="4"/>
  <c r="H7302" i="4"/>
  <c r="H7303" i="4"/>
  <c r="H7304" i="4"/>
  <c r="H7305" i="4"/>
  <c r="H7306" i="4"/>
  <c r="H7307" i="4"/>
  <c r="H1077" i="4"/>
  <c r="H1078" i="4"/>
  <c r="H1079" i="4"/>
  <c r="H1080" i="4"/>
  <c r="H1081" i="4"/>
  <c r="H1082" i="4"/>
  <c r="H5025" i="4"/>
  <c r="H5026" i="4"/>
  <c r="H1083" i="4"/>
  <c r="H1084" i="4"/>
  <c r="H1085" i="4"/>
  <c r="H1086" i="4"/>
  <c r="H1087" i="4"/>
  <c r="H1088" i="4"/>
  <c r="H1089" i="4"/>
  <c r="H1090" i="4"/>
  <c r="H1091" i="4"/>
  <c r="H1092" i="4"/>
  <c r="H7308" i="4"/>
  <c r="H7309" i="4"/>
  <c r="H1093" i="4"/>
  <c r="H1094" i="4"/>
  <c r="H1095" i="4"/>
  <c r="H1096" i="4"/>
  <c r="H7310" i="4"/>
  <c r="H7311" i="4"/>
  <c r="H7312" i="4"/>
  <c r="H7313" i="4"/>
  <c r="H7314" i="4"/>
  <c r="H7315" i="4"/>
  <c r="H7316" i="4"/>
  <c r="H7317" i="4"/>
  <c r="H7318" i="4"/>
  <c r="H7319" i="4"/>
  <c r="H7320" i="4"/>
  <c r="H7321" i="4"/>
  <c r="H5027" i="4"/>
  <c r="H1097" i="4"/>
  <c r="H1098" i="4"/>
  <c r="H1099" i="4"/>
  <c r="H1100" i="4"/>
  <c r="H1101" i="4"/>
  <c r="H7322" i="4"/>
  <c r="H7323" i="4"/>
  <c r="H7324" i="4"/>
  <c r="H7325" i="4"/>
  <c r="H7326" i="4"/>
  <c r="H7327" i="4"/>
  <c r="H7328" i="4"/>
  <c r="H7329" i="4"/>
  <c r="H7330" i="4"/>
  <c r="H7331" i="4"/>
  <c r="H7332" i="4"/>
  <c r="H7333" i="4"/>
  <c r="H1102" i="4"/>
  <c r="H1103" i="4"/>
  <c r="H1104" i="4"/>
  <c r="H1105" i="4"/>
  <c r="H1106" i="4"/>
  <c r="H1107" i="4"/>
  <c r="H1108" i="4"/>
  <c r="H1109" i="4"/>
  <c r="H1110" i="4"/>
  <c r="H1111" i="4"/>
  <c r="H1112" i="4"/>
  <c r="H1113" i="4"/>
  <c r="H7334" i="4"/>
  <c r="H7335" i="4"/>
  <c r="H7336" i="4"/>
  <c r="H7337" i="4"/>
  <c r="H7338" i="4"/>
  <c r="H7339" i="4"/>
  <c r="H7340" i="4"/>
  <c r="H7341" i="4"/>
  <c r="H7342" i="4"/>
  <c r="H7343" i="4"/>
  <c r="H7344" i="4"/>
  <c r="H7345" i="4"/>
  <c r="H7346" i="4"/>
  <c r="H7347" i="4"/>
  <c r="H7348" i="4"/>
  <c r="H7349" i="4"/>
  <c r="H7350" i="4"/>
  <c r="H7351" i="4"/>
  <c r="H7352" i="4"/>
  <c r="H7353" i="4"/>
  <c r="H7354" i="4"/>
  <c r="H7355" i="4"/>
  <c r="H7356" i="4"/>
  <c r="H7357" i="4"/>
  <c r="H7358" i="4"/>
  <c r="H7359" i="4"/>
  <c r="H7360" i="4"/>
  <c r="H7361" i="4"/>
  <c r="H7362" i="4"/>
  <c r="H7363" i="4"/>
  <c r="H7364" i="4"/>
  <c r="H7365" i="4"/>
  <c r="H7366" i="4"/>
  <c r="H7367" i="4"/>
  <c r="H7368" i="4"/>
  <c r="H7369" i="4"/>
  <c r="H7370" i="4"/>
  <c r="H7371" i="4"/>
  <c r="H7372" i="4"/>
  <c r="H7373" i="4"/>
  <c r="H7374" i="4"/>
  <c r="H7375" i="4"/>
  <c r="H5028" i="4"/>
  <c r="H5029" i="4"/>
  <c r="H5030" i="4"/>
  <c r="H5031" i="4"/>
  <c r="H5032" i="4"/>
  <c r="H5033" i="4"/>
  <c r="H7376" i="4"/>
  <c r="H7377" i="4"/>
  <c r="H7378" i="4"/>
  <c r="H7379" i="4"/>
  <c r="H7380" i="4"/>
  <c r="H7381" i="4"/>
  <c r="H7382" i="4"/>
  <c r="H7383" i="4"/>
  <c r="H7384" i="4"/>
  <c r="H7385" i="4"/>
  <c r="H7386" i="4"/>
  <c r="H7387" i="4"/>
  <c r="H7388" i="4"/>
  <c r="H7389" i="4"/>
  <c r="H7390" i="4"/>
  <c r="H7391" i="4"/>
  <c r="H7392" i="4"/>
  <c r="H7393" i="4"/>
  <c r="H7394" i="4"/>
  <c r="H7395" i="4"/>
  <c r="H7396" i="4"/>
  <c r="H7397" i="4"/>
  <c r="H7398" i="4"/>
  <c r="H7399" i="4"/>
  <c r="H7400" i="4"/>
  <c r="H7401" i="4"/>
  <c r="H7402" i="4"/>
  <c r="H7403" i="4"/>
  <c r="H7404" i="4"/>
  <c r="H7405" i="4"/>
  <c r="H7406" i="4"/>
  <c r="H7407" i="4"/>
  <c r="H7408" i="4"/>
  <c r="H7409" i="4"/>
  <c r="H7410" i="4"/>
  <c r="H7411" i="4"/>
  <c r="H1114" i="4"/>
  <c r="H1115" i="4"/>
  <c r="H1116" i="4"/>
  <c r="H1117" i="4"/>
  <c r="H1118" i="4"/>
  <c r="H1119" i="4"/>
  <c r="H7412" i="4"/>
  <c r="H7413" i="4"/>
  <c r="H7414" i="4"/>
  <c r="H7415" i="4"/>
  <c r="H7416" i="4"/>
  <c r="H7417" i="4"/>
  <c r="H7418" i="4"/>
  <c r="H7419" i="4"/>
  <c r="H7420" i="4"/>
  <c r="H5034" i="4"/>
  <c r="H5035" i="4"/>
  <c r="H1120" i="4"/>
  <c r="H5036" i="4"/>
  <c r="H5037" i="4"/>
  <c r="H5038" i="4"/>
  <c r="H1121" i="4"/>
  <c r="H1122" i="4"/>
  <c r="H7421" i="4"/>
  <c r="H7422" i="4"/>
  <c r="H7423" i="4"/>
  <c r="H7424" i="4"/>
  <c r="H7425" i="4"/>
  <c r="H7426" i="4"/>
  <c r="H7427" i="4"/>
  <c r="H7428" i="4"/>
  <c r="H7429" i="4"/>
  <c r="H7430" i="4"/>
  <c r="H5039" i="4"/>
  <c r="H1123" i="4"/>
  <c r="H1124" i="4"/>
  <c r="H1125" i="4"/>
  <c r="H1126" i="4"/>
  <c r="H7431" i="4"/>
  <c r="H7432" i="4"/>
  <c r="H7433" i="4"/>
  <c r="H7434" i="4"/>
  <c r="H7435" i="4"/>
  <c r="H1127" i="4"/>
  <c r="H1128" i="4"/>
  <c r="H1129" i="4"/>
  <c r="H1130" i="4"/>
  <c r="H1131" i="4"/>
  <c r="H7436" i="4"/>
  <c r="H7437" i="4"/>
  <c r="H7438" i="4"/>
  <c r="H7439" i="4"/>
  <c r="H7440" i="4"/>
  <c r="H7441" i="4"/>
  <c r="H7442" i="4"/>
  <c r="H7443" i="4"/>
  <c r="H7444" i="4"/>
  <c r="H7445" i="4"/>
  <c r="H1132" i="4"/>
  <c r="H1133" i="4"/>
  <c r="H1134" i="4"/>
  <c r="H1135" i="4"/>
  <c r="H1136" i="4"/>
  <c r="H5040" i="4"/>
  <c r="H1137" i="4"/>
  <c r="H1138" i="4"/>
  <c r="H1139" i="4"/>
  <c r="H1140" i="4"/>
  <c r="H1141" i="4"/>
  <c r="H1142" i="4"/>
  <c r="H1143" i="4"/>
  <c r="H1144" i="4"/>
  <c r="H1145" i="4"/>
  <c r="H1146" i="4"/>
  <c r="H1147" i="4"/>
  <c r="H1148" i="4"/>
  <c r="H1149" i="4"/>
  <c r="H1150" i="4"/>
  <c r="H1151" i="4"/>
  <c r="H1152" i="4"/>
  <c r="H1153" i="4"/>
  <c r="H1154" i="4"/>
  <c r="H1155" i="4"/>
  <c r="H7446" i="4"/>
  <c r="H7447" i="4"/>
  <c r="H7448" i="4"/>
  <c r="H7449" i="4"/>
  <c r="H7450" i="4"/>
  <c r="H5041" i="4"/>
  <c r="H1156" i="4"/>
  <c r="H1157" i="4"/>
  <c r="H1158" i="4"/>
  <c r="H1159" i="4"/>
  <c r="H1160" i="4"/>
  <c r="H1161" i="4"/>
  <c r="H1162" i="4"/>
  <c r="H1163" i="4"/>
  <c r="H1164" i="4"/>
  <c r="H7451" i="4"/>
  <c r="H7452" i="4"/>
  <c r="H7453" i="4"/>
  <c r="H7454" i="4"/>
  <c r="H7455" i="4"/>
  <c r="H7456" i="4"/>
  <c r="H7457" i="4"/>
  <c r="H7458" i="4"/>
  <c r="H7459" i="4"/>
  <c r="H7460" i="4"/>
  <c r="H5042" i="4"/>
  <c r="H5043" i="4"/>
  <c r="H5044" i="4"/>
  <c r="H5045" i="4"/>
  <c r="H5046" i="4"/>
  <c r="H7461" i="4"/>
  <c r="H7462" i="4"/>
  <c r="H7463" i="4"/>
  <c r="H7464" i="4"/>
  <c r="H7465" i="4"/>
  <c r="H1165" i="4"/>
  <c r="H1166" i="4"/>
  <c r="H1167" i="4"/>
  <c r="H1168" i="4"/>
  <c r="H1169" i="4"/>
  <c r="H7466" i="4"/>
  <c r="H7467" i="4"/>
  <c r="H7468" i="4"/>
  <c r="H7469" i="4"/>
  <c r="H7470" i="4"/>
  <c r="H1170" i="4"/>
  <c r="H1171" i="4"/>
  <c r="H1172" i="4"/>
  <c r="H1173" i="4"/>
  <c r="H1174" i="4"/>
  <c r="H7471" i="4"/>
  <c r="H7472" i="4"/>
  <c r="H7473" i="4"/>
  <c r="H7474" i="4"/>
  <c r="H7475" i="4"/>
  <c r="H1175" i="4"/>
  <c r="H1176" i="4"/>
  <c r="H1177" i="4"/>
  <c r="H1178" i="4"/>
  <c r="H1179" i="4"/>
  <c r="H5047" i="4"/>
  <c r="H5048" i="4"/>
  <c r="H5049" i="4"/>
  <c r="H8892" i="4"/>
  <c r="H8893"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7476" i="4"/>
  <c r="H7477" i="4"/>
  <c r="H7478" i="4"/>
  <c r="H7479" i="4"/>
  <c r="H7480" i="4"/>
  <c r="H7481" i="4"/>
  <c r="H7482" i="4"/>
  <c r="H7483" i="4"/>
  <c r="H7484" i="4"/>
  <c r="H7485" i="4"/>
  <c r="H7486" i="4"/>
  <c r="H7487" i="4"/>
  <c r="H7488" i="4"/>
  <c r="H7489" i="4"/>
  <c r="H7490" i="4"/>
  <c r="H7491" i="4"/>
  <c r="H7492" i="4"/>
  <c r="H7493" i="4"/>
  <c r="H7494" i="4"/>
  <c r="H7495" i="4"/>
  <c r="H1205" i="4"/>
  <c r="H1206" i="4"/>
  <c r="H1207" i="4"/>
  <c r="H1208" i="4"/>
  <c r="H1209" i="4"/>
  <c r="H9040" i="4"/>
  <c r="H7496" i="4"/>
  <c r="H7497" i="4"/>
  <c r="H7498" i="4"/>
  <c r="H7499" i="4"/>
  <c r="H1210" i="4"/>
  <c r="H1211" i="4"/>
  <c r="H1212" i="4"/>
  <c r="H1213" i="4"/>
  <c r="H1214" i="4"/>
  <c r="H5050" i="4"/>
  <c r="H1215" i="4"/>
  <c r="H1216" i="4"/>
  <c r="H1217" i="4"/>
  <c r="H1218" i="4"/>
  <c r="H5051" i="4"/>
  <c r="H1219" i="4"/>
  <c r="H1220" i="4"/>
  <c r="H1221" i="4"/>
  <c r="H8894" i="4"/>
  <c r="H1222" i="4"/>
  <c r="H1223" i="4"/>
  <c r="H1224" i="4"/>
  <c r="H1225" i="4"/>
  <c r="H1226" i="4"/>
  <c r="H7500" i="4"/>
  <c r="H7501" i="4"/>
  <c r="H7502" i="4"/>
  <c r="H7503" i="4"/>
  <c r="H7504" i="4"/>
  <c r="H9178" i="4"/>
  <c r="H5052" i="4"/>
  <c r="H5053" i="4"/>
  <c r="H5054" i="4"/>
  <c r="H1227" i="4"/>
  <c r="H9041" i="4"/>
  <c r="H9042" i="4"/>
  <c r="H9043" i="4"/>
  <c r="H9044" i="4"/>
  <c r="H9045" i="4"/>
  <c r="H9046" i="4"/>
  <c r="H5055" i="4"/>
  <c r="H5056" i="4"/>
  <c r="H5057" i="4"/>
  <c r="H5058" i="4"/>
  <c r="H1228" i="4"/>
  <c r="H1229" i="4"/>
  <c r="H1230" i="4"/>
  <c r="H8895" i="4"/>
  <c r="H8896" i="4"/>
  <c r="H7505" i="4"/>
  <c r="H7506" i="4"/>
  <c r="H7507" i="4"/>
  <c r="H7508" i="4"/>
  <c r="H7509" i="4"/>
  <c r="H7510" i="4"/>
  <c r="H7511" i="4"/>
  <c r="H7512" i="4"/>
  <c r="H7513" i="4"/>
  <c r="H7514" i="4"/>
  <c r="H5059" i="4"/>
  <c r="H5060" i="4"/>
  <c r="H5061" i="4"/>
  <c r="H5062" i="4"/>
  <c r="H5063" i="4"/>
  <c r="H5064" i="4"/>
  <c r="H1231" i="4"/>
  <c r="H1232" i="4"/>
  <c r="H1233" i="4"/>
  <c r="H5065" i="4"/>
  <c r="H5066" i="4"/>
  <c r="H5067" i="4"/>
  <c r="H5068" i="4"/>
  <c r="H5069" i="4"/>
  <c r="H1234" i="4"/>
  <c r="H1235" i="4"/>
  <c r="H1236" i="4"/>
  <c r="H5070" i="4"/>
  <c r="H5071" i="4"/>
  <c r="H5072" i="4"/>
  <c r="H1237" i="4"/>
  <c r="H1238" i="4"/>
  <c r="H1239" i="4"/>
  <c r="H1240" i="4"/>
  <c r="H1241" i="4"/>
  <c r="H1242" i="4"/>
  <c r="H1243" i="4"/>
  <c r="H1244" i="4"/>
  <c r="H1245" i="4"/>
  <c r="H1246" i="4"/>
  <c r="H1247" i="4"/>
  <c r="H1248" i="4"/>
  <c r="H1249" i="4"/>
  <c r="H1250" i="4"/>
  <c r="H1251" i="4"/>
  <c r="H1252" i="4"/>
  <c r="H1253" i="4"/>
  <c r="H5073" i="4"/>
  <c r="H5074" i="4"/>
  <c r="H5075" i="4"/>
  <c r="H1254" i="4"/>
  <c r="H1255" i="4"/>
  <c r="H1256" i="4"/>
  <c r="H1257" i="4"/>
  <c r="H1258" i="4"/>
  <c r="H1259" i="4"/>
  <c r="H1260" i="4"/>
  <c r="H1261" i="4"/>
  <c r="H1262" i="4"/>
  <c r="H1263" i="4"/>
  <c r="H1264" i="4"/>
  <c r="H1265" i="4"/>
  <c r="H1266" i="4"/>
  <c r="H5076" i="4"/>
  <c r="H5077" i="4"/>
  <c r="H5078" i="4"/>
  <c r="H5079" i="4"/>
  <c r="H1267" i="4"/>
  <c r="H1268" i="4"/>
  <c r="H1269" i="4"/>
  <c r="H1270" i="4"/>
  <c r="H9179" i="4"/>
  <c r="H5080" i="4"/>
  <c r="H5081" i="4"/>
  <c r="H5082" i="4"/>
  <c r="H1271" i="4"/>
  <c r="H1272" i="4"/>
  <c r="H1273" i="4"/>
  <c r="H1274" i="4"/>
  <c r="H7515" i="4"/>
  <c r="H7516" i="4"/>
  <c r="H7517" i="4"/>
  <c r="H7518" i="4"/>
  <c r="H1275" i="4"/>
  <c r="H1276" i="4"/>
  <c r="H1277" i="4"/>
  <c r="H1278" i="4"/>
  <c r="H5083" i="4"/>
  <c r="H5084" i="4"/>
  <c r="H5085" i="4"/>
  <c r="H5086" i="4"/>
  <c r="H5087" i="4"/>
  <c r="H5088" i="4"/>
  <c r="H5089" i="4"/>
  <c r="H5090" i="4"/>
  <c r="H1279" i="4"/>
  <c r="H1280" i="4"/>
  <c r="H1281" i="4"/>
  <c r="H1282" i="4"/>
  <c r="H7519" i="4"/>
  <c r="H7520" i="4"/>
  <c r="H7521" i="4"/>
  <c r="H7522" i="4"/>
  <c r="H7523" i="4"/>
  <c r="H7524" i="4"/>
  <c r="H7525" i="4"/>
  <c r="H7526" i="4"/>
  <c r="H5091" i="4"/>
  <c r="H5092" i="4"/>
  <c r="H5093" i="4"/>
  <c r="H5094" i="4"/>
  <c r="H5095" i="4"/>
  <c r="H5096" i="4"/>
  <c r="H5097" i="4"/>
  <c r="H5098" i="4"/>
  <c r="H5099" i="4"/>
  <c r="H1283" i="4"/>
  <c r="H1284" i="4"/>
  <c r="H1285" i="4"/>
  <c r="H1286" i="4"/>
  <c r="H1287" i="4"/>
  <c r="H1288" i="4"/>
  <c r="H1289" i="4"/>
  <c r="H5100" i="4"/>
  <c r="H1290" i="4"/>
  <c r="H1291" i="4"/>
  <c r="H1292" i="4"/>
  <c r="H5101" i="4"/>
  <c r="H5102" i="4"/>
  <c r="H5103" i="4"/>
  <c r="H5104" i="4"/>
  <c r="H5105" i="4"/>
  <c r="H5106" i="4"/>
  <c r="H1293" i="4"/>
  <c r="H1294" i="4"/>
  <c r="H7527" i="4"/>
  <c r="H7528" i="4"/>
  <c r="H7529" i="4"/>
  <c r="H7530" i="4"/>
  <c r="H5107" i="4"/>
  <c r="H5108" i="4"/>
  <c r="H5109" i="4"/>
  <c r="H5110" i="4"/>
  <c r="H5111" i="4"/>
  <c r="H5112" i="4"/>
  <c r="H5113" i="4"/>
  <c r="H1295" i="4"/>
  <c r="H8586" i="4"/>
  <c r="H8587" i="4"/>
  <c r="H8588" i="4"/>
  <c r="H8589" i="4"/>
  <c r="H9047" i="4"/>
  <c r="H5114" i="4"/>
  <c r="H5115" i="4"/>
  <c r="H1296" i="4"/>
  <c r="H7531" i="4"/>
  <c r="H7532" i="4"/>
  <c r="H7533" i="4"/>
  <c r="H7534" i="4"/>
  <c r="H7535" i="4"/>
  <c r="H7536" i="4"/>
  <c r="H7537" i="4"/>
  <c r="H7538" i="4"/>
  <c r="H5116" i="4"/>
  <c r="H5117" i="4"/>
  <c r="H5118" i="4"/>
  <c r="H1297" i="4"/>
  <c r="H1298" i="4"/>
  <c r="H1299" i="4"/>
  <c r="H1300" i="4"/>
  <c r="H1301" i="4"/>
  <c r="H5119" i="4"/>
  <c r="H5120" i="4"/>
  <c r="H5121" i="4"/>
  <c r="H1302" i="4"/>
  <c r="H5122" i="4"/>
  <c r="H5123" i="4"/>
  <c r="H1303" i="4"/>
  <c r="H5124" i="4"/>
  <c r="H5125" i="4"/>
  <c r="H5126" i="4"/>
  <c r="H5127" i="4"/>
  <c r="H5128" i="4"/>
  <c r="H7539" i="4"/>
  <c r="H7540" i="4"/>
  <c r="H7541" i="4"/>
  <c r="H7542" i="4"/>
  <c r="H9048" i="4"/>
  <c r="H5129" i="4"/>
  <c r="H5130" i="4"/>
  <c r="H5131" i="4"/>
  <c r="H9049" i="4"/>
  <c r="H7543" i="4"/>
  <c r="H5132" i="4"/>
  <c r="H5133" i="4"/>
  <c r="H5134" i="4"/>
  <c r="H5135" i="4"/>
  <c r="H5136" i="4"/>
  <c r="H5137" i="4"/>
  <c r="H7544" i="4"/>
  <c r="H7545" i="4"/>
  <c r="H7546" i="4"/>
  <c r="H8688" i="4"/>
  <c r="H5138" i="4"/>
  <c r="H5139" i="4"/>
  <c r="H1304" i="4"/>
  <c r="H5140" i="4"/>
  <c r="H1305" i="4"/>
  <c r="H1306" i="4"/>
  <c r="H1307" i="4"/>
  <c r="H1308" i="4"/>
  <c r="H1309" i="4"/>
  <c r="H1310" i="4"/>
  <c r="H1311" i="4"/>
  <c r="H1312" i="4"/>
  <c r="H5141" i="4"/>
  <c r="H1313" i="4"/>
  <c r="H1314" i="4"/>
  <c r="H1315" i="4"/>
  <c r="H7547" i="4"/>
  <c r="H7548" i="4"/>
  <c r="H7549" i="4"/>
  <c r="H7550" i="4"/>
  <c r="H1316" i="4"/>
  <c r="H1317" i="4"/>
  <c r="H1318" i="4"/>
  <c r="H1319" i="4"/>
  <c r="H1320" i="4"/>
  <c r="H1321" i="4"/>
  <c r="H1322" i="4"/>
  <c r="H1323" i="4"/>
  <c r="H7551" i="4"/>
  <c r="H7552" i="4"/>
  <c r="H7553" i="4"/>
  <c r="H7554" i="4"/>
  <c r="H1324" i="4"/>
  <c r="H1325" i="4"/>
  <c r="H1326" i="4"/>
  <c r="H1327" i="4"/>
  <c r="H1328" i="4"/>
  <c r="H1329" i="4"/>
  <c r="H1330" i="4"/>
  <c r="H1331" i="4"/>
  <c r="H7555" i="4"/>
  <c r="H7556" i="4"/>
  <c r="H7557" i="4"/>
  <c r="H7558" i="4"/>
  <c r="H5142" i="4"/>
  <c r="H5143" i="4"/>
  <c r="H5144" i="4"/>
  <c r="H1332" i="4"/>
  <c r="H5145" i="4"/>
  <c r="H5146" i="4"/>
  <c r="H5147" i="4"/>
  <c r="H1333" i="4"/>
  <c r="H7559" i="4"/>
  <c r="H7560" i="4"/>
  <c r="H7561" i="4"/>
  <c r="H7562" i="4"/>
  <c r="H9050" i="4"/>
  <c r="H9051" i="4"/>
  <c r="H7563" i="4"/>
  <c r="H1334" i="4"/>
  <c r="H7564" i="4"/>
  <c r="H7565" i="4"/>
  <c r="H7566" i="4"/>
  <c r="H7567" i="4"/>
  <c r="H1335" i="4"/>
  <c r="H1336" i="4"/>
  <c r="H1337" i="4"/>
  <c r="H8897" i="4"/>
  <c r="H7568" i="4"/>
  <c r="H7569" i="4"/>
  <c r="H7570" i="4"/>
  <c r="H7571" i="4"/>
  <c r="H5148" i="4"/>
  <c r="H5149" i="4"/>
  <c r="H7572" i="4"/>
  <c r="H7573" i="4"/>
  <c r="H1338" i="4"/>
  <c r="H1339" i="4"/>
  <c r="H1340" i="4"/>
  <c r="H5150" i="4"/>
  <c r="H5151" i="4"/>
  <c r="H5152" i="4"/>
  <c r="H5153" i="4"/>
  <c r="H5154" i="4"/>
  <c r="H5155" i="4"/>
  <c r="H5156" i="4"/>
  <c r="H5157" i="4"/>
  <c r="H5158" i="4"/>
  <c r="H1341" i="4"/>
  <c r="H1342" i="4"/>
  <c r="H1343" i="4"/>
  <c r="H5159" i="4"/>
  <c r="H5160" i="4"/>
  <c r="H5161" i="4"/>
  <c r="H5162" i="4"/>
  <c r="H5163" i="4"/>
  <c r="H5164" i="4"/>
  <c r="H1344" i="4"/>
  <c r="H1345" i="4"/>
  <c r="H1346" i="4"/>
  <c r="H5165" i="4"/>
  <c r="H5166" i="4"/>
  <c r="H5167" i="4"/>
  <c r="H5168" i="4"/>
  <c r="H5169" i="4"/>
  <c r="H5170" i="4"/>
  <c r="H7574" i="4"/>
  <c r="H7575" i="4"/>
  <c r="H7576" i="4"/>
  <c r="H5171" i="4"/>
  <c r="H5172" i="4"/>
  <c r="H5173" i="4"/>
  <c r="H5174" i="4"/>
  <c r="H5175" i="4"/>
  <c r="H5176" i="4"/>
  <c r="H1347" i="4"/>
  <c r="H1348" i="4"/>
  <c r="H1349" i="4"/>
  <c r="H5177" i="4"/>
  <c r="H1350" i="4"/>
  <c r="H5178" i="4"/>
  <c r="H7577" i="4"/>
  <c r="H7578" i="4"/>
  <c r="H7579" i="4"/>
  <c r="H5179" i="4"/>
  <c r="H5180" i="4"/>
  <c r="H5181" i="4"/>
  <c r="H5182" i="4"/>
  <c r="H5183" i="4"/>
  <c r="H5184" i="4"/>
  <c r="H9052" i="4"/>
  <c r="H9053" i="4"/>
  <c r="H9054" i="4"/>
  <c r="H1351" i="4"/>
  <c r="H1352" i="4"/>
  <c r="H1353" i="4"/>
  <c r="H5185" i="4"/>
  <c r="H5186" i="4"/>
  <c r="H5187" i="4"/>
  <c r="H7580" i="4"/>
  <c r="H7581" i="4"/>
  <c r="H7582" i="4"/>
  <c r="H5188" i="4"/>
  <c r="H5189" i="4"/>
  <c r="H1354" i="4"/>
  <c r="H5190" i="4"/>
  <c r="H5191" i="4"/>
  <c r="H5192" i="4"/>
  <c r="H5193" i="4"/>
  <c r="H5194" i="4"/>
  <c r="H5195" i="4"/>
  <c r="H1355" i="4"/>
  <c r="H1356" i="4"/>
  <c r="H1357" i="4"/>
  <c r="H7583" i="4"/>
  <c r="H7584" i="4"/>
  <c r="H7585" i="4"/>
  <c r="H1358" i="4"/>
  <c r="H1359" i="4"/>
  <c r="H1360" i="4"/>
  <c r="H8898" i="4"/>
  <c r="H8899" i="4"/>
  <c r="H8900" i="4"/>
  <c r="H1361" i="4"/>
  <c r="H1362" i="4"/>
  <c r="H1363" i="4"/>
  <c r="H1364" i="4"/>
  <c r="H1365" i="4"/>
  <c r="H1366" i="4"/>
  <c r="H8590" i="4"/>
  <c r="H8591" i="4"/>
  <c r="H8592" i="4"/>
  <c r="H7586" i="4"/>
  <c r="H7587" i="4"/>
  <c r="H7588" i="4"/>
  <c r="H5196" i="4"/>
  <c r="H5197" i="4"/>
  <c r="H5198" i="4"/>
  <c r="H7589" i="4"/>
  <c r="H7590" i="4"/>
  <c r="H7591" i="4"/>
  <c r="H7592" i="4"/>
  <c r="H7593" i="4"/>
  <c r="H7594" i="4"/>
  <c r="H5199" i="4"/>
  <c r="H5200" i="4"/>
  <c r="H5201" i="4"/>
  <c r="H5202" i="4"/>
  <c r="H5203" i="4"/>
  <c r="H5204" i="4"/>
  <c r="H1367" i="4"/>
  <c r="H1368" i="4"/>
  <c r="H1369" i="4"/>
  <c r="H7595" i="4"/>
  <c r="H1370" i="4"/>
  <c r="H8901" i="4"/>
  <c r="H5205" i="4"/>
  <c r="H5206" i="4"/>
  <c r="H5207" i="4"/>
  <c r="H5208" i="4"/>
  <c r="H5209" i="4"/>
  <c r="H5210" i="4"/>
  <c r="H8902" i="4"/>
  <c r="H8903" i="4"/>
  <c r="H8904" i="4"/>
  <c r="H1371" i="4"/>
  <c r="H1372" i="4"/>
  <c r="H1373" i="4"/>
  <c r="H1374" i="4"/>
  <c r="H1375" i="4"/>
  <c r="H1376" i="4"/>
  <c r="H1377" i="4"/>
  <c r="H1378" i="4"/>
  <c r="H1379" i="4"/>
  <c r="H8905" i="4"/>
  <c r="H8906" i="4"/>
  <c r="H8907" i="4"/>
  <c r="H5211" i="4"/>
  <c r="H5212" i="4"/>
  <c r="H5213" i="4"/>
  <c r="H1380" i="4"/>
  <c r="H1381" i="4"/>
  <c r="H1382" i="4"/>
  <c r="H5214" i="4"/>
  <c r="H5215" i="4"/>
  <c r="H5216" i="4"/>
  <c r="H5217" i="4"/>
  <c r="H1383" i="4"/>
  <c r="H1384" i="4"/>
  <c r="H5218" i="4"/>
  <c r="H5219" i="4"/>
  <c r="H5220" i="4"/>
  <c r="H1385" i="4"/>
  <c r="H1386" i="4"/>
  <c r="H1387" i="4"/>
  <c r="H1388" i="4"/>
  <c r="H1389" i="4"/>
  <c r="H1390" i="4"/>
  <c r="H5221" i="4"/>
  <c r="H5222" i="4"/>
  <c r="H5223" i="4"/>
  <c r="H5224" i="4"/>
  <c r="H5225" i="4"/>
  <c r="H5226" i="4"/>
  <c r="H5227" i="4"/>
  <c r="H1391" i="4"/>
  <c r="H1392" i="4"/>
  <c r="H5228" i="4"/>
  <c r="H5229" i="4"/>
  <c r="H5230" i="4"/>
  <c r="H1393" i="4"/>
  <c r="H1394" i="4"/>
  <c r="H1395" i="4"/>
  <c r="H5231" i="4"/>
  <c r="H5232" i="4"/>
  <c r="H5233" i="4"/>
  <c r="H5234" i="4"/>
  <c r="H5235" i="4"/>
  <c r="H1396" i="4"/>
  <c r="H5236" i="4"/>
  <c r="H5237" i="4"/>
  <c r="H5238" i="4"/>
  <c r="H7596" i="4"/>
  <c r="H7597" i="4"/>
  <c r="H7598" i="4"/>
  <c r="H1397" i="4"/>
  <c r="H1398" i="4"/>
  <c r="H1399" i="4"/>
  <c r="H5239" i="4"/>
  <c r="H1400" i="4"/>
  <c r="H1401" i="4"/>
  <c r="H1402" i="4"/>
  <c r="H1403" i="4"/>
  <c r="H1404" i="4"/>
  <c r="H1405" i="4"/>
  <c r="H1406" i="4"/>
  <c r="H1407" i="4"/>
  <c r="H7599" i="4"/>
  <c r="H7600" i="4"/>
  <c r="H7601" i="4"/>
  <c r="H5240" i="4"/>
  <c r="H5241" i="4"/>
  <c r="H5242" i="4"/>
  <c r="H7602" i="4"/>
  <c r="H7603" i="4"/>
  <c r="H7604" i="4"/>
  <c r="H5243" i="4"/>
  <c r="H1408" i="4"/>
  <c r="H1409" i="4"/>
  <c r="H7605" i="4"/>
  <c r="H7606" i="4"/>
  <c r="H7607" i="4"/>
  <c r="H5244" i="4"/>
  <c r="H5245" i="4"/>
  <c r="H5246" i="4"/>
  <c r="H1410" i="4"/>
  <c r="H1411" i="4"/>
  <c r="H1412" i="4"/>
  <c r="H7608" i="4"/>
  <c r="H5247" i="4"/>
  <c r="H1413" i="4"/>
  <c r="H7609" i="4"/>
  <c r="H7610" i="4"/>
  <c r="H7611" i="4"/>
  <c r="H5248" i="4"/>
  <c r="H5249" i="4"/>
  <c r="H5250" i="4"/>
  <c r="H7612" i="4"/>
  <c r="H7613" i="4"/>
  <c r="H7614" i="4"/>
  <c r="H7615" i="4"/>
  <c r="H7616" i="4"/>
  <c r="H7617" i="4"/>
  <c r="H7618" i="4"/>
  <c r="H7619" i="4"/>
  <c r="H7620" i="4"/>
  <c r="H5251" i="4"/>
  <c r="H5252" i="4"/>
  <c r="H5253" i="4"/>
  <c r="H1414" i="4"/>
  <c r="H1415" i="4"/>
  <c r="H1416" i="4"/>
  <c r="H7621" i="4"/>
  <c r="H7622" i="4"/>
  <c r="H7623" i="4"/>
  <c r="H9055" i="4"/>
  <c r="H9180" i="4"/>
  <c r="H1417" i="4"/>
  <c r="H7624" i="4"/>
  <c r="H7625" i="4"/>
  <c r="H7626" i="4"/>
  <c r="H1418" i="4"/>
  <c r="H1419" i="4"/>
  <c r="H1420" i="4"/>
  <c r="H5254" i="4"/>
  <c r="H5255" i="4"/>
  <c r="H5256" i="4"/>
  <c r="H5257" i="4"/>
  <c r="H5258" i="4"/>
  <c r="H1421" i="4"/>
  <c r="H1422" i="4"/>
  <c r="H1423" i="4"/>
  <c r="H1424" i="4"/>
  <c r="H5259" i="4"/>
  <c r="H5260" i="4"/>
  <c r="H5261" i="4"/>
  <c r="H8908" i="4"/>
  <c r="H8909" i="4"/>
  <c r="H8910" i="4"/>
  <c r="H7627" i="4"/>
  <c r="H1425" i="4"/>
  <c r="H1426" i="4"/>
  <c r="H1427" i="4"/>
  <c r="H1428" i="4"/>
  <c r="H1429" i="4"/>
  <c r="H7628" i="4"/>
  <c r="H7629" i="4"/>
  <c r="H7630" i="4"/>
  <c r="H7631" i="4"/>
  <c r="H7632" i="4"/>
  <c r="H7633" i="4"/>
  <c r="H7634" i="4"/>
  <c r="H7635" i="4"/>
  <c r="H7636" i="4"/>
  <c r="H5262" i="4"/>
  <c r="H5263" i="4"/>
  <c r="H5264" i="4"/>
  <c r="H1430" i="4"/>
  <c r="H1431" i="4"/>
  <c r="H1432" i="4"/>
  <c r="H1433" i="4"/>
  <c r="H1434" i="4"/>
  <c r="H1435" i="4"/>
  <c r="H1436" i="4"/>
  <c r="H1437" i="4"/>
  <c r="H1438" i="4"/>
  <c r="H5265" i="4"/>
  <c r="H5266" i="4"/>
  <c r="H5267" i="4"/>
  <c r="H7637" i="4"/>
  <c r="H7638" i="4"/>
  <c r="H7639" i="4"/>
  <c r="H8593" i="4"/>
  <c r="H8594" i="4"/>
  <c r="H8595" i="4"/>
  <c r="H5268" i="4"/>
  <c r="H1439" i="4"/>
  <c r="H1440" i="4"/>
  <c r="H8911" i="4"/>
  <c r="H8912" i="4"/>
  <c r="H8913" i="4"/>
  <c r="H5269" i="4"/>
  <c r="H1441" i="4"/>
  <c r="H1442" i="4"/>
  <c r="H1443" i="4"/>
  <c r="H1444" i="4"/>
  <c r="H1445" i="4"/>
  <c r="H1446" i="4"/>
  <c r="H8914" i="4"/>
  <c r="H8915" i="4"/>
  <c r="H1447" i="4"/>
  <c r="H1448" i="4"/>
  <c r="H1449" i="4"/>
  <c r="H5270" i="4"/>
  <c r="H5271" i="4"/>
  <c r="H5272" i="4"/>
  <c r="H7640" i="4"/>
  <c r="H7641" i="4"/>
  <c r="H7642" i="4"/>
  <c r="H5273" i="4"/>
  <c r="H1450" i="4"/>
  <c r="H5274" i="4"/>
  <c r="H7643" i="4"/>
  <c r="H7644" i="4"/>
  <c r="H7645" i="4"/>
  <c r="H9056" i="4"/>
  <c r="H7646" i="4"/>
  <c r="H7647" i="4"/>
  <c r="H5275" i="4"/>
  <c r="H5276" i="4"/>
  <c r="H8916" i="4"/>
  <c r="H7648" i="4"/>
  <c r="H1451" i="4"/>
  <c r="H1452" i="4"/>
  <c r="H1453" i="4"/>
  <c r="H1454" i="4"/>
  <c r="H1455" i="4"/>
  <c r="H1456" i="4"/>
  <c r="H1457" i="4"/>
  <c r="H1458" i="4"/>
  <c r="H9057" i="4"/>
  <c r="H9058" i="4"/>
  <c r="H9059" i="4"/>
  <c r="H9060" i="4"/>
  <c r="H5277" i="4"/>
  <c r="H5278" i="4"/>
  <c r="H7649" i="4"/>
  <c r="H7650" i="4"/>
  <c r="H7651" i="4"/>
  <c r="H9061" i="4"/>
  <c r="H9062" i="4"/>
  <c r="H9063" i="4"/>
  <c r="H1459" i="4"/>
  <c r="H1460" i="4"/>
  <c r="H1461" i="4"/>
  <c r="H7652" i="4"/>
  <c r="H7653" i="4"/>
  <c r="H7654" i="4"/>
  <c r="H1462" i="4"/>
  <c r="H8917" i="4"/>
  <c r="H8918" i="4"/>
  <c r="H7655" i="4"/>
  <c r="H7656" i="4"/>
  <c r="H7657" i="4"/>
  <c r="H7658" i="4"/>
  <c r="H5279" i="4"/>
  <c r="H1463" i="4"/>
  <c r="H5280" i="4"/>
  <c r="H5281" i="4"/>
  <c r="H5282" i="4"/>
  <c r="H1464" i="4"/>
  <c r="H1465" i="4"/>
  <c r="H1466" i="4"/>
  <c r="H1467" i="4"/>
  <c r="H1468" i="4"/>
  <c r="H1469" i="4"/>
  <c r="H7659" i="4"/>
  <c r="H7660" i="4"/>
  <c r="H7661" i="4"/>
  <c r="H5283" i="4"/>
  <c r="H5284" i="4"/>
  <c r="H1470" i="4"/>
  <c r="H1471" i="4"/>
  <c r="H1472" i="4"/>
  <c r="H1473" i="4"/>
  <c r="H7662" i="4"/>
  <c r="H7663" i="4"/>
  <c r="H7664" i="4"/>
  <c r="H8919" i="4"/>
  <c r="H8920" i="4"/>
  <c r="H8921" i="4"/>
  <c r="H7665" i="4"/>
  <c r="H7666" i="4"/>
  <c r="H7667" i="4"/>
  <c r="H5285" i="4"/>
  <c r="H5286" i="4"/>
  <c r="H5287" i="4"/>
  <c r="H5288" i="4"/>
  <c r="H5289" i="4"/>
  <c r="H5290" i="4"/>
  <c r="H1474" i="4"/>
  <c r="H1475" i="4"/>
  <c r="H1476" i="4"/>
  <c r="H5291" i="4"/>
  <c r="H5292" i="4"/>
  <c r="H5293" i="4"/>
  <c r="H1477" i="4"/>
  <c r="H1478" i="4"/>
  <c r="H5294" i="4"/>
  <c r="H5295" i="4"/>
  <c r="H5296" i="4"/>
  <c r="H1479" i="4"/>
  <c r="H1480" i="4"/>
  <c r="H1481" i="4"/>
  <c r="H1482" i="4"/>
  <c r="H1483" i="4"/>
  <c r="H1484" i="4"/>
  <c r="H1485" i="4"/>
  <c r="H1486" i="4"/>
  <c r="H1487" i="4"/>
  <c r="H5297" i="4"/>
  <c r="H5298" i="4"/>
  <c r="H8922" i="4"/>
  <c r="H8923" i="4"/>
  <c r="H5299" i="4"/>
  <c r="H5300" i="4"/>
  <c r="H5301" i="4"/>
  <c r="H5302" i="4"/>
  <c r="H1488" i="4"/>
  <c r="H1489" i="4"/>
  <c r="H1490" i="4"/>
  <c r="H1491" i="4"/>
  <c r="H1492" i="4"/>
  <c r="H1493" i="4"/>
  <c r="H5303" i="4"/>
  <c r="H5304" i="4"/>
  <c r="H1494" i="4"/>
  <c r="H1495" i="4"/>
  <c r="H1496" i="4"/>
  <c r="H1497" i="4"/>
  <c r="H5305" i="4"/>
  <c r="H5306" i="4"/>
  <c r="H7668" i="4"/>
  <c r="H7669" i="4"/>
  <c r="H1498" i="4"/>
  <c r="H8924" i="4"/>
  <c r="H1499" i="4"/>
  <c r="H1500" i="4"/>
  <c r="H1501" i="4"/>
  <c r="H1502" i="4"/>
  <c r="H5307" i="4"/>
  <c r="H5308" i="4"/>
  <c r="H1503" i="4"/>
  <c r="H1504" i="4"/>
  <c r="H1505" i="4"/>
  <c r="H1506" i="4"/>
  <c r="H5309" i="4"/>
  <c r="H1507" i="4"/>
  <c r="H1508" i="4"/>
  <c r="H1509" i="4"/>
  <c r="H5310" i="4"/>
  <c r="H5311" i="4"/>
  <c r="H1510" i="4"/>
  <c r="H1511" i="4"/>
  <c r="H1512" i="4"/>
  <c r="H1513" i="4"/>
  <c r="H5312" i="4"/>
  <c r="H5313" i="4"/>
  <c r="H5314" i="4"/>
  <c r="H5315" i="4"/>
  <c r="H5316" i="4"/>
  <c r="H1514" i="4"/>
  <c r="H1515" i="4"/>
  <c r="H1516" i="4"/>
  <c r="H7986" i="4"/>
  <c r="H7987" i="4"/>
  <c r="H7988" i="4"/>
  <c r="H7989" i="4"/>
  <c r="H1517" i="4"/>
  <c r="H1518" i="4"/>
  <c r="H1519" i="4"/>
  <c r="H1520" i="4"/>
  <c r="H1521" i="4"/>
  <c r="H1522" i="4"/>
  <c r="H1523" i="4"/>
  <c r="H1524" i="4"/>
  <c r="H1525" i="4"/>
  <c r="H1526" i="4"/>
  <c r="H1527" i="4"/>
  <c r="H1528" i="4"/>
  <c r="H5317" i="4"/>
  <c r="H5318" i="4"/>
  <c r="H1529" i="4"/>
  <c r="H1530" i="4"/>
  <c r="H1531" i="4"/>
  <c r="H1532" i="4"/>
  <c r="H7670" i="4"/>
  <c r="H7671" i="4"/>
  <c r="H5319" i="4"/>
  <c r="H5320" i="4"/>
  <c r="H1533" i="4"/>
  <c r="H1534" i="4"/>
  <c r="H1535" i="4"/>
  <c r="H1536" i="4"/>
  <c r="H1537" i="4"/>
  <c r="H1538" i="4"/>
  <c r="H1539" i="4"/>
  <c r="H1540" i="4"/>
  <c r="H1541" i="4"/>
  <c r="H1542" i="4"/>
  <c r="H1543" i="4"/>
  <c r="H1544" i="4"/>
  <c r="H5321" i="4"/>
  <c r="H1545" i="4"/>
  <c r="H5322" i="4"/>
  <c r="H5323" i="4"/>
  <c r="H7672" i="4"/>
  <c r="H7673" i="4"/>
  <c r="H7674" i="4"/>
  <c r="H7675" i="4"/>
  <c r="H7676" i="4"/>
  <c r="H7677" i="4"/>
  <c r="H5324" i="4"/>
  <c r="H5325" i="4"/>
  <c r="H1546" i="4"/>
  <c r="H1547" i="4"/>
  <c r="H1548" i="4"/>
  <c r="H1549" i="4"/>
  <c r="H8925" i="4"/>
  <c r="H8926" i="4"/>
  <c r="H5326" i="4"/>
  <c r="H1550" i="4"/>
  <c r="H1551" i="4"/>
  <c r="H1552" i="4"/>
  <c r="H7678" i="4"/>
  <c r="H1553" i="4"/>
  <c r="H5327" i="4"/>
  <c r="H5328" i="4"/>
  <c r="H5329" i="4"/>
  <c r="H5330" i="4"/>
  <c r="H5331" i="4"/>
  <c r="H5332" i="4"/>
  <c r="H1554" i="4"/>
  <c r="H1555" i="4"/>
  <c r="H1556" i="4"/>
  <c r="H1557" i="4"/>
  <c r="H8927" i="4"/>
  <c r="H8928" i="4"/>
  <c r="H1558" i="4"/>
  <c r="H1559" i="4"/>
  <c r="H1560" i="4"/>
  <c r="H1561" i="4"/>
  <c r="H1562" i="4"/>
  <c r="H1563" i="4"/>
  <c r="H1564" i="4"/>
  <c r="H1565" i="4"/>
  <c r="H5333" i="4"/>
  <c r="H5334" i="4"/>
  <c r="H1566" i="4"/>
  <c r="H1567" i="4"/>
  <c r="H5335" i="4"/>
  <c r="H5336" i="4"/>
  <c r="H1568" i="4"/>
  <c r="H1569" i="4"/>
  <c r="H1570" i="4"/>
  <c r="H1571" i="4"/>
  <c r="H8929" i="4"/>
  <c r="H8930" i="4"/>
  <c r="H7679" i="4"/>
  <c r="H8689" i="4"/>
  <c r="H1572" i="4"/>
  <c r="H1573" i="4"/>
  <c r="H1574" i="4"/>
  <c r="H8931" i="4"/>
  <c r="H7680" i="4"/>
  <c r="H7681" i="4"/>
  <c r="H1575" i="4"/>
  <c r="H1576" i="4"/>
  <c r="H9064" i="4"/>
  <c r="H9065" i="4"/>
  <c r="H7682" i="4"/>
  <c r="H7683" i="4"/>
  <c r="H5337" i="4"/>
  <c r="H5338" i="4"/>
  <c r="H1577" i="4"/>
  <c r="H1578" i="4"/>
  <c r="H8596" i="4"/>
  <c r="H8597" i="4"/>
  <c r="H5339" i="4"/>
  <c r="H5340" i="4"/>
  <c r="H1579" i="4"/>
  <c r="H1580" i="4"/>
  <c r="H1581" i="4"/>
  <c r="H1582" i="4"/>
  <c r="H5341" i="4"/>
  <c r="H1583" i="4"/>
  <c r="H8598" i="4"/>
  <c r="H8599" i="4"/>
  <c r="H5342" i="4"/>
  <c r="H1584" i="4"/>
  <c r="H5343" i="4"/>
  <c r="H5344" i="4"/>
  <c r="H9066" i="4"/>
  <c r="H9067" i="4"/>
  <c r="H7684" i="4"/>
  <c r="H7685" i="4"/>
  <c r="H1585" i="4"/>
  <c r="H1586" i="4"/>
  <c r="H5345" i="4"/>
  <c r="H5346" i="4"/>
  <c r="H1587" i="4"/>
  <c r="H1588" i="4"/>
  <c r="H1589" i="4"/>
  <c r="H1590" i="4"/>
  <c r="H1591" i="4"/>
  <c r="H1592" i="4"/>
  <c r="H7686" i="4"/>
  <c r="H7687" i="4"/>
  <c r="H7688" i="4"/>
  <c r="H7689" i="4"/>
  <c r="H1593" i="4"/>
  <c r="H1594" i="4"/>
  <c r="H5347" i="4"/>
  <c r="H1595" i="4"/>
  <c r="H1596" i="4"/>
  <c r="H1597" i="4"/>
  <c r="H7690" i="4"/>
  <c r="H7691" i="4"/>
  <c r="H1598" i="4"/>
  <c r="H1599" i="4"/>
  <c r="H5348" i="4"/>
  <c r="H5349" i="4"/>
  <c r="H1600" i="4"/>
  <c r="H1601" i="4"/>
  <c r="H1602" i="4"/>
  <c r="H1603" i="4"/>
  <c r="H5350" i="4"/>
  <c r="H5351" i="4"/>
  <c r="H1604" i="4"/>
  <c r="H1605" i="4"/>
  <c r="H8600" i="4"/>
  <c r="H8601" i="4"/>
  <c r="H1606" i="4"/>
  <c r="H1607" i="4"/>
  <c r="H1608" i="4"/>
  <c r="H1609" i="4"/>
  <c r="H5352" i="4"/>
  <c r="H5353" i="4"/>
  <c r="H1610" i="4"/>
  <c r="H1611" i="4"/>
  <c r="H7990" i="4"/>
  <c r="H7991" i="4"/>
  <c r="H1612" i="4"/>
  <c r="H1613" i="4"/>
  <c r="H1614" i="4"/>
  <c r="H1615" i="4"/>
  <c r="H1616" i="4"/>
  <c r="H1617" i="4"/>
  <c r="H8602" i="4"/>
  <c r="H8603" i="4"/>
  <c r="H8604" i="4"/>
  <c r="H8605" i="4"/>
  <c r="H5354" i="4"/>
  <c r="H5355" i="4"/>
  <c r="H5356" i="4"/>
  <c r="H1618" i="4"/>
  <c r="H1619" i="4"/>
  <c r="H1620" i="4"/>
  <c r="H5357" i="4"/>
  <c r="H5358" i="4"/>
  <c r="H5359" i="4"/>
  <c r="H1621" i="4"/>
  <c r="H1622" i="4"/>
  <c r="H1623" i="4"/>
  <c r="H5360" i="4"/>
  <c r="H5361" i="4"/>
  <c r="H5362" i="4"/>
  <c r="H1624" i="4"/>
  <c r="H1625" i="4"/>
  <c r="H1626" i="4"/>
  <c r="H5363" i="4"/>
  <c r="H5364" i="4"/>
  <c r="H1627" i="4"/>
  <c r="H1628" i="4"/>
  <c r="H5365" i="4"/>
  <c r="H1629" i="4"/>
  <c r="H1630" i="4"/>
  <c r="H1631" i="4"/>
  <c r="H1632" i="4"/>
  <c r="H1633" i="4"/>
  <c r="H5366" i="4"/>
  <c r="H5367" i="4"/>
  <c r="H7992" i="4"/>
  <c r="H7993" i="4"/>
  <c r="H1634" i="4"/>
  <c r="H1635" i="4"/>
  <c r="H1636" i="4"/>
  <c r="H1637" i="4"/>
  <c r="H7994" i="4"/>
  <c r="H7995" i="4"/>
  <c r="H1638" i="4"/>
  <c r="H1639" i="4"/>
  <c r="H5368" i="4"/>
  <c r="H5369" i="4"/>
  <c r="H5370" i="4"/>
  <c r="H5371" i="4"/>
  <c r="H1640" i="4"/>
  <c r="H1641" i="4"/>
  <c r="H7692" i="4"/>
  <c r="H7693" i="4"/>
  <c r="H5372" i="4"/>
  <c r="H5373" i="4"/>
  <c r="H1642" i="4"/>
  <c r="H1643" i="4"/>
  <c r="H1644" i="4"/>
  <c r="H1645" i="4"/>
  <c r="H1646" i="4"/>
  <c r="H1647" i="4"/>
  <c r="H5374" i="4"/>
  <c r="H5375" i="4"/>
  <c r="H5376" i="4"/>
  <c r="H5377" i="4"/>
  <c r="H1648" i="4"/>
  <c r="H1649" i="4"/>
  <c r="H1650" i="4"/>
  <c r="H1651" i="4"/>
  <c r="H1652" i="4"/>
  <c r="H1653" i="4"/>
  <c r="H1654" i="4"/>
  <c r="H1655" i="4"/>
  <c r="H5378" i="4"/>
  <c r="H5379" i="4"/>
  <c r="H1656" i="4"/>
  <c r="H1657" i="4"/>
  <c r="H9068" i="4"/>
  <c r="H9069" i="4"/>
  <c r="H1658" i="4"/>
  <c r="H1659" i="4"/>
  <c r="H7694" i="4"/>
  <c r="H7695" i="4"/>
  <c r="H7696" i="4"/>
  <c r="H7697" i="4"/>
  <c r="H9070" i="4"/>
  <c r="H9071" i="4"/>
  <c r="H9072" i="4"/>
  <c r="H9073" i="4"/>
  <c r="H7698" i="4"/>
  <c r="H7699" i="4"/>
  <c r="H5380" i="4"/>
  <c r="H5381" i="4"/>
  <c r="H7700" i="4"/>
  <c r="H7701" i="4"/>
  <c r="H7702" i="4"/>
  <c r="H7703" i="4"/>
  <c r="H5382" i="4"/>
  <c r="H5383" i="4"/>
  <c r="H1660" i="4"/>
  <c r="H1661" i="4"/>
  <c r="H7996" i="4"/>
  <c r="H1662" i="4"/>
  <c r="H5384" i="4"/>
  <c r="H5385" i="4"/>
  <c r="H8606" i="4"/>
  <c r="H8607" i="4"/>
  <c r="H8608" i="4"/>
  <c r="H8609" i="4"/>
  <c r="H7704" i="4"/>
  <c r="H7705" i="4"/>
  <c r="H1663" i="4"/>
  <c r="H1664" i="4"/>
  <c r="H7706" i="4"/>
  <c r="H7707" i="4"/>
  <c r="H7708" i="4"/>
  <c r="H7709" i="4"/>
  <c r="H7710" i="4"/>
  <c r="H7711" i="4"/>
  <c r="H1665" i="4"/>
  <c r="H1666" i="4"/>
  <c r="H5386" i="4"/>
  <c r="H5387" i="4"/>
  <c r="H1667" i="4"/>
  <c r="H1668" i="4"/>
  <c r="H5388" i="4"/>
  <c r="H1669" i="4"/>
  <c r="H1670" i="4"/>
  <c r="H1671" i="4"/>
  <c r="H9074" i="4"/>
  <c r="H9075" i="4"/>
  <c r="H1672" i="4"/>
  <c r="H1673" i="4"/>
  <c r="H1674" i="4"/>
  <c r="H1675" i="4"/>
  <c r="H1676" i="4"/>
  <c r="H1677" i="4"/>
  <c r="H1678" i="4"/>
  <c r="H1679" i="4"/>
  <c r="H1680" i="4"/>
  <c r="H1681" i="4"/>
  <c r="H1682" i="4"/>
  <c r="H1683" i="4"/>
  <c r="H5389" i="4"/>
  <c r="H1684" i="4"/>
  <c r="H8610" i="4"/>
  <c r="H8611" i="4"/>
  <c r="H1685" i="4"/>
  <c r="H1686" i="4"/>
  <c r="H1687" i="4"/>
  <c r="H1688" i="4"/>
  <c r="H7712" i="4"/>
  <c r="H7713" i="4"/>
  <c r="H5390" i="4"/>
  <c r="H5391" i="4"/>
  <c r="H1689" i="4"/>
  <c r="H1690" i="4"/>
  <c r="H1691" i="4"/>
  <c r="H1692" i="4"/>
  <c r="H5392" i="4"/>
  <c r="H5393" i="4"/>
  <c r="H5394" i="4"/>
  <c r="H5395" i="4"/>
  <c r="H7714" i="4"/>
  <c r="H7715" i="4"/>
  <c r="H5396" i="4"/>
  <c r="H5397" i="4"/>
  <c r="H1693" i="4"/>
  <c r="H1694" i="4"/>
  <c r="H1695" i="4"/>
  <c r="H1696" i="4"/>
  <c r="H8690" i="4"/>
  <c r="H8691" i="4"/>
  <c r="H1697" i="4"/>
  <c r="H1698" i="4"/>
  <c r="H1699" i="4"/>
  <c r="H1700" i="4"/>
  <c r="H1701" i="4"/>
  <c r="H1702" i="4"/>
  <c r="H1703" i="4"/>
  <c r="H1704" i="4"/>
  <c r="H5398" i="4"/>
  <c r="H5399" i="4"/>
  <c r="H1705" i="4"/>
  <c r="H1706" i="4"/>
  <c r="H8692" i="4"/>
  <c r="H8693" i="4"/>
  <c r="H5400" i="4"/>
  <c r="H5401" i="4"/>
  <c r="H1707" i="4"/>
  <c r="H1708" i="4"/>
  <c r="H1709" i="4"/>
  <c r="H1710" i="4"/>
  <c r="H1711" i="4"/>
  <c r="H1712" i="4"/>
  <c r="H5402" i="4"/>
  <c r="H5403" i="4"/>
  <c r="H1713" i="4"/>
  <c r="H1714" i="4"/>
  <c r="H1715" i="4"/>
  <c r="H1716" i="4"/>
  <c r="H7716" i="4"/>
  <c r="H7717" i="4"/>
  <c r="H5404" i="4"/>
  <c r="H1717" i="4"/>
  <c r="H7718" i="4"/>
  <c r="H7719" i="4"/>
  <c r="H1718" i="4"/>
  <c r="H1719" i="4"/>
  <c r="H8612" i="4"/>
  <c r="H8613" i="4"/>
  <c r="H5405" i="4"/>
  <c r="H5406" i="4"/>
  <c r="H8932" i="4"/>
  <c r="H8933" i="4"/>
  <c r="H1720" i="4"/>
  <c r="H1721" i="4"/>
  <c r="H8694" i="4"/>
  <c r="H8695" i="4"/>
  <c r="H5407" i="4"/>
  <c r="H5408" i="4"/>
  <c r="H5409" i="4"/>
  <c r="H1722" i="4"/>
  <c r="H1723" i="4"/>
  <c r="H1724" i="4"/>
  <c r="H5410" i="4"/>
  <c r="H5411" i="4"/>
  <c r="H1725" i="4"/>
  <c r="H1726" i="4"/>
  <c r="H1727" i="4"/>
  <c r="H1728" i="4"/>
  <c r="H9076" i="4"/>
  <c r="H9077" i="4"/>
  <c r="H7720" i="4"/>
  <c r="H7721" i="4"/>
  <c r="H1729" i="4"/>
  <c r="H1730" i="4"/>
  <c r="H8934" i="4"/>
  <c r="H8935" i="4"/>
  <c r="H1731" i="4"/>
  <c r="H1732" i="4"/>
  <c r="H8696" i="4"/>
  <c r="H8697" i="4"/>
  <c r="H9078" i="4"/>
  <c r="H9079" i="4"/>
  <c r="H1733" i="4"/>
  <c r="H1734" i="4"/>
  <c r="H5412" i="4"/>
  <c r="H5413" i="4"/>
  <c r="H1735" i="4"/>
  <c r="H1736" i="4"/>
  <c r="H5414" i="4"/>
  <c r="H5415" i="4"/>
  <c r="H9080" i="4"/>
  <c r="H9081" i="4"/>
  <c r="H5416" i="4"/>
  <c r="H5417" i="4"/>
  <c r="H1737" i="4"/>
  <c r="H1738" i="4"/>
  <c r="H5418" i="4"/>
  <c r="H5419" i="4"/>
  <c r="H5420" i="4"/>
  <c r="H5421" i="4"/>
  <c r="H1739" i="4"/>
  <c r="H1740" i="4"/>
  <c r="H7722" i="4"/>
  <c r="H7723" i="4"/>
  <c r="H8698" i="4"/>
  <c r="H8699" i="4"/>
  <c r="H8700" i="4"/>
  <c r="H8701" i="4"/>
  <c r="H1741" i="4"/>
  <c r="H1742" i="4"/>
  <c r="H1743" i="4"/>
  <c r="H1744" i="4"/>
  <c r="H7724" i="4"/>
  <c r="H7725" i="4"/>
  <c r="H8702" i="4"/>
  <c r="H8703" i="4"/>
  <c r="H1745" i="4"/>
  <c r="H1746" i="4"/>
  <c r="H5422" i="4"/>
  <c r="H5423" i="4"/>
  <c r="H5424" i="4"/>
  <c r="H5425" i="4"/>
  <c r="H1747" i="4"/>
  <c r="H1748" i="4"/>
  <c r="H7726" i="4"/>
  <c r="H7727" i="4"/>
  <c r="H7728" i="4"/>
  <c r="H7729" i="4"/>
  <c r="H5426" i="4"/>
  <c r="H5427" i="4"/>
  <c r="H1749" i="4"/>
  <c r="H1750" i="4"/>
  <c r="H7730" i="4"/>
  <c r="H7731" i="4"/>
  <c r="H5428" i="4"/>
  <c r="H5429" i="4"/>
  <c r="H1751" i="4"/>
  <c r="H1752" i="4"/>
  <c r="H5430" i="4"/>
  <c r="H5431" i="4"/>
  <c r="H5432" i="4"/>
  <c r="H1753" i="4"/>
  <c r="H5433" i="4"/>
  <c r="H5434" i="4"/>
  <c r="H1754" i="4"/>
  <c r="H1755" i="4"/>
  <c r="H1756" i="4"/>
  <c r="H1757" i="4"/>
  <c r="H5435" i="4"/>
  <c r="H5436" i="4"/>
  <c r="H1758" i="4"/>
  <c r="H1759" i="4"/>
  <c r="H7732" i="4"/>
  <c r="H7733" i="4"/>
  <c r="H5437" i="4"/>
  <c r="H5438" i="4"/>
  <c r="H8614" i="4"/>
  <c r="H8615" i="4"/>
  <c r="H5439" i="4"/>
  <c r="H1760" i="4"/>
  <c r="H1761" i="4"/>
  <c r="H1762" i="4"/>
  <c r="H5440" i="4"/>
  <c r="H1763" i="4"/>
  <c r="H1764" i="4"/>
  <c r="H1765" i="4"/>
  <c r="H9082" i="4"/>
  <c r="H7734" i="4"/>
  <c r="H9181" i="4"/>
  <c r="H8936" i="4"/>
  <c r="H9083" i="4"/>
  <c r="H9084" i="4"/>
  <c r="H5441" i="4"/>
  <c r="H5442" i="4"/>
  <c r="H1766" i="4"/>
  <c r="H1767" i="4"/>
  <c r="H5443" i="4"/>
  <c r="H5444" i="4"/>
  <c r="H1768" i="4"/>
  <c r="H1769" i="4"/>
  <c r="H9182" i="4"/>
  <c r="H1770" i="4"/>
  <c r="H9085" i="4"/>
  <c r="H9086" i="4"/>
  <c r="H5445" i="4"/>
  <c r="H5446" i="4"/>
  <c r="H5447" i="4"/>
  <c r="H5448" i="4"/>
  <c r="H5449" i="4"/>
  <c r="H5450" i="4"/>
  <c r="H1771" i="4"/>
  <c r="H1772" i="4"/>
  <c r="H1773" i="4"/>
  <c r="H1774" i="4"/>
  <c r="H1775" i="4"/>
  <c r="H1776" i="4"/>
  <c r="H1777" i="4"/>
  <c r="H8937" i="4"/>
  <c r="H5451" i="4"/>
  <c r="H5452" i="4"/>
  <c r="H1778" i="4"/>
  <c r="H1779" i="4"/>
  <c r="H1780" i="4"/>
  <c r="H1781" i="4"/>
  <c r="H7735" i="4"/>
  <c r="H7736" i="4"/>
  <c r="H5453" i="4"/>
  <c r="H5454" i="4"/>
  <c r="H7737" i="4"/>
  <c r="H7738" i="4"/>
  <c r="H7739" i="4"/>
  <c r="H7740" i="4"/>
  <c r="H1782" i="4"/>
  <c r="H1783" i="4"/>
  <c r="H7741" i="4"/>
  <c r="H7742" i="4"/>
  <c r="H5455" i="4"/>
  <c r="H1784" i="4"/>
  <c r="H1785" i="4"/>
  <c r="H1786" i="4"/>
  <c r="H5456" i="4"/>
  <c r="H5457" i="4"/>
  <c r="H7743" i="4"/>
  <c r="H7744" i="4"/>
  <c r="H1787" i="4"/>
  <c r="H1788" i="4"/>
  <c r="H7745" i="4"/>
  <c r="H7746" i="4"/>
  <c r="H1789" i="4"/>
  <c r="H1790" i="4"/>
  <c r="H7747" i="4"/>
  <c r="H7748" i="4"/>
  <c r="H8704" i="4"/>
  <c r="H8705" i="4"/>
  <c r="H8616" i="4"/>
  <c r="H8617" i="4"/>
  <c r="H5458" i="4"/>
  <c r="H1791" i="4"/>
  <c r="H1792" i="4"/>
  <c r="H1793" i="4"/>
  <c r="H1794" i="4"/>
  <c r="H1795" i="4"/>
  <c r="H1796" i="4"/>
  <c r="H1797" i="4"/>
  <c r="H5459" i="4"/>
  <c r="H5460" i="4"/>
  <c r="H1798" i="4"/>
  <c r="H1799" i="4"/>
  <c r="H1800" i="4"/>
  <c r="H1801" i="4"/>
  <c r="H5461" i="4"/>
  <c r="H5462" i="4"/>
  <c r="H5463" i="4"/>
  <c r="H5464" i="4"/>
  <c r="H1802" i="4"/>
  <c r="H1803" i="4"/>
  <c r="H1804" i="4"/>
  <c r="H8938" i="4"/>
  <c r="H5465" i="4"/>
  <c r="H5466" i="4"/>
  <c r="H5467" i="4"/>
  <c r="H5468" i="4"/>
  <c r="H1805" i="4"/>
  <c r="H1806" i="4"/>
  <c r="H5469" i="4"/>
  <c r="H8939" i="4"/>
  <c r="H5470" i="4"/>
  <c r="H5471" i="4"/>
  <c r="H1807" i="4"/>
  <c r="H1808" i="4"/>
  <c r="H5472" i="4"/>
  <c r="H1809" i="4"/>
  <c r="H1810" i="4"/>
  <c r="H1811" i="4"/>
  <c r="H1812" i="4"/>
  <c r="H1813" i="4"/>
  <c r="H9087" i="4"/>
  <c r="H1814" i="4"/>
  <c r="H1815" i="4"/>
  <c r="H1816" i="4"/>
  <c r="H5473" i="4"/>
  <c r="H5474" i="4"/>
  <c r="H5475" i="4"/>
  <c r="H1817" i="4"/>
  <c r="H1818" i="4"/>
  <c r="H1819" i="4"/>
  <c r="H7749" i="4"/>
  <c r="H5476" i="4"/>
  <c r="H1820" i="4"/>
  <c r="H1821" i="4"/>
  <c r="H1822" i="4"/>
  <c r="H1823" i="4"/>
  <c r="H1824" i="4"/>
  <c r="H1825" i="4"/>
  <c r="H5477" i="4"/>
  <c r="H5478" i="4"/>
  <c r="H5479" i="4"/>
  <c r="H5480" i="4"/>
  <c r="H5481" i="4"/>
  <c r="H5482" i="4"/>
  <c r="H5483" i="4"/>
  <c r="H5484" i="4"/>
  <c r="H8940" i="4"/>
  <c r="H8941" i="4"/>
  <c r="H1826" i="4"/>
  <c r="H1827" i="4"/>
  <c r="H7750" i="4"/>
  <c r="H7751" i="4"/>
  <c r="H5485" i="4"/>
  <c r="H5486" i="4"/>
  <c r="H1828" i="4"/>
  <c r="H1829" i="4"/>
  <c r="H5487" i="4"/>
  <c r="H5488" i="4"/>
  <c r="H1830" i="4"/>
  <c r="H1831" i="4"/>
  <c r="H9088" i="4"/>
  <c r="H8942" i="4"/>
  <c r="H7752" i="4"/>
  <c r="H7753" i="4"/>
  <c r="H8943" i="4"/>
  <c r="H8944" i="4"/>
  <c r="H1832" i="4"/>
  <c r="H1833" i="4"/>
  <c r="H1834" i="4"/>
  <c r="H1835" i="4"/>
  <c r="H5489" i="4"/>
  <c r="H1836" i="4"/>
  <c r="H5490" i="4"/>
  <c r="H5491" i="4"/>
  <c r="H1837" i="4"/>
  <c r="H1838" i="4"/>
  <c r="H1839" i="4"/>
  <c r="H1840" i="4"/>
  <c r="H7754" i="4"/>
  <c r="H7755" i="4"/>
  <c r="H5492" i="4"/>
  <c r="H5493" i="4"/>
  <c r="H7756" i="4"/>
  <c r="H7757" i="4"/>
  <c r="H5494" i="4"/>
  <c r="H1841" i="4"/>
  <c r="H1842" i="4"/>
  <c r="H1843" i="4"/>
  <c r="H5495" i="4"/>
  <c r="H5496" i="4"/>
  <c r="H1844" i="4"/>
  <c r="H1845" i="4"/>
  <c r="H1846" i="4"/>
  <c r="H1847" i="4"/>
  <c r="H9089" i="4"/>
  <c r="H7758" i="4"/>
  <c r="H7759" i="4"/>
  <c r="H7760" i="4"/>
  <c r="H9090" i="4"/>
  <c r="H9091" i="4"/>
  <c r="H1848" i="4"/>
  <c r="H1849" i="4"/>
  <c r="H7761" i="4"/>
  <c r="H5497" i="4"/>
  <c r="H7762" i="4"/>
  <c r="H7763" i="4"/>
  <c r="H9092" i="4"/>
  <c r="H8945" i="4"/>
  <c r="H7764" i="4"/>
  <c r="H7765" i="4"/>
  <c r="H7766" i="4"/>
  <c r="H7767" i="4"/>
  <c r="H1850" i="4"/>
  <c r="H8946" i="4"/>
  <c r="H7768" i="4"/>
  <c r="H7769" i="4"/>
  <c r="H7770" i="4"/>
  <c r="H7771" i="4"/>
  <c r="H7772" i="4"/>
  <c r="H7773" i="4"/>
  <c r="H7774" i="4"/>
  <c r="H7775" i="4"/>
  <c r="H7776" i="4"/>
  <c r="H7777" i="4"/>
  <c r="H8947" i="4"/>
  <c r="H8948" i="4"/>
  <c r="H1851" i="4"/>
  <c r="H1852" i="4"/>
  <c r="H5498" i="4"/>
  <c r="H1853" i="4"/>
  <c r="H7778" i="4"/>
  <c r="H9183" i="4"/>
  <c r="H5499" i="4"/>
  <c r="H5500" i="4"/>
  <c r="H7779" i="4"/>
  <c r="H7780" i="4"/>
  <c r="H1854" i="4"/>
  <c r="H1855" i="4"/>
  <c r="H7781" i="4"/>
  <c r="H7782" i="4"/>
  <c r="H1856" i="4"/>
  <c r="H1857" i="4"/>
  <c r="H1858" i="4"/>
  <c r="H1859" i="4"/>
  <c r="H1860" i="4"/>
  <c r="H1861" i="4"/>
  <c r="H7783" i="4"/>
  <c r="H7784" i="4"/>
  <c r="H7785" i="4"/>
  <c r="H8949" i="4"/>
  <c r="H1862" i="4"/>
  <c r="H1863" i="4"/>
  <c r="H1864" i="4"/>
  <c r="H1865" i="4"/>
  <c r="H5501" i="4"/>
  <c r="H5502" i="4"/>
  <c r="H1866" i="4"/>
  <c r="H1867" i="4"/>
  <c r="H1868" i="4"/>
  <c r="H1869" i="4"/>
  <c r="H5503" i="4"/>
  <c r="H5504" i="4"/>
  <c r="H1870" i="4"/>
  <c r="H1871" i="4"/>
  <c r="H5505" i="4"/>
  <c r="H1872" i="4"/>
  <c r="H8950" i="4"/>
  <c r="H8951" i="4"/>
  <c r="H8952" i="4"/>
  <c r="H8953" i="4"/>
  <c r="H9093" i="4"/>
  <c r="H9094" i="4"/>
  <c r="H1873" i="4"/>
  <c r="H1874" i="4"/>
  <c r="H1875" i="4"/>
  <c r="H1876" i="4"/>
  <c r="H1877" i="4"/>
  <c r="H1878" i="4"/>
  <c r="H1879" i="4"/>
  <c r="H1880" i="4"/>
  <c r="H5506" i="4"/>
  <c r="H5507" i="4"/>
  <c r="H1881" i="4"/>
  <c r="H1882" i="4"/>
  <c r="H5508" i="4"/>
  <c r="H5509" i="4"/>
  <c r="H1883" i="4"/>
  <c r="H1884" i="4"/>
  <c r="H1885" i="4"/>
  <c r="H1886" i="4"/>
  <c r="H1887" i="4"/>
  <c r="H1888" i="4"/>
  <c r="H1889" i="4"/>
  <c r="H1890" i="4"/>
  <c r="H7997" i="4"/>
  <c r="H1891" i="4"/>
  <c r="H5510" i="4"/>
  <c r="H1892" i="4"/>
  <c r="H5511" i="4"/>
  <c r="H1893" i="4"/>
  <c r="H1894" i="4"/>
  <c r="H1895" i="4"/>
  <c r="H1896" i="4"/>
  <c r="H1897" i="4"/>
  <c r="H1898" i="4"/>
  <c r="H1899" i="4"/>
  <c r="H1900" i="4"/>
  <c r="H1901" i="4"/>
  <c r="H1902" i="4"/>
  <c r="H1903" i="4"/>
  <c r="H1904" i="4"/>
  <c r="H1905" i="4"/>
  <c r="H1906" i="4"/>
  <c r="H7998" i="4"/>
  <c r="H5512" i="4"/>
  <c r="H1907" i="4"/>
  <c r="H1908" i="4"/>
  <c r="H1909" i="4"/>
  <c r="H5513" i="4"/>
  <c r="H5514" i="4"/>
  <c r="H5515" i="4"/>
  <c r="H5516" i="4"/>
  <c r="H7999" i="4"/>
  <c r="H8000" i="4"/>
  <c r="H1910" i="4"/>
  <c r="H7786" i="4"/>
  <c r="H1911" i="4"/>
  <c r="H5517" i="4"/>
  <c r="H5518" i="4"/>
  <c r="H1912" i="4"/>
  <c r="H8001" i="4"/>
  <c r="H8002" i="4"/>
  <c r="H1913" i="4"/>
  <c r="H5519" i="4"/>
  <c r="H5520" i="4"/>
  <c r="H1914" i="4"/>
  <c r="H1915" i="4"/>
  <c r="H1916" i="4"/>
  <c r="H8003" i="4"/>
  <c r="H1917" i="4"/>
  <c r="H1918" i="4"/>
  <c r="H1919" i="4"/>
  <c r="H1920" i="4"/>
  <c r="H1921" i="4"/>
  <c r="H1922" i="4"/>
  <c r="H1923" i="4"/>
  <c r="H1924" i="4"/>
  <c r="H5521" i="4"/>
  <c r="H8004" i="4"/>
  <c r="H1925" i="4"/>
  <c r="H1926" i="4"/>
  <c r="H5522" i="4"/>
  <c r="H1927" i="4"/>
  <c r="H1928" i="4"/>
  <c r="H1929" i="4"/>
  <c r="H1930" i="4"/>
  <c r="H5523" i="4"/>
  <c r="H1931" i="4"/>
  <c r="H1932" i="4"/>
  <c r="H1933" i="4"/>
  <c r="H1934" i="4"/>
  <c r="H8005" i="4"/>
  <c r="H1935" i="4"/>
  <c r="H1936" i="4"/>
  <c r="H1937" i="4"/>
  <c r="H1938" i="4"/>
  <c r="H1939" i="4"/>
  <c r="H5524" i="4"/>
  <c r="H1940" i="4"/>
  <c r="H1941" i="4"/>
  <c r="H5525" i="4"/>
  <c r="H1942" i="4"/>
  <c r="H1943" i="4"/>
  <c r="H1944" i="4"/>
  <c r="H1945" i="4"/>
  <c r="H5526" i="4"/>
  <c r="H5527" i="4"/>
  <c r="H5528" i="4"/>
  <c r="H7787" i="4"/>
  <c r="H1946" i="4"/>
  <c r="H5529" i="4"/>
  <c r="H7788" i="4"/>
  <c r="H1947" i="4"/>
  <c r="H5530" i="4"/>
  <c r="H1948" i="4"/>
  <c r="H1949" i="4"/>
  <c r="H5531" i="4"/>
  <c r="H1950" i="4"/>
  <c r="H1951" i="4"/>
  <c r="H1952" i="4"/>
  <c r="H1953" i="4"/>
  <c r="H8006" i="4"/>
  <c r="H5532" i="4"/>
  <c r="H1954" i="4"/>
  <c r="H1955" i="4"/>
  <c r="H1956" i="4"/>
  <c r="H1957" i="4"/>
  <c r="H5533" i="4"/>
  <c r="H5534" i="4"/>
  <c r="H1958" i="4"/>
  <c r="H1959" i="4"/>
  <c r="H1960" i="4"/>
  <c r="H1961" i="4"/>
  <c r="H1962" i="4"/>
  <c r="H8007" i="4"/>
  <c r="H5535" i="4"/>
  <c r="H1963" i="4"/>
  <c r="H1964" i="4"/>
  <c r="H5536" i="4"/>
  <c r="H1965" i="4"/>
  <c r="H1966" i="4"/>
  <c r="H1967" i="4"/>
  <c r="H1968" i="4"/>
  <c r="H1969" i="4"/>
  <c r="H1970" i="4"/>
  <c r="H8706" i="4"/>
  <c r="H8707" i="4"/>
  <c r="H8708" i="4"/>
  <c r="H1971" i="4"/>
  <c r="H7789" i="4"/>
  <c r="H8709" i="4"/>
  <c r="H8710" i="4"/>
  <c r="H8618" i="4"/>
  <c r="H1972" i="4"/>
  <c r="H1973" i="4"/>
  <c r="H1974" i="4"/>
  <c r="H1975" i="4"/>
  <c r="H1976" i="4"/>
  <c r="H7790" i="4"/>
  <c r="H1977" i="4"/>
  <c r="H1978" i="4"/>
  <c r="H1979" i="4"/>
  <c r="H8711" i="4"/>
  <c r="H1980" i="4"/>
  <c r="H1981" i="4"/>
  <c r="H1982" i="4"/>
  <c r="H1983" i="4"/>
  <c r="H7791" i="4"/>
  <c r="H1984" i="4"/>
  <c r="H8008" i="4"/>
  <c r="H8009" i="4"/>
  <c r="H8010" i="4"/>
  <c r="H1985" i="4"/>
  <c r="H7792" i="4"/>
  <c r="H5537" i="4"/>
  <c r="H1986" i="4"/>
  <c r="H1987" i="4"/>
  <c r="H1988" i="4"/>
  <c r="H8011" i="4"/>
  <c r="H9095" i="4"/>
  <c r="H8712" i="4"/>
  <c r="H1989" i="4"/>
  <c r="H1990" i="4"/>
  <c r="H1991" i="4"/>
  <c r="H1992" i="4"/>
  <c r="H1993" i="4"/>
  <c r="H8012" i="4"/>
  <c r="H5538" i="4"/>
  <c r="H7793" i="4"/>
  <c r="H7794" i="4"/>
  <c r="H5539" i="4"/>
  <c r="H9184" i="4"/>
  <c r="H1994" i="4"/>
  <c r="H7795" i="4"/>
  <c r="H5540" i="4"/>
  <c r="H1995" i="4"/>
  <c r="H1996" i="4"/>
  <c r="H1997" i="4"/>
  <c r="H1998" i="4"/>
  <c r="H1999" i="4"/>
  <c r="H2000" i="4"/>
  <c r="H5541" i="4"/>
  <c r="H5542" i="4"/>
  <c r="H5543" i="4"/>
  <c r="H2001" i="4"/>
  <c r="H7796" i="4"/>
  <c r="H5544" i="4"/>
  <c r="H5545" i="4"/>
  <c r="H2002" i="4"/>
  <c r="H7797" i="4"/>
  <c r="H2003" i="4"/>
  <c r="H9185" i="4"/>
  <c r="H5546" i="4"/>
  <c r="H2004" i="4"/>
  <c r="H2005" i="4"/>
  <c r="H2006" i="4"/>
  <c r="H8013" i="4"/>
  <c r="H2007" i="4"/>
  <c r="H2008" i="4"/>
  <c r="H5547" i="4"/>
  <c r="H2009" i="4"/>
  <c r="H2010" i="4"/>
  <c r="H5548" i="4"/>
  <c r="H5549" i="4"/>
  <c r="H5550" i="4"/>
  <c r="H2011" i="4"/>
  <c r="H5551" i="4"/>
  <c r="H2012" i="4"/>
  <c r="H5552" i="4"/>
  <c r="H2013" i="4"/>
  <c r="H2014" i="4"/>
  <c r="H2015" i="4"/>
  <c r="H2016" i="4"/>
  <c r="H5553" i="4"/>
  <c r="H2017" i="4"/>
  <c r="H5554" i="4"/>
  <c r="H2018" i="4"/>
  <c r="H2019" i="4"/>
  <c r="H2020" i="4"/>
  <c r="H5555" i="4"/>
  <c r="H8014" i="4"/>
  <c r="H2021" i="4"/>
  <c r="H2022" i="4"/>
  <c r="H2023" i="4"/>
  <c r="H2024" i="4"/>
  <c r="H2025" i="4"/>
  <c r="H2026" i="4"/>
  <c r="H2027" i="4"/>
  <c r="H2028" i="4"/>
  <c r="H2029" i="4"/>
  <c r="H2030" i="4"/>
  <c r="H5556" i="4"/>
  <c r="H2031" i="4"/>
  <c r="H9186" i="4"/>
  <c r="H2032" i="4"/>
  <c r="H2033" i="4"/>
  <c r="H2034" i="4"/>
  <c r="H2035" i="4"/>
  <c r="H8954" i="4"/>
  <c r="H2036" i="4"/>
  <c r="H2037" i="4"/>
  <c r="H2038" i="4"/>
  <c r="H5557" i="4"/>
  <c r="H2039" i="4"/>
  <c r="H2040" i="4"/>
  <c r="H2041" i="4"/>
  <c r="H5558" i="4"/>
  <c r="H2042" i="4"/>
  <c r="H2043" i="4"/>
  <c r="H2044" i="4"/>
  <c r="H2045" i="4"/>
  <c r="H8713" i="4"/>
  <c r="H7798" i="4"/>
  <c r="H2046" i="4"/>
  <c r="H2047" i="4"/>
  <c r="H2048" i="4"/>
  <c r="H2049" i="4"/>
  <c r="H2050" i="4"/>
  <c r="H2051" i="4"/>
  <c r="H2052" i="4"/>
  <c r="H8015" i="4"/>
  <c r="H2053" i="4"/>
  <c r="H2054" i="4"/>
  <c r="H5559" i="4"/>
  <c r="H2055" i="4"/>
  <c r="H5560" i="4"/>
  <c r="H2056" i="4"/>
  <c r="H2057" i="4"/>
  <c r="H2058" i="4"/>
  <c r="H2059" i="4"/>
  <c r="H2060" i="4"/>
  <c r="H8016" i="4"/>
  <c r="H2061" i="4"/>
  <c r="H8017" i="4"/>
  <c r="H8018" i="4"/>
  <c r="H8019" i="4"/>
  <c r="H8020" i="4"/>
  <c r="H8021" i="4"/>
  <c r="H8022" i="4"/>
  <c r="H8023" i="4"/>
  <c r="H8024" i="4"/>
  <c r="H8025" i="4"/>
  <c r="H8026" i="4"/>
  <c r="H8027" i="4"/>
  <c r="H8028" i="4"/>
  <c r="H8029" i="4"/>
  <c r="H8030" i="4"/>
  <c r="H8031" i="4"/>
  <c r="H8032" i="4"/>
  <c r="H8033" i="4"/>
  <c r="H8034" i="4"/>
  <c r="H8035" i="4"/>
  <c r="H8036" i="4"/>
  <c r="H8037" i="4"/>
  <c r="H8038" i="4"/>
  <c r="H8039" i="4"/>
  <c r="H8040" i="4"/>
  <c r="H8041" i="4"/>
  <c r="H8042" i="4"/>
  <c r="H8043" i="4"/>
  <c r="H8044" i="4"/>
  <c r="H8045" i="4"/>
  <c r="H8046" i="4"/>
  <c r="H8047" i="4"/>
  <c r="H8048" i="4"/>
  <c r="H8049" i="4"/>
  <c r="H8050" i="4"/>
  <c r="H8051" i="4"/>
  <c r="H8052" i="4"/>
  <c r="H8053" i="4"/>
  <c r="H8054" i="4"/>
  <c r="H8055" i="4"/>
  <c r="H8056" i="4"/>
  <c r="H8057" i="4"/>
  <c r="H8058" i="4"/>
  <c r="H8059" i="4"/>
  <c r="H8060" i="4"/>
  <c r="H8061" i="4"/>
  <c r="H8062" i="4"/>
  <c r="H8063" i="4"/>
  <c r="H8064" i="4"/>
  <c r="H8065" i="4"/>
  <c r="H8066" i="4"/>
  <c r="H8067" i="4"/>
  <c r="H8068" i="4"/>
  <c r="H8069" i="4"/>
  <c r="H8070" i="4"/>
  <c r="H8071" i="4"/>
  <c r="H8072" i="4"/>
  <c r="H8073" i="4"/>
  <c r="H8074" i="4"/>
  <c r="H8075" i="4"/>
  <c r="H8076" i="4"/>
  <c r="H2062" i="4"/>
  <c r="H2063" i="4"/>
  <c r="H8077" i="4"/>
  <c r="H5561" i="4"/>
  <c r="H8078" i="4"/>
  <c r="H2064" i="4"/>
  <c r="H8079" i="4"/>
  <c r="H8080" i="4"/>
  <c r="H8081" i="4"/>
  <c r="H8082" i="4"/>
  <c r="H8083" i="4"/>
  <c r="H2065" i="4"/>
  <c r="H8084" i="4"/>
  <c r="H8085" i="4"/>
  <c r="H8086" i="4"/>
  <c r="H2066" i="4"/>
  <c r="H8087" i="4"/>
  <c r="H2067" i="4"/>
  <c r="H8088" i="4"/>
  <c r="H8089" i="4"/>
  <c r="H5562" i="4"/>
  <c r="H8090" i="4"/>
  <c r="H8091" i="4"/>
  <c r="H8092" i="4"/>
  <c r="H8093" i="4"/>
  <c r="H8094" i="4"/>
  <c r="H8095" i="4"/>
  <c r="H8096" i="4"/>
  <c r="H2068" i="4"/>
  <c r="H2069" i="4"/>
  <c r="H8097" i="4"/>
  <c r="H5563" i="4"/>
  <c r="H5564" i="4"/>
  <c r="H5565" i="4"/>
  <c r="H8098" i="4"/>
  <c r="H8099" i="4"/>
  <c r="H8100" i="4"/>
  <c r="H8101" i="4"/>
  <c r="H8102" i="4"/>
  <c r="H2070" i="4"/>
  <c r="H5566" i="4"/>
  <c r="H8103" i="4"/>
  <c r="H2071" i="4"/>
  <c r="H5567" i="4"/>
  <c r="H8104" i="4"/>
  <c r="H2072" i="4"/>
  <c r="H2073" i="4"/>
  <c r="H2074" i="4"/>
  <c r="H2075" i="4"/>
  <c r="H2076" i="4"/>
  <c r="H2077" i="4"/>
  <c r="H2078" i="4"/>
  <c r="H2079" i="4"/>
  <c r="H2080" i="4"/>
  <c r="H2081" i="4"/>
  <c r="H8105" i="4"/>
  <c r="H5568" i="4"/>
  <c r="H2082" i="4"/>
  <c r="H2083" i="4"/>
  <c r="H5569" i="4"/>
  <c r="H8106" i="4"/>
  <c r="H8107" i="4"/>
  <c r="H8108" i="4"/>
  <c r="H8109" i="4"/>
  <c r="H8110" i="4"/>
  <c r="H8111" i="4"/>
  <c r="H8112" i="4"/>
  <c r="H8113" i="4"/>
  <c r="H8114" i="4"/>
  <c r="H8115" i="4"/>
  <c r="H8116" i="4"/>
  <c r="H8117" i="4"/>
  <c r="H8118" i="4"/>
  <c r="H2084" i="4"/>
  <c r="H5570" i="4"/>
  <c r="H2085" i="4"/>
  <c r="H2086" i="4"/>
  <c r="H2087" i="4"/>
  <c r="H2088" i="4"/>
  <c r="H2089" i="4"/>
  <c r="H5571" i="4"/>
  <c r="H2090" i="4"/>
  <c r="H2091" i="4"/>
  <c r="H2092" i="4"/>
  <c r="H2093" i="4"/>
  <c r="H2094" i="4"/>
  <c r="H5572" i="4"/>
  <c r="H2095" i="4"/>
  <c r="H5573" i="4"/>
  <c r="H5574" i="4"/>
  <c r="H5575" i="4"/>
  <c r="H2096" i="4"/>
  <c r="H2097" i="4"/>
  <c r="H5576" i="4"/>
  <c r="H2098" i="4"/>
  <c r="H2099" i="4"/>
  <c r="H2100" i="4"/>
  <c r="H5577" i="4"/>
  <c r="H2101" i="4"/>
  <c r="H2102" i="4"/>
  <c r="H2103" i="4"/>
  <c r="H2104" i="4"/>
  <c r="H2105" i="4"/>
  <c r="H8119" i="4"/>
  <c r="H2106" i="4"/>
  <c r="H2107" i="4"/>
  <c r="H8120" i="4"/>
  <c r="H8121" i="4"/>
  <c r="H2108" i="4"/>
  <c r="H2109" i="4"/>
  <c r="H2110" i="4"/>
  <c r="H2111" i="4"/>
  <c r="H2112" i="4"/>
  <c r="H2113" i="4"/>
  <c r="H2114" i="4"/>
  <c r="H2115" i="4"/>
  <c r="H2116" i="4"/>
  <c r="H2117" i="4"/>
  <c r="H5578" i="4"/>
  <c r="H2118" i="4"/>
  <c r="H2119" i="4"/>
  <c r="H2120" i="4"/>
  <c r="H2121" i="4"/>
  <c r="H2122" i="4"/>
  <c r="H2123" i="4"/>
  <c r="H2124" i="4"/>
  <c r="H2125" i="4"/>
  <c r="H2126" i="4"/>
  <c r="H2127" i="4"/>
  <c r="H2128" i="4"/>
  <c r="H2129" i="4"/>
  <c r="H5579" i="4"/>
  <c r="H2130" i="4"/>
  <c r="H2131" i="4"/>
  <c r="H2132" i="4"/>
  <c r="H2133" i="4"/>
  <c r="H2134" i="4"/>
  <c r="H2135" i="4"/>
  <c r="H8619" i="4"/>
  <c r="H7799" i="4"/>
  <c r="H7800" i="4"/>
  <c r="H5580" i="4"/>
  <c r="H5581" i="4"/>
  <c r="H2136" i="4"/>
  <c r="H2137" i="4"/>
  <c r="H2138" i="4"/>
  <c r="H2139" i="4"/>
  <c r="H2140" i="4"/>
  <c r="H2141" i="4"/>
  <c r="H2142" i="4"/>
  <c r="H8122" i="4"/>
  <c r="H2143" i="4"/>
  <c r="H2144" i="4"/>
  <c r="H2145" i="4"/>
  <c r="H2146" i="4"/>
  <c r="H2147" i="4"/>
  <c r="H2148" i="4"/>
  <c r="H2149" i="4"/>
  <c r="H2150" i="4"/>
  <c r="H5582" i="4"/>
  <c r="H2151" i="4"/>
  <c r="H2152" i="4"/>
  <c r="H2153" i="4"/>
  <c r="H2154" i="4"/>
  <c r="H2155" i="4"/>
  <c r="H2156" i="4"/>
  <c r="H2157" i="4"/>
  <c r="H2158" i="4"/>
  <c r="H2159" i="4"/>
  <c r="H2160" i="4"/>
  <c r="H2161" i="4"/>
  <c r="H2162" i="4"/>
  <c r="H2163" i="4"/>
  <c r="H2164" i="4"/>
  <c r="H2165" i="4"/>
  <c r="H2166" i="4"/>
  <c r="H7801" i="4"/>
  <c r="H2167" i="4"/>
  <c r="H5583" i="4"/>
  <c r="H5584" i="4"/>
  <c r="H2168" i="4"/>
  <c r="H7802" i="4"/>
  <c r="H2169" i="4"/>
  <c r="H2170" i="4"/>
  <c r="H9096" i="4"/>
  <c r="H5585" i="4"/>
  <c r="H2171" i="4"/>
  <c r="H2172" i="4"/>
  <c r="H8714" i="4"/>
  <c r="H2173" i="4"/>
  <c r="H5586" i="4"/>
  <c r="H2174" i="4"/>
  <c r="H2175" i="4"/>
  <c r="H2176" i="4"/>
  <c r="H2177" i="4"/>
  <c r="H2178" i="4"/>
  <c r="H2179" i="4"/>
  <c r="H8123" i="4"/>
  <c r="H2180" i="4"/>
  <c r="H2181" i="4"/>
  <c r="H5587" i="4"/>
  <c r="H2182" i="4"/>
  <c r="H2183" i="4"/>
  <c r="H2184" i="4"/>
  <c r="H8715" i="4"/>
  <c r="H2185" i="4"/>
  <c r="H2186" i="4"/>
  <c r="H5588" i="4"/>
  <c r="H2187" i="4"/>
  <c r="H2188" i="4"/>
  <c r="H2189" i="4"/>
  <c r="H2190" i="4"/>
  <c r="H2191" i="4"/>
  <c r="H2192" i="4"/>
  <c r="H5589" i="4"/>
  <c r="H5590" i="4"/>
  <c r="H2193" i="4"/>
  <c r="H2194" i="4"/>
  <c r="H2195" i="4"/>
  <c r="H5591" i="4"/>
  <c r="H2196" i="4"/>
  <c r="H2197" i="4"/>
  <c r="H5592" i="4"/>
  <c r="H2198" i="4"/>
  <c r="H5593" i="4"/>
  <c r="H2199" i="4"/>
  <c r="H2200" i="4"/>
  <c r="H5594" i="4"/>
  <c r="H5595" i="4"/>
  <c r="H5596" i="4"/>
  <c r="H5597" i="4"/>
  <c r="H2201" i="4"/>
  <c r="H2202" i="4"/>
  <c r="H2203" i="4"/>
  <c r="H7803" i="4"/>
  <c r="H5598" i="4"/>
  <c r="H7804" i="4"/>
  <c r="H9187" i="4"/>
  <c r="H8716" i="4"/>
  <c r="H7805" i="4"/>
  <c r="H2204" i="4"/>
  <c r="H2205" i="4"/>
  <c r="H2206" i="4"/>
  <c r="H2207" i="4"/>
  <c r="H2208" i="4"/>
  <c r="H8124" i="4"/>
  <c r="H8125" i="4"/>
  <c r="H9097" i="4"/>
  <c r="H2209" i="4"/>
  <c r="H7806" i="4"/>
  <c r="H5599" i="4"/>
  <c r="H5600" i="4"/>
  <c r="H5601" i="4"/>
  <c r="H7807" i="4"/>
  <c r="H7808" i="4"/>
  <c r="H2210" i="4"/>
  <c r="H5602" i="4"/>
  <c r="H2211" i="4"/>
  <c r="H2212" i="4"/>
  <c r="H7809" i="4"/>
  <c r="H7810" i="4"/>
  <c r="H5603" i="4"/>
  <c r="H2213" i="4"/>
  <c r="H2214" i="4"/>
  <c r="H2215" i="4"/>
  <c r="H5604" i="4"/>
  <c r="H2216" i="4"/>
  <c r="H2217" i="4"/>
  <c r="H2218" i="4"/>
  <c r="H8717" i="4"/>
  <c r="H2219" i="4"/>
  <c r="H2220" i="4"/>
  <c r="H2221" i="4"/>
  <c r="H2222" i="4"/>
  <c r="H7811" i="4"/>
  <c r="H9188" i="4"/>
  <c r="H2223" i="4"/>
  <c r="H2224" i="4"/>
  <c r="H5605" i="4"/>
  <c r="H5606" i="4"/>
  <c r="H8718" i="4"/>
  <c r="H2225" i="4"/>
  <c r="H2226" i="4"/>
  <c r="H2227" i="4"/>
  <c r="H8955" i="4"/>
  <c r="H8956" i="4"/>
  <c r="H2228" i="4"/>
  <c r="H2229" i="4"/>
  <c r="H2230" i="4"/>
  <c r="H2231" i="4"/>
  <c r="H2232" i="4"/>
  <c r="H2233" i="4"/>
  <c r="H5607" i="4"/>
  <c r="H7812" i="4"/>
  <c r="H9098" i="4"/>
  <c r="H8957" i="4"/>
  <c r="H2234" i="4"/>
  <c r="H5608" i="4"/>
  <c r="H2235" i="4"/>
  <c r="H5609" i="4"/>
  <c r="H2236" i="4"/>
  <c r="H2237" i="4"/>
  <c r="H5610" i="4"/>
  <c r="H7813" i="4"/>
  <c r="H7814" i="4"/>
  <c r="H2238" i="4"/>
  <c r="H5611" i="4"/>
  <c r="H5612" i="4"/>
  <c r="H2239" i="4"/>
  <c r="H2240" i="4"/>
  <c r="H5613" i="4"/>
  <c r="H5614" i="4"/>
  <c r="H7815" i="4"/>
  <c r="H9099" i="4"/>
  <c r="H2241" i="4"/>
  <c r="H5615" i="4"/>
  <c r="H2242" i="4"/>
  <c r="H5616" i="4"/>
  <c r="H2243" i="4"/>
  <c r="H5617" i="4"/>
  <c r="H2244" i="4"/>
  <c r="H5618" i="4"/>
  <c r="H2245" i="4"/>
  <c r="H2246" i="4"/>
  <c r="H2247" i="4"/>
  <c r="H2248" i="4"/>
  <c r="H7816" i="4"/>
  <c r="H5619" i="4"/>
  <c r="H2249" i="4"/>
  <c r="H5620" i="4"/>
  <c r="H8126" i="4"/>
  <c r="H8127" i="4"/>
  <c r="H7817" i="4"/>
  <c r="H8128" i="4"/>
  <c r="H2250" i="4"/>
  <c r="H2251" i="4"/>
  <c r="H5621" i="4"/>
  <c r="H8958" i="4"/>
  <c r="H8959" i="4"/>
  <c r="H8960" i="4"/>
  <c r="H2252" i="4"/>
  <c r="H8719" i="4"/>
  <c r="H8620" i="4"/>
  <c r="H9100" i="4"/>
  <c r="H2253" i="4"/>
  <c r="H2254" i="4"/>
  <c r="H5622" i="4"/>
  <c r="H5623" i="4"/>
  <c r="H5624" i="4"/>
  <c r="H2255" i="4"/>
  <c r="H9101" i="4"/>
  <c r="H2256" i="4"/>
  <c r="H2257" i="4"/>
  <c r="H2258" i="4"/>
  <c r="H2259" i="4"/>
  <c r="H5625" i="4"/>
  <c r="H5626" i="4"/>
  <c r="H2260" i="4"/>
  <c r="H8129" i="4"/>
  <c r="H8621" i="4"/>
  <c r="H5627" i="4"/>
  <c r="H5628" i="4"/>
  <c r="H2261" i="4"/>
  <c r="H5629" i="4"/>
  <c r="H2262" i="4"/>
  <c r="H5630" i="4"/>
  <c r="H2263" i="4"/>
  <c r="H5631" i="4"/>
  <c r="H5632" i="4"/>
  <c r="H5633" i="4"/>
  <c r="H2264" i="4"/>
  <c r="H8130" i="4"/>
  <c r="H8131" i="4"/>
  <c r="H2265" i="4"/>
  <c r="H5634" i="4"/>
  <c r="H5635" i="4"/>
  <c r="H2266" i="4"/>
  <c r="H8132" i="4"/>
  <c r="H5636" i="4"/>
  <c r="H5637" i="4"/>
  <c r="H2267" i="4"/>
  <c r="H2268" i="4"/>
  <c r="H2269" i="4"/>
  <c r="H8133" i="4"/>
  <c r="H8720" i="4"/>
  <c r="H5638" i="4"/>
  <c r="H2270" i="4"/>
  <c r="H5639" i="4"/>
  <c r="H2271" i="4"/>
  <c r="H2272" i="4"/>
  <c r="H5640" i="4"/>
  <c r="H2273" i="4"/>
  <c r="H5641" i="4"/>
  <c r="H2274" i="4"/>
  <c r="H5642" i="4"/>
  <c r="H5643" i="4"/>
  <c r="H5644" i="4"/>
  <c r="H5645" i="4"/>
  <c r="H7818" i="4"/>
  <c r="H2275" i="4"/>
  <c r="H2276" i="4"/>
  <c r="H2277" i="4"/>
  <c r="H8134" i="4"/>
  <c r="H2278" i="4"/>
  <c r="H2279" i="4"/>
  <c r="H5646" i="4"/>
  <c r="H2280" i="4"/>
  <c r="H2281" i="4"/>
  <c r="H2282" i="4"/>
  <c r="H2283" i="4"/>
  <c r="H2284" i="4"/>
  <c r="H2285" i="4"/>
  <c r="H2286" i="4"/>
  <c r="H2287" i="4"/>
  <c r="H5647" i="4"/>
  <c r="H5648" i="4"/>
  <c r="H8961" i="4"/>
  <c r="H2288" i="4"/>
  <c r="H5649" i="4"/>
  <c r="H5650" i="4"/>
  <c r="H2289" i="4"/>
  <c r="H2290" i="4"/>
  <c r="H5651" i="4"/>
  <c r="H8962" i="4"/>
  <c r="H2291" i="4"/>
  <c r="H7819" i="4"/>
  <c r="H2292" i="4"/>
  <c r="H5652" i="4"/>
  <c r="H2293" i="4"/>
  <c r="H8963" i="4"/>
  <c r="H5653" i="4"/>
  <c r="H2294" i="4"/>
  <c r="H2295" i="4"/>
  <c r="H2296" i="4"/>
  <c r="H2297" i="4"/>
  <c r="H2298" i="4"/>
  <c r="H2299" i="4"/>
  <c r="H5654" i="4"/>
  <c r="H8721" i="4"/>
  <c r="H5655" i="4"/>
  <c r="H5656" i="4"/>
  <c r="H2300" i="4"/>
  <c r="H5657" i="4"/>
  <c r="H2301" i="4"/>
  <c r="H7820" i="4"/>
  <c r="H5658" i="4"/>
  <c r="H5659" i="4"/>
  <c r="H2302" i="4"/>
  <c r="H2303" i="4"/>
  <c r="H2304" i="4"/>
  <c r="H5660" i="4"/>
  <c r="H2305" i="4"/>
  <c r="H2306" i="4"/>
  <c r="H5661" i="4"/>
  <c r="H2307" i="4"/>
  <c r="H5662" i="4"/>
  <c r="H2308" i="4"/>
  <c r="H5663" i="4"/>
  <c r="H2309" i="4"/>
  <c r="H2310" i="4"/>
  <c r="H8135" i="4"/>
  <c r="H2311" i="4"/>
  <c r="H2312" i="4"/>
  <c r="H2313" i="4"/>
  <c r="H2314" i="4"/>
  <c r="H8136" i="4"/>
  <c r="H2315" i="4"/>
  <c r="H8137" i="4"/>
  <c r="H5664" i="4"/>
  <c r="H8138" i="4"/>
  <c r="H5665" i="4"/>
  <c r="H8139" i="4"/>
  <c r="H8140" i="4"/>
  <c r="H8141" i="4"/>
  <c r="H8142" i="4"/>
  <c r="H5666" i="4"/>
  <c r="H8143" i="4"/>
  <c r="H8144" i="4"/>
  <c r="H8145" i="4"/>
  <c r="H8146" i="4"/>
  <c r="H5667" i="4"/>
  <c r="H8147" i="4"/>
  <c r="H2316" i="4"/>
  <c r="H8148" i="4"/>
  <c r="H5668" i="4"/>
  <c r="H7821" i="4"/>
  <c r="H8149" i="4"/>
  <c r="H8150" i="4"/>
  <c r="H5669" i="4"/>
  <c r="H5670" i="4"/>
  <c r="H2317" i="4"/>
  <c r="H5671" i="4"/>
  <c r="H2318" i="4"/>
  <c r="H2319" i="4"/>
  <c r="H2320" i="4"/>
  <c r="H2321" i="4"/>
  <c r="H5672" i="4"/>
  <c r="H2322" i="4"/>
  <c r="H5673" i="4"/>
  <c r="H5674" i="4"/>
  <c r="H2323" i="4"/>
  <c r="H5675" i="4"/>
  <c r="H5676" i="4"/>
  <c r="H2324" i="4"/>
  <c r="H8151" i="4"/>
  <c r="H8622" i="4"/>
  <c r="H5677" i="4"/>
  <c r="H5678" i="4"/>
  <c r="H2325" i="4"/>
  <c r="H2326" i="4"/>
  <c r="H2327" i="4"/>
  <c r="H2328" i="4"/>
  <c r="H2329" i="4"/>
  <c r="H2330" i="4"/>
  <c r="H8964" i="4"/>
  <c r="H9102" i="4"/>
  <c r="H2331" i="4"/>
  <c r="H8722" i="4"/>
  <c r="H7822" i="4"/>
  <c r="H8723" i="4"/>
  <c r="H8724" i="4"/>
  <c r="H2332" i="4"/>
  <c r="H8623" i="4"/>
  <c r="H8725" i="4"/>
  <c r="H7823" i="4"/>
  <c r="H2333" i="4"/>
  <c r="H8726" i="4"/>
  <c r="H8965" i="4"/>
  <c r="H5679" i="4"/>
  <c r="H5680" i="4"/>
  <c r="H7824" i="4"/>
  <c r="H7825" i="4"/>
  <c r="H7826" i="4"/>
  <c r="H8727" i="4"/>
  <c r="H5681" i="4"/>
  <c r="H2334" i="4"/>
  <c r="H2335" i="4"/>
  <c r="H5682" i="4"/>
  <c r="H9103" i="4"/>
  <c r="H2336" i="4"/>
  <c r="H2337" i="4"/>
  <c r="H2338" i="4"/>
  <c r="H2339" i="4"/>
  <c r="H2340" i="4"/>
  <c r="H5683" i="4"/>
  <c r="H8966" i="4"/>
  <c r="H2341" i="4"/>
  <c r="H5684" i="4"/>
  <c r="H7827" i="4"/>
  <c r="H7828" i="4"/>
  <c r="H2342" i="4"/>
  <c r="H2343" i="4"/>
  <c r="H5685" i="4"/>
  <c r="H8967" i="4"/>
  <c r="H2344" i="4"/>
  <c r="H2345" i="4"/>
  <c r="H5686" i="4"/>
  <c r="H8624" i="4"/>
  <c r="H2346" i="4"/>
  <c r="H2347" i="4"/>
  <c r="H2348" i="4"/>
  <c r="H2349" i="4"/>
  <c r="H2350" i="4"/>
  <c r="H5687" i="4"/>
  <c r="H2351" i="4"/>
  <c r="H8152" i="4"/>
  <c r="H2352" i="4"/>
  <c r="H8153" i="4"/>
  <c r="H5688" i="4"/>
  <c r="H9189" i="4"/>
  <c r="H2353" i="4"/>
  <c r="H2354" i="4"/>
  <c r="H8968" i="4"/>
  <c r="H2355" i="4"/>
  <c r="H8728" i="4"/>
  <c r="H8729" i="4"/>
  <c r="H5689" i="4"/>
  <c r="H8730" i="4"/>
  <c r="H7829" i="4"/>
  <c r="H7830" i="4"/>
  <c r="H7831" i="4"/>
  <c r="H8154" i="4"/>
  <c r="H2356" i="4"/>
  <c r="H8155" i="4"/>
  <c r="H2357" i="4"/>
  <c r="H8156" i="4"/>
  <c r="H2358" i="4"/>
  <c r="H5690" i="4"/>
  <c r="H2359" i="4"/>
  <c r="H5691" i="4"/>
  <c r="H2360" i="4"/>
  <c r="H2361" i="4"/>
  <c r="H7832" i="4"/>
  <c r="H2362" i="4"/>
  <c r="H5692" i="4"/>
  <c r="H5693" i="4"/>
  <c r="H5694" i="4"/>
  <c r="H8625" i="4"/>
  <c r="H2363" i="4"/>
  <c r="H7833" i="4"/>
  <c r="H8626" i="4"/>
  <c r="H2364" i="4"/>
  <c r="H8157" i="4"/>
  <c r="H8158" i="4"/>
  <c r="H8159" i="4"/>
  <c r="H2365" i="4"/>
  <c r="H2366" i="4"/>
  <c r="H8160" i="4"/>
  <c r="H8731" i="4"/>
  <c r="H8732" i="4"/>
  <c r="H8733" i="4"/>
  <c r="H2367" i="4"/>
  <c r="H5695" i="4"/>
  <c r="H8161" i="4"/>
  <c r="H2368" i="4"/>
  <c r="H8734" i="4"/>
  <c r="H8735" i="4"/>
  <c r="H8162" i="4"/>
  <c r="H8163" i="4"/>
  <c r="H5696" i="4"/>
  <c r="H2369" i="4"/>
  <c r="H8164" i="4"/>
  <c r="H8165" i="4"/>
  <c r="H8166" i="4"/>
  <c r="H5697" i="4"/>
  <c r="H5698" i="4"/>
  <c r="H2370" i="4"/>
  <c r="H9104" i="4"/>
  <c r="H2371" i="4"/>
  <c r="H2372" i="4"/>
  <c r="H2373" i="4"/>
  <c r="H5699" i="4"/>
  <c r="H8167" i="4"/>
  <c r="H7834" i="4"/>
  <c r="H7835" i="4"/>
  <c r="H8969" i="4"/>
  <c r="H8168" i="4"/>
  <c r="H8169" i="4"/>
  <c r="H5700" i="4"/>
  <c r="H8170" i="4"/>
  <c r="H8171" i="4"/>
  <c r="H8172" i="4"/>
  <c r="H8173" i="4"/>
  <c r="H8174" i="4"/>
  <c r="H8175" i="4"/>
  <c r="H5701" i="4"/>
  <c r="H8176" i="4"/>
  <c r="H8177" i="4"/>
  <c r="H8178" i="4"/>
  <c r="H8179" i="4"/>
  <c r="H8180" i="4"/>
  <c r="H8181" i="4"/>
  <c r="H8182" i="4"/>
  <c r="H8183" i="4"/>
  <c r="H8184" i="4"/>
  <c r="H8185" i="4"/>
  <c r="H8186" i="4"/>
  <c r="H2374" i="4"/>
  <c r="H2375" i="4"/>
  <c r="H2376" i="4"/>
  <c r="H2377" i="4"/>
  <c r="H2378" i="4"/>
  <c r="H2379" i="4"/>
  <c r="H2380" i="4"/>
  <c r="H2381" i="4"/>
  <c r="H5702" i="4"/>
  <c r="H8187" i="4"/>
  <c r="H8188" i="4"/>
  <c r="H5703" i="4"/>
  <c r="H8189" i="4"/>
  <c r="H2382" i="4"/>
  <c r="H8190" i="4"/>
  <c r="H8191" i="4"/>
  <c r="H8192" i="4"/>
  <c r="H8193" i="4"/>
  <c r="H8194" i="4"/>
  <c r="H8195" i="4"/>
  <c r="H8196" i="4"/>
  <c r="H8197" i="4"/>
  <c r="H8198" i="4"/>
  <c r="H8199" i="4"/>
  <c r="H5704" i="4"/>
  <c r="H8200" i="4"/>
  <c r="H8201" i="4"/>
  <c r="H2383" i="4"/>
  <c r="H8202" i="4"/>
  <c r="H2384" i="4"/>
  <c r="H9190" i="4"/>
  <c r="H2385" i="4"/>
  <c r="H2386" i="4"/>
  <c r="H7836" i="4"/>
  <c r="H5705" i="4"/>
  <c r="H2387" i="4"/>
  <c r="H7837" i="4"/>
  <c r="H7838" i="4"/>
  <c r="H8736" i="4"/>
  <c r="H8737" i="4"/>
  <c r="H2388" i="4"/>
  <c r="H5706" i="4"/>
  <c r="H5707" i="4"/>
  <c r="H2389" i="4"/>
  <c r="H9105" i="4"/>
  <c r="H2390" i="4"/>
  <c r="H2391" i="4"/>
  <c r="H5708" i="4"/>
  <c r="H8970" i="4"/>
  <c r="H5709" i="4"/>
  <c r="H8738" i="4"/>
  <c r="H5710" i="4"/>
  <c r="H8627" i="4"/>
  <c r="H7839" i="4"/>
  <c r="H7840" i="4"/>
  <c r="H2392" i="4"/>
  <c r="H7841" i="4"/>
  <c r="H2393" i="4"/>
  <c r="H2394" i="4"/>
  <c r="H2395" i="4"/>
  <c r="H5711" i="4"/>
  <c r="H2396" i="4"/>
  <c r="H2397" i="4"/>
  <c r="H2398" i="4"/>
  <c r="H2399" i="4"/>
  <c r="H2400" i="4"/>
  <c r="H5712" i="4"/>
  <c r="H2401" i="4"/>
  <c r="H8971" i="4"/>
  <c r="H7842" i="4"/>
  <c r="H2402" i="4"/>
  <c r="H2403" i="4"/>
  <c r="H2404" i="4"/>
  <c r="H5713" i="4"/>
  <c r="H2405" i="4"/>
  <c r="H2406" i="4"/>
  <c r="H2407" i="4"/>
  <c r="H2408" i="4"/>
  <c r="H2409" i="4"/>
  <c r="H2410" i="4"/>
  <c r="H7843" i="4"/>
  <c r="H2411" i="4"/>
  <c r="H2412" i="4"/>
  <c r="H2413" i="4"/>
  <c r="H2414" i="4"/>
  <c r="H2415" i="4"/>
  <c r="H5714" i="4"/>
  <c r="H5715" i="4"/>
  <c r="H2416" i="4"/>
  <c r="H9191" i="4"/>
  <c r="H2417" i="4"/>
  <c r="H8739" i="4"/>
  <c r="H9106" i="4"/>
  <c r="H5716" i="4"/>
  <c r="H2418" i="4"/>
  <c r="H5717" i="4"/>
  <c r="H5718" i="4"/>
  <c r="H2419" i="4"/>
  <c r="H5719" i="4"/>
  <c r="H5720" i="4"/>
  <c r="H2420" i="4"/>
  <c r="H2421" i="4"/>
  <c r="H7844" i="4"/>
  <c r="H8628" i="4"/>
  <c r="H5721" i="4"/>
  <c r="H8740" i="4"/>
  <c r="H8741" i="4"/>
  <c r="H2422" i="4"/>
  <c r="H8742" i="4"/>
  <c r="H8972" i="4"/>
  <c r="H8203" i="4"/>
  <c r="H2423" i="4"/>
  <c r="H2424" i="4"/>
  <c r="H2425" i="4"/>
  <c r="H7845" i="4"/>
  <c r="H2426" i="4"/>
  <c r="H2427" i="4"/>
  <c r="H2428" i="4"/>
  <c r="H5722" i="4"/>
  <c r="H5723" i="4"/>
  <c r="H2429" i="4"/>
  <c r="H2430" i="4"/>
  <c r="H2431" i="4"/>
  <c r="H5724" i="4"/>
  <c r="H2432" i="4"/>
  <c r="H5725" i="4"/>
  <c r="H5726" i="4"/>
  <c r="H5727" i="4"/>
  <c r="H2433" i="4"/>
  <c r="H8204" i="4"/>
  <c r="H2434" i="4"/>
  <c r="H5728" i="4"/>
  <c r="H5729" i="4"/>
  <c r="H5730" i="4"/>
  <c r="H2435" i="4"/>
  <c r="H2436" i="4"/>
  <c r="H2437" i="4"/>
  <c r="H2438" i="4"/>
  <c r="H2439" i="4"/>
  <c r="H2440" i="4"/>
  <c r="H2441" i="4"/>
  <c r="H2442" i="4"/>
  <c r="H5731" i="4"/>
  <c r="H2443" i="4"/>
  <c r="H8629" i="4"/>
  <c r="H8743" i="4"/>
  <c r="H5732" i="4"/>
  <c r="H2444" i="4"/>
  <c r="H2445" i="4"/>
  <c r="H5733" i="4"/>
  <c r="H2446" i="4"/>
  <c r="H5734" i="4"/>
  <c r="H2447" i="4"/>
  <c r="H2448" i="4"/>
  <c r="H2449" i="4"/>
  <c r="H2450" i="4"/>
  <c r="H5735" i="4"/>
  <c r="H2451" i="4"/>
  <c r="H2452" i="4"/>
  <c r="H2453" i="4"/>
  <c r="H5736" i="4"/>
  <c r="H2454" i="4"/>
  <c r="H2455" i="4"/>
  <c r="H2456" i="4"/>
  <c r="H2457" i="4"/>
  <c r="H2458" i="4"/>
  <c r="H5737" i="4"/>
  <c r="H7846" i="4"/>
  <c r="H5738" i="4"/>
  <c r="H2459" i="4"/>
  <c r="H2460" i="4"/>
  <c r="H2461" i="4"/>
  <c r="H5739" i="4"/>
  <c r="H2462" i="4"/>
  <c r="H2463" i="4"/>
  <c r="H7847" i="4"/>
  <c r="H2464" i="4"/>
  <c r="H5740" i="4"/>
  <c r="H2465" i="4"/>
  <c r="H5741" i="4"/>
  <c r="H9192" i="4"/>
  <c r="H5742" i="4"/>
  <c r="H8973" i="4"/>
  <c r="H8974" i="4"/>
  <c r="H8744" i="4"/>
  <c r="H5743" i="4"/>
  <c r="H2466" i="4"/>
  <c r="H2467" i="4"/>
  <c r="H5744" i="4"/>
  <c r="H5745" i="4"/>
  <c r="H2468" i="4"/>
  <c r="H5746" i="4"/>
  <c r="H2469" i="4"/>
  <c r="H2470" i="4"/>
  <c r="H5747" i="4"/>
  <c r="H5748" i="4"/>
  <c r="H2471" i="4"/>
  <c r="H2472" i="4"/>
  <c r="H2473" i="4"/>
  <c r="H2474" i="4"/>
  <c r="H2475" i="4"/>
  <c r="H2476" i="4"/>
  <c r="H2477" i="4"/>
  <c r="H2478" i="4"/>
  <c r="H8975" i="4"/>
  <c r="H2479" i="4"/>
  <c r="H5749" i="4"/>
  <c r="H2480" i="4"/>
  <c r="H2481" i="4"/>
  <c r="H2482" i="4"/>
  <c r="H2483" i="4"/>
  <c r="H9193" i="4"/>
  <c r="H5750" i="4"/>
  <c r="H5751" i="4"/>
  <c r="H2484" i="4"/>
  <c r="H2485" i="4"/>
  <c r="H2486" i="4"/>
  <c r="H8745" i="4"/>
  <c r="H2487" i="4"/>
  <c r="H7848" i="4"/>
  <c r="H2488" i="4"/>
  <c r="H5752" i="4"/>
  <c r="H2489" i="4"/>
  <c r="H2490" i="4"/>
  <c r="H5753" i="4"/>
  <c r="H2491" i="4"/>
  <c r="H9107" i="4"/>
  <c r="H2492" i="4"/>
  <c r="H2493" i="4"/>
  <c r="H2494" i="4"/>
  <c r="H2495" i="4"/>
  <c r="H9108" i="4"/>
  <c r="H5754" i="4"/>
  <c r="H2496" i="4"/>
  <c r="H2497" i="4"/>
  <c r="H2498" i="4"/>
  <c r="H2499" i="4"/>
  <c r="H5755" i="4"/>
  <c r="H2500" i="4"/>
  <c r="H5756" i="4"/>
  <c r="H8205" i="4"/>
  <c r="H2501" i="4"/>
  <c r="H2502" i="4"/>
  <c r="H2503" i="4"/>
  <c r="H5757" i="4"/>
  <c r="H8206" i="4"/>
  <c r="H8207" i="4"/>
  <c r="H5758" i="4"/>
  <c r="H2504" i="4"/>
  <c r="H2505" i="4"/>
  <c r="H2506" i="4"/>
  <c r="H5759" i="4"/>
  <c r="H2507" i="4"/>
  <c r="H9109" i="4"/>
  <c r="H5760" i="4"/>
  <c r="H5761" i="4"/>
  <c r="H2508" i="4"/>
  <c r="H2509" i="4"/>
  <c r="H2510" i="4"/>
  <c r="H2511" i="4"/>
  <c r="H2512" i="4"/>
  <c r="H2513" i="4"/>
  <c r="H5762" i="4"/>
  <c r="H9110" i="4"/>
  <c r="H5763" i="4"/>
  <c r="H8630" i="4"/>
  <c r="H2514" i="4"/>
  <c r="H5764" i="4"/>
  <c r="H2515" i="4"/>
  <c r="H2516" i="4"/>
  <c r="H9111" i="4"/>
  <c r="H5765" i="4"/>
  <c r="H2517" i="4"/>
  <c r="H8208" i="4"/>
  <c r="H5766" i="4"/>
  <c r="H2518" i="4"/>
  <c r="H2519" i="4"/>
  <c r="H2520" i="4"/>
  <c r="H2521" i="4"/>
  <c r="H8209" i="4"/>
  <c r="H5767" i="4"/>
  <c r="H5768" i="4"/>
  <c r="H5769" i="4"/>
  <c r="H5770" i="4"/>
  <c r="H5771" i="4"/>
  <c r="H2522" i="4"/>
  <c r="H2523" i="4"/>
  <c r="H5772" i="4"/>
  <c r="H2524" i="4"/>
  <c r="H2525" i="4"/>
  <c r="H2526" i="4"/>
  <c r="H5773" i="4"/>
  <c r="H2527" i="4"/>
  <c r="H2528" i="4"/>
  <c r="H2529" i="4"/>
  <c r="H9194" i="4"/>
  <c r="H2530" i="4"/>
  <c r="H2531" i="4"/>
  <c r="H2532" i="4"/>
  <c r="H2533" i="4"/>
  <c r="H5774" i="4"/>
  <c r="H5775" i="4"/>
  <c r="H5776" i="4"/>
  <c r="H2534" i="4"/>
  <c r="H2535" i="4"/>
  <c r="H2536" i="4"/>
  <c r="H2537" i="4"/>
  <c r="H9224" i="4"/>
  <c r="H8631" i="4"/>
  <c r="H8632" i="4"/>
  <c r="H8633" i="4"/>
  <c r="H8634" i="4"/>
  <c r="H8635" i="4"/>
  <c r="H8636" i="4"/>
  <c r="H8637" i="4"/>
  <c r="H8638" i="4"/>
  <c r="H8639" i="4"/>
  <c r="H2538" i="4"/>
  <c r="H2539" i="4"/>
  <c r="H8746" i="4"/>
  <c r="H2540" i="4"/>
  <c r="H8210" i="4"/>
  <c r="H8211" i="4"/>
  <c r="H8212" i="4"/>
  <c r="H5777" i="4"/>
  <c r="H5778" i="4"/>
  <c r="H2541" i="4"/>
  <c r="H2542" i="4"/>
  <c r="H8213" i="4"/>
  <c r="H2543" i="4"/>
  <c r="H5779" i="4"/>
  <c r="H2544" i="4"/>
  <c r="H5780" i="4"/>
  <c r="H2545" i="4"/>
  <c r="H5781" i="4"/>
  <c r="H5782" i="4"/>
  <c r="H8214" i="4"/>
  <c r="H8215" i="4"/>
  <c r="H8216" i="4"/>
  <c r="H8217" i="4"/>
  <c r="H8218" i="4"/>
  <c r="H8219" i="4"/>
  <c r="H8220" i="4"/>
  <c r="H8221" i="4"/>
  <c r="H8222" i="4"/>
  <c r="H5783" i="4"/>
  <c r="H8223" i="4"/>
  <c r="H5784" i="4"/>
  <c r="H2546" i="4"/>
  <c r="H2547" i="4"/>
  <c r="H5785" i="4"/>
  <c r="H5786" i="4"/>
  <c r="H2548" i="4"/>
  <c r="H2549" i="4"/>
  <c r="H5787" i="4"/>
  <c r="H2550" i="4"/>
  <c r="H2551" i="4"/>
  <c r="H5788" i="4"/>
  <c r="H8224" i="4"/>
  <c r="H2552" i="4"/>
  <c r="H2553" i="4"/>
  <c r="H2554" i="4"/>
  <c r="H5789" i="4"/>
  <c r="H2555" i="4"/>
  <c r="H2556" i="4"/>
  <c r="H2557" i="4"/>
  <c r="H2558" i="4"/>
  <c r="H2559" i="4"/>
  <c r="H2560" i="4"/>
  <c r="H5790" i="4"/>
  <c r="H8225" i="4"/>
  <c r="H2561" i="4"/>
  <c r="H8640" i="4"/>
  <c r="H2562" i="4"/>
  <c r="H2563" i="4"/>
  <c r="H2564" i="4"/>
  <c r="H5791" i="4"/>
  <c r="H2565" i="4"/>
  <c r="H2566" i="4"/>
  <c r="H8747" i="4"/>
  <c r="H8748" i="4"/>
  <c r="H8749" i="4"/>
  <c r="H9112" i="4"/>
  <c r="H9113" i="4"/>
  <c r="H5792" i="4"/>
  <c r="H8750" i="4"/>
  <c r="H8226" i="4"/>
  <c r="H2567" i="4"/>
  <c r="H5793" i="4"/>
  <c r="H5794" i="4"/>
  <c r="H2568" i="4"/>
  <c r="H5795" i="4"/>
  <c r="H5796" i="4"/>
  <c r="H2569" i="4"/>
  <c r="H5797" i="4"/>
  <c r="H5798" i="4"/>
  <c r="H2570" i="4"/>
  <c r="H8227" i="4"/>
  <c r="H2571" i="4"/>
  <c r="H2572" i="4"/>
  <c r="H2573" i="4"/>
  <c r="H2574" i="4"/>
  <c r="H2575" i="4"/>
  <c r="H2576" i="4"/>
  <c r="H2577" i="4"/>
  <c r="H2578" i="4"/>
  <c r="H5799" i="4"/>
  <c r="H5800" i="4"/>
  <c r="H5801" i="4"/>
  <c r="H5802" i="4"/>
  <c r="H5803" i="4"/>
  <c r="H8228" i="4"/>
  <c r="H2579" i="4"/>
  <c r="H5804" i="4"/>
  <c r="H2580" i="4"/>
  <c r="H2581" i="4"/>
  <c r="H5805" i="4"/>
  <c r="H5806" i="4"/>
  <c r="H2582" i="4"/>
  <c r="H2583" i="4"/>
  <c r="H2584" i="4"/>
  <c r="H2585" i="4"/>
  <c r="H7849" i="4"/>
  <c r="H8751" i="4"/>
  <c r="H2586" i="4"/>
  <c r="H8229" i="4"/>
  <c r="H5807" i="4"/>
  <c r="H8752" i="4"/>
  <c r="H8753" i="4"/>
  <c r="H5808" i="4"/>
  <c r="H2587" i="4"/>
  <c r="H2588" i="4"/>
  <c r="H2589" i="4"/>
  <c r="H5809" i="4"/>
  <c r="H2590" i="4"/>
  <c r="H5810" i="4"/>
  <c r="H2591" i="4"/>
  <c r="H8230" i="4"/>
  <c r="H2592" i="4"/>
  <c r="H5811" i="4"/>
  <c r="H5812" i="4"/>
  <c r="H2593" i="4"/>
  <c r="H2594" i="4"/>
  <c r="H5813" i="4"/>
  <c r="H2595" i="4"/>
  <c r="H2596" i="4"/>
  <c r="H2597" i="4"/>
  <c r="H2598" i="4"/>
  <c r="H2599" i="4"/>
  <c r="H2600" i="4"/>
  <c r="H2601" i="4"/>
  <c r="H2602" i="4"/>
  <c r="H2603" i="4"/>
  <c r="H2604" i="4"/>
  <c r="H5814" i="4"/>
  <c r="H2605" i="4"/>
  <c r="H5815" i="4"/>
  <c r="H5816" i="4"/>
  <c r="H9226" i="4"/>
  <c r="H5817" i="4"/>
  <c r="H2606" i="4"/>
  <c r="H2607" i="4"/>
  <c r="H5818" i="4"/>
  <c r="H2608" i="4"/>
  <c r="H2609" i="4"/>
  <c r="H2610" i="4"/>
  <c r="H2611" i="4"/>
  <c r="H2612" i="4"/>
  <c r="H2613" i="4"/>
  <c r="H8231" i="4"/>
  <c r="H8232" i="4"/>
  <c r="H8233" i="4"/>
  <c r="H8234" i="4"/>
  <c r="H5819" i="4"/>
  <c r="H8235" i="4"/>
  <c r="H8236" i="4"/>
  <c r="H8237" i="4"/>
  <c r="H8238" i="4"/>
  <c r="H8239" i="4"/>
  <c r="H2614" i="4"/>
  <c r="H8240" i="4"/>
  <c r="H8241" i="4"/>
  <c r="H8242" i="4"/>
  <c r="H8243" i="4"/>
  <c r="H8244" i="4"/>
  <c r="H2615" i="4"/>
  <c r="H8245" i="4"/>
  <c r="H8246" i="4"/>
  <c r="H8247" i="4"/>
  <c r="H8248" i="4"/>
  <c r="H8249" i="4"/>
  <c r="H8250" i="4"/>
  <c r="H8251" i="4"/>
  <c r="H8252" i="4"/>
  <c r="H8253" i="4"/>
  <c r="H8254" i="4"/>
  <c r="H8255" i="4"/>
  <c r="H8256" i="4"/>
  <c r="H8257" i="4"/>
  <c r="H8258" i="4"/>
  <c r="H8259" i="4"/>
  <c r="H8260" i="4"/>
  <c r="H2616" i="4"/>
  <c r="H8261" i="4"/>
  <c r="H8262" i="4"/>
  <c r="H8263" i="4"/>
  <c r="H2617" i="4"/>
  <c r="H2618" i="4"/>
  <c r="H8264" i="4"/>
  <c r="H5820" i="4"/>
  <c r="H5821" i="4"/>
  <c r="H5822" i="4"/>
  <c r="H8265" i="4"/>
  <c r="H2619" i="4"/>
  <c r="H5823" i="4"/>
  <c r="H5824" i="4"/>
  <c r="H5825" i="4"/>
  <c r="H8266" i="4"/>
  <c r="H2620" i="4"/>
  <c r="H8267" i="4"/>
  <c r="H5826" i="4"/>
  <c r="H5827" i="4"/>
  <c r="H5828" i="4"/>
  <c r="H5829" i="4"/>
  <c r="H2621" i="4"/>
  <c r="H8268" i="4"/>
  <c r="H5830" i="4"/>
  <c r="H2622" i="4"/>
  <c r="H5831" i="4"/>
  <c r="H2623" i="4"/>
  <c r="H2624" i="4"/>
  <c r="H5832" i="4"/>
  <c r="H5833" i="4"/>
  <c r="H8269" i="4"/>
  <c r="H5834" i="4"/>
  <c r="H8270" i="4"/>
  <c r="H5835" i="4"/>
  <c r="H2625" i="4"/>
  <c r="H2626" i="4"/>
  <c r="H2627" i="4"/>
  <c r="H2628" i="4"/>
  <c r="H5836" i="4"/>
  <c r="H5837" i="4"/>
  <c r="H5838" i="4"/>
  <c r="H8271" i="4"/>
  <c r="H5839" i="4"/>
  <c r="H5840" i="4"/>
  <c r="H5841" i="4"/>
  <c r="H5842" i="4"/>
  <c r="H5843" i="4"/>
  <c r="H5844" i="4"/>
  <c r="H8272" i="4"/>
  <c r="H5845" i="4"/>
  <c r="H8273" i="4"/>
  <c r="H2629" i="4"/>
  <c r="H5846" i="4"/>
  <c r="H2630" i="4"/>
  <c r="H2631" i="4"/>
  <c r="H2632" i="4"/>
  <c r="H2633" i="4"/>
  <c r="H2634" i="4"/>
  <c r="H5847" i="4"/>
  <c r="H2635" i="4"/>
  <c r="H5848" i="4"/>
  <c r="H2636" i="4"/>
  <c r="H2637" i="4"/>
  <c r="H5849" i="4"/>
  <c r="H8274" i="4"/>
  <c r="H2638" i="4"/>
  <c r="H2639" i="4"/>
  <c r="H2640" i="4"/>
  <c r="H2641" i="4"/>
  <c r="H2642" i="4"/>
  <c r="H2643" i="4"/>
  <c r="H2644" i="4"/>
  <c r="H2645" i="4"/>
  <c r="H2646" i="4"/>
  <c r="H2647" i="4"/>
  <c r="H2648" i="4"/>
  <c r="H2649" i="4"/>
  <c r="H9114" i="4"/>
  <c r="H8754" i="4"/>
  <c r="H5850" i="4"/>
  <c r="H2650" i="4"/>
  <c r="H5851" i="4"/>
  <c r="H2651" i="4"/>
  <c r="H2652" i="4"/>
  <c r="H7850" i="4"/>
  <c r="H7851" i="4"/>
  <c r="H2653" i="4"/>
  <c r="H2654" i="4"/>
  <c r="H2655" i="4"/>
  <c r="H5852" i="4"/>
  <c r="H2656" i="4"/>
  <c r="H5853" i="4"/>
  <c r="H2657" i="4"/>
  <c r="H5854" i="4"/>
  <c r="H2658" i="4"/>
  <c r="H5855" i="4"/>
  <c r="H8755" i="4"/>
  <c r="H8756" i="4"/>
  <c r="H8976" i="4"/>
  <c r="H7852" i="4"/>
  <c r="H2659" i="4"/>
  <c r="H2660" i="4"/>
  <c r="H2661" i="4"/>
  <c r="H2662" i="4"/>
  <c r="H5856" i="4"/>
  <c r="H2663" i="4"/>
  <c r="H2664" i="4"/>
  <c r="H2665" i="4"/>
  <c r="H2666" i="4"/>
  <c r="H5857" i="4"/>
  <c r="H5858" i="4"/>
  <c r="H5859" i="4"/>
  <c r="H2667" i="4"/>
  <c r="H2668" i="4"/>
  <c r="H2669" i="4"/>
  <c r="H2670" i="4"/>
  <c r="H8275" i="4"/>
  <c r="H2671" i="4"/>
  <c r="H2672" i="4"/>
  <c r="H2673" i="4"/>
  <c r="H5860" i="4"/>
  <c r="H2674" i="4"/>
  <c r="H5861" i="4"/>
  <c r="H2675" i="4"/>
  <c r="H2676" i="4"/>
  <c r="H5862" i="4"/>
  <c r="H2677" i="4"/>
  <c r="H5863" i="4"/>
  <c r="H5864" i="4"/>
  <c r="H7853" i="4"/>
  <c r="H2678" i="4"/>
  <c r="H2679" i="4"/>
  <c r="H2680" i="4"/>
  <c r="H5865" i="4"/>
  <c r="H2681" i="4"/>
  <c r="H5866" i="4"/>
  <c r="H2682" i="4"/>
  <c r="H5867" i="4"/>
  <c r="H2683" i="4"/>
  <c r="H2684" i="4"/>
  <c r="H2685" i="4"/>
  <c r="H2686" i="4"/>
  <c r="H2687" i="4"/>
  <c r="H2688" i="4"/>
  <c r="H2689" i="4"/>
  <c r="H5868" i="4"/>
  <c r="H2690" i="4"/>
  <c r="H2691" i="4"/>
  <c r="H2692" i="4"/>
  <c r="H5869" i="4"/>
  <c r="H5870" i="4"/>
  <c r="H5871" i="4"/>
  <c r="H9115" i="4"/>
  <c r="H8757" i="4"/>
  <c r="H8758" i="4"/>
  <c r="H2693" i="4"/>
  <c r="H7854" i="4"/>
  <c r="H2694" i="4"/>
  <c r="H5872" i="4"/>
  <c r="H2695" i="4"/>
  <c r="H8641" i="4"/>
  <c r="H8642" i="4"/>
  <c r="H2696" i="4"/>
  <c r="H9195" i="4"/>
  <c r="H2697" i="4"/>
  <c r="H5873" i="4"/>
  <c r="H5874" i="4"/>
  <c r="H2698" i="4"/>
  <c r="H5875" i="4"/>
  <c r="H2699" i="4"/>
  <c r="H5876" i="4"/>
  <c r="H5877" i="4"/>
  <c r="H2700" i="4"/>
  <c r="H2701" i="4"/>
  <c r="H8276" i="4"/>
  <c r="H2702" i="4"/>
  <c r="H2703" i="4"/>
  <c r="H2704" i="4"/>
  <c r="H2705" i="4"/>
  <c r="H2706" i="4"/>
  <c r="H2707" i="4"/>
  <c r="H2708" i="4"/>
  <c r="H2709" i="4"/>
  <c r="H5878" i="4"/>
  <c r="H5879" i="4"/>
  <c r="H8277" i="4"/>
  <c r="H8278" i="4"/>
  <c r="H8279" i="4"/>
  <c r="H8280" i="4"/>
  <c r="H8281" i="4"/>
  <c r="H5880" i="4"/>
  <c r="H8282" i="4"/>
  <c r="H7855" i="4"/>
  <c r="H2710" i="4"/>
  <c r="H2711" i="4"/>
  <c r="H2712" i="4"/>
  <c r="H2713" i="4"/>
  <c r="H2714" i="4"/>
  <c r="H8283" i="4"/>
  <c r="H2715" i="4"/>
  <c r="H5881" i="4"/>
  <c r="H8643" i="4"/>
  <c r="H2716" i="4"/>
  <c r="H5882" i="4"/>
  <c r="H2717" i="4"/>
  <c r="H5883" i="4"/>
  <c r="H7856" i="4"/>
  <c r="H5884" i="4"/>
  <c r="H2718" i="4"/>
  <c r="H2719" i="4"/>
  <c r="H2720" i="4"/>
  <c r="H2721" i="4"/>
  <c r="H5885" i="4"/>
  <c r="H2722" i="4"/>
  <c r="H2723" i="4"/>
  <c r="H2724" i="4"/>
  <c r="H2725" i="4"/>
  <c r="H2726" i="4"/>
  <c r="H2727" i="4"/>
  <c r="H7857" i="4"/>
  <c r="H5886" i="4"/>
  <c r="H2728" i="4"/>
  <c r="H2729" i="4"/>
  <c r="H5887" i="4"/>
  <c r="H8977" i="4"/>
  <c r="H7858" i="4"/>
  <c r="H7859" i="4"/>
  <c r="H7860" i="4"/>
  <c r="H5888" i="4"/>
  <c r="H2730" i="4"/>
  <c r="H8759" i="4"/>
  <c r="H2731" i="4"/>
  <c r="H8760" i="4"/>
  <c r="H2732" i="4"/>
  <c r="H2733" i="4"/>
  <c r="H2734" i="4"/>
  <c r="H5889" i="4"/>
  <c r="H5890" i="4"/>
  <c r="H7861" i="4"/>
  <c r="H2735" i="4"/>
  <c r="H2736" i="4"/>
  <c r="H5891" i="4"/>
  <c r="H5892" i="4"/>
  <c r="H5893" i="4"/>
  <c r="H2737" i="4"/>
  <c r="H5894" i="4"/>
  <c r="H5895" i="4"/>
  <c r="H8284" i="4"/>
  <c r="H2738" i="4"/>
  <c r="H5896" i="4"/>
  <c r="H2739" i="4"/>
  <c r="H2740" i="4"/>
  <c r="H2741" i="4"/>
  <c r="H5897" i="4"/>
  <c r="H9196" i="4"/>
  <c r="H2742" i="4"/>
  <c r="H2743" i="4"/>
  <c r="H5898" i="4"/>
  <c r="H2744" i="4"/>
  <c r="H2745" i="4"/>
  <c r="H5899" i="4"/>
  <c r="H8644" i="4"/>
  <c r="H2746" i="4"/>
  <c r="H9116" i="4"/>
  <c r="H2747" i="4"/>
  <c r="H5900" i="4"/>
  <c r="H5901" i="4"/>
  <c r="H2748" i="4"/>
  <c r="H2749" i="4"/>
  <c r="H9117" i="4"/>
  <c r="H2750" i="4"/>
  <c r="H8761" i="4"/>
  <c r="H5902" i="4"/>
  <c r="H2751" i="4"/>
  <c r="H2752" i="4"/>
  <c r="H8762" i="4"/>
  <c r="H2753" i="4"/>
  <c r="H2754" i="4"/>
  <c r="H5903" i="4"/>
  <c r="H2755" i="4"/>
  <c r="H5904" i="4"/>
  <c r="H5905" i="4"/>
  <c r="H2756" i="4"/>
  <c r="H5906" i="4"/>
  <c r="H2757" i="4"/>
  <c r="H2758" i="4"/>
  <c r="H8645" i="4"/>
  <c r="H8646" i="4"/>
  <c r="H8647" i="4"/>
  <c r="H5907" i="4"/>
  <c r="H9118" i="4"/>
  <c r="H2759" i="4"/>
  <c r="H2760" i="4"/>
  <c r="H2761" i="4"/>
  <c r="H2762" i="4"/>
  <c r="H2763" i="4"/>
  <c r="H2764" i="4"/>
  <c r="H2765" i="4"/>
  <c r="H2766" i="4"/>
  <c r="H2767" i="4"/>
  <c r="H5908" i="4"/>
  <c r="H2768" i="4"/>
  <c r="H2769" i="4"/>
  <c r="H2770" i="4"/>
  <c r="H2771" i="4"/>
  <c r="H2772" i="4"/>
  <c r="H2773" i="4"/>
  <c r="H7862" i="4"/>
  <c r="H8285" i="4"/>
  <c r="H5909" i="4"/>
  <c r="H5910" i="4"/>
  <c r="H5911" i="4"/>
  <c r="H5912" i="4"/>
  <c r="H2774" i="4"/>
  <c r="H2775" i="4"/>
  <c r="H2776" i="4"/>
  <c r="H8978" i="4"/>
  <c r="H2777" i="4"/>
  <c r="H2778" i="4"/>
  <c r="H2779" i="4"/>
  <c r="H2780" i="4"/>
  <c r="H2781" i="4"/>
  <c r="H2782" i="4"/>
  <c r="H5913" i="4"/>
  <c r="H2783" i="4"/>
  <c r="H8979" i="4"/>
  <c r="H9119" i="4"/>
  <c r="H2784" i="4"/>
  <c r="H2785" i="4"/>
  <c r="H2786" i="4"/>
  <c r="H2787" i="4"/>
  <c r="H5914" i="4"/>
  <c r="H8648" i="4"/>
  <c r="H2788" i="4"/>
  <c r="H2789" i="4"/>
  <c r="H5915" i="4"/>
  <c r="H2790" i="4"/>
  <c r="H2791" i="4"/>
  <c r="H8763" i="4"/>
  <c r="H5916" i="4"/>
  <c r="H2792" i="4"/>
  <c r="H2793" i="4"/>
  <c r="H2794" i="4"/>
  <c r="H2795" i="4"/>
  <c r="H2796" i="4"/>
  <c r="H2797" i="4"/>
  <c r="H2798" i="4"/>
  <c r="H8764" i="4"/>
  <c r="H8765" i="4"/>
  <c r="H2799" i="4"/>
  <c r="H2800" i="4"/>
  <c r="H2801" i="4"/>
  <c r="H5917" i="4"/>
  <c r="H2802" i="4"/>
  <c r="H2803" i="4"/>
  <c r="H5918" i="4"/>
  <c r="H7863" i="4"/>
  <c r="H2804" i="4"/>
  <c r="H2805" i="4"/>
  <c r="H5919" i="4"/>
  <c r="H2806" i="4"/>
  <c r="H9120" i="4"/>
  <c r="H2807" i="4"/>
  <c r="H2808" i="4"/>
  <c r="H2809" i="4"/>
  <c r="H2810" i="4"/>
  <c r="H5920" i="4"/>
  <c r="H8766" i="4"/>
  <c r="H5921" i="4"/>
  <c r="H5922" i="4"/>
  <c r="H5923" i="4"/>
  <c r="H2811" i="4"/>
  <c r="H2812" i="4"/>
  <c r="H7864" i="4"/>
  <c r="H2813" i="4"/>
  <c r="H5924" i="4"/>
  <c r="H2814" i="4"/>
  <c r="H5925" i="4"/>
  <c r="H2815" i="4"/>
  <c r="H2816" i="4"/>
  <c r="H2817" i="4"/>
  <c r="H5926" i="4"/>
  <c r="H5927" i="4"/>
  <c r="H2818" i="4"/>
  <c r="H2819" i="4"/>
  <c r="H8649" i="4"/>
  <c r="H2820" i="4"/>
  <c r="H2821" i="4"/>
  <c r="H2822" i="4"/>
  <c r="H2823" i="4"/>
  <c r="H2824" i="4"/>
  <c r="H2825" i="4"/>
  <c r="H2826" i="4"/>
  <c r="H2827" i="4"/>
  <c r="H2828" i="4"/>
  <c r="H5928" i="4"/>
  <c r="H7865" i="4"/>
  <c r="H5929" i="4"/>
  <c r="H2829" i="4"/>
  <c r="H2830" i="4"/>
  <c r="H2831" i="4"/>
  <c r="H5930" i="4"/>
  <c r="H2832" i="4"/>
  <c r="H2833" i="4"/>
  <c r="H5931" i="4"/>
  <c r="H5932" i="4"/>
  <c r="H5933" i="4"/>
  <c r="H5934" i="4"/>
  <c r="H2834" i="4"/>
  <c r="H7866" i="4"/>
  <c r="H2835" i="4"/>
  <c r="H2836" i="4"/>
  <c r="H9197" i="4"/>
  <c r="H2837" i="4"/>
  <c r="H2838" i="4"/>
  <c r="H2839" i="4"/>
  <c r="H2840" i="4"/>
  <c r="H5935" i="4"/>
  <c r="H5936" i="4"/>
  <c r="H5937" i="4"/>
  <c r="H5938" i="4"/>
  <c r="H2841" i="4"/>
  <c r="H5939" i="4"/>
  <c r="H2842" i="4"/>
  <c r="H2843" i="4"/>
  <c r="H8286" i="4"/>
  <c r="H2844" i="4"/>
  <c r="H2845" i="4"/>
  <c r="H5940" i="4"/>
  <c r="H8287" i="4"/>
  <c r="H8288" i="4"/>
  <c r="H2846" i="4"/>
  <c r="H2847" i="4"/>
  <c r="H2848" i="4"/>
  <c r="H5941" i="4"/>
  <c r="H8289" i="4"/>
  <c r="H8290" i="4"/>
  <c r="H8291" i="4"/>
  <c r="H5942" i="4"/>
  <c r="H5943" i="4"/>
  <c r="H8292" i="4"/>
  <c r="H8293" i="4"/>
  <c r="H8294" i="4"/>
  <c r="H2849" i="4"/>
  <c r="H2850" i="4"/>
  <c r="H2851" i="4"/>
  <c r="H2852" i="4"/>
  <c r="H7867" i="4"/>
  <c r="H2853" i="4"/>
  <c r="H2854" i="4"/>
  <c r="H5944" i="4"/>
  <c r="H2855" i="4"/>
  <c r="H2856" i="4"/>
  <c r="H2857" i="4"/>
  <c r="H5945" i="4"/>
  <c r="H2858" i="4"/>
  <c r="H5946" i="4"/>
  <c r="H5947" i="4"/>
  <c r="H8650" i="4"/>
  <c r="H8980" i="4"/>
  <c r="H5948" i="4"/>
  <c r="H2859" i="4"/>
  <c r="H2860" i="4"/>
  <c r="H2861" i="4"/>
  <c r="H2862" i="4"/>
  <c r="H5949" i="4"/>
  <c r="H2863" i="4"/>
  <c r="H5950" i="4"/>
  <c r="H5951" i="4"/>
  <c r="H2864" i="4"/>
  <c r="H2865" i="4"/>
  <c r="H9198" i="4"/>
  <c r="H2866" i="4"/>
  <c r="H2867" i="4"/>
  <c r="H8295" i="4"/>
  <c r="H2868" i="4"/>
  <c r="H5952" i="4"/>
  <c r="H5953" i="4"/>
  <c r="H2869" i="4"/>
  <c r="H2870" i="4"/>
  <c r="H5954" i="4"/>
  <c r="H5955" i="4"/>
  <c r="H9225" i="4"/>
  <c r="H9121" i="4"/>
  <c r="H5956" i="4"/>
  <c r="H9199" i="4"/>
  <c r="H2871" i="4"/>
  <c r="H2872" i="4"/>
  <c r="H2873" i="4"/>
  <c r="H5957" i="4"/>
  <c r="H2874" i="4"/>
  <c r="H2875" i="4"/>
  <c r="H2876" i="4"/>
  <c r="H5958" i="4"/>
  <c r="H2877" i="4"/>
  <c r="H5959" i="4"/>
  <c r="H2878" i="4"/>
  <c r="H2879" i="4"/>
  <c r="H5960" i="4"/>
  <c r="H5961" i="4"/>
  <c r="H5962" i="4"/>
  <c r="H5963" i="4"/>
  <c r="H5964" i="4"/>
  <c r="H2880" i="4"/>
  <c r="H8651" i="4"/>
  <c r="H2881" i="4"/>
  <c r="H8767" i="4"/>
  <c r="H8296" i="4"/>
  <c r="H2882" i="4"/>
  <c r="H2883" i="4"/>
  <c r="H2884" i="4"/>
  <c r="H5965" i="4"/>
  <c r="H2885" i="4"/>
  <c r="H2886" i="4"/>
  <c r="H2887" i="4"/>
  <c r="H5966" i="4"/>
  <c r="H2888" i="4"/>
  <c r="H5967" i="4"/>
  <c r="H2889" i="4"/>
  <c r="H5968" i="4"/>
  <c r="H2890" i="4"/>
  <c r="H8981" i="4"/>
  <c r="H2891" i="4"/>
  <c r="H2892" i="4"/>
  <c r="H2893" i="4"/>
  <c r="H2894" i="4"/>
  <c r="H2895" i="4"/>
  <c r="H5969" i="4"/>
  <c r="H8297" i="4"/>
  <c r="H2896" i="4"/>
  <c r="H5970" i="4"/>
  <c r="H2897" i="4"/>
  <c r="H7868" i="4"/>
  <c r="H2898" i="4"/>
  <c r="H8298" i="4"/>
  <c r="H2899" i="4"/>
  <c r="H5971" i="4"/>
  <c r="H2900" i="4"/>
  <c r="H2901" i="4"/>
  <c r="H2902" i="4"/>
  <c r="H5972" i="4"/>
  <c r="H5973" i="4"/>
  <c r="H2903" i="4"/>
  <c r="H2904" i="4"/>
  <c r="H2905" i="4"/>
  <c r="H2906" i="4"/>
  <c r="H2907" i="4"/>
  <c r="H2908" i="4"/>
  <c r="H2909" i="4"/>
  <c r="H2910" i="4"/>
  <c r="H2911" i="4"/>
  <c r="H2912" i="4"/>
  <c r="H2913" i="4"/>
  <c r="H5974" i="4"/>
  <c r="H2914" i="4"/>
  <c r="H2915" i="4"/>
  <c r="H2916" i="4"/>
  <c r="H2917" i="4"/>
  <c r="H2918" i="4"/>
  <c r="H2919" i="4"/>
  <c r="H2920" i="4"/>
  <c r="H2921" i="4"/>
  <c r="H5975" i="4"/>
  <c r="H9122" i="4"/>
  <c r="H9123" i="4"/>
  <c r="H5976" i="4"/>
  <c r="H5977" i="4"/>
  <c r="H2922" i="4"/>
  <c r="H2923" i="4"/>
  <c r="H2924" i="4"/>
  <c r="H2925" i="4"/>
  <c r="H2926" i="4"/>
  <c r="H2927" i="4"/>
  <c r="H2928" i="4"/>
  <c r="H8299" i="4"/>
  <c r="H5978" i="4"/>
  <c r="H2929" i="4"/>
  <c r="H2930" i="4"/>
  <c r="H2931" i="4"/>
  <c r="H5979" i="4"/>
  <c r="H5980" i="4"/>
  <c r="H2932" i="4"/>
  <c r="H2933" i="4"/>
  <c r="H2934" i="4"/>
  <c r="H2935" i="4"/>
  <c r="H8300" i="4"/>
  <c r="H2936" i="4"/>
  <c r="H5981" i="4"/>
  <c r="H2937" i="4"/>
  <c r="H2938" i="4"/>
  <c r="H8768" i="4"/>
  <c r="H2939" i="4"/>
  <c r="H5982" i="4"/>
  <c r="H7869" i="4"/>
  <c r="H8769" i="4"/>
  <c r="H8770" i="4"/>
  <c r="H9124" i="4"/>
  <c r="H2940" i="4"/>
  <c r="H2941" i="4"/>
  <c r="H5983" i="4"/>
  <c r="H2942" i="4"/>
  <c r="H2943" i="4"/>
  <c r="H2944" i="4"/>
  <c r="H5984" i="4"/>
  <c r="H2945" i="4"/>
  <c r="H2946" i="4"/>
  <c r="H2947" i="4"/>
  <c r="H2948" i="4"/>
  <c r="H2949" i="4"/>
  <c r="H7870" i="4"/>
  <c r="H2950" i="4"/>
  <c r="H2951" i="4"/>
  <c r="H2952" i="4"/>
  <c r="H5985" i="4"/>
  <c r="H5986" i="4"/>
  <c r="H2953" i="4"/>
  <c r="H2954" i="4"/>
  <c r="H5987" i="4"/>
  <c r="H5988" i="4"/>
  <c r="H5989" i="4"/>
  <c r="H5990" i="4"/>
  <c r="H8771" i="4"/>
  <c r="H5991" i="4"/>
  <c r="H2955" i="4"/>
  <c r="H2956" i="4"/>
  <c r="H5992" i="4"/>
  <c r="H2957" i="4"/>
  <c r="H2958" i="4"/>
  <c r="H5993" i="4"/>
  <c r="H5994" i="4"/>
  <c r="H5995" i="4"/>
  <c r="H2959" i="4"/>
  <c r="H2960" i="4"/>
  <c r="H2961" i="4"/>
  <c r="H2962" i="4"/>
  <c r="H2963" i="4"/>
  <c r="H2964" i="4"/>
  <c r="H2965" i="4"/>
  <c r="H2966" i="4"/>
  <c r="H2967" i="4"/>
  <c r="H2968" i="4"/>
  <c r="H5996" i="4"/>
  <c r="H2969" i="4"/>
  <c r="H2970" i="4"/>
  <c r="H8301" i="4"/>
  <c r="H2971" i="4"/>
  <c r="H2972" i="4"/>
  <c r="H5997" i="4"/>
  <c r="H8302" i="4"/>
  <c r="H9125" i="4"/>
  <c r="H2973" i="4"/>
  <c r="H5998" i="4"/>
  <c r="H2974" i="4"/>
  <c r="H5999" i="4"/>
  <c r="H2975" i="4"/>
  <c r="H2976" i="4"/>
  <c r="H2977" i="4"/>
  <c r="H6000" i="4"/>
  <c r="H2978" i="4"/>
  <c r="H2979" i="4"/>
  <c r="H2980" i="4"/>
  <c r="H6001" i="4"/>
  <c r="H6002" i="4"/>
  <c r="H2981" i="4"/>
  <c r="H2982" i="4"/>
  <c r="H2983" i="4"/>
  <c r="H2984" i="4"/>
  <c r="H2985" i="4"/>
  <c r="H2986" i="4"/>
  <c r="H2987" i="4"/>
  <c r="H2988" i="4"/>
  <c r="H2989" i="4"/>
  <c r="H2990" i="4"/>
  <c r="H2991" i="4"/>
  <c r="H2992" i="4"/>
  <c r="H2993" i="4"/>
  <c r="H7871" i="4"/>
  <c r="H2994" i="4"/>
  <c r="H2995" i="4"/>
  <c r="H2996" i="4"/>
  <c r="H6003" i="4"/>
  <c r="H7872" i="4"/>
  <c r="H8303" i="4"/>
  <c r="H6004" i="4"/>
  <c r="H2997" i="4"/>
  <c r="H6005" i="4"/>
  <c r="H6006" i="4"/>
  <c r="H6007" i="4"/>
  <c r="H2998" i="4"/>
  <c r="H2999" i="4"/>
  <c r="H3000" i="4"/>
  <c r="H3001" i="4"/>
  <c r="H3002" i="4"/>
  <c r="H3003" i="4"/>
  <c r="H3004" i="4"/>
  <c r="H6008" i="4"/>
  <c r="H3005" i="4"/>
  <c r="H9126" i="4"/>
  <c r="H3006" i="4"/>
  <c r="H3007" i="4"/>
  <c r="H3008" i="4"/>
  <c r="H8982" i="4"/>
  <c r="H3009" i="4"/>
  <c r="H3010" i="4"/>
  <c r="H6009" i="4"/>
  <c r="H3011" i="4"/>
  <c r="H3012" i="4"/>
  <c r="H3013" i="4"/>
  <c r="H6010" i="4"/>
  <c r="H8983" i="4"/>
  <c r="H3014" i="4"/>
  <c r="H3015" i="4"/>
  <c r="H3016" i="4"/>
  <c r="H3017" i="4"/>
  <c r="H6011" i="4"/>
  <c r="H8772" i="4"/>
  <c r="H3018" i="4"/>
  <c r="H3019" i="4"/>
  <c r="H6012" i="4"/>
  <c r="H8652" i="4"/>
  <c r="H8653" i="4"/>
  <c r="H8654" i="4"/>
  <c r="H3020" i="4"/>
  <c r="H8655" i="4"/>
  <c r="H3021" i="4"/>
  <c r="H3022" i="4"/>
  <c r="H6013" i="4"/>
  <c r="H6014" i="4"/>
  <c r="H3023" i="4"/>
  <c r="H3024" i="4"/>
  <c r="H3025" i="4"/>
  <c r="H3026" i="4"/>
  <c r="H3027" i="4"/>
  <c r="H3028" i="4"/>
  <c r="H3029" i="4"/>
  <c r="H6015" i="4"/>
  <c r="H3030" i="4"/>
  <c r="H8773" i="4"/>
  <c r="H3031" i="4"/>
  <c r="H3032" i="4"/>
  <c r="H8656" i="4"/>
  <c r="H6016" i="4"/>
  <c r="H3033" i="4"/>
  <c r="H3034" i="4"/>
  <c r="H3035" i="4"/>
  <c r="H3036" i="4"/>
  <c r="H3037" i="4"/>
  <c r="H3038" i="4"/>
  <c r="H3039" i="4"/>
  <c r="H3040" i="4"/>
  <c r="H6017" i="4"/>
  <c r="H6018" i="4"/>
  <c r="H3041" i="4"/>
  <c r="H3042" i="4"/>
  <c r="H3043" i="4"/>
  <c r="H3044" i="4"/>
  <c r="H3045" i="4"/>
  <c r="H3046" i="4"/>
  <c r="H3047" i="4"/>
  <c r="H3048" i="4"/>
  <c r="H6019" i="4"/>
  <c r="H6020" i="4"/>
  <c r="H6021" i="4"/>
  <c r="H6022" i="4"/>
  <c r="H3049" i="4"/>
  <c r="H3050" i="4"/>
  <c r="H3051" i="4"/>
  <c r="H8304" i="4"/>
  <c r="H8305" i="4"/>
  <c r="H3052" i="4"/>
  <c r="H8657" i="4"/>
  <c r="H6023" i="4"/>
  <c r="H7873" i="4"/>
  <c r="H8658" i="4"/>
  <c r="H3053" i="4"/>
  <c r="H6024" i="4"/>
  <c r="H3054" i="4"/>
  <c r="H3055" i="4"/>
  <c r="H3056" i="4"/>
  <c r="H8659" i="4"/>
  <c r="H8660" i="4"/>
  <c r="H8306" i="4"/>
  <c r="H3057" i="4"/>
  <c r="H6025" i="4"/>
  <c r="H3058" i="4"/>
  <c r="H8774" i="4"/>
  <c r="H6026" i="4"/>
  <c r="H8984" i="4"/>
  <c r="H3059" i="4"/>
  <c r="H3060" i="4"/>
  <c r="H3061" i="4"/>
  <c r="H3062" i="4"/>
  <c r="H6027" i="4"/>
  <c r="H3063" i="4"/>
  <c r="H6028" i="4"/>
  <c r="H3064" i="4"/>
  <c r="H8775" i="4"/>
  <c r="H3065" i="4"/>
  <c r="H3066" i="4"/>
  <c r="H3067" i="4"/>
  <c r="H3068" i="4"/>
  <c r="H3069" i="4"/>
  <c r="H6029" i="4"/>
  <c r="H3070" i="4"/>
  <c r="H3071" i="4"/>
  <c r="H3072" i="4"/>
  <c r="H8307" i="4"/>
  <c r="H6030" i="4"/>
  <c r="H3073" i="4"/>
  <c r="H3074" i="4"/>
  <c r="H3075" i="4"/>
  <c r="H3076" i="4"/>
  <c r="H3077" i="4"/>
  <c r="H3078" i="4"/>
  <c r="H3079" i="4"/>
  <c r="H3080" i="4"/>
  <c r="H3081" i="4"/>
  <c r="H8308" i="4"/>
  <c r="H3082" i="4"/>
  <c r="H6031" i="4"/>
  <c r="H3083" i="4"/>
  <c r="H8309" i="4"/>
  <c r="H3084" i="4"/>
  <c r="H3085" i="4"/>
  <c r="H3086" i="4"/>
  <c r="H8776" i="4"/>
  <c r="H8777" i="4"/>
  <c r="H7874" i="4"/>
  <c r="H6032" i="4"/>
  <c r="H6033" i="4"/>
  <c r="H8778" i="4"/>
  <c r="H6034" i="4"/>
  <c r="H3087" i="4"/>
  <c r="H3088" i="4"/>
  <c r="H6035" i="4"/>
  <c r="H6036" i="4"/>
  <c r="H6037" i="4"/>
  <c r="H6038" i="4"/>
  <c r="H6039" i="4"/>
  <c r="H3089" i="4"/>
  <c r="H3090" i="4"/>
  <c r="H3091" i="4"/>
  <c r="H6040" i="4"/>
  <c r="H6041" i="4"/>
  <c r="H3092" i="4"/>
  <c r="H3093" i="4"/>
  <c r="H8310" i="4"/>
  <c r="H8311" i="4"/>
  <c r="H8312" i="4"/>
  <c r="H3094" i="4"/>
  <c r="H3095" i="4"/>
  <c r="H6042" i="4"/>
  <c r="H3096" i="4"/>
  <c r="H3097" i="4"/>
  <c r="H3098" i="4"/>
  <c r="H6043" i="4"/>
  <c r="H3099" i="4"/>
  <c r="H8985" i="4"/>
  <c r="H3100" i="4"/>
  <c r="H8986" i="4"/>
  <c r="H7875" i="4"/>
  <c r="H3101" i="4"/>
  <c r="H3102" i="4"/>
  <c r="H3103" i="4"/>
  <c r="H3104" i="4"/>
  <c r="H3105" i="4"/>
  <c r="H3106" i="4"/>
  <c r="H3107" i="4"/>
  <c r="H3108" i="4"/>
  <c r="H3109" i="4"/>
  <c r="H3110" i="4"/>
  <c r="H3111" i="4"/>
  <c r="H6044" i="4"/>
  <c r="H6045" i="4"/>
  <c r="H6046" i="4"/>
  <c r="H8779" i="4"/>
  <c r="H8780" i="4"/>
  <c r="H3112" i="4"/>
  <c r="H8781" i="4"/>
  <c r="H3113" i="4"/>
  <c r="H6047" i="4"/>
  <c r="H8782" i="4"/>
  <c r="H8783" i="4"/>
  <c r="H8661" i="4"/>
  <c r="H3114" i="4"/>
  <c r="H6048" i="4"/>
  <c r="H3115" i="4"/>
  <c r="H3116" i="4"/>
  <c r="H3117" i="4"/>
  <c r="H3118" i="4"/>
  <c r="H6049" i="4"/>
  <c r="H3119" i="4"/>
  <c r="H3120" i="4"/>
  <c r="H6050" i="4"/>
  <c r="H6051" i="4"/>
  <c r="H3121" i="4"/>
  <c r="H7876" i="4"/>
  <c r="H8784" i="4"/>
  <c r="H7877" i="4"/>
  <c r="H3122" i="4"/>
  <c r="H6052" i="4"/>
  <c r="H3123" i="4"/>
  <c r="H3124" i="4"/>
  <c r="H3125" i="4"/>
  <c r="H3126" i="4"/>
  <c r="H3127" i="4"/>
  <c r="H3128" i="4"/>
  <c r="H6053" i="4"/>
  <c r="H7878" i="4"/>
  <c r="H6054" i="4"/>
  <c r="H6055" i="4"/>
  <c r="H3129" i="4"/>
  <c r="H6056" i="4"/>
  <c r="H3130" i="4"/>
  <c r="H6057" i="4"/>
  <c r="H3131" i="4"/>
  <c r="H3132" i="4"/>
  <c r="H3133" i="4"/>
  <c r="H3134" i="4"/>
  <c r="H3135" i="4"/>
  <c r="H6058" i="4"/>
  <c r="H8785" i="4"/>
  <c r="H3136" i="4"/>
  <c r="H3137" i="4"/>
  <c r="H3138" i="4"/>
  <c r="H3139" i="4"/>
  <c r="H8313" i="4"/>
  <c r="H3140" i="4"/>
  <c r="H3141" i="4"/>
  <c r="H3142" i="4"/>
  <c r="H8786" i="4"/>
  <c r="H8662" i="4"/>
  <c r="H3143" i="4"/>
  <c r="H8663" i="4"/>
  <c r="H6059" i="4"/>
  <c r="H3144" i="4"/>
  <c r="H3145" i="4"/>
  <c r="H6060" i="4"/>
  <c r="H6061" i="4"/>
  <c r="H8664" i="4"/>
  <c r="H7879" i="4"/>
  <c r="H6062" i="4"/>
  <c r="H3146" i="4"/>
  <c r="H3147" i="4"/>
  <c r="H8987" i="4"/>
  <c r="H8665" i="4"/>
  <c r="H6063" i="4"/>
  <c r="H9227" i="4"/>
  <c r="H6064" i="4"/>
  <c r="H3148" i="4"/>
  <c r="H8988" i="4"/>
  <c r="H3149" i="4"/>
  <c r="H3150" i="4"/>
  <c r="H3151" i="4"/>
  <c r="H3152" i="4"/>
  <c r="H3153" i="4"/>
  <c r="H6065" i="4"/>
  <c r="H3154" i="4"/>
  <c r="H7880" i="4"/>
  <c r="H3155" i="4"/>
  <c r="H3156" i="4"/>
  <c r="H3157" i="4"/>
  <c r="H3158" i="4"/>
  <c r="H3159" i="4"/>
  <c r="H3160" i="4"/>
  <c r="H7881" i="4"/>
  <c r="H9200" i="4"/>
  <c r="H8787" i="4"/>
  <c r="H8788" i="4"/>
  <c r="H6066" i="4"/>
  <c r="H3161" i="4"/>
  <c r="H3162" i="4"/>
  <c r="H3163" i="4"/>
  <c r="H8789" i="4"/>
  <c r="H8790" i="4"/>
  <c r="H6067" i="4"/>
  <c r="H7882" i="4"/>
  <c r="H8791" i="4"/>
  <c r="H8792" i="4"/>
  <c r="H3164" i="4"/>
  <c r="H6068" i="4"/>
  <c r="H3165" i="4"/>
  <c r="H3166" i="4"/>
  <c r="H3167" i="4"/>
  <c r="H7883" i="4"/>
  <c r="H3168" i="4"/>
  <c r="H8793" i="4"/>
  <c r="H6069" i="4"/>
  <c r="H3169" i="4"/>
  <c r="H3170" i="4"/>
  <c r="H8794" i="4"/>
  <c r="H3171" i="4"/>
  <c r="H3172" i="4"/>
  <c r="H8666" i="4"/>
  <c r="H8795" i="4"/>
  <c r="H9201" i="4"/>
  <c r="H8989" i="4"/>
  <c r="H8990" i="4"/>
  <c r="H7884" i="4"/>
  <c r="H3173" i="4"/>
  <c r="H3174" i="4"/>
  <c r="H3175" i="4"/>
  <c r="H3176" i="4"/>
  <c r="H9127" i="4"/>
  <c r="H9128" i="4"/>
  <c r="H3177" i="4"/>
  <c r="H6070" i="4"/>
  <c r="H3178" i="4"/>
  <c r="H3179" i="4"/>
  <c r="H6071" i="4"/>
  <c r="H3180" i="4"/>
  <c r="H3181" i="4"/>
  <c r="H3182" i="4"/>
  <c r="H6072" i="4"/>
  <c r="H3183" i="4"/>
  <c r="H8314" i="4"/>
  <c r="H6073" i="4"/>
  <c r="H3184" i="4"/>
  <c r="H3185" i="4"/>
  <c r="H3186" i="4"/>
  <c r="H6074" i="4"/>
  <c r="H3187" i="4"/>
  <c r="H3188" i="4"/>
  <c r="H7885" i="4"/>
  <c r="H3189" i="4"/>
  <c r="H3190" i="4"/>
  <c r="H3191" i="4"/>
  <c r="H3192" i="4"/>
  <c r="H8315" i="4"/>
  <c r="H3193" i="4"/>
  <c r="H6075" i="4"/>
  <c r="H7886" i="4"/>
  <c r="H3194" i="4"/>
  <c r="H3195" i="4"/>
  <c r="H3196" i="4"/>
  <c r="H3197" i="4"/>
  <c r="H6076" i="4"/>
  <c r="H3198" i="4"/>
  <c r="H3199" i="4"/>
  <c r="H3200" i="4"/>
  <c r="H6077" i="4"/>
  <c r="H7887" i="4"/>
  <c r="H3201" i="4"/>
  <c r="H6078" i="4"/>
  <c r="H6079" i="4"/>
  <c r="H3202" i="4"/>
  <c r="H3203" i="4"/>
  <c r="H3204" i="4"/>
  <c r="H3205" i="4"/>
  <c r="H3206" i="4"/>
  <c r="H3207" i="4"/>
  <c r="H6080" i="4"/>
  <c r="H3208" i="4"/>
  <c r="H3209" i="4"/>
  <c r="H3210" i="4"/>
  <c r="H3211" i="4"/>
  <c r="H3212" i="4"/>
  <c r="H3213" i="4"/>
  <c r="H3214" i="4"/>
  <c r="H8796" i="4"/>
  <c r="H6081" i="4"/>
  <c r="H3215" i="4"/>
  <c r="H7888" i="4"/>
  <c r="H3216" i="4"/>
  <c r="H3217" i="4"/>
  <c r="H3218" i="4"/>
  <c r="H3219" i="4"/>
  <c r="H9129" i="4"/>
  <c r="H8667" i="4"/>
  <c r="H9202" i="4"/>
  <c r="H8668" i="4"/>
  <c r="H7889" i="4"/>
  <c r="H3220" i="4"/>
  <c r="H3221" i="4"/>
  <c r="H6082" i="4"/>
  <c r="H8991" i="4"/>
  <c r="H7890" i="4"/>
  <c r="H8992" i="4"/>
  <c r="H8993" i="4"/>
  <c r="H8316" i="4"/>
  <c r="H3222" i="4"/>
  <c r="H6083" i="4"/>
  <c r="H6084" i="4"/>
  <c r="H8669" i="4"/>
  <c r="H6085" i="4"/>
  <c r="H9203" i="4"/>
  <c r="H3223" i="4"/>
  <c r="H6086" i="4"/>
  <c r="H3224" i="4"/>
  <c r="H8994" i="4"/>
  <c r="H7891" i="4"/>
  <c r="H3225" i="4"/>
  <c r="H3226" i="4"/>
  <c r="H7892" i="4"/>
  <c r="H3227" i="4"/>
  <c r="H3228" i="4"/>
  <c r="H6087" i="4"/>
  <c r="H9204" i="4"/>
  <c r="H3229" i="4"/>
  <c r="H3230" i="4"/>
  <c r="H8995" i="4"/>
  <c r="H3231" i="4"/>
  <c r="H3232" i="4"/>
  <c r="H6088" i="4"/>
  <c r="H7893" i="4"/>
  <c r="H9205" i="4"/>
  <c r="H3233" i="4"/>
  <c r="H8797" i="4"/>
  <c r="H8798" i="4"/>
  <c r="H8799" i="4"/>
  <c r="H8800" i="4"/>
  <c r="H8801" i="4"/>
  <c r="H3234" i="4"/>
  <c r="H6089" i="4"/>
  <c r="H6090" i="4"/>
  <c r="H8317" i="4"/>
  <c r="H3235" i="4"/>
  <c r="H8802" i="4"/>
  <c r="H6091" i="4"/>
  <c r="H3236" i="4"/>
  <c r="H8803" i="4"/>
  <c r="H8804" i="4"/>
  <c r="H3237" i="4"/>
  <c r="H3238" i="4"/>
  <c r="H3239" i="4"/>
  <c r="H3240" i="4"/>
  <c r="H3241" i="4"/>
  <c r="H6092" i="4"/>
  <c r="H3242" i="4"/>
  <c r="H6093" i="4"/>
  <c r="H6094" i="4"/>
  <c r="H3243" i="4"/>
  <c r="H8318" i="4"/>
  <c r="H6095" i="4"/>
  <c r="H3244" i="4"/>
  <c r="H6096" i="4"/>
  <c r="H3245" i="4"/>
  <c r="H8805" i="4"/>
  <c r="H8670" i="4"/>
  <c r="H8806" i="4"/>
  <c r="H9206" i="4"/>
  <c r="H9130" i="4"/>
  <c r="H8671" i="4"/>
  <c r="H8996" i="4"/>
  <c r="H8807" i="4"/>
  <c r="H3246" i="4"/>
  <c r="H7894" i="4"/>
  <c r="H8997" i="4"/>
  <c r="H7895" i="4"/>
  <c r="H8808" i="4"/>
  <c r="H8809" i="4"/>
  <c r="H7896" i="4"/>
  <c r="H3247" i="4"/>
  <c r="H3248" i="4"/>
  <c r="H3249" i="4"/>
  <c r="H3250" i="4"/>
  <c r="H3251" i="4"/>
  <c r="H6097" i="4"/>
  <c r="H3252" i="4"/>
  <c r="H3253" i="4"/>
  <c r="H3254" i="4"/>
  <c r="H3255" i="4"/>
  <c r="H3256" i="4"/>
  <c r="H3257" i="4"/>
  <c r="H3258" i="4"/>
  <c r="H3259" i="4"/>
  <c r="H3260" i="4"/>
  <c r="H3261" i="4"/>
  <c r="H6098" i="4"/>
  <c r="H3262" i="4"/>
  <c r="H3263" i="4"/>
  <c r="H3264" i="4"/>
  <c r="H3265" i="4"/>
  <c r="H3266" i="4"/>
  <c r="H3267" i="4"/>
  <c r="H8810" i="4"/>
  <c r="H3268" i="4"/>
  <c r="H3269" i="4"/>
  <c r="H8811" i="4"/>
  <c r="H7897" i="4"/>
  <c r="H3270" i="4"/>
  <c r="H3271" i="4"/>
  <c r="H3272" i="4"/>
  <c r="H3273" i="4"/>
  <c r="H3274" i="4"/>
  <c r="H3275" i="4"/>
  <c r="H6099" i="4"/>
  <c r="H3276" i="4"/>
  <c r="H3277" i="4"/>
  <c r="H6100" i="4"/>
  <c r="H3278" i="4"/>
  <c r="H3279" i="4"/>
  <c r="H3280" i="4"/>
  <c r="H3281" i="4"/>
  <c r="H9131" i="4"/>
  <c r="H6101" i="4"/>
  <c r="H8812" i="4"/>
  <c r="H3282" i="4"/>
  <c r="H9132" i="4"/>
  <c r="H8813" i="4"/>
  <c r="H6102" i="4"/>
  <c r="H7898" i="4"/>
  <c r="H3283" i="4"/>
  <c r="H3284" i="4"/>
  <c r="H3285" i="4"/>
  <c r="H3286" i="4"/>
  <c r="H3287" i="4"/>
  <c r="H6103" i="4"/>
  <c r="H6104" i="4"/>
  <c r="H3288" i="4"/>
  <c r="H3289" i="4"/>
  <c r="H3290" i="4"/>
  <c r="H6105" i="4"/>
  <c r="H9207" i="4"/>
  <c r="H3291" i="4"/>
  <c r="H6106" i="4"/>
  <c r="H6107" i="4"/>
  <c r="H3292" i="4"/>
  <c r="H3293" i="4"/>
  <c r="H3294" i="4"/>
  <c r="H3295" i="4"/>
  <c r="H3296" i="4"/>
  <c r="H3297" i="4"/>
  <c r="H3298" i="4"/>
  <c r="H6108" i="4"/>
  <c r="H3299" i="4"/>
  <c r="H3300" i="4"/>
  <c r="H9133" i="4"/>
  <c r="H6109" i="4"/>
  <c r="H9134" i="4"/>
  <c r="H6110" i="4"/>
  <c r="H3301" i="4"/>
  <c r="H3302" i="4"/>
  <c r="H3303" i="4"/>
  <c r="H6111" i="4"/>
  <c r="H3304" i="4"/>
  <c r="H3305" i="4"/>
  <c r="H7899" i="4"/>
  <c r="H3306" i="4"/>
  <c r="H3307" i="4"/>
  <c r="H8319" i="4"/>
  <c r="H7900" i="4"/>
  <c r="H7901" i="4"/>
  <c r="H8814" i="4"/>
  <c r="H8672" i="4"/>
  <c r="H7902" i="4"/>
  <c r="H3308" i="4"/>
  <c r="H3309" i="4"/>
  <c r="H7903" i="4"/>
  <c r="H8815" i="4"/>
  <c r="H8816" i="4"/>
  <c r="H3310" i="4"/>
  <c r="H6112" i="4"/>
  <c r="H3311" i="4"/>
  <c r="H8320" i="4"/>
  <c r="H3312" i="4"/>
  <c r="H3313" i="4"/>
  <c r="H3314" i="4"/>
  <c r="H3315" i="4"/>
  <c r="H6113" i="4"/>
  <c r="H3316" i="4"/>
  <c r="H6114" i="4"/>
  <c r="H3317" i="4"/>
  <c r="H3318" i="4"/>
  <c r="H3319" i="4"/>
  <c r="H3320" i="4"/>
  <c r="H8321" i="4"/>
  <c r="H8322" i="4"/>
  <c r="H3321" i="4"/>
  <c r="H6115" i="4"/>
  <c r="H3322" i="4"/>
  <c r="H8323" i="4"/>
  <c r="H3323" i="4"/>
  <c r="H3324" i="4"/>
  <c r="H6116" i="4"/>
  <c r="H3325" i="4"/>
  <c r="H3326" i="4"/>
  <c r="H3327" i="4"/>
  <c r="H3328" i="4"/>
  <c r="H3329" i="4"/>
  <c r="H3330" i="4"/>
  <c r="H8673" i="4"/>
  <c r="H3331" i="4"/>
  <c r="H6117" i="4"/>
  <c r="H3332" i="4"/>
  <c r="H9228" i="4"/>
  <c r="H6118" i="4"/>
  <c r="H6119" i="4"/>
  <c r="H3333" i="4"/>
  <c r="H6120" i="4"/>
  <c r="H3334" i="4"/>
  <c r="H3335" i="4"/>
  <c r="H3336" i="4"/>
  <c r="H6121" i="4"/>
  <c r="H9208" i="4"/>
  <c r="H8817" i="4"/>
  <c r="H6122" i="4"/>
  <c r="H8324" i="4"/>
  <c r="H6123" i="4"/>
  <c r="H6124" i="4"/>
  <c r="H8325" i="4"/>
  <c r="H8326" i="4"/>
  <c r="H8327" i="4"/>
  <c r="H3337" i="4"/>
  <c r="H6125" i="4"/>
  <c r="H8328" i="4"/>
  <c r="H3338" i="4"/>
  <c r="H8329" i="4"/>
  <c r="H3339" i="4"/>
  <c r="H6126" i="4"/>
  <c r="H8330" i="4"/>
  <c r="H8331" i="4"/>
  <c r="H8332" i="4"/>
  <c r="H8333" i="4"/>
  <c r="H3340" i="4"/>
  <c r="H3341" i="4"/>
  <c r="H6127" i="4"/>
  <c r="H8334" i="4"/>
  <c r="H3342" i="4"/>
  <c r="H6128" i="4"/>
  <c r="H3343" i="4"/>
  <c r="H9135" i="4"/>
  <c r="H3344" i="4"/>
  <c r="H3345" i="4"/>
  <c r="H8818" i="4"/>
  <c r="H3346" i="4"/>
  <c r="H6129" i="4"/>
  <c r="H3347" i="4"/>
  <c r="H6130" i="4"/>
  <c r="H6131" i="4"/>
  <c r="H6132" i="4"/>
  <c r="H6133" i="4"/>
  <c r="H3348" i="4"/>
  <c r="H3349" i="4"/>
  <c r="H3350" i="4"/>
  <c r="H8998" i="4"/>
  <c r="H3351" i="4"/>
  <c r="H6134" i="4"/>
  <c r="H3352" i="4"/>
  <c r="H3353" i="4"/>
  <c r="H3354" i="4"/>
  <c r="H3355" i="4"/>
  <c r="H3356" i="4"/>
  <c r="H6135" i="4"/>
  <c r="H3357" i="4"/>
  <c r="H6136" i="4"/>
  <c r="H3358" i="4"/>
  <c r="H3359" i="4"/>
  <c r="H6137" i="4"/>
  <c r="H3360" i="4"/>
  <c r="H3361" i="4"/>
  <c r="H6138" i="4"/>
  <c r="H6139" i="4"/>
  <c r="H3362" i="4"/>
  <c r="H3363" i="4"/>
  <c r="H9209" i="4"/>
  <c r="H3364" i="4"/>
  <c r="H6140" i="4"/>
  <c r="H3365" i="4"/>
  <c r="H6141" i="4"/>
  <c r="H3366" i="4"/>
  <c r="H6142" i="4"/>
  <c r="H3367" i="4"/>
  <c r="H8674" i="4"/>
  <c r="H6143" i="4"/>
  <c r="H3368" i="4"/>
  <c r="H3369" i="4"/>
  <c r="H3370" i="4"/>
  <c r="H6144" i="4"/>
  <c r="H3371" i="4"/>
  <c r="H3372" i="4"/>
  <c r="H3373" i="4"/>
  <c r="H3374" i="4"/>
  <c r="H3375" i="4"/>
  <c r="H6145" i="4"/>
  <c r="H3376" i="4"/>
  <c r="H7904" i="4"/>
  <c r="H3377" i="4"/>
  <c r="H6146" i="4"/>
  <c r="H6147" i="4"/>
  <c r="H3378" i="4"/>
  <c r="H8335" i="4"/>
  <c r="H3379" i="4"/>
  <c r="H7905" i="4"/>
  <c r="H9136" i="4"/>
  <c r="H3380" i="4"/>
  <c r="H3381" i="4"/>
  <c r="H8819" i="4"/>
  <c r="H8820" i="4"/>
  <c r="H3382" i="4"/>
  <c r="H8336" i="4"/>
  <c r="H3383" i="4"/>
  <c r="H3384" i="4"/>
  <c r="H3385" i="4"/>
  <c r="H8999" i="4"/>
  <c r="H3386" i="4"/>
  <c r="H3387" i="4"/>
  <c r="H3388" i="4"/>
  <c r="H3389" i="4"/>
  <c r="H3390" i="4"/>
  <c r="H6148" i="4"/>
  <c r="H7906" i="4"/>
  <c r="H9000" i="4"/>
  <c r="H9210" i="4"/>
  <c r="H3391" i="4"/>
  <c r="H6149" i="4"/>
  <c r="H6150" i="4"/>
  <c r="H3392" i="4"/>
  <c r="H6151" i="4"/>
  <c r="H3393" i="4"/>
  <c r="H3394" i="4"/>
  <c r="H3395" i="4"/>
  <c r="H7907" i="4"/>
  <c r="H7908" i="4"/>
  <c r="H7909" i="4"/>
  <c r="H6152" i="4"/>
  <c r="H6153" i="4"/>
  <c r="H3396" i="4"/>
  <c r="H3397" i="4"/>
  <c r="H3398" i="4"/>
  <c r="H8337" i="4"/>
  <c r="H6154" i="4"/>
  <c r="H3399" i="4"/>
  <c r="H3400" i="4"/>
  <c r="H3401" i="4"/>
  <c r="H8821" i="4"/>
  <c r="H8338" i="4"/>
  <c r="H3402" i="4"/>
  <c r="H3403" i="4"/>
  <c r="H3404" i="4"/>
  <c r="H3405" i="4"/>
  <c r="H8822" i="4"/>
  <c r="H3406" i="4"/>
  <c r="H3407" i="4"/>
  <c r="H6155" i="4"/>
  <c r="H6156" i="4"/>
  <c r="H6157" i="4"/>
  <c r="H9211" i="4"/>
  <c r="H9137" i="4"/>
  <c r="H3408" i="4"/>
  <c r="H3409" i="4"/>
  <c r="H3410" i="4"/>
  <c r="H3411" i="4"/>
  <c r="H3412" i="4"/>
  <c r="H6158" i="4"/>
  <c r="H3413" i="4"/>
  <c r="H3414" i="4"/>
  <c r="H8675" i="4"/>
  <c r="H9001" i="4"/>
  <c r="H3415" i="4"/>
  <c r="H6159" i="4"/>
  <c r="H3416" i="4"/>
  <c r="H6160" i="4"/>
  <c r="H6161" i="4"/>
  <c r="H7910" i="4"/>
  <c r="H9212" i="4"/>
  <c r="H3417" i="4"/>
  <c r="H3418" i="4"/>
  <c r="H7911" i="4"/>
  <c r="H3419" i="4"/>
  <c r="H6162" i="4"/>
  <c r="H6163" i="4"/>
  <c r="H3420" i="4"/>
  <c r="H6164" i="4"/>
  <c r="H6165" i="4"/>
  <c r="H6166" i="4"/>
  <c r="H3421" i="4"/>
  <c r="H3422" i="4"/>
  <c r="H6167" i="4"/>
  <c r="H3423" i="4"/>
  <c r="H6168" i="4"/>
  <c r="H6169" i="4"/>
  <c r="H9138" i="4"/>
  <c r="H3424" i="4"/>
  <c r="H3425" i="4"/>
  <c r="H9002" i="4"/>
  <c r="H6170" i="4"/>
  <c r="H8339" i="4"/>
  <c r="H3426" i="4"/>
  <c r="H6171" i="4"/>
  <c r="H6172" i="4"/>
  <c r="H6173" i="4"/>
  <c r="H3427" i="4"/>
  <c r="H3428" i="4"/>
  <c r="H3429" i="4"/>
  <c r="H3430" i="4"/>
  <c r="H3431" i="4"/>
  <c r="H3432" i="4"/>
  <c r="H3433" i="4"/>
  <c r="H3434" i="4"/>
  <c r="H6174" i="4"/>
  <c r="H3435" i="4"/>
  <c r="H3436" i="4"/>
  <c r="H3437" i="4"/>
  <c r="H3438" i="4"/>
  <c r="H3439" i="4"/>
  <c r="H7912" i="4"/>
  <c r="H3440" i="4"/>
  <c r="H3441" i="4"/>
  <c r="H3442" i="4"/>
  <c r="H3443" i="4"/>
  <c r="H3444" i="4"/>
  <c r="H3445" i="4"/>
  <c r="H3446" i="4"/>
  <c r="H3447" i="4"/>
  <c r="H3448" i="4"/>
  <c r="H3449" i="4"/>
  <c r="H3450" i="4"/>
  <c r="H8823" i="4"/>
  <c r="H7913" i="4"/>
  <c r="H6175" i="4"/>
  <c r="H3451" i="4"/>
  <c r="H9139" i="4"/>
  <c r="H3452" i="4"/>
  <c r="H3453" i="4"/>
  <c r="H6176" i="4"/>
  <c r="H6177" i="4"/>
  <c r="H3454" i="4"/>
  <c r="H8824" i="4"/>
  <c r="H3455" i="4"/>
  <c r="H3456" i="4"/>
  <c r="H3457" i="4"/>
  <c r="H3458" i="4"/>
  <c r="H3459" i="4"/>
  <c r="H3460" i="4"/>
  <c r="H3461" i="4"/>
  <c r="H3462" i="4"/>
  <c r="H3463" i="4"/>
  <c r="H6178" i="4"/>
  <c r="H3464" i="4"/>
  <c r="H3465" i="4"/>
  <c r="H3466" i="4"/>
  <c r="H3467" i="4"/>
  <c r="H3468" i="4"/>
  <c r="H3469" i="4"/>
  <c r="H3470" i="4"/>
  <c r="H3471" i="4"/>
  <c r="H9229" i="4"/>
  <c r="H9230" i="4"/>
  <c r="H3472" i="4"/>
  <c r="H3473" i="4"/>
  <c r="H3474" i="4"/>
  <c r="H3475" i="4"/>
  <c r="H3476" i="4"/>
  <c r="H6179" i="4"/>
  <c r="H8340" i="4"/>
  <c r="H3477" i="4"/>
  <c r="H3478" i="4"/>
  <c r="H3479" i="4"/>
  <c r="H3480" i="4"/>
  <c r="H3481" i="4"/>
  <c r="H6180" i="4"/>
  <c r="H3482" i="4"/>
  <c r="H3483" i="4"/>
  <c r="H3484" i="4"/>
  <c r="H8341" i="4"/>
  <c r="H6181" i="4"/>
  <c r="H6182" i="4"/>
  <c r="H6183" i="4"/>
  <c r="H6184" i="4"/>
  <c r="H3485" i="4"/>
  <c r="H3486" i="4"/>
  <c r="H8342" i="4"/>
  <c r="H7914" i="4"/>
  <c r="H8825" i="4"/>
  <c r="H8343" i="4"/>
  <c r="H8344" i="4"/>
  <c r="H8345" i="4"/>
  <c r="H3487" i="4"/>
  <c r="H8346" i="4"/>
  <c r="H8347" i="4"/>
  <c r="H6185" i="4"/>
  <c r="H3488" i="4"/>
  <c r="H3489" i="4"/>
  <c r="H9003" i="4"/>
  <c r="H6186" i="4"/>
  <c r="H6187" i="4"/>
  <c r="H3490" i="4"/>
  <c r="H3491" i="4"/>
  <c r="H3492" i="4"/>
  <c r="H6188" i="4"/>
  <c r="H3493" i="4"/>
  <c r="H3494" i="4"/>
  <c r="H6189" i="4"/>
  <c r="H9004" i="4"/>
  <c r="H3495" i="4"/>
  <c r="H6190" i="4"/>
  <c r="H3496" i="4"/>
  <c r="H3497" i="4"/>
  <c r="H3498" i="4"/>
  <c r="H3499" i="4"/>
  <c r="H6191" i="4"/>
  <c r="H3500" i="4"/>
  <c r="H3501" i="4"/>
  <c r="H6192" i="4"/>
  <c r="H3502" i="4"/>
  <c r="H3503" i="4"/>
  <c r="H8826" i="4"/>
  <c r="H8827" i="4"/>
  <c r="H3504" i="4"/>
  <c r="H7915" i="4"/>
  <c r="H7916" i="4"/>
  <c r="H6193" i="4"/>
  <c r="H6194" i="4"/>
  <c r="H3505" i="4"/>
  <c r="H3506" i="4"/>
  <c r="H3507" i="4"/>
  <c r="H3508" i="4"/>
  <c r="H7917" i="4"/>
  <c r="H7918" i="4"/>
  <c r="H9005" i="4"/>
  <c r="H8348" i="4"/>
  <c r="H3509" i="4"/>
  <c r="H3510" i="4"/>
  <c r="H3511" i="4"/>
  <c r="H3512" i="4"/>
  <c r="H6195" i="4"/>
  <c r="H3513" i="4"/>
  <c r="H3514" i="4"/>
  <c r="H3515" i="4"/>
  <c r="H3516" i="4"/>
  <c r="H6196" i="4"/>
  <c r="H3517" i="4"/>
  <c r="H6197" i="4"/>
  <c r="H3518" i="4"/>
  <c r="H8828" i="4"/>
  <c r="H6198" i="4"/>
  <c r="H3519" i="4"/>
  <c r="H3520" i="4"/>
  <c r="H6199" i="4"/>
  <c r="H3521" i="4"/>
  <c r="H7919" i="4"/>
  <c r="H6200" i="4"/>
  <c r="H3522" i="4"/>
  <c r="H3523" i="4"/>
  <c r="H3524" i="4"/>
  <c r="H3525" i="4"/>
  <c r="H7920" i="4"/>
  <c r="H7921" i="4"/>
  <c r="H3526" i="4"/>
  <c r="H3527" i="4"/>
  <c r="H3528" i="4"/>
  <c r="H8349" i="4"/>
  <c r="H3529" i="4"/>
  <c r="H7922" i="4"/>
  <c r="H9006" i="4"/>
  <c r="H3530" i="4"/>
  <c r="H6201" i="4"/>
  <c r="H6202" i="4"/>
  <c r="H9007" i="4"/>
  <c r="H8350" i="4"/>
  <c r="H3531" i="4"/>
  <c r="H6203" i="4"/>
  <c r="H3532" i="4"/>
  <c r="H8829" i="4"/>
  <c r="H3533" i="4"/>
  <c r="H3534" i="4"/>
  <c r="H3535" i="4"/>
  <c r="H6204" i="4"/>
  <c r="H3536" i="4"/>
  <c r="H8676" i="4"/>
  <c r="H7923" i="4"/>
  <c r="H7924" i="4"/>
  <c r="H9213" i="4"/>
  <c r="H9140" i="4"/>
  <c r="H7925" i="4"/>
  <c r="H7926" i="4"/>
  <c r="H7927" i="4"/>
  <c r="H3537" i="4"/>
  <c r="H3538" i="4"/>
  <c r="H3539" i="4"/>
  <c r="H8351" i="4"/>
  <c r="H7928" i="4"/>
  <c r="H6205" i="4"/>
  <c r="H3540" i="4"/>
  <c r="H6206" i="4"/>
  <c r="H3541" i="4"/>
  <c r="H3542" i="4"/>
  <c r="H6207" i="4"/>
  <c r="H8352" i="4"/>
  <c r="H3543" i="4"/>
  <c r="H6208" i="4"/>
  <c r="H8830" i="4"/>
  <c r="H3544" i="4"/>
  <c r="H3545" i="4"/>
  <c r="H9141" i="4"/>
  <c r="H6209" i="4"/>
  <c r="H6210" i="4"/>
  <c r="H8353" i="4"/>
  <c r="H3546" i="4"/>
  <c r="H9008" i="4"/>
  <c r="H3547" i="4"/>
  <c r="H3548" i="4"/>
  <c r="H3549" i="4"/>
  <c r="H3550" i="4"/>
  <c r="H3551" i="4"/>
  <c r="H3552" i="4"/>
  <c r="H3553" i="4"/>
  <c r="H7929" i="4"/>
  <c r="H3554" i="4"/>
  <c r="H3555" i="4"/>
  <c r="H3556" i="4"/>
  <c r="H3557" i="4"/>
  <c r="H3558" i="4"/>
  <c r="H3559" i="4"/>
  <c r="H3560" i="4"/>
  <c r="H3561" i="4"/>
  <c r="H3562" i="4"/>
  <c r="H3563" i="4"/>
  <c r="H3564" i="4"/>
  <c r="H3565" i="4"/>
  <c r="H3566" i="4"/>
  <c r="H3567" i="4"/>
  <c r="H3568" i="4"/>
  <c r="H3569" i="4"/>
  <c r="H6211" i="4"/>
  <c r="H6212" i="4"/>
  <c r="H3570" i="4"/>
  <c r="H7930" i="4"/>
  <c r="H3571" i="4"/>
  <c r="H3572" i="4"/>
  <c r="H6213" i="4"/>
  <c r="H3573" i="4"/>
  <c r="H3574" i="4"/>
  <c r="H6214" i="4"/>
  <c r="H6215" i="4"/>
  <c r="H6216" i="4"/>
  <c r="H8354" i="4"/>
  <c r="H8831" i="4"/>
  <c r="H6217" i="4"/>
  <c r="H3575" i="4"/>
  <c r="H3576" i="4"/>
  <c r="H3577" i="4"/>
  <c r="H3578" i="4"/>
  <c r="H3579" i="4"/>
  <c r="H3580" i="4"/>
  <c r="H8355" i="4"/>
  <c r="H6218" i="4"/>
  <c r="H3581" i="4"/>
  <c r="H6219" i="4"/>
  <c r="H3582" i="4"/>
  <c r="H3583" i="4"/>
  <c r="H3584" i="4"/>
  <c r="H3585" i="4"/>
  <c r="H3586" i="4"/>
  <c r="H3587" i="4"/>
  <c r="H3588" i="4"/>
  <c r="H7931" i="4"/>
  <c r="H3589" i="4"/>
  <c r="H3590" i="4"/>
  <c r="H3591" i="4"/>
  <c r="H8832" i="4"/>
  <c r="H8833" i="4"/>
  <c r="H3592" i="4"/>
  <c r="H3593" i="4"/>
  <c r="H3594" i="4"/>
  <c r="H3595" i="4"/>
  <c r="H3596" i="4"/>
  <c r="H3597" i="4"/>
  <c r="H3598" i="4"/>
  <c r="H3599" i="4"/>
  <c r="H6220" i="4"/>
  <c r="H3600" i="4"/>
  <c r="H3601" i="4"/>
  <c r="H3602" i="4"/>
  <c r="H3603" i="4"/>
  <c r="H3604" i="4"/>
  <c r="H6221" i="4"/>
  <c r="H6222" i="4"/>
  <c r="H3605" i="4"/>
  <c r="H3606" i="4"/>
  <c r="H3607" i="4"/>
  <c r="H3608" i="4"/>
  <c r="H6223" i="4"/>
  <c r="H3609" i="4"/>
  <c r="H7932" i="4"/>
  <c r="H8356" i="4"/>
  <c r="H6224" i="4"/>
  <c r="H8834" i="4"/>
  <c r="H3610" i="4"/>
  <c r="H3611" i="4"/>
  <c r="H3612" i="4"/>
  <c r="H3613" i="4"/>
  <c r="H3614" i="4"/>
  <c r="H3615" i="4"/>
  <c r="H7933" i="4"/>
  <c r="H3616" i="4"/>
  <c r="H3617" i="4"/>
  <c r="H3618" i="4"/>
  <c r="H3619" i="4"/>
  <c r="H6225" i="4"/>
  <c r="H8677" i="4"/>
  <c r="H3620" i="4"/>
  <c r="H3621" i="4"/>
  <c r="H6226" i="4"/>
  <c r="H6227" i="4"/>
  <c r="H8357" i="4"/>
  <c r="H6228" i="4"/>
  <c r="H8358" i="4"/>
  <c r="H3622" i="4"/>
  <c r="H6229" i="4"/>
  <c r="H8359" i="4"/>
  <c r="H3623" i="4"/>
  <c r="H3624" i="4"/>
  <c r="H3625" i="4"/>
  <c r="H6230" i="4"/>
  <c r="H3626" i="4"/>
  <c r="H3627" i="4"/>
  <c r="H3628" i="4"/>
  <c r="H3629" i="4"/>
  <c r="H6231" i="4"/>
  <c r="H6232" i="4"/>
  <c r="H3630" i="4"/>
  <c r="H3631" i="4"/>
  <c r="H3632" i="4"/>
  <c r="H3633" i="4"/>
  <c r="H3634" i="4"/>
  <c r="H3635" i="4"/>
  <c r="H6233" i="4"/>
  <c r="H3636" i="4"/>
  <c r="H8835" i="4"/>
  <c r="H8360" i="4"/>
  <c r="H8361" i="4"/>
  <c r="H7934" i="4"/>
  <c r="H9142" i="4"/>
  <c r="H3637" i="4"/>
  <c r="H7935" i="4"/>
  <c r="H3638" i="4"/>
  <c r="H6234" i="4"/>
  <c r="H9009" i="4"/>
  <c r="H7936" i="4"/>
  <c r="H9010" i="4"/>
  <c r="H8678" i="4"/>
  <c r="H8679" i="4"/>
  <c r="H3639" i="4"/>
  <c r="H3640" i="4"/>
  <c r="H6235" i="4"/>
  <c r="H8836" i="4"/>
  <c r="H3641" i="4"/>
  <c r="H9214" i="4"/>
  <c r="H3642" i="4"/>
  <c r="H3643" i="4"/>
  <c r="H3644" i="4"/>
  <c r="H3645" i="4"/>
  <c r="H3646" i="4"/>
  <c r="H6236" i="4"/>
  <c r="H3647" i="4"/>
  <c r="H3648" i="4"/>
  <c r="H7937" i="4"/>
  <c r="H7938" i="4"/>
  <c r="H6237" i="4"/>
  <c r="H3649" i="4"/>
  <c r="H8362" i="4"/>
  <c r="H3650" i="4"/>
  <c r="H8363" i="4"/>
  <c r="H9143" i="4"/>
  <c r="H6238" i="4"/>
  <c r="H3651" i="4"/>
  <c r="H3652" i="4"/>
  <c r="H3653" i="4"/>
  <c r="H8837" i="4"/>
  <c r="H9011" i="4"/>
  <c r="H8838" i="4"/>
  <c r="H7939" i="4"/>
  <c r="H3654" i="4"/>
  <c r="H3655" i="4"/>
  <c r="H3656" i="4"/>
  <c r="H3657" i="4"/>
  <c r="H3658" i="4"/>
  <c r="H6239" i="4"/>
  <c r="H3659" i="4"/>
  <c r="H3660" i="4"/>
  <c r="H6240" i="4"/>
  <c r="H3661" i="4"/>
  <c r="H3662" i="4"/>
  <c r="H3663" i="4"/>
  <c r="H3664" i="4"/>
  <c r="H6241" i="4"/>
  <c r="H3665" i="4"/>
  <c r="H3666" i="4"/>
  <c r="H3667" i="4"/>
  <c r="H6242" i="4"/>
  <c r="H3668" i="4"/>
  <c r="H3669" i="4"/>
  <c r="H3670" i="4"/>
  <c r="H3671" i="4"/>
  <c r="H3672" i="4"/>
  <c r="H6243" i="4"/>
  <c r="H3673" i="4"/>
  <c r="H3674" i="4"/>
  <c r="H3675" i="4"/>
  <c r="H9144" i="4"/>
  <c r="H6244" i="4"/>
  <c r="H3676" i="4"/>
  <c r="H6245" i="4"/>
  <c r="H6246" i="4"/>
  <c r="H3677" i="4"/>
  <c r="H3678" i="4"/>
  <c r="H6247" i="4"/>
  <c r="H3679" i="4"/>
  <c r="H3680" i="4"/>
  <c r="H3681" i="4"/>
  <c r="H3682" i="4"/>
  <c r="H3683" i="4"/>
  <c r="H3684" i="4"/>
  <c r="H3685" i="4"/>
  <c r="H7940" i="4"/>
  <c r="H6248" i="4"/>
  <c r="H3686" i="4"/>
  <c r="H3687" i="4"/>
  <c r="H3688" i="4"/>
  <c r="H3689" i="4"/>
  <c r="H3690" i="4"/>
  <c r="H3691" i="4"/>
  <c r="H3692" i="4"/>
  <c r="H3693" i="4"/>
  <c r="H3694" i="4"/>
  <c r="H6249" i="4"/>
  <c r="H3695" i="4"/>
  <c r="H3696" i="4"/>
  <c r="H3697" i="4"/>
  <c r="H3698" i="4"/>
  <c r="H6250" i="4"/>
  <c r="H8364" i="4"/>
  <c r="H3699" i="4"/>
  <c r="H3700" i="4"/>
  <c r="H6251" i="4"/>
  <c r="H3701" i="4"/>
  <c r="H8365" i="4"/>
  <c r="H3702" i="4"/>
  <c r="H3703" i="4"/>
  <c r="H6252" i="4"/>
  <c r="H6253" i="4"/>
  <c r="H6254" i="4"/>
  <c r="H3704" i="4"/>
  <c r="H6255" i="4"/>
  <c r="H3705" i="4"/>
  <c r="H6256" i="4"/>
  <c r="H3706" i="4"/>
  <c r="H7941" i="4"/>
  <c r="H6257" i="4"/>
  <c r="H3707" i="4"/>
  <c r="H3708" i="4"/>
  <c r="H3709" i="4"/>
  <c r="H9012" i="4"/>
  <c r="H6258" i="4"/>
  <c r="H3710" i="4"/>
  <c r="H3711" i="4"/>
  <c r="H3712" i="4"/>
  <c r="H3713" i="4"/>
  <c r="H6259" i="4"/>
  <c r="H3714" i="4"/>
  <c r="H3715" i="4"/>
  <c r="H3716" i="4"/>
  <c r="H3717" i="4"/>
  <c r="H3718" i="4"/>
  <c r="H3719" i="4"/>
  <c r="H3720" i="4"/>
  <c r="H3721" i="4"/>
  <c r="H3722" i="4"/>
  <c r="H3723" i="4"/>
  <c r="H3724" i="4"/>
  <c r="H8680" i="4"/>
  <c r="H8839" i="4"/>
  <c r="H8840" i="4"/>
  <c r="H3725" i="4"/>
  <c r="H8841" i="4"/>
  <c r="H8842" i="4"/>
  <c r="H7942" i="4"/>
  <c r="H9145" i="4"/>
  <c r="H7943" i="4"/>
  <c r="H3726" i="4"/>
  <c r="H3727" i="4"/>
  <c r="H3728" i="4"/>
  <c r="H6260" i="4"/>
  <c r="H6261" i="4"/>
  <c r="H3729" i="4"/>
  <c r="H3730" i="4"/>
  <c r="H6262" i="4"/>
  <c r="H3731" i="4"/>
  <c r="H6263" i="4"/>
  <c r="H6264" i="4"/>
  <c r="H3732" i="4"/>
  <c r="H6265" i="4"/>
  <c r="H3733" i="4"/>
  <c r="H3734" i="4"/>
  <c r="H6266" i="4"/>
  <c r="H3735" i="4"/>
  <c r="H6267" i="4"/>
  <c r="H6268" i="4"/>
  <c r="H3736" i="4"/>
  <c r="H8366" i="4"/>
  <c r="H8843" i="4"/>
  <c r="H3737" i="4"/>
  <c r="H3738" i="4"/>
  <c r="H9013" i="4"/>
  <c r="H3739" i="4"/>
  <c r="H3740" i="4"/>
  <c r="H9014" i="4"/>
  <c r="H6269" i="4"/>
  <c r="H3741" i="4"/>
  <c r="H3742" i="4"/>
  <c r="H3743" i="4"/>
  <c r="H6270" i="4"/>
  <c r="H6271" i="4"/>
  <c r="H3744" i="4"/>
  <c r="H3745" i="4"/>
  <c r="H8681" i="4"/>
  <c r="H3746" i="4"/>
  <c r="H6272" i="4"/>
  <c r="H9215" i="4"/>
  <c r="H3747" i="4"/>
  <c r="H3748" i="4"/>
  <c r="H3749" i="4"/>
  <c r="H3750" i="4"/>
  <c r="H3751" i="4"/>
  <c r="H3752" i="4"/>
  <c r="H3753" i="4"/>
  <c r="H3754" i="4"/>
  <c r="H3755" i="4"/>
  <c r="H6273" i="4"/>
  <c r="H9015" i="4"/>
  <c r="H6274" i="4"/>
  <c r="H6275" i="4"/>
  <c r="H6276" i="4"/>
  <c r="H6277" i="4"/>
  <c r="H3756" i="4"/>
  <c r="H3757" i="4"/>
  <c r="H6278" i="4"/>
  <c r="H6279" i="4"/>
  <c r="H3758" i="4"/>
  <c r="H6280" i="4"/>
  <c r="H3759" i="4"/>
  <c r="H3760" i="4"/>
  <c r="H3761" i="4"/>
  <c r="H6281" i="4"/>
  <c r="H3762" i="4"/>
  <c r="H3763" i="4"/>
  <c r="H6282" i="4"/>
  <c r="H9146" i="4"/>
  <c r="H3764" i="4"/>
  <c r="H9147" i="4"/>
  <c r="H3765" i="4"/>
  <c r="H6283" i="4"/>
  <c r="H6284" i="4"/>
  <c r="H9016" i="4"/>
  <c r="H9148" i="4"/>
  <c r="H3766" i="4"/>
  <c r="H3767" i="4"/>
  <c r="H3768" i="4"/>
  <c r="H6285" i="4"/>
  <c r="H3769" i="4"/>
  <c r="H6286" i="4"/>
  <c r="H3770" i="4"/>
  <c r="H6287" i="4"/>
  <c r="H7944" i="4"/>
  <c r="H3771" i="4"/>
  <c r="H8367" i="4"/>
  <c r="H3772" i="4"/>
  <c r="H3773" i="4"/>
  <c r="H9149" i="4"/>
  <c r="H9017" i="4"/>
  <c r="H9150" i="4"/>
  <c r="H9018" i="4"/>
  <c r="H3774" i="4"/>
  <c r="H3775" i="4"/>
  <c r="H3776" i="4"/>
  <c r="H3777" i="4"/>
  <c r="H6288" i="4"/>
  <c r="H3778" i="4"/>
  <c r="H3779" i="4"/>
  <c r="H3780" i="4"/>
  <c r="H3781" i="4"/>
  <c r="H3782" i="4"/>
  <c r="H6289" i="4"/>
  <c r="H6290" i="4"/>
  <c r="H3783" i="4"/>
  <c r="H3784" i="4"/>
  <c r="H3785" i="4"/>
  <c r="H3786" i="4"/>
  <c r="H6291" i="4"/>
  <c r="H6292" i="4"/>
  <c r="H3787" i="4"/>
  <c r="H3788" i="4"/>
  <c r="H6293" i="4"/>
  <c r="H3789" i="4"/>
  <c r="H3790" i="4"/>
  <c r="H6294" i="4"/>
  <c r="H3791" i="4"/>
  <c r="H3792" i="4"/>
  <c r="H3793" i="4"/>
  <c r="H3794" i="4"/>
  <c r="H9019" i="4"/>
  <c r="H6295" i="4"/>
  <c r="H3795" i="4"/>
  <c r="H3796" i="4"/>
  <c r="H8844" i="4"/>
  <c r="H6296" i="4"/>
  <c r="H6297" i="4"/>
  <c r="H3797" i="4"/>
  <c r="H6298" i="4"/>
  <c r="H6299" i="4"/>
  <c r="H3798" i="4"/>
  <c r="H9151" i="4"/>
  <c r="H9020" i="4"/>
  <c r="H6300" i="4"/>
  <c r="H8682" i="4"/>
  <c r="H3799" i="4"/>
  <c r="H6301" i="4"/>
  <c r="H6302" i="4"/>
  <c r="H3800" i="4"/>
  <c r="H6303" i="4"/>
  <c r="H6304" i="4"/>
  <c r="H6305" i="4"/>
  <c r="H9152" i="4"/>
  <c r="H8368" i="4"/>
  <c r="H3801" i="4"/>
  <c r="H3802" i="4"/>
  <c r="H6306" i="4"/>
  <c r="H3803" i="4"/>
  <c r="H6307" i="4"/>
  <c r="H7945" i="4"/>
  <c r="H3804" i="4"/>
  <c r="H7946" i="4"/>
  <c r="H6308" i="4"/>
  <c r="H7947" i="4"/>
  <c r="H3805" i="4"/>
  <c r="H7948" i="4"/>
  <c r="H7949" i="4"/>
  <c r="H3806" i="4"/>
  <c r="H7950" i="4"/>
  <c r="H8845" i="4"/>
  <c r="H3807" i="4"/>
  <c r="H3808" i="4"/>
  <c r="H6309" i="4"/>
  <c r="H8846" i="4"/>
  <c r="H3809" i="4"/>
  <c r="H3810" i="4"/>
  <c r="H6310" i="4"/>
  <c r="H7951" i="4"/>
  <c r="H8847" i="4"/>
  <c r="H6311" i="4"/>
  <c r="H3811" i="4"/>
  <c r="H6312" i="4"/>
  <c r="H3812" i="4"/>
  <c r="H3813" i="4"/>
  <c r="H3814" i="4"/>
  <c r="H3815" i="4"/>
  <c r="H3816" i="4"/>
  <c r="H3817" i="4"/>
  <c r="H3818" i="4"/>
  <c r="H3819" i="4"/>
  <c r="H3820" i="4"/>
  <c r="H3821" i="4"/>
  <c r="H3822" i="4"/>
  <c r="H3823" i="4"/>
  <c r="H3824" i="4"/>
  <c r="H3825" i="4"/>
  <c r="H3826" i="4"/>
  <c r="H3827" i="4"/>
  <c r="H3828" i="4"/>
  <c r="H3829" i="4"/>
  <c r="H3830" i="4"/>
  <c r="H3831" i="4"/>
  <c r="H3832" i="4"/>
  <c r="H3833" i="4"/>
  <c r="H3834" i="4"/>
  <c r="H3835" i="4"/>
  <c r="H3836" i="4"/>
  <c r="H6313" i="4"/>
  <c r="H6314" i="4"/>
  <c r="H6315" i="4"/>
  <c r="H6316" i="4"/>
  <c r="H3837" i="4"/>
  <c r="H3838" i="4"/>
  <c r="H6317" i="4"/>
  <c r="H3839" i="4"/>
  <c r="H3840" i="4"/>
  <c r="H3841" i="4"/>
  <c r="H3842" i="4"/>
  <c r="H3843" i="4"/>
  <c r="H3844" i="4"/>
  <c r="H3845" i="4"/>
  <c r="H3846" i="4"/>
  <c r="H3847" i="4"/>
  <c r="H3848" i="4"/>
  <c r="H3849" i="4"/>
  <c r="H3850" i="4"/>
  <c r="H3851" i="4"/>
  <c r="H3852" i="4"/>
  <c r="H6318" i="4"/>
  <c r="H3853" i="4"/>
  <c r="H8369" i="4"/>
  <c r="H8370" i="4"/>
  <c r="H6319" i="4"/>
  <c r="H8371" i="4"/>
  <c r="H8372" i="4"/>
  <c r="H6320" i="4"/>
  <c r="H8373" i="4"/>
  <c r="H3854" i="4"/>
  <c r="H6321" i="4"/>
  <c r="H8848" i="4"/>
  <c r="H3855" i="4"/>
  <c r="H3856" i="4"/>
  <c r="H6322" i="4"/>
  <c r="H6323" i="4"/>
  <c r="H6324" i="4"/>
  <c r="H3857" i="4"/>
  <c r="H3858" i="4"/>
  <c r="H6325" i="4"/>
  <c r="H6326" i="4"/>
  <c r="H3859" i="4"/>
  <c r="H6327" i="4"/>
  <c r="H3860" i="4"/>
  <c r="H3861" i="4"/>
  <c r="H3862" i="4"/>
  <c r="H7952" i="4"/>
  <c r="H9021" i="4"/>
  <c r="H9153" i="4"/>
  <c r="H3863" i="4"/>
  <c r="H3864" i="4"/>
  <c r="H6328" i="4"/>
  <c r="H3865" i="4"/>
  <c r="H7953" i="4"/>
  <c r="H3866" i="4"/>
  <c r="H3867" i="4"/>
  <c r="H3868" i="4"/>
  <c r="H3869" i="4"/>
  <c r="H3870" i="4"/>
  <c r="H3871" i="4"/>
  <c r="H6329" i="4"/>
  <c r="H6330" i="4"/>
  <c r="H9154" i="4"/>
  <c r="H9022" i="4"/>
  <c r="H9155" i="4"/>
  <c r="H3872" i="4"/>
  <c r="H9023" i="4"/>
  <c r="H9156" i="4"/>
  <c r="H7954" i="4"/>
  <c r="H3873" i="4"/>
  <c r="H3874" i="4"/>
  <c r="H7955" i="4"/>
  <c r="H7956" i="4"/>
  <c r="H7957" i="4"/>
  <c r="H3875" i="4"/>
  <c r="H3876" i="4"/>
  <c r="H7958" i="4"/>
  <c r="H7959" i="4"/>
  <c r="H9157" i="4"/>
  <c r="H3877" i="4"/>
  <c r="H3878" i="4"/>
  <c r="H3879" i="4"/>
  <c r="H9158" i="4"/>
  <c r="H7960" i="4"/>
  <c r="H3880" i="4"/>
  <c r="H7961" i="4"/>
  <c r="H9024" i="4"/>
  <c r="H9159" i="4"/>
  <c r="H7962" i="4"/>
  <c r="H7963" i="4"/>
  <c r="H3881" i="4"/>
  <c r="H9025" i="4"/>
  <c r="H3882" i="4"/>
  <c r="H7964" i="4"/>
  <c r="H9026" i="4"/>
  <c r="H3883" i="4"/>
  <c r="H3884" i="4"/>
  <c r="H6331" i="4"/>
  <c r="H7965" i="4"/>
  <c r="H7966" i="4"/>
  <c r="H6332" i="4"/>
  <c r="H9027" i="4"/>
  <c r="H3885" i="4"/>
  <c r="H9216" i="4"/>
  <c r="H9160" i="4"/>
  <c r="H7967" i="4"/>
  <c r="H9161" i="4"/>
  <c r="H7968" i="4"/>
  <c r="H9162" i="4"/>
  <c r="H7969" i="4"/>
  <c r="H3886" i="4"/>
  <c r="H3887" i="4"/>
  <c r="H6333" i="4"/>
  <c r="H7970" i="4"/>
  <c r="H9163" i="4"/>
  <c r="H9028" i="4"/>
  <c r="H3888" i="4"/>
  <c r="H9164" i="4"/>
  <c r="H7971" i="4"/>
  <c r="H9165" i="4"/>
  <c r="H3889" i="4"/>
  <c r="H3890" i="4"/>
  <c r="H9166" i="4"/>
  <c r="H7972" i="4"/>
  <c r="H3891" i="4"/>
  <c r="H6334" i="4"/>
  <c r="H7973" i="4"/>
  <c r="H9167" i="4"/>
  <c r="H9168" i="4"/>
  <c r="H3892" i="4"/>
  <c r="H7974" i="4"/>
  <c r="H9029" i="4"/>
  <c r="H3893" i="4"/>
  <c r="H3894" i="4"/>
  <c r="H3895" i="4"/>
  <c r="H9169" i="4"/>
  <c r="H3896" i="4"/>
  <c r="H3897" i="4"/>
  <c r="H7975" i="4"/>
  <c r="H9030" i="4"/>
  <c r="H3898" i="4"/>
  <c r="H9170" i="4"/>
  <c r="H3899" i="4"/>
  <c r="H3900" i="4"/>
  <c r="H3901" i="4"/>
  <c r="H3902" i="4"/>
  <c r="H6335" i="4"/>
  <c r="H8374" i="4"/>
  <c r="H6336" i="4"/>
  <c r="H3903" i="4"/>
  <c r="H7976" i="4"/>
  <c r="H6337" i="4"/>
  <c r="H6338" i="4"/>
  <c r="H3904" i="4"/>
  <c r="H3905" i="4"/>
  <c r="H3906" i="4"/>
  <c r="H3907" i="4"/>
  <c r="H8849" i="4"/>
  <c r="H6339" i="4"/>
  <c r="H3908" i="4"/>
  <c r="H3909" i="4"/>
  <c r="H6340" i="4"/>
  <c r="H3910" i="4"/>
  <c r="H7977" i="4"/>
  <c r="H7978" i="4"/>
  <c r="H6341" i="4"/>
  <c r="H3911" i="4"/>
  <c r="H3912" i="4"/>
  <c r="H6342" i="4"/>
  <c r="H6343" i="4"/>
  <c r="H6344" i="4"/>
  <c r="H3913" i="4"/>
  <c r="H3914" i="4"/>
  <c r="H6345" i="4"/>
  <c r="H8850" i="4"/>
  <c r="H8851" i="4"/>
  <c r="H6346" i="4"/>
  <c r="H3915" i="4"/>
  <c r="H3916" i="4"/>
  <c r="H3917" i="4"/>
  <c r="H6347" i="4"/>
  <c r="H3918" i="4"/>
  <c r="H3919" i="4"/>
  <c r="H6348" i="4"/>
  <c r="H6349" i="4"/>
  <c r="H3920" i="4"/>
  <c r="H3921" i="4"/>
  <c r="H3922" i="4"/>
  <c r="H6350" i="4"/>
  <c r="H6351" i="4"/>
  <c r="H3923" i="4"/>
  <c r="H9171" i="4"/>
  <c r="H8852" i="4"/>
  <c r="H6352" i="4"/>
  <c r="H6353" i="4"/>
  <c r="H3924" i="4"/>
  <c r="H3925" i="4"/>
  <c r="H3926" i="4"/>
  <c r="H3927" i="4"/>
  <c r="H6354" i="4"/>
  <c r="H6355" i="4"/>
  <c r="H3928" i="4"/>
  <c r="H3929" i="4"/>
  <c r="H7979" i="4"/>
  <c r="H3930" i="4"/>
  <c r="H3931" i="4"/>
  <c r="H3932" i="4"/>
  <c r="H7980" i="4"/>
  <c r="H9031" i="4"/>
  <c r="H6356" i="4"/>
  <c r="H3933" i="4"/>
  <c r="H8853" i="4"/>
  <c r="H6357" i="4"/>
  <c r="H3934" i="4"/>
  <c r="H3935" i="4"/>
  <c r="H8375" i="4"/>
  <c r="H8854" i="4"/>
  <c r="H9172" i="4"/>
  <c r="H6358" i="4"/>
  <c r="H3936" i="4"/>
  <c r="H6359" i="4"/>
  <c r="H8683" i="4"/>
  <c r="H3937" i="4"/>
  <c r="H3938" i="4"/>
  <c r="H3939" i="4"/>
  <c r="H3940" i="4"/>
  <c r="H3941" i="4"/>
  <c r="H3942" i="4"/>
  <c r="H6360" i="4"/>
  <c r="H3943" i="4"/>
  <c r="H6361" i="4"/>
  <c r="H6362" i="4"/>
  <c r="H6363" i="4"/>
  <c r="H8684" i="4"/>
  <c r="H3944" i="4"/>
  <c r="H8855" i="4"/>
  <c r="H8856" i="4"/>
  <c r="H9217" i="4"/>
  <c r="H7981" i="4"/>
  <c r="H3945" i="4"/>
  <c r="H6364" i="4"/>
  <c r="H3946" i="4"/>
  <c r="H9218" i="4"/>
  <c r="H3947" i="4"/>
  <c r="H3948" i="4"/>
  <c r="H3949" i="4"/>
  <c r="H3950" i="4"/>
  <c r="H6365" i="4"/>
  <c r="H9032" i="4"/>
  <c r="H3951" i="4"/>
  <c r="H9033" i="4"/>
  <c r="H9173" i="4"/>
  <c r="H9034" i="4"/>
  <c r="H8857" i="4"/>
  <c r="H8858" i="4"/>
  <c r="H6366" i="4"/>
  <c r="H3952" i="4"/>
  <c r="H3953" i="4"/>
  <c r="H3954" i="4"/>
  <c r="H3955" i="4"/>
  <c r="H6367" i="4"/>
  <c r="H3956" i="4"/>
  <c r="H3957" i="4"/>
  <c r="H3958" i="4"/>
  <c r="H6368" i="4"/>
  <c r="H3959" i="4"/>
  <c r="H3960" i="4"/>
  <c r="H3961" i="4"/>
  <c r="H6369" i="4"/>
  <c r="H3962" i="4"/>
  <c r="H3963" i="4"/>
  <c r="H8376" i="4"/>
  <c r="H3964" i="4"/>
  <c r="H3965" i="4"/>
  <c r="H3966" i="4"/>
  <c r="H3967" i="4"/>
  <c r="H9174" i="4"/>
  <c r="H6370" i="4"/>
  <c r="H3968" i="4"/>
  <c r="H3969" i="4"/>
  <c r="H6371" i="4"/>
  <c r="H6372" i="4"/>
  <c r="H6373" i="4"/>
  <c r="H3970" i="4"/>
  <c r="H6374" i="4"/>
  <c r="H6375" i="4"/>
  <c r="H3971" i="4"/>
  <c r="H3972" i="4"/>
  <c r="H6376" i="4"/>
  <c r="H3973" i="4"/>
  <c r="H3974" i="4"/>
  <c r="H6377" i="4"/>
  <c r="H8377" i="4"/>
  <c r="H8378" i="4"/>
  <c r="H6378" i="4"/>
  <c r="H8859" i="4"/>
  <c r="H8860" i="4"/>
  <c r="H8861" i="4"/>
  <c r="H3975" i="4"/>
  <c r="H8379" i="4"/>
  <c r="H3976" i="4"/>
  <c r="H7982" i="4"/>
  <c r="H3977" i="4"/>
  <c r="H3978" i="4"/>
  <c r="H3979" i="4"/>
  <c r="H3980" i="4"/>
  <c r="H3981" i="4"/>
  <c r="H3982" i="4"/>
  <c r="H3983" i="4"/>
  <c r="H6379" i="4"/>
  <c r="H6380" i="4"/>
  <c r="H3984" i="4"/>
  <c r="H3985" i="4"/>
  <c r="H6381" i="4"/>
  <c r="H6382" i="4"/>
  <c r="H6383" i="4"/>
  <c r="H6384" i="4"/>
  <c r="H3986" i="4"/>
  <c r="H6385" i="4"/>
  <c r="H6386" i="4"/>
  <c r="H3987" i="4"/>
  <c r="H3988" i="4"/>
  <c r="H7983" i="4"/>
  <c r="H3989" i="4"/>
  <c r="H3990" i="4"/>
  <c r="H3991" i="4"/>
  <c r="H3992" i="4"/>
  <c r="H3993" i="4"/>
  <c r="H6387" i="4"/>
  <c r="H3994" i="4"/>
  <c r="H3995" i="4"/>
  <c r="H9175" i="4"/>
  <c r="H3996" i="4"/>
  <c r="H8380" i="4"/>
  <c r="H3997" i="4"/>
  <c r="H6388" i="4"/>
  <c r="H3998" i="4"/>
  <c r="H3999" i="4"/>
  <c r="H6389" i="4"/>
  <c r="H4000" i="4"/>
  <c r="H4001" i="4"/>
  <c r="H4002" i="4"/>
  <c r="H6390" i="4"/>
  <c r="H4003" i="4"/>
  <c r="H4004" i="4"/>
  <c r="H4005" i="4"/>
  <c r="H4006" i="4"/>
  <c r="H4007" i="4"/>
  <c r="H4008" i="4"/>
  <c r="H6391" i="4"/>
  <c r="H4009" i="4"/>
  <c r="H4010" i="4"/>
  <c r="H4011" i="4"/>
  <c r="H4012" i="4"/>
  <c r="H4013" i="4"/>
  <c r="H4014" i="4"/>
  <c r="H8381" i="4"/>
  <c r="H6392" i="4"/>
  <c r="H4015" i="4"/>
  <c r="H7984" i="4"/>
  <c r="H8862" i="4"/>
  <c r="H6393" i="4"/>
  <c r="H4016" i="4"/>
  <c r="H4017" i="4"/>
  <c r="H6394" i="4"/>
  <c r="H4018" i="4"/>
  <c r="H4019" i="4"/>
  <c r="H4020" i="4"/>
  <c r="H4021" i="4"/>
  <c r="H4022" i="4"/>
  <c r="H4023" i="4"/>
  <c r="H4024" i="4"/>
  <c r="H4025" i="4"/>
  <c r="H4026" i="4"/>
  <c r="H4027" i="4"/>
  <c r="H4028" i="4"/>
  <c r="H4029" i="4"/>
  <c r="H6395" i="4"/>
  <c r="H6396" i="4"/>
  <c r="H6397" i="4"/>
  <c r="H4030" i="4"/>
  <c r="H6398" i="4"/>
  <c r="H4031" i="4"/>
  <c r="H4032" i="4"/>
  <c r="H4033" i="4"/>
  <c r="H4034" i="4"/>
  <c r="H6400" i="4"/>
  <c r="K6401" i="4"/>
  <c r="K6402" i="4"/>
  <c r="K6403" i="4"/>
  <c r="K6404" i="4"/>
  <c r="K6405" i="4"/>
  <c r="K6406" i="4"/>
  <c r="K6407" i="4"/>
  <c r="K6408" i="4"/>
  <c r="K6409" i="4"/>
  <c r="K6410" i="4"/>
  <c r="K6411" i="4"/>
  <c r="K6412" i="4"/>
  <c r="K6413" i="4"/>
  <c r="K6414" i="4"/>
  <c r="K6415" i="4"/>
  <c r="K6416" i="4"/>
  <c r="K6417" i="4"/>
  <c r="K6418" i="4"/>
  <c r="K6419" i="4"/>
  <c r="K6420" i="4"/>
  <c r="K6421" i="4"/>
  <c r="K6422" i="4"/>
  <c r="K6423" i="4"/>
  <c r="K6424" i="4"/>
  <c r="K6425" i="4"/>
  <c r="K6426" i="4"/>
  <c r="K6427" i="4"/>
  <c r="K6428" i="4"/>
  <c r="K6429" i="4"/>
  <c r="K6430" i="4"/>
  <c r="K6431" i="4"/>
  <c r="K6432" i="4"/>
  <c r="K6433" i="4"/>
  <c r="K6434" i="4"/>
  <c r="K6435" i="4"/>
  <c r="K6436" i="4"/>
  <c r="K6437" i="4"/>
  <c r="K6438" i="4"/>
  <c r="K6439" i="4"/>
  <c r="K6440" i="4"/>
  <c r="K6441" i="4"/>
  <c r="K6442" i="4"/>
  <c r="K6443" i="4"/>
  <c r="K6444" i="4"/>
  <c r="K6445" i="4"/>
  <c r="K6446" i="4"/>
  <c r="K6447" i="4"/>
  <c r="K6448" i="4"/>
  <c r="K6449" i="4"/>
  <c r="K6450" i="4"/>
  <c r="K6451" i="4"/>
  <c r="K6452"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7" i="4"/>
  <c r="K6478" i="4"/>
  <c r="K6479" i="4"/>
  <c r="K6480" i="4"/>
  <c r="K6481" i="4"/>
  <c r="K6482" i="4"/>
  <c r="K6483" i="4"/>
  <c r="K6484" i="4"/>
  <c r="K6485" i="4"/>
  <c r="K6486" i="4"/>
  <c r="K6487" i="4"/>
  <c r="K6488" i="4"/>
  <c r="K6489" i="4"/>
  <c r="K6490" i="4"/>
  <c r="K6491" i="4"/>
  <c r="K6492" i="4"/>
  <c r="K6493" i="4"/>
  <c r="K6494" i="4"/>
  <c r="K6495" i="4"/>
  <c r="K6496" i="4"/>
  <c r="K6497" i="4"/>
  <c r="K6498" i="4"/>
  <c r="K6499" i="4"/>
  <c r="K6500" i="4"/>
  <c r="K6501" i="4"/>
  <c r="K6502" i="4"/>
  <c r="K6503" i="4"/>
  <c r="K6504" i="4"/>
  <c r="K6505" i="4"/>
  <c r="K6506" i="4"/>
  <c r="K6507" i="4"/>
  <c r="K6508" i="4"/>
  <c r="K6509" i="4"/>
  <c r="K6510" i="4"/>
  <c r="K6511" i="4"/>
  <c r="K6512" i="4"/>
  <c r="K6513" i="4"/>
  <c r="K6514" i="4"/>
  <c r="K6515" i="4"/>
  <c r="K6516" i="4"/>
  <c r="K6517" i="4"/>
  <c r="K6518" i="4"/>
  <c r="K6519" i="4"/>
  <c r="K6520" i="4"/>
  <c r="K6521" i="4"/>
  <c r="K6522" i="4"/>
  <c r="K6523" i="4"/>
  <c r="K6524" i="4"/>
  <c r="K6525" i="4"/>
  <c r="K6526" i="4"/>
  <c r="K6527" i="4"/>
  <c r="K6528" i="4"/>
  <c r="K6529" i="4"/>
  <c r="K6530" i="4"/>
  <c r="K6531" i="4"/>
  <c r="K6532" i="4"/>
  <c r="K6533" i="4"/>
  <c r="K6534" i="4"/>
  <c r="K6535" i="4"/>
  <c r="K6536" i="4"/>
  <c r="K6537" i="4"/>
  <c r="K6538" i="4"/>
  <c r="K6539" i="4"/>
  <c r="K6540" i="4"/>
  <c r="K6541" i="4"/>
  <c r="K6542" i="4"/>
  <c r="K6543" i="4"/>
  <c r="K6544" i="4"/>
  <c r="K6545" i="4"/>
  <c r="K6546" i="4"/>
  <c r="K6547" i="4"/>
  <c r="K6548" i="4"/>
  <c r="K6549" i="4"/>
  <c r="K6550" i="4"/>
  <c r="K6551" i="4"/>
  <c r="K6552" i="4"/>
  <c r="K6553" i="4"/>
  <c r="K6554" i="4"/>
  <c r="K6555" i="4"/>
  <c r="K6556" i="4"/>
  <c r="K6557" i="4"/>
  <c r="K6558" i="4"/>
  <c r="K6559" i="4"/>
  <c r="K6560" i="4"/>
  <c r="K6561" i="4"/>
  <c r="K6562" i="4"/>
  <c r="K6563" i="4"/>
  <c r="K6564" i="4"/>
  <c r="K6565" i="4"/>
  <c r="K6566" i="4"/>
  <c r="K6567" i="4"/>
  <c r="K6568" i="4"/>
  <c r="K6569" i="4"/>
  <c r="K6570" i="4"/>
  <c r="K6571" i="4"/>
  <c r="K6572" i="4"/>
  <c r="K6573" i="4"/>
  <c r="K6574" i="4"/>
  <c r="K6575" i="4"/>
  <c r="K6576" i="4"/>
  <c r="K6577" i="4"/>
  <c r="K6578" i="4"/>
  <c r="K6579" i="4"/>
  <c r="K6580" i="4"/>
  <c r="K6581" i="4"/>
  <c r="K6582" i="4"/>
  <c r="K6583" i="4"/>
  <c r="K6584" i="4"/>
  <c r="K6585" i="4"/>
  <c r="K6586" i="4"/>
  <c r="K6587" i="4"/>
  <c r="K6588" i="4"/>
  <c r="K6589" i="4"/>
  <c r="K6590" i="4"/>
  <c r="K6591" i="4"/>
  <c r="K6592" i="4"/>
  <c r="K6593" i="4"/>
  <c r="K6594" i="4"/>
  <c r="K6595" i="4"/>
  <c r="K6596" i="4"/>
  <c r="K6597" i="4"/>
  <c r="K6598" i="4"/>
  <c r="K6599" i="4"/>
  <c r="K6600" i="4"/>
  <c r="K6601" i="4"/>
  <c r="K6602" i="4"/>
  <c r="K6603" i="4"/>
  <c r="K6604" i="4"/>
  <c r="K6605" i="4"/>
  <c r="K6606" i="4"/>
  <c r="K6607" i="4"/>
  <c r="K6608" i="4"/>
  <c r="K6609" i="4"/>
  <c r="K6610" i="4"/>
  <c r="K6611" i="4"/>
  <c r="K6612" i="4"/>
  <c r="K6613" i="4"/>
  <c r="K6614" i="4"/>
  <c r="K6615" i="4"/>
  <c r="K6616" i="4"/>
  <c r="K6617" i="4"/>
  <c r="K6618" i="4"/>
  <c r="K6619" i="4"/>
  <c r="K6620" i="4"/>
  <c r="K6621" i="4"/>
  <c r="K6622" i="4"/>
  <c r="K6623" i="4"/>
  <c r="K6624" i="4"/>
  <c r="K6625" i="4"/>
  <c r="K6626" i="4"/>
  <c r="K6627" i="4"/>
  <c r="K6628" i="4"/>
  <c r="K6629" i="4"/>
  <c r="K6630" i="4"/>
  <c r="K6631" i="4"/>
  <c r="K6632" i="4"/>
  <c r="K6633" i="4"/>
  <c r="K6634" i="4"/>
  <c r="K6635" i="4"/>
  <c r="K6636" i="4"/>
  <c r="K6637" i="4"/>
  <c r="K6638" i="4"/>
  <c r="K6639" i="4"/>
  <c r="K6640" i="4"/>
  <c r="K6641" i="4"/>
  <c r="K6642" i="4"/>
  <c r="K6643" i="4"/>
  <c r="K6644" i="4"/>
  <c r="K6645" i="4"/>
  <c r="K6646" i="4"/>
  <c r="K6647" i="4"/>
  <c r="K6648" i="4"/>
  <c r="K6649" i="4"/>
  <c r="K6650" i="4"/>
  <c r="K6651" i="4"/>
  <c r="K6652" i="4"/>
  <c r="K6653" i="4"/>
  <c r="K6654" i="4"/>
  <c r="K665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32" i="4"/>
  <c r="K33" i="4"/>
  <c r="K34" i="4"/>
  <c r="K35" i="4"/>
  <c r="K36" i="4"/>
  <c r="K37" i="4"/>
  <c r="K38" i="4"/>
  <c r="K39" i="4"/>
  <c r="K40" i="4"/>
  <c r="K41" i="4"/>
  <c r="K42" i="4"/>
  <c r="K43" i="4"/>
  <c r="K44" i="4"/>
  <c r="K45" i="4"/>
  <c r="K46" i="4"/>
  <c r="K47" i="4"/>
  <c r="K48" i="4"/>
  <c r="K49" i="4"/>
  <c r="K50" i="4"/>
  <c r="K51"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52" i="4"/>
  <c r="K53" i="4"/>
  <c r="K54" i="4"/>
  <c r="K55" i="4"/>
  <c r="K4170" i="4"/>
  <c r="K4171" i="4"/>
  <c r="K4172" i="4"/>
  <c r="K4173" i="4"/>
  <c r="K4174" i="4"/>
  <c r="K4175" i="4"/>
  <c r="K4176" i="4"/>
  <c r="K4177" i="4"/>
  <c r="K4178" i="4"/>
  <c r="K4179" i="4"/>
  <c r="K4180" i="4"/>
  <c r="K4181" i="4"/>
  <c r="K4182" i="4"/>
  <c r="K4183" i="4"/>
  <c r="K4184" i="4"/>
  <c r="K418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4251" i="4"/>
  <c r="K4252"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6656"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8864"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211" i="4"/>
  <c r="K212" i="4"/>
  <c r="K213" i="4"/>
  <c r="K214" i="4"/>
  <c r="K8383" i="4"/>
  <c r="K8384" i="4"/>
  <c r="K8385" i="4"/>
  <c r="K8386" i="4"/>
  <c r="K8387" i="4"/>
  <c r="K8388" i="4"/>
  <c r="K8389" i="4"/>
  <c r="K8390" i="4"/>
  <c r="K8391" i="4"/>
  <c r="K8392" i="4"/>
  <c r="K8393" i="4"/>
  <c r="K8394" i="4"/>
  <c r="K8395" i="4"/>
  <c r="K8396" i="4"/>
  <c r="K8397" i="4"/>
  <c r="K8398" i="4"/>
  <c r="K8399" i="4"/>
  <c r="K8400" i="4"/>
  <c r="K8401" i="4"/>
  <c r="K8402" i="4"/>
  <c r="K8403" i="4"/>
  <c r="K8404" i="4"/>
  <c r="K8405" i="4"/>
  <c r="K8406" i="4"/>
  <c r="K8407" i="4"/>
  <c r="K8408" i="4"/>
  <c r="K8409" i="4"/>
  <c r="K8410" i="4"/>
  <c r="K8411" i="4"/>
  <c r="K8412" i="4"/>
  <c r="K8413" i="4"/>
  <c r="K8414" i="4"/>
  <c r="K8415" i="4"/>
  <c r="K8416" i="4"/>
  <c r="K8417" i="4"/>
  <c r="K8418"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250" i="4"/>
  <c r="K251" i="4"/>
  <c r="K252" i="4"/>
  <c r="K253" i="4"/>
  <c r="K254" i="4"/>
  <c r="K255" i="4"/>
  <c r="K256" i="4"/>
  <c r="K257" i="4"/>
  <c r="K258" i="4"/>
  <c r="K259" i="4"/>
  <c r="K4354" i="4"/>
  <c r="K4355" i="4"/>
  <c r="K4356" i="4"/>
  <c r="K4357" i="4"/>
  <c r="K4358" i="4"/>
  <c r="K4359" i="4"/>
  <c r="K4360" i="4"/>
  <c r="K4361" i="4"/>
  <c r="K4362" i="4"/>
  <c r="K4363" i="4"/>
  <c r="K4364" i="4"/>
  <c r="K4365" i="4"/>
  <c r="K4366" i="4"/>
  <c r="K4367" i="4"/>
  <c r="K4368" i="4"/>
  <c r="K4369" i="4"/>
  <c r="K4370" i="4"/>
  <c r="K4371" i="4"/>
  <c r="K4372" i="4"/>
  <c r="K260" i="4"/>
  <c r="K261" i="4"/>
  <c r="K262" i="4"/>
  <c r="K263" i="4"/>
  <c r="K264" i="4"/>
  <c r="K265" i="4"/>
  <c r="K266" i="4"/>
  <c r="K267" i="4"/>
  <c r="K268" i="4"/>
  <c r="K269" i="4"/>
  <c r="K270" i="4"/>
  <c r="K271" i="4"/>
  <c r="K272" i="4"/>
  <c r="K273" i="4"/>
  <c r="K274" i="4"/>
  <c r="K275" i="4"/>
  <c r="K6657" i="4"/>
  <c r="K6658" i="4"/>
  <c r="K6659" i="4"/>
  <c r="K4373" i="4"/>
  <c r="K4374" i="4"/>
  <c r="K4375" i="4"/>
  <c r="K4376" i="4"/>
  <c r="K4377" i="4"/>
  <c r="K4378" i="4"/>
  <c r="K4379" i="4"/>
  <c r="K4380" i="4"/>
  <c r="K4381" i="4"/>
  <c r="K4382" i="4"/>
  <c r="K4383" i="4"/>
  <c r="K276" i="4"/>
  <c r="K277" i="4"/>
  <c r="K278" i="4"/>
  <c r="K279" i="4"/>
  <c r="K280" i="4"/>
  <c r="K281" i="4"/>
  <c r="K282" i="4"/>
  <c r="K283" i="4"/>
  <c r="K284" i="4"/>
  <c r="K285" i="4"/>
  <c r="K4384" i="4"/>
  <c r="K4385" i="4"/>
  <c r="K4386" i="4"/>
  <c r="K4387" i="4"/>
  <c r="K4388" i="4"/>
  <c r="K4389" i="4"/>
  <c r="K4390" i="4"/>
  <c r="K4391" i="4"/>
  <c r="K4392" i="4"/>
  <c r="K4393" i="4"/>
  <c r="K4394" i="4"/>
  <c r="K4395" i="4"/>
  <c r="K4396" i="4"/>
  <c r="K4397" i="4"/>
  <c r="K4398"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4399" i="4"/>
  <c r="K4400" i="4"/>
  <c r="K4401" i="4"/>
  <c r="K4402" i="4"/>
  <c r="K4403" i="4"/>
  <c r="K4404" i="4"/>
  <c r="K440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8419" i="4"/>
  <c r="K8420" i="4"/>
  <c r="K8421" i="4"/>
  <c r="K8422" i="4"/>
  <c r="K8423" i="4"/>
  <c r="K8424" i="4"/>
  <c r="K8425" i="4"/>
  <c r="K8426" i="4"/>
  <c r="K8427" i="4"/>
  <c r="K8428" i="4"/>
  <c r="K8429" i="4"/>
  <c r="K8430" i="4"/>
  <c r="K8431" i="4"/>
  <c r="K8432" i="4"/>
  <c r="K8433" i="4"/>
  <c r="K8434" i="4"/>
  <c r="K8435" i="4"/>
  <c r="K8436" i="4"/>
  <c r="K8437" i="4"/>
  <c r="K8438" i="4"/>
  <c r="K8439" i="4"/>
  <c r="K8440" i="4"/>
  <c r="K8441" i="4"/>
  <c r="K8442" i="4"/>
  <c r="K8443" i="4"/>
  <c r="K8444" i="4"/>
  <c r="K8445" i="4"/>
  <c r="K8446" i="4"/>
  <c r="K8447" i="4"/>
  <c r="K8448" i="4"/>
  <c r="K8449" i="4"/>
  <c r="K4406" i="4"/>
  <c r="K4407" i="4"/>
  <c r="K4408" i="4"/>
  <c r="K4409" i="4"/>
  <c r="K4410" i="4"/>
  <c r="K4411" i="4"/>
  <c r="K4412" i="4"/>
  <c r="K4413" i="4"/>
  <c r="K4414" i="4"/>
  <c r="K4415" i="4"/>
  <c r="K4416" i="4"/>
  <c r="K4417" i="4"/>
  <c r="K4418" i="4"/>
  <c r="K4419" i="4"/>
  <c r="K4420" i="4"/>
  <c r="K4421" i="4"/>
  <c r="K4422" i="4"/>
  <c r="K341" i="4"/>
  <c r="K342" i="4"/>
  <c r="K343" i="4"/>
  <c r="K344" i="4"/>
  <c r="K345" i="4"/>
  <c r="K346" i="4"/>
  <c r="K347" i="4"/>
  <c r="K348" i="4"/>
  <c r="K349" i="4"/>
  <c r="K350" i="4"/>
  <c r="K351" i="4"/>
  <c r="K352" i="4"/>
  <c r="K4423" i="4"/>
  <c r="K8450" i="4"/>
  <c r="K8451" i="4"/>
  <c r="K8452" i="4"/>
  <c r="K8453" i="4"/>
  <c r="K8454" i="4"/>
  <c r="K8455" i="4"/>
  <c r="K8456" i="4"/>
  <c r="K8457" i="4"/>
  <c r="K8458" i="4"/>
  <c r="K8459" i="4"/>
  <c r="K8460" i="4"/>
  <c r="K8461" i="4"/>
  <c r="K8462" i="4"/>
  <c r="K8463" i="4"/>
  <c r="K8464" i="4"/>
  <c r="K8465" i="4"/>
  <c r="K8466" i="4"/>
  <c r="K8467" i="4"/>
  <c r="K8468" i="4"/>
  <c r="K8469" i="4"/>
  <c r="K8470" i="4"/>
  <c r="K8471" i="4"/>
  <c r="K8472" i="4"/>
  <c r="K8473" i="4"/>
  <c r="K8474" i="4"/>
  <c r="K8475" i="4"/>
  <c r="K8476" i="4"/>
  <c r="K8477" i="4"/>
  <c r="K8478" i="4"/>
  <c r="K4424" i="4"/>
  <c r="K4425" i="4"/>
  <c r="K4426" i="4"/>
  <c r="K353" i="4"/>
  <c r="K354" i="4"/>
  <c r="K355" i="4"/>
  <c r="K356" i="4"/>
  <c r="K357" i="4"/>
  <c r="K358" i="4"/>
  <c r="K359" i="4"/>
  <c r="K360" i="4"/>
  <c r="K361" i="4"/>
  <c r="K362" i="4"/>
  <c r="K363" i="4"/>
  <c r="K364" i="4"/>
  <c r="K365" i="4"/>
  <c r="K366" i="4"/>
  <c r="K367" i="4"/>
  <c r="K368" i="4"/>
  <c r="K369" i="4"/>
  <c r="K370" i="4"/>
  <c r="K371" i="4"/>
  <c r="K372" i="4"/>
  <c r="K373" i="4"/>
  <c r="K374" i="4"/>
  <c r="K375" i="4"/>
  <c r="K4427" i="4"/>
  <c r="K4428" i="4"/>
  <c r="K4429" i="4"/>
  <c r="K4430" i="4"/>
  <c r="K4431" i="4"/>
  <c r="K4432" i="4"/>
  <c r="K4433" i="4"/>
  <c r="K4434" i="4"/>
  <c r="K4435" i="4"/>
  <c r="K4436" i="4"/>
  <c r="K4437" i="4"/>
  <c r="K4438" i="4"/>
  <c r="K4439" i="4"/>
  <c r="K4440" i="4"/>
  <c r="K4441" i="4"/>
  <c r="K4442" i="4"/>
  <c r="K4443" i="4"/>
  <c r="K4444" i="4"/>
  <c r="K4445" i="4"/>
  <c r="K4446" i="4"/>
  <c r="K4447" i="4"/>
  <c r="K4448" i="4"/>
  <c r="K4449" i="4"/>
  <c r="K4450" i="4"/>
  <c r="K4451" i="4"/>
  <c r="K4452" i="4"/>
  <c r="K4453" i="4"/>
  <c r="K4454" i="4"/>
  <c r="K4455" i="4"/>
  <c r="K4456" i="4"/>
  <c r="K4457" i="4"/>
  <c r="K4458" i="4"/>
  <c r="K4459" i="4"/>
  <c r="K4460" i="4"/>
  <c r="K4461" i="4"/>
  <c r="K4462" i="4"/>
  <c r="K4463" i="4"/>
  <c r="K4464" i="4"/>
  <c r="K4465" i="4"/>
  <c r="K4466" i="4"/>
  <c r="K376" i="4"/>
  <c r="K377" i="4"/>
  <c r="K378" i="4"/>
  <c r="K379" i="4"/>
  <c r="K380" i="4"/>
  <c r="K381" i="4"/>
  <c r="K382" i="4"/>
  <c r="K383" i="4"/>
  <c r="K384" i="4"/>
  <c r="K385" i="4"/>
  <c r="K386" i="4"/>
  <c r="K387" i="4"/>
  <c r="K388" i="4"/>
  <c r="K389" i="4"/>
  <c r="K390" i="4"/>
  <c r="K391" i="4"/>
  <c r="K392" i="4"/>
  <c r="K4467" i="4"/>
  <c r="K4468" i="4"/>
  <c r="K4469" i="4"/>
  <c r="K4470" i="4"/>
  <c r="K4471" i="4"/>
  <c r="K4472" i="4"/>
  <c r="K4473" i="4"/>
  <c r="K4474" i="4"/>
  <c r="K4475" i="4"/>
  <c r="K4476" i="4"/>
  <c r="K4477" i="4"/>
  <c r="K4478" i="4"/>
  <c r="K4479" i="4"/>
  <c r="K4480" i="4"/>
  <c r="K4481" i="4"/>
  <c r="K4482" i="4"/>
  <c r="K4483" i="4"/>
  <c r="K4484" i="4"/>
  <c r="K4485" i="4"/>
  <c r="K4486" i="4"/>
  <c r="K393" i="4"/>
  <c r="K394" i="4"/>
  <c r="K395" i="4"/>
  <c r="K396" i="4"/>
  <c r="K397" i="4"/>
  <c r="K4487" i="4"/>
  <c r="K8479" i="4"/>
  <c r="K8480" i="4"/>
  <c r="K8481" i="4"/>
  <c r="K8482" i="4"/>
  <c r="K8483" i="4"/>
  <c r="K8484" i="4"/>
  <c r="K8485" i="4"/>
  <c r="K8486" i="4"/>
  <c r="K8487" i="4"/>
  <c r="K8488" i="4"/>
  <c r="K8489" i="4"/>
  <c r="K8490" i="4"/>
  <c r="K8491" i="4"/>
  <c r="K8492" i="4"/>
  <c r="K8493" i="4"/>
  <c r="K8494" i="4"/>
  <c r="K8495" i="4"/>
  <c r="K8496" i="4"/>
  <c r="K8497" i="4"/>
  <c r="K8498" i="4"/>
  <c r="K8499" i="4"/>
  <c r="K8500" i="4"/>
  <c r="K8501" i="4"/>
  <c r="K8502" i="4"/>
  <c r="K8503" i="4"/>
  <c r="K8504" i="4"/>
  <c r="K9219" i="4"/>
  <c r="K9220" i="4"/>
  <c r="K9221" i="4"/>
  <c r="K4488" i="4"/>
  <c r="K4489" i="4"/>
  <c r="K398" i="4"/>
  <c r="K399" i="4"/>
  <c r="K400" i="4"/>
  <c r="K401" i="4"/>
  <c r="K402" i="4"/>
  <c r="K403" i="4"/>
  <c r="K404" i="4"/>
  <c r="K405" i="4"/>
  <c r="K406" i="4"/>
  <c r="K407" i="4"/>
  <c r="K408" i="4"/>
  <c r="K409" i="4"/>
  <c r="K410" i="4"/>
  <c r="K411" i="4"/>
  <c r="K412" i="4"/>
  <c r="K413" i="4"/>
  <c r="K414" i="4"/>
  <c r="K415" i="4"/>
  <c r="K416" i="4"/>
  <c r="K417" i="4"/>
  <c r="K6660" i="4"/>
  <c r="K6661" i="4"/>
  <c r="K6662" i="4"/>
  <c r="K6663" i="4"/>
  <c r="K6664" i="4"/>
  <c r="K6665" i="4"/>
  <c r="K6666" i="4"/>
  <c r="K6667" i="4"/>
  <c r="K6668" i="4"/>
  <c r="K6669" i="4"/>
  <c r="K6670" i="4"/>
  <c r="K6671" i="4"/>
  <c r="K6672" i="4"/>
  <c r="K6673" i="4"/>
  <c r="K6674" i="4"/>
  <c r="K6675" i="4"/>
  <c r="K6676" i="4"/>
  <c r="K6677" i="4"/>
  <c r="K6678" i="4"/>
  <c r="K6679" i="4"/>
  <c r="K6680" i="4"/>
  <c r="K6681" i="4"/>
  <c r="K6682" i="4"/>
  <c r="K6683" i="4"/>
  <c r="K4490" i="4"/>
  <c r="K4491" i="4"/>
  <c r="K4492" i="4"/>
  <c r="K4493" i="4"/>
  <c r="K4494" i="4"/>
  <c r="K4495" i="4"/>
  <c r="K4496" i="4"/>
  <c r="K4497" i="4"/>
  <c r="K4498" i="4"/>
  <c r="K4499" i="4"/>
  <c r="K4500" i="4"/>
  <c r="K4501" i="4"/>
  <c r="K4502" i="4"/>
  <c r="K4503" i="4"/>
  <c r="K4504" i="4"/>
  <c r="K4505" i="4"/>
  <c r="K4506" i="4"/>
  <c r="K4507" i="4"/>
  <c r="K4508" i="4"/>
  <c r="K4509" i="4"/>
  <c r="K418" i="4"/>
  <c r="K419" i="4"/>
  <c r="K420" i="4"/>
  <c r="K4510" i="4"/>
  <c r="K4511" i="4"/>
  <c r="K4512" i="4"/>
  <c r="K4513" i="4"/>
  <c r="K4514" i="4"/>
  <c r="K4515" i="4"/>
  <c r="K4516" i="4"/>
  <c r="K4517" i="4"/>
  <c r="K4518" i="4"/>
  <c r="K4519" i="4"/>
  <c r="K4520" i="4"/>
  <c r="K4521" i="4"/>
  <c r="K4522" i="4"/>
  <c r="K4523" i="4"/>
  <c r="K4524" i="4"/>
  <c r="K421" i="4"/>
  <c r="K422" i="4"/>
  <c r="K423" i="4"/>
  <c r="K424" i="4"/>
  <c r="K425" i="4"/>
  <c r="K426" i="4"/>
  <c r="K427" i="4"/>
  <c r="K428" i="4"/>
  <c r="K4525" i="4"/>
  <c r="K8505" i="4"/>
  <c r="K8506" i="4"/>
  <c r="K8507" i="4"/>
  <c r="K8508" i="4"/>
  <c r="K8509" i="4"/>
  <c r="K8510" i="4"/>
  <c r="K8511" i="4"/>
  <c r="K8512" i="4"/>
  <c r="K8513" i="4"/>
  <c r="K8514" i="4"/>
  <c r="K8515" i="4"/>
  <c r="K8516" i="4"/>
  <c r="K8517" i="4"/>
  <c r="K8518" i="4"/>
  <c r="K8519" i="4"/>
  <c r="K8520" i="4"/>
  <c r="K8521" i="4"/>
  <c r="K8522" i="4"/>
  <c r="K8523" i="4"/>
  <c r="K8524" i="4"/>
  <c r="K8525" i="4"/>
  <c r="K8526" i="4"/>
  <c r="K4526" i="4"/>
  <c r="K4527" i="4"/>
  <c r="K4528" i="4"/>
  <c r="K4529" i="4"/>
  <c r="K4530" i="4"/>
  <c r="K4531" i="4"/>
  <c r="K4532" i="4"/>
  <c r="K4533" i="4"/>
  <c r="K4534" i="4"/>
  <c r="K4535" i="4"/>
  <c r="K4536" i="4"/>
  <c r="K4537" i="4"/>
  <c r="K4538" i="4"/>
  <c r="K4539" i="4"/>
  <c r="K4540" i="4"/>
  <c r="K4541" i="4"/>
  <c r="K4542" i="4"/>
  <c r="K4543" i="4"/>
  <c r="K4544" i="4"/>
  <c r="K4545" i="4"/>
  <c r="K429" i="4"/>
  <c r="K430" i="4"/>
  <c r="K4546" i="4"/>
  <c r="K4547" i="4"/>
  <c r="K4548" i="4"/>
  <c r="K4549" i="4"/>
  <c r="K4550" i="4"/>
  <c r="K4551" i="4"/>
  <c r="K4552" i="4"/>
  <c r="K4553" i="4"/>
  <c r="K4554" i="4"/>
  <c r="K4555" i="4"/>
  <c r="K431" i="4"/>
  <c r="K432" i="4"/>
  <c r="K433" i="4"/>
  <c r="K434" i="4"/>
  <c r="K435" i="4"/>
  <c r="K436" i="4"/>
  <c r="K437" i="4"/>
  <c r="K438" i="4"/>
  <c r="K439" i="4"/>
  <c r="K440" i="4"/>
  <c r="K4556" i="4"/>
  <c r="K8527" i="4"/>
  <c r="K8528" i="4"/>
  <c r="K8529" i="4"/>
  <c r="K8530" i="4"/>
  <c r="K8531" i="4"/>
  <c r="K8532" i="4"/>
  <c r="K8533" i="4"/>
  <c r="K8534" i="4"/>
  <c r="K8535" i="4"/>
  <c r="K8536" i="4"/>
  <c r="K8537" i="4"/>
  <c r="K8538" i="4"/>
  <c r="K8539" i="4"/>
  <c r="K8540" i="4"/>
  <c r="K8541" i="4"/>
  <c r="K8542" i="4"/>
  <c r="K8543" i="4"/>
  <c r="K8544" i="4"/>
  <c r="K8545" i="4"/>
  <c r="K8546" i="4"/>
  <c r="K8547" i="4"/>
  <c r="K8548" i="4"/>
  <c r="K8549" i="4"/>
  <c r="K8550" i="4"/>
  <c r="K8551" i="4"/>
  <c r="K8552" i="4"/>
  <c r="K8553" i="4"/>
  <c r="K8554" i="4"/>
  <c r="K8555" i="4"/>
  <c r="K8556" i="4"/>
  <c r="K8557" i="4"/>
  <c r="K8558" i="4"/>
  <c r="K8559" i="4"/>
  <c r="K8560" i="4"/>
  <c r="K8561" i="4"/>
  <c r="K8562" i="4"/>
  <c r="K8563" i="4"/>
  <c r="K8564" i="4"/>
  <c r="K8565" i="4"/>
  <c r="K8566" i="4"/>
  <c r="K8567" i="4"/>
  <c r="K6684" i="4"/>
  <c r="K6685" i="4"/>
  <c r="K6686" i="4"/>
  <c r="K6687" i="4"/>
  <c r="K6688" i="4"/>
  <c r="K6689" i="4"/>
  <c r="K6690" i="4"/>
  <c r="K6691" i="4"/>
  <c r="K6692" i="4"/>
  <c r="K6693" i="4"/>
  <c r="K6694" i="4"/>
  <c r="K6695" i="4"/>
  <c r="K6696" i="4"/>
  <c r="K6697" i="4"/>
  <c r="K6698" i="4"/>
  <c r="K6699" i="4"/>
  <c r="K6700" i="4"/>
  <c r="K6701" i="4"/>
  <c r="K6702" i="4"/>
  <c r="K6703" i="4"/>
  <c r="K4557" i="4"/>
  <c r="K4558" i="4"/>
  <c r="K4559" i="4"/>
  <c r="K4560" i="4"/>
  <c r="K4561" i="4"/>
  <c r="K4562" i="4"/>
  <c r="K4563" i="4"/>
  <c r="K4564" i="4"/>
  <c r="K4565" i="4"/>
  <c r="K4566" i="4"/>
  <c r="K4567" i="4"/>
  <c r="K4568" i="4"/>
  <c r="K4569" i="4"/>
  <c r="K4570" i="4"/>
  <c r="K4571" i="4"/>
  <c r="K4572" i="4"/>
  <c r="K4573"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574" i="4"/>
  <c r="K4575" i="4"/>
  <c r="K4576" i="4"/>
  <c r="K4577" i="4"/>
  <c r="K4578" i="4"/>
  <c r="K4579" i="4"/>
  <c r="K4580" i="4"/>
  <c r="K4581" i="4"/>
  <c r="K4582" i="4"/>
  <c r="K4583" i="4"/>
  <c r="K4584" i="4"/>
  <c r="K4585" i="4"/>
  <c r="K4586" i="4"/>
  <c r="K4587" i="4"/>
  <c r="K4588" i="4"/>
  <c r="K4589" i="4"/>
  <c r="K4590" i="4"/>
  <c r="K4591" i="4"/>
  <c r="K4592" i="4"/>
  <c r="K6704" i="4"/>
  <c r="K6705" i="4"/>
  <c r="K6706" i="4"/>
  <c r="K6707" i="4"/>
  <c r="K6708" i="4"/>
  <c r="K6709" i="4"/>
  <c r="K6710" i="4"/>
  <c r="K6711" i="4"/>
  <c r="K6712" i="4"/>
  <c r="K6713" i="4"/>
  <c r="K6714" i="4"/>
  <c r="K6715" i="4"/>
  <c r="K6716" i="4"/>
  <c r="K6717" i="4"/>
  <c r="K6718" i="4"/>
  <c r="K6719" i="4"/>
  <c r="K6720" i="4"/>
  <c r="K6721" i="4"/>
  <c r="K4593" i="4"/>
  <c r="K4594" i="4"/>
  <c r="K4595" i="4"/>
  <c r="K4596" i="4"/>
  <c r="K4597" i="4"/>
  <c r="K4598" i="4"/>
  <c r="K4599" i="4"/>
  <c r="K4600"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5" i="4"/>
  <c r="K4626" i="4"/>
  <c r="K480" i="4"/>
  <c r="K481" i="4"/>
  <c r="K6722" i="4"/>
  <c r="K6723" i="4"/>
  <c r="K6724" i="4"/>
  <c r="K6725" i="4"/>
  <c r="K6726" i="4"/>
  <c r="K6727" i="4"/>
  <c r="K6728" i="4"/>
  <c r="K6729" i="4"/>
  <c r="K6730" i="4"/>
  <c r="K6731" i="4"/>
  <c r="K6732" i="4"/>
  <c r="K6733" i="4"/>
  <c r="K6734" i="4"/>
  <c r="K6735" i="4"/>
  <c r="K6736" i="4"/>
  <c r="K482" i="4"/>
  <c r="K483" i="4"/>
  <c r="K6737" i="4"/>
  <c r="K6738" i="4"/>
  <c r="K6739" i="4"/>
  <c r="K6740" i="4"/>
  <c r="K6741" i="4"/>
  <c r="K6742" i="4"/>
  <c r="K6743" i="4"/>
  <c r="K6744" i="4"/>
  <c r="K6745" i="4"/>
  <c r="K6746" i="4"/>
  <c r="K6747" i="4"/>
  <c r="K6748" i="4"/>
  <c r="K6749" i="4"/>
  <c r="K6750" i="4"/>
  <c r="K6751" i="4"/>
  <c r="K6752" i="4"/>
  <c r="K6753" i="4"/>
  <c r="K4627" i="4"/>
  <c r="K4628" i="4"/>
  <c r="K4629" i="4"/>
  <c r="K4630" i="4"/>
  <c r="K4631" i="4"/>
  <c r="K4632" i="4"/>
  <c r="K4633" i="4"/>
  <c r="K4634" i="4"/>
  <c r="K4635" i="4"/>
  <c r="K4636" i="4"/>
  <c r="K4637" i="4"/>
  <c r="K4638" i="4"/>
  <c r="K4639" i="4"/>
  <c r="K4640" i="4"/>
  <c r="K4641" i="4"/>
  <c r="K4642" i="4"/>
  <c r="K4643" i="4"/>
  <c r="K9036" i="4"/>
  <c r="K6754" i="4"/>
  <c r="K4644" i="4"/>
  <c r="K4645" i="4"/>
  <c r="K4646" i="4"/>
  <c r="K4647" i="4"/>
  <c r="K4648" i="4"/>
  <c r="K4649" i="4"/>
  <c r="K484" i="4"/>
  <c r="K485" i="4"/>
  <c r="K486" i="4"/>
  <c r="K487" i="4"/>
  <c r="K488" i="4"/>
  <c r="K489" i="4"/>
  <c r="K8865" i="4"/>
  <c r="K4650" i="4"/>
  <c r="K490" i="4"/>
  <c r="K491" i="4"/>
  <c r="K492" i="4"/>
  <c r="K493" i="4"/>
  <c r="K494" i="4"/>
  <c r="K495" i="4"/>
  <c r="K496" i="4"/>
  <c r="K497" i="4"/>
  <c r="K498" i="4"/>
  <c r="K499" i="4"/>
  <c r="K500" i="4"/>
  <c r="K501" i="4"/>
  <c r="K502" i="4"/>
  <c r="K503" i="4"/>
  <c r="K504" i="4"/>
  <c r="K505" i="4"/>
  <c r="K4651" i="4"/>
  <c r="K4652" i="4"/>
  <c r="K4653" i="4"/>
  <c r="K4654" i="4"/>
  <c r="K4655" i="4"/>
  <c r="K4656" i="4"/>
  <c r="K4657" i="4"/>
  <c r="K4658" i="4"/>
  <c r="K4659" i="4"/>
  <c r="K4660" i="4"/>
  <c r="K4661" i="4"/>
  <c r="K4662" i="4"/>
  <c r="K4663" i="4"/>
  <c r="K4664" i="4"/>
  <c r="K4665" i="4"/>
  <c r="K9037" i="4"/>
  <c r="K4666" i="4"/>
  <c r="K4667" i="4"/>
  <c r="K4668" i="4"/>
  <c r="K4669" i="4"/>
  <c r="K4670" i="4"/>
  <c r="K4671" i="4"/>
  <c r="K4672" i="4"/>
  <c r="K4673" i="4"/>
  <c r="K4674" i="4"/>
  <c r="K4675" i="4"/>
  <c r="K4676" i="4"/>
  <c r="K4677" i="4"/>
  <c r="K4678" i="4"/>
  <c r="K4679" i="4"/>
  <c r="K506" i="4"/>
  <c r="K507" i="4"/>
  <c r="K508" i="4"/>
  <c r="K509" i="4"/>
  <c r="K510" i="4"/>
  <c r="K511" i="4"/>
  <c r="K512" i="4"/>
  <c r="K513" i="4"/>
  <c r="K514" i="4"/>
  <c r="K515" i="4"/>
  <c r="K516" i="4"/>
  <c r="K517" i="4"/>
  <c r="K518" i="4"/>
  <c r="K519" i="4"/>
  <c r="K520" i="4"/>
  <c r="K4680" i="4"/>
  <c r="K4681" i="4"/>
  <c r="K4682" i="4"/>
  <c r="K4683" i="4"/>
  <c r="K4684" i="4"/>
  <c r="K4685" i="4"/>
  <c r="K4686" i="4"/>
  <c r="K4687" i="4"/>
  <c r="K4688" i="4"/>
  <c r="K4689" i="4"/>
  <c r="K4690" i="4"/>
  <c r="K4691" i="4"/>
  <c r="K4692" i="4"/>
  <c r="K4693" i="4"/>
  <c r="K6755" i="4"/>
  <c r="K6756" i="4"/>
  <c r="K6757" i="4"/>
  <c r="K6758" i="4"/>
  <c r="K6759" i="4"/>
  <c r="K6760" i="4"/>
  <c r="K6761" i="4"/>
  <c r="K6762" i="4"/>
  <c r="K6763" i="4"/>
  <c r="K6764" i="4"/>
  <c r="K6765" i="4"/>
  <c r="K6766" i="4"/>
  <c r="K6767" i="4"/>
  <c r="K6768" i="4"/>
  <c r="K8866" i="4"/>
  <c r="K8867" i="4"/>
  <c r="K8868" i="4"/>
  <c r="K8869" i="4"/>
  <c r="K8870" i="4"/>
  <c r="K8871" i="4"/>
  <c r="K8872" i="4"/>
  <c r="K8873" i="4"/>
  <c r="K8874" i="4"/>
  <c r="K8875" i="4"/>
  <c r="K4694" i="4"/>
  <c r="K521" i="4"/>
  <c r="K522" i="4"/>
  <c r="K523" i="4"/>
  <c r="K524" i="4"/>
  <c r="K525" i="4"/>
  <c r="K526" i="4"/>
  <c r="K527" i="4"/>
  <c r="K528" i="4"/>
  <c r="K529" i="4"/>
  <c r="K530" i="4"/>
  <c r="K531" i="4"/>
  <c r="K532" i="4"/>
  <c r="K533" i="4"/>
  <c r="K534" i="4"/>
  <c r="K535" i="4"/>
  <c r="K536" i="4"/>
  <c r="K537" i="4"/>
  <c r="K6769" i="4"/>
  <c r="K6770" i="4"/>
  <c r="K6771" i="4"/>
  <c r="K6772" i="4"/>
  <c r="K6773" i="4"/>
  <c r="K6774" i="4"/>
  <c r="K6775" i="4"/>
  <c r="K6776" i="4"/>
  <c r="K6777" i="4"/>
  <c r="K6778" i="4"/>
  <c r="K6779" i="4"/>
  <c r="K6780" i="4"/>
  <c r="K6781" i="4"/>
  <c r="K8686" i="4"/>
  <c r="K538" i="4"/>
  <c r="K539" i="4"/>
  <c r="K540" i="4"/>
  <c r="K541" i="4"/>
  <c r="K542" i="4"/>
  <c r="K543" i="4"/>
  <c r="K544" i="4"/>
  <c r="K545" i="4"/>
  <c r="K546" i="4"/>
  <c r="K547" i="4"/>
  <c r="K548" i="4"/>
  <c r="K549" i="4"/>
  <c r="K550" i="4"/>
  <c r="K6782" i="4"/>
  <c r="K6783" i="4"/>
  <c r="K6784" i="4"/>
  <c r="K6785" i="4"/>
  <c r="K6786" i="4"/>
  <c r="K6787" i="4"/>
  <c r="K6788" i="4"/>
  <c r="K6789" i="4"/>
  <c r="K6790" i="4"/>
  <c r="K6791" i="4"/>
  <c r="K6792" i="4"/>
  <c r="K6793" i="4"/>
  <c r="K6794" i="4"/>
  <c r="K6795" i="4"/>
  <c r="K6796" i="4"/>
  <c r="K6797" i="4"/>
  <c r="K6798" i="4"/>
  <c r="K6799" i="4"/>
  <c r="K6800" i="4"/>
  <c r="K6801" i="4"/>
  <c r="K6802" i="4"/>
  <c r="K6803" i="4"/>
  <c r="K6804" i="4"/>
  <c r="K6805" i="4"/>
  <c r="K6806" i="4"/>
  <c r="K6807" i="4"/>
  <c r="K6808" i="4"/>
  <c r="K6809" i="4"/>
  <c r="K6810" i="4"/>
  <c r="K6811" i="4"/>
  <c r="K6812" i="4"/>
  <c r="K6813" i="4"/>
  <c r="K6814" i="4"/>
  <c r="K6815" i="4"/>
  <c r="K6816" i="4"/>
  <c r="K6817" i="4"/>
  <c r="K6818" i="4"/>
  <c r="K6819" i="4"/>
  <c r="K8687" i="4"/>
  <c r="K4695" i="4"/>
  <c r="K4696" i="4"/>
  <c r="K4697" i="4"/>
  <c r="K4698" i="4"/>
  <c r="K4699" i="4"/>
  <c r="K4700" i="4"/>
  <c r="K4701" i="4"/>
  <c r="K4702" i="4"/>
  <c r="K4703" i="4"/>
  <c r="K4704" i="4"/>
  <c r="K4705" i="4"/>
  <c r="K4706" i="4"/>
  <c r="K4707" i="4"/>
  <c r="K551" i="4"/>
  <c r="K552" i="4"/>
  <c r="K553" i="4"/>
  <c r="K554" i="4"/>
  <c r="K555" i="4"/>
  <c r="K556" i="4"/>
  <c r="K557" i="4"/>
  <c r="K558" i="4"/>
  <c r="K559" i="4"/>
  <c r="K560" i="4"/>
  <c r="K561" i="4"/>
  <c r="K562" i="4"/>
  <c r="K563" i="4"/>
  <c r="K6820" i="4"/>
  <c r="K6821" i="4"/>
  <c r="K6822" i="4"/>
  <c r="K6823" i="4"/>
  <c r="K6824" i="4"/>
  <c r="K6825" i="4"/>
  <c r="K6826" i="4"/>
  <c r="K6827" i="4"/>
  <c r="K6828" i="4"/>
  <c r="K6829" i="4"/>
  <c r="K6830" i="4"/>
  <c r="K6831" i="4"/>
  <c r="K6832" i="4"/>
  <c r="K6833" i="4"/>
  <c r="K4708" i="4"/>
  <c r="K4709" i="4"/>
  <c r="K4710" i="4"/>
  <c r="K4711" i="4"/>
  <c r="K4712" i="4"/>
  <c r="K4713" i="4"/>
  <c r="K4714" i="4"/>
  <c r="K4715" i="4"/>
  <c r="K4716" i="4"/>
  <c r="K564" i="4"/>
  <c r="K565" i="4"/>
  <c r="K566" i="4"/>
  <c r="K6834" i="4"/>
  <c r="K6835" i="4"/>
  <c r="K6836" i="4"/>
  <c r="K6837" i="4"/>
  <c r="K6838" i="4"/>
  <c r="K6839" i="4"/>
  <c r="K6840" i="4"/>
  <c r="K6841" i="4"/>
  <c r="K6842" i="4"/>
  <c r="K6843" i="4"/>
  <c r="K6844" i="4"/>
  <c r="K6845" i="4"/>
  <c r="K684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6847" i="4"/>
  <c r="K6848" i="4"/>
  <c r="K6849" i="4"/>
  <c r="K6850" i="4"/>
  <c r="K6851" i="4"/>
  <c r="K6852" i="4"/>
  <c r="K6853" i="4"/>
  <c r="K6854" i="4"/>
  <c r="K6855" i="4"/>
  <c r="K6856" i="4"/>
  <c r="K6857" i="4"/>
  <c r="K6858" i="4"/>
  <c r="K6859" i="4"/>
  <c r="K6860" i="4"/>
  <c r="K6861" i="4"/>
  <c r="K6862" i="4"/>
  <c r="K6863" i="4"/>
  <c r="K6864" i="4"/>
  <c r="K6865" i="4"/>
  <c r="K6866" i="4"/>
  <c r="K6867" i="4"/>
  <c r="K6868" i="4"/>
  <c r="K6869" i="4"/>
  <c r="K6870" i="4"/>
  <c r="K6871" i="4"/>
  <c r="K6872" i="4"/>
  <c r="K6873" i="4"/>
  <c r="K6874" i="4"/>
  <c r="K6875" i="4"/>
  <c r="K6876" i="4"/>
  <c r="K6877" i="4"/>
  <c r="K6878" i="4"/>
  <c r="K6879" i="4"/>
  <c r="K6880" i="4"/>
  <c r="K6881" i="4"/>
  <c r="K6882" i="4"/>
  <c r="K6883" i="4"/>
  <c r="K593" i="4"/>
  <c r="K594" i="4"/>
  <c r="K595" i="4"/>
  <c r="K596" i="4"/>
  <c r="K597" i="4"/>
  <c r="K598" i="4"/>
  <c r="K599" i="4"/>
  <c r="K600" i="4"/>
  <c r="K601" i="4"/>
  <c r="K602" i="4"/>
  <c r="K603" i="4"/>
  <c r="K604" i="4"/>
  <c r="K605" i="4"/>
  <c r="K606" i="4"/>
  <c r="K607" i="4"/>
  <c r="K608" i="4"/>
  <c r="K609" i="4"/>
  <c r="K610" i="4"/>
  <c r="K611" i="4"/>
  <c r="K612" i="4"/>
  <c r="K613" i="4"/>
  <c r="K614" i="4"/>
  <c r="K615" i="4"/>
  <c r="K616" i="4"/>
  <c r="K6884" i="4"/>
  <c r="K6885" i="4"/>
  <c r="K6886" i="4"/>
  <c r="K6887" i="4"/>
  <c r="K6888" i="4"/>
  <c r="K6889" i="4"/>
  <c r="K6890" i="4"/>
  <c r="K6891" i="4"/>
  <c r="K6892" i="4"/>
  <c r="K6893" i="4"/>
  <c r="K6894" i="4"/>
  <c r="K6895" i="4"/>
  <c r="K6896" i="4"/>
  <c r="K6897" i="4"/>
  <c r="K6898" i="4"/>
  <c r="K6899" i="4"/>
  <c r="K6900" i="4"/>
  <c r="K6901" i="4"/>
  <c r="K6902" i="4"/>
  <c r="K6903" i="4"/>
  <c r="K6904" i="4"/>
  <c r="K6905" i="4"/>
  <c r="K6906" i="4"/>
  <c r="K6907" i="4"/>
  <c r="K6908" i="4"/>
  <c r="K6909" i="4"/>
  <c r="K6910" i="4"/>
  <c r="K6911" i="4"/>
  <c r="K6912" i="4"/>
  <c r="K6913" i="4"/>
  <c r="K6914" i="4"/>
  <c r="K6915" i="4"/>
  <c r="K6916" i="4"/>
  <c r="K6917" i="4"/>
  <c r="K6918" i="4"/>
  <c r="K6919" i="4"/>
  <c r="K6920" i="4"/>
  <c r="K6921" i="4"/>
  <c r="K6922" i="4"/>
  <c r="K6923" i="4"/>
  <c r="K6924" i="4"/>
  <c r="K6925" i="4"/>
  <c r="K6926" i="4"/>
  <c r="K6927" i="4"/>
  <c r="K6928" i="4"/>
  <c r="K6929" i="4"/>
  <c r="K6930" i="4"/>
  <c r="K6931" i="4"/>
  <c r="K6932" i="4"/>
  <c r="K6933" i="4"/>
  <c r="K6934" i="4"/>
  <c r="K6935" i="4"/>
  <c r="K6936" i="4"/>
  <c r="K6937" i="4"/>
  <c r="K6938" i="4"/>
  <c r="K6939" i="4"/>
  <c r="K6940" i="4"/>
  <c r="K6941" i="4"/>
  <c r="K6942" i="4"/>
  <c r="K6943" i="4"/>
  <c r="K6944" i="4"/>
  <c r="K6945" i="4"/>
  <c r="K6946" i="4"/>
  <c r="K6947" i="4"/>
  <c r="K6948" i="4"/>
  <c r="K6949" i="4"/>
  <c r="K6950" i="4"/>
  <c r="K6951" i="4"/>
  <c r="K6952" i="4"/>
  <c r="K6953" i="4"/>
  <c r="K6954" i="4"/>
  <c r="K6955" i="4"/>
  <c r="K4717" i="4"/>
  <c r="K4718" i="4"/>
  <c r="K4719" i="4"/>
  <c r="K4720" i="4"/>
  <c r="K4721" i="4"/>
  <c r="K4722" i="4"/>
  <c r="K4723" i="4"/>
  <c r="K4724" i="4"/>
  <c r="K4725" i="4"/>
  <c r="K4726" i="4"/>
  <c r="K4727" i="4"/>
  <c r="K617" i="4"/>
  <c r="K618" i="4"/>
  <c r="K619" i="4"/>
  <c r="K620" i="4"/>
  <c r="K621" i="4"/>
  <c r="K622" i="4"/>
  <c r="K623" i="4"/>
  <c r="K624" i="4"/>
  <c r="K625" i="4"/>
  <c r="K626" i="4"/>
  <c r="K627" i="4"/>
  <c r="K628" i="4"/>
  <c r="K6956" i="4"/>
  <c r="K6957" i="4"/>
  <c r="K6958" i="4"/>
  <c r="K6959" i="4"/>
  <c r="K6960" i="4"/>
  <c r="K6961" i="4"/>
  <c r="K6962" i="4"/>
  <c r="K6963" i="4"/>
  <c r="K6964" i="4"/>
  <c r="K6965" i="4"/>
  <c r="K6966" i="4"/>
  <c r="K4728" i="4"/>
  <c r="K4729" i="4"/>
  <c r="K4730" i="4"/>
  <c r="K4731" i="4"/>
  <c r="K4732" i="4"/>
  <c r="K4733" i="4"/>
  <c r="K4734" i="4"/>
  <c r="K4735" i="4"/>
  <c r="K4736" i="4"/>
  <c r="K4737" i="4"/>
  <c r="K4738" i="4"/>
  <c r="K6967" i="4"/>
  <c r="K6968" i="4"/>
  <c r="K6969" i="4"/>
  <c r="K6970" i="4"/>
  <c r="K6971" i="4"/>
  <c r="K6972" i="4"/>
  <c r="K6973" i="4"/>
  <c r="K6974" i="4"/>
  <c r="K6975" i="4"/>
  <c r="K6976" i="4"/>
  <c r="K6977" i="4"/>
  <c r="K6978" i="4"/>
  <c r="K6979" i="4"/>
  <c r="K6980" i="4"/>
  <c r="K6981" i="4"/>
  <c r="K6982" i="4"/>
  <c r="K6983" i="4"/>
  <c r="K6984" i="4"/>
  <c r="K6985" i="4"/>
  <c r="K6986" i="4"/>
  <c r="K6987" i="4"/>
  <c r="K6988" i="4"/>
  <c r="K629" i="4"/>
  <c r="K630" i="4"/>
  <c r="K631" i="4"/>
  <c r="K632" i="4"/>
  <c r="K633" i="4"/>
  <c r="K634" i="4"/>
  <c r="K635" i="4"/>
  <c r="K636" i="4"/>
  <c r="K637" i="4"/>
  <c r="K638" i="4"/>
  <c r="K639" i="4"/>
  <c r="K4739" i="4"/>
  <c r="K640" i="4"/>
  <c r="K641" i="4"/>
  <c r="K642" i="4"/>
  <c r="K643" i="4"/>
  <c r="K644" i="4"/>
  <c r="K645" i="4"/>
  <c r="K646" i="4"/>
  <c r="K647" i="4"/>
  <c r="K648" i="4"/>
  <c r="K649" i="4"/>
  <c r="K4740" i="4"/>
  <c r="K4741" i="4"/>
  <c r="K4742" i="4"/>
  <c r="K4743" i="4"/>
  <c r="K4744" i="4"/>
  <c r="K4745" i="4"/>
  <c r="K4746" i="4"/>
  <c r="K4747" i="4"/>
  <c r="K4748" i="4"/>
  <c r="K4749" i="4"/>
  <c r="K4750" i="4"/>
  <c r="K4751" i="4"/>
  <c r="K4752" i="4"/>
  <c r="K4753" i="4"/>
  <c r="K4754" i="4"/>
  <c r="K4755" i="4"/>
  <c r="K4756" i="4"/>
  <c r="K4757" i="4"/>
  <c r="K4758" i="4"/>
  <c r="K4759" i="4"/>
  <c r="K4760" i="4"/>
  <c r="K4761" i="4"/>
  <c r="K6989" i="4"/>
  <c r="K6990" i="4"/>
  <c r="K6991" i="4"/>
  <c r="K6992" i="4"/>
  <c r="K6993" i="4"/>
  <c r="K6994" i="4"/>
  <c r="K6995" i="4"/>
  <c r="K6996" i="4"/>
  <c r="K6997" i="4"/>
  <c r="K6998" i="4"/>
  <c r="K6999" i="4"/>
  <c r="K7000" i="4"/>
  <c r="K7001" i="4"/>
  <c r="K7002" i="4"/>
  <c r="K7003" i="4"/>
  <c r="K7004" i="4"/>
  <c r="K7005" i="4"/>
  <c r="K7006" i="4"/>
  <c r="K7007" i="4"/>
  <c r="K7008" i="4"/>
  <c r="K7009" i="4"/>
  <c r="K7010" i="4"/>
  <c r="K7011" i="4"/>
  <c r="K7012" i="4"/>
  <c r="K7013" i="4"/>
  <c r="K7014" i="4"/>
  <c r="K7015" i="4"/>
  <c r="K7016" i="4"/>
  <c r="K7017" i="4"/>
  <c r="K7018" i="4"/>
  <c r="K7019" i="4"/>
  <c r="K7020" i="4"/>
  <c r="K7021" i="4"/>
  <c r="K4762" i="4"/>
  <c r="K4763" i="4"/>
  <c r="K4764" i="4"/>
  <c r="K4765" i="4"/>
  <c r="K4766" i="4"/>
  <c r="K4767" i="4"/>
  <c r="K4768" i="4"/>
  <c r="K4769" i="4"/>
  <c r="K4770" i="4"/>
  <c r="K4771" i="4"/>
  <c r="K4772" i="4"/>
  <c r="K650" i="4"/>
  <c r="K651" i="4"/>
  <c r="K652" i="4"/>
  <c r="K653" i="4"/>
  <c r="K654" i="4"/>
  <c r="K655" i="4"/>
  <c r="K656" i="4"/>
  <c r="K657" i="4"/>
  <c r="K658" i="4"/>
  <c r="K659" i="4"/>
  <c r="K660" i="4"/>
  <c r="K7022" i="4"/>
  <c r="K7023" i="4"/>
  <c r="K7024" i="4"/>
  <c r="K7025" i="4"/>
  <c r="K7026" i="4"/>
  <c r="K4773" i="4"/>
  <c r="K4774" i="4"/>
  <c r="K8876" i="4"/>
  <c r="K4775" i="4"/>
  <c r="K4776" i="4"/>
  <c r="K4777" i="4"/>
  <c r="K661" i="4"/>
  <c r="K662" i="4"/>
  <c r="K663" i="4"/>
  <c r="K664" i="4"/>
  <c r="K665" i="4"/>
  <c r="K666" i="4"/>
  <c r="K667" i="4"/>
  <c r="K668" i="4"/>
  <c r="K669" i="4"/>
  <c r="K670" i="4"/>
  <c r="K671" i="4"/>
  <c r="K7027" i="4"/>
  <c r="K7028" i="4"/>
  <c r="K7029" i="4"/>
  <c r="K7030" i="4"/>
  <c r="K7031" i="4"/>
  <c r="K7032" i="4"/>
  <c r="K7033" i="4"/>
  <c r="K7034" i="4"/>
  <c r="K7035" i="4"/>
  <c r="K7036" i="4"/>
  <c r="K7037" i="4"/>
  <c r="K4778" i="4"/>
  <c r="K4779" i="4"/>
  <c r="K4780" i="4"/>
  <c r="K4781" i="4"/>
  <c r="K4782" i="4"/>
  <c r="K4783" i="4"/>
  <c r="K4784" i="4"/>
  <c r="K4785"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4786" i="4"/>
  <c r="K4787" i="4"/>
  <c r="K4788" i="4"/>
  <c r="K4789" i="4"/>
  <c r="K4790" i="4"/>
  <c r="K4791" i="4"/>
  <c r="K4792" i="4"/>
  <c r="K4793" i="4"/>
  <c r="K4794" i="4"/>
  <c r="K4795" i="4"/>
  <c r="K4796" i="4"/>
  <c r="K4797" i="4"/>
  <c r="K4798" i="4"/>
  <c r="K4799" i="4"/>
  <c r="K4800" i="4"/>
  <c r="K4801" i="4"/>
  <c r="K4802" i="4"/>
  <c r="K4803" i="4"/>
  <c r="K697" i="4"/>
  <c r="K698" i="4"/>
  <c r="K7038" i="4"/>
  <c r="K7039" i="4"/>
  <c r="K7040" i="4"/>
  <c r="K7041" i="4"/>
  <c r="K7042" i="4"/>
  <c r="K7043" i="4"/>
  <c r="K7044" i="4"/>
  <c r="K7045" i="4"/>
  <c r="K7046" i="4"/>
  <c r="K7047" i="4"/>
  <c r="K4804" i="4"/>
  <c r="K4805" i="4"/>
  <c r="K699" i="4"/>
  <c r="K700" i="4"/>
  <c r="K701" i="4"/>
  <c r="K702" i="4"/>
  <c r="K703" i="4"/>
  <c r="K704" i="4"/>
  <c r="K705" i="4"/>
  <c r="K706" i="4"/>
  <c r="K4806" i="4"/>
  <c r="K4807" i="4"/>
  <c r="K707" i="4"/>
  <c r="K708" i="4"/>
  <c r="K709" i="4"/>
  <c r="K710" i="4"/>
  <c r="K711" i="4"/>
  <c r="K712" i="4"/>
  <c r="K713" i="4"/>
  <c r="K714" i="4"/>
  <c r="K7048" i="4"/>
  <c r="K7049" i="4"/>
  <c r="K7050" i="4"/>
  <c r="K7051" i="4"/>
  <c r="K7052" i="4"/>
  <c r="K7053" i="4"/>
  <c r="K7054" i="4"/>
  <c r="K7055" i="4"/>
  <c r="K7056" i="4"/>
  <c r="K7057" i="4"/>
  <c r="K7058" i="4"/>
  <c r="K7059" i="4"/>
  <c r="K7060" i="4"/>
  <c r="K7061" i="4"/>
  <c r="K7062" i="4"/>
  <c r="K7063" i="4"/>
  <c r="K7064" i="4"/>
  <c r="K7065" i="4"/>
  <c r="K7066" i="4"/>
  <c r="K7067" i="4"/>
  <c r="K4808" i="4"/>
  <c r="K4809" i="4"/>
  <c r="K4810" i="4"/>
  <c r="K4811" i="4"/>
  <c r="K4812" i="4"/>
  <c r="K4813" i="4"/>
  <c r="K4814" i="4"/>
  <c r="K4815" i="4"/>
  <c r="K4816" i="4"/>
  <c r="K715" i="4"/>
  <c r="K9222" i="4"/>
  <c r="K9223" i="4"/>
  <c r="K4817" i="4"/>
  <c r="K716" i="4"/>
  <c r="K717" i="4"/>
  <c r="K718" i="4"/>
  <c r="K719" i="4"/>
  <c r="K720" i="4"/>
  <c r="K721" i="4"/>
  <c r="K722" i="4"/>
  <c r="K723" i="4"/>
  <c r="K724" i="4"/>
  <c r="K725" i="4"/>
  <c r="K726" i="4"/>
  <c r="K727" i="4"/>
  <c r="K728" i="4"/>
  <c r="K729" i="4"/>
  <c r="K730" i="4"/>
  <c r="K731" i="4"/>
  <c r="K732" i="4"/>
  <c r="K7068" i="4"/>
  <c r="K7069" i="4"/>
  <c r="K7070" i="4"/>
  <c r="K7071" i="4"/>
  <c r="K7072" i="4"/>
  <c r="K7073" i="4"/>
  <c r="K7074" i="4"/>
  <c r="K7075" i="4"/>
  <c r="K7076" i="4"/>
  <c r="K7077" i="4"/>
  <c r="K4818" i="4"/>
  <c r="K4819" i="4"/>
  <c r="K4820" i="4"/>
  <c r="K4821" i="4"/>
  <c r="K4822" i="4"/>
  <c r="K4823" i="4"/>
  <c r="K4824" i="4"/>
  <c r="K4825" i="4"/>
  <c r="K4826" i="4"/>
  <c r="K4827" i="4"/>
  <c r="K7078" i="4"/>
  <c r="K7079" i="4"/>
  <c r="K7080" i="4"/>
  <c r="K7081" i="4"/>
  <c r="K7082" i="4"/>
  <c r="K7083" i="4"/>
  <c r="K7084" i="4"/>
  <c r="K7085" i="4"/>
  <c r="K7086" i="4"/>
  <c r="K7087" i="4"/>
  <c r="K8877" i="4"/>
  <c r="K8878" i="4"/>
  <c r="K8879" i="4"/>
  <c r="K8880" i="4"/>
  <c r="K8881" i="4"/>
  <c r="K8882" i="4"/>
  <c r="K8883" i="4"/>
  <c r="K8884" i="4"/>
  <c r="K8885" i="4"/>
  <c r="K8886" i="4"/>
  <c r="K4828" i="4"/>
  <c r="K4829" i="4"/>
  <c r="K4830" i="4"/>
  <c r="K4831" i="4"/>
  <c r="K4832" i="4"/>
  <c r="K4833" i="4"/>
  <c r="K4834" i="4"/>
  <c r="K4835" i="4"/>
  <c r="K4836" i="4"/>
  <c r="K4837" i="4"/>
  <c r="K733" i="4"/>
  <c r="K734" i="4"/>
  <c r="K735" i="4"/>
  <c r="K736" i="4"/>
  <c r="K737" i="4"/>
  <c r="K738" i="4"/>
  <c r="K739" i="4"/>
  <c r="K740" i="4"/>
  <c r="K741" i="4"/>
  <c r="K742" i="4"/>
  <c r="K4838" i="4"/>
  <c r="K4839"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088" i="4"/>
  <c r="K7089" i="4"/>
  <c r="K7090" i="4"/>
  <c r="K7091" i="4"/>
  <c r="K7092" i="4"/>
  <c r="K7093" i="4"/>
  <c r="K7094" i="4"/>
  <c r="K7095" i="4"/>
  <c r="K7096" i="4"/>
  <c r="K7097" i="4"/>
  <c r="K4840" i="4"/>
  <c r="K4841" i="4"/>
  <c r="K4842" i="4"/>
  <c r="K4843" i="4"/>
  <c r="K4844" i="4"/>
  <c r="K4845" i="4"/>
  <c r="K4846" i="4"/>
  <c r="K771" i="4"/>
  <c r="K772" i="4"/>
  <c r="K8568" i="4"/>
  <c r="K8569" i="4"/>
  <c r="K8570" i="4"/>
  <c r="K8571" i="4"/>
  <c r="K8572" i="4"/>
  <c r="K8573" i="4"/>
  <c r="K8574" i="4"/>
  <c r="K8575" i="4"/>
  <c r="K8576" i="4"/>
  <c r="K4847" i="4"/>
  <c r="K4848" i="4"/>
  <c r="K4849" i="4"/>
  <c r="K4850" i="4"/>
  <c r="K4851" i="4"/>
  <c r="K4852" i="4"/>
  <c r="K4853" i="4"/>
  <c r="K4854" i="4"/>
  <c r="K4855" i="4"/>
  <c r="K773" i="4"/>
  <c r="K774" i="4"/>
  <c r="K775" i="4"/>
  <c r="K776" i="4"/>
  <c r="K777" i="4"/>
  <c r="K778" i="4"/>
  <c r="K779" i="4"/>
  <c r="K780" i="4"/>
  <c r="K781" i="4"/>
  <c r="K4856" i="4"/>
  <c r="K4857" i="4"/>
  <c r="K4858" i="4"/>
  <c r="K4859" i="4"/>
  <c r="K4860" i="4"/>
  <c r="K4861" i="4"/>
  <c r="K4862" i="4"/>
  <c r="K4863" i="4"/>
  <c r="K4864" i="4"/>
  <c r="K782" i="4"/>
  <c r="K783" i="4"/>
  <c r="K784" i="4"/>
  <c r="K785" i="4"/>
  <c r="K786" i="4"/>
  <c r="K787" i="4"/>
  <c r="K788" i="4"/>
  <c r="K789" i="4"/>
  <c r="K790" i="4"/>
  <c r="K7098" i="4"/>
  <c r="K7099" i="4"/>
  <c r="K7100" i="4"/>
  <c r="K7101" i="4"/>
  <c r="K7102" i="4"/>
  <c r="K7103" i="4"/>
  <c r="K7104" i="4"/>
  <c r="K7105" i="4"/>
  <c r="K7106" i="4"/>
  <c r="K4865" i="4"/>
  <c r="K4866" i="4"/>
  <c r="K4867" i="4"/>
  <c r="K4868" i="4"/>
  <c r="K791" i="4"/>
  <c r="K792" i="4"/>
  <c r="K793" i="4"/>
  <c r="K794" i="4"/>
  <c r="K795" i="4"/>
  <c r="K4869" i="4"/>
  <c r="K796" i="4"/>
  <c r="K797" i="4"/>
  <c r="K798" i="4"/>
  <c r="K799" i="4"/>
  <c r="K800" i="4"/>
  <c r="K801" i="4"/>
  <c r="K802" i="4"/>
  <c r="K803" i="4"/>
  <c r="K7107" i="4"/>
  <c r="K7108" i="4"/>
  <c r="K7109" i="4"/>
  <c r="K7110" i="4"/>
  <c r="K7111" i="4"/>
  <c r="K7112" i="4"/>
  <c r="K7113" i="4"/>
  <c r="K7114" i="4"/>
  <c r="K7115" i="4"/>
  <c r="K4870" i="4"/>
  <c r="K4871" i="4"/>
  <c r="K804" i="4"/>
  <c r="K805" i="4"/>
  <c r="K806" i="4"/>
  <c r="K807" i="4"/>
  <c r="K808" i="4"/>
  <c r="K809" i="4"/>
  <c r="K810" i="4"/>
  <c r="K4872" i="4"/>
  <c r="K4873" i="4"/>
  <c r="K4874" i="4"/>
  <c r="K811" i="4"/>
  <c r="K812" i="4"/>
  <c r="K813" i="4"/>
  <c r="K814" i="4"/>
  <c r="K815" i="4"/>
  <c r="K816" i="4"/>
  <c r="K7116" i="4"/>
  <c r="K7117" i="4"/>
  <c r="K7118" i="4"/>
  <c r="K7119" i="4"/>
  <c r="K7120" i="4"/>
  <c r="K7121" i="4"/>
  <c r="K7122" i="4"/>
  <c r="K7123" i="4"/>
  <c r="K7124" i="4"/>
  <c r="K7125" i="4"/>
  <c r="K7126" i="4"/>
  <c r="K7127" i="4"/>
  <c r="K7128" i="4"/>
  <c r="K7129" i="4"/>
  <c r="K7130" i="4"/>
  <c r="K7131" i="4"/>
  <c r="K7132" i="4"/>
  <c r="K7133" i="4"/>
  <c r="K817" i="4"/>
  <c r="K818" i="4"/>
  <c r="K819" i="4"/>
  <c r="K820" i="4"/>
  <c r="K821" i="4"/>
  <c r="K822" i="4"/>
  <c r="K823" i="4"/>
  <c r="K824" i="4"/>
  <c r="K825" i="4"/>
  <c r="K4875" i="4"/>
  <c r="K4876" i="4"/>
  <c r="K4877" i="4"/>
  <c r="K4878" i="4"/>
  <c r="K826" i="4"/>
  <c r="K827" i="4"/>
  <c r="K828" i="4"/>
  <c r="K829" i="4"/>
  <c r="K830" i="4"/>
  <c r="K831" i="4"/>
  <c r="K832" i="4"/>
  <c r="K833" i="4"/>
  <c r="K834" i="4"/>
  <c r="K835" i="4"/>
  <c r="K836" i="4"/>
  <c r="K837" i="4"/>
  <c r="K838" i="4"/>
  <c r="K4879" i="4"/>
  <c r="K9038" i="4"/>
  <c r="K7134" i="4"/>
  <c r="K7135" i="4"/>
  <c r="K7136" i="4"/>
  <c r="K7137" i="4"/>
  <c r="K7138" i="4"/>
  <c r="K7139" i="4"/>
  <c r="K7140" i="4"/>
  <c r="K9177" i="4"/>
  <c r="K7141" i="4"/>
  <c r="K7142" i="4"/>
  <c r="K7143" i="4"/>
  <c r="K7144" i="4"/>
  <c r="K7145" i="4"/>
  <c r="K7146" i="4"/>
  <c r="K7147" i="4"/>
  <c r="K7148" i="4"/>
  <c r="K7149" i="4"/>
  <c r="K7150" i="4"/>
  <c r="K7151" i="4"/>
  <c r="K7152" i="4"/>
  <c r="K7153" i="4"/>
  <c r="K7154" i="4"/>
  <c r="K7155" i="4"/>
  <c r="K7156" i="4"/>
  <c r="K7157" i="4"/>
  <c r="K7158" i="4"/>
  <c r="K7159" i="4"/>
  <c r="K7160" i="4"/>
  <c r="K7161" i="4"/>
  <c r="K7162" i="4"/>
  <c r="K7163" i="4"/>
  <c r="K7164" i="4"/>
  <c r="K7165" i="4"/>
  <c r="K7166" i="4"/>
  <c r="K7167" i="4"/>
  <c r="K7168" i="4"/>
  <c r="K7169" i="4"/>
  <c r="K7170" i="4"/>
  <c r="K7171" i="4"/>
  <c r="K7172" i="4"/>
  <c r="K7173" i="4"/>
  <c r="K7174"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4880" i="4"/>
  <c r="K4881" i="4"/>
  <c r="K4882" i="4"/>
  <c r="K4883" i="4"/>
  <c r="K4884" i="4"/>
  <c r="K4885" i="4"/>
  <c r="K4886" i="4"/>
  <c r="K4887" i="4"/>
  <c r="K4888" i="4"/>
  <c r="K4889" i="4"/>
  <c r="K4890" i="4"/>
  <c r="K4891" i="4"/>
  <c r="K4892" i="4"/>
  <c r="K4893" i="4"/>
  <c r="K4894" i="4"/>
  <c r="K4895" i="4"/>
  <c r="K4896" i="4"/>
  <c r="K4897" i="4"/>
  <c r="K4898" i="4"/>
  <c r="K4899" i="4"/>
  <c r="K4900" i="4"/>
  <c r="K4901" i="4"/>
  <c r="K4902" i="4"/>
  <c r="K4903" i="4"/>
  <c r="K4904" i="4"/>
  <c r="K4905" i="4"/>
  <c r="K4906" i="4"/>
  <c r="K4907" i="4"/>
  <c r="K4908" i="4"/>
  <c r="K871" i="4"/>
  <c r="K872" i="4"/>
  <c r="K873" i="4"/>
  <c r="K7175" i="4"/>
  <c r="K7176" i="4"/>
  <c r="K7177" i="4"/>
  <c r="K7178" i="4"/>
  <c r="K7179" i="4"/>
  <c r="K7180" i="4"/>
  <c r="K7181" i="4"/>
  <c r="K874" i="4"/>
  <c r="K7182" i="4"/>
  <c r="K7183" i="4"/>
  <c r="K7184" i="4"/>
  <c r="K7185" i="4"/>
  <c r="K7186" i="4"/>
  <c r="K7187" i="4"/>
  <c r="K7188" i="4"/>
  <c r="K7189" i="4"/>
  <c r="K875" i="4"/>
  <c r="K876" i="4"/>
  <c r="K877" i="4"/>
  <c r="K878" i="4"/>
  <c r="K879" i="4"/>
  <c r="K880" i="4"/>
  <c r="K881" i="4"/>
  <c r="K882" i="4"/>
  <c r="K883" i="4"/>
  <c r="K884" i="4"/>
  <c r="K885" i="4"/>
  <c r="K886" i="4"/>
  <c r="K887" i="4"/>
  <c r="K888" i="4"/>
  <c r="K889" i="4"/>
  <c r="K890" i="4"/>
  <c r="K7190" i="4"/>
  <c r="K7191" i="4"/>
  <c r="K7192" i="4"/>
  <c r="K7193" i="4"/>
  <c r="K7194" i="4"/>
  <c r="K7195" i="4"/>
  <c r="K7196" i="4"/>
  <c r="K7197" i="4"/>
  <c r="K4909" i="4"/>
  <c r="K4910" i="4"/>
  <c r="K4911" i="4"/>
  <c r="K4912" i="4"/>
  <c r="K4913" i="4"/>
  <c r="K4914" i="4"/>
  <c r="K4915" i="4"/>
  <c r="K4916" i="4"/>
  <c r="K891" i="4"/>
  <c r="K892" i="4"/>
  <c r="K893" i="4"/>
  <c r="K894" i="4"/>
  <c r="K895" i="4"/>
  <c r="K896" i="4"/>
  <c r="K897" i="4"/>
  <c r="K898" i="4"/>
  <c r="K4917" i="4"/>
  <c r="K4918" i="4"/>
  <c r="K4919" i="4"/>
  <c r="K4920" i="4"/>
  <c r="K899" i="4"/>
  <c r="K900" i="4"/>
  <c r="K901" i="4"/>
  <c r="K902" i="4"/>
  <c r="K903" i="4"/>
  <c r="K904" i="4"/>
  <c r="K905" i="4"/>
  <c r="K906" i="4"/>
  <c r="K907" i="4"/>
  <c r="K908" i="4"/>
  <c r="K909" i="4"/>
  <c r="K910" i="4"/>
  <c r="K911" i="4"/>
  <c r="K912" i="4"/>
  <c r="K913" i="4"/>
  <c r="K914" i="4"/>
  <c r="K915" i="4"/>
  <c r="K916" i="4"/>
  <c r="K917" i="4"/>
  <c r="K918" i="4"/>
  <c r="K4921" i="4"/>
  <c r="K4922" i="4"/>
  <c r="K4923" i="4"/>
  <c r="K4924" i="4"/>
  <c r="K4925" i="4"/>
  <c r="K4926" i="4"/>
  <c r="K919" i="4"/>
  <c r="K920" i="4"/>
  <c r="K7198" i="4"/>
  <c r="K7199" i="4"/>
  <c r="K7200" i="4"/>
  <c r="K7201" i="4"/>
  <c r="K7202" i="4"/>
  <c r="K7203" i="4"/>
  <c r="K7204" i="4"/>
  <c r="K7205" i="4"/>
  <c r="K7206" i="4"/>
  <c r="K7207" i="4"/>
  <c r="K7208" i="4"/>
  <c r="K7209" i="4"/>
  <c r="K7210" i="4"/>
  <c r="K7211" i="4"/>
  <c r="K7212" i="4"/>
  <c r="K7213" i="4"/>
  <c r="K921" i="4"/>
  <c r="K922" i="4"/>
  <c r="K923" i="4"/>
  <c r="K924" i="4"/>
  <c r="K925" i="4"/>
  <c r="K926" i="4"/>
  <c r="K927" i="4"/>
  <c r="K928" i="4"/>
  <c r="K929" i="4"/>
  <c r="K930" i="4"/>
  <c r="K931" i="4"/>
  <c r="K932" i="4"/>
  <c r="K933" i="4"/>
  <c r="K934" i="4"/>
  <c r="K935" i="4"/>
  <c r="K936" i="4"/>
  <c r="K7214" i="4"/>
  <c r="K7215" i="4"/>
  <c r="K7216" i="4"/>
  <c r="K7217" i="4"/>
  <c r="K7218" i="4"/>
  <c r="K7219" i="4"/>
  <c r="K7220" i="4"/>
  <c r="K7221" i="4"/>
  <c r="K4927" i="4"/>
  <c r="K4928" i="4"/>
  <c r="K4929" i="4"/>
  <c r="K4930" i="4"/>
  <c r="K4931" i="4"/>
  <c r="K4932" i="4"/>
  <c r="K4933" i="4"/>
  <c r="K4934" i="4"/>
  <c r="K4935" i="4"/>
  <c r="K4936" i="4"/>
  <c r="K4937" i="4"/>
  <c r="K4938" i="4"/>
  <c r="K4939" i="4"/>
  <c r="K4940" i="4"/>
  <c r="K937" i="4"/>
  <c r="K938" i="4"/>
  <c r="K7222" i="4"/>
  <c r="K7223" i="4"/>
  <c r="K7224" i="4"/>
  <c r="K7225" i="4"/>
  <c r="K7226" i="4"/>
  <c r="K7227" i="4"/>
  <c r="K7228" i="4"/>
  <c r="K7229" i="4"/>
  <c r="K4941" i="4"/>
  <c r="K4942" i="4"/>
  <c r="K4943" i="4"/>
  <c r="K4944" i="4"/>
  <c r="K8577" i="4"/>
  <c r="K8578" i="4"/>
  <c r="K4945" i="4"/>
  <c r="K4946" i="4"/>
  <c r="K4947" i="4"/>
  <c r="K4948" i="4"/>
  <c r="K4949" i="4"/>
  <c r="K4950" i="4"/>
  <c r="K4951" i="4"/>
  <c r="K939" i="4"/>
  <c r="K4952" i="4"/>
  <c r="K4953" i="4"/>
  <c r="K4954" i="4"/>
  <c r="K4955" i="4"/>
  <c r="K940" i="4"/>
  <c r="K941" i="4"/>
  <c r="K942" i="4"/>
  <c r="K7230" i="4"/>
  <c r="K7231" i="4"/>
  <c r="K7232" i="4"/>
  <c r="K7233" i="4"/>
  <c r="K7234" i="4"/>
  <c r="K7235" i="4"/>
  <c r="K7236" i="4"/>
  <c r="K943" i="4"/>
  <c r="K944" i="4"/>
  <c r="K945" i="4"/>
  <c r="K946" i="4"/>
  <c r="K947" i="4"/>
  <c r="K948" i="4"/>
  <c r="K949" i="4"/>
  <c r="K4956" i="4"/>
  <c r="K4957" i="4"/>
  <c r="K4958" i="4"/>
  <c r="K4959" i="4"/>
  <c r="K4960" i="4"/>
  <c r="K4961" i="4"/>
  <c r="K4962" i="4"/>
  <c r="K4963" i="4"/>
  <c r="K4964" i="4"/>
  <c r="K4965" i="4"/>
  <c r="K4966" i="4"/>
  <c r="K4967" i="4"/>
  <c r="K4968" i="4"/>
  <c r="K4969" i="4"/>
  <c r="K7237" i="4"/>
  <c r="K7238" i="4"/>
  <c r="K7239" i="4"/>
  <c r="K7240" i="4"/>
  <c r="K7241" i="4"/>
  <c r="K7242" i="4"/>
  <c r="K7243" i="4"/>
  <c r="K950" i="4"/>
  <c r="K951" i="4"/>
  <c r="K952" i="4"/>
  <c r="K953" i="4"/>
  <c r="K954" i="4"/>
  <c r="K955" i="4"/>
  <c r="K956" i="4"/>
  <c r="K7244" i="4"/>
  <c r="K7245" i="4"/>
  <c r="K7246" i="4"/>
  <c r="K7247" i="4"/>
  <c r="K7248" i="4"/>
  <c r="K7249" i="4"/>
  <c r="K7250" i="4"/>
  <c r="K7251" i="4"/>
  <c r="K7252" i="4"/>
  <c r="K7253" i="4"/>
  <c r="K7254" i="4"/>
  <c r="K7255" i="4"/>
  <c r="K7256" i="4"/>
  <c r="K7257" i="4"/>
  <c r="K8579" i="4"/>
  <c r="K8580" i="4"/>
  <c r="K8581" i="4"/>
  <c r="K8582" i="4"/>
  <c r="K8583" i="4"/>
  <c r="K8584" i="4"/>
  <c r="K8585" i="4"/>
  <c r="K4970" i="4"/>
  <c r="K957" i="4"/>
  <c r="K958" i="4"/>
  <c r="K959" i="4"/>
  <c r="K960" i="4"/>
  <c r="K961" i="4"/>
  <c r="K962" i="4"/>
  <c r="K963" i="4"/>
  <c r="K964" i="4"/>
  <c r="K965" i="4"/>
  <c r="K966" i="4"/>
  <c r="K967" i="4"/>
  <c r="K968" i="4"/>
  <c r="K969" i="4"/>
  <c r="K7258" i="4"/>
  <c r="K7259" i="4"/>
  <c r="K7260" i="4"/>
  <c r="K7261" i="4"/>
  <c r="K7262" i="4"/>
  <c r="K7263" i="4"/>
  <c r="K7264" i="4"/>
  <c r="K7265" i="4"/>
  <c r="K7266" i="4"/>
  <c r="K7267" i="4"/>
  <c r="K7268" i="4"/>
  <c r="K7269" i="4"/>
  <c r="K7270" i="4"/>
  <c r="K7271" i="4"/>
  <c r="K4971" i="4"/>
  <c r="K4972" i="4"/>
  <c r="K4973" i="4"/>
  <c r="K4974" i="4"/>
  <c r="K4975" i="4"/>
  <c r="K4976" i="4"/>
  <c r="K4977" i="4"/>
  <c r="K4978" i="4"/>
  <c r="K970" i="4"/>
  <c r="K971" i="4"/>
  <c r="K972" i="4"/>
  <c r="K973" i="4"/>
  <c r="K974" i="4"/>
  <c r="K975" i="4"/>
  <c r="K4979" i="4"/>
  <c r="K4980" i="4"/>
  <c r="K4981" i="4"/>
  <c r="K4982" i="4"/>
  <c r="K4983" i="4"/>
  <c r="K4984" i="4"/>
  <c r="K4985" i="4"/>
  <c r="K4986" i="4"/>
  <c r="K4987" i="4"/>
  <c r="K4988" i="4"/>
  <c r="K4989" i="4"/>
  <c r="K4990" i="4"/>
  <c r="K976" i="4"/>
  <c r="K977" i="4"/>
  <c r="K978" i="4"/>
  <c r="K979" i="4"/>
  <c r="K980" i="4"/>
  <c r="K981" i="4"/>
  <c r="K982" i="4"/>
  <c r="K983" i="4"/>
  <c r="K984" i="4"/>
  <c r="K985" i="4"/>
  <c r="K986" i="4"/>
  <c r="K987" i="4"/>
  <c r="K988" i="4"/>
  <c r="K989" i="4"/>
  <c r="K990" i="4"/>
  <c r="K991" i="4"/>
  <c r="K992" i="4"/>
  <c r="K993" i="4"/>
  <c r="K994" i="4"/>
  <c r="K995" i="4"/>
  <c r="K996" i="4"/>
  <c r="K997" i="4"/>
  <c r="K998" i="4"/>
  <c r="K4991" i="4"/>
  <c r="K4992" i="4"/>
  <c r="K4993" i="4"/>
  <c r="K4994" i="4"/>
  <c r="K4995" i="4"/>
  <c r="K4996" i="4"/>
  <c r="K4997" i="4"/>
  <c r="K4998" i="4"/>
  <c r="K4999" i="4"/>
  <c r="K5000" i="4"/>
  <c r="K5001" i="4"/>
  <c r="K5002" i="4"/>
  <c r="K5003" i="4"/>
  <c r="K5004" i="4"/>
  <c r="K7272" i="4"/>
  <c r="K7273" i="4"/>
  <c r="K7274" i="4"/>
  <c r="K7275" i="4"/>
  <c r="K7276" i="4"/>
  <c r="K7277" i="4"/>
  <c r="K7278" i="4"/>
  <c r="K5005" i="4"/>
  <c r="K5006" i="4"/>
  <c r="K5007" i="4"/>
  <c r="K5008" i="4"/>
  <c r="K5009" i="4"/>
  <c r="K999" i="4"/>
  <c r="K1000" i="4"/>
  <c r="K1001" i="4"/>
  <c r="K1002" i="4"/>
  <c r="K1003" i="4"/>
  <c r="K1004" i="4"/>
  <c r="K1005" i="4"/>
  <c r="K1006" i="4"/>
  <c r="K1007" i="4"/>
  <c r="K7279" i="4"/>
  <c r="K7280" i="4"/>
  <c r="K7281" i="4"/>
  <c r="K5010" i="4"/>
  <c r="K5011" i="4"/>
  <c r="K5012" i="4"/>
  <c r="K8887" i="4"/>
  <c r="K5013" i="4"/>
  <c r="K5014" i="4"/>
  <c r="K5015" i="4"/>
  <c r="K5016" i="4"/>
  <c r="K1008" i="4"/>
  <c r="K1009" i="4"/>
  <c r="K1010" i="4"/>
  <c r="K7282" i="4"/>
  <c r="K7283" i="4"/>
  <c r="K7284" i="4"/>
  <c r="K7285" i="4"/>
  <c r="K7286" i="4"/>
  <c r="K7287" i="4"/>
  <c r="K7288" i="4"/>
  <c r="K1011" i="4"/>
  <c r="K1012" i="4"/>
  <c r="K1013" i="4"/>
  <c r="K1014" i="4"/>
  <c r="K1015" i="4"/>
  <c r="K1016" i="4"/>
  <c r="K1017" i="4"/>
  <c r="K5017" i="4"/>
  <c r="K5018" i="4"/>
  <c r="K5019" i="4"/>
  <c r="K1018" i="4"/>
  <c r="K1019" i="4"/>
  <c r="K1020" i="4"/>
  <c r="K1021" i="4"/>
  <c r="K1022" i="4"/>
  <c r="K1023" i="4"/>
  <c r="K1024" i="4"/>
  <c r="K1025" i="4"/>
  <c r="K1026" i="4"/>
  <c r="K1027" i="4"/>
  <c r="K5020" i="4"/>
  <c r="K5021" i="4"/>
  <c r="K5022" i="4"/>
  <c r="K5023" i="4"/>
  <c r="K5024" i="4"/>
  <c r="K7289" i="4"/>
  <c r="K9039" i="4"/>
  <c r="K1028" i="4"/>
  <c r="K8888" i="4"/>
  <c r="K8889" i="4"/>
  <c r="K8890" i="4"/>
  <c r="K8891" i="4"/>
  <c r="K1029" i="4"/>
  <c r="K1030" i="4"/>
  <c r="K1031" i="4"/>
  <c r="K1032" i="4"/>
  <c r="K1033" i="4"/>
  <c r="K1034" i="4"/>
  <c r="K1035" i="4"/>
  <c r="K1036" i="4"/>
  <c r="K1037" i="4"/>
  <c r="K1038" i="4"/>
  <c r="K1039" i="4"/>
  <c r="K1040" i="4"/>
  <c r="K7290" i="4"/>
  <c r="K7291" i="4"/>
  <c r="K7292" i="4"/>
  <c r="K7293" i="4"/>
  <c r="K7294" i="4"/>
  <c r="K7295"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7296" i="4"/>
  <c r="K7297" i="4"/>
  <c r="K7298" i="4"/>
  <c r="K7299" i="4"/>
  <c r="K7300" i="4"/>
  <c r="K7301" i="4"/>
  <c r="K7302" i="4"/>
  <c r="K7303" i="4"/>
  <c r="K7304" i="4"/>
  <c r="K7305" i="4"/>
  <c r="K7306" i="4"/>
  <c r="K7307" i="4"/>
  <c r="K1077" i="4"/>
  <c r="K1078" i="4"/>
  <c r="K1079" i="4"/>
  <c r="K1080" i="4"/>
  <c r="K1081" i="4"/>
  <c r="K1082" i="4"/>
  <c r="K5025" i="4"/>
  <c r="K5026" i="4"/>
  <c r="K1083" i="4"/>
  <c r="K1084" i="4"/>
  <c r="K1085" i="4"/>
  <c r="K1086" i="4"/>
  <c r="K1087" i="4"/>
  <c r="K1088" i="4"/>
  <c r="K1089" i="4"/>
  <c r="K1090" i="4"/>
  <c r="K1091" i="4"/>
  <c r="K1092" i="4"/>
  <c r="K7308" i="4"/>
  <c r="K7309" i="4"/>
  <c r="K1093" i="4"/>
  <c r="K1094" i="4"/>
  <c r="K1095" i="4"/>
  <c r="K1096" i="4"/>
  <c r="K7310" i="4"/>
  <c r="K7311" i="4"/>
  <c r="K7312" i="4"/>
  <c r="K7313" i="4"/>
  <c r="K7314" i="4"/>
  <c r="K7315" i="4"/>
  <c r="K7316" i="4"/>
  <c r="K7317" i="4"/>
  <c r="K7318" i="4"/>
  <c r="K7319" i="4"/>
  <c r="K7320" i="4"/>
  <c r="K7321" i="4"/>
  <c r="K5027" i="4"/>
  <c r="K1097" i="4"/>
  <c r="K1098" i="4"/>
  <c r="K1099" i="4"/>
  <c r="K1100" i="4"/>
  <c r="K1101" i="4"/>
  <c r="K7322" i="4"/>
  <c r="K7323" i="4"/>
  <c r="K7324" i="4"/>
  <c r="K7325" i="4"/>
  <c r="K7326" i="4"/>
  <c r="K7327" i="4"/>
  <c r="K7328" i="4"/>
  <c r="K7329" i="4"/>
  <c r="K7330" i="4"/>
  <c r="K7331" i="4"/>
  <c r="K7332" i="4"/>
  <c r="K7333" i="4"/>
  <c r="K1102" i="4"/>
  <c r="K1103" i="4"/>
  <c r="K1104" i="4"/>
  <c r="K1105" i="4"/>
  <c r="K1106" i="4"/>
  <c r="K1107" i="4"/>
  <c r="K1108" i="4"/>
  <c r="K1109" i="4"/>
  <c r="K1110" i="4"/>
  <c r="K1111" i="4"/>
  <c r="K1112" i="4"/>
  <c r="K1113" i="4"/>
  <c r="K7334" i="4"/>
  <c r="K7335" i="4"/>
  <c r="K7336" i="4"/>
  <c r="K7337" i="4"/>
  <c r="K7338" i="4"/>
  <c r="K7339" i="4"/>
  <c r="K7340" i="4"/>
  <c r="K7341" i="4"/>
  <c r="K7342" i="4"/>
  <c r="K7343" i="4"/>
  <c r="K7344" i="4"/>
  <c r="K7345" i="4"/>
  <c r="K7346" i="4"/>
  <c r="K7347" i="4"/>
  <c r="K7348" i="4"/>
  <c r="K7349" i="4"/>
  <c r="K7350" i="4"/>
  <c r="K7351" i="4"/>
  <c r="K7352" i="4"/>
  <c r="K7353" i="4"/>
  <c r="K7354" i="4"/>
  <c r="K7355" i="4"/>
  <c r="K7356" i="4"/>
  <c r="K7357" i="4"/>
  <c r="K7358" i="4"/>
  <c r="K7359" i="4"/>
  <c r="K7360" i="4"/>
  <c r="K7361" i="4"/>
  <c r="K7362" i="4"/>
  <c r="K7363" i="4"/>
  <c r="K7364" i="4"/>
  <c r="K7365" i="4"/>
  <c r="K7366" i="4"/>
  <c r="K7367" i="4"/>
  <c r="K7368" i="4"/>
  <c r="K7369" i="4"/>
  <c r="K7370" i="4"/>
  <c r="K7371" i="4"/>
  <c r="K7372" i="4"/>
  <c r="K7373" i="4"/>
  <c r="K7374" i="4"/>
  <c r="K7375" i="4"/>
  <c r="K5028" i="4"/>
  <c r="K5029" i="4"/>
  <c r="K5030" i="4"/>
  <c r="K5031" i="4"/>
  <c r="K5032" i="4"/>
  <c r="K5033" i="4"/>
  <c r="K7376" i="4"/>
  <c r="K7377" i="4"/>
  <c r="K7378" i="4"/>
  <c r="K7379" i="4"/>
  <c r="K7380" i="4"/>
  <c r="K7381" i="4"/>
  <c r="K7382" i="4"/>
  <c r="K7383" i="4"/>
  <c r="K7384" i="4"/>
  <c r="K7385" i="4"/>
  <c r="K7386" i="4"/>
  <c r="K7387" i="4"/>
  <c r="K7388" i="4"/>
  <c r="K7389" i="4"/>
  <c r="K7390" i="4"/>
  <c r="K7391" i="4"/>
  <c r="K7392" i="4"/>
  <c r="K7393" i="4"/>
  <c r="K7394" i="4"/>
  <c r="K7395" i="4"/>
  <c r="K7396" i="4"/>
  <c r="K7397" i="4"/>
  <c r="K7398" i="4"/>
  <c r="K7399" i="4"/>
  <c r="K7400" i="4"/>
  <c r="K7401" i="4"/>
  <c r="K7402" i="4"/>
  <c r="K7403" i="4"/>
  <c r="K7404" i="4"/>
  <c r="K7405" i="4"/>
  <c r="K7406" i="4"/>
  <c r="K7407" i="4"/>
  <c r="K7408" i="4"/>
  <c r="K7409" i="4"/>
  <c r="K7410" i="4"/>
  <c r="K7411" i="4"/>
  <c r="K1114" i="4"/>
  <c r="K1115" i="4"/>
  <c r="K1116" i="4"/>
  <c r="K1117" i="4"/>
  <c r="K1118" i="4"/>
  <c r="K1119" i="4"/>
  <c r="K7412" i="4"/>
  <c r="K7413" i="4"/>
  <c r="K7414" i="4"/>
  <c r="K7415" i="4"/>
  <c r="K7416" i="4"/>
  <c r="K7417" i="4"/>
  <c r="K7418" i="4"/>
  <c r="K7419" i="4"/>
  <c r="K7420" i="4"/>
  <c r="K5034" i="4"/>
  <c r="K5035" i="4"/>
  <c r="K1120" i="4"/>
  <c r="K5036" i="4"/>
  <c r="K5037" i="4"/>
  <c r="K5038" i="4"/>
  <c r="K1121" i="4"/>
  <c r="K1122" i="4"/>
  <c r="K7421" i="4"/>
  <c r="K7422" i="4"/>
  <c r="K7423" i="4"/>
  <c r="K7424" i="4"/>
  <c r="K7425" i="4"/>
  <c r="K7426" i="4"/>
  <c r="K7427" i="4"/>
  <c r="K7428" i="4"/>
  <c r="K7429" i="4"/>
  <c r="K7430" i="4"/>
  <c r="K5039" i="4"/>
  <c r="K1123" i="4"/>
  <c r="K1124" i="4"/>
  <c r="K1125" i="4"/>
  <c r="K1126" i="4"/>
  <c r="K7431" i="4"/>
  <c r="K7432" i="4"/>
  <c r="K7433" i="4"/>
  <c r="K7434" i="4"/>
  <c r="K7435" i="4"/>
  <c r="K1127" i="4"/>
  <c r="K1128" i="4"/>
  <c r="K1129" i="4"/>
  <c r="K1130" i="4"/>
  <c r="K1131" i="4"/>
  <c r="K7436" i="4"/>
  <c r="K7437" i="4"/>
  <c r="K7438" i="4"/>
  <c r="K7439" i="4"/>
  <c r="K7440" i="4"/>
  <c r="K7441" i="4"/>
  <c r="K7442" i="4"/>
  <c r="K7443" i="4"/>
  <c r="K7444" i="4"/>
  <c r="K7445" i="4"/>
  <c r="K1132" i="4"/>
  <c r="K1133" i="4"/>
  <c r="K1134" i="4"/>
  <c r="K1135" i="4"/>
  <c r="K1136" i="4"/>
  <c r="K5040" i="4"/>
  <c r="K1137" i="4"/>
  <c r="K1138" i="4"/>
  <c r="K1139" i="4"/>
  <c r="K1140" i="4"/>
  <c r="K1141" i="4"/>
  <c r="K1142" i="4"/>
  <c r="K1143" i="4"/>
  <c r="K1144" i="4"/>
  <c r="K1145" i="4"/>
  <c r="K1146" i="4"/>
  <c r="K1147" i="4"/>
  <c r="K1148" i="4"/>
  <c r="K1149" i="4"/>
  <c r="K1150" i="4"/>
  <c r="K1151" i="4"/>
  <c r="K1152" i="4"/>
  <c r="K1153" i="4"/>
  <c r="K1154" i="4"/>
  <c r="K1155" i="4"/>
  <c r="K7446" i="4"/>
  <c r="K7447" i="4"/>
  <c r="K7448" i="4"/>
  <c r="K7449" i="4"/>
  <c r="K7450" i="4"/>
  <c r="K5041" i="4"/>
  <c r="K1156" i="4"/>
  <c r="K1157" i="4"/>
  <c r="K1158" i="4"/>
  <c r="K1159" i="4"/>
  <c r="K1160" i="4"/>
  <c r="K1161" i="4"/>
  <c r="K1162" i="4"/>
  <c r="K1163" i="4"/>
  <c r="K1164" i="4"/>
  <c r="K7451" i="4"/>
  <c r="K7452" i="4"/>
  <c r="K7453" i="4"/>
  <c r="K7454" i="4"/>
  <c r="K7455" i="4"/>
  <c r="K7456" i="4"/>
  <c r="K7457" i="4"/>
  <c r="K7458" i="4"/>
  <c r="K7459" i="4"/>
  <c r="K7460" i="4"/>
  <c r="K5042" i="4"/>
  <c r="K5043" i="4"/>
  <c r="K5044" i="4"/>
  <c r="K5045" i="4"/>
  <c r="K5046" i="4"/>
  <c r="K7461" i="4"/>
  <c r="K7462" i="4"/>
  <c r="K7463" i="4"/>
  <c r="K7464" i="4"/>
  <c r="K7465" i="4"/>
  <c r="K1165" i="4"/>
  <c r="K1166" i="4"/>
  <c r="K1167" i="4"/>
  <c r="K1168" i="4"/>
  <c r="K1169" i="4"/>
  <c r="K7466" i="4"/>
  <c r="K7467" i="4"/>
  <c r="K7468" i="4"/>
  <c r="K7469" i="4"/>
  <c r="K7470" i="4"/>
  <c r="K1170" i="4"/>
  <c r="K1171" i="4"/>
  <c r="K1172" i="4"/>
  <c r="K1173" i="4"/>
  <c r="K1174" i="4"/>
  <c r="K7471" i="4"/>
  <c r="K7472" i="4"/>
  <c r="K7473" i="4"/>
  <c r="K7474" i="4"/>
  <c r="K7475" i="4"/>
  <c r="K1175" i="4"/>
  <c r="K1176" i="4"/>
  <c r="K1177" i="4"/>
  <c r="K1178" i="4"/>
  <c r="K1179" i="4"/>
  <c r="K5047" i="4"/>
  <c r="K5048" i="4"/>
  <c r="K5049" i="4"/>
  <c r="K8892" i="4"/>
  <c r="K8893"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7476" i="4"/>
  <c r="K7477" i="4"/>
  <c r="K7478" i="4"/>
  <c r="K7479" i="4"/>
  <c r="K7480" i="4"/>
  <c r="K7481" i="4"/>
  <c r="K7482" i="4"/>
  <c r="K7483" i="4"/>
  <c r="K7484" i="4"/>
  <c r="K7485" i="4"/>
  <c r="K7486" i="4"/>
  <c r="K7487" i="4"/>
  <c r="K7488" i="4"/>
  <c r="K7489" i="4"/>
  <c r="K7490" i="4"/>
  <c r="K7491" i="4"/>
  <c r="K7492" i="4"/>
  <c r="K7493" i="4"/>
  <c r="K7494" i="4"/>
  <c r="K7495" i="4"/>
  <c r="K1205" i="4"/>
  <c r="K1206" i="4"/>
  <c r="K1207" i="4"/>
  <c r="K1208" i="4"/>
  <c r="K1209" i="4"/>
  <c r="K9040" i="4"/>
  <c r="K7496" i="4"/>
  <c r="K7497" i="4"/>
  <c r="K7498" i="4"/>
  <c r="K7499" i="4"/>
  <c r="K1210" i="4"/>
  <c r="K1211" i="4"/>
  <c r="K1212" i="4"/>
  <c r="K1213" i="4"/>
  <c r="K1214" i="4"/>
  <c r="K5050" i="4"/>
  <c r="K1215" i="4"/>
  <c r="K1216" i="4"/>
  <c r="K1217" i="4"/>
  <c r="K1218" i="4"/>
  <c r="K5051" i="4"/>
  <c r="K1219" i="4"/>
  <c r="K1220" i="4"/>
  <c r="K1221" i="4"/>
  <c r="K8894" i="4"/>
  <c r="K1222" i="4"/>
  <c r="K1223" i="4"/>
  <c r="K1224" i="4"/>
  <c r="K1225" i="4"/>
  <c r="K1226" i="4"/>
  <c r="K7500" i="4"/>
  <c r="K7501" i="4"/>
  <c r="K7502" i="4"/>
  <c r="K7503" i="4"/>
  <c r="K7504" i="4"/>
  <c r="K9178" i="4"/>
  <c r="K5052" i="4"/>
  <c r="K5053" i="4"/>
  <c r="K5054" i="4"/>
  <c r="K1227" i="4"/>
  <c r="K9041" i="4"/>
  <c r="K9042" i="4"/>
  <c r="K9043" i="4"/>
  <c r="K9044" i="4"/>
  <c r="K9045" i="4"/>
  <c r="K9046" i="4"/>
  <c r="K5055" i="4"/>
  <c r="K5056" i="4"/>
  <c r="K5057" i="4"/>
  <c r="K5058" i="4"/>
  <c r="K1228" i="4"/>
  <c r="K1229" i="4"/>
  <c r="K1230" i="4"/>
  <c r="K8895" i="4"/>
  <c r="K8896" i="4"/>
  <c r="K7505" i="4"/>
  <c r="K7506" i="4"/>
  <c r="K7507" i="4"/>
  <c r="K7508" i="4"/>
  <c r="K7509" i="4"/>
  <c r="K7510" i="4"/>
  <c r="K7511" i="4"/>
  <c r="K7512" i="4"/>
  <c r="K7513" i="4"/>
  <c r="K7514" i="4"/>
  <c r="K5059" i="4"/>
  <c r="K5060" i="4"/>
  <c r="K5061" i="4"/>
  <c r="K5062" i="4"/>
  <c r="K5063" i="4"/>
  <c r="K5064" i="4"/>
  <c r="K1231" i="4"/>
  <c r="K1232" i="4"/>
  <c r="K1233" i="4"/>
  <c r="K5065" i="4"/>
  <c r="K5066" i="4"/>
  <c r="K5067" i="4"/>
  <c r="K5068" i="4"/>
  <c r="K5069" i="4"/>
  <c r="K1234" i="4"/>
  <c r="K1235" i="4"/>
  <c r="K1236" i="4"/>
  <c r="K5070" i="4"/>
  <c r="K5071" i="4"/>
  <c r="K5072" i="4"/>
  <c r="K1237" i="4"/>
  <c r="K1238" i="4"/>
  <c r="K1239" i="4"/>
  <c r="K1240" i="4"/>
  <c r="K1241" i="4"/>
  <c r="K1242" i="4"/>
  <c r="K1243" i="4"/>
  <c r="K1244" i="4"/>
  <c r="K1245" i="4"/>
  <c r="K1246" i="4"/>
  <c r="K1247" i="4"/>
  <c r="K1248" i="4"/>
  <c r="K1249" i="4"/>
  <c r="K1250" i="4"/>
  <c r="K1251" i="4"/>
  <c r="K1252" i="4"/>
  <c r="K1253" i="4"/>
  <c r="K5073" i="4"/>
  <c r="K5074" i="4"/>
  <c r="K5075" i="4"/>
  <c r="K1254" i="4"/>
  <c r="K1255" i="4"/>
  <c r="K1256" i="4"/>
  <c r="K1257" i="4"/>
  <c r="K1258" i="4"/>
  <c r="K1259" i="4"/>
  <c r="K1260" i="4"/>
  <c r="K1261" i="4"/>
  <c r="K1262" i="4"/>
  <c r="K1263" i="4"/>
  <c r="K1264" i="4"/>
  <c r="K1265" i="4"/>
  <c r="K1266" i="4"/>
  <c r="K5076" i="4"/>
  <c r="K5077" i="4"/>
  <c r="K5078" i="4"/>
  <c r="K5079" i="4"/>
  <c r="K1267" i="4"/>
  <c r="K1268" i="4"/>
  <c r="K1269" i="4"/>
  <c r="K1270" i="4"/>
  <c r="K9179" i="4"/>
  <c r="K5080" i="4"/>
  <c r="K5081" i="4"/>
  <c r="K5082" i="4"/>
  <c r="K1271" i="4"/>
  <c r="K1272" i="4"/>
  <c r="K1273" i="4"/>
  <c r="K1274" i="4"/>
  <c r="K7515" i="4"/>
  <c r="K7516" i="4"/>
  <c r="K7517" i="4"/>
  <c r="K7518" i="4"/>
  <c r="K1275" i="4"/>
  <c r="K1276" i="4"/>
  <c r="K1277" i="4"/>
  <c r="K1278" i="4"/>
  <c r="K5083" i="4"/>
  <c r="K5084" i="4"/>
  <c r="K5085" i="4"/>
  <c r="K5086" i="4"/>
  <c r="K5087" i="4"/>
  <c r="K5088" i="4"/>
  <c r="K5089" i="4"/>
  <c r="K5090" i="4"/>
  <c r="K1279" i="4"/>
  <c r="K1280" i="4"/>
  <c r="K1281" i="4"/>
  <c r="K1282" i="4"/>
  <c r="K7519" i="4"/>
  <c r="K7520" i="4"/>
  <c r="K7521" i="4"/>
  <c r="K7522" i="4"/>
  <c r="K7523" i="4"/>
  <c r="K7524" i="4"/>
  <c r="K7525" i="4"/>
  <c r="K7526" i="4"/>
  <c r="K5091" i="4"/>
  <c r="K5092" i="4"/>
  <c r="K5093" i="4"/>
  <c r="K5094" i="4"/>
  <c r="K5095" i="4"/>
  <c r="K5096" i="4"/>
  <c r="K5097" i="4"/>
  <c r="K5098" i="4"/>
  <c r="K5099" i="4"/>
  <c r="K1283" i="4"/>
  <c r="K1284" i="4"/>
  <c r="K1285" i="4"/>
  <c r="K1286" i="4"/>
  <c r="K1287" i="4"/>
  <c r="K1288" i="4"/>
  <c r="K1289" i="4"/>
  <c r="K5100" i="4"/>
  <c r="K1290" i="4"/>
  <c r="K1291" i="4"/>
  <c r="K1292" i="4"/>
  <c r="K5101" i="4"/>
  <c r="K5102" i="4"/>
  <c r="K5103" i="4"/>
  <c r="K5104" i="4"/>
  <c r="K5105" i="4"/>
  <c r="K5106" i="4"/>
  <c r="K1293" i="4"/>
  <c r="K1294" i="4"/>
  <c r="K7527" i="4"/>
  <c r="K7528" i="4"/>
  <c r="K7529" i="4"/>
  <c r="K7530" i="4"/>
  <c r="K5107" i="4"/>
  <c r="K5108" i="4"/>
  <c r="K5109" i="4"/>
  <c r="K5110" i="4"/>
  <c r="K5111" i="4"/>
  <c r="K5112" i="4"/>
  <c r="K5113" i="4"/>
  <c r="K1295" i="4"/>
  <c r="K8586" i="4"/>
  <c r="K8587" i="4"/>
  <c r="K8588" i="4"/>
  <c r="K8589" i="4"/>
  <c r="K9047" i="4"/>
  <c r="K5114" i="4"/>
  <c r="K5115" i="4"/>
  <c r="K1296" i="4"/>
  <c r="K7531" i="4"/>
  <c r="K7532" i="4"/>
  <c r="K7533" i="4"/>
  <c r="K7534" i="4"/>
  <c r="K7535" i="4"/>
  <c r="K7536" i="4"/>
  <c r="K7537" i="4"/>
  <c r="K7538" i="4"/>
  <c r="K5116" i="4"/>
  <c r="K5117" i="4"/>
  <c r="K5118" i="4"/>
  <c r="K1297" i="4"/>
  <c r="K1298" i="4"/>
  <c r="K1299" i="4"/>
  <c r="K1300" i="4"/>
  <c r="K1301" i="4"/>
  <c r="K5119" i="4"/>
  <c r="K5120" i="4"/>
  <c r="K5121" i="4"/>
  <c r="K1302" i="4"/>
  <c r="K5122" i="4"/>
  <c r="K5123" i="4"/>
  <c r="K1303" i="4"/>
  <c r="K5124" i="4"/>
  <c r="K5125" i="4"/>
  <c r="K5126" i="4"/>
  <c r="K5127" i="4"/>
  <c r="K5128" i="4"/>
  <c r="K7539" i="4"/>
  <c r="K7540" i="4"/>
  <c r="K7541" i="4"/>
  <c r="K7542" i="4"/>
  <c r="K9048" i="4"/>
  <c r="K5129" i="4"/>
  <c r="K5130" i="4"/>
  <c r="K5131" i="4"/>
  <c r="K9049" i="4"/>
  <c r="K7543" i="4"/>
  <c r="K5132" i="4"/>
  <c r="K5133" i="4"/>
  <c r="K5134" i="4"/>
  <c r="K5135" i="4"/>
  <c r="K5136" i="4"/>
  <c r="K5137" i="4"/>
  <c r="K7544" i="4"/>
  <c r="K7545" i="4"/>
  <c r="K7546" i="4"/>
  <c r="K8688" i="4"/>
  <c r="K5138" i="4"/>
  <c r="K5139" i="4"/>
  <c r="K1304" i="4"/>
  <c r="K5140" i="4"/>
  <c r="K1305" i="4"/>
  <c r="K1306" i="4"/>
  <c r="K1307" i="4"/>
  <c r="K1308" i="4"/>
  <c r="K1309" i="4"/>
  <c r="K1310" i="4"/>
  <c r="K1311" i="4"/>
  <c r="K1312" i="4"/>
  <c r="K5141" i="4"/>
  <c r="K1313" i="4"/>
  <c r="K1314" i="4"/>
  <c r="K1315" i="4"/>
  <c r="K7547" i="4"/>
  <c r="K7548" i="4"/>
  <c r="K7549" i="4"/>
  <c r="K7550" i="4"/>
  <c r="K1316" i="4"/>
  <c r="K1317" i="4"/>
  <c r="K1318" i="4"/>
  <c r="K1319" i="4"/>
  <c r="K1320" i="4"/>
  <c r="K1321" i="4"/>
  <c r="K1322" i="4"/>
  <c r="K1323" i="4"/>
  <c r="K7551" i="4"/>
  <c r="K7552" i="4"/>
  <c r="K7553" i="4"/>
  <c r="K7554" i="4"/>
  <c r="K1324" i="4"/>
  <c r="K1325" i="4"/>
  <c r="K1326" i="4"/>
  <c r="K1327" i="4"/>
  <c r="K1328" i="4"/>
  <c r="K1329" i="4"/>
  <c r="K1330" i="4"/>
  <c r="K1331" i="4"/>
  <c r="K7555" i="4"/>
  <c r="K7556" i="4"/>
  <c r="K7557" i="4"/>
  <c r="K7558" i="4"/>
  <c r="K5142" i="4"/>
  <c r="K5143" i="4"/>
  <c r="K5144" i="4"/>
  <c r="K1332" i="4"/>
  <c r="K5145" i="4"/>
  <c r="K5146" i="4"/>
  <c r="K5147" i="4"/>
  <c r="K1333" i="4"/>
  <c r="K7559" i="4"/>
  <c r="K7560" i="4"/>
  <c r="K7561" i="4"/>
  <c r="K7562" i="4"/>
  <c r="K9050" i="4"/>
  <c r="K9051" i="4"/>
  <c r="K7563" i="4"/>
  <c r="K1334" i="4"/>
  <c r="K7564" i="4"/>
  <c r="K7565" i="4"/>
  <c r="K7566" i="4"/>
  <c r="K7567" i="4"/>
  <c r="K1335" i="4"/>
  <c r="K1336" i="4"/>
  <c r="K1337" i="4"/>
  <c r="K8897" i="4"/>
  <c r="K7568" i="4"/>
  <c r="K7569" i="4"/>
  <c r="K7570" i="4"/>
  <c r="K7571" i="4"/>
  <c r="K5148" i="4"/>
  <c r="K5149" i="4"/>
  <c r="K7572" i="4"/>
  <c r="K7573" i="4"/>
  <c r="K1338" i="4"/>
  <c r="K1339" i="4"/>
  <c r="K1340" i="4"/>
  <c r="K5150" i="4"/>
  <c r="K5151" i="4"/>
  <c r="K5152" i="4"/>
  <c r="K5153" i="4"/>
  <c r="K5154" i="4"/>
  <c r="K5155" i="4"/>
  <c r="K5156" i="4"/>
  <c r="K5157" i="4"/>
  <c r="K5158" i="4"/>
  <c r="K1341" i="4"/>
  <c r="K1342" i="4"/>
  <c r="K1343" i="4"/>
  <c r="K5159" i="4"/>
  <c r="K5160" i="4"/>
  <c r="K5161" i="4"/>
  <c r="K5162" i="4"/>
  <c r="K5163" i="4"/>
  <c r="K5164" i="4"/>
  <c r="K1344" i="4"/>
  <c r="K1345" i="4"/>
  <c r="K1346" i="4"/>
  <c r="K5165" i="4"/>
  <c r="K5166" i="4"/>
  <c r="K5167" i="4"/>
  <c r="K5168" i="4"/>
  <c r="K5169" i="4"/>
  <c r="K5170" i="4"/>
  <c r="K7574" i="4"/>
  <c r="K7575" i="4"/>
  <c r="K7576" i="4"/>
  <c r="K5171" i="4"/>
  <c r="K5172" i="4"/>
  <c r="K5173" i="4"/>
  <c r="K5174" i="4"/>
  <c r="K5175" i="4"/>
  <c r="K5176" i="4"/>
  <c r="K1347" i="4"/>
  <c r="K1348" i="4"/>
  <c r="K1349" i="4"/>
  <c r="K5177" i="4"/>
  <c r="K1350" i="4"/>
  <c r="K5178" i="4"/>
  <c r="K7577" i="4"/>
  <c r="K7578" i="4"/>
  <c r="K7579" i="4"/>
  <c r="K5179" i="4"/>
  <c r="K5180" i="4"/>
  <c r="K5181" i="4"/>
  <c r="K5182" i="4"/>
  <c r="K5183" i="4"/>
  <c r="K5184" i="4"/>
  <c r="K9052" i="4"/>
  <c r="K9053" i="4"/>
  <c r="K9054" i="4"/>
  <c r="K1351" i="4"/>
  <c r="K1352" i="4"/>
  <c r="K1353" i="4"/>
  <c r="K5185" i="4"/>
  <c r="K5186" i="4"/>
  <c r="K5187" i="4"/>
  <c r="K7580" i="4"/>
  <c r="K7581" i="4"/>
  <c r="K7582" i="4"/>
  <c r="K5188" i="4"/>
  <c r="K5189" i="4"/>
  <c r="K1354" i="4"/>
  <c r="K5190" i="4"/>
  <c r="K5191" i="4"/>
  <c r="K5192" i="4"/>
  <c r="K5193" i="4"/>
  <c r="K5194" i="4"/>
  <c r="K5195" i="4"/>
  <c r="K1355" i="4"/>
  <c r="K1356" i="4"/>
  <c r="K1357" i="4"/>
  <c r="K7583" i="4"/>
  <c r="K7584" i="4"/>
  <c r="K7585" i="4"/>
  <c r="K1358" i="4"/>
  <c r="K1359" i="4"/>
  <c r="K1360" i="4"/>
  <c r="K8898" i="4"/>
  <c r="K8899" i="4"/>
  <c r="K8900" i="4"/>
  <c r="K1361" i="4"/>
  <c r="K1362" i="4"/>
  <c r="K1363" i="4"/>
  <c r="K1364" i="4"/>
  <c r="K1365" i="4"/>
  <c r="K1366" i="4"/>
  <c r="K8590" i="4"/>
  <c r="K8591" i="4"/>
  <c r="K8592" i="4"/>
  <c r="K7586" i="4"/>
  <c r="K7587" i="4"/>
  <c r="K7588" i="4"/>
  <c r="K5196" i="4"/>
  <c r="K5197" i="4"/>
  <c r="K5198" i="4"/>
  <c r="K7589" i="4"/>
  <c r="K7590" i="4"/>
  <c r="K7591" i="4"/>
  <c r="K7592" i="4"/>
  <c r="K7593" i="4"/>
  <c r="K7594" i="4"/>
  <c r="K5199" i="4"/>
  <c r="K5200" i="4"/>
  <c r="K5201" i="4"/>
  <c r="K5202" i="4"/>
  <c r="K5203" i="4"/>
  <c r="K5204" i="4"/>
  <c r="K1367" i="4"/>
  <c r="K1368" i="4"/>
  <c r="K1369" i="4"/>
  <c r="K7595" i="4"/>
  <c r="K1370" i="4"/>
  <c r="K8901" i="4"/>
  <c r="K5205" i="4"/>
  <c r="K5206" i="4"/>
  <c r="K5207" i="4"/>
  <c r="K5208" i="4"/>
  <c r="K5209" i="4"/>
  <c r="K5210" i="4"/>
  <c r="K8902" i="4"/>
  <c r="K8903" i="4"/>
  <c r="K8904" i="4"/>
  <c r="K1371" i="4"/>
  <c r="K1372" i="4"/>
  <c r="K1373" i="4"/>
  <c r="K1374" i="4"/>
  <c r="K1375" i="4"/>
  <c r="K1376" i="4"/>
  <c r="K1377" i="4"/>
  <c r="K1378" i="4"/>
  <c r="K1379" i="4"/>
  <c r="K8905" i="4"/>
  <c r="K8906" i="4"/>
  <c r="K8907" i="4"/>
  <c r="K5211" i="4"/>
  <c r="K5212" i="4"/>
  <c r="K5213" i="4"/>
  <c r="K1380" i="4"/>
  <c r="K1381" i="4"/>
  <c r="K1382" i="4"/>
  <c r="K5214" i="4"/>
  <c r="K5215" i="4"/>
  <c r="K5216" i="4"/>
  <c r="K5217" i="4"/>
  <c r="K1383" i="4"/>
  <c r="K1384" i="4"/>
  <c r="K5218" i="4"/>
  <c r="K5219" i="4"/>
  <c r="K5220" i="4"/>
  <c r="K1385" i="4"/>
  <c r="K1386" i="4"/>
  <c r="K1387" i="4"/>
  <c r="K1388" i="4"/>
  <c r="K1389" i="4"/>
  <c r="K1390" i="4"/>
  <c r="K5221" i="4"/>
  <c r="K5222" i="4"/>
  <c r="K5223" i="4"/>
  <c r="K5224" i="4"/>
  <c r="K5225" i="4"/>
  <c r="K5226" i="4"/>
  <c r="K5227" i="4"/>
  <c r="K1391" i="4"/>
  <c r="K1392" i="4"/>
  <c r="K5228" i="4"/>
  <c r="K5229" i="4"/>
  <c r="K5230" i="4"/>
  <c r="K1393" i="4"/>
  <c r="K1394" i="4"/>
  <c r="K1395" i="4"/>
  <c r="K5231" i="4"/>
  <c r="K5232" i="4"/>
  <c r="K5233" i="4"/>
  <c r="K5234" i="4"/>
  <c r="K5235" i="4"/>
  <c r="K1396" i="4"/>
  <c r="K5236" i="4"/>
  <c r="K5237" i="4"/>
  <c r="K5238" i="4"/>
  <c r="K7596" i="4"/>
  <c r="K7597" i="4"/>
  <c r="K7598" i="4"/>
  <c r="K1397" i="4"/>
  <c r="K1398" i="4"/>
  <c r="K1399" i="4"/>
  <c r="K5239" i="4"/>
  <c r="K1400" i="4"/>
  <c r="K1401" i="4"/>
  <c r="K1402" i="4"/>
  <c r="K1403" i="4"/>
  <c r="K1404" i="4"/>
  <c r="K1405" i="4"/>
  <c r="K1406" i="4"/>
  <c r="K1407" i="4"/>
  <c r="K7599" i="4"/>
  <c r="K7600" i="4"/>
  <c r="K7601" i="4"/>
  <c r="K5240" i="4"/>
  <c r="K5241" i="4"/>
  <c r="K5242" i="4"/>
  <c r="K7602" i="4"/>
  <c r="K7603" i="4"/>
  <c r="K7604" i="4"/>
  <c r="K5243" i="4"/>
  <c r="K1408" i="4"/>
  <c r="K1409" i="4"/>
  <c r="K7605" i="4"/>
  <c r="K7606" i="4"/>
  <c r="K7607" i="4"/>
  <c r="K5244" i="4"/>
  <c r="K5245" i="4"/>
  <c r="K5246" i="4"/>
  <c r="K1410" i="4"/>
  <c r="K1411" i="4"/>
  <c r="K1412" i="4"/>
  <c r="K7608" i="4"/>
  <c r="K5247" i="4"/>
  <c r="K1413" i="4"/>
  <c r="K7609" i="4"/>
  <c r="K7610" i="4"/>
  <c r="K7611" i="4"/>
  <c r="K5248" i="4"/>
  <c r="K5249" i="4"/>
  <c r="K5250" i="4"/>
  <c r="K7612" i="4"/>
  <c r="K7613" i="4"/>
  <c r="K7614" i="4"/>
  <c r="K7615" i="4"/>
  <c r="K7616" i="4"/>
  <c r="K7617" i="4"/>
  <c r="K7618" i="4"/>
  <c r="K7619" i="4"/>
  <c r="K7620" i="4"/>
  <c r="K5251" i="4"/>
  <c r="K5252" i="4"/>
  <c r="K5253" i="4"/>
  <c r="K1414" i="4"/>
  <c r="K1415" i="4"/>
  <c r="K1416" i="4"/>
  <c r="K7621" i="4"/>
  <c r="K7622" i="4"/>
  <c r="K7623" i="4"/>
  <c r="K9055" i="4"/>
  <c r="K9180" i="4"/>
  <c r="K1417" i="4"/>
  <c r="K7624" i="4"/>
  <c r="K7625" i="4"/>
  <c r="K7626" i="4"/>
  <c r="K1418" i="4"/>
  <c r="K1419" i="4"/>
  <c r="K1420" i="4"/>
  <c r="K5254" i="4"/>
  <c r="K5255" i="4"/>
  <c r="K5256" i="4"/>
  <c r="K5257" i="4"/>
  <c r="K5258" i="4"/>
  <c r="K1421" i="4"/>
  <c r="K1422" i="4"/>
  <c r="K1423" i="4"/>
  <c r="K1424" i="4"/>
  <c r="K5259" i="4"/>
  <c r="K5260" i="4"/>
  <c r="K5261" i="4"/>
  <c r="K8908" i="4"/>
  <c r="K8909" i="4"/>
  <c r="K8910" i="4"/>
  <c r="K7627" i="4"/>
  <c r="K1425" i="4"/>
  <c r="K1426" i="4"/>
  <c r="K1427" i="4"/>
  <c r="K1428" i="4"/>
  <c r="K1429" i="4"/>
  <c r="K7628" i="4"/>
  <c r="K7629" i="4"/>
  <c r="K7630" i="4"/>
  <c r="K7631" i="4"/>
  <c r="K7632" i="4"/>
  <c r="K7633" i="4"/>
  <c r="K7634" i="4"/>
  <c r="K7635" i="4"/>
  <c r="K7636" i="4"/>
  <c r="K5262" i="4"/>
  <c r="K5263" i="4"/>
  <c r="K5264" i="4"/>
  <c r="K1430" i="4"/>
  <c r="K1431" i="4"/>
  <c r="K1432" i="4"/>
  <c r="K1433" i="4"/>
  <c r="K1434" i="4"/>
  <c r="K1435" i="4"/>
  <c r="K1436" i="4"/>
  <c r="K1437" i="4"/>
  <c r="K1438" i="4"/>
  <c r="K5265" i="4"/>
  <c r="K5266" i="4"/>
  <c r="K5267" i="4"/>
  <c r="K7637" i="4"/>
  <c r="K7638" i="4"/>
  <c r="K7639" i="4"/>
  <c r="K8593" i="4"/>
  <c r="K8594" i="4"/>
  <c r="K8595" i="4"/>
  <c r="K5268" i="4"/>
  <c r="K1439" i="4"/>
  <c r="K1440" i="4"/>
  <c r="K8911" i="4"/>
  <c r="K8912" i="4"/>
  <c r="K8913" i="4"/>
  <c r="K5269" i="4"/>
  <c r="K1441" i="4"/>
  <c r="K1442" i="4"/>
  <c r="K1443" i="4"/>
  <c r="K1444" i="4"/>
  <c r="K1445" i="4"/>
  <c r="K1446" i="4"/>
  <c r="K8914" i="4"/>
  <c r="K8915" i="4"/>
  <c r="K1447" i="4"/>
  <c r="K1448" i="4"/>
  <c r="K1449" i="4"/>
  <c r="K5270" i="4"/>
  <c r="K5271" i="4"/>
  <c r="K5272" i="4"/>
  <c r="K7640" i="4"/>
  <c r="K7641" i="4"/>
  <c r="K7642" i="4"/>
  <c r="K5273" i="4"/>
  <c r="K1450" i="4"/>
  <c r="K5274" i="4"/>
  <c r="K7643" i="4"/>
  <c r="K7644" i="4"/>
  <c r="K7645" i="4"/>
  <c r="K9056" i="4"/>
  <c r="K7646" i="4"/>
  <c r="K7647" i="4"/>
  <c r="K5275" i="4"/>
  <c r="K5276" i="4"/>
  <c r="K8916" i="4"/>
  <c r="K7648" i="4"/>
  <c r="K1451" i="4"/>
  <c r="K1452" i="4"/>
  <c r="K1453" i="4"/>
  <c r="K1454" i="4"/>
  <c r="K1455" i="4"/>
  <c r="K1456" i="4"/>
  <c r="K1457" i="4"/>
  <c r="K1458" i="4"/>
  <c r="K9057" i="4"/>
  <c r="K9058" i="4"/>
  <c r="K9059" i="4"/>
  <c r="K9060" i="4"/>
  <c r="K5277" i="4"/>
  <c r="K5278" i="4"/>
  <c r="K7649" i="4"/>
  <c r="K7650" i="4"/>
  <c r="K7651" i="4"/>
  <c r="K9061" i="4"/>
  <c r="K9062" i="4"/>
  <c r="K9063" i="4"/>
  <c r="K1459" i="4"/>
  <c r="K1460" i="4"/>
  <c r="K1461" i="4"/>
  <c r="K7652" i="4"/>
  <c r="K7653" i="4"/>
  <c r="K7654" i="4"/>
  <c r="K1462" i="4"/>
  <c r="K8917" i="4"/>
  <c r="K8918" i="4"/>
  <c r="K7655" i="4"/>
  <c r="K7656" i="4"/>
  <c r="K7657" i="4"/>
  <c r="K7658" i="4"/>
  <c r="K5279" i="4"/>
  <c r="K1463" i="4"/>
  <c r="K5280" i="4"/>
  <c r="K5281" i="4"/>
  <c r="K5282" i="4"/>
  <c r="K1464" i="4"/>
  <c r="K1465" i="4"/>
  <c r="K1466" i="4"/>
  <c r="K1467" i="4"/>
  <c r="K1468" i="4"/>
  <c r="K1469" i="4"/>
  <c r="K7659" i="4"/>
  <c r="K7660" i="4"/>
  <c r="K7661" i="4"/>
  <c r="K5283" i="4"/>
  <c r="K5284" i="4"/>
  <c r="K1470" i="4"/>
  <c r="K1471" i="4"/>
  <c r="K1472" i="4"/>
  <c r="K1473" i="4"/>
  <c r="K7662" i="4"/>
  <c r="K7663" i="4"/>
  <c r="K7664" i="4"/>
  <c r="K8919" i="4"/>
  <c r="K8920" i="4"/>
  <c r="K8921" i="4"/>
  <c r="K7665" i="4"/>
  <c r="K7666" i="4"/>
  <c r="K7667" i="4"/>
  <c r="K5285" i="4"/>
  <c r="K5286" i="4"/>
  <c r="K5287" i="4"/>
  <c r="K5288" i="4"/>
  <c r="K5289" i="4"/>
  <c r="K5290" i="4"/>
  <c r="K1474" i="4"/>
  <c r="K1475" i="4"/>
  <c r="K1476" i="4"/>
  <c r="K5291" i="4"/>
  <c r="K5292" i="4"/>
  <c r="K5293" i="4"/>
  <c r="K1477" i="4"/>
  <c r="K1478" i="4"/>
  <c r="K5294" i="4"/>
  <c r="K5295" i="4"/>
  <c r="K5296" i="4"/>
  <c r="K1479" i="4"/>
  <c r="K1480" i="4"/>
  <c r="K1481" i="4"/>
  <c r="K1482" i="4"/>
  <c r="K1483" i="4"/>
  <c r="K1484" i="4"/>
  <c r="K1485" i="4"/>
  <c r="K1486" i="4"/>
  <c r="K1487" i="4"/>
  <c r="K5297" i="4"/>
  <c r="K5298" i="4"/>
  <c r="K8922" i="4"/>
  <c r="K8923" i="4"/>
  <c r="K5299" i="4"/>
  <c r="K5300" i="4"/>
  <c r="K5301" i="4"/>
  <c r="K5302" i="4"/>
  <c r="K1488" i="4"/>
  <c r="K1489" i="4"/>
  <c r="K1490" i="4"/>
  <c r="K1491" i="4"/>
  <c r="K1492" i="4"/>
  <c r="K1493" i="4"/>
  <c r="K5303" i="4"/>
  <c r="K5304" i="4"/>
  <c r="K1494" i="4"/>
  <c r="K1495" i="4"/>
  <c r="K1496" i="4"/>
  <c r="K1497" i="4"/>
  <c r="K5305" i="4"/>
  <c r="K5306" i="4"/>
  <c r="K7668" i="4"/>
  <c r="K7669" i="4"/>
  <c r="K1498" i="4"/>
  <c r="K8924" i="4"/>
  <c r="K1499" i="4"/>
  <c r="K1500" i="4"/>
  <c r="K1501" i="4"/>
  <c r="K1502" i="4"/>
  <c r="K5307" i="4"/>
  <c r="K5308" i="4"/>
  <c r="K1503" i="4"/>
  <c r="K1504" i="4"/>
  <c r="K1505" i="4"/>
  <c r="K1506" i="4"/>
  <c r="K5309" i="4"/>
  <c r="K1507" i="4"/>
  <c r="K1508" i="4"/>
  <c r="K1509" i="4"/>
  <c r="K5310" i="4"/>
  <c r="K5311" i="4"/>
  <c r="K1510" i="4"/>
  <c r="K1511" i="4"/>
  <c r="K1512" i="4"/>
  <c r="K1513" i="4"/>
  <c r="K5312" i="4"/>
  <c r="K5313" i="4"/>
  <c r="K5314" i="4"/>
  <c r="K5315" i="4"/>
  <c r="K5316" i="4"/>
  <c r="K1514" i="4"/>
  <c r="K1515" i="4"/>
  <c r="K1516" i="4"/>
  <c r="K7986" i="4"/>
  <c r="K7987" i="4"/>
  <c r="K7988" i="4"/>
  <c r="K7989" i="4"/>
  <c r="K1517" i="4"/>
  <c r="K1518" i="4"/>
  <c r="K1519" i="4"/>
  <c r="K1520" i="4"/>
  <c r="K1521" i="4"/>
  <c r="K1522" i="4"/>
  <c r="K1523" i="4"/>
  <c r="K1524" i="4"/>
  <c r="K1525" i="4"/>
  <c r="K1526" i="4"/>
  <c r="K1527" i="4"/>
  <c r="K1528" i="4"/>
  <c r="K5317" i="4"/>
  <c r="K5318" i="4"/>
  <c r="K1529" i="4"/>
  <c r="K1530" i="4"/>
  <c r="K1531" i="4"/>
  <c r="K1532" i="4"/>
  <c r="K7670" i="4"/>
  <c r="K7671" i="4"/>
  <c r="K5319" i="4"/>
  <c r="K5320" i="4"/>
  <c r="K1533" i="4"/>
  <c r="K1534" i="4"/>
  <c r="K1535" i="4"/>
  <c r="K1536" i="4"/>
  <c r="K1537" i="4"/>
  <c r="K1538" i="4"/>
  <c r="K1539" i="4"/>
  <c r="K1540" i="4"/>
  <c r="K1541" i="4"/>
  <c r="K1542" i="4"/>
  <c r="K1543" i="4"/>
  <c r="K1544" i="4"/>
  <c r="K5321" i="4"/>
  <c r="K1545" i="4"/>
  <c r="K5322" i="4"/>
  <c r="K5323" i="4"/>
  <c r="K7672" i="4"/>
  <c r="K7673" i="4"/>
  <c r="K7674" i="4"/>
  <c r="K7675" i="4"/>
  <c r="K7676" i="4"/>
  <c r="K7677" i="4"/>
  <c r="K5324" i="4"/>
  <c r="K5325" i="4"/>
  <c r="K1546" i="4"/>
  <c r="K1547" i="4"/>
  <c r="K1548" i="4"/>
  <c r="K1549" i="4"/>
  <c r="K8925" i="4"/>
  <c r="K8926" i="4"/>
  <c r="K5326" i="4"/>
  <c r="K1550" i="4"/>
  <c r="K1551" i="4"/>
  <c r="K1552" i="4"/>
  <c r="K7678" i="4"/>
  <c r="K1553" i="4"/>
  <c r="K5327" i="4"/>
  <c r="K5328" i="4"/>
  <c r="K5329" i="4"/>
  <c r="K5330" i="4"/>
  <c r="K5331" i="4"/>
  <c r="K5332" i="4"/>
  <c r="K1554" i="4"/>
  <c r="K1555" i="4"/>
  <c r="K1556" i="4"/>
  <c r="K1557" i="4"/>
  <c r="K8927" i="4"/>
  <c r="K8928" i="4"/>
  <c r="K1558" i="4"/>
  <c r="K1559" i="4"/>
  <c r="K1560" i="4"/>
  <c r="K1561" i="4"/>
  <c r="K1562" i="4"/>
  <c r="K1563" i="4"/>
  <c r="K1564" i="4"/>
  <c r="K1565" i="4"/>
  <c r="K5333" i="4"/>
  <c r="K5334" i="4"/>
  <c r="K1566" i="4"/>
  <c r="K1567" i="4"/>
  <c r="K5335" i="4"/>
  <c r="K5336" i="4"/>
  <c r="K1568" i="4"/>
  <c r="K1569" i="4"/>
  <c r="K1570" i="4"/>
  <c r="K1571" i="4"/>
  <c r="K8929" i="4"/>
  <c r="K8930" i="4"/>
  <c r="K7679" i="4"/>
  <c r="K8689" i="4"/>
  <c r="K1572" i="4"/>
  <c r="K1573" i="4"/>
  <c r="K1574" i="4"/>
  <c r="K8931" i="4"/>
  <c r="K7680" i="4"/>
  <c r="K7681" i="4"/>
  <c r="K1575" i="4"/>
  <c r="K1576" i="4"/>
  <c r="K9064" i="4"/>
  <c r="K9065" i="4"/>
  <c r="K7682" i="4"/>
  <c r="K7683" i="4"/>
  <c r="K5337" i="4"/>
  <c r="K5338" i="4"/>
  <c r="K1577" i="4"/>
  <c r="K1578" i="4"/>
  <c r="K8596" i="4"/>
  <c r="K8597" i="4"/>
  <c r="K5339" i="4"/>
  <c r="K5340" i="4"/>
  <c r="K1579" i="4"/>
  <c r="K1580" i="4"/>
  <c r="K1581" i="4"/>
  <c r="K1582" i="4"/>
  <c r="K5341" i="4"/>
  <c r="K1583" i="4"/>
  <c r="K8598" i="4"/>
  <c r="K8599" i="4"/>
  <c r="K5342" i="4"/>
  <c r="K1584" i="4"/>
  <c r="K5343" i="4"/>
  <c r="K5344" i="4"/>
  <c r="K9066" i="4"/>
  <c r="K9067" i="4"/>
  <c r="K7684" i="4"/>
  <c r="K7685" i="4"/>
  <c r="K1585" i="4"/>
  <c r="K1586" i="4"/>
  <c r="K5345" i="4"/>
  <c r="K5346" i="4"/>
  <c r="K1587" i="4"/>
  <c r="K1588" i="4"/>
  <c r="K1589" i="4"/>
  <c r="K1590" i="4"/>
  <c r="K1591" i="4"/>
  <c r="K1592" i="4"/>
  <c r="K7686" i="4"/>
  <c r="K7687" i="4"/>
  <c r="K7688" i="4"/>
  <c r="K7689" i="4"/>
  <c r="K1593" i="4"/>
  <c r="K1594" i="4"/>
  <c r="K5347" i="4"/>
  <c r="K1595" i="4"/>
  <c r="K1596" i="4"/>
  <c r="K1597" i="4"/>
  <c r="K7690" i="4"/>
  <c r="K7691" i="4"/>
  <c r="K1598" i="4"/>
  <c r="K1599" i="4"/>
  <c r="K5348" i="4"/>
  <c r="K5349" i="4"/>
  <c r="K1600" i="4"/>
  <c r="K1601" i="4"/>
  <c r="K1602" i="4"/>
  <c r="K1603" i="4"/>
  <c r="K5350" i="4"/>
  <c r="K5351" i="4"/>
  <c r="K1604" i="4"/>
  <c r="K1605" i="4"/>
  <c r="K8600" i="4"/>
  <c r="K8601" i="4"/>
  <c r="K1606" i="4"/>
  <c r="K1607" i="4"/>
  <c r="K1608" i="4"/>
  <c r="K1609" i="4"/>
  <c r="K5352" i="4"/>
  <c r="K5353" i="4"/>
  <c r="K1610" i="4"/>
  <c r="K1611" i="4"/>
  <c r="K7990" i="4"/>
  <c r="K7991" i="4"/>
  <c r="K1612" i="4"/>
  <c r="K1613" i="4"/>
  <c r="K1614" i="4"/>
  <c r="K1615" i="4"/>
  <c r="K1616" i="4"/>
  <c r="K1617" i="4"/>
  <c r="K8602" i="4"/>
  <c r="K8603" i="4"/>
  <c r="K8604" i="4"/>
  <c r="K8605" i="4"/>
  <c r="K5354" i="4"/>
  <c r="K5355" i="4"/>
  <c r="K5356" i="4"/>
  <c r="K1618" i="4"/>
  <c r="K1619" i="4"/>
  <c r="K1620" i="4"/>
  <c r="K5357" i="4"/>
  <c r="K5358" i="4"/>
  <c r="K5359" i="4"/>
  <c r="K1621" i="4"/>
  <c r="K1622" i="4"/>
  <c r="K1623" i="4"/>
  <c r="K5360" i="4"/>
  <c r="K5361" i="4"/>
  <c r="K5362" i="4"/>
  <c r="K1624" i="4"/>
  <c r="K1625" i="4"/>
  <c r="K1626" i="4"/>
  <c r="K5363" i="4"/>
  <c r="K5364" i="4"/>
  <c r="K1627" i="4"/>
  <c r="K1628" i="4"/>
  <c r="K5365" i="4"/>
  <c r="K1629" i="4"/>
  <c r="K1630" i="4"/>
  <c r="K1631" i="4"/>
  <c r="K1632" i="4"/>
  <c r="K1633" i="4"/>
  <c r="K5366" i="4"/>
  <c r="K5367" i="4"/>
  <c r="K7992" i="4"/>
  <c r="K7993" i="4"/>
  <c r="K1634" i="4"/>
  <c r="K1635" i="4"/>
  <c r="K1636" i="4"/>
  <c r="K1637" i="4"/>
  <c r="K7994" i="4"/>
  <c r="K7995" i="4"/>
  <c r="K1638" i="4"/>
  <c r="K1639" i="4"/>
  <c r="K5368" i="4"/>
  <c r="K5369" i="4"/>
  <c r="K5370" i="4"/>
  <c r="K5371" i="4"/>
  <c r="K1640" i="4"/>
  <c r="K1641" i="4"/>
  <c r="K7692" i="4"/>
  <c r="K7693" i="4"/>
  <c r="K5372" i="4"/>
  <c r="K5373" i="4"/>
  <c r="K1642" i="4"/>
  <c r="K1643" i="4"/>
  <c r="K1644" i="4"/>
  <c r="K1645" i="4"/>
  <c r="K1646" i="4"/>
  <c r="K1647" i="4"/>
  <c r="K5374" i="4"/>
  <c r="K5375" i="4"/>
  <c r="K5376" i="4"/>
  <c r="K5377" i="4"/>
  <c r="K1648" i="4"/>
  <c r="K1649" i="4"/>
  <c r="K1650" i="4"/>
  <c r="K1651" i="4"/>
  <c r="K1652" i="4"/>
  <c r="K1653" i="4"/>
  <c r="K1654" i="4"/>
  <c r="K1655" i="4"/>
  <c r="K5378" i="4"/>
  <c r="K5379" i="4"/>
  <c r="K1656" i="4"/>
  <c r="K1657" i="4"/>
  <c r="K9068" i="4"/>
  <c r="K9069" i="4"/>
  <c r="K1658" i="4"/>
  <c r="K1659" i="4"/>
  <c r="K7694" i="4"/>
  <c r="K7695" i="4"/>
  <c r="K7696" i="4"/>
  <c r="K7697" i="4"/>
  <c r="K9070" i="4"/>
  <c r="K9071" i="4"/>
  <c r="K9072" i="4"/>
  <c r="K9073" i="4"/>
  <c r="K7698" i="4"/>
  <c r="K7699" i="4"/>
  <c r="K5380" i="4"/>
  <c r="K5381" i="4"/>
  <c r="K7700" i="4"/>
  <c r="K7701" i="4"/>
  <c r="K7702" i="4"/>
  <c r="K7703" i="4"/>
  <c r="K5382" i="4"/>
  <c r="K5383" i="4"/>
  <c r="K1660" i="4"/>
  <c r="K1661" i="4"/>
  <c r="K7996" i="4"/>
  <c r="K1662" i="4"/>
  <c r="K5384" i="4"/>
  <c r="K5385" i="4"/>
  <c r="K8606" i="4"/>
  <c r="K8607" i="4"/>
  <c r="K8608" i="4"/>
  <c r="K8609" i="4"/>
  <c r="K7704" i="4"/>
  <c r="K7705" i="4"/>
  <c r="K1663" i="4"/>
  <c r="K1664" i="4"/>
  <c r="K7706" i="4"/>
  <c r="K7707" i="4"/>
  <c r="K7708" i="4"/>
  <c r="K7709" i="4"/>
  <c r="K7710" i="4"/>
  <c r="K7711" i="4"/>
  <c r="K1665" i="4"/>
  <c r="K1666" i="4"/>
  <c r="K5386" i="4"/>
  <c r="K5387" i="4"/>
  <c r="K1667" i="4"/>
  <c r="K1668" i="4"/>
  <c r="K5388" i="4"/>
  <c r="K1669" i="4"/>
  <c r="K1670" i="4"/>
  <c r="K1671" i="4"/>
  <c r="K9074" i="4"/>
  <c r="K9075" i="4"/>
  <c r="K1672" i="4"/>
  <c r="K1673" i="4"/>
  <c r="K1674" i="4"/>
  <c r="K1675" i="4"/>
  <c r="K1676" i="4"/>
  <c r="K1677" i="4"/>
  <c r="K1678" i="4"/>
  <c r="K1679" i="4"/>
  <c r="K1680" i="4"/>
  <c r="K1681" i="4"/>
  <c r="K1682" i="4"/>
  <c r="K1683" i="4"/>
  <c r="K5389" i="4"/>
  <c r="K1684" i="4"/>
  <c r="K8610" i="4"/>
  <c r="K8611" i="4"/>
  <c r="K1685" i="4"/>
  <c r="K1686" i="4"/>
  <c r="K1687" i="4"/>
  <c r="K1688" i="4"/>
  <c r="K7712" i="4"/>
  <c r="K7713" i="4"/>
  <c r="K5390" i="4"/>
  <c r="K5391" i="4"/>
  <c r="K1689" i="4"/>
  <c r="K1690" i="4"/>
  <c r="K1691" i="4"/>
  <c r="K1692" i="4"/>
  <c r="K5392" i="4"/>
  <c r="K5393" i="4"/>
  <c r="K5394" i="4"/>
  <c r="K5395" i="4"/>
  <c r="K7714" i="4"/>
  <c r="K7715" i="4"/>
  <c r="K5396" i="4"/>
  <c r="K5397" i="4"/>
  <c r="K1693" i="4"/>
  <c r="K1694" i="4"/>
  <c r="K1695" i="4"/>
  <c r="K1696" i="4"/>
  <c r="K8690" i="4"/>
  <c r="K8691" i="4"/>
  <c r="K1697" i="4"/>
  <c r="K1698" i="4"/>
  <c r="K1699" i="4"/>
  <c r="K1700" i="4"/>
  <c r="K1701" i="4"/>
  <c r="K1702" i="4"/>
  <c r="K1703" i="4"/>
  <c r="K1704" i="4"/>
  <c r="K5398" i="4"/>
  <c r="K5399" i="4"/>
  <c r="K1705" i="4"/>
  <c r="K1706" i="4"/>
  <c r="K8692" i="4"/>
  <c r="K8693" i="4"/>
  <c r="K5400" i="4"/>
  <c r="K5401" i="4"/>
  <c r="K1707" i="4"/>
  <c r="K1708" i="4"/>
  <c r="K1709" i="4"/>
  <c r="K1710" i="4"/>
  <c r="K1711" i="4"/>
  <c r="K1712" i="4"/>
  <c r="K5402" i="4"/>
  <c r="K5403" i="4"/>
  <c r="K1713" i="4"/>
  <c r="K1714" i="4"/>
  <c r="K1715" i="4"/>
  <c r="K1716" i="4"/>
  <c r="K7716" i="4"/>
  <c r="K7717" i="4"/>
  <c r="K5404" i="4"/>
  <c r="K1717" i="4"/>
  <c r="K7718" i="4"/>
  <c r="K7719" i="4"/>
  <c r="K1718" i="4"/>
  <c r="K1719" i="4"/>
  <c r="K8612" i="4"/>
  <c r="K8613" i="4"/>
  <c r="K5405" i="4"/>
  <c r="K5406" i="4"/>
  <c r="K8932" i="4"/>
  <c r="K8933" i="4"/>
  <c r="K1720" i="4"/>
  <c r="K1721" i="4"/>
  <c r="K8694" i="4"/>
  <c r="K8695" i="4"/>
  <c r="K5407" i="4"/>
  <c r="K5408" i="4"/>
  <c r="K5409" i="4"/>
  <c r="K1722" i="4"/>
  <c r="K1723" i="4"/>
  <c r="K1724" i="4"/>
  <c r="K5410" i="4"/>
  <c r="K5411" i="4"/>
  <c r="K1725" i="4"/>
  <c r="K1726" i="4"/>
  <c r="K1727" i="4"/>
  <c r="K1728" i="4"/>
  <c r="K9076" i="4"/>
  <c r="K9077" i="4"/>
  <c r="K7720" i="4"/>
  <c r="K7721" i="4"/>
  <c r="K1729" i="4"/>
  <c r="K1730" i="4"/>
  <c r="K8934" i="4"/>
  <c r="K8935" i="4"/>
  <c r="K1731" i="4"/>
  <c r="K1732" i="4"/>
  <c r="K8696" i="4"/>
  <c r="K8697" i="4"/>
  <c r="K9078" i="4"/>
  <c r="K9079" i="4"/>
  <c r="K1733" i="4"/>
  <c r="K1734" i="4"/>
  <c r="K5412" i="4"/>
  <c r="K5413" i="4"/>
  <c r="K1735" i="4"/>
  <c r="K1736" i="4"/>
  <c r="K5414" i="4"/>
  <c r="K5415" i="4"/>
  <c r="K9080" i="4"/>
  <c r="K9081" i="4"/>
  <c r="K5416" i="4"/>
  <c r="K5417" i="4"/>
  <c r="K1737" i="4"/>
  <c r="K1738" i="4"/>
  <c r="K5418" i="4"/>
  <c r="K5419" i="4"/>
  <c r="K5420" i="4"/>
  <c r="K5421" i="4"/>
  <c r="K1739" i="4"/>
  <c r="K1740" i="4"/>
  <c r="K7722" i="4"/>
  <c r="K7723" i="4"/>
  <c r="K8698" i="4"/>
  <c r="K8699" i="4"/>
  <c r="K8700" i="4"/>
  <c r="K8701" i="4"/>
  <c r="K1741" i="4"/>
  <c r="K1742" i="4"/>
  <c r="K1743" i="4"/>
  <c r="K1744" i="4"/>
  <c r="K7724" i="4"/>
  <c r="K7725" i="4"/>
  <c r="K8702" i="4"/>
  <c r="K8703" i="4"/>
  <c r="K1745" i="4"/>
  <c r="K1746" i="4"/>
  <c r="K5422" i="4"/>
  <c r="K5423" i="4"/>
  <c r="K5424" i="4"/>
  <c r="K5425" i="4"/>
  <c r="K1747" i="4"/>
  <c r="K1748" i="4"/>
  <c r="K7726" i="4"/>
  <c r="K7727" i="4"/>
  <c r="K7728" i="4"/>
  <c r="K7729" i="4"/>
  <c r="K5426" i="4"/>
  <c r="K5427" i="4"/>
  <c r="K1749" i="4"/>
  <c r="K1750" i="4"/>
  <c r="K7730" i="4"/>
  <c r="K7731" i="4"/>
  <c r="K5428" i="4"/>
  <c r="K5429" i="4"/>
  <c r="K1751" i="4"/>
  <c r="K1752" i="4"/>
  <c r="K5430" i="4"/>
  <c r="K5431" i="4"/>
  <c r="K5432" i="4"/>
  <c r="K1753" i="4"/>
  <c r="K5433" i="4"/>
  <c r="K5434" i="4"/>
  <c r="K1754" i="4"/>
  <c r="K1755" i="4"/>
  <c r="K1756" i="4"/>
  <c r="K1757" i="4"/>
  <c r="K5435" i="4"/>
  <c r="K5436" i="4"/>
  <c r="K1758" i="4"/>
  <c r="K1759" i="4"/>
  <c r="K7732" i="4"/>
  <c r="K7733" i="4"/>
  <c r="K5437" i="4"/>
  <c r="K5438" i="4"/>
  <c r="K8614" i="4"/>
  <c r="K8615" i="4"/>
  <c r="K5439" i="4"/>
  <c r="K1760" i="4"/>
  <c r="K1761" i="4"/>
  <c r="K1762" i="4"/>
  <c r="K5440" i="4"/>
  <c r="K1763" i="4"/>
  <c r="K1764" i="4"/>
  <c r="K1765" i="4"/>
  <c r="K9082" i="4"/>
  <c r="K7734" i="4"/>
  <c r="K9181" i="4"/>
  <c r="K8936" i="4"/>
  <c r="K9083" i="4"/>
  <c r="K9084" i="4"/>
  <c r="K5441" i="4"/>
  <c r="K5442" i="4"/>
  <c r="K1766" i="4"/>
  <c r="K1767" i="4"/>
  <c r="K5443" i="4"/>
  <c r="K5444" i="4"/>
  <c r="K1768" i="4"/>
  <c r="K1769" i="4"/>
  <c r="K9182" i="4"/>
  <c r="K1770" i="4"/>
  <c r="K9085" i="4"/>
  <c r="K9086" i="4"/>
  <c r="K5445" i="4"/>
  <c r="K5446" i="4"/>
  <c r="K5447" i="4"/>
  <c r="K5448" i="4"/>
  <c r="K5449" i="4"/>
  <c r="K5450" i="4"/>
  <c r="K1771" i="4"/>
  <c r="K1772" i="4"/>
  <c r="K1773" i="4"/>
  <c r="K1774" i="4"/>
  <c r="K1775" i="4"/>
  <c r="K1776" i="4"/>
  <c r="K1777" i="4"/>
  <c r="K8937" i="4"/>
  <c r="K5451" i="4"/>
  <c r="K5452" i="4"/>
  <c r="K1778" i="4"/>
  <c r="K1779" i="4"/>
  <c r="K1780" i="4"/>
  <c r="K1781" i="4"/>
  <c r="K7735" i="4"/>
  <c r="K7736" i="4"/>
  <c r="K5453" i="4"/>
  <c r="K5454" i="4"/>
  <c r="K7737" i="4"/>
  <c r="K7738" i="4"/>
  <c r="K7739" i="4"/>
  <c r="K7740" i="4"/>
  <c r="K1782" i="4"/>
  <c r="K1783" i="4"/>
  <c r="K7741" i="4"/>
  <c r="K7742" i="4"/>
  <c r="K5455" i="4"/>
  <c r="K1784" i="4"/>
  <c r="K1785" i="4"/>
  <c r="K1786" i="4"/>
  <c r="K5456" i="4"/>
  <c r="K5457" i="4"/>
  <c r="K7743" i="4"/>
  <c r="K7744" i="4"/>
  <c r="K1787" i="4"/>
  <c r="K1788" i="4"/>
  <c r="K7745" i="4"/>
  <c r="K7746" i="4"/>
  <c r="K1789" i="4"/>
  <c r="K1790" i="4"/>
  <c r="K7747" i="4"/>
  <c r="K7748" i="4"/>
  <c r="K8704" i="4"/>
  <c r="K8705" i="4"/>
  <c r="K8616" i="4"/>
  <c r="K8617" i="4"/>
  <c r="K5458" i="4"/>
  <c r="K1791" i="4"/>
  <c r="K1792" i="4"/>
  <c r="K1793" i="4"/>
  <c r="K1794" i="4"/>
  <c r="K1795" i="4"/>
  <c r="K1796" i="4"/>
  <c r="K1797" i="4"/>
  <c r="K5459" i="4"/>
  <c r="K5460" i="4"/>
  <c r="K1798" i="4"/>
  <c r="K1799" i="4"/>
  <c r="K1800" i="4"/>
  <c r="K1801" i="4"/>
  <c r="K5461" i="4"/>
  <c r="K5462" i="4"/>
  <c r="K5463" i="4"/>
  <c r="K5464" i="4"/>
  <c r="K1802" i="4"/>
  <c r="K1803" i="4"/>
  <c r="K1804" i="4"/>
  <c r="K8938" i="4"/>
  <c r="K5465" i="4"/>
  <c r="K5466" i="4"/>
  <c r="K5467" i="4"/>
  <c r="K5468" i="4"/>
  <c r="K1805" i="4"/>
  <c r="K1806" i="4"/>
  <c r="K5469" i="4"/>
  <c r="K8939" i="4"/>
  <c r="K5470" i="4"/>
  <c r="K5471" i="4"/>
  <c r="K1807" i="4"/>
  <c r="K1808" i="4"/>
  <c r="K5472" i="4"/>
  <c r="K1809" i="4"/>
  <c r="K1810" i="4"/>
  <c r="K1811" i="4"/>
  <c r="K1812" i="4"/>
  <c r="K1813" i="4"/>
  <c r="K9087" i="4"/>
  <c r="K1814" i="4"/>
  <c r="K1815" i="4"/>
  <c r="K1816" i="4"/>
  <c r="K5473" i="4"/>
  <c r="K5474" i="4"/>
  <c r="K5475" i="4"/>
  <c r="K1817" i="4"/>
  <c r="K1818" i="4"/>
  <c r="K1819" i="4"/>
  <c r="K7749" i="4"/>
  <c r="K5476" i="4"/>
  <c r="K1820" i="4"/>
  <c r="K1821" i="4"/>
  <c r="K1822" i="4"/>
  <c r="K1823" i="4"/>
  <c r="K1824" i="4"/>
  <c r="K1825" i="4"/>
  <c r="K5477" i="4"/>
  <c r="K5478" i="4"/>
  <c r="K5479" i="4"/>
  <c r="K5480" i="4"/>
  <c r="K5481" i="4"/>
  <c r="K5482" i="4"/>
  <c r="K5483" i="4"/>
  <c r="K5484" i="4"/>
  <c r="K8940" i="4"/>
  <c r="K8941" i="4"/>
  <c r="K1826" i="4"/>
  <c r="K1827" i="4"/>
  <c r="K7750" i="4"/>
  <c r="K7751" i="4"/>
  <c r="K5485" i="4"/>
  <c r="K5486" i="4"/>
  <c r="K1828" i="4"/>
  <c r="K1829" i="4"/>
  <c r="K5487" i="4"/>
  <c r="K5488" i="4"/>
  <c r="K1830" i="4"/>
  <c r="K1831" i="4"/>
  <c r="K9088" i="4"/>
  <c r="K8942" i="4"/>
  <c r="K7752" i="4"/>
  <c r="K7753" i="4"/>
  <c r="K8943" i="4"/>
  <c r="K8944" i="4"/>
  <c r="K1832" i="4"/>
  <c r="K1833" i="4"/>
  <c r="K1834" i="4"/>
  <c r="K1835" i="4"/>
  <c r="K5489" i="4"/>
  <c r="K1836" i="4"/>
  <c r="K5490" i="4"/>
  <c r="K5491" i="4"/>
  <c r="K1837" i="4"/>
  <c r="K1838" i="4"/>
  <c r="K1839" i="4"/>
  <c r="K1840" i="4"/>
  <c r="K7754" i="4"/>
  <c r="K7755" i="4"/>
  <c r="K5492" i="4"/>
  <c r="K5493" i="4"/>
  <c r="K7756" i="4"/>
  <c r="K7757" i="4"/>
  <c r="K5494" i="4"/>
  <c r="K1841" i="4"/>
  <c r="K1842" i="4"/>
  <c r="K1843" i="4"/>
  <c r="K5495" i="4"/>
  <c r="K5496" i="4"/>
  <c r="K1844" i="4"/>
  <c r="K1845" i="4"/>
  <c r="K1846" i="4"/>
  <c r="K1847" i="4"/>
  <c r="K9089" i="4"/>
  <c r="K7758" i="4"/>
  <c r="K7759" i="4"/>
  <c r="K7760" i="4"/>
  <c r="K9090" i="4"/>
  <c r="K9091" i="4"/>
  <c r="K1848" i="4"/>
  <c r="K1849" i="4"/>
  <c r="K7761" i="4"/>
  <c r="K5497" i="4"/>
  <c r="K7762" i="4"/>
  <c r="K7763" i="4"/>
  <c r="K9092" i="4"/>
  <c r="K8945" i="4"/>
  <c r="K7764" i="4"/>
  <c r="K7765" i="4"/>
  <c r="K7766" i="4"/>
  <c r="K7767" i="4"/>
  <c r="K1850" i="4"/>
  <c r="K8946" i="4"/>
  <c r="K7768" i="4"/>
  <c r="K7769" i="4"/>
  <c r="K7770" i="4"/>
  <c r="K7771" i="4"/>
  <c r="K7772" i="4"/>
  <c r="K7773" i="4"/>
  <c r="K7774" i="4"/>
  <c r="K7775" i="4"/>
  <c r="K7776" i="4"/>
  <c r="K7777" i="4"/>
  <c r="K8947" i="4"/>
  <c r="K8948" i="4"/>
  <c r="K1851" i="4"/>
  <c r="K1852" i="4"/>
  <c r="K5498" i="4"/>
  <c r="K1853" i="4"/>
  <c r="K7778" i="4"/>
  <c r="K9183" i="4"/>
  <c r="K5499" i="4"/>
  <c r="K5500" i="4"/>
  <c r="K7779" i="4"/>
  <c r="K7780" i="4"/>
  <c r="K1854" i="4"/>
  <c r="K1855" i="4"/>
  <c r="K7781" i="4"/>
  <c r="K7782" i="4"/>
  <c r="K1856" i="4"/>
  <c r="K1857" i="4"/>
  <c r="K1858" i="4"/>
  <c r="K1859" i="4"/>
  <c r="K1860" i="4"/>
  <c r="K1861" i="4"/>
  <c r="K7783" i="4"/>
  <c r="K7784" i="4"/>
  <c r="K7785" i="4"/>
  <c r="K8949" i="4"/>
  <c r="K1862" i="4"/>
  <c r="K1863" i="4"/>
  <c r="K1864" i="4"/>
  <c r="K1865" i="4"/>
  <c r="K5501" i="4"/>
  <c r="K5502" i="4"/>
  <c r="K1866" i="4"/>
  <c r="K1867" i="4"/>
  <c r="K1868" i="4"/>
  <c r="K1869" i="4"/>
  <c r="K5503" i="4"/>
  <c r="K5504" i="4"/>
  <c r="K1870" i="4"/>
  <c r="K1871" i="4"/>
  <c r="K5505" i="4"/>
  <c r="K1872" i="4"/>
  <c r="K8950" i="4"/>
  <c r="K8951" i="4"/>
  <c r="K8952" i="4"/>
  <c r="K8953" i="4"/>
  <c r="K9093" i="4"/>
  <c r="K9094" i="4"/>
  <c r="K1873" i="4"/>
  <c r="K1874" i="4"/>
  <c r="K1875" i="4"/>
  <c r="K1876" i="4"/>
  <c r="K1877" i="4"/>
  <c r="K1878" i="4"/>
  <c r="K1879" i="4"/>
  <c r="K1880" i="4"/>
  <c r="K5506" i="4"/>
  <c r="K5507" i="4"/>
  <c r="K1881" i="4"/>
  <c r="K1882" i="4"/>
  <c r="K5508" i="4"/>
  <c r="K5509" i="4"/>
  <c r="K1883" i="4"/>
  <c r="K1884" i="4"/>
  <c r="K1885" i="4"/>
  <c r="K1886" i="4"/>
  <c r="K1887" i="4"/>
  <c r="K1888" i="4"/>
  <c r="K1889" i="4"/>
  <c r="K1890" i="4"/>
  <c r="K7997" i="4"/>
  <c r="K1891" i="4"/>
  <c r="K5510" i="4"/>
  <c r="K1892" i="4"/>
  <c r="K5511" i="4"/>
  <c r="K1893" i="4"/>
  <c r="K1894" i="4"/>
  <c r="K1895" i="4"/>
  <c r="K1896" i="4"/>
  <c r="K1897" i="4"/>
  <c r="K1898" i="4"/>
  <c r="K1899" i="4"/>
  <c r="K1900" i="4"/>
  <c r="K1901" i="4"/>
  <c r="K1902" i="4"/>
  <c r="K1903" i="4"/>
  <c r="K1904" i="4"/>
  <c r="K1905" i="4"/>
  <c r="K1906" i="4"/>
  <c r="K7998" i="4"/>
  <c r="K5512" i="4"/>
  <c r="K1907" i="4"/>
  <c r="K1908" i="4"/>
  <c r="K1909" i="4"/>
  <c r="K5513" i="4"/>
  <c r="K5514" i="4"/>
  <c r="K5515" i="4"/>
  <c r="K5516" i="4"/>
  <c r="K7999" i="4"/>
  <c r="K8000" i="4"/>
  <c r="K1910" i="4"/>
  <c r="K7786" i="4"/>
  <c r="K1911" i="4"/>
  <c r="K5517" i="4"/>
  <c r="K5518" i="4"/>
  <c r="K1912" i="4"/>
  <c r="K8001" i="4"/>
  <c r="K8002" i="4"/>
  <c r="K1913" i="4"/>
  <c r="K5519" i="4"/>
  <c r="K5520" i="4"/>
  <c r="K1914" i="4"/>
  <c r="K1915" i="4"/>
  <c r="K1916" i="4"/>
  <c r="K8003" i="4"/>
  <c r="K1917" i="4"/>
  <c r="K1918" i="4"/>
  <c r="K1919" i="4"/>
  <c r="K1920" i="4"/>
  <c r="K1921" i="4"/>
  <c r="K1922" i="4"/>
  <c r="K1923" i="4"/>
  <c r="K1924" i="4"/>
  <c r="K5521" i="4"/>
  <c r="K8004" i="4"/>
  <c r="K1925" i="4"/>
  <c r="K1926" i="4"/>
  <c r="K5522" i="4"/>
  <c r="K1927" i="4"/>
  <c r="K1928" i="4"/>
  <c r="K1929" i="4"/>
  <c r="K1930" i="4"/>
  <c r="K5523" i="4"/>
  <c r="K1931" i="4"/>
  <c r="K1932" i="4"/>
  <c r="K1933" i="4"/>
  <c r="K1934" i="4"/>
  <c r="K8005" i="4"/>
  <c r="K1935" i="4"/>
  <c r="K1936" i="4"/>
  <c r="K1937" i="4"/>
  <c r="K1938" i="4"/>
  <c r="K1939" i="4"/>
  <c r="K5524" i="4"/>
  <c r="K1940" i="4"/>
  <c r="K1941" i="4"/>
  <c r="K5525" i="4"/>
  <c r="K1942" i="4"/>
  <c r="K1943" i="4"/>
  <c r="K1944" i="4"/>
  <c r="K1945" i="4"/>
  <c r="K5526" i="4"/>
  <c r="K5527" i="4"/>
  <c r="K5528" i="4"/>
  <c r="K7787" i="4"/>
  <c r="K1946" i="4"/>
  <c r="K5529" i="4"/>
  <c r="K7788" i="4"/>
  <c r="K1947" i="4"/>
  <c r="K5530" i="4"/>
  <c r="K1948" i="4"/>
  <c r="K1949" i="4"/>
  <c r="K5531" i="4"/>
  <c r="K1950" i="4"/>
  <c r="K1951" i="4"/>
  <c r="K1952" i="4"/>
  <c r="K1953" i="4"/>
  <c r="K8006" i="4"/>
  <c r="K5532" i="4"/>
  <c r="K1954" i="4"/>
  <c r="K1955" i="4"/>
  <c r="K1956" i="4"/>
  <c r="K1957" i="4"/>
  <c r="K5533" i="4"/>
  <c r="K5534" i="4"/>
  <c r="K1958" i="4"/>
  <c r="K1959" i="4"/>
  <c r="K1960" i="4"/>
  <c r="K1961" i="4"/>
  <c r="K1962" i="4"/>
  <c r="K8007" i="4"/>
  <c r="K5535" i="4"/>
  <c r="K1963" i="4"/>
  <c r="K1964" i="4"/>
  <c r="K5536" i="4"/>
  <c r="K1965" i="4"/>
  <c r="K1966" i="4"/>
  <c r="K1967" i="4"/>
  <c r="K1968" i="4"/>
  <c r="K1969" i="4"/>
  <c r="K1970" i="4"/>
  <c r="K8706" i="4"/>
  <c r="K8707" i="4"/>
  <c r="K8708" i="4"/>
  <c r="K1971" i="4"/>
  <c r="K7789" i="4"/>
  <c r="K8709" i="4"/>
  <c r="K8710" i="4"/>
  <c r="K8618" i="4"/>
  <c r="K1972" i="4"/>
  <c r="K1973" i="4"/>
  <c r="K1974" i="4"/>
  <c r="K1975" i="4"/>
  <c r="K1976" i="4"/>
  <c r="K7790" i="4"/>
  <c r="K1977" i="4"/>
  <c r="K1978" i="4"/>
  <c r="K1979" i="4"/>
  <c r="K8711" i="4"/>
  <c r="K1980" i="4"/>
  <c r="K1981" i="4"/>
  <c r="K1982" i="4"/>
  <c r="K1983" i="4"/>
  <c r="K7791" i="4"/>
  <c r="K1984" i="4"/>
  <c r="K8008" i="4"/>
  <c r="K8009" i="4"/>
  <c r="K8010" i="4"/>
  <c r="K1985" i="4"/>
  <c r="K7792" i="4"/>
  <c r="K5537" i="4"/>
  <c r="K1986" i="4"/>
  <c r="K1987" i="4"/>
  <c r="K1988" i="4"/>
  <c r="K8011" i="4"/>
  <c r="K9095" i="4"/>
  <c r="K8712" i="4"/>
  <c r="K1989" i="4"/>
  <c r="K1990" i="4"/>
  <c r="K1991" i="4"/>
  <c r="K1992" i="4"/>
  <c r="K1993" i="4"/>
  <c r="K8012" i="4"/>
  <c r="K5538" i="4"/>
  <c r="K7793" i="4"/>
  <c r="K7794" i="4"/>
  <c r="K5539" i="4"/>
  <c r="K9184" i="4"/>
  <c r="K1994" i="4"/>
  <c r="K7795" i="4"/>
  <c r="K5540" i="4"/>
  <c r="K1995" i="4"/>
  <c r="K1996" i="4"/>
  <c r="K1997" i="4"/>
  <c r="K1998" i="4"/>
  <c r="K1999" i="4"/>
  <c r="K2000" i="4"/>
  <c r="K5541" i="4"/>
  <c r="K5542" i="4"/>
  <c r="K5543" i="4"/>
  <c r="K2001" i="4"/>
  <c r="K7796" i="4"/>
  <c r="K5544" i="4"/>
  <c r="K5545" i="4"/>
  <c r="K2002" i="4"/>
  <c r="K7797" i="4"/>
  <c r="K2003" i="4"/>
  <c r="K9185" i="4"/>
  <c r="K5546" i="4"/>
  <c r="K2004" i="4"/>
  <c r="K2005" i="4"/>
  <c r="K2006" i="4"/>
  <c r="K8013" i="4"/>
  <c r="K2007" i="4"/>
  <c r="K2008" i="4"/>
  <c r="K5547" i="4"/>
  <c r="K2009" i="4"/>
  <c r="K2010" i="4"/>
  <c r="K5548" i="4"/>
  <c r="K5549" i="4"/>
  <c r="K5550" i="4"/>
  <c r="K2011" i="4"/>
  <c r="K5551" i="4"/>
  <c r="K2012" i="4"/>
  <c r="K5552" i="4"/>
  <c r="K2013" i="4"/>
  <c r="K2014" i="4"/>
  <c r="K2015" i="4"/>
  <c r="K2016" i="4"/>
  <c r="K5553" i="4"/>
  <c r="K2017" i="4"/>
  <c r="K5554" i="4"/>
  <c r="K2018" i="4"/>
  <c r="K2019" i="4"/>
  <c r="K2020" i="4"/>
  <c r="K5555" i="4"/>
  <c r="K8014" i="4"/>
  <c r="K2021" i="4"/>
  <c r="K2022" i="4"/>
  <c r="K2023" i="4"/>
  <c r="K2024" i="4"/>
  <c r="K2025" i="4"/>
  <c r="K2026" i="4"/>
  <c r="K2027" i="4"/>
  <c r="K2028" i="4"/>
  <c r="K2029" i="4"/>
  <c r="K2030" i="4"/>
  <c r="K5556" i="4"/>
  <c r="K2031" i="4"/>
  <c r="K9186" i="4"/>
  <c r="K2032" i="4"/>
  <c r="K2033" i="4"/>
  <c r="K2034" i="4"/>
  <c r="K2035" i="4"/>
  <c r="K8954" i="4"/>
  <c r="K2036" i="4"/>
  <c r="K2037" i="4"/>
  <c r="K2038" i="4"/>
  <c r="K5557" i="4"/>
  <c r="K2039" i="4"/>
  <c r="K2040" i="4"/>
  <c r="K2041" i="4"/>
  <c r="K5558" i="4"/>
  <c r="K2042" i="4"/>
  <c r="K2043" i="4"/>
  <c r="K2044" i="4"/>
  <c r="K2045" i="4"/>
  <c r="K8713" i="4"/>
  <c r="K7798" i="4"/>
  <c r="K2046" i="4"/>
  <c r="K2047" i="4"/>
  <c r="K2048" i="4"/>
  <c r="K2049" i="4"/>
  <c r="K2050" i="4"/>
  <c r="K2051" i="4"/>
  <c r="K2052" i="4"/>
  <c r="K8015" i="4"/>
  <c r="K2053" i="4"/>
  <c r="K2054" i="4"/>
  <c r="K5559" i="4"/>
  <c r="K2055" i="4"/>
  <c r="K5560" i="4"/>
  <c r="K2056" i="4"/>
  <c r="K2057" i="4"/>
  <c r="K2058" i="4"/>
  <c r="K2059" i="4"/>
  <c r="K2060" i="4"/>
  <c r="K8016" i="4"/>
  <c r="K2061" i="4"/>
  <c r="K8017" i="4"/>
  <c r="K8018" i="4"/>
  <c r="K8019" i="4"/>
  <c r="K8020" i="4"/>
  <c r="K8021" i="4"/>
  <c r="K8022" i="4"/>
  <c r="K8023" i="4"/>
  <c r="K8024" i="4"/>
  <c r="K8025" i="4"/>
  <c r="K8026" i="4"/>
  <c r="K8027" i="4"/>
  <c r="K8028" i="4"/>
  <c r="K8029" i="4"/>
  <c r="K8030" i="4"/>
  <c r="K8031" i="4"/>
  <c r="K8032" i="4"/>
  <c r="K8033" i="4"/>
  <c r="K8034" i="4"/>
  <c r="K8035" i="4"/>
  <c r="K8036" i="4"/>
  <c r="K8037" i="4"/>
  <c r="K8038" i="4"/>
  <c r="K8039" i="4"/>
  <c r="K8040" i="4"/>
  <c r="K8041" i="4"/>
  <c r="K8042" i="4"/>
  <c r="K8043" i="4"/>
  <c r="K8044" i="4"/>
  <c r="K8045" i="4"/>
  <c r="K8046" i="4"/>
  <c r="K8047" i="4"/>
  <c r="K8048" i="4"/>
  <c r="K8049" i="4"/>
  <c r="K8050" i="4"/>
  <c r="K8051" i="4"/>
  <c r="K8052" i="4"/>
  <c r="K8053" i="4"/>
  <c r="K8054" i="4"/>
  <c r="K8055" i="4"/>
  <c r="K8056" i="4"/>
  <c r="K8057" i="4"/>
  <c r="K8058" i="4"/>
  <c r="K8059" i="4"/>
  <c r="K8060" i="4"/>
  <c r="K8061" i="4"/>
  <c r="K8062" i="4"/>
  <c r="K8063" i="4"/>
  <c r="K8064" i="4"/>
  <c r="K8065" i="4"/>
  <c r="K8066" i="4"/>
  <c r="K8067" i="4"/>
  <c r="K8068" i="4"/>
  <c r="K8069" i="4"/>
  <c r="K8070" i="4"/>
  <c r="K8071" i="4"/>
  <c r="K8072" i="4"/>
  <c r="K8073" i="4"/>
  <c r="K8074" i="4"/>
  <c r="K8075" i="4"/>
  <c r="K8076" i="4"/>
  <c r="K2062" i="4"/>
  <c r="K2063" i="4"/>
  <c r="K8077" i="4"/>
  <c r="K5561" i="4"/>
  <c r="K8078" i="4"/>
  <c r="K2064" i="4"/>
  <c r="K8079" i="4"/>
  <c r="K8080" i="4"/>
  <c r="K8081" i="4"/>
  <c r="K8082" i="4"/>
  <c r="K8083" i="4"/>
  <c r="K2065" i="4"/>
  <c r="K8084" i="4"/>
  <c r="K8085" i="4"/>
  <c r="K8086" i="4"/>
  <c r="K2066" i="4"/>
  <c r="K8087" i="4"/>
  <c r="K2067" i="4"/>
  <c r="K8088" i="4"/>
  <c r="K8089" i="4"/>
  <c r="K5562" i="4"/>
  <c r="K8090" i="4"/>
  <c r="K8091" i="4"/>
  <c r="K8092" i="4"/>
  <c r="K8093" i="4"/>
  <c r="K8094" i="4"/>
  <c r="K8095" i="4"/>
  <c r="K8096" i="4"/>
  <c r="K2068" i="4"/>
  <c r="K2069" i="4"/>
  <c r="K8097" i="4"/>
  <c r="K5563" i="4"/>
  <c r="K5564" i="4"/>
  <c r="K5565" i="4"/>
  <c r="K8098" i="4"/>
  <c r="K8099" i="4"/>
  <c r="K8100" i="4"/>
  <c r="K8101" i="4"/>
  <c r="K8102" i="4"/>
  <c r="K2070" i="4"/>
  <c r="K5566" i="4"/>
  <c r="K8103" i="4"/>
  <c r="K2071" i="4"/>
  <c r="K5567" i="4"/>
  <c r="K8104" i="4"/>
  <c r="K2072" i="4"/>
  <c r="K2073" i="4"/>
  <c r="K2074" i="4"/>
  <c r="K2075" i="4"/>
  <c r="K2076" i="4"/>
  <c r="K2077" i="4"/>
  <c r="K2078" i="4"/>
  <c r="K2079" i="4"/>
  <c r="K2080" i="4"/>
  <c r="K2081" i="4"/>
  <c r="K8105" i="4"/>
  <c r="K5568" i="4"/>
  <c r="K2082" i="4"/>
  <c r="K2083" i="4"/>
  <c r="K5569" i="4"/>
  <c r="K8106" i="4"/>
  <c r="K8107" i="4"/>
  <c r="K8108" i="4"/>
  <c r="K8109" i="4"/>
  <c r="K8110" i="4"/>
  <c r="K8111" i="4"/>
  <c r="K8112" i="4"/>
  <c r="K8113" i="4"/>
  <c r="K8114" i="4"/>
  <c r="K8115" i="4"/>
  <c r="K8116" i="4"/>
  <c r="K8117" i="4"/>
  <c r="K8118" i="4"/>
  <c r="K2084" i="4"/>
  <c r="K5570" i="4"/>
  <c r="K2085" i="4"/>
  <c r="K2086" i="4"/>
  <c r="K2087" i="4"/>
  <c r="K2088" i="4"/>
  <c r="K2089" i="4"/>
  <c r="K5571" i="4"/>
  <c r="K2090" i="4"/>
  <c r="K2091" i="4"/>
  <c r="K2092" i="4"/>
  <c r="K2093" i="4"/>
  <c r="K2094" i="4"/>
  <c r="K5572" i="4"/>
  <c r="K2095" i="4"/>
  <c r="K5573" i="4"/>
  <c r="K5574" i="4"/>
  <c r="K5575" i="4"/>
  <c r="K2096" i="4"/>
  <c r="K2097" i="4"/>
  <c r="K5576" i="4"/>
  <c r="K2098" i="4"/>
  <c r="K2099" i="4"/>
  <c r="K2100" i="4"/>
  <c r="K5577" i="4"/>
  <c r="K2101" i="4"/>
  <c r="K2102" i="4"/>
  <c r="K2103" i="4"/>
  <c r="K2104" i="4"/>
  <c r="K2105" i="4"/>
  <c r="K8119" i="4"/>
  <c r="K2106" i="4"/>
  <c r="K2107" i="4"/>
  <c r="K8120" i="4"/>
  <c r="K8121" i="4"/>
  <c r="K2108" i="4"/>
  <c r="K2109" i="4"/>
  <c r="K2110" i="4"/>
  <c r="K2111" i="4"/>
  <c r="K2112" i="4"/>
  <c r="K2113" i="4"/>
  <c r="K2114" i="4"/>
  <c r="K2115" i="4"/>
  <c r="K2116" i="4"/>
  <c r="K2117" i="4"/>
  <c r="K5578" i="4"/>
  <c r="K2118" i="4"/>
  <c r="K2119" i="4"/>
  <c r="K2120" i="4"/>
  <c r="K2121" i="4"/>
  <c r="K2122" i="4"/>
  <c r="K2123" i="4"/>
  <c r="K2124" i="4"/>
  <c r="K2125" i="4"/>
  <c r="K2126" i="4"/>
  <c r="K2127" i="4"/>
  <c r="K2128" i="4"/>
  <c r="K2129" i="4"/>
  <c r="K5579" i="4"/>
  <c r="K2130" i="4"/>
  <c r="K2131" i="4"/>
  <c r="K2132" i="4"/>
  <c r="K2133" i="4"/>
  <c r="K2134" i="4"/>
  <c r="K2135" i="4"/>
  <c r="K8619" i="4"/>
  <c r="K7799" i="4"/>
  <c r="K7800" i="4"/>
  <c r="K5580" i="4"/>
  <c r="K5581" i="4"/>
  <c r="K2136" i="4"/>
  <c r="K2137" i="4"/>
  <c r="K2138" i="4"/>
  <c r="K2139" i="4"/>
  <c r="K2140" i="4"/>
  <c r="K2141" i="4"/>
  <c r="K2142" i="4"/>
  <c r="K8122" i="4"/>
  <c r="K2143" i="4"/>
  <c r="K2144" i="4"/>
  <c r="K2145" i="4"/>
  <c r="K2146" i="4"/>
  <c r="K2147" i="4"/>
  <c r="K2148" i="4"/>
  <c r="K2149" i="4"/>
  <c r="K2150" i="4"/>
  <c r="K5582" i="4"/>
  <c r="K2151" i="4"/>
  <c r="K2152" i="4"/>
  <c r="K2153" i="4"/>
  <c r="K2154" i="4"/>
  <c r="K2155" i="4"/>
  <c r="K2156" i="4"/>
  <c r="K2157" i="4"/>
  <c r="K2158" i="4"/>
  <c r="K2159" i="4"/>
  <c r="K2160" i="4"/>
  <c r="K2161" i="4"/>
  <c r="K2162" i="4"/>
  <c r="K2163" i="4"/>
  <c r="K2164" i="4"/>
  <c r="K2165" i="4"/>
  <c r="K2166" i="4"/>
  <c r="K7801" i="4"/>
  <c r="K2167" i="4"/>
  <c r="K5583" i="4"/>
  <c r="K5584" i="4"/>
  <c r="K2168" i="4"/>
  <c r="K7802" i="4"/>
  <c r="K2169" i="4"/>
  <c r="K2170" i="4"/>
  <c r="K9096" i="4"/>
  <c r="K5585" i="4"/>
  <c r="K2171" i="4"/>
  <c r="K2172" i="4"/>
  <c r="K8714" i="4"/>
  <c r="K2173" i="4"/>
  <c r="K5586" i="4"/>
  <c r="K2174" i="4"/>
  <c r="K2175" i="4"/>
  <c r="K2176" i="4"/>
  <c r="K2177" i="4"/>
  <c r="K2178" i="4"/>
  <c r="K2179" i="4"/>
  <c r="K8123" i="4"/>
  <c r="K2180" i="4"/>
  <c r="K2181" i="4"/>
  <c r="K5587" i="4"/>
  <c r="K2182" i="4"/>
  <c r="K2183" i="4"/>
  <c r="K2184" i="4"/>
  <c r="K8715" i="4"/>
  <c r="K2185" i="4"/>
  <c r="K2186" i="4"/>
  <c r="K5588" i="4"/>
  <c r="K2187" i="4"/>
  <c r="K2188" i="4"/>
  <c r="K2189" i="4"/>
  <c r="K2190" i="4"/>
  <c r="K2191" i="4"/>
  <c r="K2192" i="4"/>
  <c r="K5589" i="4"/>
  <c r="K5590" i="4"/>
  <c r="K2193" i="4"/>
  <c r="K2194" i="4"/>
  <c r="K2195" i="4"/>
  <c r="K5591" i="4"/>
  <c r="K2196" i="4"/>
  <c r="K2197" i="4"/>
  <c r="K5592" i="4"/>
  <c r="K2198" i="4"/>
  <c r="K5593" i="4"/>
  <c r="K2199" i="4"/>
  <c r="K2200" i="4"/>
  <c r="K5594" i="4"/>
  <c r="K5595" i="4"/>
  <c r="K5596" i="4"/>
  <c r="K5597" i="4"/>
  <c r="K2201" i="4"/>
  <c r="K2202" i="4"/>
  <c r="K2203" i="4"/>
  <c r="K7803" i="4"/>
  <c r="K5598" i="4"/>
  <c r="K7804" i="4"/>
  <c r="K9187" i="4"/>
  <c r="K8716" i="4"/>
  <c r="K7805" i="4"/>
  <c r="K2204" i="4"/>
  <c r="K2205" i="4"/>
  <c r="K2206" i="4"/>
  <c r="K2207" i="4"/>
  <c r="K2208" i="4"/>
  <c r="K8124" i="4"/>
  <c r="K8125" i="4"/>
  <c r="K9097" i="4"/>
  <c r="K2209" i="4"/>
  <c r="K7806" i="4"/>
  <c r="K5599" i="4"/>
  <c r="K5600" i="4"/>
  <c r="K5601" i="4"/>
  <c r="K7807" i="4"/>
  <c r="K7808" i="4"/>
  <c r="K2210" i="4"/>
  <c r="K5602" i="4"/>
  <c r="K2211" i="4"/>
  <c r="K2212" i="4"/>
  <c r="K7809" i="4"/>
  <c r="K7810" i="4"/>
  <c r="K5603" i="4"/>
  <c r="K2213" i="4"/>
  <c r="K2214" i="4"/>
  <c r="K2215" i="4"/>
  <c r="K5604" i="4"/>
  <c r="K2216" i="4"/>
  <c r="K2217" i="4"/>
  <c r="K2218" i="4"/>
  <c r="K8717" i="4"/>
  <c r="K2219" i="4"/>
  <c r="K2220" i="4"/>
  <c r="K2221" i="4"/>
  <c r="K2222" i="4"/>
  <c r="K7811" i="4"/>
  <c r="K9188" i="4"/>
  <c r="K2223" i="4"/>
  <c r="K2224" i="4"/>
  <c r="K5605" i="4"/>
  <c r="K5606" i="4"/>
  <c r="K8718" i="4"/>
  <c r="K2225" i="4"/>
  <c r="K2226" i="4"/>
  <c r="K2227" i="4"/>
  <c r="K8955" i="4"/>
  <c r="K8956" i="4"/>
  <c r="K2228" i="4"/>
  <c r="K2229" i="4"/>
  <c r="K2230" i="4"/>
  <c r="K2231" i="4"/>
  <c r="K2232" i="4"/>
  <c r="K2233" i="4"/>
  <c r="K5607" i="4"/>
  <c r="K7812" i="4"/>
  <c r="K9098" i="4"/>
  <c r="K8957" i="4"/>
  <c r="K2234" i="4"/>
  <c r="K5608" i="4"/>
  <c r="K2235" i="4"/>
  <c r="K5609" i="4"/>
  <c r="K2236" i="4"/>
  <c r="K2237" i="4"/>
  <c r="K5610" i="4"/>
  <c r="K7813" i="4"/>
  <c r="K7814" i="4"/>
  <c r="K2238" i="4"/>
  <c r="K5611" i="4"/>
  <c r="K5612" i="4"/>
  <c r="K2239" i="4"/>
  <c r="K2240" i="4"/>
  <c r="K5613" i="4"/>
  <c r="K5614" i="4"/>
  <c r="K7815" i="4"/>
  <c r="K9099" i="4"/>
  <c r="K2241" i="4"/>
  <c r="K5615" i="4"/>
  <c r="K2242" i="4"/>
  <c r="K5616" i="4"/>
  <c r="K2243" i="4"/>
  <c r="K5617" i="4"/>
  <c r="K2244" i="4"/>
  <c r="K5618" i="4"/>
  <c r="K2245" i="4"/>
  <c r="K2246" i="4"/>
  <c r="K2247" i="4"/>
  <c r="K2248" i="4"/>
  <c r="K7816" i="4"/>
  <c r="K5619" i="4"/>
  <c r="K2249" i="4"/>
  <c r="K5620" i="4"/>
  <c r="K8126" i="4"/>
  <c r="K8127" i="4"/>
  <c r="K7817" i="4"/>
  <c r="K8128" i="4"/>
  <c r="K2250" i="4"/>
  <c r="K2251" i="4"/>
  <c r="K5621" i="4"/>
  <c r="K8958" i="4"/>
  <c r="K8959" i="4"/>
  <c r="K8960" i="4"/>
  <c r="K2252" i="4"/>
  <c r="K8719" i="4"/>
  <c r="K8620" i="4"/>
  <c r="K9100" i="4"/>
  <c r="K2253" i="4"/>
  <c r="K2254" i="4"/>
  <c r="K5622" i="4"/>
  <c r="K5623" i="4"/>
  <c r="K5624" i="4"/>
  <c r="K2255" i="4"/>
  <c r="K9101" i="4"/>
  <c r="K2256" i="4"/>
  <c r="K2257" i="4"/>
  <c r="K2258" i="4"/>
  <c r="K2259" i="4"/>
  <c r="K5625" i="4"/>
  <c r="K5626" i="4"/>
  <c r="K2260" i="4"/>
  <c r="K8129" i="4"/>
  <c r="K8621" i="4"/>
  <c r="K5627" i="4"/>
  <c r="K5628" i="4"/>
  <c r="K2261" i="4"/>
  <c r="K5629" i="4"/>
  <c r="K2262" i="4"/>
  <c r="K5630" i="4"/>
  <c r="K2263" i="4"/>
  <c r="K5631" i="4"/>
  <c r="K5632" i="4"/>
  <c r="K5633" i="4"/>
  <c r="K2264" i="4"/>
  <c r="K8130" i="4"/>
  <c r="K8131" i="4"/>
  <c r="K2265" i="4"/>
  <c r="K5634" i="4"/>
  <c r="K5635" i="4"/>
  <c r="K2266" i="4"/>
  <c r="K8132" i="4"/>
  <c r="K5636" i="4"/>
  <c r="K5637" i="4"/>
  <c r="K2267" i="4"/>
  <c r="K2268" i="4"/>
  <c r="K2269" i="4"/>
  <c r="K8133" i="4"/>
  <c r="K8720" i="4"/>
  <c r="K5638" i="4"/>
  <c r="K2270" i="4"/>
  <c r="K5639" i="4"/>
  <c r="K2271" i="4"/>
  <c r="K2272" i="4"/>
  <c r="K5640" i="4"/>
  <c r="K2273" i="4"/>
  <c r="K5641" i="4"/>
  <c r="K2274" i="4"/>
  <c r="K5642" i="4"/>
  <c r="K5643" i="4"/>
  <c r="K5644" i="4"/>
  <c r="K5645" i="4"/>
  <c r="K7818" i="4"/>
  <c r="K2275" i="4"/>
  <c r="K2276" i="4"/>
  <c r="K2277" i="4"/>
  <c r="K8134" i="4"/>
  <c r="K2278" i="4"/>
  <c r="K2279" i="4"/>
  <c r="K5646" i="4"/>
  <c r="K2280" i="4"/>
  <c r="K2281" i="4"/>
  <c r="K2282" i="4"/>
  <c r="K2283" i="4"/>
  <c r="K2284" i="4"/>
  <c r="K2285" i="4"/>
  <c r="K2286" i="4"/>
  <c r="K2287" i="4"/>
  <c r="K5647" i="4"/>
  <c r="K5648" i="4"/>
  <c r="K8961" i="4"/>
  <c r="K2288" i="4"/>
  <c r="K5649" i="4"/>
  <c r="K5650" i="4"/>
  <c r="K2289" i="4"/>
  <c r="K2290" i="4"/>
  <c r="K5651" i="4"/>
  <c r="K8962" i="4"/>
  <c r="K2291" i="4"/>
  <c r="K7819" i="4"/>
  <c r="K2292" i="4"/>
  <c r="K5652" i="4"/>
  <c r="K2293" i="4"/>
  <c r="K8963" i="4"/>
  <c r="K5653" i="4"/>
  <c r="K2294" i="4"/>
  <c r="K2295" i="4"/>
  <c r="K2296" i="4"/>
  <c r="K2297" i="4"/>
  <c r="K2298" i="4"/>
  <c r="K2299" i="4"/>
  <c r="K5654" i="4"/>
  <c r="K8721" i="4"/>
  <c r="K5655" i="4"/>
  <c r="K5656" i="4"/>
  <c r="K2300" i="4"/>
  <c r="K5657" i="4"/>
  <c r="K2301" i="4"/>
  <c r="K7820" i="4"/>
  <c r="K5658" i="4"/>
  <c r="K5659" i="4"/>
  <c r="K2302" i="4"/>
  <c r="K2303" i="4"/>
  <c r="K2304" i="4"/>
  <c r="K5660" i="4"/>
  <c r="K2305" i="4"/>
  <c r="K2306" i="4"/>
  <c r="K5661" i="4"/>
  <c r="K2307" i="4"/>
  <c r="K5662" i="4"/>
  <c r="K2308" i="4"/>
  <c r="K5663" i="4"/>
  <c r="K2309" i="4"/>
  <c r="K2310" i="4"/>
  <c r="K8135" i="4"/>
  <c r="K2311" i="4"/>
  <c r="K2312" i="4"/>
  <c r="K2313" i="4"/>
  <c r="K2314" i="4"/>
  <c r="K8136" i="4"/>
  <c r="K2315" i="4"/>
  <c r="K8137" i="4"/>
  <c r="K5664" i="4"/>
  <c r="K8138" i="4"/>
  <c r="K5665" i="4"/>
  <c r="K8139" i="4"/>
  <c r="K8140" i="4"/>
  <c r="K8141" i="4"/>
  <c r="K8142" i="4"/>
  <c r="K5666" i="4"/>
  <c r="K8143" i="4"/>
  <c r="K8144" i="4"/>
  <c r="K8145" i="4"/>
  <c r="K8146" i="4"/>
  <c r="K5667" i="4"/>
  <c r="K8147" i="4"/>
  <c r="K2316" i="4"/>
  <c r="K8148" i="4"/>
  <c r="K5668" i="4"/>
  <c r="K7821" i="4"/>
  <c r="K8149" i="4"/>
  <c r="K8150" i="4"/>
  <c r="K5669" i="4"/>
  <c r="K5670" i="4"/>
  <c r="K2317" i="4"/>
  <c r="K5671" i="4"/>
  <c r="K2318" i="4"/>
  <c r="K2319" i="4"/>
  <c r="K2320" i="4"/>
  <c r="K2321" i="4"/>
  <c r="K5672" i="4"/>
  <c r="K2322" i="4"/>
  <c r="K5673" i="4"/>
  <c r="K5674" i="4"/>
  <c r="K2323" i="4"/>
  <c r="K5675" i="4"/>
  <c r="K5676" i="4"/>
  <c r="K2324" i="4"/>
  <c r="K8151" i="4"/>
  <c r="K8622" i="4"/>
  <c r="K5677" i="4"/>
  <c r="K5678" i="4"/>
  <c r="K2325" i="4"/>
  <c r="K2326" i="4"/>
  <c r="K2327" i="4"/>
  <c r="K2328" i="4"/>
  <c r="K2329" i="4"/>
  <c r="K2330" i="4"/>
  <c r="K8964" i="4"/>
  <c r="K9102" i="4"/>
  <c r="K2331" i="4"/>
  <c r="K8722" i="4"/>
  <c r="K7822" i="4"/>
  <c r="K8723" i="4"/>
  <c r="K8724" i="4"/>
  <c r="K2332" i="4"/>
  <c r="K8623" i="4"/>
  <c r="K8725" i="4"/>
  <c r="K7823" i="4"/>
  <c r="K2333" i="4"/>
  <c r="K8726" i="4"/>
  <c r="K8965" i="4"/>
  <c r="K5679" i="4"/>
  <c r="K5680" i="4"/>
  <c r="K7824" i="4"/>
  <c r="K7825" i="4"/>
  <c r="K7826" i="4"/>
  <c r="K8727" i="4"/>
  <c r="K5681" i="4"/>
  <c r="K2334" i="4"/>
  <c r="K2335" i="4"/>
  <c r="K5682" i="4"/>
  <c r="K9103" i="4"/>
  <c r="K2336" i="4"/>
  <c r="K2337" i="4"/>
  <c r="K2338" i="4"/>
  <c r="K2339" i="4"/>
  <c r="K2340" i="4"/>
  <c r="K5683" i="4"/>
  <c r="K8966" i="4"/>
  <c r="K2341" i="4"/>
  <c r="K5684" i="4"/>
  <c r="K7827" i="4"/>
  <c r="K7828" i="4"/>
  <c r="K2342" i="4"/>
  <c r="K2343" i="4"/>
  <c r="K5685" i="4"/>
  <c r="K8967" i="4"/>
  <c r="K2344" i="4"/>
  <c r="K2345" i="4"/>
  <c r="K5686" i="4"/>
  <c r="K8624" i="4"/>
  <c r="K2346" i="4"/>
  <c r="K2347" i="4"/>
  <c r="K2348" i="4"/>
  <c r="K2349" i="4"/>
  <c r="K2350" i="4"/>
  <c r="K5687" i="4"/>
  <c r="K2351" i="4"/>
  <c r="K8152" i="4"/>
  <c r="K2352" i="4"/>
  <c r="K8153" i="4"/>
  <c r="K5688" i="4"/>
  <c r="K9189" i="4"/>
  <c r="K2353" i="4"/>
  <c r="K2354" i="4"/>
  <c r="K8968" i="4"/>
  <c r="K2355" i="4"/>
  <c r="K8728" i="4"/>
  <c r="K8729" i="4"/>
  <c r="K5689" i="4"/>
  <c r="K8730" i="4"/>
  <c r="K7829" i="4"/>
  <c r="K7830" i="4"/>
  <c r="K7831" i="4"/>
  <c r="K8154" i="4"/>
  <c r="K2356" i="4"/>
  <c r="K8155" i="4"/>
  <c r="K2357" i="4"/>
  <c r="K8156" i="4"/>
  <c r="K2358" i="4"/>
  <c r="K5690" i="4"/>
  <c r="K2359" i="4"/>
  <c r="K5691" i="4"/>
  <c r="K2360" i="4"/>
  <c r="K2361" i="4"/>
  <c r="K7832" i="4"/>
  <c r="K2362" i="4"/>
  <c r="K5692" i="4"/>
  <c r="K5693" i="4"/>
  <c r="K5694" i="4"/>
  <c r="K8625" i="4"/>
  <c r="K2363" i="4"/>
  <c r="K7833" i="4"/>
  <c r="K8626" i="4"/>
  <c r="K2364" i="4"/>
  <c r="K8157" i="4"/>
  <c r="K8158" i="4"/>
  <c r="K8159" i="4"/>
  <c r="K2365" i="4"/>
  <c r="K2366" i="4"/>
  <c r="K8160" i="4"/>
  <c r="K8731" i="4"/>
  <c r="K8732" i="4"/>
  <c r="K8733" i="4"/>
  <c r="K2367" i="4"/>
  <c r="K5695" i="4"/>
  <c r="K8161" i="4"/>
  <c r="K2368" i="4"/>
  <c r="K8734" i="4"/>
  <c r="K8735" i="4"/>
  <c r="K8162" i="4"/>
  <c r="K8163" i="4"/>
  <c r="K5696" i="4"/>
  <c r="K2369" i="4"/>
  <c r="K8164" i="4"/>
  <c r="K8165" i="4"/>
  <c r="K8166" i="4"/>
  <c r="K5697" i="4"/>
  <c r="K5698" i="4"/>
  <c r="K2370" i="4"/>
  <c r="K9104" i="4"/>
  <c r="K2371" i="4"/>
  <c r="K2372" i="4"/>
  <c r="K2373" i="4"/>
  <c r="K5699" i="4"/>
  <c r="K8167" i="4"/>
  <c r="K7834" i="4"/>
  <c r="K7835" i="4"/>
  <c r="K8969" i="4"/>
  <c r="K8168" i="4"/>
  <c r="K8169" i="4"/>
  <c r="K5700" i="4"/>
  <c r="K8170" i="4"/>
  <c r="K8171" i="4"/>
  <c r="K8172" i="4"/>
  <c r="K8173" i="4"/>
  <c r="K8174" i="4"/>
  <c r="K8175" i="4"/>
  <c r="K5701" i="4"/>
  <c r="K8176" i="4"/>
  <c r="K8177" i="4"/>
  <c r="K8178" i="4"/>
  <c r="K8179" i="4"/>
  <c r="K8180" i="4"/>
  <c r="K8181" i="4"/>
  <c r="K8182" i="4"/>
  <c r="K8183" i="4"/>
  <c r="K8184" i="4"/>
  <c r="K8185" i="4"/>
  <c r="K8186" i="4"/>
  <c r="K2374" i="4"/>
  <c r="K2375" i="4"/>
  <c r="K2376" i="4"/>
  <c r="K2377" i="4"/>
  <c r="K2378" i="4"/>
  <c r="K2379" i="4"/>
  <c r="K2380" i="4"/>
  <c r="K2381" i="4"/>
  <c r="K5702" i="4"/>
  <c r="K8187" i="4"/>
  <c r="K8188" i="4"/>
  <c r="K5703" i="4"/>
  <c r="K8189" i="4"/>
  <c r="K2382" i="4"/>
  <c r="K8190" i="4"/>
  <c r="K8191" i="4"/>
  <c r="K8192" i="4"/>
  <c r="K8193" i="4"/>
  <c r="K8194" i="4"/>
  <c r="K8195" i="4"/>
  <c r="K8196" i="4"/>
  <c r="K8197" i="4"/>
  <c r="K8198" i="4"/>
  <c r="K8199" i="4"/>
  <c r="K5704" i="4"/>
  <c r="K8200" i="4"/>
  <c r="K8201" i="4"/>
  <c r="K2383" i="4"/>
  <c r="K8202" i="4"/>
  <c r="K2384" i="4"/>
  <c r="K9190" i="4"/>
  <c r="K2385" i="4"/>
  <c r="K2386" i="4"/>
  <c r="K7836" i="4"/>
  <c r="K5705" i="4"/>
  <c r="K2387" i="4"/>
  <c r="K7837" i="4"/>
  <c r="K7838" i="4"/>
  <c r="K8736" i="4"/>
  <c r="K8737" i="4"/>
  <c r="K2388" i="4"/>
  <c r="K5706" i="4"/>
  <c r="K5707" i="4"/>
  <c r="K2389" i="4"/>
  <c r="K9105" i="4"/>
  <c r="K2390" i="4"/>
  <c r="K2391" i="4"/>
  <c r="K5708" i="4"/>
  <c r="K8970" i="4"/>
  <c r="K5709" i="4"/>
  <c r="K8738" i="4"/>
  <c r="K5710" i="4"/>
  <c r="K8627" i="4"/>
  <c r="K7839" i="4"/>
  <c r="K7840" i="4"/>
  <c r="K2392" i="4"/>
  <c r="K7841" i="4"/>
  <c r="K2393" i="4"/>
  <c r="K2394" i="4"/>
  <c r="K2395" i="4"/>
  <c r="K5711" i="4"/>
  <c r="K2396" i="4"/>
  <c r="K2397" i="4"/>
  <c r="K2398" i="4"/>
  <c r="K2399" i="4"/>
  <c r="K2400" i="4"/>
  <c r="K5712" i="4"/>
  <c r="K2401" i="4"/>
  <c r="K8971" i="4"/>
  <c r="K7842" i="4"/>
  <c r="K2402" i="4"/>
  <c r="K2403" i="4"/>
  <c r="K2404" i="4"/>
  <c r="K5713" i="4"/>
  <c r="K2405" i="4"/>
  <c r="K2406" i="4"/>
  <c r="K2407" i="4"/>
  <c r="K2408" i="4"/>
  <c r="K2409" i="4"/>
  <c r="K2410" i="4"/>
  <c r="K7843" i="4"/>
  <c r="K2411" i="4"/>
  <c r="K2412" i="4"/>
  <c r="K2413" i="4"/>
  <c r="K2414" i="4"/>
  <c r="K2415" i="4"/>
  <c r="K5714" i="4"/>
  <c r="K5715" i="4"/>
  <c r="K2416" i="4"/>
  <c r="K9191" i="4"/>
  <c r="K2417" i="4"/>
  <c r="K8739" i="4"/>
  <c r="K9106" i="4"/>
  <c r="K5716" i="4"/>
  <c r="K2418" i="4"/>
  <c r="K5717" i="4"/>
  <c r="K5718" i="4"/>
  <c r="K2419" i="4"/>
  <c r="K5719" i="4"/>
  <c r="K5720" i="4"/>
  <c r="K2420" i="4"/>
  <c r="K2421" i="4"/>
  <c r="K7844" i="4"/>
  <c r="K8628" i="4"/>
  <c r="K5721" i="4"/>
  <c r="K8740" i="4"/>
  <c r="K8741" i="4"/>
  <c r="K2422" i="4"/>
  <c r="K8742" i="4"/>
  <c r="K8972" i="4"/>
  <c r="K8203" i="4"/>
  <c r="K2423" i="4"/>
  <c r="K2424" i="4"/>
  <c r="K2425" i="4"/>
  <c r="K7845" i="4"/>
  <c r="K2426" i="4"/>
  <c r="K2427" i="4"/>
  <c r="K2428" i="4"/>
  <c r="K5722" i="4"/>
  <c r="K5723" i="4"/>
  <c r="K2429" i="4"/>
  <c r="K2430" i="4"/>
  <c r="K2431" i="4"/>
  <c r="K5724" i="4"/>
  <c r="K2432" i="4"/>
  <c r="K5725" i="4"/>
  <c r="K5726" i="4"/>
  <c r="K5727" i="4"/>
  <c r="K2433" i="4"/>
  <c r="K8204" i="4"/>
  <c r="K2434" i="4"/>
  <c r="K5728" i="4"/>
  <c r="K5729" i="4"/>
  <c r="K5730" i="4"/>
  <c r="K2435" i="4"/>
  <c r="K2436" i="4"/>
  <c r="K2437" i="4"/>
  <c r="K2438" i="4"/>
  <c r="K2439" i="4"/>
  <c r="K2440" i="4"/>
  <c r="K2441" i="4"/>
  <c r="K2442" i="4"/>
  <c r="K5731" i="4"/>
  <c r="K2443" i="4"/>
  <c r="K8629" i="4"/>
  <c r="K8743" i="4"/>
  <c r="K5732" i="4"/>
  <c r="K2444" i="4"/>
  <c r="K2445" i="4"/>
  <c r="K5733" i="4"/>
  <c r="K2446" i="4"/>
  <c r="K5734" i="4"/>
  <c r="K2447" i="4"/>
  <c r="K2448" i="4"/>
  <c r="K2449" i="4"/>
  <c r="K2450" i="4"/>
  <c r="K5735" i="4"/>
  <c r="K2451" i="4"/>
  <c r="K2452" i="4"/>
  <c r="K2453" i="4"/>
  <c r="K5736" i="4"/>
  <c r="K2454" i="4"/>
  <c r="K2455" i="4"/>
  <c r="K2456" i="4"/>
  <c r="K2457" i="4"/>
  <c r="K2458" i="4"/>
  <c r="K5737" i="4"/>
  <c r="K7846" i="4"/>
  <c r="K5738" i="4"/>
  <c r="K2459" i="4"/>
  <c r="K2460" i="4"/>
  <c r="K2461" i="4"/>
  <c r="K5739" i="4"/>
  <c r="K2462" i="4"/>
  <c r="K2463" i="4"/>
  <c r="K7847" i="4"/>
  <c r="K2464" i="4"/>
  <c r="K5740" i="4"/>
  <c r="K2465" i="4"/>
  <c r="K5741" i="4"/>
  <c r="K9192" i="4"/>
  <c r="K5742" i="4"/>
  <c r="K8973" i="4"/>
  <c r="K8974" i="4"/>
  <c r="K8744" i="4"/>
  <c r="K5743" i="4"/>
  <c r="K2466" i="4"/>
  <c r="K2467" i="4"/>
  <c r="K5744" i="4"/>
  <c r="K5745" i="4"/>
  <c r="K2468" i="4"/>
  <c r="K5746" i="4"/>
  <c r="K2469" i="4"/>
  <c r="K2470" i="4"/>
  <c r="K5747" i="4"/>
  <c r="K5748" i="4"/>
  <c r="K2471" i="4"/>
  <c r="K2472" i="4"/>
  <c r="K2473" i="4"/>
  <c r="K2474" i="4"/>
  <c r="K2475" i="4"/>
  <c r="K2476" i="4"/>
  <c r="K2477" i="4"/>
  <c r="K2478" i="4"/>
  <c r="K8975" i="4"/>
  <c r="K2479" i="4"/>
  <c r="K5749" i="4"/>
  <c r="K2480" i="4"/>
  <c r="K2481" i="4"/>
  <c r="K2482" i="4"/>
  <c r="K2483" i="4"/>
  <c r="K9193" i="4"/>
  <c r="K5750" i="4"/>
  <c r="K5751" i="4"/>
  <c r="K2484" i="4"/>
  <c r="K2485" i="4"/>
  <c r="K2486" i="4"/>
  <c r="K8745" i="4"/>
  <c r="K2487" i="4"/>
  <c r="K7848" i="4"/>
  <c r="K2488" i="4"/>
  <c r="K5752" i="4"/>
  <c r="K2489" i="4"/>
  <c r="K2490" i="4"/>
  <c r="K5753" i="4"/>
  <c r="K2491" i="4"/>
  <c r="K9107" i="4"/>
  <c r="K2492" i="4"/>
  <c r="K2493" i="4"/>
  <c r="K2494" i="4"/>
  <c r="K2495" i="4"/>
  <c r="K9108" i="4"/>
  <c r="K5754" i="4"/>
  <c r="K2496" i="4"/>
  <c r="K2497" i="4"/>
  <c r="K2498" i="4"/>
  <c r="K2499" i="4"/>
  <c r="K5755" i="4"/>
  <c r="K2500" i="4"/>
  <c r="K5756" i="4"/>
  <c r="K8205" i="4"/>
  <c r="K2501" i="4"/>
  <c r="K2502" i="4"/>
  <c r="K2503" i="4"/>
  <c r="K5757" i="4"/>
  <c r="K8206" i="4"/>
  <c r="K8207" i="4"/>
  <c r="K5758" i="4"/>
  <c r="K2504" i="4"/>
  <c r="K2505" i="4"/>
  <c r="K2506" i="4"/>
  <c r="K5759" i="4"/>
  <c r="K2507" i="4"/>
  <c r="K9109" i="4"/>
  <c r="K5760" i="4"/>
  <c r="K5761" i="4"/>
  <c r="K2508" i="4"/>
  <c r="K2509" i="4"/>
  <c r="K2510" i="4"/>
  <c r="K2511" i="4"/>
  <c r="K2512" i="4"/>
  <c r="K2513" i="4"/>
  <c r="K5762" i="4"/>
  <c r="K9110" i="4"/>
  <c r="K5763" i="4"/>
  <c r="K8630" i="4"/>
  <c r="K2514" i="4"/>
  <c r="K5764" i="4"/>
  <c r="K2515" i="4"/>
  <c r="K2516" i="4"/>
  <c r="K9111" i="4"/>
  <c r="K5765" i="4"/>
  <c r="K2517" i="4"/>
  <c r="K8208" i="4"/>
  <c r="K5766" i="4"/>
  <c r="K2518" i="4"/>
  <c r="K2519" i="4"/>
  <c r="K2520" i="4"/>
  <c r="K2521" i="4"/>
  <c r="K8209" i="4"/>
  <c r="K5767" i="4"/>
  <c r="K5768" i="4"/>
  <c r="K5769" i="4"/>
  <c r="K5770" i="4"/>
  <c r="K5771" i="4"/>
  <c r="K2522" i="4"/>
  <c r="K2523" i="4"/>
  <c r="K5772" i="4"/>
  <c r="K2524" i="4"/>
  <c r="K2525" i="4"/>
  <c r="K2526" i="4"/>
  <c r="K5773" i="4"/>
  <c r="K2527" i="4"/>
  <c r="K2528" i="4"/>
  <c r="K2529" i="4"/>
  <c r="K9194" i="4"/>
  <c r="K2530" i="4"/>
  <c r="K2531" i="4"/>
  <c r="K2532" i="4"/>
  <c r="K2533" i="4"/>
  <c r="K5774" i="4"/>
  <c r="K5775" i="4"/>
  <c r="K5776" i="4"/>
  <c r="K2534" i="4"/>
  <c r="K2535" i="4"/>
  <c r="K2536" i="4"/>
  <c r="K2537" i="4"/>
  <c r="K9224" i="4"/>
  <c r="K8631" i="4"/>
  <c r="K8632" i="4"/>
  <c r="K8633" i="4"/>
  <c r="K8634" i="4"/>
  <c r="K8635" i="4"/>
  <c r="K8636" i="4"/>
  <c r="K8637" i="4"/>
  <c r="K8638" i="4"/>
  <c r="K8639" i="4"/>
  <c r="K2538" i="4"/>
  <c r="K2539" i="4"/>
  <c r="K8746" i="4"/>
  <c r="K2540" i="4"/>
  <c r="K8210" i="4"/>
  <c r="K8211" i="4"/>
  <c r="K8212" i="4"/>
  <c r="K5777" i="4"/>
  <c r="K5778" i="4"/>
  <c r="K2541" i="4"/>
  <c r="K2542" i="4"/>
  <c r="K8213" i="4"/>
  <c r="K2543" i="4"/>
  <c r="K5779" i="4"/>
  <c r="K2544" i="4"/>
  <c r="K5780" i="4"/>
  <c r="K2545" i="4"/>
  <c r="K5781" i="4"/>
  <c r="K5782" i="4"/>
  <c r="K8214" i="4"/>
  <c r="K8215" i="4"/>
  <c r="K8216" i="4"/>
  <c r="K8217" i="4"/>
  <c r="K8218" i="4"/>
  <c r="K8219" i="4"/>
  <c r="K8220" i="4"/>
  <c r="K8221" i="4"/>
  <c r="K8222" i="4"/>
  <c r="K5783" i="4"/>
  <c r="K8223" i="4"/>
  <c r="K5784" i="4"/>
  <c r="K2546" i="4"/>
  <c r="K2547" i="4"/>
  <c r="K5785" i="4"/>
  <c r="K5786" i="4"/>
  <c r="K2548" i="4"/>
  <c r="K2549" i="4"/>
  <c r="K5787" i="4"/>
  <c r="K2550" i="4"/>
  <c r="K2551" i="4"/>
  <c r="K5788" i="4"/>
  <c r="K8224" i="4"/>
  <c r="K2552" i="4"/>
  <c r="K2553" i="4"/>
  <c r="K2554" i="4"/>
  <c r="K5789" i="4"/>
  <c r="K2555" i="4"/>
  <c r="K2556" i="4"/>
  <c r="K2557" i="4"/>
  <c r="K2558" i="4"/>
  <c r="K2559" i="4"/>
  <c r="K2560" i="4"/>
  <c r="K5790" i="4"/>
  <c r="K8225" i="4"/>
  <c r="K2561" i="4"/>
  <c r="K8640" i="4"/>
  <c r="K2562" i="4"/>
  <c r="K2563" i="4"/>
  <c r="K2564" i="4"/>
  <c r="K5791" i="4"/>
  <c r="K2565" i="4"/>
  <c r="K2566" i="4"/>
  <c r="K8747" i="4"/>
  <c r="K8748" i="4"/>
  <c r="K8749" i="4"/>
  <c r="K9112" i="4"/>
  <c r="K9113" i="4"/>
  <c r="K5792" i="4"/>
  <c r="K8750" i="4"/>
  <c r="K8226" i="4"/>
  <c r="K2567" i="4"/>
  <c r="K5793" i="4"/>
  <c r="K5794" i="4"/>
  <c r="K2568" i="4"/>
  <c r="K5795" i="4"/>
  <c r="K5796" i="4"/>
  <c r="K2569" i="4"/>
  <c r="K5797" i="4"/>
  <c r="K5798" i="4"/>
  <c r="K2570" i="4"/>
  <c r="K8227" i="4"/>
  <c r="K2571" i="4"/>
  <c r="K2572" i="4"/>
  <c r="K2573" i="4"/>
  <c r="K2574" i="4"/>
  <c r="K2575" i="4"/>
  <c r="K2576" i="4"/>
  <c r="K2577" i="4"/>
  <c r="K2578" i="4"/>
  <c r="K5799" i="4"/>
  <c r="K5800" i="4"/>
  <c r="K5801" i="4"/>
  <c r="K5802" i="4"/>
  <c r="K5803" i="4"/>
  <c r="K8228" i="4"/>
  <c r="K2579" i="4"/>
  <c r="K5804" i="4"/>
  <c r="K2580" i="4"/>
  <c r="K2581" i="4"/>
  <c r="K5805" i="4"/>
  <c r="K5806" i="4"/>
  <c r="K2582" i="4"/>
  <c r="K2583" i="4"/>
  <c r="K2584" i="4"/>
  <c r="K2585" i="4"/>
  <c r="K7849" i="4"/>
  <c r="K8751" i="4"/>
  <c r="K2586" i="4"/>
  <c r="K8229" i="4"/>
  <c r="K5807" i="4"/>
  <c r="K8752" i="4"/>
  <c r="K8753" i="4"/>
  <c r="K5808" i="4"/>
  <c r="K2587" i="4"/>
  <c r="K2588" i="4"/>
  <c r="K2589" i="4"/>
  <c r="K5809" i="4"/>
  <c r="K2590" i="4"/>
  <c r="K5810" i="4"/>
  <c r="K2591" i="4"/>
  <c r="K8230" i="4"/>
  <c r="K2592" i="4"/>
  <c r="K5811" i="4"/>
  <c r="K5812" i="4"/>
  <c r="K2593" i="4"/>
  <c r="K2594" i="4"/>
  <c r="K5813" i="4"/>
  <c r="K2595" i="4"/>
  <c r="K2596" i="4"/>
  <c r="K2597" i="4"/>
  <c r="K2598" i="4"/>
  <c r="K2599" i="4"/>
  <c r="K2600" i="4"/>
  <c r="K2601" i="4"/>
  <c r="K2602" i="4"/>
  <c r="K2603" i="4"/>
  <c r="K2604" i="4"/>
  <c r="K5814" i="4"/>
  <c r="K2605" i="4"/>
  <c r="K5815" i="4"/>
  <c r="K5816" i="4"/>
  <c r="K9226" i="4"/>
  <c r="K5817" i="4"/>
  <c r="K2606" i="4"/>
  <c r="K2607" i="4"/>
  <c r="K5818" i="4"/>
  <c r="K2608" i="4"/>
  <c r="K2609" i="4"/>
  <c r="K2610" i="4"/>
  <c r="K2611" i="4"/>
  <c r="K2612" i="4"/>
  <c r="K2613" i="4"/>
  <c r="K8231" i="4"/>
  <c r="K8232" i="4"/>
  <c r="K8233" i="4"/>
  <c r="K8234" i="4"/>
  <c r="K5819" i="4"/>
  <c r="K8235" i="4"/>
  <c r="K8236" i="4"/>
  <c r="K8237" i="4"/>
  <c r="K8238" i="4"/>
  <c r="K8239" i="4"/>
  <c r="K2614" i="4"/>
  <c r="K8240" i="4"/>
  <c r="K8241" i="4"/>
  <c r="K8242" i="4"/>
  <c r="K8243" i="4"/>
  <c r="K8244" i="4"/>
  <c r="K2615" i="4"/>
  <c r="K8245" i="4"/>
  <c r="K8246" i="4"/>
  <c r="K8247" i="4"/>
  <c r="K8248" i="4"/>
  <c r="K8249" i="4"/>
  <c r="K8250" i="4"/>
  <c r="K8251" i="4"/>
  <c r="K8252" i="4"/>
  <c r="K8253" i="4"/>
  <c r="K8254" i="4"/>
  <c r="K8255" i="4"/>
  <c r="K8256" i="4"/>
  <c r="K8257" i="4"/>
  <c r="K8258" i="4"/>
  <c r="K8259" i="4"/>
  <c r="K8260" i="4"/>
  <c r="K2616" i="4"/>
  <c r="K8261" i="4"/>
  <c r="K8262" i="4"/>
  <c r="K8263" i="4"/>
  <c r="K2617" i="4"/>
  <c r="K2618" i="4"/>
  <c r="K8264" i="4"/>
  <c r="K5820" i="4"/>
  <c r="K5821" i="4"/>
  <c r="K5822" i="4"/>
  <c r="K8265" i="4"/>
  <c r="K2619" i="4"/>
  <c r="K5823" i="4"/>
  <c r="K5824" i="4"/>
  <c r="K5825" i="4"/>
  <c r="K8266" i="4"/>
  <c r="K2620" i="4"/>
  <c r="K8267" i="4"/>
  <c r="K5826" i="4"/>
  <c r="K5827" i="4"/>
  <c r="K5828" i="4"/>
  <c r="K5829" i="4"/>
  <c r="K2621" i="4"/>
  <c r="K8268" i="4"/>
  <c r="K5830" i="4"/>
  <c r="K2622" i="4"/>
  <c r="K5831" i="4"/>
  <c r="K2623" i="4"/>
  <c r="K2624" i="4"/>
  <c r="K5832" i="4"/>
  <c r="K5833" i="4"/>
  <c r="K8269" i="4"/>
  <c r="K5834" i="4"/>
  <c r="K8270" i="4"/>
  <c r="K5835" i="4"/>
  <c r="K2625" i="4"/>
  <c r="K2626" i="4"/>
  <c r="K2627" i="4"/>
  <c r="K2628" i="4"/>
  <c r="K5836" i="4"/>
  <c r="K5837" i="4"/>
  <c r="K5838" i="4"/>
  <c r="K8271" i="4"/>
  <c r="K5839" i="4"/>
  <c r="K5840" i="4"/>
  <c r="K5841" i="4"/>
  <c r="K5842" i="4"/>
  <c r="K5843" i="4"/>
  <c r="K5844" i="4"/>
  <c r="K8272" i="4"/>
  <c r="K5845" i="4"/>
  <c r="K8273" i="4"/>
  <c r="K2629" i="4"/>
  <c r="K5846" i="4"/>
  <c r="K2630" i="4"/>
  <c r="K2631" i="4"/>
  <c r="K2632" i="4"/>
  <c r="K2633" i="4"/>
  <c r="K2634" i="4"/>
  <c r="K5847" i="4"/>
  <c r="K2635" i="4"/>
  <c r="K5848" i="4"/>
  <c r="K2636" i="4"/>
  <c r="K2637" i="4"/>
  <c r="K5849" i="4"/>
  <c r="K8274" i="4"/>
  <c r="K2638" i="4"/>
  <c r="K2639" i="4"/>
  <c r="K2640" i="4"/>
  <c r="K2641" i="4"/>
  <c r="K2642" i="4"/>
  <c r="K2643" i="4"/>
  <c r="K2644" i="4"/>
  <c r="K2645" i="4"/>
  <c r="K2646" i="4"/>
  <c r="K2647" i="4"/>
  <c r="K2648" i="4"/>
  <c r="K2649" i="4"/>
  <c r="K9114" i="4"/>
  <c r="K8754" i="4"/>
  <c r="K5850" i="4"/>
  <c r="K2650" i="4"/>
  <c r="K5851" i="4"/>
  <c r="K2651" i="4"/>
  <c r="K2652" i="4"/>
  <c r="K7850" i="4"/>
  <c r="K7851" i="4"/>
  <c r="K2653" i="4"/>
  <c r="K2654" i="4"/>
  <c r="K2655" i="4"/>
  <c r="K5852" i="4"/>
  <c r="K2656" i="4"/>
  <c r="K5853" i="4"/>
  <c r="K2657" i="4"/>
  <c r="K5854" i="4"/>
  <c r="K2658" i="4"/>
  <c r="K5855" i="4"/>
  <c r="K8755" i="4"/>
  <c r="K8756" i="4"/>
  <c r="K8976" i="4"/>
  <c r="K7852" i="4"/>
  <c r="K2659" i="4"/>
  <c r="K2660" i="4"/>
  <c r="K2661" i="4"/>
  <c r="K2662" i="4"/>
  <c r="K5856" i="4"/>
  <c r="K2663" i="4"/>
  <c r="K2664" i="4"/>
  <c r="K2665" i="4"/>
  <c r="K2666" i="4"/>
  <c r="K5857" i="4"/>
  <c r="K5858" i="4"/>
  <c r="K5859" i="4"/>
  <c r="K2667" i="4"/>
  <c r="K2668" i="4"/>
  <c r="K2669" i="4"/>
  <c r="K2670" i="4"/>
  <c r="K8275" i="4"/>
  <c r="K2671" i="4"/>
  <c r="K2672" i="4"/>
  <c r="K2673" i="4"/>
  <c r="K5860" i="4"/>
  <c r="K2674" i="4"/>
  <c r="K5861" i="4"/>
  <c r="K2675" i="4"/>
  <c r="K2676" i="4"/>
  <c r="K5862" i="4"/>
  <c r="K2677" i="4"/>
  <c r="K5863" i="4"/>
  <c r="K5864" i="4"/>
  <c r="K7853" i="4"/>
  <c r="K2678" i="4"/>
  <c r="K2679" i="4"/>
  <c r="K2680" i="4"/>
  <c r="K5865" i="4"/>
  <c r="K2681" i="4"/>
  <c r="K5866" i="4"/>
  <c r="K2682" i="4"/>
  <c r="K5867" i="4"/>
  <c r="K2683" i="4"/>
  <c r="K2684" i="4"/>
  <c r="K2685" i="4"/>
  <c r="K2686" i="4"/>
  <c r="K2687" i="4"/>
  <c r="K2688" i="4"/>
  <c r="K2689" i="4"/>
  <c r="K5868" i="4"/>
  <c r="K2690" i="4"/>
  <c r="K2691" i="4"/>
  <c r="K2692" i="4"/>
  <c r="K5869" i="4"/>
  <c r="K5870" i="4"/>
  <c r="K5871" i="4"/>
  <c r="K9115" i="4"/>
  <c r="K8757" i="4"/>
  <c r="K8758" i="4"/>
  <c r="K2693" i="4"/>
  <c r="K7854" i="4"/>
  <c r="K2694" i="4"/>
  <c r="K5872" i="4"/>
  <c r="K2695" i="4"/>
  <c r="K8641" i="4"/>
  <c r="K8642" i="4"/>
  <c r="K2696" i="4"/>
  <c r="K9195" i="4"/>
  <c r="K2697" i="4"/>
  <c r="K5873" i="4"/>
  <c r="K5874" i="4"/>
  <c r="K2698" i="4"/>
  <c r="K5875" i="4"/>
  <c r="K2699" i="4"/>
  <c r="K5876" i="4"/>
  <c r="K5877" i="4"/>
  <c r="K2700" i="4"/>
  <c r="K2701" i="4"/>
  <c r="K8276" i="4"/>
  <c r="K2702" i="4"/>
  <c r="K2703" i="4"/>
  <c r="K2704" i="4"/>
  <c r="K2705" i="4"/>
  <c r="K2706" i="4"/>
  <c r="K2707" i="4"/>
  <c r="K2708" i="4"/>
  <c r="K2709" i="4"/>
  <c r="K5878" i="4"/>
  <c r="K5879" i="4"/>
  <c r="K8277" i="4"/>
  <c r="K8278" i="4"/>
  <c r="K8279" i="4"/>
  <c r="K8280" i="4"/>
  <c r="K8281" i="4"/>
  <c r="K5880" i="4"/>
  <c r="K8282" i="4"/>
  <c r="K7855" i="4"/>
  <c r="K2710" i="4"/>
  <c r="K2711" i="4"/>
  <c r="K2712" i="4"/>
  <c r="K2713" i="4"/>
  <c r="K2714" i="4"/>
  <c r="K8283" i="4"/>
  <c r="K2715" i="4"/>
  <c r="K5881" i="4"/>
  <c r="K8643" i="4"/>
  <c r="K2716" i="4"/>
  <c r="K5882" i="4"/>
  <c r="K2717" i="4"/>
  <c r="K5883" i="4"/>
  <c r="K7856" i="4"/>
  <c r="K5884" i="4"/>
  <c r="K2718" i="4"/>
  <c r="K2719" i="4"/>
  <c r="K2720" i="4"/>
  <c r="K2721" i="4"/>
  <c r="K5885" i="4"/>
  <c r="K2722" i="4"/>
  <c r="K2723" i="4"/>
  <c r="K2724" i="4"/>
  <c r="K2725" i="4"/>
  <c r="K2726" i="4"/>
  <c r="K2727" i="4"/>
  <c r="K7857" i="4"/>
  <c r="K5886" i="4"/>
  <c r="K2728" i="4"/>
  <c r="K2729" i="4"/>
  <c r="K5887" i="4"/>
  <c r="K8977" i="4"/>
  <c r="K7858" i="4"/>
  <c r="K7859" i="4"/>
  <c r="K7860" i="4"/>
  <c r="K5888" i="4"/>
  <c r="K2730" i="4"/>
  <c r="K8759" i="4"/>
  <c r="K2731" i="4"/>
  <c r="K8760" i="4"/>
  <c r="K2732" i="4"/>
  <c r="K2733" i="4"/>
  <c r="K2734" i="4"/>
  <c r="K5889" i="4"/>
  <c r="K5890" i="4"/>
  <c r="K7861" i="4"/>
  <c r="K2735" i="4"/>
  <c r="K2736" i="4"/>
  <c r="K5891" i="4"/>
  <c r="K5892" i="4"/>
  <c r="K5893" i="4"/>
  <c r="K2737" i="4"/>
  <c r="K5894" i="4"/>
  <c r="K5895" i="4"/>
  <c r="K8284" i="4"/>
  <c r="K2738" i="4"/>
  <c r="K5896" i="4"/>
  <c r="K2739" i="4"/>
  <c r="K2740" i="4"/>
  <c r="K2741" i="4"/>
  <c r="K5897" i="4"/>
  <c r="K9196" i="4"/>
  <c r="K2742" i="4"/>
  <c r="K2743" i="4"/>
  <c r="K5898" i="4"/>
  <c r="K2744" i="4"/>
  <c r="K2745" i="4"/>
  <c r="K5899" i="4"/>
  <c r="K8644" i="4"/>
  <c r="K2746" i="4"/>
  <c r="K9116" i="4"/>
  <c r="K2747" i="4"/>
  <c r="K5900" i="4"/>
  <c r="K5901" i="4"/>
  <c r="K2748" i="4"/>
  <c r="K2749" i="4"/>
  <c r="K9117" i="4"/>
  <c r="K2750" i="4"/>
  <c r="K8761" i="4"/>
  <c r="K5902" i="4"/>
  <c r="K2751" i="4"/>
  <c r="K2752" i="4"/>
  <c r="K8762" i="4"/>
  <c r="K2753" i="4"/>
  <c r="K2754" i="4"/>
  <c r="K5903" i="4"/>
  <c r="K2755" i="4"/>
  <c r="K5904" i="4"/>
  <c r="K5905" i="4"/>
  <c r="K2756" i="4"/>
  <c r="K5906" i="4"/>
  <c r="K2757" i="4"/>
  <c r="K2758" i="4"/>
  <c r="K8645" i="4"/>
  <c r="K8646" i="4"/>
  <c r="K8647" i="4"/>
  <c r="K5907" i="4"/>
  <c r="K9118" i="4"/>
  <c r="K2759" i="4"/>
  <c r="K2760" i="4"/>
  <c r="K2761" i="4"/>
  <c r="K2762" i="4"/>
  <c r="K2763" i="4"/>
  <c r="K2764" i="4"/>
  <c r="K2765" i="4"/>
  <c r="K2766" i="4"/>
  <c r="K2767" i="4"/>
  <c r="K5908" i="4"/>
  <c r="K2768" i="4"/>
  <c r="K2769" i="4"/>
  <c r="K2770" i="4"/>
  <c r="K2771" i="4"/>
  <c r="K2772" i="4"/>
  <c r="K2773" i="4"/>
  <c r="K7862" i="4"/>
  <c r="K8285" i="4"/>
  <c r="K5909" i="4"/>
  <c r="K5910" i="4"/>
  <c r="K5911" i="4"/>
  <c r="K5912" i="4"/>
  <c r="K2774" i="4"/>
  <c r="K2775" i="4"/>
  <c r="K2776" i="4"/>
  <c r="K8978" i="4"/>
  <c r="K2777" i="4"/>
  <c r="K2778" i="4"/>
  <c r="K2779" i="4"/>
  <c r="K2780" i="4"/>
  <c r="K2781" i="4"/>
  <c r="K2782" i="4"/>
  <c r="K5913" i="4"/>
  <c r="K2783" i="4"/>
  <c r="K8979" i="4"/>
  <c r="K9119" i="4"/>
  <c r="K2784" i="4"/>
  <c r="K2785" i="4"/>
  <c r="K2786" i="4"/>
  <c r="K2787" i="4"/>
  <c r="K5914" i="4"/>
  <c r="K8648" i="4"/>
  <c r="K2788" i="4"/>
  <c r="K2789" i="4"/>
  <c r="K5915" i="4"/>
  <c r="K2790" i="4"/>
  <c r="K2791" i="4"/>
  <c r="K8763" i="4"/>
  <c r="K5916" i="4"/>
  <c r="K2792" i="4"/>
  <c r="K2793" i="4"/>
  <c r="K2794" i="4"/>
  <c r="K2795" i="4"/>
  <c r="K2796" i="4"/>
  <c r="K2797" i="4"/>
  <c r="K2798" i="4"/>
  <c r="K8764" i="4"/>
  <c r="K8765" i="4"/>
  <c r="K2799" i="4"/>
  <c r="K2800" i="4"/>
  <c r="K2801" i="4"/>
  <c r="K5917" i="4"/>
  <c r="K2802" i="4"/>
  <c r="K2803" i="4"/>
  <c r="K5918" i="4"/>
  <c r="K7863" i="4"/>
  <c r="K2804" i="4"/>
  <c r="K2805" i="4"/>
  <c r="K5919" i="4"/>
  <c r="K2806" i="4"/>
  <c r="K9120" i="4"/>
  <c r="K2807" i="4"/>
  <c r="K2808" i="4"/>
  <c r="K2809" i="4"/>
  <c r="K2810" i="4"/>
  <c r="K5920" i="4"/>
  <c r="K8766" i="4"/>
  <c r="K5921" i="4"/>
  <c r="K5922" i="4"/>
  <c r="K5923" i="4"/>
  <c r="K2811" i="4"/>
  <c r="K2812" i="4"/>
  <c r="K7864" i="4"/>
  <c r="K2813" i="4"/>
  <c r="K5924" i="4"/>
  <c r="K2814" i="4"/>
  <c r="K5925" i="4"/>
  <c r="K2815" i="4"/>
  <c r="K2816" i="4"/>
  <c r="K2817" i="4"/>
  <c r="K5926" i="4"/>
  <c r="K5927" i="4"/>
  <c r="K2818" i="4"/>
  <c r="K2819" i="4"/>
  <c r="K8649" i="4"/>
  <c r="K2820" i="4"/>
  <c r="K2821" i="4"/>
  <c r="K2822" i="4"/>
  <c r="K2823" i="4"/>
  <c r="K2824" i="4"/>
  <c r="K2825" i="4"/>
  <c r="K2826" i="4"/>
  <c r="K2827" i="4"/>
  <c r="K2828" i="4"/>
  <c r="K5928" i="4"/>
  <c r="K7865" i="4"/>
  <c r="K5929" i="4"/>
  <c r="K2829" i="4"/>
  <c r="K2830" i="4"/>
  <c r="K2831" i="4"/>
  <c r="K5930" i="4"/>
  <c r="K2832" i="4"/>
  <c r="K2833" i="4"/>
  <c r="K5931" i="4"/>
  <c r="K5932" i="4"/>
  <c r="K5933" i="4"/>
  <c r="K5934" i="4"/>
  <c r="K2834" i="4"/>
  <c r="K7866" i="4"/>
  <c r="K2835" i="4"/>
  <c r="K2836" i="4"/>
  <c r="K9197" i="4"/>
  <c r="K2837" i="4"/>
  <c r="K2838" i="4"/>
  <c r="K2839" i="4"/>
  <c r="K2840" i="4"/>
  <c r="K5935" i="4"/>
  <c r="K5936" i="4"/>
  <c r="K5937" i="4"/>
  <c r="K5938" i="4"/>
  <c r="K2841" i="4"/>
  <c r="K5939" i="4"/>
  <c r="K2842" i="4"/>
  <c r="K2843" i="4"/>
  <c r="K8286" i="4"/>
  <c r="K2844" i="4"/>
  <c r="K2845" i="4"/>
  <c r="K5940" i="4"/>
  <c r="K8287" i="4"/>
  <c r="K8288" i="4"/>
  <c r="K2846" i="4"/>
  <c r="K2847" i="4"/>
  <c r="K2848" i="4"/>
  <c r="K5941" i="4"/>
  <c r="K8289" i="4"/>
  <c r="K8290" i="4"/>
  <c r="K8291" i="4"/>
  <c r="K5942" i="4"/>
  <c r="K5943" i="4"/>
  <c r="K8292" i="4"/>
  <c r="K8293" i="4"/>
  <c r="K8294" i="4"/>
  <c r="K2849" i="4"/>
  <c r="K2850" i="4"/>
  <c r="K2851" i="4"/>
  <c r="K2852" i="4"/>
  <c r="K7867" i="4"/>
  <c r="K2853" i="4"/>
  <c r="K2854" i="4"/>
  <c r="K5944" i="4"/>
  <c r="K2855" i="4"/>
  <c r="K2856" i="4"/>
  <c r="K2857" i="4"/>
  <c r="K5945" i="4"/>
  <c r="K2858" i="4"/>
  <c r="K5946" i="4"/>
  <c r="K5947" i="4"/>
  <c r="K8650" i="4"/>
  <c r="K8980" i="4"/>
  <c r="K5948" i="4"/>
  <c r="K2859" i="4"/>
  <c r="K2860" i="4"/>
  <c r="K2861" i="4"/>
  <c r="K2862" i="4"/>
  <c r="K5949" i="4"/>
  <c r="K2863" i="4"/>
  <c r="K5950" i="4"/>
  <c r="K5951" i="4"/>
  <c r="K2864" i="4"/>
  <c r="K2865" i="4"/>
  <c r="K9198" i="4"/>
  <c r="K2866" i="4"/>
  <c r="K2867" i="4"/>
  <c r="K8295" i="4"/>
  <c r="K2868" i="4"/>
  <c r="K5952" i="4"/>
  <c r="K5953" i="4"/>
  <c r="K2869" i="4"/>
  <c r="K2870" i="4"/>
  <c r="K5954" i="4"/>
  <c r="K5955" i="4"/>
  <c r="K9225" i="4"/>
  <c r="K9121" i="4"/>
  <c r="K5956" i="4"/>
  <c r="K9199" i="4"/>
  <c r="K2871" i="4"/>
  <c r="K2872" i="4"/>
  <c r="K2873" i="4"/>
  <c r="K5957" i="4"/>
  <c r="K2874" i="4"/>
  <c r="K2875" i="4"/>
  <c r="K2876" i="4"/>
  <c r="K5958" i="4"/>
  <c r="K2877" i="4"/>
  <c r="K5959" i="4"/>
  <c r="K2878" i="4"/>
  <c r="K2879" i="4"/>
  <c r="K5960" i="4"/>
  <c r="K5961" i="4"/>
  <c r="K5962" i="4"/>
  <c r="K5963" i="4"/>
  <c r="K5964" i="4"/>
  <c r="K2880" i="4"/>
  <c r="K8651" i="4"/>
  <c r="K2881" i="4"/>
  <c r="K8767" i="4"/>
  <c r="K8296" i="4"/>
  <c r="K2882" i="4"/>
  <c r="K2883" i="4"/>
  <c r="K2884" i="4"/>
  <c r="K5965" i="4"/>
  <c r="K2885" i="4"/>
  <c r="K2886" i="4"/>
  <c r="K2887" i="4"/>
  <c r="K5966" i="4"/>
  <c r="K2888" i="4"/>
  <c r="K5967" i="4"/>
  <c r="K2889" i="4"/>
  <c r="K5968" i="4"/>
  <c r="K2890" i="4"/>
  <c r="K8981" i="4"/>
  <c r="K2891" i="4"/>
  <c r="K2892" i="4"/>
  <c r="K2893" i="4"/>
  <c r="K2894" i="4"/>
  <c r="K2895" i="4"/>
  <c r="K5969" i="4"/>
  <c r="K8297" i="4"/>
  <c r="K2896" i="4"/>
  <c r="K5970" i="4"/>
  <c r="K2897" i="4"/>
  <c r="K7868" i="4"/>
  <c r="K2898" i="4"/>
  <c r="K8298" i="4"/>
  <c r="K2899" i="4"/>
  <c r="K5971" i="4"/>
  <c r="K2900" i="4"/>
  <c r="K2901" i="4"/>
  <c r="K2902" i="4"/>
  <c r="K5972" i="4"/>
  <c r="K5973" i="4"/>
  <c r="K2903" i="4"/>
  <c r="K2904" i="4"/>
  <c r="K2905" i="4"/>
  <c r="K2906" i="4"/>
  <c r="K2907" i="4"/>
  <c r="K2908" i="4"/>
  <c r="K2909" i="4"/>
  <c r="K2910" i="4"/>
  <c r="K2911" i="4"/>
  <c r="K2912" i="4"/>
  <c r="K2913" i="4"/>
  <c r="K5974" i="4"/>
  <c r="K2914" i="4"/>
  <c r="K2915" i="4"/>
  <c r="K2916" i="4"/>
  <c r="K2917" i="4"/>
  <c r="K2918" i="4"/>
  <c r="K2919" i="4"/>
  <c r="K2920" i="4"/>
  <c r="K2921" i="4"/>
  <c r="K5975" i="4"/>
  <c r="K9122" i="4"/>
  <c r="K9123" i="4"/>
  <c r="K5976" i="4"/>
  <c r="K5977" i="4"/>
  <c r="K2922" i="4"/>
  <c r="K2923" i="4"/>
  <c r="K2924" i="4"/>
  <c r="K2925" i="4"/>
  <c r="K2926" i="4"/>
  <c r="K2927" i="4"/>
  <c r="K2928" i="4"/>
  <c r="K8299" i="4"/>
  <c r="K5978" i="4"/>
  <c r="K2929" i="4"/>
  <c r="K2930" i="4"/>
  <c r="K2931" i="4"/>
  <c r="K5979" i="4"/>
  <c r="K5980" i="4"/>
  <c r="K2932" i="4"/>
  <c r="K2933" i="4"/>
  <c r="K2934" i="4"/>
  <c r="K2935" i="4"/>
  <c r="K8300" i="4"/>
  <c r="K2936" i="4"/>
  <c r="K5981" i="4"/>
  <c r="K2937" i="4"/>
  <c r="K2938" i="4"/>
  <c r="K8768" i="4"/>
  <c r="K2939" i="4"/>
  <c r="K5982" i="4"/>
  <c r="K7869" i="4"/>
  <c r="K8769" i="4"/>
  <c r="K8770" i="4"/>
  <c r="K9124" i="4"/>
  <c r="K2940" i="4"/>
  <c r="K2941" i="4"/>
  <c r="K5983" i="4"/>
  <c r="K2942" i="4"/>
  <c r="K2943" i="4"/>
  <c r="K2944" i="4"/>
  <c r="K5984" i="4"/>
  <c r="K2945" i="4"/>
  <c r="K2946" i="4"/>
  <c r="K2947" i="4"/>
  <c r="K2948" i="4"/>
  <c r="K2949" i="4"/>
  <c r="K7870" i="4"/>
  <c r="K2950" i="4"/>
  <c r="K2951" i="4"/>
  <c r="K2952" i="4"/>
  <c r="K5985" i="4"/>
  <c r="K5986" i="4"/>
  <c r="K2953" i="4"/>
  <c r="K2954" i="4"/>
  <c r="K5987" i="4"/>
  <c r="K5988" i="4"/>
  <c r="K5989" i="4"/>
  <c r="K5990" i="4"/>
  <c r="K8771" i="4"/>
  <c r="K5991" i="4"/>
  <c r="K2955" i="4"/>
  <c r="K2956" i="4"/>
  <c r="K5992" i="4"/>
  <c r="K2957" i="4"/>
  <c r="K2958" i="4"/>
  <c r="K5993" i="4"/>
  <c r="K5994" i="4"/>
  <c r="K5995" i="4"/>
  <c r="K2959" i="4"/>
  <c r="K2960" i="4"/>
  <c r="K2961" i="4"/>
  <c r="K2962" i="4"/>
  <c r="K2963" i="4"/>
  <c r="K2964" i="4"/>
  <c r="K2965" i="4"/>
  <c r="K2966" i="4"/>
  <c r="K2967" i="4"/>
  <c r="K2968" i="4"/>
  <c r="K5996" i="4"/>
  <c r="K2969" i="4"/>
  <c r="K2970" i="4"/>
  <c r="K8301" i="4"/>
  <c r="K2971" i="4"/>
  <c r="K2972" i="4"/>
  <c r="K5997" i="4"/>
  <c r="K8302" i="4"/>
  <c r="K9125" i="4"/>
  <c r="K2973" i="4"/>
  <c r="K5998" i="4"/>
  <c r="K2974" i="4"/>
  <c r="K5999" i="4"/>
  <c r="K2975" i="4"/>
  <c r="K2976" i="4"/>
  <c r="K2977" i="4"/>
  <c r="K6000" i="4"/>
  <c r="K2978" i="4"/>
  <c r="K2979" i="4"/>
  <c r="K2980" i="4"/>
  <c r="K6001" i="4"/>
  <c r="K6002" i="4"/>
  <c r="K2981" i="4"/>
  <c r="K2982" i="4"/>
  <c r="K2983" i="4"/>
  <c r="K2984" i="4"/>
  <c r="K2985" i="4"/>
  <c r="K2986" i="4"/>
  <c r="K2987" i="4"/>
  <c r="K2988" i="4"/>
  <c r="K2989" i="4"/>
  <c r="K2990" i="4"/>
  <c r="K2991" i="4"/>
  <c r="K2992" i="4"/>
  <c r="K2993" i="4"/>
  <c r="K7871" i="4"/>
  <c r="K2994" i="4"/>
  <c r="K2995" i="4"/>
  <c r="K2996" i="4"/>
  <c r="K6003" i="4"/>
  <c r="K7872" i="4"/>
  <c r="K8303" i="4"/>
  <c r="K6004" i="4"/>
  <c r="K2997" i="4"/>
  <c r="K6005" i="4"/>
  <c r="K6006" i="4"/>
  <c r="K6007" i="4"/>
  <c r="K2998" i="4"/>
  <c r="K2999" i="4"/>
  <c r="K3000" i="4"/>
  <c r="K3001" i="4"/>
  <c r="K3002" i="4"/>
  <c r="K3003" i="4"/>
  <c r="K3004" i="4"/>
  <c r="K6008" i="4"/>
  <c r="K3005" i="4"/>
  <c r="K9126" i="4"/>
  <c r="K3006" i="4"/>
  <c r="K3007" i="4"/>
  <c r="K3008" i="4"/>
  <c r="K8982" i="4"/>
  <c r="K3009" i="4"/>
  <c r="K3010" i="4"/>
  <c r="K6009" i="4"/>
  <c r="K3011" i="4"/>
  <c r="K3012" i="4"/>
  <c r="K3013" i="4"/>
  <c r="K6010" i="4"/>
  <c r="K8983" i="4"/>
  <c r="K3014" i="4"/>
  <c r="K3015" i="4"/>
  <c r="K3016" i="4"/>
  <c r="K3017" i="4"/>
  <c r="K6011" i="4"/>
  <c r="K8772" i="4"/>
  <c r="K3018" i="4"/>
  <c r="K3019" i="4"/>
  <c r="K6012" i="4"/>
  <c r="K8652" i="4"/>
  <c r="K8653" i="4"/>
  <c r="K8654" i="4"/>
  <c r="K3020" i="4"/>
  <c r="K8655" i="4"/>
  <c r="K3021" i="4"/>
  <c r="K3022" i="4"/>
  <c r="K6013" i="4"/>
  <c r="K6014" i="4"/>
  <c r="K3023" i="4"/>
  <c r="K3024" i="4"/>
  <c r="K3025" i="4"/>
  <c r="K3026" i="4"/>
  <c r="K3027" i="4"/>
  <c r="K3028" i="4"/>
  <c r="K3029" i="4"/>
  <c r="K6015" i="4"/>
  <c r="K3030" i="4"/>
  <c r="K8773" i="4"/>
  <c r="K3031" i="4"/>
  <c r="K3032" i="4"/>
  <c r="K8656" i="4"/>
  <c r="K6016" i="4"/>
  <c r="K3033" i="4"/>
  <c r="K3034" i="4"/>
  <c r="K3035" i="4"/>
  <c r="K3036" i="4"/>
  <c r="K3037" i="4"/>
  <c r="K3038" i="4"/>
  <c r="K3039" i="4"/>
  <c r="K3040" i="4"/>
  <c r="K6017" i="4"/>
  <c r="K6018" i="4"/>
  <c r="K3041" i="4"/>
  <c r="K3042" i="4"/>
  <c r="K3043" i="4"/>
  <c r="K3044" i="4"/>
  <c r="K3045" i="4"/>
  <c r="K3046" i="4"/>
  <c r="K3047" i="4"/>
  <c r="K3048" i="4"/>
  <c r="K6019" i="4"/>
  <c r="K6020" i="4"/>
  <c r="K6021" i="4"/>
  <c r="K6022" i="4"/>
  <c r="K3049" i="4"/>
  <c r="K3050" i="4"/>
  <c r="K3051" i="4"/>
  <c r="K8304" i="4"/>
  <c r="K8305" i="4"/>
  <c r="K3052" i="4"/>
  <c r="K8657" i="4"/>
  <c r="K6023" i="4"/>
  <c r="K7873" i="4"/>
  <c r="K8658" i="4"/>
  <c r="K3053" i="4"/>
  <c r="K6024" i="4"/>
  <c r="K3054" i="4"/>
  <c r="K3055" i="4"/>
  <c r="K3056" i="4"/>
  <c r="K8659" i="4"/>
  <c r="K8660" i="4"/>
  <c r="K8306" i="4"/>
  <c r="K3057" i="4"/>
  <c r="K6025" i="4"/>
  <c r="K3058" i="4"/>
  <c r="K8774" i="4"/>
  <c r="K6026" i="4"/>
  <c r="K8984" i="4"/>
  <c r="K3059" i="4"/>
  <c r="K3060" i="4"/>
  <c r="K3061" i="4"/>
  <c r="K3062" i="4"/>
  <c r="K6027" i="4"/>
  <c r="K3063" i="4"/>
  <c r="K6028" i="4"/>
  <c r="K3064" i="4"/>
  <c r="K8775" i="4"/>
  <c r="K3065" i="4"/>
  <c r="K3066" i="4"/>
  <c r="K3067" i="4"/>
  <c r="K3068" i="4"/>
  <c r="K3069" i="4"/>
  <c r="K6029" i="4"/>
  <c r="K3070" i="4"/>
  <c r="K3071" i="4"/>
  <c r="K3072" i="4"/>
  <c r="K8307" i="4"/>
  <c r="K6030" i="4"/>
  <c r="K3073" i="4"/>
  <c r="K3074" i="4"/>
  <c r="K3075" i="4"/>
  <c r="K3076" i="4"/>
  <c r="K3077" i="4"/>
  <c r="K3078" i="4"/>
  <c r="K3079" i="4"/>
  <c r="K3080" i="4"/>
  <c r="K3081" i="4"/>
  <c r="K8308" i="4"/>
  <c r="K3082" i="4"/>
  <c r="K6031" i="4"/>
  <c r="K3083" i="4"/>
  <c r="K8309" i="4"/>
  <c r="K3084" i="4"/>
  <c r="K3085" i="4"/>
  <c r="K3086" i="4"/>
  <c r="K8776" i="4"/>
  <c r="K8777" i="4"/>
  <c r="K7874" i="4"/>
  <c r="K6032" i="4"/>
  <c r="K6033" i="4"/>
  <c r="K8778" i="4"/>
  <c r="K6034" i="4"/>
  <c r="K3087" i="4"/>
  <c r="K3088" i="4"/>
  <c r="K6035" i="4"/>
  <c r="K6036" i="4"/>
  <c r="K6037" i="4"/>
  <c r="K6038" i="4"/>
  <c r="K6039" i="4"/>
  <c r="K3089" i="4"/>
  <c r="K3090" i="4"/>
  <c r="K3091" i="4"/>
  <c r="K6040" i="4"/>
  <c r="K6041" i="4"/>
  <c r="K3092" i="4"/>
  <c r="K3093" i="4"/>
  <c r="K8310" i="4"/>
  <c r="K8311" i="4"/>
  <c r="K8312" i="4"/>
  <c r="K3094" i="4"/>
  <c r="K3095" i="4"/>
  <c r="K6042" i="4"/>
  <c r="K3096" i="4"/>
  <c r="K3097" i="4"/>
  <c r="K3098" i="4"/>
  <c r="K6043" i="4"/>
  <c r="K3099" i="4"/>
  <c r="K8985" i="4"/>
  <c r="K3100" i="4"/>
  <c r="K8986" i="4"/>
  <c r="K7875" i="4"/>
  <c r="K3101" i="4"/>
  <c r="K3102" i="4"/>
  <c r="K3103" i="4"/>
  <c r="K3104" i="4"/>
  <c r="K3105" i="4"/>
  <c r="K3106" i="4"/>
  <c r="K3107" i="4"/>
  <c r="K3108" i="4"/>
  <c r="K3109" i="4"/>
  <c r="K3110" i="4"/>
  <c r="K3111" i="4"/>
  <c r="K6044" i="4"/>
  <c r="K6045" i="4"/>
  <c r="K6046" i="4"/>
  <c r="K8779" i="4"/>
  <c r="K8780" i="4"/>
  <c r="K3112" i="4"/>
  <c r="K8781" i="4"/>
  <c r="K3113" i="4"/>
  <c r="K6047" i="4"/>
  <c r="K8782" i="4"/>
  <c r="K8783" i="4"/>
  <c r="K8661" i="4"/>
  <c r="K3114" i="4"/>
  <c r="K6048" i="4"/>
  <c r="K3115" i="4"/>
  <c r="K3116" i="4"/>
  <c r="K3117" i="4"/>
  <c r="K3118" i="4"/>
  <c r="K6049" i="4"/>
  <c r="K3119" i="4"/>
  <c r="K3120" i="4"/>
  <c r="K6050" i="4"/>
  <c r="K6051" i="4"/>
  <c r="K3121" i="4"/>
  <c r="K7876" i="4"/>
  <c r="K8784" i="4"/>
  <c r="K7877" i="4"/>
  <c r="K3122" i="4"/>
  <c r="K6052" i="4"/>
  <c r="K3123" i="4"/>
  <c r="K3124" i="4"/>
  <c r="K3125" i="4"/>
  <c r="K3126" i="4"/>
  <c r="K3127" i="4"/>
  <c r="K3128" i="4"/>
  <c r="K6053" i="4"/>
  <c r="K7878" i="4"/>
  <c r="K6054" i="4"/>
  <c r="K6055" i="4"/>
  <c r="K3129" i="4"/>
  <c r="K6056" i="4"/>
  <c r="K3130" i="4"/>
  <c r="K6057" i="4"/>
  <c r="K3131" i="4"/>
  <c r="K3132" i="4"/>
  <c r="K3133" i="4"/>
  <c r="K3134" i="4"/>
  <c r="K3135" i="4"/>
  <c r="K6058" i="4"/>
  <c r="K8785" i="4"/>
  <c r="K3136" i="4"/>
  <c r="K3137" i="4"/>
  <c r="K3138" i="4"/>
  <c r="K3139" i="4"/>
  <c r="K8313" i="4"/>
  <c r="K3140" i="4"/>
  <c r="K3141" i="4"/>
  <c r="K3142" i="4"/>
  <c r="K8786" i="4"/>
  <c r="K8662" i="4"/>
  <c r="K3143" i="4"/>
  <c r="K8663" i="4"/>
  <c r="K6059" i="4"/>
  <c r="K3144" i="4"/>
  <c r="K3145" i="4"/>
  <c r="K6060" i="4"/>
  <c r="K6061" i="4"/>
  <c r="K8664" i="4"/>
  <c r="K7879" i="4"/>
  <c r="K6062" i="4"/>
  <c r="K3146" i="4"/>
  <c r="K3147" i="4"/>
  <c r="K8987" i="4"/>
  <c r="K8665" i="4"/>
  <c r="K6063" i="4"/>
  <c r="K9227" i="4"/>
  <c r="K6064" i="4"/>
  <c r="K3148" i="4"/>
  <c r="K8988" i="4"/>
  <c r="K3149" i="4"/>
  <c r="K3150" i="4"/>
  <c r="K3151" i="4"/>
  <c r="K3152" i="4"/>
  <c r="K3153" i="4"/>
  <c r="K6065" i="4"/>
  <c r="K3154" i="4"/>
  <c r="K7880" i="4"/>
  <c r="K3155" i="4"/>
  <c r="K3156" i="4"/>
  <c r="K3157" i="4"/>
  <c r="K3158" i="4"/>
  <c r="K3159" i="4"/>
  <c r="K3160" i="4"/>
  <c r="K7881" i="4"/>
  <c r="K9200" i="4"/>
  <c r="K8787" i="4"/>
  <c r="K8788" i="4"/>
  <c r="K6066" i="4"/>
  <c r="K3161" i="4"/>
  <c r="K3162" i="4"/>
  <c r="K3163" i="4"/>
  <c r="K8789" i="4"/>
  <c r="K8790" i="4"/>
  <c r="K6067" i="4"/>
  <c r="K7882" i="4"/>
  <c r="K8791" i="4"/>
  <c r="K8792" i="4"/>
  <c r="K3164" i="4"/>
  <c r="K6068" i="4"/>
  <c r="K3165" i="4"/>
  <c r="K3166" i="4"/>
  <c r="K3167" i="4"/>
  <c r="K7883" i="4"/>
  <c r="K3168" i="4"/>
  <c r="K8793" i="4"/>
  <c r="K6069" i="4"/>
  <c r="K3169" i="4"/>
  <c r="K3170" i="4"/>
  <c r="K8794" i="4"/>
  <c r="K3171" i="4"/>
  <c r="K3172" i="4"/>
  <c r="K8666" i="4"/>
  <c r="K8795" i="4"/>
  <c r="K9201" i="4"/>
  <c r="K8989" i="4"/>
  <c r="K8990" i="4"/>
  <c r="K7884" i="4"/>
  <c r="K3173" i="4"/>
  <c r="K3174" i="4"/>
  <c r="K3175" i="4"/>
  <c r="K3176" i="4"/>
  <c r="K9127" i="4"/>
  <c r="K9128" i="4"/>
  <c r="K3177" i="4"/>
  <c r="K6070" i="4"/>
  <c r="K3178" i="4"/>
  <c r="K3179" i="4"/>
  <c r="K6071" i="4"/>
  <c r="K3180" i="4"/>
  <c r="K3181" i="4"/>
  <c r="K3182" i="4"/>
  <c r="K6072" i="4"/>
  <c r="K3183" i="4"/>
  <c r="K8314" i="4"/>
  <c r="K6073" i="4"/>
  <c r="K3184" i="4"/>
  <c r="K3185" i="4"/>
  <c r="K3186" i="4"/>
  <c r="K6074" i="4"/>
  <c r="K3187" i="4"/>
  <c r="K3188" i="4"/>
  <c r="K7885" i="4"/>
  <c r="K3189" i="4"/>
  <c r="K3190" i="4"/>
  <c r="K3191" i="4"/>
  <c r="K3192" i="4"/>
  <c r="K8315" i="4"/>
  <c r="K3193" i="4"/>
  <c r="K6075" i="4"/>
  <c r="K7886" i="4"/>
  <c r="K3194" i="4"/>
  <c r="K3195" i="4"/>
  <c r="K3196" i="4"/>
  <c r="K3197" i="4"/>
  <c r="K6076" i="4"/>
  <c r="K3198" i="4"/>
  <c r="K3199" i="4"/>
  <c r="K3200" i="4"/>
  <c r="K6077" i="4"/>
  <c r="K7887" i="4"/>
  <c r="K3201" i="4"/>
  <c r="K6078" i="4"/>
  <c r="K6079" i="4"/>
  <c r="K3202" i="4"/>
  <c r="K3203" i="4"/>
  <c r="K3204" i="4"/>
  <c r="K3205" i="4"/>
  <c r="K3206" i="4"/>
  <c r="K3207" i="4"/>
  <c r="K6080" i="4"/>
  <c r="K3208" i="4"/>
  <c r="K3209" i="4"/>
  <c r="K3210" i="4"/>
  <c r="K3211" i="4"/>
  <c r="K3212" i="4"/>
  <c r="K3213" i="4"/>
  <c r="K3214" i="4"/>
  <c r="K8796" i="4"/>
  <c r="K6081" i="4"/>
  <c r="K3215" i="4"/>
  <c r="K7888" i="4"/>
  <c r="K3216" i="4"/>
  <c r="K3217" i="4"/>
  <c r="K3218" i="4"/>
  <c r="K3219" i="4"/>
  <c r="K9129" i="4"/>
  <c r="K8667" i="4"/>
  <c r="K9202" i="4"/>
  <c r="K8668" i="4"/>
  <c r="K7889" i="4"/>
  <c r="K3220" i="4"/>
  <c r="K3221" i="4"/>
  <c r="K6082" i="4"/>
  <c r="K8991" i="4"/>
  <c r="K7890" i="4"/>
  <c r="K8992" i="4"/>
  <c r="K8993" i="4"/>
  <c r="K8316" i="4"/>
  <c r="K3222" i="4"/>
  <c r="K6083" i="4"/>
  <c r="K6084" i="4"/>
  <c r="K8669" i="4"/>
  <c r="K6085" i="4"/>
  <c r="K9203" i="4"/>
  <c r="K3223" i="4"/>
  <c r="K6086" i="4"/>
  <c r="K3224" i="4"/>
  <c r="K8994" i="4"/>
  <c r="K7891" i="4"/>
  <c r="K3225" i="4"/>
  <c r="K3226" i="4"/>
  <c r="K7892" i="4"/>
  <c r="K3227" i="4"/>
  <c r="K3228" i="4"/>
  <c r="K6087" i="4"/>
  <c r="K9204" i="4"/>
  <c r="K3229" i="4"/>
  <c r="K3230" i="4"/>
  <c r="K8995" i="4"/>
  <c r="K3231" i="4"/>
  <c r="K3232" i="4"/>
  <c r="K6088" i="4"/>
  <c r="K7893" i="4"/>
  <c r="K9205" i="4"/>
  <c r="K3233" i="4"/>
  <c r="K8797" i="4"/>
  <c r="K8798" i="4"/>
  <c r="K8799" i="4"/>
  <c r="K8800" i="4"/>
  <c r="K8801" i="4"/>
  <c r="K3234" i="4"/>
  <c r="K6089" i="4"/>
  <c r="K6090" i="4"/>
  <c r="K8317" i="4"/>
  <c r="K3235" i="4"/>
  <c r="K8802" i="4"/>
  <c r="K6091" i="4"/>
  <c r="K3236" i="4"/>
  <c r="K8803" i="4"/>
  <c r="K8804" i="4"/>
  <c r="K3237" i="4"/>
  <c r="K3238" i="4"/>
  <c r="K3239" i="4"/>
  <c r="K3240" i="4"/>
  <c r="K3241" i="4"/>
  <c r="K6092" i="4"/>
  <c r="K3242" i="4"/>
  <c r="K6093" i="4"/>
  <c r="K6094" i="4"/>
  <c r="K3243" i="4"/>
  <c r="K8318" i="4"/>
  <c r="K6095" i="4"/>
  <c r="K3244" i="4"/>
  <c r="K6096" i="4"/>
  <c r="K3245" i="4"/>
  <c r="K8805" i="4"/>
  <c r="K8670" i="4"/>
  <c r="K8806" i="4"/>
  <c r="K9206" i="4"/>
  <c r="K9130" i="4"/>
  <c r="K8671" i="4"/>
  <c r="K8996" i="4"/>
  <c r="K8807" i="4"/>
  <c r="K3246" i="4"/>
  <c r="K7894" i="4"/>
  <c r="K8997" i="4"/>
  <c r="K7895" i="4"/>
  <c r="K8808" i="4"/>
  <c r="K8809" i="4"/>
  <c r="K7896" i="4"/>
  <c r="K3247" i="4"/>
  <c r="K3248" i="4"/>
  <c r="K3249" i="4"/>
  <c r="K3250" i="4"/>
  <c r="K3251" i="4"/>
  <c r="K6097" i="4"/>
  <c r="K3252" i="4"/>
  <c r="K3253" i="4"/>
  <c r="K3254" i="4"/>
  <c r="K3255" i="4"/>
  <c r="K3256" i="4"/>
  <c r="K3257" i="4"/>
  <c r="K3258" i="4"/>
  <c r="K3259" i="4"/>
  <c r="K3260" i="4"/>
  <c r="K3261" i="4"/>
  <c r="K6098" i="4"/>
  <c r="K3262" i="4"/>
  <c r="K3263" i="4"/>
  <c r="K3264" i="4"/>
  <c r="K3265" i="4"/>
  <c r="K3266" i="4"/>
  <c r="K3267" i="4"/>
  <c r="K8810" i="4"/>
  <c r="K3268" i="4"/>
  <c r="K3269" i="4"/>
  <c r="K8811" i="4"/>
  <c r="K7897" i="4"/>
  <c r="K3270" i="4"/>
  <c r="K3271" i="4"/>
  <c r="K3272" i="4"/>
  <c r="K3273" i="4"/>
  <c r="K3274" i="4"/>
  <c r="K3275" i="4"/>
  <c r="K6099" i="4"/>
  <c r="K3276" i="4"/>
  <c r="K3277" i="4"/>
  <c r="K6100" i="4"/>
  <c r="K3278" i="4"/>
  <c r="K3279" i="4"/>
  <c r="K3280" i="4"/>
  <c r="K3281" i="4"/>
  <c r="K9131" i="4"/>
  <c r="K6101" i="4"/>
  <c r="K8812" i="4"/>
  <c r="K3282" i="4"/>
  <c r="K9132" i="4"/>
  <c r="K8813" i="4"/>
  <c r="K6102" i="4"/>
  <c r="K7898" i="4"/>
  <c r="K3283" i="4"/>
  <c r="K3284" i="4"/>
  <c r="K3285" i="4"/>
  <c r="K3286" i="4"/>
  <c r="K3287" i="4"/>
  <c r="K6103" i="4"/>
  <c r="K6104" i="4"/>
  <c r="K3288" i="4"/>
  <c r="K3289" i="4"/>
  <c r="K3290" i="4"/>
  <c r="K6105" i="4"/>
  <c r="K9207" i="4"/>
  <c r="K3291" i="4"/>
  <c r="K6106" i="4"/>
  <c r="K6107" i="4"/>
  <c r="K3292" i="4"/>
  <c r="K3293" i="4"/>
  <c r="K3294" i="4"/>
  <c r="K3295" i="4"/>
  <c r="K3296" i="4"/>
  <c r="K3297" i="4"/>
  <c r="K3298" i="4"/>
  <c r="K6108" i="4"/>
  <c r="K3299" i="4"/>
  <c r="K3300" i="4"/>
  <c r="K9133" i="4"/>
  <c r="K6109" i="4"/>
  <c r="K9134" i="4"/>
  <c r="K6110" i="4"/>
  <c r="K3301" i="4"/>
  <c r="K3302" i="4"/>
  <c r="K3303" i="4"/>
  <c r="K6111" i="4"/>
  <c r="K3304" i="4"/>
  <c r="K3305" i="4"/>
  <c r="K7899" i="4"/>
  <c r="K3306" i="4"/>
  <c r="K3307" i="4"/>
  <c r="K8319" i="4"/>
  <c r="K7900" i="4"/>
  <c r="K7901" i="4"/>
  <c r="K8814" i="4"/>
  <c r="K8672" i="4"/>
  <c r="K7902" i="4"/>
  <c r="K3308" i="4"/>
  <c r="K3309" i="4"/>
  <c r="K7903" i="4"/>
  <c r="K8815" i="4"/>
  <c r="K8816" i="4"/>
  <c r="K3310" i="4"/>
  <c r="K6112" i="4"/>
  <c r="K3311" i="4"/>
  <c r="K8320" i="4"/>
  <c r="K3312" i="4"/>
  <c r="K3313" i="4"/>
  <c r="K3314" i="4"/>
  <c r="K3315" i="4"/>
  <c r="K6113" i="4"/>
  <c r="K3316" i="4"/>
  <c r="K6114" i="4"/>
  <c r="K3317" i="4"/>
  <c r="K3318" i="4"/>
  <c r="K3319" i="4"/>
  <c r="K3320" i="4"/>
  <c r="K8321" i="4"/>
  <c r="K8322" i="4"/>
  <c r="K3321" i="4"/>
  <c r="K6115" i="4"/>
  <c r="K3322" i="4"/>
  <c r="K8323" i="4"/>
  <c r="K3323" i="4"/>
  <c r="K3324" i="4"/>
  <c r="K6116" i="4"/>
  <c r="K3325" i="4"/>
  <c r="K3326" i="4"/>
  <c r="K3327" i="4"/>
  <c r="K3328" i="4"/>
  <c r="K3329" i="4"/>
  <c r="K3330" i="4"/>
  <c r="K8673" i="4"/>
  <c r="K3331" i="4"/>
  <c r="K6117" i="4"/>
  <c r="K3332" i="4"/>
  <c r="K9228" i="4"/>
  <c r="K6118" i="4"/>
  <c r="K6119" i="4"/>
  <c r="K3333" i="4"/>
  <c r="K6120" i="4"/>
  <c r="K3334" i="4"/>
  <c r="K3335" i="4"/>
  <c r="K3336" i="4"/>
  <c r="K6121" i="4"/>
  <c r="K9208" i="4"/>
  <c r="K8817" i="4"/>
  <c r="K6122" i="4"/>
  <c r="K8324" i="4"/>
  <c r="K6123" i="4"/>
  <c r="K6124" i="4"/>
  <c r="K8325" i="4"/>
  <c r="K8326" i="4"/>
  <c r="K8327" i="4"/>
  <c r="K3337" i="4"/>
  <c r="K6125" i="4"/>
  <c r="K8328" i="4"/>
  <c r="K3338" i="4"/>
  <c r="K8329" i="4"/>
  <c r="K3339" i="4"/>
  <c r="K6126" i="4"/>
  <c r="K8330" i="4"/>
  <c r="K8331" i="4"/>
  <c r="K8332" i="4"/>
  <c r="K8333" i="4"/>
  <c r="K3340" i="4"/>
  <c r="K3341" i="4"/>
  <c r="K6127" i="4"/>
  <c r="K8334" i="4"/>
  <c r="K3342" i="4"/>
  <c r="K6128" i="4"/>
  <c r="K3343" i="4"/>
  <c r="K9135" i="4"/>
  <c r="K3344" i="4"/>
  <c r="K3345" i="4"/>
  <c r="K8818" i="4"/>
  <c r="K3346" i="4"/>
  <c r="K6129" i="4"/>
  <c r="K3347" i="4"/>
  <c r="K6130" i="4"/>
  <c r="K6131" i="4"/>
  <c r="K6132" i="4"/>
  <c r="K6133" i="4"/>
  <c r="K3348" i="4"/>
  <c r="K3349" i="4"/>
  <c r="K3350" i="4"/>
  <c r="K8998" i="4"/>
  <c r="K3351" i="4"/>
  <c r="K6134" i="4"/>
  <c r="K3352" i="4"/>
  <c r="K3353" i="4"/>
  <c r="K3354" i="4"/>
  <c r="K3355" i="4"/>
  <c r="K3356" i="4"/>
  <c r="K6135" i="4"/>
  <c r="K3357" i="4"/>
  <c r="K6136" i="4"/>
  <c r="K3358" i="4"/>
  <c r="K3359" i="4"/>
  <c r="K6137" i="4"/>
  <c r="K3360" i="4"/>
  <c r="K3361" i="4"/>
  <c r="K6138" i="4"/>
  <c r="K6139" i="4"/>
  <c r="K3362" i="4"/>
  <c r="K3363" i="4"/>
  <c r="K9209" i="4"/>
  <c r="K3364" i="4"/>
  <c r="K6140" i="4"/>
  <c r="K3365" i="4"/>
  <c r="K6141" i="4"/>
  <c r="K3366" i="4"/>
  <c r="K6142" i="4"/>
  <c r="K3367" i="4"/>
  <c r="K8674" i="4"/>
  <c r="K6143" i="4"/>
  <c r="K3368" i="4"/>
  <c r="K3369" i="4"/>
  <c r="K3370" i="4"/>
  <c r="K6144" i="4"/>
  <c r="K3371" i="4"/>
  <c r="K3372" i="4"/>
  <c r="K3373" i="4"/>
  <c r="K3374" i="4"/>
  <c r="K3375" i="4"/>
  <c r="K6145" i="4"/>
  <c r="K3376" i="4"/>
  <c r="K7904" i="4"/>
  <c r="K3377" i="4"/>
  <c r="K6146" i="4"/>
  <c r="K6147" i="4"/>
  <c r="K3378" i="4"/>
  <c r="K8335" i="4"/>
  <c r="K3379" i="4"/>
  <c r="K7905" i="4"/>
  <c r="K9136" i="4"/>
  <c r="K3380" i="4"/>
  <c r="K3381" i="4"/>
  <c r="K8819" i="4"/>
  <c r="K8820" i="4"/>
  <c r="K3382" i="4"/>
  <c r="K8336" i="4"/>
  <c r="K3383" i="4"/>
  <c r="K3384" i="4"/>
  <c r="K3385" i="4"/>
  <c r="K8999" i="4"/>
  <c r="K3386" i="4"/>
  <c r="K3387" i="4"/>
  <c r="K3388" i="4"/>
  <c r="K3389" i="4"/>
  <c r="K3390" i="4"/>
  <c r="K6148" i="4"/>
  <c r="K7906" i="4"/>
  <c r="K9000" i="4"/>
  <c r="K9210" i="4"/>
  <c r="K3391" i="4"/>
  <c r="K6149" i="4"/>
  <c r="K6150" i="4"/>
  <c r="K3392" i="4"/>
  <c r="K6151" i="4"/>
  <c r="K3393" i="4"/>
  <c r="K3394" i="4"/>
  <c r="K3395" i="4"/>
  <c r="K7907" i="4"/>
  <c r="K7908" i="4"/>
  <c r="K7909" i="4"/>
  <c r="K6152" i="4"/>
  <c r="K6153" i="4"/>
  <c r="K3396" i="4"/>
  <c r="K3397" i="4"/>
  <c r="K3398" i="4"/>
  <c r="K8337" i="4"/>
  <c r="K6154" i="4"/>
  <c r="K3399" i="4"/>
  <c r="K3400" i="4"/>
  <c r="K3401" i="4"/>
  <c r="K8821" i="4"/>
  <c r="K8338" i="4"/>
  <c r="K3402" i="4"/>
  <c r="K3403" i="4"/>
  <c r="K3404" i="4"/>
  <c r="K3405" i="4"/>
  <c r="K8822" i="4"/>
  <c r="K3406" i="4"/>
  <c r="K3407" i="4"/>
  <c r="K6155" i="4"/>
  <c r="K6156" i="4"/>
  <c r="K6157" i="4"/>
  <c r="K9211" i="4"/>
  <c r="K9137" i="4"/>
  <c r="K3408" i="4"/>
  <c r="K3409" i="4"/>
  <c r="K3410" i="4"/>
  <c r="K3411" i="4"/>
  <c r="K3412" i="4"/>
  <c r="K6158" i="4"/>
  <c r="K3413" i="4"/>
  <c r="K3414" i="4"/>
  <c r="K8675" i="4"/>
  <c r="K9001" i="4"/>
  <c r="K3415" i="4"/>
  <c r="K6159" i="4"/>
  <c r="K3416" i="4"/>
  <c r="K6160" i="4"/>
  <c r="K6161" i="4"/>
  <c r="K7910" i="4"/>
  <c r="K9212" i="4"/>
  <c r="K3417" i="4"/>
  <c r="K3418" i="4"/>
  <c r="K7911" i="4"/>
  <c r="K3419" i="4"/>
  <c r="K6162" i="4"/>
  <c r="K6163" i="4"/>
  <c r="K3420" i="4"/>
  <c r="K6164" i="4"/>
  <c r="K6165" i="4"/>
  <c r="K6166" i="4"/>
  <c r="K3421" i="4"/>
  <c r="K3422" i="4"/>
  <c r="K6167" i="4"/>
  <c r="K3423" i="4"/>
  <c r="K6168" i="4"/>
  <c r="K6169" i="4"/>
  <c r="K9138" i="4"/>
  <c r="K3424" i="4"/>
  <c r="K3425" i="4"/>
  <c r="K9002" i="4"/>
  <c r="K6170" i="4"/>
  <c r="K8339" i="4"/>
  <c r="K3426" i="4"/>
  <c r="K6171" i="4"/>
  <c r="K6172" i="4"/>
  <c r="K6173" i="4"/>
  <c r="K3427" i="4"/>
  <c r="K3428" i="4"/>
  <c r="K3429" i="4"/>
  <c r="K3430" i="4"/>
  <c r="K3431" i="4"/>
  <c r="K3432" i="4"/>
  <c r="K3433" i="4"/>
  <c r="K3434" i="4"/>
  <c r="K6174" i="4"/>
  <c r="K3435" i="4"/>
  <c r="K3436" i="4"/>
  <c r="K3437" i="4"/>
  <c r="K3438" i="4"/>
  <c r="K3439" i="4"/>
  <c r="K7912" i="4"/>
  <c r="K3440" i="4"/>
  <c r="K3441" i="4"/>
  <c r="K3442" i="4"/>
  <c r="K3443" i="4"/>
  <c r="K3444" i="4"/>
  <c r="K3445" i="4"/>
  <c r="K3446" i="4"/>
  <c r="K3447" i="4"/>
  <c r="K3448" i="4"/>
  <c r="K3449" i="4"/>
  <c r="K3450" i="4"/>
  <c r="K8823" i="4"/>
  <c r="K7913" i="4"/>
  <c r="K6175" i="4"/>
  <c r="K3451" i="4"/>
  <c r="K9139" i="4"/>
  <c r="K3452" i="4"/>
  <c r="K3453" i="4"/>
  <c r="K6176" i="4"/>
  <c r="K6177" i="4"/>
  <c r="K3454" i="4"/>
  <c r="K8824" i="4"/>
  <c r="K3455" i="4"/>
  <c r="K3456" i="4"/>
  <c r="K3457" i="4"/>
  <c r="K3458" i="4"/>
  <c r="K3459" i="4"/>
  <c r="K3460" i="4"/>
  <c r="K3461" i="4"/>
  <c r="K3462" i="4"/>
  <c r="K3463" i="4"/>
  <c r="K6178" i="4"/>
  <c r="K3464" i="4"/>
  <c r="K3465" i="4"/>
  <c r="K3466" i="4"/>
  <c r="K3467" i="4"/>
  <c r="K3468" i="4"/>
  <c r="K3469" i="4"/>
  <c r="K3470" i="4"/>
  <c r="K3471" i="4"/>
  <c r="K9229" i="4"/>
  <c r="K9230" i="4"/>
  <c r="K3472" i="4"/>
  <c r="K3473" i="4"/>
  <c r="K3474" i="4"/>
  <c r="K3475" i="4"/>
  <c r="K3476" i="4"/>
  <c r="K6179" i="4"/>
  <c r="K8340" i="4"/>
  <c r="K3477" i="4"/>
  <c r="K3478" i="4"/>
  <c r="K3479" i="4"/>
  <c r="K3480" i="4"/>
  <c r="K3481" i="4"/>
  <c r="K6180" i="4"/>
  <c r="K3482" i="4"/>
  <c r="K3483" i="4"/>
  <c r="K3484" i="4"/>
  <c r="K8341" i="4"/>
  <c r="K6181" i="4"/>
  <c r="K6182" i="4"/>
  <c r="K6183" i="4"/>
  <c r="K6184" i="4"/>
  <c r="K3485" i="4"/>
  <c r="K3486" i="4"/>
  <c r="K8342" i="4"/>
  <c r="K7914" i="4"/>
  <c r="K8825" i="4"/>
  <c r="K8343" i="4"/>
  <c r="K8344" i="4"/>
  <c r="K8345" i="4"/>
  <c r="K3487" i="4"/>
  <c r="K8346" i="4"/>
  <c r="K8347" i="4"/>
  <c r="K6185" i="4"/>
  <c r="K3488" i="4"/>
  <c r="K3489" i="4"/>
  <c r="K9003" i="4"/>
  <c r="K6186" i="4"/>
  <c r="K6187" i="4"/>
  <c r="K3490" i="4"/>
  <c r="K3491" i="4"/>
  <c r="K3492" i="4"/>
  <c r="K6188" i="4"/>
  <c r="K3493" i="4"/>
  <c r="K3494" i="4"/>
  <c r="K6189" i="4"/>
  <c r="K9004" i="4"/>
  <c r="K3495" i="4"/>
  <c r="K6190" i="4"/>
  <c r="K3496" i="4"/>
  <c r="K3497" i="4"/>
  <c r="K3498" i="4"/>
  <c r="K3499" i="4"/>
  <c r="K6191" i="4"/>
  <c r="K3500" i="4"/>
  <c r="K3501" i="4"/>
  <c r="K6192" i="4"/>
  <c r="K3502" i="4"/>
  <c r="K3503" i="4"/>
  <c r="K8826" i="4"/>
  <c r="K8827" i="4"/>
  <c r="K3504" i="4"/>
  <c r="K7915" i="4"/>
  <c r="K7916" i="4"/>
  <c r="K6193" i="4"/>
  <c r="K6194" i="4"/>
  <c r="K3505" i="4"/>
  <c r="K3506" i="4"/>
  <c r="K3507" i="4"/>
  <c r="K3508" i="4"/>
  <c r="K7917" i="4"/>
  <c r="K7918" i="4"/>
  <c r="K9005" i="4"/>
  <c r="K8348" i="4"/>
  <c r="K3509" i="4"/>
  <c r="K3510" i="4"/>
  <c r="K3511" i="4"/>
  <c r="K3512" i="4"/>
  <c r="K6195" i="4"/>
  <c r="K3513" i="4"/>
  <c r="K3514" i="4"/>
  <c r="K3515" i="4"/>
  <c r="K3516" i="4"/>
  <c r="K6196" i="4"/>
  <c r="K3517" i="4"/>
  <c r="K6197" i="4"/>
  <c r="K3518" i="4"/>
  <c r="K8828" i="4"/>
  <c r="K6198" i="4"/>
  <c r="K3519" i="4"/>
  <c r="K3520" i="4"/>
  <c r="K6199" i="4"/>
  <c r="K3521" i="4"/>
  <c r="K7919" i="4"/>
  <c r="K6200" i="4"/>
  <c r="K3522" i="4"/>
  <c r="K3523" i="4"/>
  <c r="K3524" i="4"/>
  <c r="K3525" i="4"/>
  <c r="K7920" i="4"/>
  <c r="K7921" i="4"/>
  <c r="K3526" i="4"/>
  <c r="K3527" i="4"/>
  <c r="K3528" i="4"/>
  <c r="K8349" i="4"/>
  <c r="K3529" i="4"/>
  <c r="K7922" i="4"/>
  <c r="K9006" i="4"/>
  <c r="K3530" i="4"/>
  <c r="K6201" i="4"/>
  <c r="K6202" i="4"/>
  <c r="K9007" i="4"/>
  <c r="K8350" i="4"/>
  <c r="K3531" i="4"/>
  <c r="K6203" i="4"/>
  <c r="K3532" i="4"/>
  <c r="K8829" i="4"/>
  <c r="K3533" i="4"/>
  <c r="K3534" i="4"/>
  <c r="K3535" i="4"/>
  <c r="K6204" i="4"/>
  <c r="K3536" i="4"/>
  <c r="K8676" i="4"/>
  <c r="K7923" i="4"/>
  <c r="K7924" i="4"/>
  <c r="K9213" i="4"/>
  <c r="K9140" i="4"/>
  <c r="K7925" i="4"/>
  <c r="K7926" i="4"/>
  <c r="K7927" i="4"/>
  <c r="K3537" i="4"/>
  <c r="K3538" i="4"/>
  <c r="K3539" i="4"/>
  <c r="K8351" i="4"/>
  <c r="K7928" i="4"/>
  <c r="K6205" i="4"/>
  <c r="K3540" i="4"/>
  <c r="K6206" i="4"/>
  <c r="K3541" i="4"/>
  <c r="K3542" i="4"/>
  <c r="K6207" i="4"/>
  <c r="K8352" i="4"/>
  <c r="K3543" i="4"/>
  <c r="K6208" i="4"/>
  <c r="K8830" i="4"/>
  <c r="K3544" i="4"/>
  <c r="K3545" i="4"/>
  <c r="K9141" i="4"/>
  <c r="K6209" i="4"/>
  <c r="K6210" i="4"/>
  <c r="K8353" i="4"/>
  <c r="K3546" i="4"/>
  <c r="K9008" i="4"/>
  <c r="K3547" i="4"/>
  <c r="K3548" i="4"/>
  <c r="K3549" i="4"/>
  <c r="K3550" i="4"/>
  <c r="K3551" i="4"/>
  <c r="K3552" i="4"/>
  <c r="K3553" i="4"/>
  <c r="K7929" i="4"/>
  <c r="K3554" i="4"/>
  <c r="K3555" i="4"/>
  <c r="K3556" i="4"/>
  <c r="K3557" i="4"/>
  <c r="K3558" i="4"/>
  <c r="K3559" i="4"/>
  <c r="K3560" i="4"/>
  <c r="K3561" i="4"/>
  <c r="K3562" i="4"/>
  <c r="K3563" i="4"/>
  <c r="K3564" i="4"/>
  <c r="K3565" i="4"/>
  <c r="K3566" i="4"/>
  <c r="K3567" i="4"/>
  <c r="K3568" i="4"/>
  <c r="K3569" i="4"/>
  <c r="K6211" i="4"/>
  <c r="K6212" i="4"/>
  <c r="K3570" i="4"/>
  <c r="K7930" i="4"/>
  <c r="K3571" i="4"/>
  <c r="K3572" i="4"/>
  <c r="K6213" i="4"/>
  <c r="K3573" i="4"/>
  <c r="K3574" i="4"/>
  <c r="K6214" i="4"/>
  <c r="K6215" i="4"/>
  <c r="K6216" i="4"/>
  <c r="K8354" i="4"/>
  <c r="K8831" i="4"/>
  <c r="K6217" i="4"/>
  <c r="K3575" i="4"/>
  <c r="K3576" i="4"/>
  <c r="K3577" i="4"/>
  <c r="K3578" i="4"/>
  <c r="K3579" i="4"/>
  <c r="K3580" i="4"/>
  <c r="K8355" i="4"/>
  <c r="K6218" i="4"/>
  <c r="K3581" i="4"/>
  <c r="K6219" i="4"/>
  <c r="K3582" i="4"/>
  <c r="K3583" i="4"/>
  <c r="K3584" i="4"/>
  <c r="K3585" i="4"/>
  <c r="K3586" i="4"/>
  <c r="K3587" i="4"/>
  <c r="K3588" i="4"/>
  <c r="K7931" i="4"/>
  <c r="K3589" i="4"/>
  <c r="K3590" i="4"/>
  <c r="K3591" i="4"/>
  <c r="K8832" i="4"/>
  <c r="K8833" i="4"/>
  <c r="K3592" i="4"/>
  <c r="K3593" i="4"/>
  <c r="K3594" i="4"/>
  <c r="K3595" i="4"/>
  <c r="K3596" i="4"/>
  <c r="K3597" i="4"/>
  <c r="K3598" i="4"/>
  <c r="K3599" i="4"/>
  <c r="K6220" i="4"/>
  <c r="K3600" i="4"/>
  <c r="K3601" i="4"/>
  <c r="K3602" i="4"/>
  <c r="K3603" i="4"/>
  <c r="K3604" i="4"/>
  <c r="K6221" i="4"/>
  <c r="K6222" i="4"/>
  <c r="K3605" i="4"/>
  <c r="K3606" i="4"/>
  <c r="K3607" i="4"/>
  <c r="K3608" i="4"/>
  <c r="K6223" i="4"/>
  <c r="K3609" i="4"/>
  <c r="K7932" i="4"/>
  <c r="K8356" i="4"/>
  <c r="K6224" i="4"/>
  <c r="K8834" i="4"/>
  <c r="K3610" i="4"/>
  <c r="K3611" i="4"/>
  <c r="K3612" i="4"/>
  <c r="K3613" i="4"/>
  <c r="K3614" i="4"/>
  <c r="K3615" i="4"/>
  <c r="K7933" i="4"/>
  <c r="K3616" i="4"/>
  <c r="K3617" i="4"/>
  <c r="K3618" i="4"/>
  <c r="K3619" i="4"/>
  <c r="K6225" i="4"/>
  <c r="K8677" i="4"/>
  <c r="K3620" i="4"/>
  <c r="K3621" i="4"/>
  <c r="K6226" i="4"/>
  <c r="K6227" i="4"/>
  <c r="K8357" i="4"/>
  <c r="K6228" i="4"/>
  <c r="K8358" i="4"/>
  <c r="K3622" i="4"/>
  <c r="K6229" i="4"/>
  <c r="K8359" i="4"/>
  <c r="K3623" i="4"/>
  <c r="K3624" i="4"/>
  <c r="K3625" i="4"/>
  <c r="K6230" i="4"/>
  <c r="K3626" i="4"/>
  <c r="K3627" i="4"/>
  <c r="K3628" i="4"/>
  <c r="K3629" i="4"/>
  <c r="K6231" i="4"/>
  <c r="K6232" i="4"/>
  <c r="K3630" i="4"/>
  <c r="K3631" i="4"/>
  <c r="K3632" i="4"/>
  <c r="K3633" i="4"/>
  <c r="K3634" i="4"/>
  <c r="K3635" i="4"/>
  <c r="K6233" i="4"/>
  <c r="K3636" i="4"/>
  <c r="K8835" i="4"/>
  <c r="K8360" i="4"/>
  <c r="K8361" i="4"/>
  <c r="K7934" i="4"/>
  <c r="K9142" i="4"/>
  <c r="K3637" i="4"/>
  <c r="K7935" i="4"/>
  <c r="K3638" i="4"/>
  <c r="K6234" i="4"/>
  <c r="K9009" i="4"/>
  <c r="K7936" i="4"/>
  <c r="K9010" i="4"/>
  <c r="K8678" i="4"/>
  <c r="K8679" i="4"/>
  <c r="K3639" i="4"/>
  <c r="K3640" i="4"/>
  <c r="K6235" i="4"/>
  <c r="K8836" i="4"/>
  <c r="K3641" i="4"/>
  <c r="K9214" i="4"/>
  <c r="K3642" i="4"/>
  <c r="K3643" i="4"/>
  <c r="K3644" i="4"/>
  <c r="K3645" i="4"/>
  <c r="K3646" i="4"/>
  <c r="K6236" i="4"/>
  <c r="K3647" i="4"/>
  <c r="K3648" i="4"/>
  <c r="K7937" i="4"/>
  <c r="K7938" i="4"/>
  <c r="K6237" i="4"/>
  <c r="K3649" i="4"/>
  <c r="K8362" i="4"/>
  <c r="K3650" i="4"/>
  <c r="K8363" i="4"/>
  <c r="K9143" i="4"/>
  <c r="K6238" i="4"/>
  <c r="K3651" i="4"/>
  <c r="K3652" i="4"/>
  <c r="K3653" i="4"/>
  <c r="K8837" i="4"/>
  <c r="K9011" i="4"/>
  <c r="K8838" i="4"/>
  <c r="K7939" i="4"/>
  <c r="K3654" i="4"/>
  <c r="K3655" i="4"/>
  <c r="K3656" i="4"/>
  <c r="K3657" i="4"/>
  <c r="K3658" i="4"/>
  <c r="K6239" i="4"/>
  <c r="K3659" i="4"/>
  <c r="K3660" i="4"/>
  <c r="K6240" i="4"/>
  <c r="K3661" i="4"/>
  <c r="K3662" i="4"/>
  <c r="K3663" i="4"/>
  <c r="K3664" i="4"/>
  <c r="K6241" i="4"/>
  <c r="K3665" i="4"/>
  <c r="K3666" i="4"/>
  <c r="K3667" i="4"/>
  <c r="K6242" i="4"/>
  <c r="K3668" i="4"/>
  <c r="K3669" i="4"/>
  <c r="K3670" i="4"/>
  <c r="K3671" i="4"/>
  <c r="K3672" i="4"/>
  <c r="K6243" i="4"/>
  <c r="K3673" i="4"/>
  <c r="K3674" i="4"/>
  <c r="K3675" i="4"/>
  <c r="K9144" i="4"/>
  <c r="K6244" i="4"/>
  <c r="K3676" i="4"/>
  <c r="K6245" i="4"/>
  <c r="K6246" i="4"/>
  <c r="K3677" i="4"/>
  <c r="K3678" i="4"/>
  <c r="K6247" i="4"/>
  <c r="K3679" i="4"/>
  <c r="K3680" i="4"/>
  <c r="K3681" i="4"/>
  <c r="K3682" i="4"/>
  <c r="K3683" i="4"/>
  <c r="K3684" i="4"/>
  <c r="K3685" i="4"/>
  <c r="K7940" i="4"/>
  <c r="K6248" i="4"/>
  <c r="K3686" i="4"/>
  <c r="K3687" i="4"/>
  <c r="K3688" i="4"/>
  <c r="K3689" i="4"/>
  <c r="K3690" i="4"/>
  <c r="K3691" i="4"/>
  <c r="K3692" i="4"/>
  <c r="K3693" i="4"/>
  <c r="K3694" i="4"/>
  <c r="K6249" i="4"/>
  <c r="K3695" i="4"/>
  <c r="K3696" i="4"/>
  <c r="K3697" i="4"/>
  <c r="K3698" i="4"/>
  <c r="K6250" i="4"/>
  <c r="K8364" i="4"/>
  <c r="K3699" i="4"/>
  <c r="K3700" i="4"/>
  <c r="K6251" i="4"/>
  <c r="K3701" i="4"/>
  <c r="K8365" i="4"/>
  <c r="K3702" i="4"/>
  <c r="K3703" i="4"/>
  <c r="K6252" i="4"/>
  <c r="K6253" i="4"/>
  <c r="K6254" i="4"/>
  <c r="K3704" i="4"/>
  <c r="K6255" i="4"/>
  <c r="K3705" i="4"/>
  <c r="K6256" i="4"/>
  <c r="K3706" i="4"/>
  <c r="K7941" i="4"/>
  <c r="K6257" i="4"/>
  <c r="K3707" i="4"/>
  <c r="K3708" i="4"/>
  <c r="K3709" i="4"/>
  <c r="K9012" i="4"/>
  <c r="K6258" i="4"/>
  <c r="K3710" i="4"/>
  <c r="K3711" i="4"/>
  <c r="K3712" i="4"/>
  <c r="K3713" i="4"/>
  <c r="K6259" i="4"/>
  <c r="K3714" i="4"/>
  <c r="K3715" i="4"/>
  <c r="K3716" i="4"/>
  <c r="K3717" i="4"/>
  <c r="K3718" i="4"/>
  <c r="K3719" i="4"/>
  <c r="K3720" i="4"/>
  <c r="K3721" i="4"/>
  <c r="K3722" i="4"/>
  <c r="K3723" i="4"/>
  <c r="K3724" i="4"/>
  <c r="K8680" i="4"/>
  <c r="K8839" i="4"/>
  <c r="K8840" i="4"/>
  <c r="K3725" i="4"/>
  <c r="K8841" i="4"/>
  <c r="K8842" i="4"/>
  <c r="K7942" i="4"/>
  <c r="K9145" i="4"/>
  <c r="K7943" i="4"/>
  <c r="K3726" i="4"/>
  <c r="K3727" i="4"/>
  <c r="K3728" i="4"/>
  <c r="K6260" i="4"/>
  <c r="K6261" i="4"/>
  <c r="K3729" i="4"/>
  <c r="K3730" i="4"/>
  <c r="K6262" i="4"/>
  <c r="K3731" i="4"/>
  <c r="K6263" i="4"/>
  <c r="K6264" i="4"/>
  <c r="K3732" i="4"/>
  <c r="K6265" i="4"/>
  <c r="K3733" i="4"/>
  <c r="K3734" i="4"/>
  <c r="K6266" i="4"/>
  <c r="K3735" i="4"/>
  <c r="K6267" i="4"/>
  <c r="K6268" i="4"/>
  <c r="K3736" i="4"/>
  <c r="K8366" i="4"/>
  <c r="K8843" i="4"/>
  <c r="K3737" i="4"/>
  <c r="K3738" i="4"/>
  <c r="K9013" i="4"/>
  <c r="K3739" i="4"/>
  <c r="K3740" i="4"/>
  <c r="K9014" i="4"/>
  <c r="K6269" i="4"/>
  <c r="K3741" i="4"/>
  <c r="K3742" i="4"/>
  <c r="K3743" i="4"/>
  <c r="K6270" i="4"/>
  <c r="K6271" i="4"/>
  <c r="K3744" i="4"/>
  <c r="K3745" i="4"/>
  <c r="K8681" i="4"/>
  <c r="K3746" i="4"/>
  <c r="K6272" i="4"/>
  <c r="K9215" i="4"/>
  <c r="K3747" i="4"/>
  <c r="K3748" i="4"/>
  <c r="K3749" i="4"/>
  <c r="K3750" i="4"/>
  <c r="K3751" i="4"/>
  <c r="K3752" i="4"/>
  <c r="K3753" i="4"/>
  <c r="K3754" i="4"/>
  <c r="K3755" i="4"/>
  <c r="K6273" i="4"/>
  <c r="K9015" i="4"/>
  <c r="K6274" i="4"/>
  <c r="K6275" i="4"/>
  <c r="K6276" i="4"/>
  <c r="K6277" i="4"/>
  <c r="K3756" i="4"/>
  <c r="K3757" i="4"/>
  <c r="K6278" i="4"/>
  <c r="K6279" i="4"/>
  <c r="K3758" i="4"/>
  <c r="K6280" i="4"/>
  <c r="K3759" i="4"/>
  <c r="K3760" i="4"/>
  <c r="K3761" i="4"/>
  <c r="K6281" i="4"/>
  <c r="K3762" i="4"/>
  <c r="K3763" i="4"/>
  <c r="K6282" i="4"/>
  <c r="K9146" i="4"/>
  <c r="K3764" i="4"/>
  <c r="K9147" i="4"/>
  <c r="K3765" i="4"/>
  <c r="K6283" i="4"/>
  <c r="K6284" i="4"/>
  <c r="K9016" i="4"/>
  <c r="K9148" i="4"/>
  <c r="K3766" i="4"/>
  <c r="K3767" i="4"/>
  <c r="K3768" i="4"/>
  <c r="K6285" i="4"/>
  <c r="K3769" i="4"/>
  <c r="K6286" i="4"/>
  <c r="K3770" i="4"/>
  <c r="K6287" i="4"/>
  <c r="K7944" i="4"/>
  <c r="K3771" i="4"/>
  <c r="K8367" i="4"/>
  <c r="K3772" i="4"/>
  <c r="K3773" i="4"/>
  <c r="K9149" i="4"/>
  <c r="K9017" i="4"/>
  <c r="K9150" i="4"/>
  <c r="K9018" i="4"/>
  <c r="K3774" i="4"/>
  <c r="K3775" i="4"/>
  <c r="K3776" i="4"/>
  <c r="K3777" i="4"/>
  <c r="K6288" i="4"/>
  <c r="K3778" i="4"/>
  <c r="K3779" i="4"/>
  <c r="K3780" i="4"/>
  <c r="K3781" i="4"/>
  <c r="K3782" i="4"/>
  <c r="K6289" i="4"/>
  <c r="K6290" i="4"/>
  <c r="K3783" i="4"/>
  <c r="K3784" i="4"/>
  <c r="K3785" i="4"/>
  <c r="K3786" i="4"/>
  <c r="K6291" i="4"/>
  <c r="K6292" i="4"/>
  <c r="K3787" i="4"/>
  <c r="K3788" i="4"/>
  <c r="K6293" i="4"/>
  <c r="K3789" i="4"/>
  <c r="K3790" i="4"/>
  <c r="K6294" i="4"/>
  <c r="K3791" i="4"/>
  <c r="K3792" i="4"/>
  <c r="K3793" i="4"/>
  <c r="K3794" i="4"/>
  <c r="K9019" i="4"/>
  <c r="K6295" i="4"/>
  <c r="K3795" i="4"/>
  <c r="K3796" i="4"/>
  <c r="K8844" i="4"/>
  <c r="K6296" i="4"/>
  <c r="K6297" i="4"/>
  <c r="K3797" i="4"/>
  <c r="K6298" i="4"/>
  <c r="K6299" i="4"/>
  <c r="K3798" i="4"/>
  <c r="K9151" i="4"/>
  <c r="K9020" i="4"/>
  <c r="K6300" i="4"/>
  <c r="K8682" i="4"/>
  <c r="K3799" i="4"/>
  <c r="K6301" i="4"/>
  <c r="K6302" i="4"/>
  <c r="K3800" i="4"/>
  <c r="K6303" i="4"/>
  <c r="K6304" i="4"/>
  <c r="K6305" i="4"/>
  <c r="K9152" i="4"/>
  <c r="K8368" i="4"/>
  <c r="K3801" i="4"/>
  <c r="K3802" i="4"/>
  <c r="K6306" i="4"/>
  <c r="K3803" i="4"/>
  <c r="K6307" i="4"/>
  <c r="K7945" i="4"/>
  <c r="K3804" i="4"/>
  <c r="K7946" i="4"/>
  <c r="K6308" i="4"/>
  <c r="K7947" i="4"/>
  <c r="K3805" i="4"/>
  <c r="K7948" i="4"/>
  <c r="K7949" i="4"/>
  <c r="K3806" i="4"/>
  <c r="K7950" i="4"/>
  <c r="K8845" i="4"/>
  <c r="K3807" i="4"/>
  <c r="K3808" i="4"/>
  <c r="K6309" i="4"/>
  <c r="K8846" i="4"/>
  <c r="K3809" i="4"/>
  <c r="K3810" i="4"/>
  <c r="K6310" i="4"/>
  <c r="K7951" i="4"/>
  <c r="K8847" i="4"/>
  <c r="K6311" i="4"/>
  <c r="K3811" i="4"/>
  <c r="K6312"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6313" i="4"/>
  <c r="K6314" i="4"/>
  <c r="K6315" i="4"/>
  <c r="K6316" i="4"/>
  <c r="K3837" i="4"/>
  <c r="K3838" i="4"/>
  <c r="K6317" i="4"/>
  <c r="K3839" i="4"/>
  <c r="K3840" i="4"/>
  <c r="K3841" i="4"/>
  <c r="K3842" i="4"/>
  <c r="K3843" i="4"/>
  <c r="K3844" i="4"/>
  <c r="K3845" i="4"/>
  <c r="K3846" i="4"/>
  <c r="K3847" i="4"/>
  <c r="K3848" i="4"/>
  <c r="K3849" i="4"/>
  <c r="K3850" i="4"/>
  <c r="K3851" i="4"/>
  <c r="K3852" i="4"/>
  <c r="K6318" i="4"/>
  <c r="K3853" i="4"/>
  <c r="K8369" i="4"/>
  <c r="K8370" i="4"/>
  <c r="K6319" i="4"/>
  <c r="K8371" i="4"/>
  <c r="K8372" i="4"/>
  <c r="K6320" i="4"/>
  <c r="K8373" i="4"/>
  <c r="K3854" i="4"/>
  <c r="K6321" i="4"/>
  <c r="K8848" i="4"/>
  <c r="K3855" i="4"/>
  <c r="K3856" i="4"/>
  <c r="K6322" i="4"/>
  <c r="K6323" i="4"/>
  <c r="K6324" i="4"/>
  <c r="K3857" i="4"/>
  <c r="K3858" i="4"/>
  <c r="K6325" i="4"/>
  <c r="K6326" i="4"/>
  <c r="K3859" i="4"/>
  <c r="K6327" i="4"/>
  <c r="K3860" i="4"/>
  <c r="K3861" i="4"/>
  <c r="K3862" i="4"/>
  <c r="K7952" i="4"/>
  <c r="K9021" i="4"/>
  <c r="K9153" i="4"/>
  <c r="K3863" i="4"/>
  <c r="K3864" i="4"/>
  <c r="K6328" i="4"/>
  <c r="K3865" i="4"/>
  <c r="K7953" i="4"/>
  <c r="K3866" i="4"/>
  <c r="K3867" i="4"/>
  <c r="K3868" i="4"/>
  <c r="K3869" i="4"/>
  <c r="K3870" i="4"/>
  <c r="K3871" i="4"/>
  <c r="K6329" i="4"/>
  <c r="K6330" i="4"/>
  <c r="K9154" i="4"/>
  <c r="K9022" i="4"/>
  <c r="K9155" i="4"/>
  <c r="K3872" i="4"/>
  <c r="K9023" i="4"/>
  <c r="K9156" i="4"/>
  <c r="K7954" i="4"/>
  <c r="K3873" i="4"/>
  <c r="K3874" i="4"/>
  <c r="K7955" i="4"/>
  <c r="K7956" i="4"/>
  <c r="K7957" i="4"/>
  <c r="K3875" i="4"/>
  <c r="K3876" i="4"/>
  <c r="K7958" i="4"/>
  <c r="K7959" i="4"/>
  <c r="K9157" i="4"/>
  <c r="K3877" i="4"/>
  <c r="K3878" i="4"/>
  <c r="K3879" i="4"/>
  <c r="K9158" i="4"/>
  <c r="K7960" i="4"/>
  <c r="K3880" i="4"/>
  <c r="K7961" i="4"/>
  <c r="K9024" i="4"/>
  <c r="K9159" i="4"/>
  <c r="K7962" i="4"/>
  <c r="K7963" i="4"/>
  <c r="K3881" i="4"/>
  <c r="K9025" i="4"/>
  <c r="K3882" i="4"/>
  <c r="K7964" i="4"/>
  <c r="K9026" i="4"/>
  <c r="K3883" i="4"/>
  <c r="K3884" i="4"/>
  <c r="K6331" i="4"/>
  <c r="K7965" i="4"/>
  <c r="K7966" i="4"/>
  <c r="K6332" i="4"/>
  <c r="K9027" i="4"/>
  <c r="K3885" i="4"/>
  <c r="K9216" i="4"/>
  <c r="K9160" i="4"/>
  <c r="K7967" i="4"/>
  <c r="K9161" i="4"/>
  <c r="K7968" i="4"/>
  <c r="K9162" i="4"/>
  <c r="K7969" i="4"/>
  <c r="K3886" i="4"/>
  <c r="K3887" i="4"/>
  <c r="K6333" i="4"/>
  <c r="K7970" i="4"/>
  <c r="K9163" i="4"/>
  <c r="K9028" i="4"/>
  <c r="K3888" i="4"/>
  <c r="K9164" i="4"/>
  <c r="K7971" i="4"/>
  <c r="K9165" i="4"/>
  <c r="K3889" i="4"/>
  <c r="K3890" i="4"/>
  <c r="K9166" i="4"/>
  <c r="K7972" i="4"/>
  <c r="K3891" i="4"/>
  <c r="K6334" i="4"/>
  <c r="K7973" i="4"/>
  <c r="K9167" i="4"/>
  <c r="K9168" i="4"/>
  <c r="K3892" i="4"/>
  <c r="K7974" i="4"/>
  <c r="K9029" i="4"/>
  <c r="K3893" i="4"/>
  <c r="K3894" i="4"/>
  <c r="K3895" i="4"/>
  <c r="K9169" i="4"/>
  <c r="K3896" i="4"/>
  <c r="K3897" i="4"/>
  <c r="K7975" i="4"/>
  <c r="K9030" i="4"/>
  <c r="K3898" i="4"/>
  <c r="K9170" i="4"/>
  <c r="K3899" i="4"/>
  <c r="K3900" i="4"/>
  <c r="K3901" i="4"/>
  <c r="K3902" i="4"/>
  <c r="K6335" i="4"/>
  <c r="K8374" i="4"/>
  <c r="K6336" i="4"/>
  <c r="K3903" i="4"/>
  <c r="K7976" i="4"/>
  <c r="K6337" i="4"/>
  <c r="K6338" i="4"/>
  <c r="K3904" i="4"/>
  <c r="K3905" i="4"/>
  <c r="K3906" i="4"/>
  <c r="K3907" i="4"/>
  <c r="K8849" i="4"/>
  <c r="K6339" i="4"/>
  <c r="K3908" i="4"/>
  <c r="K3909" i="4"/>
  <c r="K6340" i="4"/>
  <c r="K3910" i="4"/>
  <c r="K7977" i="4"/>
  <c r="K7978" i="4"/>
  <c r="K6341" i="4"/>
  <c r="K3911" i="4"/>
  <c r="K3912" i="4"/>
  <c r="K6342" i="4"/>
  <c r="K6343" i="4"/>
  <c r="K6344" i="4"/>
  <c r="K3913" i="4"/>
  <c r="K3914" i="4"/>
  <c r="K6345" i="4"/>
  <c r="K8850" i="4"/>
  <c r="K8851" i="4"/>
  <c r="K6346" i="4"/>
  <c r="K3915" i="4"/>
  <c r="K3916" i="4"/>
  <c r="K3917" i="4"/>
  <c r="K6347" i="4"/>
  <c r="K3918" i="4"/>
  <c r="K3919" i="4"/>
  <c r="K6348" i="4"/>
  <c r="K6349" i="4"/>
  <c r="K3920" i="4"/>
  <c r="K3921" i="4"/>
  <c r="K3922" i="4"/>
  <c r="K6350" i="4"/>
  <c r="K6351" i="4"/>
  <c r="K3923" i="4"/>
  <c r="K9171" i="4"/>
  <c r="K8852" i="4"/>
  <c r="K6352" i="4"/>
  <c r="K6353" i="4"/>
  <c r="K3924" i="4"/>
  <c r="K3925" i="4"/>
  <c r="K3926" i="4"/>
  <c r="K3927" i="4"/>
  <c r="K6354" i="4"/>
  <c r="K6355" i="4"/>
  <c r="K3928" i="4"/>
  <c r="K3929" i="4"/>
  <c r="K7979" i="4"/>
  <c r="K3930" i="4"/>
  <c r="K3931" i="4"/>
  <c r="K3932" i="4"/>
  <c r="K7980" i="4"/>
  <c r="K9031" i="4"/>
  <c r="K6356" i="4"/>
  <c r="K3933" i="4"/>
  <c r="K8853" i="4"/>
  <c r="K6357" i="4"/>
  <c r="K3934" i="4"/>
  <c r="K3935" i="4"/>
  <c r="K8375" i="4"/>
  <c r="K8854" i="4"/>
  <c r="K9172" i="4"/>
  <c r="K6358" i="4"/>
  <c r="K3936" i="4"/>
  <c r="K6359" i="4"/>
  <c r="K8683" i="4"/>
  <c r="K3937" i="4"/>
  <c r="K3938" i="4"/>
  <c r="K3939" i="4"/>
  <c r="K3940" i="4"/>
  <c r="K3941" i="4"/>
  <c r="K3942" i="4"/>
  <c r="K6360" i="4"/>
  <c r="K3943" i="4"/>
  <c r="K6361" i="4"/>
  <c r="K6362" i="4"/>
  <c r="K6363" i="4"/>
  <c r="K8684" i="4"/>
  <c r="K3944" i="4"/>
  <c r="K8855" i="4"/>
  <c r="K8856" i="4"/>
  <c r="K9217" i="4"/>
  <c r="K7981" i="4"/>
  <c r="K3945" i="4"/>
  <c r="K6364" i="4"/>
  <c r="K3946" i="4"/>
  <c r="K9218" i="4"/>
  <c r="K3947" i="4"/>
  <c r="K3948" i="4"/>
  <c r="K3949" i="4"/>
  <c r="K3950" i="4"/>
  <c r="K6365" i="4"/>
  <c r="K9032" i="4"/>
  <c r="K3951" i="4"/>
  <c r="K9033" i="4"/>
  <c r="K9173" i="4"/>
  <c r="K9034" i="4"/>
  <c r="K8857" i="4"/>
  <c r="K8858" i="4"/>
  <c r="K6366" i="4"/>
  <c r="K3952" i="4"/>
  <c r="K3953" i="4"/>
  <c r="K3954" i="4"/>
  <c r="K3955" i="4"/>
  <c r="K6367" i="4"/>
  <c r="K3956" i="4"/>
  <c r="K3957" i="4"/>
  <c r="K3958" i="4"/>
  <c r="K6368" i="4"/>
  <c r="K3959" i="4"/>
  <c r="K3960" i="4"/>
  <c r="K3961" i="4"/>
  <c r="K6369" i="4"/>
  <c r="K3962" i="4"/>
  <c r="K3963" i="4"/>
  <c r="K8376" i="4"/>
  <c r="K3964" i="4"/>
  <c r="K3965" i="4"/>
  <c r="K3966" i="4"/>
  <c r="K3967" i="4"/>
  <c r="K9174" i="4"/>
  <c r="K6370" i="4"/>
  <c r="K3968" i="4"/>
  <c r="K3969" i="4"/>
  <c r="K6371" i="4"/>
  <c r="K6372" i="4"/>
  <c r="K6373" i="4"/>
  <c r="K3970" i="4"/>
  <c r="K6374" i="4"/>
  <c r="K6375" i="4"/>
  <c r="K3971" i="4"/>
  <c r="K3972" i="4"/>
  <c r="K6376" i="4"/>
  <c r="K3973" i="4"/>
  <c r="K3974" i="4"/>
  <c r="K6377" i="4"/>
  <c r="K8377" i="4"/>
  <c r="K8378" i="4"/>
  <c r="K6378" i="4"/>
  <c r="K8859" i="4"/>
  <c r="K8860" i="4"/>
  <c r="K8861" i="4"/>
  <c r="K3975" i="4"/>
  <c r="K8379" i="4"/>
  <c r="K3976" i="4"/>
  <c r="K7982" i="4"/>
  <c r="K3977" i="4"/>
  <c r="K3978" i="4"/>
  <c r="K3979" i="4"/>
  <c r="K3980" i="4"/>
  <c r="K3981" i="4"/>
  <c r="K3982" i="4"/>
  <c r="K3983" i="4"/>
  <c r="K6379" i="4"/>
  <c r="K6380" i="4"/>
  <c r="K3984" i="4"/>
  <c r="K3985" i="4"/>
  <c r="K6381" i="4"/>
  <c r="K6382" i="4"/>
  <c r="K6383" i="4"/>
  <c r="K6384" i="4"/>
  <c r="K3986" i="4"/>
  <c r="K6385" i="4"/>
  <c r="K6386" i="4"/>
  <c r="K3987" i="4"/>
  <c r="K3988" i="4"/>
  <c r="K7983" i="4"/>
  <c r="K3989" i="4"/>
  <c r="K3990" i="4"/>
  <c r="K3991" i="4"/>
  <c r="K3992" i="4"/>
  <c r="K3993" i="4"/>
  <c r="K6387" i="4"/>
  <c r="K3994" i="4"/>
  <c r="K3995" i="4"/>
  <c r="K9175" i="4"/>
  <c r="K3996" i="4"/>
  <c r="K8380" i="4"/>
  <c r="K3997" i="4"/>
  <c r="K6388" i="4"/>
  <c r="K3998" i="4"/>
  <c r="K3999" i="4"/>
  <c r="K6389" i="4"/>
  <c r="K4000" i="4"/>
  <c r="K4001" i="4"/>
  <c r="K4002" i="4"/>
  <c r="K6390" i="4"/>
  <c r="K4003" i="4"/>
  <c r="K4004" i="4"/>
  <c r="K4005" i="4"/>
  <c r="K4006" i="4"/>
  <c r="K4007" i="4"/>
  <c r="K4008" i="4"/>
  <c r="K6391" i="4"/>
  <c r="K4009" i="4"/>
  <c r="K4010" i="4"/>
  <c r="K4011" i="4"/>
  <c r="K4012" i="4"/>
  <c r="K4013" i="4"/>
  <c r="K4014" i="4"/>
  <c r="K8381" i="4"/>
  <c r="K6392" i="4"/>
  <c r="K4015" i="4"/>
  <c r="K7984" i="4"/>
  <c r="K8862" i="4"/>
  <c r="K6393" i="4"/>
  <c r="K4016" i="4"/>
  <c r="K4017" i="4"/>
  <c r="K6394" i="4"/>
  <c r="K4018" i="4"/>
  <c r="K4019" i="4"/>
  <c r="K4020" i="4"/>
  <c r="K4021" i="4"/>
  <c r="K4022" i="4"/>
  <c r="K4023" i="4"/>
  <c r="K4024" i="4"/>
  <c r="K4025" i="4"/>
  <c r="K4026" i="4"/>
  <c r="K4027" i="4"/>
  <c r="K4028" i="4"/>
  <c r="K4029" i="4"/>
  <c r="K6395" i="4"/>
  <c r="K6396" i="4"/>
  <c r="K6397" i="4"/>
  <c r="K4030" i="4"/>
  <c r="K6398" i="4"/>
  <c r="K4031" i="4"/>
  <c r="K4032" i="4"/>
  <c r="K4033" i="4"/>
  <c r="K4034" i="4"/>
  <c r="I6400" i="4"/>
  <c r="I7997" i="4"/>
  <c r="I1338" i="4"/>
  <c r="I1339" i="4"/>
  <c r="I1340" i="4"/>
  <c r="I1891" i="4"/>
  <c r="I5510" i="4"/>
  <c r="I1892" i="4"/>
  <c r="I5511" i="4"/>
  <c r="I1480" i="4"/>
  <c r="I1481" i="4"/>
  <c r="I1482" i="4"/>
  <c r="I1483" i="4"/>
  <c r="I1893" i="4"/>
  <c r="I1894" i="4"/>
  <c r="I1895" i="4"/>
  <c r="I1896" i="4"/>
  <c r="I1897" i="4"/>
  <c r="I1898" i="4"/>
  <c r="I1899" i="4"/>
  <c r="I1900" i="4"/>
  <c r="I1901" i="4"/>
  <c r="I1902" i="4"/>
  <c r="I1903" i="4"/>
  <c r="I1904" i="4"/>
  <c r="I1905" i="4"/>
  <c r="I1906" i="4"/>
  <c r="I7998" i="4"/>
  <c r="I1484" i="4"/>
  <c r="I1485" i="4"/>
  <c r="I5512" i="4"/>
  <c r="I4941" i="4"/>
  <c r="I4942" i="4"/>
  <c r="I4943" i="4"/>
  <c r="I4944" i="4"/>
  <c r="I8577" i="4"/>
  <c r="I8578" i="4"/>
  <c r="I4945" i="4"/>
  <c r="I1907" i="4"/>
  <c r="I1908" i="4"/>
  <c r="I1909" i="4"/>
  <c r="I5513" i="4"/>
  <c r="I5514" i="4"/>
  <c r="I5515" i="4"/>
  <c r="I5516" i="4"/>
  <c r="I7999" i="4"/>
  <c r="I8000" i="4"/>
  <c r="I5064" i="4"/>
  <c r="I1231" i="4"/>
  <c r="I1232" i="4"/>
  <c r="I1233" i="4"/>
  <c r="I4651" i="4"/>
  <c r="I4652" i="4"/>
  <c r="I4653" i="4"/>
  <c r="I4654" i="4"/>
  <c r="I4655" i="4"/>
  <c r="I4656" i="4"/>
  <c r="I4657" i="4"/>
  <c r="I4658" i="4"/>
  <c r="I4659" i="4"/>
  <c r="I4660" i="4"/>
  <c r="I4661" i="4"/>
  <c r="I4662" i="4"/>
  <c r="I4663" i="4"/>
  <c r="I4664" i="4"/>
  <c r="I4665" i="4"/>
  <c r="I1486" i="4"/>
  <c r="I1487" i="4"/>
  <c r="I1910" i="4"/>
  <c r="I7786" i="4"/>
  <c r="I1911" i="4"/>
  <c r="I5517" i="4"/>
  <c r="I5518" i="4"/>
  <c r="I1912" i="4"/>
  <c r="I8001" i="4"/>
  <c r="I8002" i="4"/>
  <c r="I1913" i="4"/>
  <c r="I5519" i="4"/>
  <c r="I5520" i="4"/>
  <c r="I1914" i="4"/>
  <c r="I4946" i="4"/>
  <c r="I4947" i="4"/>
  <c r="I4948" i="4"/>
  <c r="I4949" i="4"/>
  <c r="I4950" i="4"/>
  <c r="I4951" i="4"/>
  <c r="I939" i="4"/>
  <c r="I5065" i="4"/>
  <c r="I5066" i="4"/>
  <c r="I5067" i="4"/>
  <c r="I5068" i="4"/>
  <c r="I5036" i="4"/>
  <c r="I5037" i="4"/>
  <c r="I5038" i="4"/>
  <c r="I1121" i="4"/>
  <c r="I1122" i="4"/>
  <c r="I1915" i="4"/>
  <c r="I1916" i="4"/>
  <c r="I8003" i="4"/>
  <c r="I1917" i="4"/>
  <c r="I1918" i="4"/>
  <c r="I1919" i="4"/>
  <c r="I1920" i="4"/>
  <c r="I1921" i="4"/>
  <c r="I1922" i="4"/>
  <c r="I1923" i="4"/>
  <c r="I1924" i="4"/>
  <c r="I5521" i="4"/>
  <c r="I8004" i="4"/>
  <c r="I1925" i="4"/>
  <c r="I1926" i="4"/>
  <c r="I5150" i="4"/>
  <c r="I5151" i="4"/>
  <c r="I5152" i="4"/>
  <c r="I5522" i="4"/>
  <c r="I1927" i="4"/>
  <c r="I1928" i="4"/>
  <c r="I1929" i="4"/>
  <c r="I1930" i="4"/>
  <c r="I5523" i="4"/>
  <c r="I1931" i="4"/>
  <c r="I1932" i="4"/>
  <c r="I1933" i="4"/>
  <c r="I1934" i="4"/>
  <c r="I8005" i="4"/>
  <c r="I1935" i="4"/>
  <c r="I1936" i="4"/>
  <c r="I1937" i="4"/>
  <c r="I1938" i="4"/>
  <c r="I5297" i="4"/>
  <c r="I5298" i="4"/>
  <c r="I1939" i="4"/>
  <c r="I5524" i="4"/>
  <c r="I1940" i="4"/>
  <c r="I1941" i="4"/>
  <c r="I5525" i="4"/>
  <c r="I5153" i="4"/>
  <c r="I5154" i="4"/>
  <c r="I5155" i="4"/>
  <c r="I1942" i="4"/>
  <c r="I1943" i="4"/>
  <c r="I5069" i="4"/>
  <c r="I1234" i="4"/>
  <c r="I1235" i="4"/>
  <c r="I1236" i="4"/>
  <c r="I1944" i="4"/>
  <c r="I1945" i="4"/>
  <c r="I5526" i="4"/>
  <c r="I5527" i="4"/>
  <c r="I5528" i="4"/>
  <c r="I5156" i="4"/>
  <c r="I5157" i="4"/>
  <c r="I5158" i="4"/>
  <c r="I7787" i="4"/>
  <c r="I1946" i="4"/>
  <c r="I5529" i="4"/>
  <c r="I7788" i="4"/>
  <c r="I1947" i="4"/>
  <c r="I5530" i="4"/>
  <c r="I1948" i="4"/>
  <c r="I1949" i="4"/>
  <c r="I5531" i="4"/>
  <c r="I1950" i="4"/>
  <c r="I1951" i="4"/>
  <c r="I1952" i="4"/>
  <c r="I1953" i="4"/>
  <c r="I4952" i="4"/>
  <c r="I4953" i="4"/>
  <c r="I4954" i="4"/>
  <c r="I4955" i="4"/>
  <c r="I940" i="4"/>
  <c r="I941" i="4"/>
  <c r="I942" i="4"/>
  <c r="I1341" i="4"/>
  <c r="I1342" i="4"/>
  <c r="I1343" i="4"/>
  <c r="I8006" i="4"/>
  <c r="I5532" i="4"/>
  <c r="I1954" i="4"/>
  <c r="I1955" i="4"/>
  <c r="I1022" i="4"/>
  <c r="I1023" i="4"/>
  <c r="I1024" i="4"/>
  <c r="I1025" i="4"/>
  <c r="I1026" i="4"/>
  <c r="I1027" i="4"/>
  <c r="I1956" i="4"/>
  <c r="I1957" i="4"/>
  <c r="I5533" i="4"/>
  <c r="I5534" i="4"/>
  <c r="I1958" i="4"/>
  <c r="I1959" i="4"/>
  <c r="I1960" i="4"/>
  <c r="I1961" i="4"/>
  <c r="I1962" i="4"/>
  <c r="I8007" i="4"/>
  <c r="I5535" i="4"/>
  <c r="I7421" i="4"/>
  <c r="I7422" i="4"/>
  <c r="I7423" i="4"/>
  <c r="I7424" i="4"/>
  <c r="I7425" i="4"/>
  <c r="I7159" i="4"/>
  <c r="I7160" i="4"/>
  <c r="I7161" i="4"/>
  <c r="I7162" i="4"/>
  <c r="I7163" i="4"/>
  <c r="I7164" i="4"/>
  <c r="I7165" i="4"/>
  <c r="I7166" i="4"/>
  <c r="I1963" i="4"/>
  <c r="I1964" i="4"/>
  <c r="I5536" i="4"/>
  <c r="I1965" i="4"/>
  <c r="I1966" i="4"/>
  <c r="I1967" i="4"/>
  <c r="I1968" i="4"/>
  <c r="I7426" i="4"/>
  <c r="I7427" i="4"/>
  <c r="I7428" i="4"/>
  <c r="I7429" i="4"/>
  <c r="I7430" i="4"/>
  <c r="I7167" i="4"/>
  <c r="I7168" i="4"/>
  <c r="I7169" i="4"/>
  <c r="I7170" i="4"/>
  <c r="I7171" i="4"/>
  <c r="I7172" i="4"/>
  <c r="I7173" i="4"/>
  <c r="I7174" i="4"/>
  <c r="I1969" i="4"/>
  <c r="I1970" i="4"/>
  <c r="I8706" i="4"/>
  <c r="I8707" i="4"/>
  <c r="I8708" i="4"/>
  <c r="I1971" i="4"/>
  <c r="I7789" i="4"/>
  <c r="I8709" i="4"/>
  <c r="I8710" i="4"/>
  <c r="I8618" i="4"/>
  <c r="I1972" i="4"/>
  <c r="I1973" i="4"/>
  <c r="I1974" i="4"/>
  <c r="I1975" i="4"/>
  <c r="I1976" i="4"/>
  <c r="I7790" i="4"/>
  <c r="I1977" i="4"/>
  <c r="I8922" i="4"/>
  <c r="I8923" i="4"/>
  <c r="I1978" i="4"/>
  <c r="I1979" i="4"/>
  <c r="I8711" i="4"/>
  <c r="I1980" i="4"/>
  <c r="I1981" i="4"/>
  <c r="I1982" i="4"/>
  <c r="I1983" i="4"/>
  <c r="I7791" i="4"/>
  <c r="I1984" i="4"/>
  <c r="I8008" i="4"/>
  <c r="I8009" i="4"/>
  <c r="I8010" i="4"/>
  <c r="I1985" i="4"/>
  <c r="I7792" i="4"/>
  <c r="I5299" i="4"/>
  <c r="I5300" i="4"/>
  <c r="I5537" i="4"/>
  <c r="I1986" i="4"/>
  <c r="I1987" i="4"/>
  <c r="I1988" i="4"/>
  <c r="I8011" i="4"/>
  <c r="I9095" i="4"/>
  <c r="I8712" i="4"/>
  <c r="I1989" i="4"/>
  <c r="I1990" i="4"/>
  <c r="I1991" i="4"/>
  <c r="I1992" i="4"/>
  <c r="I1993" i="4"/>
  <c r="I8012" i="4"/>
  <c r="I5538" i="4"/>
  <c r="I7793" i="4"/>
  <c r="I7794" i="4"/>
  <c r="I5020" i="4"/>
  <c r="I5021" i="4"/>
  <c r="I5022" i="4"/>
  <c r="I5023" i="4"/>
  <c r="I5024" i="4"/>
  <c r="I7289"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4251" i="4"/>
  <c r="I5539" i="4"/>
  <c r="I9184" i="4"/>
  <c r="I1994" i="4"/>
  <c r="I7795" i="4"/>
  <c r="I5540" i="4"/>
  <c r="I5159" i="4"/>
  <c r="I5160" i="4"/>
  <c r="I5161" i="4"/>
  <c r="I5301" i="4"/>
  <c r="I5302" i="4"/>
  <c r="I1995" i="4"/>
  <c r="I1996" i="4"/>
  <c r="I1997" i="4"/>
  <c r="I1488" i="4"/>
  <c r="I1489" i="4"/>
  <c r="I1490" i="4"/>
  <c r="I1491" i="4"/>
  <c r="I1998" i="4"/>
  <c r="I1492" i="4"/>
  <c r="I1493"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5303" i="4"/>
  <c r="I5304" i="4"/>
  <c r="I1999" i="4"/>
  <c r="I2000" i="4"/>
  <c r="I5541" i="4"/>
  <c r="I5542" i="4"/>
  <c r="I1494" i="4"/>
  <c r="I1495" i="4"/>
  <c r="I9039" i="4"/>
  <c r="I1028" i="4"/>
  <c r="I8888" i="4"/>
  <c r="I8889" i="4"/>
  <c r="I8890" i="4"/>
  <c r="I8891" i="4"/>
  <c r="I1496" i="4"/>
  <c r="I1497" i="4"/>
  <c r="I5305" i="4"/>
  <c r="I5306" i="4"/>
  <c r="I5543" i="4"/>
  <c r="I2001" i="4"/>
  <c r="I7668" i="4"/>
  <c r="I7669" i="4"/>
  <c r="I7796" i="4"/>
  <c r="I5162" i="4"/>
  <c r="I5163" i="4"/>
  <c r="I5164" i="4"/>
  <c r="I5544" i="4"/>
  <c r="I1344" i="4"/>
  <c r="I1345" i="4"/>
  <c r="I1346" i="4"/>
  <c r="I5545" i="4"/>
  <c r="I2002" i="4"/>
  <c r="I7797" i="4"/>
  <c r="I1498" i="4"/>
  <c r="I8924" i="4"/>
  <c r="I1499" i="4"/>
  <c r="I1500" i="4"/>
  <c r="I1501" i="4"/>
  <c r="I1502" i="4"/>
  <c r="I4840" i="4"/>
  <c r="I4841" i="4"/>
  <c r="I4842" i="4"/>
  <c r="I4843" i="4"/>
  <c r="I4844" i="4"/>
  <c r="I4845" i="4"/>
  <c r="I4846" i="4"/>
  <c r="I771" i="4"/>
  <c r="I772" i="4"/>
  <c r="I5307" i="4"/>
  <c r="I5308" i="4"/>
  <c r="I1503" i="4"/>
  <c r="I1504" i="4"/>
  <c r="I5165" i="4"/>
  <c r="I5166" i="4"/>
  <c r="I5167" i="4"/>
  <c r="I5070" i="4"/>
  <c r="I5071" i="4"/>
  <c r="I5072" i="4"/>
  <c r="I1237" i="4"/>
  <c r="I1505" i="4"/>
  <c r="I1506" i="4"/>
  <c r="I2003" i="4"/>
  <c r="I9185" i="4"/>
  <c r="I5309" i="4"/>
  <c r="I1507" i="4"/>
  <c r="I5546" i="4"/>
  <c r="I2004" i="4"/>
  <c r="I2005" i="4"/>
  <c r="I1508" i="4"/>
  <c r="I1509" i="4"/>
  <c r="I463" i="4"/>
  <c r="I464" i="4"/>
  <c r="I465" i="4"/>
  <c r="I466" i="4"/>
  <c r="I467" i="4"/>
  <c r="I468" i="4"/>
  <c r="I469" i="4"/>
  <c r="I470" i="4"/>
  <c r="I471" i="4"/>
  <c r="I472" i="4"/>
  <c r="I473" i="4"/>
  <c r="I474" i="4"/>
  <c r="I475" i="4"/>
  <c r="I476" i="4"/>
  <c r="I477" i="4"/>
  <c r="I478" i="4"/>
  <c r="I479" i="4"/>
  <c r="I4574" i="4"/>
  <c r="I2006" i="4"/>
  <c r="I8013" i="4"/>
  <c r="I2007" i="4"/>
  <c r="I2008" i="4"/>
  <c r="I5547" i="4"/>
  <c r="I2009" i="4"/>
  <c r="I2010" i="4"/>
  <c r="I5168" i="4"/>
  <c r="I5169" i="4"/>
  <c r="I5170" i="4"/>
  <c r="I5548" i="4"/>
  <c r="I5549" i="4"/>
  <c r="I5550" i="4"/>
  <c r="I2011" i="4"/>
  <c r="I5551" i="4"/>
  <c r="I2012" i="4"/>
  <c r="I5552" i="4"/>
  <c r="I2013" i="4"/>
  <c r="I2014" i="4"/>
  <c r="I2015" i="4"/>
  <c r="I2016" i="4"/>
  <c r="I5553" i="4"/>
  <c r="I2017" i="4"/>
  <c r="I5554" i="4"/>
  <c r="I2018" i="4"/>
  <c r="I2019" i="4"/>
  <c r="I2020" i="4"/>
  <c r="I5555" i="4"/>
  <c r="I5310" i="4"/>
  <c r="I5311" i="4"/>
  <c r="I8014" i="4"/>
  <c r="I2021" i="4"/>
  <c r="I2022" i="4"/>
  <c r="I2023" i="4"/>
  <c r="I2024" i="4"/>
  <c r="I1510" i="4"/>
  <c r="I1511" i="4"/>
  <c r="I2025" i="4"/>
  <c r="I2026" i="4"/>
  <c r="I2027" i="4"/>
  <c r="I2028" i="4"/>
  <c r="I2029" i="4"/>
  <c r="I2030" i="4"/>
  <c r="I5556" i="4"/>
  <c r="I2031" i="4"/>
  <c r="I9186" i="4"/>
  <c r="I2032" i="4"/>
  <c r="I2033" i="4"/>
  <c r="I2034" i="4"/>
  <c r="I2035" i="4"/>
  <c r="I8954" i="4"/>
  <c r="I7574" i="4"/>
  <c r="I7575" i="4"/>
  <c r="I7576" i="4"/>
  <c r="I2036" i="4"/>
  <c r="I2037" i="4"/>
  <c r="I2038" i="4"/>
  <c r="I5557" i="4"/>
  <c r="I5039" i="4"/>
  <c r="I1123" i="4"/>
  <c r="I1124" i="4"/>
  <c r="I1125" i="4"/>
  <c r="I1126" i="4"/>
  <c r="I2039" i="4"/>
  <c r="I2040" i="4"/>
  <c r="I2041" i="4"/>
  <c r="I5558" i="4"/>
  <c r="I2042" i="4"/>
  <c r="I2043" i="4"/>
  <c r="I2044" i="4"/>
  <c r="I2045" i="4"/>
  <c r="I1512" i="4"/>
  <c r="I1513" i="4"/>
  <c r="I8713" i="4"/>
  <c r="I9036" i="4"/>
  <c r="I6754" i="4"/>
  <c r="I4644" i="4"/>
  <c r="I4645" i="4"/>
  <c r="I4646" i="4"/>
  <c r="I4647" i="4"/>
  <c r="I4648" i="4"/>
  <c r="I4649" i="4"/>
  <c r="I484" i="4"/>
  <c r="I485" i="4"/>
  <c r="I486" i="4"/>
  <c r="I487" i="4"/>
  <c r="I488" i="4"/>
  <c r="I489" i="4"/>
  <c r="I8865" i="4"/>
  <c r="I4650" i="4"/>
  <c r="I7798" i="4"/>
  <c r="I5312" i="4"/>
  <c r="I5313" i="4"/>
  <c r="I6860" i="4"/>
  <c r="I6861" i="4"/>
  <c r="I6862" i="4"/>
  <c r="I6863" i="4"/>
  <c r="I6864" i="4"/>
  <c r="I6865" i="4"/>
  <c r="I6866" i="4"/>
  <c r="I6867" i="4"/>
  <c r="I6868" i="4"/>
  <c r="I6869" i="4"/>
  <c r="I6870" i="4"/>
  <c r="I6871" i="4"/>
  <c r="I2046" i="4"/>
  <c r="I5314" i="4"/>
  <c r="I5315" i="4"/>
  <c r="I2047" i="4"/>
  <c r="I2048" i="4"/>
  <c r="I2049" i="4"/>
  <c r="I2050" i="4"/>
  <c r="I2051" i="4"/>
  <c r="I2052" i="4"/>
  <c r="I8015" i="4"/>
  <c r="I1238" i="4"/>
  <c r="I1239" i="4"/>
  <c r="I1240" i="4"/>
  <c r="I1241" i="4"/>
  <c r="I2053" i="4"/>
  <c r="I2054" i="4"/>
  <c r="I7431" i="4"/>
  <c r="I7432" i="4"/>
  <c r="I7433" i="4"/>
  <c r="I7434" i="4"/>
  <c r="I7435" i="4"/>
  <c r="I5559" i="4"/>
  <c r="I2055" i="4"/>
  <c r="I5560" i="4"/>
  <c r="I2056" i="4"/>
  <c r="I1029" i="4"/>
  <c r="I1030" i="4"/>
  <c r="I1031" i="4"/>
  <c r="I1032" i="4"/>
  <c r="I1033" i="4"/>
  <c r="I1034" i="4"/>
  <c r="I5316" i="4"/>
  <c r="I1514" i="4"/>
  <c r="I5171" i="4"/>
  <c r="I5172" i="4"/>
  <c r="I5173" i="4"/>
  <c r="I2057" i="4"/>
  <c r="I1515" i="4"/>
  <c r="I1516" i="4"/>
  <c r="I5174" i="4"/>
  <c r="I5175" i="4"/>
  <c r="I5176" i="4"/>
  <c r="I2058" i="4"/>
  <c r="I2059" i="4"/>
  <c r="I2060" i="4"/>
  <c r="I8016" i="4"/>
  <c r="I2061" i="4"/>
  <c r="I8017" i="4"/>
  <c r="I8018" i="4"/>
  <c r="I8019" i="4"/>
  <c r="I8020" i="4"/>
  <c r="I8021" i="4"/>
  <c r="I8022" i="4"/>
  <c r="I8023" i="4"/>
  <c r="I8024" i="4"/>
  <c r="I8025" i="4"/>
  <c r="I8026" i="4"/>
  <c r="I8027" i="4"/>
  <c r="I8028" i="4"/>
  <c r="I8029" i="4"/>
  <c r="I8030" i="4"/>
  <c r="I8031" i="4"/>
  <c r="I8032" i="4"/>
  <c r="I8033" i="4"/>
  <c r="I8034" i="4"/>
  <c r="I8035" i="4"/>
  <c r="I8036" i="4"/>
  <c r="I8037" i="4"/>
  <c r="I8038" i="4"/>
  <c r="I8039" i="4"/>
  <c r="I8040" i="4"/>
  <c r="I8041" i="4"/>
  <c r="I8042" i="4"/>
  <c r="I8043" i="4"/>
  <c r="I8044" i="4"/>
  <c r="I8045" i="4"/>
  <c r="I8046" i="4"/>
  <c r="I8047" i="4"/>
  <c r="I8048" i="4"/>
  <c r="I8049" i="4"/>
  <c r="I8050" i="4"/>
  <c r="I8051" i="4"/>
  <c r="I8052" i="4"/>
  <c r="I8053" i="4"/>
  <c r="I8054" i="4"/>
  <c r="I8055" i="4"/>
  <c r="I8056" i="4"/>
  <c r="I8057" i="4"/>
  <c r="I8058" i="4"/>
  <c r="I8059" i="4"/>
  <c r="I8060" i="4"/>
  <c r="I8061" i="4"/>
  <c r="I8062" i="4"/>
  <c r="I8063" i="4"/>
  <c r="I7986" i="4"/>
  <c r="I7987" i="4"/>
  <c r="I8064" i="4"/>
  <c r="I8065" i="4"/>
  <c r="I8066" i="4"/>
  <c r="I8067" i="4"/>
  <c r="I8068" i="4"/>
  <c r="I8069" i="4"/>
  <c r="I8070" i="4"/>
  <c r="I8071" i="4"/>
  <c r="I8072" i="4"/>
  <c r="I8073" i="4"/>
  <c r="I8074" i="4"/>
  <c r="I8075" i="4"/>
  <c r="I7988" i="4"/>
  <c r="I7989" i="4"/>
  <c r="I8076" i="4"/>
  <c r="I2062" i="4"/>
  <c r="I1517" i="4"/>
  <c r="I1518" i="4"/>
  <c r="I1519" i="4"/>
  <c r="I1520" i="4"/>
  <c r="I2063" i="4"/>
  <c r="I8077" i="4"/>
  <c r="I5561" i="4"/>
  <c r="I8078" i="4"/>
  <c r="I2064" i="4"/>
  <c r="I8079" i="4"/>
  <c r="I8080" i="4"/>
  <c r="I8081" i="4"/>
  <c r="I8082" i="4"/>
  <c r="I8083" i="4"/>
  <c r="I2065" i="4"/>
  <c r="I8084" i="4"/>
  <c r="I8085" i="4"/>
  <c r="I8086" i="4"/>
  <c r="I1521" i="4"/>
  <c r="I1522" i="4"/>
  <c r="I2066" i="4"/>
  <c r="I8087" i="4"/>
  <c r="I2067" i="4"/>
  <c r="I8088" i="4"/>
  <c r="I8089" i="4"/>
  <c r="I5562" i="4"/>
  <c r="I8090" i="4"/>
  <c r="I8091" i="4"/>
  <c r="I8092" i="4"/>
  <c r="I8093" i="4"/>
  <c r="I8094" i="4"/>
  <c r="I8095" i="4"/>
  <c r="I8096" i="4"/>
  <c r="I2068" i="4"/>
  <c r="I2069" i="4"/>
  <c r="I8097" i="4"/>
  <c r="I5563" i="4"/>
  <c r="I5564" i="4"/>
  <c r="I5565" i="4"/>
  <c r="I8098" i="4"/>
  <c r="I8099" i="4"/>
  <c r="I8100" i="4"/>
  <c r="I8101" i="4"/>
  <c r="I8102" i="4"/>
  <c r="I2070" i="4"/>
  <c r="I5566" i="4"/>
  <c r="I8103" i="4"/>
  <c r="I2071" i="4"/>
  <c r="I5567" i="4"/>
  <c r="I8104" i="4"/>
  <c r="I2072" i="4"/>
  <c r="I2073" i="4"/>
  <c r="I2074" i="4"/>
  <c r="I2075" i="4"/>
  <c r="I2076" i="4"/>
  <c r="I2077" i="4"/>
  <c r="I1523" i="4"/>
  <c r="I1524" i="4"/>
  <c r="I2078" i="4"/>
  <c r="I2079" i="4"/>
  <c r="I2080" i="4"/>
  <c r="I2081" i="4"/>
  <c r="I8105" i="4"/>
  <c r="I5568" i="4"/>
  <c r="I2082" i="4"/>
  <c r="I2083" i="4"/>
  <c r="I5569" i="4"/>
  <c r="I1525" i="4"/>
  <c r="I1526" i="4"/>
  <c r="I8106" i="4"/>
  <c r="I8107" i="4"/>
  <c r="I8108" i="4"/>
  <c r="I8109" i="4"/>
  <c r="I8110" i="4"/>
  <c r="I8111" i="4"/>
  <c r="I8112" i="4"/>
  <c r="I8113" i="4"/>
  <c r="I8114" i="4"/>
  <c r="I8115" i="4"/>
  <c r="I8116" i="4"/>
  <c r="I8117" i="4"/>
  <c r="I8118" i="4"/>
  <c r="I2084" i="4"/>
  <c r="I5570" i="4"/>
  <c r="I2085" i="4"/>
  <c r="I2086" i="4"/>
  <c r="I2087" i="4"/>
  <c r="I2088" i="4"/>
  <c r="I2089" i="4"/>
  <c r="I5571" i="4"/>
  <c r="I2090" i="4"/>
  <c r="I2091" i="4"/>
  <c r="I2092" i="4"/>
  <c r="I2093" i="4"/>
  <c r="I2094" i="4"/>
  <c r="I5572" i="4"/>
  <c r="I2095" i="4"/>
  <c r="I1242" i="4"/>
  <c r="I1243" i="4"/>
  <c r="I1244" i="4"/>
  <c r="I1245" i="4"/>
  <c r="I5573" i="4"/>
  <c r="I5574" i="4"/>
  <c r="I5575" i="4"/>
  <c r="I2096" i="4"/>
  <c r="I2097" i="4"/>
  <c r="I5576" i="4"/>
  <c r="I2098" i="4"/>
  <c r="I2099" i="4"/>
  <c r="I2100" i="4"/>
  <c r="I5577" i="4"/>
  <c r="I2101" i="4"/>
  <c r="I2102" i="4"/>
  <c r="I2103" i="4"/>
  <c r="I1527" i="4"/>
  <c r="I1528" i="4"/>
  <c r="I2104" i="4"/>
  <c r="I2105" i="4"/>
  <c r="I5317" i="4"/>
  <c r="I5318" i="4"/>
  <c r="I1529" i="4"/>
  <c r="I1530" i="4"/>
  <c r="I8119" i="4"/>
  <c r="I2106" i="4"/>
  <c r="I2107" i="4"/>
  <c r="I8120" i="4"/>
  <c r="I8121" i="4"/>
  <c r="I2108" i="4"/>
  <c r="I2109" i="4"/>
  <c r="I2110" i="4"/>
  <c r="I2111" i="4"/>
  <c r="I2112" i="4"/>
  <c r="I2113" i="4"/>
  <c r="I2114" i="4"/>
  <c r="I2115" i="4"/>
  <c r="I2116" i="4"/>
  <c r="I2117" i="4"/>
  <c r="I5578" i="4"/>
  <c r="I2118" i="4"/>
  <c r="I2119" i="4"/>
  <c r="I2120" i="4"/>
  <c r="I2121" i="4"/>
  <c r="I2122" i="4"/>
  <c r="I2123" i="4"/>
  <c r="I2124" i="4"/>
  <c r="I2125" i="4"/>
  <c r="I2126" i="4"/>
  <c r="I2127" i="4"/>
  <c r="I2128" i="4"/>
  <c r="I2129" i="4"/>
  <c r="I5579" i="4"/>
  <c r="I2130" i="4"/>
  <c r="I2131" i="4"/>
  <c r="I1531" i="4"/>
  <c r="I1532" i="4"/>
  <c r="I2132" i="4"/>
  <c r="I2133" i="4"/>
  <c r="I2134" i="4"/>
  <c r="I2135" i="4"/>
  <c r="I8619" i="4"/>
  <c r="I7799" i="4"/>
  <c r="I1035" i="4"/>
  <c r="I1036" i="4"/>
  <c r="I1037" i="4"/>
  <c r="I1038" i="4"/>
  <c r="I1039" i="4"/>
  <c r="I1040" i="4"/>
  <c r="I7800" i="4"/>
  <c r="I5580" i="4"/>
  <c r="I5581" i="4"/>
  <c r="I7670" i="4"/>
  <c r="I7671" i="4"/>
  <c r="I2136" i="4"/>
  <c r="I2137" i="4"/>
  <c r="I2138" i="4"/>
  <c r="I2139" i="4"/>
  <c r="I2140" i="4"/>
  <c r="I2141" i="4"/>
  <c r="I2142" i="4"/>
  <c r="I8122" i="4"/>
  <c r="I2143" i="4"/>
  <c r="I2144" i="4"/>
  <c r="I2145" i="4"/>
  <c r="I2146" i="4"/>
  <c r="I2147" i="4"/>
  <c r="I2148" i="4"/>
  <c r="I2149" i="4"/>
  <c r="I2150" i="4"/>
  <c r="I5582" i="4"/>
  <c r="I2151" i="4"/>
  <c r="I2152" i="4"/>
  <c r="I2153" i="4"/>
  <c r="I2154" i="4"/>
  <c r="I2155" i="4"/>
  <c r="I2156" i="4"/>
  <c r="I2157" i="4"/>
  <c r="I2158" i="4"/>
  <c r="I2159" i="4"/>
  <c r="I2160" i="4"/>
  <c r="I2161" i="4"/>
  <c r="I2162" i="4"/>
  <c r="I2163" i="4"/>
  <c r="I2164" i="4"/>
  <c r="I5319" i="4"/>
  <c r="I5320" i="4"/>
  <c r="I2165" i="4"/>
  <c r="I2166" i="4"/>
  <c r="I444" i="4"/>
  <c r="I445" i="4"/>
  <c r="I446" i="4"/>
  <c r="I447" i="4"/>
  <c r="I448" i="4"/>
  <c r="I449" i="4"/>
  <c r="I450" i="4"/>
  <c r="I451" i="4"/>
  <c r="I452" i="4"/>
  <c r="I453" i="4"/>
  <c r="I454" i="4"/>
  <c r="I455" i="4"/>
  <c r="I456" i="4"/>
  <c r="I457" i="4"/>
  <c r="I458" i="4"/>
  <c r="I459" i="4"/>
  <c r="I460" i="4"/>
  <c r="I461" i="4"/>
  <c r="I462" i="4"/>
  <c r="I7801" i="4"/>
  <c r="I2167" i="4"/>
  <c r="I5583" i="4"/>
  <c r="I5584" i="4"/>
  <c r="I2168" i="4"/>
  <c r="I1533" i="4"/>
  <c r="I1534" i="4"/>
  <c r="I7802" i="4"/>
  <c r="I2169" i="4"/>
  <c r="I2170" i="4"/>
  <c r="I9096" i="4"/>
  <c r="I5585" i="4"/>
  <c r="I1535" i="4"/>
  <c r="I1536" i="4"/>
  <c r="I2171" i="4"/>
  <c r="I2172" i="4"/>
  <c r="I1246" i="4"/>
  <c r="I1247" i="4"/>
  <c r="I1248" i="4"/>
  <c r="I1249" i="4"/>
  <c r="I839" i="4"/>
  <c r="I840" i="4"/>
  <c r="I841" i="4"/>
  <c r="I842" i="4"/>
  <c r="I843" i="4"/>
  <c r="I844" i="4"/>
  <c r="I845" i="4"/>
  <c r="I846" i="4"/>
  <c r="I8714" i="4"/>
  <c r="I2173" i="4"/>
  <c r="I5586" i="4"/>
  <c r="I2174" i="4"/>
  <c r="I2175" i="4"/>
  <c r="I2176" i="4"/>
  <c r="I2177" i="4"/>
  <c r="I2178" i="4"/>
  <c r="I1537" i="4"/>
  <c r="I1538" i="4"/>
  <c r="I2179" i="4"/>
  <c r="I8123" i="4"/>
  <c r="I2180" i="4"/>
  <c r="I2181" i="4"/>
  <c r="I6872" i="4"/>
  <c r="I6873" i="4"/>
  <c r="I6874" i="4"/>
  <c r="I6875" i="4"/>
  <c r="I6876" i="4"/>
  <c r="I6877" i="4"/>
  <c r="I6878" i="4"/>
  <c r="I6879" i="4"/>
  <c r="I6880" i="4"/>
  <c r="I6881" i="4"/>
  <c r="I6882" i="4"/>
  <c r="I6883" i="4"/>
  <c r="I7290" i="4"/>
  <c r="I7291" i="4"/>
  <c r="I7292" i="4"/>
  <c r="I7293" i="4"/>
  <c r="I7294" i="4"/>
  <c r="I7295" i="4"/>
  <c r="I5587" i="4"/>
  <c r="I2182" i="4"/>
  <c r="I2183" i="4"/>
  <c r="I2184" i="4"/>
  <c r="I8715" i="4"/>
  <c r="I2185" i="4"/>
  <c r="I2186" i="4"/>
  <c r="I5588" i="4"/>
  <c r="I2187" i="4"/>
  <c r="I2188" i="4"/>
  <c r="I2189" i="4"/>
  <c r="I2190" i="4"/>
  <c r="I2191" i="4"/>
  <c r="I2192" i="4"/>
  <c r="I5589" i="4"/>
  <c r="I5590" i="4"/>
  <c r="I1347" i="4"/>
  <c r="I1348" i="4"/>
  <c r="I1349" i="4"/>
  <c r="I2193" i="4"/>
  <c r="I2194" i="4"/>
  <c r="I2195" i="4"/>
  <c r="I5591" i="4"/>
  <c r="I2196" i="4"/>
  <c r="I2197" i="4"/>
  <c r="I5592" i="4"/>
  <c r="I2198" i="4"/>
  <c r="I5593" i="4"/>
  <c r="I2199" i="4"/>
  <c r="I2200" i="4"/>
  <c r="I5594" i="4"/>
  <c r="I5595" i="4"/>
  <c r="I5596" i="4"/>
  <c r="I5597" i="4"/>
  <c r="I2201" i="4"/>
  <c r="I2202" i="4"/>
  <c r="I1539" i="4"/>
  <c r="I1540" i="4"/>
  <c r="I2203" i="4"/>
  <c r="I7803" i="4"/>
  <c r="I5598" i="4"/>
  <c r="I7804" i="4"/>
  <c r="I9187" i="4"/>
  <c r="I5177" i="4"/>
  <c r="I1350" i="4"/>
  <c r="I5178" i="4"/>
  <c r="I8568" i="4"/>
  <c r="I8569" i="4"/>
  <c r="I8570" i="4"/>
  <c r="I8571" i="4"/>
  <c r="I8572" i="4"/>
  <c r="I8573" i="4"/>
  <c r="I8574" i="4"/>
  <c r="I8575" i="4"/>
  <c r="I8576" i="4"/>
  <c r="I8716" i="4"/>
  <c r="I7805" i="4"/>
  <c r="I2204" i="4"/>
  <c r="I2205" i="4"/>
  <c r="I2206" i="4"/>
  <c r="I2207" i="4"/>
  <c r="I2208" i="4"/>
  <c r="I8124" i="4"/>
  <c r="I8125" i="4"/>
  <c r="I9097" i="4"/>
  <c r="I1127" i="4"/>
  <c r="I1128" i="4"/>
  <c r="I1129" i="4"/>
  <c r="I1130" i="4"/>
  <c r="I1131" i="4"/>
  <c r="I2209" i="4"/>
  <c r="I1250" i="4"/>
  <c r="I1251" i="4"/>
  <c r="I1252" i="4"/>
  <c r="I1253" i="4"/>
  <c r="I7806" i="4"/>
  <c r="I5599" i="4"/>
  <c r="I5600" i="4"/>
  <c r="I5601" i="4"/>
  <c r="I7807" i="4"/>
  <c r="I7808" i="4"/>
  <c r="I2210" i="4"/>
  <c r="I5602" i="4"/>
  <c r="I2211" i="4"/>
  <c r="I2212" i="4"/>
  <c r="I7809" i="4"/>
  <c r="I7810" i="4"/>
  <c r="I1541" i="4"/>
  <c r="I1542" i="4"/>
  <c r="I5603" i="4"/>
  <c r="I1543" i="4"/>
  <c r="I1544" i="4"/>
  <c r="I2213" i="4"/>
  <c r="I2214" i="4"/>
  <c r="I2215" i="4"/>
  <c r="I5604" i="4"/>
  <c r="I2216" i="4"/>
  <c r="I2217" i="4"/>
  <c r="I2218" i="4"/>
  <c r="I8717" i="4"/>
  <c r="I2219" i="4"/>
  <c r="I2220" i="4"/>
  <c r="I2221" i="4"/>
  <c r="I2222" i="4"/>
  <c r="I7811" i="4"/>
  <c r="I9188" i="4"/>
  <c r="I2223" i="4"/>
  <c r="I2224" i="4"/>
  <c r="I5605" i="4"/>
  <c r="I5606" i="4"/>
  <c r="I8718" i="4"/>
  <c r="I2225" i="4"/>
  <c r="I2226" i="4"/>
  <c r="I2227" i="4"/>
  <c r="I8955" i="4"/>
  <c r="I8956" i="4"/>
  <c r="I5321" i="4"/>
  <c r="I1545" i="4"/>
  <c r="I5322" i="4"/>
  <c r="I5323" i="4"/>
  <c r="I2228" i="4"/>
  <c r="I2229" i="4"/>
  <c r="I2230" i="4"/>
  <c r="I2231" i="4"/>
  <c r="I2232" i="4"/>
  <c r="I2233" i="4"/>
  <c r="I5607" i="4"/>
  <c r="I7672" i="4"/>
  <c r="I7673" i="4"/>
  <c r="I7674" i="4"/>
  <c r="I7675" i="4"/>
  <c r="I7812" i="4"/>
  <c r="I7676" i="4"/>
  <c r="I7677" i="4"/>
  <c r="I9098" i="4"/>
  <c r="I8957" i="4"/>
  <c r="I2234" i="4"/>
  <c r="I5608" i="4"/>
  <c r="I5324" i="4"/>
  <c r="I5325" i="4"/>
  <c r="I1546" i="4"/>
  <c r="I1547" i="4"/>
  <c r="I2235" i="4"/>
  <c r="I5609" i="4"/>
  <c r="I2236" i="4"/>
  <c r="I2237" i="4"/>
  <c r="I5610" i="4"/>
  <c r="I7813" i="4"/>
  <c r="I7577" i="4"/>
  <c r="I7578" i="4"/>
  <c r="I7579" i="4"/>
  <c r="I5179" i="4"/>
  <c r="I5180" i="4"/>
  <c r="I5181" i="4"/>
  <c r="I7814" i="4"/>
  <c r="I2238" i="4"/>
  <c r="I5611" i="4"/>
  <c r="I5612" i="4"/>
  <c r="I2239" i="4"/>
  <c r="I2240" i="4"/>
  <c r="I5613" i="4"/>
  <c r="I5614" i="4"/>
  <c r="I7815" i="4"/>
  <c r="I9099" i="4"/>
  <c r="I2241" i="4"/>
  <c r="I5615" i="4"/>
  <c r="I2242" i="4"/>
  <c r="I5616" i="4"/>
  <c r="I2243" i="4"/>
  <c r="I5617" i="4"/>
  <c r="I1041" i="4"/>
  <c r="I1042" i="4"/>
  <c r="I1043" i="4"/>
  <c r="I1044" i="4"/>
  <c r="I1045" i="4"/>
  <c r="I1046" i="4"/>
  <c r="I2244" i="4"/>
  <c r="I5618" i="4"/>
  <c r="I2245" i="4"/>
  <c r="I2246" i="4"/>
  <c r="I2247" i="4"/>
  <c r="I2248" i="4"/>
  <c r="I7816" i="4"/>
  <c r="I5619" i="4"/>
  <c r="I2249" i="4"/>
  <c r="I5620" i="4"/>
  <c r="I8126" i="4"/>
  <c r="I8127" i="4"/>
  <c r="I1548" i="4"/>
  <c r="I1549" i="4"/>
  <c r="I7436" i="4"/>
  <c r="I7437" i="4"/>
  <c r="I7438" i="4"/>
  <c r="I7439" i="4"/>
  <c r="I7440" i="4"/>
  <c r="I7817" i="4"/>
  <c r="I8128" i="4"/>
  <c r="I2250" i="4"/>
  <c r="I2251" i="4"/>
  <c r="I5621" i="4"/>
  <c r="I1047" i="4"/>
  <c r="I1048" i="4"/>
  <c r="I1049" i="4"/>
  <c r="I1050" i="4"/>
  <c r="I1051" i="4"/>
  <c r="I1052" i="4"/>
  <c r="I8958" i="4"/>
  <c r="I8925" i="4"/>
  <c r="I8926" i="4"/>
  <c r="I8959" i="4"/>
  <c r="I8960" i="4"/>
  <c r="I2252" i="4"/>
  <c r="I8719" i="4"/>
  <c r="I7441" i="4"/>
  <c r="I7442" i="4"/>
  <c r="I7443" i="4"/>
  <c r="I7444" i="4"/>
  <c r="I7445" i="4"/>
  <c r="I8620" i="4"/>
  <c r="I9100" i="4"/>
  <c r="I2253" i="4"/>
  <c r="I2254" i="4"/>
  <c r="I5622" i="4"/>
  <c r="I5326" i="4"/>
  <c r="I1550" i="4"/>
  <c r="I5623" i="4"/>
  <c r="I5624" i="4"/>
  <c r="I2255" i="4"/>
  <c r="I9101" i="4"/>
  <c r="I2256" i="4"/>
  <c r="I2257" i="4"/>
  <c r="I2258" i="4"/>
  <c r="I2259" i="4"/>
  <c r="I5625" i="4"/>
  <c r="I5626" i="4"/>
  <c r="I2260" i="4"/>
  <c r="I8129" i="4"/>
  <c r="I8621" i="4"/>
  <c r="I5627" i="4"/>
  <c r="I5628" i="4"/>
  <c r="I2261" i="4"/>
  <c r="I4467" i="4"/>
  <c r="I4468" i="4"/>
  <c r="I4469" i="4"/>
  <c r="I4470" i="4"/>
  <c r="I4471" i="4"/>
  <c r="I4472" i="4"/>
  <c r="I4473" i="4"/>
  <c r="I4474" i="4"/>
  <c r="I4475" i="4"/>
  <c r="I4476" i="4"/>
  <c r="I4477" i="4"/>
  <c r="I4478" i="4"/>
  <c r="I4479" i="4"/>
  <c r="I4480" i="4"/>
  <c r="I4481" i="4"/>
  <c r="I4482" i="4"/>
  <c r="I4483" i="4"/>
  <c r="I4484" i="4"/>
  <c r="I4485" i="4"/>
  <c r="I4486" i="4"/>
  <c r="I393" i="4"/>
  <c r="I394" i="4"/>
  <c r="I395" i="4"/>
  <c r="I396" i="4"/>
  <c r="I397" i="4"/>
  <c r="I4487" i="4"/>
  <c r="I5629" i="4"/>
  <c r="I2262" i="4"/>
  <c r="I5630" i="4"/>
  <c r="I5182" i="4"/>
  <c r="I5183" i="4"/>
  <c r="I5184" i="4"/>
  <c r="I2263" i="4"/>
  <c r="I5631" i="4"/>
  <c r="I5632" i="4"/>
  <c r="I5633" i="4"/>
  <c r="I2264" i="4"/>
  <c r="I8130" i="4"/>
  <c r="I8131" i="4"/>
  <c r="I2265" i="4"/>
  <c r="I5634" i="4"/>
  <c r="I5635" i="4"/>
  <c r="I2266" i="4"/>
  <c r="I8132" i="4"/>
  <c r="I5636" i="4"/>
  <c r="I5637" i="4"/>
  <c r="I2267" i="4"/>
  <c r="I2268" i="4"/>
  <c r="I1551" i="4"/>
  <c r="I1552" i="4"/>
  <c r="I9052" i="4"/>
  <c r="I9053" i="4"/>
  <c r="I9054" i="4"/>
  <c r="I2269" i="4"/>
  <c r="I5073" i="4"/>
  <c r="I5074" i="4"/>
  <c r="I5075" i="4"/>
  <c r="I1254" i="4"/>
  <c r="I8133" i="4"/>
  <c r="I7678" i="4"/>
  <c r="I1553" i="4"/>
  <c r="I8720" i="4"/>
  <c r="I5327" i="4"/>
  <c r="I5328" i="4"/>
  <c r="I5329" i="4"/>
  <c r="I5330" i="4"/>
  <c r="I5638" i="4"/>
  <c r="I2270" i="4"/>
  <c r="I5639" i="4"/>
  <c r="I2271" i="4"/>
  <c r="I2272" i="4"/>
  <c r="I5640" i="4"/>
  <c r="I2273" i="4"/>
  <c r="I5641" i="4"/>
  <c r="I5331" i="4"/>
  <c r="I5332" i="4"/>
  <c r="I2274" i="4"/>
  <c r="I5642" i="4"/>
  <c r="I5643" i="4"/>
  <c r="I5644" i="4"/>
  <c r="I5645" i="4"/>
  <c r="I7818" i="4"/>
  <c r="I2275" i="4"/>
  <c r="I1554" i="4"/>
  <c r="I1555" i="4"/>
  <c r="I2276" i="4"/>
  <c r="I2277" i="4"/>
  <c r="I1132" i="4"/>
  <c r="I1133" i="4"/>
  <c r="I1134" i="4"/>
  <c r="I1135" i="4"/>
  <c r="I1136" i="4"/>
  <c r="I8134" i="4"/>
  <c r="I2278" i="4"/>
  <c r="I2279" i="4"/>
  <c r="I5646" i="4"/>
  <c r="I1556" i="4"/>
  <c r="I1557" i="4"/>
  <c r="I2280" i="4"/>
  <c r="I2281" i="4"/>
  <c r="I2282" i="4"/>
  <c r="I2283" i="4"/>
  <c r="I2284" i="4"/>
  <c r="I2285" i="4"/>
  <c r="I2286" i="4"/>
  <c r="I2287" i="4"/>
  <c r="I5647" i="4"/>
  <c r="I5648" i="4"/>
  <c r="I8961" i="4"/>
  <c r="I2288" i="4"/>
  <c r="I5649" i="4"/>
  <c r="I5650" i="4"/>
  <c r="I8927" i="4"/>
  <c r="I8928" i="4"/>
  <c r="I2289" i="4"/>
  <c r="I2290" i="4"/>
  <c r="I5651" i="4"/>
  <c r="I8962" i="4"/>
  <c r="I2291" i="4"/>
  <c r="I7819" i="4"/>
  <c r="I2292" i="4"/>
  <c r="I5652" i="4"/>
  <c r="I2293" i="4"/>
  <c r="I5040" i="4"/>
  <c r="I1137" i="4"/>
  <c r="I1138" i="4"/>
  <c r="I1139" i="4"/>
  <c r="I1140" i="4"/>
  <c r="I8963" i="4"/>
  <c r="I1558" i="4"/>
  <c r="I1559" i="4"/>
  <c r="I5653" i="4"/>
  <c r="I2294" i="4"/>
  <c r="I2295" i="4"/>
  <c r="I2296" i="4"/>
  <c r="I2297" i="4"/>
  <c r="I2298" i="4"/>
  <c r="I1560" i="4"/>
  <c r="I1561" i="4"/>
  <c r="I2299" i="4"/>
  <c r="I5654" i="4"/>
  <c r="I8721" i="4"/>
  <c r="I5655" i="4"/>
  <c r="I5656" i="4"/>
  <c r="I2300" i="4"/>
  <c r="I5657" i="4"/>
  <c r="I2301" i="4"/>
  <c r="I7820" i="4"/>
  <c r="I5658" i="4"/>
  <c r="I5659" i="4"/>
  <c r="I2302" i="4"/>
  <c r="I2303" i="4"/>
  <c r="I2304" i="4"/>
  <c r="I5660" i="4"/>
  <c r="I2305" i="4"/>
  <c r="I2306" i="4"/>
  <c r="I5661" i="4"/>
  <c r="I2307" i="4"/>
  <c r="I5662" i="4"/>
  <c r="I2308" i="4"/>
  <c r="I5663" i="4"/>
  <c r="I2309" i="4"/>
  <c r="I2310" i="4"/>
  <c r="I8135" i="4"/>
  <c r="I2311" i="4"/>
  <c r="I1351" i="4"/>
  <c r="I1352" i="4"/>
  <c r="I1353" i="4"/>
  <c r="I2312" i="4"/>
  <c r="I1562" i="4"/>
  <c r="I1563" i="4"/>
  <c r="I2313" i="4"/>
  <c r="I1564" i="4"/>
  <c r="I1565" i="4"/>
  <c r="I2314" i="4"/>
  <c r="I8136" i="4"/>
  <c r="I2315" i="4"/>
  <c r="I8137" i="4"/>
  <c r="I5664" i="4"/>
  <c r="I8138" i="4"/>
  <c r="I5665" i="4"/>
  <c r="I8139" i="4"/>
  <c r="I8140" i="4"/>
  <c r="I8141" i="4"/>
  <c r="I8142" i="4"/>
  <c r="I5666" i="4"/>
  <c r="I8143" i="4"/>
  <c r="I8144" i="4"/>
  <c r="I8145" i="4"/>
  <c r="I8146" i="4"/>
  <c r="I5667" i="4"/>
  <c r="I8147" i="4"/>
  <c r="I2316" i="4"/>
  <c r="I8148" i="4"/>
  <c r="I5668" i="4"/>
  <c r="I7821" i="4"/>
  <c r="I8149" i="4"/>
  <c r="I8150" i="4"/>
  <c r="I5669" i="4"/>
  <c r="I5670" i="4"/>
  <c r="I5333" i="4"/>
  <c r="I5334" i="4"/>
  <c r="I5185" i="4"/>
  <c r="I5186" i="4"/>
  <c r="I5187" i="4"/>
  <c r="I2317" i="4"/>
  <c r="I5671" i="4"/>
  <c r="I1566" i="4"/>
  <c r="I1567" i="4"/>
  <c r="I2318" i="4"/>
  <c r="I2319" i="4"/>
  <c r="I2320" i="4"/>
  <c r="I2321" i="4"/>
  <c r="I5672" i="4"/>
  <c r="I2322" i="4"/>
  <c r="I5673" i="4"/>
  <c r="I5674" i="4"/>
  <c r="I2323" i="4"/>
  <c r="I5675" i="4"/>
  <c r="I5335" i="4"/>
  <c r="I5336" i="4"/>
  <c r="I5676" i="4"/>
  <c r="I2324" i="4"/>
  <c r="I847" i="4"/>
  <c r="I848" i="4"/>
  <c r="I849" i="4"/>
  <c r="I850" i="4"/>
  <c r="I851" i="4"/>
  <c r="I852" i="4"/>
  <c r="I853" i="4"/>
  <c r="I854" i="4"/>
  <c r="I8151" i="4"/>
  <c r="I8622" i="4"/>
  <c r="I5677" i="4"/>
  <c r="I5678" i="4"/>
  <c r="I1568" i="4"/>
  <c r="I1569" i="4"/>
  <c r="I2325" i="4"/>
  <c r="I2326" i="4"/>
  <c r="I2327" i="4"/>
  <c r="I1570" i="4"/>
  <c r="I1571" i="4"/>
  <c r="I2328" i="4"/>
  <c r="I2329" i="4"/>
  <c r="I2330" i="4"/>
  <c r="I8964" i="4"/>
  <c r="I9102" i="4"/>
  <c r="I2331" i="4"/>
  <c r="I4786" i="4"/>
  <c r="I4787" i="4"/>
  <c r="I4788" i="4"/>
  <c r="I4789" i="4"/>
  <c r="I4790" i="4"/>
  <c r="I4791" i="4"/>
  <c r="I4792" i="4"/>
  <c r="I4793" i="4"/>
  <c r="I4794" i="4"/>
  <c r="I4795" i="4"/>
  <c r="I8722" i="4"/>
  <c r="I7822" i="4"/>
  <c r="I8723" i="4"/>
  <c r="I8724" i="4"/>
  <c r="I2332" i="4"/>
  <c r="I7580" i="4"/>
  <c r="I7581" i="4"/>
  <c r="I7582" i="4"/>
  <c r="I8623" i="4"/>
  <c r="I7230" i="4"/>
  <c r="I7231" i="4"/>
  <c r="I7232" i="4"/>
  <c r="I7233" i="4"/>
  <c r="I7234" i="4"/>
  <c r="I7235" i="4"/>
  <c r="I7236" i="4"/>
  <c r="I8725" i="4"/>
  <c r="I7823" i="4"/>
  <c r="I8929" i="4"/>
  <c r="I8930" i="4"/>
  <c r="I2333" i="4"/>
  <c r="I8726" i="4"/>
  <c r="I8965" i="4"/>
  <c r="I5188" i="4"/>
  <c r="I5189" i="4"/>
  <c r="I1354" i="4"/>
  <c r="I5679" i="4"/>
  <c r="I5680" i="4"/>
  <c r="I7824" i="4"/>
  <c r="I7825" i="4"/>
  <c r="I7826" i="4"/>
  <c r="I8727" i="4"/>
  <c r="I7679" i="4"/>
  <c r="I8689" i="4"/>
  <c r="I5681" i="4"/>
  <c r="I1572" i="4"/>
  <c r="I1573" i="4"/>
  <c r="I2334" i="4"/>
  <c r="I5190" i="4"/>
  <c r="I5191" i="4"/>
  <c r="I5192" i="4"/>
  <c r="I2335" i="4"/>
  <c r="I5193" i="4"/>
  <c r="I5194" i="4"/>
  <c r="I5195" i="4"/>
  <c r="I5682" i="4"/>
  <c r="I9103" i="4"/>
  <c r="I2336" i="4"/>
  <c r="I1053" i="4"/>
  <c r="I1054" i="4"/>
  <c r="I1055" i="4"/>
  <c r="I1056" i="4"/>
  <c r="I1057" i="4"/>
  <c r="I1058" i="4"/>
  <c r="I2337" i="4"/>
  <c r="I2338" i="4"/>
  <c r="I2339" i="4"/>
  <c r="I1355" i="4"/>
  <c r="I1356" i="4"/>
  <c r="I1357" i="4"/>
  <c r="I2340" i="4"/>
  <c r="I5683" i="4"/>
  <c r="I8966" i="4"/>
  <c r="I2341" i="4"/>
  <c r="I5684" i="4"/>
  <c r="I7827" i="4"/>
  <c r="I7828" i="4"/>
  <c r="I2342" i="4"/>
  <c r="I2343" i="4"/>
  <c r="I5685" i="4"/>
  <c r="I1574" i="4"/>
  <c r="I8931" i="4"/>
  <c r="I8967" i="4"/>
  <c r="I2344" i="4"/>
  <c r="I2345" i="4"/>
  <c r="I8383" i="4"/>
  <c r="I8384" i="4"/>
  <c r="I8385" i="4"/>
  <c r="I8386" i="4"/>
  <c r="I8387" i="4"/>
  <c r="I8388" i="4"/>
  <c r="I8389" i="4"/>
  <c r="I8390" i="4"/>
  <c r="I8391" i="4"/>
  <c r="I8392" i="4"/>
  <c r="I8393" i="4"/>
  <c r="I8394" i="4"/>
  <c r="I8395" i="4"/>
  <c r="I8396" i="4"/>
  <c r="I8397" i="4"/>
  <c r="I8398" i="4"/>
  <c r="I8399" i="4"/>
  <c r="I8400" i="4"/>
  <c r="I8401" i="4"/>
  <c r="I8402" i="4"/>
  <c r="I8403" i="4"/>
  <c r="I8404" i="4"/>
  <c r="I8405" i="4"/>
  <c r="I8406" i="4"/>
  <c r="I8407" i="4"/>
  <c r="I8408" i="4"/>
  <c r="I8409" i="4"/>
  <c r="I8410" i="4"/>
  <c r="I8411" i="4"/>
  <c r="I8412" i="4"/>
  <c r="I8413" i="4"/>
  <c r="I8414" i="4"/>
  <c r="I8415" i="4"/>
  <c r="I8416" i="4"/>
  <c r="I8417" i="4"/>
  <c r="I8418" i="4"/>
  <c r="I5686" i="4"/>
  <c r="I4847" i="4"/>
  <c r="I4848" i="4"/>
  <c r="I4849" i="4"/>
  <c r="I4850" i="4"/>
  <c r="I4851" i="4"/>
  <c r="I4852" i="4"/>
  <c r="I4853" i="4"/>
  <c r="I4854" i="4"/>
  <c r="I4855" i="4"/>
  <c r="I8624" i="4"/>
  <c r="I2346" i="4"/>
  <c r="I7680" i="4"/>
  <c r="I7681" i="4"/>
  <c r="I2347" i="4"/>
  <c r="I2348" i="4"/>
  <c r="I2349" i="4"/>
  <c r="I2350" i="4"/>
  <c r="I5687" i="4"/>
  <c r="I2351" i="4"/>
  <c r="I8152" i="4"/>
  <c r="I2352" i="4"/>
  <c r="I8153" i="4"/>
  <c r="I1575" i="4"/>
  <c r="I1576" i="4"/>
  <c r="I5688" i="4"/>
  <c r="I9189" i="4"/>
  <c r="I8505" i="4"/>
  <c r="I8506" i="4"/>
  <c r="I8507" i="4"/>
  <c r="I8508" i="4"/>
  <c r="I8509" i="4"/>
  <c r="I8510" i="4"/>
  <c r="I8511" i="4"/>
  <c r="I8512" i="4"/>
  <c r="I8513" i="4"/>
  <c r="I8514" i="4"/>
  <c r="I8515" i="4"/>
  <c r="I8516" i="4"/>
  <c r="I8517" i="4"/>
  <c r="I8518" i="4"/>
  <c r="I8519" i="4"/>
  <c r="I8520" i="4"/>
  <c r="I8521" i="4"/>
  <c r="I8522" i="4"/>
  <c r="I8523" i="4"/>
  <c r="I8524" i="4"/>
  <c r="I8525" i="4"/>
  <c r="I8526" i="4"/>
  <c r="I2353" i="4"/>
  <c r="I2354" i="4"/>
  <c r="I8968" i="4"/>
  <c r="I2355" i="4"/>
  <c r="I8728" i="4"/>
  <c r="I8729" i="4"/>
  <c r="I9064" i="4"/>
  <c r="I9065" i="4"/>
  <c r="I5689" i="4"/>
  <c r="I8730" i="4"/>
  <c r="I6660" i="4"/>
  <c r="I6661" i="4"/>
  <c r="I6662" i="4"/>
  <c r="I6663" i="4"/>
  <c r="I6664" i="4"/>
  <c r="I6665" i="4"/>
  <c r="I6666" i="4"/>
  <c r="I6667" i="4"/>
  <c r="I6668" i="4"/>
  <c r="I6669" i="4"/>
  <c r="I6670" i="4"/>
  <c r="I6671" i="4"/>
  <c r="I6672" i="4"/>
  <c r="I6673" i="4"/>
  <c r="I6674" i="4"/>
  <c r="I6675" i="4"/>
  <c r="I6676" i="4"/>
  <c r="I6677" i="4"/>
  <c r="I6678" i="4"/>
  <c r="I6679" i="4"/>
  <c r="I6680" i="4"/>
  <c r="I6681" i="4"/>
  <c r="I6682" i="4"/>
  <c r="I6683" i="4"/>
  <c r="I7829" i="4"/>
  <c r="I6401" i="4"/>
  <c r="I6402" i="4"/>
  <c r="I6403" i="4"/>
  <c r="I6404" i="4"/>
  <c r="I6405" i="4"/>
  <c r="I6406" i="4"/>
  <c r="I6407" i="4"/>
  <c r="I6408" i="4"/>
  <c r="I6409" i="4"/>
  <c r="I6410" i="4"/>
  <c r="I6411" i="4"/>
  <c r="I6412" i="4"/>
  <c r="I6413" i="4"/>
  <c r="I6414" i="4"/>
  <c r="I6415" i="4"/>
  <c r="I6416" i="4"/>
  <c r="I6417" i="4"/>
  <c r="I6418" i="4"/>
  <c r="I6419" i="4"/>
  <c r="I6420" i="4"/>
  <c r="I6421" i="4"/>
  <c r="I6422" i="4"/>
  <c r="I6423" i="4"/>
  <c r="I6424" i="4"/>
  <c r="I6425" i="4"/>
  <c r="I6426" i="4"/>
  <c r="I6427" i="4"/>
  <c r="I6428" i="4"/>
  <c r="I6429" i="4"/>
  <c r="I6430" i="4"/>
  <c r="I6431" i="4"/>
  <c r="I6432" i="4"/>
  <c r="I6433" i="4"/>
  <c r="I6434" i="4"/>
  <c r="I6435" i="4"/>
  <c r="I6436" i="4"/>
  <c r="I6437" i="4"/>
  <c r="I6438" i="4"/>
  <c r="I6439" i="4"/>
  <c r="I6440" i="4"/>
  <c r="I6441" i="4"/>
  <c r="I6442" i="4"/>
  <c r="I6443" i="4"/>
  <c r="I6444" i="4"/>
  <c r="I6445" i="4"/>
  <c r="I6446" i="4"/>
  <c r="I6447" i="4"/>
  <c r="I6448" i="4"/>
  <c r="I6449" i="4"/>
  <c r="I6450" i="4"/>
  <c r="I6451" i="4"/>
  <c r="I6452" i="4"/>
  <c r="I6453" i="4"/>
  <c r="I6454" i="4"/>
  <c r="I6455" i="4"/>
  <c r="I6456" i="4"/>
  <c r="I6457" i="4"/>
  <c r="I6458" i="4"/>
  <c r="I6459" i="4"/>
  <c r="I6460" i="4"/>
  <c r="I6461" i="4"/>
  <c r="I6462" i="4"/>
  <c r="I6463" i="4"/>
  <c r="I6464" i="4"/>
  <c r="I6465" i="4"/>
  <c r="I6466" i="4"/>
  <c r="I6467" i="4"/>
  <c r="I6468" i="4"/>
  <c r="I6469" i="4"/>
  <c r="I6470" i="4"/>
  <c r="I6471" i="4"/>
  <c r="I6472" i="4"/>
  <c r="I6473" i="4"/>
  <c r="I6474" i="4"/>
  <c r="I6475" i="4"/>
  <c r="I6476" i="4"/>
  <c r="I6477" i="4"/>
  <c r="I6478" i="4"/>
  <c r="I6479" i="4"/>
  <c r="I6480" i="4"/>
  <c r="I6481" i="4"/>
  <c r="I6482" i="4"/>
  <c r="I6483" i="4"/>
  <c r="I6484" i="4"/>
  <c r="I6485" i="4"/>
  <c r="I6486" i="4"/>
  <c r="I6487" i="4"/>
  <c r="I6488" i="4"/>
  <c r="I6489" i="4"/>
  <c r="I6490" i="4"/>
  <c r="I6491" i="4"/>
  <c r="I6492" i="4"/>
  <c r="I6493" i="4"/>
  <c r="I6494" i="4"/>
  <c r="I6495" i="4"/>
  <c r="I6496" i="4"/>
  <c r="I6497" i="4"/>
  <c r="I6498" i="4"/>
  <c r="I6499" i="4"/>
  <c r="I6500" i="4"/>
  <c r="I6501" i="4"/>
  <c r="I6502" i="4"/>
  <c r="I6503" i="4"/>
  <c r="I6504" i="4"/>
  <c r="I6505" i="4"/>
  <c r="I6506" i="4"/>
  <c r="I6507" i="4"/>
  <c r="I6508" i="4"/>
  <c r="I6509" i="4"/>
  <c r="I6510" i="4"/>
  <c r="I6511" i="4"/>
  <c r="I6512" i="4"/>
  <c r="I6513" i="4"/>
  <c r="I6514" i="4"/>
  <c r="I6515" i="4"/>
  <c r="I6516" i="4"/>
  <c r="I6517" i="4"/>
  <c r="I6518" i="4"/>
  <c r="I6519" i="4"/>
  <c r="I6520" i="4"/>
  <c r="I6521" i="4"/>
  <c r="I6522" i="4"/>
  <c r="I6523" i="4"/>
  <c r="I6524" i="4"/>
  <c r="I6525" i="4"/>
  <c r="I6526" i="4"/>
  <c r="I6527" i="4"/>
  <c r="I6528" i="4"/>
  <c r="I6529" i="4"/>
  <c r="I6530" i="4"/>
  <c r="I6531" i="4"/>
  <c r="I6532" i="4"/>
  <c r="I6533" i="4"/>
  <c r="I6534" i="4"/>
  <c r="I6535" i="4"/>
  <c r="I6536" i="4"/>
  <c r="I6537" i="4"/>
  <c r="I6538" i="4"/>
  <c r="I6539" i="4"/>
  <c r="I6540" i="4"/>
  <c r="I6541" i="4"/>
  <c r="I6542" i="4"/>
  <c r="I6543" i="4"/>
  <c r="I6544" i="4"/>
  <c r="I6545" i="4"/>
  <c r="I6546" i="4"/>
  <c r="I6547" i="4"/>
  <c r="I6548" i="4"/>
  <c r="I6549" i="4"/>
  <c r="I6550" i="4"/>
  <c r="I6551" i="4"/>
  <c r="I6552" i="4"/>
  <c r="I6553" i="4"/>
  <c r="I6554" i="4"/>
  <c r="I6555" i="4"/>
  <c r="I6556" i="4"/>
  <c r="I6557" i="4"/>
  <c r="I6558" i="4"/>
  <c r="I6559" i="4"/>
  <c r="I6560" i="4"/>
  <c r="I6561" i="4"/>
  <c r="I6562" i="4"/>
  <c r="I6563" i="4"/>
  <c r="I6564" i="4"/>
  <c r="I6565" i="4"/>
  <c r="I6566" i="4"/>
  <c r="I6567" i="4"/>
  <c r="I6568" i="4"/>
  <c r="I6569" i="4"/>
  <c r="I6570" i="4"/>
  <c r="I6571" i="4"/>
  <c r="I6572" i="4"/>
  <c r="I6573" i="4"/>
  <c r="I6574" i="4"/>
  <c r="I6575" i="4"/>
  <c r="I6576" i="4"/>
  <c r="I6577" i="4"/>
  <c r="I6578" i="4"/>
  <c r="I6579" i="4"/>
  <c r="I6580" i="4"/>
  <c r="I6581" i="4"/>
  <c r="I6582" i="4"/>
  <c r="I6583" i="4"/>
  <c r="I6584" i="4"/>
  <c r="I6585" i="4"/>
  <c r="I6586" i="4"/>
  <c r="I6587" i="4"/>
  <c r="I6588" i="4"/>
  <c r="I6589" i="4"/>
  <c r="I6590" i="4"/>
  <c r="I6591" i="4"/>
  <c r="I6592" i="4"/>
  <c r="I6593" i="4"/>
  <c r="I6594" i="4"/>
  <c r="I6595" i="4"/>
  <c r="I6596" i="4"/>
  <c r="I6597" i="4"/>
  <c r="I6598" i="4"/>
  <c r="I6599" i="4"/>
  <c r="I6600" i="4"/>
  <c r="I6601" i="4"/>
  <c r="I6602" i="4"/>
  <c r="I6603" i="4"/>
  <c r="I6604" i="4"/>
  <c r="I6605" i="4"/>
  <c r="I6606" i="4"/>
  <c r="I6607" i="4"/>
  <c r="I6608" i="4"/>
  <c r="I6609" i="4"/>
  <c r="I6610" i="4"/>
  <c r="I6611" i="4"/>
  <c r="I6612" i="4"/>
  <c r="I6613" i="4"/>
  <c r="I6614" i="4"/>
  <c r="I6615" i="4"/>
  <c r="I6616" i="4"/>
  <c r="I6617" i="4"/>
  <c r="I6618" i="4"/>
  <c r="I6619" i="4"/>
  <c r="I6620" i="4"/>
  <c r="I6621" i="4"/>
  <c r="I6622" i="4"/>
  <c r="I6623" i="4"/>
  <c r="I6624" i="4"/>
  <c r="I6625" i="4"/>
  <c r="I6626" i="4"/>
  <c r="I6627" i="4"/>
  <c r="I6628" i="4"/>
  <c r="I6629" i="4"/>
  <c r="I6630" i="4"/>
  <c r="I6631" i="4"/>
  <c r="I6632" i="4"/>
  <c r="I6633" i="4"/>
  <c r="I6634" i="4"/>
  <c r="I6635" i="4"/>
  <c r="I6636" i="4"/>
  <c r="I6637" i="4"/>
  <c r="I6638" i="4"/>
  <c r="I6639" i="4"/>
  <c r="I6640" i="4"/>
  <c r="I6641" i="4"/>
  <c r="I6642" i="4"/>
  <c r="I6643" i="4"/>
  <c r="I6644" i="4"/>
  <c r="I6645" i="4"/>
  <c r="I6646" i="4"/>
  <c r="I6647" i="4"/>
  <c r="I6648" i="4"/>
  <c r="I6649" i="4"/>
  <c r="I6650" i="4"/>
  <c r="I6651" i="4"/>
  <c r="I6652" i="4"/>
  <c r="I6653" i="4"/>
  <c r="I7682" i="4"/>
  <c r="I7683" i="4"/>
  <c r="I7830" i="4"/>
  <c r="I7831" i="4"/>
  <c r="I8154" i="4"/>
  <c r="I5337" i="4"/>
  <c r="I5338" i="4"/>
  <c r="I855" i="4"/>
  <c r="I856" i="4"/>
  <c r="I857" i="4"/>
  <c r="I858" i="4"/>
  <c r="I859" i="4"/>
  <c r="I860" i="4"/>
  <c r="I861" i="4"/>
  <c r="I862" i="4"/>
  <c r="I538" i="4"/>
  <c r="I539" i="4"/>
  <c r="I540" i="4"/>
  <c r="I541" i="4"/>
  <c r="I542" i="4"/>
  <c r="I543" i="4"/>
  <c r="I544" i="4"/>
  <c r="I545" i="4"/>
  <c r="I546" i="4"/>
  <c r="I547" i="4"/>
  <c r="I548" i="4"/>
  <c r="I549" i="4"/>
  <c r="I550" i="4"/>
  <c r="I490" i="4"/>
  <c r="I491" i="4"/>
  <c r="I492" i="4"/>
  <c r="I493" i="4"/>
  <c r="I494" i="4"/>
  <c r="I495" i="4"/>
  <c r="I496" i="4"/>
  <c r="I497" i="4"/>
  <c r="I498" i="4"/>
  <c r="I499" i="4"/>
  <c r="I500" i="4"/>
  <c r="I501" i="4"/>
  <c r="I502" i="4"/>
  <c r="I503" i="4"/>
  <c r="I504" i="4"/>
  <c r="I505" i="4"/>
  <c r="I1255" i="4"/>
  <c r="I1256" i="4"/>
  <c r="I1257" i="4"/>
  <c r="I1258" i="4"/>
  <c r="I2356" i="4"/>
  <c r="I1059" i="4"/>
  <c r="I1060" i="4"/>
  <c r="I1061" i="4"/>
  <c r="I1062" i="4"/>
  <c r="I1063" i="4"/>
  <c r="I1064" i="4"/>
  <c r="I1577" i="4"/>
  <c r="I1578" i="4"/>
  <c r="I1065" i="4"/>
  <c r="I1066" i="4"/>
  <c r="I1067" i="4"/>
  <c r="I1068" i="4"/>
  <c r="I1069" i="4"/>
  <c r="I1070" i="4"/>
  <c r="I618" i="4"/>
  <c r="I619" i="4"/>
  <c r="I620" i="4"/>
  <c r="I621" i="4"/>
  <c r="I622" i="4"/>
  <c r="I623" i="4"/>
  <c r="I624" i="4"/>
  <c r="I625" i="4"/>
  <c r="I626" i="4"/>
  <c r="I627" i="4"/>
  <c r="I628" i="4"/>
  <c r="I8155" i="4"/>
  <c r="I1141" i="4"/>
  <c r="I1142" i="4"/>
  <c r="I1143" i="4"/>
  <c r="I1144" i="4"/>
  <c r="I1145" i="4"/>
  <c r="I773" i="4"/>
  <c r="I774" i="4"/>
  <c r="I775" i="4"/>
  <c r="I776" i="4"/>
  <c r="I777" i="4"/>
  <c r="I778" i="4"/>
  <c r="I779" i="4"/>
  <c r="I780" i="4"/>
  <c r="I781" i="4"/>
  <c r="I2357" i="4"/>
  <c r="I1071" i="4"/>
  <c r="I1072" i="4"/>
  <c r="I1073" i="4"/>
  <c r="I1074" i="4"/>
  <c r="I1075" i="4"/>
  <c r="I1076" i="4"/>
  <c r="I8156" i="4"/>
  <c r="I2358" i="4"/>
  <c r="I1259" i="4"/>
  <c r="I1260" i="4"/>
  <c r="I1261" i="4"/>
  <c r="I1262" i="4"/>
  <c r="I5690" i="4"/>
  <c r="I2359" i="4"/>
  <c r="I1146" i="4"/>
  <c r="I1147" i="4"/>
  <c r="I1148" i="4"/>
  <c r="I1149" i="4"/>
  <c r="I1150" i="4"/>
  <c r="I1263" i="4"/>
  <c r="I1264" i="4"/>
  <c r="I1265" i="4"/>
  <c r="I1266" i="4"/>
  <c r="I5691" i="4"/>
  <c r="I863" i="4"/>
  <c r="I864" i="4"/>
  <c r="I865" i="4"/>
  <c r="I866" i="4"/>
  <c r="I867" i="4"/>
  <c r="I868" i="4"/>
  <c r="I869" i="4"/>
  <c r="I870" i="4"/>
  <c r="I2360" i="4"/>
  <c r="I7296" i="4"/>
  <c r="I7297" i="4"/>
  <c r="I7298" i="4"/>
  <c r="I7299" i="4"/>
  <c r="I7300" i="4"/>
  <c r="I7301" i="4"/>
  <c r="I7583" i="4"/>
  <c r="I7584" i="4"/>
  <c r="I7585" i="4"/>
  <c r="I1358" i="4"/>
  <c r="I1359" i="4"/>
  <c r="I1360" i="4"/>
  <c r="I2361" i="4"/>
  <c r="I7832" i="4"/>
  <c r="I2362" i="4"/>
  <c r="I5692" i="4"/>
  <c r="I5693" i="4"/>
  <c r="I5694" i="4"/>
  <c r="I8625" i="4"/>
  <c r="I8596" i="4"/>
  <c r="I8597" i="4"/>
  <c r="I2363" i="4"/>
  <c r="I5339" i="4"/>
  <c r="I5340" i="4"/>
  <c r="I7833" i="4"/>
  <c r="I1579" i="4"/>
  <c r="I1580" i="4"/>
  <c r="I8626" i="4"/>
  <c r="I8898" i="4"/>
  <c r="I8899" i="4"/>
  <c r="I8900" i="4"/>
  <c r="I2364" i="4"/>
  <c r="I1361" i="4"/>
  <c r="I1362" i="4"/>
  <c r="I1363" i="4"/>
  <c r="I1581" i="4"/>
  <c r="I1582" i="4"/>
  <c r="I8157" i="4"/>
  <c r="I8158" i="4"/>
  <c r="I8159" i="4"/>
  <c r="I2365" i="4"/>
  <c r="I5341" i="4"/>
  <c r="I1583" i="4"/>
  <c r="I5076" i="4"/>
  <c r="I5077" i="4"/>
  <c r="I5078" i="4"/>
  <c r="I5079" i="4"/>
  <c r="I2366" i="4"/>
  <c r="I8160" i="4"/>
  <c r="I8731" i="4"/>
  <c r="I8732" i="4"/>
  <c r="I8733" i="4"/>
  <c r="I2367" i="4"/>
  <c r="I5695" i="4"/>
  <c r="I8161" i="4"/>
  <c r="I2368" i="4"/>
  <c r="I8734" i="4"/>
  <c r="I8735" i="4"/>
  <c r="I8598" i="4"/>
  <c r="I8599" i="4"/>
  <c r="I8162" i="4"/>
  <c r="I8163" i="4"/>
  <c r="I5696" i="4"/>
  <c r="I2369" i="4"/>
  <c r="I1364" i="4"/>
  <c r="I1365" i="4"/>
  <c r="I1366" i="4"/>
  <c r="I8164" i="4"/>
  <c r="I8165" i="4"/>
  <c r="I8166" i="4"/>
  <c r="I5697" i="4"/>
  <c r="I5342" i="4"/>
  <c r="I1584" i="4"/>
  <c r="I5698" i="4"/>
  <c r="I4186" i="4"/>
  <c r="I4187" i="4"/>
  <c r="I4188" i="4"/>
  <c r="I4189" i="4"/>
  <c r="I4190" i="4"/>
  <c r="I4191" i="4"/>
  <c r="I4192" i="4"/>
  <c r="I4193" i="4"/>
  <c r="I4194" i="4"/>
  <c r="I4195" i="4"/>
  <c r="I4196" i="4"/>
  <c r="I4197" i="4"/>
  <c r="I4198" i="4"/>
  <c r="I4199" i="4"/>
  <c r="I4200" i="4"/>
  <c r="I4201" i="4"/>
  <c r="I4202" i="4"/>
  <c r="I4203" i="4"/>
  <c r="I4204" i="4"/>
  <c r="I4205" i="4"/>
  <c r="I4206" i="4"/>
  <c r="I4207" i="4"/>
  <c r="I4208" i="4"/>
  <c r="I4209" i="4"/>
  <c r="I4210" i="4"/>
  <c r="I4211" i="4"/>
  <c r="I4212" i="4"/>
  <c r="I4213" i="4"/>
  <c r="I4214" i="4"/>
  <c r="I4215" i="4"/>
  <c r="I4216" i="4"/>
  <c r="I4217" i="4"/>
  <c r="I4218" i="4"/>
  <c r="I4219" i="4"/>
  <c r="I4220" i="4"/>
  <c r="I4221" i="4"/>
  <c r="I4222" i="4"/>
  <c r="I4223" i="4"/>
  <c r="I4224" i="4"/>
  <c r="I4225" i="4"/>
  <c r="I4226" i="4"/>
  <c r="I4227" i="4"/>
  <c r="I4228" i="4"/>
  <c r="I4229" i="4"/>
  <c r="I4230" i="4"/>
  <c r="I4231" i="4"/>
  <c r="I4232" i="4"/>
  <c r="I4233" i="4"/>
  <c r="I4234" i="4"/>
  <c r="I2370" i="4"/>
  <c r="I9104" i="4"/>
  <c r="I2371" i="4"/>
  <c r="I2372" i="4"/>
  <c r="I2373" i="4"/>
  <c r="I5699" i="4"/>
  <c r="I8167" i="4"/>
  <c r="I7834" i="4"/>
  <c r="I7835" i="4"/>
  <c r="I8969" i="4"/>
  <c r="I8168" i="4"/>
  <c r="I8169" i="4"/>
  <c r="I5700" i="4"/>
  <c r="I8170" i="4"/>
  <c r="I8171" i="4"/>
  <c r="I8172" i="4"/>
  <c r="I8173" i="4"/>
  <c r="I8174" i="4"/>
  <c r="I8175" i="4"/>
  <c r="I5701" i="4"/>
  <c r="I8176" i="4"/>
  <c r="I8177" i="4"/>
  <c r="I8178" i="4"/>
  <c r="I8179" i="4"/>
  <c r="I8180" i="4"/>
  <c r="I8181" i="4"/>
  <c r="I8182" i="4"/>
  <c r="I8183" i="4"/>
  <c r="I8184" i="4"/>
  <c r="I8185" i="4"/>
  <c r="I8186" i="4"/>
  <c r="I2374" i="4"/>
  <c r="I2375" i="4"/>
  <c r="I2376" i="4"/>
  <c r="I2377" i="4"/>
  <c r="I5343" i="4"/>
  <c r="I5344" i="4"/>
  <c r="I4856" i="4"/>
  <c r="I4857" i="4"/>
  <c r="I4858" i="4"/>
  <c r="I4859" i="4"/>
  <c r="I4860" i="4"/>
  <c r="I4861" i="4"/>
  <c r="I4862" i="4"/>
  <c r="I4863" i="4"/>
  <c r="I4864" i="4"/>
  <c r="I4880" i="4"/>
  <c r="I4881" i="4"/>
  <c r="I4882" i="4"/>
  <c r="I4883" i="4"/>
  <c r="I4884" i="4"/>
  <c r="I4885" i="4"/>
  <c r="I4886" i="4"/>
  <c r="I4887" i="4"/>
  <c r="I2378" i="4"/>
  <c r="I2379" i="4"/>
  <c r="I2380" i="4"/>
  <c r="I2381" i="4"/>
  <c r="I5702" i="4"/>
  <c r="I8187" i="4"/>
  <c r="I8188" i="4"/>
  <c r="I5703" i="4"/>
  <c r="I8189" i="4"/>
  <c r="I2382" i="4"/>
  <c r="I1267" i="4"/>
  <c r="I1268" i="4"/>
  <c r="I1269" i="4"/>
  <c r="I1270" i="4"/>
  <c r="I9179" i="4"/>
  <c r="I5080" i="4"/>
  <c r="I5081" i="4"/>
  <c r="I5082" i="4"/>
  <c r="I9066" i="4"/>
  <c r="I9067" i="4"/>
  <c r="I8190" i="4"/>
  <c r="I8191" i="4"/>
  <c r="I8192" i="4"/>
  <c r="I8193" i="4"/>
  <c r="I8194" i="4"/>
  <c r="I8195" i="4"/>
  <c r="I8196" i="4"/>
  <c r="I8197" i="4"/>
  <c r="I8198" i="4"/>
  <c r="I8199" i="4"/>
  <c r="I5704" i="4"/>
  <c r="I8200" i="4"/>
  <c r="I8201" i="4"/>
  <c r="I2383" i="4"/>
  <c r="I8202" i="4"/>
  <c r="I8590" i="4"/>
  <c r="I8591" i="4"/>
  <c r="I8592" i="4"/>
  <c r="I8450" i="4"/>
  <c r="I8451" i="4"/>
  <c r="I8452" i="4"/>
  <c r="I8453" i="4"/>
  <c r="I8454" i="4"/>
  <c r="I8455" i="4"/>
  <c r="I8456" i="4"/>
  <c r="I8457" i="4"/>
  <c r="I8458" i="4"/>
  <c r="I8459" i="4"/>
  <c r="I8460" i="4"/>
  <c r="I8461" i="4"/>
  <c r="I8462" i="4"/>
  <c r="I8463" i="4"/>
  <c r="I8464" i="4"/>
  <c r="I8465" i="4"/>
  <c r="I8466" i="4"/>
  <c r="I8467" i="4"/>
  <c r="I8468" i="4"/>
  <c r="I8469" i="4"/>
  <c r="I8470" i="4"/>
  <c r="I8471" i="4"/>
  <c r="I8472" i="4"/>
  <c r="I8473" i="4"/>
  <c r="I8474" i="4"/>
  <c r="I8475" i="4"/>
  <c r="I8476" i="4"/>
  <c r="I8477" i="4"/>
  <c r="I8478" i="4"/>
  <c r="I2384" i="4"/>
  <c r="I9190" i="4"/>
  <c r="I2385" i="4"/>
  <c r="I2386" i="4"/>
  <c r="I7836" i="4"/>
  <c r="I7684" i="4"/>
  <c r="I7685" i="4"/>
  <c r="I5705" i="4"/>
  <c r="I2387" i="4"/>
  <c r="I4796" i="4"/>
  <c r="I4797" i="4"/>
  <c r="I4798" i="4"/>
  <c r="I4799" i="4"/>
  <c r="I4800" i="4"/>
  <c r="I4801" i="4"/>
  <c r="I4802" i="4"/>
  <c r="I4803" i="4"/>
  <c r="I697" i="4"/>
  <c r="I698" i="4"/>
  <c r="I7837" i="4"/>
  <c r="I7586" i="4"/>
  <c r="I7587" i="4"/>
  <c r="I7588" i="4"/>
  <c r="I7838" i="4"/>
  <c r="I8736" i="4"/>
  <c r="I8737" i="4"/>
  <c r="I2388" i="4"/>
  <c r="I5706" i="4"/>
  <c r="I1585" i="4"/>
  <c r="I1586" i="4"/>
  <c r="I4888" i="4"/>
  <c r="I4889" i="4"/>
  <c r="I4890" i="4"/>
  <c r="I4891" i="4"/>
  <c r="I4892" i="4"/>
  <c r="I4893" i="4"/>
  <c r="I4894" i="4"/>
  <c r="I4895" i="4"/>
  <c r="I5707" i="4"/>
  <c r="I2389" i="4"/>
  <c r="I9105" i="4"/>
  <c r="I2390" i="4"/>
  <c r="I2391" i="4"/>
  <c r="I5345" i="4"/>
  <c r="I5346" i="4"/>
  <c r="I5708" i="4"/>
  <c r="I8970" i="4"/>
  <c r="I5709" i="4"/>
  <c r="I8738" i="4"/>
  <c r="I4121" i="4"/>
  <c r="I4122" i="4"/>
  <c r="I4123" i="4"/>
  <c r="I4124" i="4"/>
  <c r="I4125" i="4"/>
  <c r="I4126" i="4"/>
  <c r="I4127" i="4"/>
  <c r="I4128" i="4"/>
  <c r="I4129" i="4"/>
  <c r="I4130" i="4"/>
  <c r="I4131" i="4"/>
  <c r="I4132" i="4"/>
  <c r="I4133" i="4"/>
  <c r="I4134" i="4"/>
  <c r="I4135" i="4"/>
  <c r="I4136" i="4"/>
  <c r="I4137" i="4"/>
  <c r="I4138" i="4"/>
  <c r="I4139" i="4"/>
  <c r="I4140" i="4"/>
  <c r="I4141" i="4"/>
  <c r="I4142" i="4"/>
  <c r="I4143" i="4"/>
  <c r="I4144" i="4"/>
  <c r="I4145" i="4"/>
  <c r="I4146" i="4"/>
  <c r="I4147" i="4"/>
  <c r="I4148" i="4"/>
  <c r="I4149" i="4"/>
  <c r="I4150" i="4"/>
  <c r="I4151" i="4"/>
  <c r="I4152" i="4"/>
  <c r="I4153" i="4"/>
  <c r="I4154" i="4"/>
  <c r="I4155" i="4"/>
  <c r="I4156" i="4"/>
  <c r="I4157" i="4"/>
  <c r="I4158" i="4"/>
  <c r="I4159" i="4"/>
  <c r="I4160" i="4"/>
  <c r="I4161" i="4"/>
  <c r="I4162" i="4"/>
  <c r="I4163" i="4"/>
  <c r="I4164" i="4"/>
  <c r="I4165" i="4"/>
  <c r="I4166" i="4"/>
  <c r="I4167" i="4"/>
  <c r="I4168" i="4"/>
  <c r="I4169" i="4"/>
  <c r="I52" i="4"/>
  <c r="I53" i="4"/>
  <c r="I54" i="4"/>
  <c r="I55" i="4"/>
  <c r="I5710" i="4"/>
  <c r="I8627" i="4"/>
  <c r="I5196" i="4"/>
  <c r="I5197" i="4"/>
  <c r="I5198" i="4"/>
  <c r="I7839" i="4"/>
  <c r="I7840" i="4"/>
  <c r="I6956" i="4"/>
  <c r="I6957" i="4"/>
  <c r="I6958" i="4"/>
  <c r="I6959" i="4"/>
  <c r="I6960" i="4"/>
  <c r="I6961" i="4"/>
  <c r="I6962" i="4"/>
  <c r="I6963" i="4"/>
  <c r="I6964" i="4"/>
  <c r="I6965" i="4"/>
  <c r="I6966" i="4"/>
  <c r="I2392" i="4"/>
  <c r="I7841" i="4"/>
  <c r="I2393" i="4"/>
  <c r="I2394" i="4"/>
  <c r="I1587" i="4"/>
  <c r="I1588" i="4"/>
  <c r="I2395" i="4"/>
  <c r="I5711" i="4"/>
  <c r="I4896" i="4"/>
  <c r="I4897" i="4"/>
  <c r="I4898" i="4"/>
  <c r="I4899" i="4"/>
  <c r="I4900" i="4"/>
  <c r="I4901" i="4"/>
  <c r="I4902" i="4"/>
  <c r="I4903" i="4"/>
  <c r="I1151" i="4"/>
  <c r="I1152" i="4"/>
  <c r="I1153" i="4"/>
  <c r="I1154" i="4"/>
  <c r="I1155" i="4"/>
  <c r="I2396" i="4"/>
  <c r="I2397" i="4"/>
  <c r="I2398" i="4"/>
  <c r="I2399" i="4"/>
  <c r="I1589" i="4"/>
  <c r="I1590" i="4"/>
  <c r="I2400" i="4"/>
  <c r="I5712" i="4"/>
  <c r="I4680" i="4"/>
  <c r="I4681" i="4"/>
  <c r="I4682" i="4"/>
  <c r="I4683" i="4"/>
  <c r="I4684" i="4"/>
  <c r="I4685" i="4"/>
  <c r="I4686" i="4"/>
  <c r="I4687" i="4"/>
  <c r="I4688" i="4"/>
  <c r="I4689" i="4"/>
  <c r="I4690" i="4"/>
  <c r="I4691" i="4"/>
  <c r="I4692" i="4"/>
  <c r="I4693" i="4"/>
  <c r="I2401" i="4"/>
  <c r="I8971" i="4"/>
  <c r="I7842" i="4"/>
  <c r="I2402" i="4"/>
  <c r="I2403" i="4"/>
  <c r="I2404" i="4"/>
  <c r="I5713" i="4"/>
  <c r="I943" i="4"/>
  <c r="I944" i="4"/>
  <c r="I945" i="4"/>
  <c r="I946" i="4"/>
  <c r="I947" i="4"/>
  <c r="I948" i="4"/>
  <c r="I949" i="4"/>
  <c r="I4956" i="4"/>
  <c r="I4957" i="4"/>
  <c r="I4958" i="4"/>
  <c r="I4959" i="4"/>
  <c r="I4960" i="4"/>
  <c r="I4961" i="4"/>
  <c r="I4962" i="4"/>
  <c r="I2405" i="4"/>
  <c r="I2406" i="4"/>
  <c r="I2407" i="4"/>
  <c r="I2408" i="4"/>
  <c r="I2409" i="4"/>
  <c r="I1591" i="4"/>
  <c r="I1592" i="4"/>
  <c r="I2410" i="4"/>
  <c r="I7843" i="4"/>
  <c r="I7038" i="4"/>
  <c r="I7039" i="4"/>
  <c r="I7040" i="4"/>
  <c r="I7041" i="4"/>
  <c r="I7042" i="4"/>
  <c r="I7043" i="4"/>
  <c r="I7044" i="4"/>
  <c r="I7045" i="4"/>
  <c r="I7046" i="4"/>
  <c r="I7047" i="4"/>
  <c r="I7686" i="4"/>
  <c r="I7687" i="4"/>
  <c r="I2411" i="4"/>
  <c r="I2412" i="4"/>
  <c r="I7302" i="4"/>
  <c r="I7303" i="4"/>
  <c r="I7304" i="4"/>
  <c r="I7305" i="4"/>
  <c r="I7306" i="4"/>
  <c r="I7307" i="4"/>
  <c r="I7688" i="4"/>
  <c r="I7689" i="4"/>
  <c r="I1593" i="4"/>
  <c r="I1594" i="4"/>
  <c r="I5347" i="4"/>
  <c r="I1595" i="4"/>
  <c r="I2413" i="4"/>
  <c r="I2414" i="4"/>
  <c r="I2415" i="4"/>
  <c r="I5714" i="4"/>
  <c r="I5715" i="4"/>
  <c r="I2416" i="4"/>
  <c r="I9191" i="4"/>
  <c r="I2417" i="4"/>
  <c r="I8739" i="4"/>
  <c r="I7589" i="4"/>
  <c r="I7590" i="4"/>
  <c r="I7591" i="4"/>
  <c r="I9106" i="4"/>
  <c r="I5716" i="4"/>
  <c r="I2418" i="4"/>
  <c r="I5717" i="4"/>
  <c r="I4728" i="4"/>
  <c r="I4729" i="4"/>
  <c r="I4730" i="4"/>
  <c r="I4731" i="4"/>
  <c r="I4732" i="4"/>
  <c r="I4733" i="4"/>
  <c r="I4734" i="4"/>
  <c r="I4735" i="4"/>
  <c r="I4736" i="4"/>
  <c r="I4737" i="4"/>
  <c r="I4738" i="4"/>
  <c r="I1596" i="4"/>
  <c r="I1597" i="4"/>
  <c r="I5718" i="4"/>
  <c r="I2419" i="4"/>
  <c r="I5719" i="4"/>
  <c r="I5720" i="4"/>
  <c r="I2420" i="4"/>
  <c r="I2421" i="4"/>
  <c r="I7844" i="4"/>
  <c r="I8628" i="4"/>
  <c r="I7446" i="4"/>
  <c r="I7447" i="4"/>
  <c r="I7448" i="4"/>
  <c r="I7449" i="4"/>
  <c r="I7450" i="4"/>
  <c r="I5721" i="4"/>
  <c r="I8740" i="4"/>
  <c r="I8741" i="4"/>
  <c r="I2422" i="4"/>
  <c r="I6967" i="4"/>
  <c r="I6968" i="4"/>
  <c r="I6969" i="4"/>
  <c r="I6970" i="4"/>
  <c r="I6971" i="4"/>
  <c r="I6972" i="4"/>
  <c r="I6973" i="4"/>
  <c r="I6974" i="4"/>
  <c r="I6975" i="4"/>
  <c r="I6976" i="4"/>
  <c r="I6977" i="4"/>
  <c r="I7690" i="4"/>
  <c r="I7691" i="4"/>
  <c r="I8742" i="4"/>
  <c r="I8972" i="4"/>
  <c r="I8203" i="4"/>
  <c r="I2423" i="4"/>
  <c r="I2424" i="4"/>
  <c r="I2425" i="4"/>
  <c r="I7845" i="4"/>
  <c r="I1271" i="4"/>
  <c r="I1272" i="4"/>
  <c r="I1273" i="4"/>
  <c r="I1274" i="4"/>
  <c r="I2426" i="4"/>
  <c r="I2427" i="4"/>
  <c r="I2428" i="4"/>
  <c r="I5722" i="4"/>
  <c r="I5723" i="4"/>
  <c r="I2429" i="4"/>
  <c r="I2430" i="4"/>
  <c r="I2431" i="4"/>
  <c r="I5724" i="4"/>
  <c r="I2432" i="4"/>
  <c r="I5725" i="4"/>
  <c r="I5726" i="4"/>
  <c r="I5727" i="4"/>
  <c r="I2433" i="4"/>
  <c r="I8204" i="4"/>
  <c r="I2434" i="4"/>
  <c r="I1598" i="4"/>
  <c r="I1599" i="4"/>
  <c r="I5728" i="4"/>
  <c r="I5729" i="4"/>
  <c r="I5730" i="4"/>
  <c r="I2435" i="4"/>
  <c r="I2436" i="4"/>
  <c r="I2437" i="4"/>
  <c r="I2438" i="4"/>
  <c r="I5348" i="4"/>
  <c r="I5349" i="4"/>
  <c r="I2439" i="4"/>
  <c r="I2440" i="4"/>
  <c r="I2441" i="4"/>
  <c r="I1600" i="4"/>
  <c r="I1601" i="4"/>
  <c r="I2442" i="4"/>
  <c r="I5731" i="4"/>
  <c r="I2443" i="4"/>
  <c r="I8629" i="4"/>
  <c r="I7592" i="4"/>
  <c r="I7593" i="4"/>
  <c r="I7594" i="4"/>
  <c r="I8743" i="4"/>
  <c r="I5732" i="4"/>
  <c r="I6978" i="4"/>
  <c r="I6979" i="4"/>
  <c r="I6980" i="4"/>
  <c r="I6981" i="4"/>
  <c r="I6982" i="4"/>
  <c r="I6983" i="4"/>
  <c r="I6984" i="4"/>
  <c r="I6985" i="4"/>
  <c r="I6986" i="4"/>
  <c r="I6987" i="4"/>
  <c r="I6988" i="4"/>
  <c r="I4904" i="4"/>
  <c r="I4905" i="4"/>
  <c r="I4906" i="4"/>
  <c r="I4907" i="4"/>
  <c r="I4908" i="4"/>
  <c r="I871" i="4"/>
  <c r="I872" i="4"/>
  <c r="I873" i="4"/>
  <c r="I2444" i="4"/>
  <c r="I2445" i="4"/>
  <c r="I5733" i="4"/>
  <c r="I2446" i="4"/>
  <c r="I5734" i="4"/>
  <c r="I2447" i="4"/>
  <c r="I2448" i="4"/>
  <c r="I2449" i="4"/>
  <c r="I1602" i="4"/>
  <c r="I1603" i="4"/>
  <c r="I2450" i="4"/>
  <c r="I5735" i="4"/>
  <c r="I2451" i="4"/>
  <c r="I2452" i="4"/>
  <c r="I2453" i="4"/>
  <c r="I5736" i="4"/>
  <c r="I2454" i="4"/>
  <c r="I2455" i="4"/>
  <c r="I2456" i="4"/>
  <c r="I2457" i="4"/>
  <c r="I2458" i="4"/>
  <c r="I5737" i="4"/>
  <c r="I7846" i="4"/>
  <c r="I5738" i="4"/>
  <c r="I2459" i="4"/>
  <c r="I2460" i="4"/>
  <c r="I2461" i="4"/>
  <c r="I5350" i="4"/>
  <c r="I5351" i="4"/>
  <c r="I1604" i="4"/>
  <c r="I1605" i="4"/>
  <c r="I5739" i="4"/>
  <c r="I2462" i="4"/>
  <c r="I7175" i="4"/>
  <c r="I7176" i="4"/>
  <c r="I7177" i="4"/>
  <c r="I7178" i="4"/>
  <c r="I7179" i="4"/>
  <c r="I7180" i="4"/>
  <c r="I7181" i="4"/>
  <c r="I874" i="4"/>
  <c r="I2463" i="4"/>
  <c r="I7847" i="4"/>
  <c r="I2464" i="4"/>
  <c r="I5740" i="4"/>
  <c r="I2465" i="4"/>
  <c r="I5741" i="4"/>
  <c r="I9192" i="4"/>
  <c r="I5742" i="4"/>
  <c r="I8973" i="4"/>
  <c r="I8974" i="4"/>
  <c r="I4546" i="4"/>
  <c r="I4547" i="4"/>
  <c r="I4548" i="4"/>
  <c r="I4549" i="4"/>
  <c r="I4550" i="4"/>
  <c r="I4551" i="4"/>
  <c r="I4552" i="4"/>
  <c r="I4553" i="4"/>
  <c r="I4554" i="4"/>
  <c r="I4555" i="4"/>
  <c r="I431" i="4"/>
  <c r="I432" i="4"/>
  <c r="I433" i="4"/>
  <c r="I434" i="4"/>
  <c r="I435" i="4"/>
  <c r="I436" i="4"/>
  <c r="I437" i="4"/>
  <c r="I438" i="4"/>
  <c r="I439" i="4"/>
  <c r="I440" i="4"/>
  <c r="I4556" i="4"/>
  <c r="I8744" i="4"/>
  <c r="I5743" i="4"/>
  <c r="I2466" i="4"/>
  <c r="I2467" i="4"/>
  <c r="I5744" i="4"/>
  <c r="I5745" i="4"/>
  <c r="I2468" i="4"/>
  <c r="I5746" i="4"/>
  <c r="I2469" i="4"/>
  <c r="I8600" i="4"/>
  <c r="I8601" i="4"/>
  <c r="I2470" i="4"/>
  <c r="I5747" i="4"/>
  <c r="I5748" i="4"/>
  <c r="I2471" i="4"/>
  <c r="I2472" i="4"/>
  <c r="I2473" i="4"/>
  <c r="I2474" i="4"/>
  <c r="I2475" i="4"/>
  <c r="I2476" i="4"/>
  <c r="I1606" i="4"/>
  <c r="I1607" i="4"/>
  <c r="I2477" i="4"/>
  <c r="I9037" i="4"/>
  <c r="I4666" i="4"/>
  <c r="I4667" i="4"/>
  <c r="I4668" i="4"/>
  <c r="I4669" i="4"/>
  <c r="I4670" i="4"/>
  <c r="I4671" i="4"/>
  <c r="I4672" i="4"/>
  <c r="I4673" i="4"/>
  <c r="I4674" i="4"/>
  <c r="I4675" i="4"/>
  <c r="I4676" i="4"/>
  <c r="I4677" i="4"/>
  <c r="I4678" i="4"/>
  <c r="I4679" i="4"/>
  <c r="I1608" i="4"/>
  <c r="I1609" i="4"/>
  <c r="I2478" i="4"/>
  <c r="I8975" i="4"/>
  <c r="I2479" i="4"/>
  <c r="I5749" i="4"/>
  <c r="I2480" i="4"/>
  <c r="I2481" i="4"/>
  <c r="I2482" i="4"/>
  <c r="I2483" i="4"/>
  <c r="I9193" i="4"/>
  <c r="I5750" i="4"/>
  <c r="I5751" i="4"/>
  <c r="I2484" i="4"/>
  <c r="I2485" i="4"/>
  <c r="I2486" i="4"/>
  <c r="I8745" i="4"/>
  <c r="I2487" i="4"/>
  <c r="I7848" i="4"/>
  <c r="I2488" i="4"/>
  <c r="I5752" i="4"/>
  <c r="I2489" i="4"/>
  <c r="I2490" i="4"/>
  <c r="I5753" i="4"/>
  <c r="I2491" i="4"/>
  <c r="I9107" i="4"/>
  <c r="I2492" i="4"/>
  <c r="I2493" i="4"/>
  <c r="I2494" i="4"/>
  <c r="I2495" i="4"/>
  <c r="I9108" i="4"/>
  <c r="I5754" i="4"/>
  <c r="I2496" i="4"/>
  <c r="I2497" i="4"/>
  <c r="I2498" i="4"/>
  <c r="I2499" i="4"/>
  <c r="I5755" i="4"/>
  <c r="I2500" i="4"/>
  <c r="I5756" i="4"/>
  <c r="I8205" i="4"/>
  <c r="I2501" i="4"/>
  <c r="I2502" i="4"/>
  <c r="I2503" i="4"/>
  <c r="I5757" i="4"/>
  <c r="I6722" i="4"/>
  <c r="I6723" i="4"/>
  <c r="I6724" i="4"/>
  <c r="I6725" i="4"/>
  <c r="I6726" i="4"/>
  <c r="I6727" i="4"/>
  <c r="I6728" i="4"/>
  <c r="I6729" i="4"/>
  <c r="I6730" i="4"/>
  <c r="I6731" i="4"/>
  <c r="I6732" i="4"/>
  <c r="I6733" i="4"/>
  <c r="I6734" i="4"/>
  <c r="I6735" i="4"/>
  <c r="I6736" i="4"/>
  <c r="I482" i="4"/>
  <c r="I483" i="4"/>
  <c r="I1077" i="4"/>
  <c r="I1078" i="4"/>
  <c r="I1079" i="4"/>
  <c r="I1080" i="4"/>
  <c r="I1081" i="4"/>
  <c r="I1082" i="4"/>
  <c r="I8206" i="4"/>
  <c r="I8207" i="4"/>
  <c r="I5758" i="4"/>
  <c r="I2504" i="4"/>
  <c r="I2505" i="4"/>
  <c r="I2506" i="4"/>
  <c r="I5759" i="4"/>
  <c r="I5199" i="4"/>
  <c r="I5200" i="4"/>
  <c r="I5201" i="4"/>
  <c r="I2507" i="4"/>
  <c r="I9109" i="4"/>
  <c r="I8548" i="4"/>
  <c r="I8549" i="4"/>
  <c r="I8550" i="4"/>
  <c r="I8551" i="4"/>
  <c r="I8552" i="4"/>
  <c r="I8553" i="4"/>
  <c r="I8554" i="4"/>
  <c r="I8555" i="4"/>
  <c r="I8556" i="4"/>
  <c r="I8557" i="4"/>
  <c r="I8558" i="4"/>
  <c r="I8559" i="4"/>
  <c r="I8560" i="4"/>
  <c r="I8561" i="4"/>
  <c r="I8562" i="4"/>
  <c r="I8563" i="4"/>
  <c r="I8564" i="4"/>
  <c r="I8565" i="4"/>
  <c r="I8566" i="4"/>
  <c r="I8567" i="4"/>
  <c r="I5352" i="4"/>
  <c r="I5353" i="4"/>
  <c r="I5760" i="4"/>
  <c r="I5761" i="4"/>
  <c r="I2508" i="4"/>
  <c r="I2509" i="4"/>
  <c r="I2510" i="4"/>
  <c r="I2511" i="4"/>
  <c r="I2512" i="4"/>
  <c r="I2513" i="4"/>
  <c r="I5762" i="4"/>
  <c r="I9110" i="4"/>
  <c r="I5041" i="4"/>
  <c r="I1156" i="4"/>
  <c r="I1157" i="4"/>
  <c r="I1158" i="4"/>
  <c r="I1159" i="4"/>
  <c r="I5763" i="4"/>
  <c r="I8630" i="4"/>
  <c r="I2514" i="4"/>
  <c r="I5764" i="4"/>
  <c r="I1610" i="4"/>
  <c r="I1611" i="4"/>
  <c r="I2515" i="4"/>
  <c r="I2516" i="4"/>
  <c r="I9111" i="4"/>
  <c r="I5765" i="4"/>
  <c r="I5202" i="4"/>
  <c r="I5203" i="4"/>
  <c r="I5204" i="4"/>
  <c r="I2517" i="4"/>
  <c r="I8208" i="4"/>
  <c r="I7990" i="4"/>
  <c r="I7991" i="4"/>
  <c r="I5766" i="4"/>
  <c r="I1612" i="4"/>
  <c r="I1613" i="4"/>
  <c r="I2518" i="4"/>
  <c r="I2519" i="4"/>
  <c r="I2520" i="4"/>
  <c r="I2521" i="4"/>
  <c r="I8209" i="4"/>
  <c r="I5767" i="4"/>
  <c r="I5768" i="4"/>
  <c r="I1614" i="4"/>
  <c r="I1615" i="4"/>
  <c r="I5769" i="4"/>
  <c r="I5770" i="4"/>
  <c r="I5771" i="4"/>
  <c r="I2522" i="4"/>
  <c r="I2523" i="4"/>
  <c r="I5772" i="4"/>
  <c r="I2524" i="4"/>
  <c r="I5025" i="4"/>
  <c r="I5026" i="4"/>
  <c r="I1083" i="4"/>
  <c r="I1084" i="4"/>
  <c r="I1085" i="4"/>
  <c r="I1086" i="4"/>
  <c r="I1616" i="4"/>
  <c r="I1617" i="4"/>
  <c r="I2525" i="4"/>
  <c r="I2526" i="4"/>
  <c r="I5773" i="4"/>
  <c r="I2527" i="4"/>
  <c r="I2528" i="4"/>
  <c r="I2529" i="4"/>
  <c r="I9194" i="4"/>
  <c r="I2530" i="4"/>
  <c r="I2531" i="4"/>
  <c r="I2532" i="4"/>
  <c r="I2533" i="4"/>
  <c r="I5774" i="4"/>
  <c r="I5775" i="4"/>
  <c r="I5776" i="4"/>
  <c r="I2534" i="4"/>
  <c r="I2535" i="4"/>
  <c r="I2536" i="4"/>
  <c r="I2537" i="4"/>
  <c r="I9224" i="4"/>
  <c r="I8602" i="4"/>
  <c r="I8603" i="4"/>
  <c r="I8631" i="4"/>
  <c r="I8632" i="4"/>
  <c r="I8633" i="4"/>
  <c r="I8634" i="4"/>
  <c r="I8635" i="4"/>
  <c r="I8636" i="4"/>
  <c r="I8637" i="4"/>
  <c r="I8604" i="4"/>
  <c r="I8605" i="4"/>
  <c r="I8638" i="4"/>
  <c r="I8639" i="4"/>
  <c r="I2538" i="4"/>
  <c r="I2539" i="4"/>
  <c r="I8746" i="4"/>
  <c r="I2540" i="4"/>
  <c r="I8210" i="4"/>
  <c r="I5354" i="4"/>
  <c r="I5355" i="4"/>
  <c r="I8211" i="4"/>
  <c r="I8212" i="4"/>
  <c r="I5777" i="4"/>
  <c r="I6656" i="4"/>
  <c r="I4253" i="4"/>
  <c r="I4254" i="4"/>
  <c r="I4255" i="4"/>
  <c r="I4256" i="4"/>
  <c r="I4257" i="4"/>
  <c r="I4258" i="4"/>
  <c r="I4259" i="4"/>
  <c r="I4260" i="4"/>
  <c r="I4261" i="4"/>
  <c r="I4262" i="4"/>
  <c r="I4263" i="4"/>
  <c r="I4264" i="4"/>
  <c r="I4265" i="4"/>
  <c r="I4266" i="4"/>
  <c r="I4267" i="4"/>
  <c r="I4268" i="4"/>
  <c r="I4269" i="4"/>
  <c r="I4270" i="4"/>
  <c r="I4271" i="4"/>
  <c r="I4272" i="4"/>
  <c r="I4273" i="4"/>
  <c r="I4274" i="4"/>
  <c r="I4275" i="4"/>
  <c r="I4276" i="4"/>
  <c r="I4277" i="4"/>
  <c r="I4278" i="4"/>
  <c r="I4279" i="4"/>
  <c r="I4280" i="4"/>
  <c r="I4281" i="4"/>
  <c r="I4282" i="4"/>
  <c r="I4283" i="4"/>
  <c r="I4284" i="4"/>
  <c r="I4285" i="4"/>
  <c r="I4286" i="4"/>
  <c r="I4287" i="4"/>
  <c r="I4288" i="4"/>
  <c r="I4289" i="4"/>
  <c r="I4290" i="4"/>
  <c r="I4291" i="4"/>
  <c r="I8864" i="4"/>
  <c r="I4292" i="4"/>
  <c r="I4293" i="4"/>
  <c r="I5778" i="4"/>
  <c r="I2541" i="4"/>
  <c r="I2542" i="4"/>
  <c r="I8213" i="4"/>
  <c r="I2543" i="4"/>
  <c r="I5779" i="4"/>
  <c r="I2544" i="4"/>
  <c r="I5780" i="4"/>
  <c r="I2545" i="4"/>
  <c r="I5781" i="4"/>
  <c r="I5782" i="4"/>
  <c r="I8214" i="4"/>
  <c r="I8215" i="4"/>
  <c r="I8216" i="4"/>
  <c r="I8217" i="4"/>
  <c r="I8218" i="4"/>
  <c r="I8219" i="4"/>
  <c r="I8220" i="4"/>
  <c r="I8221" i="4"/>
  <c r="I8222" i="4"/>
  <c r="I5783" i="4"/>
  <c r="I8223" i="4"/>
  <c r="I7182" i="4"/>
  <c r="I7183" i="4"/>
  <c r="I7184" i="4"/>
  <c r="I7185" i="4"/>
  <c r="I7186" i="4"/>
  <c r="I7187" i="4"/>
  <c r="I7188" i="4"/>
  <c r="I7189" i="4"/>
  <c r="I5784" i="4"/>
  <c r="I4575" i="4"/>
  <c r="I4576" i="4"/>
  <c r="I4577" i="4"/>
  <c r="I4578" i="4"/>
  <c r="I4579" i="4"/>
  <c r="I4580" i="4"/>
  <c r="I4581" i="4"/>
  <c r="I4582" i="4"/>
  <c r="I4583" i="4"/>
  <c r="I4584" i="4"/>
  <c r="I4585" i="4"/>
  <c r="I4586" i="4"/>
  <c r="I4587" i="4"/>
  <c r="I4588" i="4"/>
  <c r="I4589" i="4"/>
  <c r="I4590" i="4"/>
  <c r="I4591" i="4"/>
  <c r="I4592" i="4"/>
  <c r="I2546" i="4"/>
  <c r="I2547" i="4"/>
  <c r="I5785" i="4"/>
  <c r="I5786" i="4"/>
  <c r="I2548" i="4"/>
  <c r="I2549" i="4"/>
  <c r="I5787" i="4"/>
  <c r="I2550" i="4"/>
  <c r="I2551" i="4"/>
  <c r="I1160" i="4"/>
  <c r="I1161" i="4"/>
  <c r="I1162" i="4"/>
  <c r="I1163" i="4"/>
  <c r="I1164" i="4"/>
  <c r="I5788" i="4"/>
  <c r="I8224" i="4"/>
  <c r="I2552" i="4"/>
  <c r="I2553" i="4"/>
  <c r="I2554" i="4"/>
  <c r="I5789" i="4"/>
  <c r="I2555" i="4"/>
  <c r="I2556" i="4"/>
  <c r="I2557" i="4"/>
  <c r="I1367" i="4"/>
  <c r="I1368" i="4"/>
  <c r="I1369" i="4"/>
  <c r="I2558" i="4"/>
  <c r="I2559" i="4"/>
  <c r="I2560" i="4"/>
  <c r="I4804" i="4"/>
  <c r="I4805" i="4"/>
  <c r="I699" i="4"/>
  <c r="I700" i="4"/>
  <c r="I701" i="4"/>
  <c r="I702" i="4"/>
  <c r="I703" i="4"/>
  <c r="I704" i="4"/>
  <c r="I705" i="4"/>
  <c r="I706" i="4"/>
  <c r="I5790" i="4"/>
  <c r="I5356" i="4"/>
  <c r="I1618" i="4"/>
  <c r="I8225" i="4"/>
  <c r="I1619" i="4"/>
  <c r="I1620" i="4"/>
  <c r="I2561" i="4"/>
  <c r="I8640" i="4"/>
  <c r="I2562" i="4"/>
  <c r="I2563" i="4"/>
  <c r="I2564" i="4"/>
  <c r="I5791" i="4"/>
  <c r="I2565" i="4"/>
  <c r="I2566" i="4"/>
  <c r="I7451" i="4"/>
  <c r="I7452" i="4"/>
  <c r="I7453" i="4"/>
  <c r="I7454" i="4"/>
  <c r="I7455" i="4"/>
  <c r="I7515" i="4"/>
  <c r="I7516" i="4"/>
  <c r="I7517" i="4"/>
  <c r="I7518" i="4"/>
  <c r="I8747" i="4"/>
  <c r="I8748" i="4"/>
  <c r="I8749" i="4"/>
  <c r="I9112" i="4"/>
  <c r="I7595" i="4"/>
  <c r="I1370" i="4"/>
  <c r="I8901" i="4"/>
  <c r="I9113" i="4"/>
  <c r="I5357" i="4"/>
  <c r="I5358" i="4"/>
  <c r="I5792" i="4"/>
  <c r="I5359" i="4"/>
  <c r="I1621" i="4"/>
  <c r="I8750" i="4"/>
  <c r="I8226" i="4"/>
  <c r="I2567" i="4"/>
  <c r="I5793" i="4"/>
  <c r="I5794" i="4"/>
  <c r="I2568" i="4"/>
  <c r="I5795" i="4"/>
  <c r="I5796" i="4"/>
  <c r="I2569" i="4"/>
  <c r="I5797" i="4"/>
  <c r="I5798" i="4"/>
  <c r="I2570" i="4"/>
  <c r="I8227" i="4"/>
  <c r="I2571" i="4"/>
  <c r="I2572" i="4"/>
  <c r="I2573" i="4"/>
  <c r="I2574" i="4"/>
  <c r="I1622" i="4"/>
  <c r="I1623" i="4"/>
  <c r="I2575" i="4"/>
  <c r="I2576" i="4"/>
  <c r="I2577" i="4"/>
  <c r="I5360" i="4"/>
  <c r="I5361" i="4"/>
  <c r="I2578" i="4"/>
  <c r="I5799" i="4"/>
  <c r="I5800" i="4"/>
  <c r="I5801" i="4"/>
  <c r="I5802" i="4"/>
  <c r="I5803" i="4"/>
  <c r="I8228" i="4"/>
  <c r="I2579" i="4"/>
  <c r="I5804" i="4"/>
  <c r="I2580" i="4"/>
  <c r="I2581" i="4"/>
  <c r="I5805" i="4"/>
  <c r="I4430" i="4"/>
  <c r="I4431" i="4"/>
  <c r="I4432" i="4"/>
  <c r="I4433" i="4"/>
  <c r="I4434" i="4"/>
  <c r="I4435" i="4"/>
  <c r="I4436" i="4"/>
  <c r="I4437" i="4"/>
  <c r="I4438" i="4"/>
  <c r="I4439" i="4"/>
  <c r="I4440" i="4"/>
  <c r="I4441" i="4"/>
  <c r="I4442" i="4"/>
  <c r="I4443" i="4"/>
  <c r="I4444" i="4"/>
  <c r="I4445" i="4"/>
  <c r="I4446" i="4"/>
  <c r="I4447" i="4"/>
  <c r="I4448" i="4"/>
  <c r="I4449" i="4"/>
  <c r="I4450" i="4"/>
  <c r="I4451" i="4"/>
  <c r="I4452" i="4"/>
  <c r="I4453" i="4"/>
  <c r="I4454" i="4"/>
  <c r="I4455" i="4"/>
  <c r="I4456" i="4"/>
  <c r="I4963" i="4"/>
  <c r="I4964" i="4"/>
  <c r="I4965" i="4"/>
  <c r="I4966" i="4"/>
  <c r="I4967" i="4"/>
  <c r="I4968" i="4"/>
  <c r="I4969" i="4"/>
  <c r="I5806" i="4"/>
  <c r="I2582" i="4"/>
  <c r="I2583" i="4"/>
  <c r="I2584" i="4"/>
  <c r="I2585" i="4"/>
  <c r="I7849" i="4"/>
  <c r="I8751" i="4"/>
  <c r="I5362" i="4"/>
  <c r="I1624" i="4"/>
  <c r="I2586" i="4"/>
  <c r="I8229" i="4"/>
  <c r="I5807" i="4"/>
  <c r="I8752" i="4"/>
  <c r="I8753" i="4"/>
  <c r="I5808" i="4"/>
  <c r="I2587" i="4"/>
  <c r="I2588" i="4"/>
  <c r="I2589" i="4"/>
  <c r="I5809" i="4"/>
  <c r="I2590" i="4"/>
  <c r="I5810" i="4"/>
  <c r="I2591" i="4"/>
  <c r="I1625" i="4"/>
  <c r="I1626" i="4"/>
  <c r="I8230" i="4"/>
  <c r="I5363" i="4"/>
  <c r="I5364" i="4"/>
  <c r="I1627" i="4"/>
  <c r="I1628" i="4"/>
  <c r="I875" i="4"/>
  <c r="I876" i="4"/>
  <c r="I877" i="4"/>
  <c r="I878" i="4"/>
  <c r="I879" i="4"/>
  <c r="I880" i="4"/>
  <c r="I881" i="4"/>
  <c r="I882" i="4"/>
  <c r="I2592" i="4"/>
  <c r="I5811" i="4"/>
  <c r="I5812" i="4"/>
  <c r="I2593" i="4"/>
  <c r="I2594" i="4"/>
  <c r="I5205" i="4"/>
  <c r="I5206" i="4"/>
  <c r="I5207" i="4"/>
  <c r="I5813" i="4"/>
  <c r="I2595" i="4"/>
  <c r="I2596" i="4"/>
  <c r="I2597" i="4"/>
  <c r="I2598" i="4"/>
  <c r="I2599" i="4"/>
  <c r="I7237" i="4"/>
  <c r="I7238" i="4"/>
  <c r="I7239" i="4"/>
  <c r="I7240" i="4"/>
  <c r="I7241" i="4"/>
  <c r="I7242" i="4"/>
  <c r="I7243" i="4"/>
  <c r="I2600" i="4"/>
  <c r="I5365" i="4"/>
  <c r="I1629" i="4"/>
  <c r="I2601" i="4"/>
  <c r="I2602" i="4"/>
  <c r="I4235" i="4"/>
  <c r="I4236" i="4"/>
  <c r="I4237" i="4"/>
  <c r="I4238" i="4"/>
  <c r="I4239" i="4"/>
  <c r="I4240" i="4"/>
  <c r="I4241" i="4"/>
  <c r="I4242" i="4"/>
  <c r="I4243" i="4"/>
  <c r="I4244" i="4"/>
  <c r="I4245" i="4"/>
  <c r="I4246" i="4"/>
  <c r="I4247" i="4"/>
  <c r="I4248" i="4"/>
  <c r="I4249" i="4"/>
  <c r="I4250"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5208" i="4"/>
  <c r="I5209" i="4"/>
  <c r="I5210" i="4"/>
  <c r="I2603" i="4"/>
  <c r="I2604" i="4"/>
  <c r="I5814" i="4"/>
  <c r="I2605" i="4"/>
  <c r="I1630" i="4"/>
  <c r="I1631" i="4"/>
  <c r="I5815" i="4"/>
  <c r="I5816" i="4"/>
  <c r="I9226" i="4"/>
  <c r="I5817" i="4"/>
  <c r="I782" i="4"/>
  <c r="I783" i="4"/>
  <c r="I784" i="4"/>
  <c r="I785" i="4"/>
  <c r="I786" i="4"/>
  <c r="I787" i="4"/>
  <c r="I788" i="4"/>
  <c r="I789" i="4"/>
  <c r="I790" i="4"/>
  <c r="I2606" i="4"/>
  <c r="I2607" i="4"/>
  <c r="I883" i="4"/>
  <c r="I884" i="4"/>
  <c r="I885" i="4"/>
  <c r="I886" i="4"/>
  <c r="I887" i="4"/>
  <c r="I888" i="4"/>
  <c r="I889" i="4"/>
  <c r="I890" i="4"/>
  <c r="I1275" i="4"/>
  <c r="I1276" i="4"/>
  <c r="I1277" i="4"/>
  <c r="I1278" i="4"/>
  <c r="I629" i="4"/>
  <c r="I630" i="4"/>
  <c r="I631" i="4"/>
  <c r="I632" i="4"/>
  <c r="I633" i="4"/>
  <c r="I634" i="4"/>
  <c r="I635" i="4"/>
  <c r="I636" i="4"/>
  <c r="I637" i="4"/>
  <c r="I638" i="4"/>
  <c r="I639" i="4"/>
  <c r="I5818" i="4"/>
  <c r="I2608" i="4"/>
  <c r="I2609" i="4"/>
  <c r="I2610" i="4"/>
  <c r="I2611" i="4"/>
  <c r="I2612" i="4"/>
  <c r="I2613" i="4"/>
  <c r="I8231" i="4"/>
  <c r="I8232" i="4"/>
  <c r="I8233" i="4"/>
  <c r="I8234" i="4"/>
  <c r="I5819" i="4"/>
  <c r="I8235" i="4"/>
  <c r="I8236" i="4"/>
  <c r="I8237" i="4"/>
  <c r="I8238" i="4"/>
  <c r="I8239" i="4"/>
  <c r="I2614" i="4"/>
  <c r="I8240" i="4"/>
  <c r="I8241" i="4"/>
  <c r="I8242" i="4"/>
  <c r="I8243" i="4"/>
  <c r="I8244" i="4"/>
  <c r="I2615" i="4"/>
  <c r="I8245" i="4"/>
  <c r="I8246" i="4"/>
  <c r="I8247" i="4"/>
  <c r="I8248" i="4"/>
  <c r="I8249" i="4"/>
  <c r="I8250" i="4"/>
  <c r="I8251" i="4"/>
  <c r="I8252" i="4"/>
  <c r="I8253" i="4"/>
  <c r="I8254" i="4"/>
  <c r="I8255" i="4"/>
  <c r="I8256" i="4"/>
  <c r="I8257" i="4"/>
  <c r="I8258" i="4"/>
  <c r="I8259" i="4"/>
  <c r="I8260" i="4"/>
  <c r="I2616" i="4"/>
  <c r="I8261" i="4"/>
  <c r="I8262" i="4"/>
  <c r="I8263" i="4"/>
  <c r="I5083" i="4"/>
  <c r="I5084" i="4"/>
  <c r="I5085" i="4"/>
  <c r="I5086" i="4"/>
  <c r="I2617" i="4"/>
  <c r="I2618" i="4"/>
  <c r="I8264" i="4"/>
  <c r="I5820" i="4"/>
  <c r="I5821" i="4"/>
  <c r="I5822" i="4"/>
  <c r="I8265" i="4"/>
  <c r="I2619" i="4"/>
  <c r="I5823" i="4"/>
  <c r="I5824" i="4"/>
  <c r="I5825" i="4"/>
  <c r="I8266" i="4"/>
  <c r="I2620" i="4"/>
  <c r="I8267" i="4"/>
  <c r="I5826" i="4"/>
  <c r="I5827" i="4"/>
  <c r="I5828" i="4"/>
  <c r="I5829" i="4"/>
  <c r="I2621" i="4"/>
  <c r="I8268" i="4"/>
  <c r="I5087" i="4"/>
  <c r="I5088" i="4"/>
  <c r="I5089" i="4"/>
  <c r="I5090" i="4"/>
  <c r="I5830" i="4"/>
  <c r="I2622" i="4"/>
  <c r="I5831" i="4"/>
  <c r="I2623" i="4"/>
  <c r="I2624" i="4"/>
  <c r="I1632" i="4"/>
  <c r="I1633" i="4"/>
  <c r="I5832" i="4"/>
  <c r="I5833" i="4"/>
  <c r="I8269" i="4"/>
  <c r="I5834" i="4"/>
  <c r="I8270" i="4"/>
  <c r="I5835" i="4"/>
  <c r="I2625" i="4"/>
  <c r="I2626" i="4"/>
  <c r="I2627" i="4"/>
  <c r="I2628" i="4"/>
  <c r="I5836" i="4"/>
  <c r="I5366" i="4"/>
  <c r="I5367" i="4"/>
  <c r="I5837" i="4"/>
  <c r="I5838" i="4"/>
  <c r="I8271" i="4"/>
  <c r="I7992" i="4"/>
  <c r="I7993" i="4"/>
  <c r="I1634" i="4"/>
  <c r="I1635" i="4"/>
  <c r="I5839" i="4"/>
  <c r="I5840" i="4"/>
  <c r="I5841" i="4"/>
  <c r="I1636" i="4"/>
  <c r="I1637" i="4"/>
  <c r="I5842" i="4"/>
  <c r="I7994" i="4"/>
  <c r="I7995" i="4"/>
  <c r="I5843" i="4"/>
  <c r="I5844" i="4"/>
  <c r="I8272" i="4"/>
  <c r="I5845" i="4"/>
  <c r="I8273" i="4"/>
  <c r="I2629" i="4"/>
  <c r="I5846" i="4"/>
  <c r="I2630" i="4"/>
  <c r="I2631" i="4"/>
  <c r="I2632" i="4"/>
  <c r="I2633" i="4"/>
  <c r="I2634" i="4"/>
  <c r="I5847" i="4"/>
  <c r="I2635" i="4"/>
  <c r="I1638" i="4"/>
  <c r="I1639" i="4"/>
  <c r="I5848" i="4"/>
  <c r="I2636" i="4"/>
  <c r="I2637" i="4"/>
  <c r="I5849" i="4"/>
  <c r="I8274" i="4"/>
  <c r="I2638" i="4"/>
  <c r="I2639" i="4"/>
  <c r="I2640" i="4"/>
  <c r="I2641" i="4"/>
  <c r="I2642" i="4"/>
  <c r="I2643" i="4"/>
  <c r="I2644" i="4"/>
  <c r="I7456" i="4"/>
  <c r="I7457" i="4"/>
  <c r="I7458" i="4"/>
  <c r="I7459" i="4"/>
  <c r="I7460" i="4"/>
  <c r="I2645" i="4"/>
  <c r="I2646" i="4"/>
  <c r="I2647" i="4"/>
  <c r="I2648" i="4"/>
  <c r="I2649" i="4"/>
  <c r="I9114" i="4"/>
  <c r="I8754" i="4"/>
  <c r="I5850" i="4"/>
  <c r="I2650" i="4"/>
  <c r="I5368" i="4"/>
  <c r="I5369" i="4"/>
  <c r="I5851" i="4"/>
  <c r="I2651" i="4"/>
  <c r="I2652" i="4"/>
  <c r="I7850" i="4"/>
  <c r="I7851" i="4"/>
  <c r="I5370" i="4"/>
  <c r="I5371" i="4"/>
  <c r="I2653" i="4"/>
  <c r="I4806" i="4"/>
  <c r="I4807" i="4"/>
  <c r="I707" i="4"/>
  <c r="I708" i="4"/>
  <c r="I709" i="4"/>
  <c r="I710" i="4"/>
  <c r="I711" i="4"/>
  <c r="I712" i="4"/>
  <c r="I713" i="4"/>
  <c r="I714" i="4"/>
  <c r="I2654" i="4"/>
  <c r="I2655" i="4"/>
  <c r="I5852" i="4"/>
  <c r="I2656" i="4"/>
  <c r="I1640" i="4"/>
  <c r="I1641" i="4"/>
  <c r="I5853" i="4"/>
  <c r="I2657" i="4"/>
  <c r="I5854" i="4"/>
  <c r="I2658" i="4"/>
  <c r="I1087" i="4"/>
  <c r="I1088" i="4"/>
  <c r="I1089" i="4"/>
  <c r="I1090" i="4"/>
  <c r="I1091" i="4"/>
  <c r="I1092" i="4"/>
  <c r="I7692" i="4"/>
  <c r="I7693" i="4"/>
  <c r="I5372" i="4"/>
  <c r="I5373" i="4"/>
  <c r="I7308" i="4"/>
  <c r="I7309" i="4"/>
  <c r="I1093" i="4"/>
  <c r="I1094" i="4"/>
  <c r="I1095" i="4"/>
  <c r="I1096" i="4"/>
  <c r="I5855" i="4"/>
  <c r="I8755" i="4"/>
  <c r="I8756" i="4"/>
  <c r="I8976" i="4"/>
  <c r="I7852" i="4"/>
  <c r="I8902" i="4"/>
  <c r="I8903" i="4"/>
  <c r="I8904" i="4"/>
  <c r="I2659" i="4"/>
  <c r="I1642" i="4"/>
  <c r="I1643" i="4"/>
  <c r="I1279" i="4"/>
  <c r="I1280" i="4"/>
  <c r="I1281" i="4"/>
  <c r="I1282" i="4"/>
  <c r="I2660" i="4"/>
  <c r="I2661" i="4"/>
  <c r="I2662" i="4"/>
  <c r="I5856" i="4"/>
  <c r="I2663" i="4"/>
  <c r="I2664" i="4"/>
  <c r="I2665" i="4"/>
  <c r="I1644" i="4"/>
  <c r="I1645" i="4"/>
  <c r="I1646" i="4"/>
  <c r="I1647" i="4"/>
  <c r="I5374" i="4"/>
  <c r="I5375" i="4"/>
  <c r="I1371" i="4"/>
  <c r="I1372" i="4"/>
  <c r="I1373" i="4"/>
  <c r="I2666" i="4"/>
  <c r="I5376" i="4"/>
  <c r="I5377" i="4"/>
  <c r="I5857" i="4"/>
  <c r="I5858" i="4"/>
  <c r="I5859" i="4"/>
  <c r="I2667" i="4"/>
  <c r="I2668" i="4"/>
  <c r="I2669" i="4"/>
  <c r="I2670" i="4"/>
  <c r="I8275" i="4"/>
  <c r="I2671" i="4"/>
  <c r="I1648" i="4"/>
  <c r="I1649" i="4"/>
  <c r="I2672" i="4"/>
  <c r="I5042" i="4"/>
  <c r="I5043" i="4"/>
  <c r="I5044" i="4"/>
  <c r="I5045" i="4"/>
  <c r="I5046" i="4"/>
  <c r="I2673" i="4"/>
  <c r="I5860" i="4"/>
  <c r="I2674" i="4"/>
  <c r="I1374" i="4"/>
  <c r="I1375" i="4"/>
  <c r="I1376" i="4"/>
  <c r="I5861" i="4"/>
  <c r="I2675" i="4"/>
  <c r="I2676" i="4"/>
  <c r="I5862" i="4"/>
  <c r="I2677" i="4"/>
  <c r="I5863" i="4"/>
  <c r="I5864" i="4"/>
  <c r="I7853" i="4"/>
  <c r="I2678" i="4"/>
  <c r="I2679" i="4"/>
  <c r="I2680" i="4"/>
  <c r="I5865" i="4"/>
  <c r="I2681" i="4"/>
  <c r="I5866" i="4"/>
  <c r="I2682" i="4"/>
  <c r="I1650" i="4"/>
  <c r="I1651" i="4"/>
  <c r="I5867" i="4"/>
  <c r="I2683" i="4"/>
  <c r="I2684" i="4"/>
  <c r="I1652" i="4"/>
  <c r="I1653" i="4"/>
  <c r="I2685" i="4"/>
  <c r="I2686" i="4"/>
  <c r="I2687" i="4"/>
  <c r="I2688" i="4"/>
  <c r="I2689" i="4"/>
  <c r="I5868" i="4"/>
  <c r="I2690" i="4"/>
  <c r="I2691" i="4"/>
  <c r="I2692" i="4"/>
  <c r="I1654" i="4"/>
  <c r="I1655" i="4"/>
  <c r="I5869" i="4"/>
  <c r="I5870" i="4"/>
  <c r="I5871" i="4"/>
  <c r="I5378" i="4"/>
  <c r="I5379" i="4"/>
  <c r="I9115" i="4"/>
  <c r="I8757" i="4"/>
  <c r="I8758" i="4"/>
  <c r="I2693" i="4"/>
  <c r="I7854" i="4"/>
  <c r="I2694" i="4"/>
  <c r="I5872" i="4"/>
  <c r="I2695" i="4"/>
  <c r="I1656" i="4"/>
  <c r="I1657" i="4"/>
  <c r="I8641" i="4"/>
  <c r="I8642" i="4"/>
  <c r="I2696" i="4"/>
  <c r="I9195" i="4"/>
  <c r="I2697" i="4"/>
  <c r="I5873" i="4"/>
  <c r="I5874" i="4"/>
  <c r="I2698" i="4"/>
  <c r="I5875" i="4"/>
  <c r="I2699" i="4"/>
  <c r="I5876" i="4"/>
  <c r="I9068" i="4"/>
  <c r="I9069" i="4"/>
  <c r="I5877" i="4"/>
  <c r="I2700" i="4"/>
  <c r="I2701" i="4"/>
  <c r="I8276" i="4"/>
  <c r="I2702" i="4"/>
  <c r="I2703" i="4"/>
  <c r="I1658" i="4"/>
  <c r="I1659" i="4"/>
  <c r="I2704" i="4"/>
  <c r="I2705" i="4"/>
  <c r="I2706" i="4"/>
  <c r="I2707" i="4"/>
  <c r="I2708" i="4"/>
  <c r="I2709" i="4"/>
  <c r="I5878" i="4"/>
  <c r="I5879" i="4"/>
  <c r="I8277" i="4"/>
  <c r="I8278" i="4"/>
  <c r="I8279" i="4"/>
  <c r="I8280" i="4"/>
  <c r="I8281" i="4"/>
  <c r="I5880" i="4"/>
  <c r="I7098" i="4"/>
  <c r="I7099" i="4"/>
  <c r="I7100" i="4"/>
  <c r="I7101" i="4"/>
  <c r="I7102" i="4"/>
  <c r="I7103" i="4"/>
  <c r="I7104" i="4"/>
  <c r="I7105" i="4"/>
  <c r="I7106" i="4"/>
  <c r="I7694" i="4"/>
  <c r="I7695" i="4"/>
  <c r="I8282" i="4"/>
  <c r="I7855" i="4"/>
  <c r="I2710" i="4"/>
  <c r="I2711" i="4"/>
  <c r="I2712" i="4"/>
  <c r="I2713" i="4"/>
  <c r="I2714" i="4"/>
  <c r="I8283" i="4"/>
  <c r="I2715" i="4"/>
  <c r="I5881" i="4"/>
  <c r="I8643" i="4"/>
  <c r="I2716" i="4"/>
  <c r="I5882" i="4"/>
  <c r="I2717" i="4"/>
  <c r="I5883" i="4"/>
  <c r="I7856" i="4"/>
  <c r="I5884" i="4"/>
  <c r="I2718" i="4"/>
  <c r="I1377" i="4"/>
  <c r="I1378" i="4"/>
  <c r="I1379" i="4"/>
  <c r="I2719" i="4"/>
  <c r="I2720" i="4"/>
  <c r="I950" i="4"/>
  <c r="I951" i="4"/>
  <c r="I952" i="4"/>
  <c r="I953" i="4"/>
  <c r="I954" i="4"/>
  <c r="I955" i="4"/>
  <c r="I956" i="4"/>
  <c r="I2721" i="4"/>
  <c r="I5885" i="4"/>
  <c r="I2722" i="4"/>
  <c r="I2723" i="4"/>
  <c r="I4865" i="4"/>
  <c r="I4866" i="4"/>
  <c r="I4867" i="4"/>
  <c r="I4868" i="4"/>
  <c r="I791" i="4"/>
  <c r="I792" i="4"/>
  <c r="I793" i="4"/>
  <c r="I794" i="4"/>
  <c r="I795" i="4"/>
  <c r="I2724" i="4"/>
  <c r="I2725" i="4"/>
  <c r="I2726" i="4"/>
  <c r="I2727" i="4"/>
  <c r="I7857" i="4"/>
  <c r="I5886" i="4"/>
  <c r="I2728" i="4"/>
  <c r="I2729" i="4"/>
  <c r="I5887" i="4"/>
  <c r="I8977" i="4"/>
  <c r="I7696" i="4"/>
  <c r="I7697" i="4"/>
  <c r="I7858" i="4"/>
  <c r="I7859" i="4"/>
  <c r="I7860" i="4"/>
  <c r="I9070" i="4"/>
  <c r="I9071" i="4"/>
  <c r="I5888" i="4"/>
  <c r="I2730" i="4"/>
  <c r="I8759" i="4"/>
  <c r="I7048" i="4"/>
  <c r="I7049" i="4"/>
  <c r="I7050" i="4"/>
  <c r="I7051" i="4"/>
  <c r="I7052" i="4"/>
  <c r="I7053" i="4"/>
  <c r="I7054" i="4"/>
  <c r="I7055" i="4"/>
  <c r="I7056" i="4"/>
  <c r="I7057" i="4"/>
  <c r="I2731" i="4"/>
  <c r="I8760" i="4"/>
  <c r="I9072" i="4"/>
  <c r="I9073" i="4"/>
  <c r="I2732" i="4"/>
  <c r="I2733" i="4"/>
  <c r="I2734" i="4"/>
  <c r="I7519" i="4"/>
  <c r="I7520" i="4"/>
  <c r="I7521" i="4"/>
  <c r="I7522" i="4"/>
  <c r="I5889" i="4"/>
  <c r="I7698" i="4"/>
  <c r="I7699" i="4"/>
  <c r="I6704" i="4"/>
  <c r="I6705" i="4"/>
  <c r="I6706" i="4"/>
  <c r="I6707" i="4"/>
  <c r="I6708" i="4"/>
  <c r="I6709" i="4"/>
  <c r="I6710" i="4"/>
  <c r="I6711" i="4"/>
  <c r="I6712" i="4"/>
  <c r="I6713" i="4"/>
  <c r="I6714" i="4"/>
  <c r="I6715" i="4"/>
  <c r="I6716" i="4"/>
  <c r="I6717" i="4"/>
  <c r="I6718" i="4"/>
  <c r="I6719" i="4"/>
  <c r="I6720" i="4"/>
  <c r="I6721" i="4"/>
  <c r="I7461" i="4"/>
  <c r="I7462" i="4"/>
  <c r="I7463" i="4"/>
  <c r="I7464" i="4"/>
  <c r="I7465" i="4"/>
  <c r="I5890" i="4"/>
  <c r="I7244" i="4"/>
  <c r="I7245" i="4"/>
  <c r="I7246" i="4"/>
  <c r="I7247" i="4"/>
  <c r="I7248" i="4"/>
  <c r="I7249" i="4"/>
  <c r="I7250" i="4"/>
  <c r="I7523" i="4"/>
  <c r="I7524" i="4"/>
  <c r="I7525" i="4"/>
  <c r="I7526" i="4"/>
  <c r="I7861" i="4"/>
  <c r="I2735" i="4"/>
  <c r="I2736" i="4"/>
  <c r="I5380" i="4"/>
  <c r="I5381" i="4"/>
  <c r="I7251" i="4"/>
  <c r="I7252" i="4"/>
  <c r="I7253" i="4"/>
  <c r="I7254" i="4"/>
  <c r="I7255" i="4"/>
  <c r="I7256" i="4"/>
  <c r="I7257" i="4"/>
  <c r="I7700" i="4"/>
  <c r="I7701" i="4"/>
  <c r="I5891" i="4"/>
  <c r="I5892" i="4"/>
  <c r="I7310" i="4"/>
  <c r="I7311" i="4"/>
  <c r="I7312" i="4"/>
  <c r="I7313" i="4"/>
  <c r="I7314" i="4"/>
  <c r="I7315" i="4"/>
  <c r="I7316" i="4"/>
  <c r="I7317" i="4"/>
  <c r="I7318" i="4"/>
  <c r="I7319" i="4"/>
  <c r="I7320" i="4"/>
  <c r="I7321" i="4"/>
  <c r="I6684" i="4"/>
  <c r="I6685" i="4"/>
  <c r="I6686" i="4"/>
  <c r="I6687" i="4"/>
  <c r="I6688" i="4"/>
  <c r="I6689" i="4"/>
  <c r="I6690" i="4"/>
  <c r="I6691" i="4"/>
  <c r="I6692" i="4"/>
  <c r="I6693" i="4"/>
  <c r="I6694" i="4"/>
  <c r="I6695" i="4"/>
  <c r="I6696" i="4"/>
  <c r="I6697" i="4"/>
  <c r="I6698" i="4"/>
  <c r="I6699" i="4"/>
  <c r="I6700" i="4"/>
  <c r="I6701" i="4"/>
  <c r="I6702" i="4"/>
  <c r="I6703" i="4"/>
  <c r="I7190" i="4"/>
  <c r="I7191" i="4"/>
  <c r="I7192" i="4"/>
  <c r="I7193" i="4"/>
  <c r="I7194" i="4"/>
  <c r="I7195" i="4"/>
  <c r="I7196" i="4"/>
  <c r="I7197" i="4"/>
  <c r="I6782" i="4"/>
  <c r="I6783" i="4"/>
  <c r="I6784" i="4"/>
  <c r="I6785" i="4"/>
  <c r="I6786" i="4"/>
  <c r="I6787" i="4"/>
  <c r="I6788" i="4"/>
  <c r="I6789" i="4"/>
  <c r="I6790" i="4"/>
  <c r="I6791" i="4"/>
  <c r="I6792" i="4"/>
  <c r="I6793" i="4"/>
  <c r="I6794" i="4"/>
  <c r="I7702" i="4"/>
  <c r="I7703" i="4"/>
  <c r="I5893" i="4"/>
  <c r="I2737" i="4"/>
  <c r="I5894" i="4"/>
  <c r="I5027" i="4"/>
  <c r="I1097" i="4"/>
  <c r="I1098" i="4"/>
  <c r="I1099" i="4"/>
  <c r="I1100" i="4"/>
  <c r="I1101" i="4"/>
  <c r="I5895" i="4"/>
  <c r="I1165" i="4"/>
  <c r="I1166" i="4"/>
  <c r="I1167" i="4"/>
  <c r="I1168" i="4"/>
  <c r="I1169" i="4"/>
  <c r="I5382" i="4"/>
  <c r="I5383" i="4"/>
  <c r="I8284" i="4"/>
  <c r="I2738" i="4"/>
  <c r="I5896" i="4"/>
  <c r="I2739" i="4"/>
  <c r="I2740" i="4"/>
  <c r="I2741" i="4"/>
  <c r="I5897" i="4"/>
  <c r="I9196" i="4"/>
  <c r="I2742" i="4"/>
  <c r="I2743" i="4"/>
  <c r="I5898" i="4"/>
  <c r="I2744" i="4"/>
  <c r="I1660" i="4"/>
  <c r="I1661" i="4"/>
  <c r="I2745" i="4"/>
  <c r="I7466" i="4"/>
  <c r="I7467" i="4"/>
  <c r="I7468" i="4"/>
  <c r="I7469" i="4"/>
  <c r="I7470" i="4"/>
  <c r="I5899" i="4"/>
  <c r="I4739" i="4"/>
  <c r="I640" i="4"/>
  <c r="I641" i="4"/>
  <c r="I642" i="4"/>
  <c r="I643" i="4"/>
  <c r="I644" i="4"/>
  <c r="I645" i="4"/>
  <c r="I646" i="4"/>
  <c r="I647" i="4"/>
  <c r="I648" i="4"/>
  <c r="I649" i="4"/>
  <c r="I8644" i="4"/>
  <c r="I8905" i="4"/>
  <c r="I8906" i="4"/>
  <c r="I8907" i="4"/>
  <c r="I2746" i="4"/>
  <c r="I9116" i="4"/>
  <c r="I5211" i="4"/>
  <c r="I5212" i="4"/>
  <c r="I5213" i="4"/>
  <c r="I2747" i="4"/>
  <c r="I5900" i="4"/>
  <c r="I5901" i="4"/>
  <c r="I2748" i="4"/>
  <c r="I2749" i="4"/>
  <c r="I9117" i="4"/>
  <c r="I2750" i="4"/>
  <c r="I8761" i="4"/>
  <c r="I7996" i="4"/>
  <c r="I1662" i="4"/>
  <c r="I8479" i="4"/>
  <c r="I8480" i="4"/>
  <c r="I8481" i="4"/>
  <c r="I8482" i="4"/>
  <c r="I8483" i="4"/>
  <c r="I8484" i="4"/>
  <c r="I8485" i="4"/>
  <c r="I8486" i="4"/>
  <c r="I8487" i="4"/>
  <c r="I8488" i="4"/>
  <c r="I8489" i="4"/>
  <c r="I8490" i="4"/>
  <c r="I8491" i="4"/>
  <c r="I8492" i="4"/>
  <c r="I8493" i="4"/>
  <c r="I8494" i="4"/>
  <c r="I8495" i="4"/>
  <c r="I8496" i="4"/>
  <c r="I8497" i="4"/>
  <c r="I8498" i="4"/>
  <c r="I8499" i="4"/>
  <c r="I8500" i="4"/>
  <c r="I8501" i="4"/>
  <c r="I8502" i="4"/>
  <c r="I8503" i="4"/>
  <c r="I8504" i="4"/>
  <c r="I5902" i="4"/>
  <c r="I2751" i="4"/>
  <c r="I2752" i="4"/>
  <c r="I8762" i="4"/>
  <c r="I2753" i="4"/>
  <c r="I2754" i="4"/>
  <c r="I5903" i="4"/>
  <c r="I2755" i="4"/>
  <c r="I5904" i="4"/>
  <c r="I5384" i="4"/>
  <c r="I5385" i="4"/>
  <c r="I5905" i="4"/>
  <c r="I2756" i="4"/>
  <c r="I5906" i="4"/>
  <c r="I2757" i="4"/>
  <c r="I2758" i="4"/>
  <c r="I8645" i="4"/>
  <c r="I8646" i="4"/>
  <c r="I8647" i="4"/>
  <c r="I8606" i="4"/>
  <c r="I8607" i="4"/>
  <c r="I8608" i="4"/>
  <c r="I8609" i="4"/>
  <c r="I7058" i="4"/>
  <c r="I7059" i="4"/>
  <c r="I7060" i="4"/>
  <c r="I7061" i="4"/>
  <c r="I7062" i="4"/>
  <c r="I7063" i="4"/>
  <c r="I7064" i="4"/>
  <c r="I7065" i="4"/>
  <c r="I7066" i="4"/>
  <c r="I7067" i="4"/>
  <c r="I5907" i="4"/>
  <c r="I4869" i="4"/>
  <c r="I796" i="4"/>
  <c r="I797" i="4"/>
  <c r="I798" i="4"/>
  <c r="I799" i="4"/>
  <c r="I800" i="4"/>
  <c r="I801" i="4"/>
  <c r="I802" i="4"/>
  <c r="I803" i="4"/>
  <c r="I9118" i="4"/>
  <c r="I2759" i="4"/>
  <c r="I2760" i="4"/>
  <c r="I2761" i="4"/>
  <c r="I2762" i="4"/>
  <c r="I2763" i="4"/>
  <c r="I2764" i="4"/>
  <c r="I2765" i="4"/>
  <c r="I5091" i="4"/>
  <c r="I5092" i="4"/>
  <c r="I5093" i="4"/>
  <c r="I5094" i="4"/>
  <c r="I2766" i="4"/>
  <c r="I2767" i="4"/>
  <c r="I5908" i="4"/>
  <c r="I2768" i="4"/>
  <c r="I2769" i="4"/>
  <c r="I2770" i="4"/>
  <c r="I2771" i="4"/>
  <c r="I2772" i="4"/>
  <c r="I2773" i="4"/>
  <c r="I7862" i="4"/>
  <c r="I7704" i="4"/>
  <c r="I7705" i="4"/>
  <c r="I8285" i="4"/>
  <c r="I5909" i="4"/>
  <c r="I5910" i="4"/>
  <c r="I5911" i="4"/>
  <c r="I1663" i="4"/>
  <c r="I1664" i="4"/>
  <c r="I5912" i="4"/>
  <c r="I2774" i="4"/>
  <c r="I2775" i="4"/>
  <c r="I1170" i="4"/>
  <c r="I1171" i="4"/>
  <c r="I1172" i="4"/>
  <c r="I1173" i="4"/>
  <c r="I1174" i="4"/>
  <c r="I2776" i="4"/>
  <c r="I7706" i="4"/>
  <c r="I7707" i="4"/>
  <c r="I8978" i="4"/>
  <c r="I2777" i="4"/>
  <c r="I2778" i="4"/>
  <c r="I2779" i="4"/>
  <c r="I2780" i="4"/>
  <c r="I2781" i="4"/>
  <c r="I2782" i="4"/>
  <c r="I6795" i="4"/>
  <c r="I6796" i="4"/>
  <c r="I6797" i="4"/>
  <c r="I6798" i="4"/>
  <c r="I6799" i="4"/>
  <c r="I6800" i="4"/>
  <c r="I6801" i="4"/>
  <c r="I6802" i="4"/>
  <c r="I6803" i="4"/>
  <c r="I6804" i="4"/>
  <c r="I6805" i="4"/>
  <c r="I6806" i="4"/>
  <c r="I6807" i="4"/>
  <c r="I7708" i="4"/>
  <c r="I7709" i="4"/>
  <c r="I7710" i="4"/>
  <c r="I7711" i="4"/>
  <c r="I5913" i="4"/>
  <c r="I2783" i="4"/>
  <c r="I8579" i="4"/>
  <c r="I8580" i="4"/>
  <c r="I8581" i="4"/>
  <c r="I8582" i="4"/>
  <c r="I8583" i="4"/>
  <c r="I8584" i="4"/>
  <c r="I8585" i="4"/>
  <c r="I8979" i="4"/>
  <c r="I9119" i="4"/>
  <c r="I2784" i="4"/>
  <c r="I2785" i="4"/>
  <c r="I2786" i="4"/>
  <c r="I2787" i="4"/>
  <c r="I5914" i="4"/>
  <c r="I1665" i="4"/>
  <c r="I1666" i="4"/>
  <c r="I7471" i="4"/>
  <c r="I7472" i="4"/>
  <c r="I7473" i="4"/>
  <c r="I7474" i="4"/>
  <c r="I7475" i="4"/>
  <c r="I8648" i="4"/>
  <c r="I5386" i="4"/>
  <c r="I5387" i="4"/>
  <c r="I1667" i="4"/>
  <c r="I1668" i="4"/>
  <c r="I1380" i="4"/>
  <c r="I1381" i="4"/>
  <c r="I1382" i="4"/>
  <c r="I2788" i="4"/>
  <c r="I5095" i="4"/>
  <c r="I5096" i="4"/>
  <c r="I5097" i="4"/>
  <c r="I5098" i="4"/>
  <c r="I2789" i="4"/>
  <c r="I5388" i="4"/>
  <c r="I1669" i="4"/>
  <c r="I5915" i="4"/>
  <c r="I5214" i="4"/>
  <c r="I5215" i="4"/>
  <c r="I5216" i="4"/>
  <c r="I2790" i="4"/>
  <c r="I2791" i="4"/>
  <c r="I8763" i="4"/>
  <c r="I5916" i="4"/>
  <c r="I2792" i="4"/>
  <c r="I2793" i="4"/>
  <c r="I2794" i="4"/>
  <c r="I2795" i="4"/>
  <c r="I2796" i="4"/>
  <c r="I7107" i="4"/>
  <c r="I7108" i="4"/>
  <c r="I7109" i="4"/>
  <c r="I7110" i="4"/>
  <c r="I7111" i="4"/>
  <c r="I7112" i="4"/>
  <c r="I7113" i="4"/>
  <c r="I7114" i="4"/>
  <c r="I7115" i="4"/>
  <c r="I2797" i="4"/>
  <c r="I5217" i="4"/>
  <c r="I1383" i="4"/>
  <c r="I1384" i="4"/>
  <c r="I2798" i="4"/>
  <c r="I8764" i="4"/>
  <c r="I7322" i="4"/>
  <c r="I7323" i="4"/>
  <c r="I7324" i="4"/>
  <c r="I7325" i="4"/>
  <c r="I7326" i="4"/>
  <c r="I7327" i="4"/>
  <c r="I8765" i="4"/>
  <c r="I2799" i="4"/>
  <c r="I1670" i="4"/>
  <c r="I1671" i="4"/>
  <c r="I4909" i="4"/>
  <c r="I4910" i="4"/>
  <c r="I4911" i="4"/>
  <c r="I4912" i="4"/>
  <c r="I4913" i="4"/>
  <c r="I4914" i="4"/>
  <c r="I4915" i="4"/>
  <c r="I4916" i="4"/>
  <c r="I2800" i="4"/>
  <c r="I2801" i="4"/>
  <c r="I5917" i="4"/>
  <c r="I2802" i="4"/>
  <c r="I4740" i="4"/>
  <c r="I4741" i="4"/>
  <c r="I4742" i="4"/>
  <c r="I4743" i="4"/>
  <c r="I4744" i="4"/>
  <c r="I4745" i="4"/>
  <c r="I4746" i="4"/>
  <c r="I4747" i="4"/>
  <c r="I4748" i="4"/>
  <c r="I4749" i="4"/>
  <c r="I4750" i="4"/>
  <c r="I2803" i="4"/>
  <c r="I5918" i="4"/>
  <c r="I7863" i="4"/>
  <c r="I2804" i="4"/>
  <c r="I2805" i="4"/>
  <c r="I7328" i="4"/>
  <c r="I7329" i="4"/>
  <c r="I7330" i="4"/>
  <c r="I7331" i="4"/>
  <c r="I7332" i="4"/>
  <c r="I7333" i="4"/>
  <c r="I5919" i="4"/>
  <c r="I5218" i="4"/>
  <c r="I5219" i="4"/>
  <c r="I5220" i="4"/>
  <c r="I2806" i="4"/>
  <c r="I1385" i="4"/>
  <c r="I1386" i="4"/>
  <c r="I1387" i="4"/>
  <c r="I9120" i="4"/>
  <c r="I2807" i="4"/>
  <c r="I2808" i="4"/>
  <c r="I2809" i="4"/>
  <c r="I2810" i="4"/>
  <c r="I5920" i="4"/>
  <c r="I8766" i="4"/>
  <c r="I6808" i="4"/>
  <c r="I6809" i="4"/>
  <c r="I6810" i="4"/>
  <c r="I6811" i="4"/>
  <c r="I6812" i="4"/>
  <c r="I6813" i="4"/>
  <c r="I6814" i="4"/>
  <c r="I6815" i="4"/>
  <c r="I6816" i="4"/>
  <c r="I6817" i="4"/>
  <c r="I6818" i="4"/>
  <c r="I6819" i="4"/>
  <c r="I8687" i="4"/>
  <c r="I5099" i="4"/>
  <c r="I1283" i="4"/>
  <c r="I1284" i="4"/>
  <c r="I1285" i="4"/>
  <c r="I5921" i="4"/>
  <c r="I5922" i="4"/>
  <c r="I5923" i="4"/>
  <c r="I2811" i="4"/>
  <c r="I2812" i="4"/>
  <c r="I7864" i="4"/>
  <c r="I9074" i="4"/>
  <c r="I9075" i="4"/>
  <c r="I2813" i="4"/>
  <c r="I5924" i="4"/>
  <c r="I2814" i="4"/>
  <c r="I1672" i="4"/>
  <c r="I1673" i="4"/>
  <c r="I5925" i="4"/>
  <c r="I2815" i="4"/>
  <c r="I2816" i="4"/>
  <c r="I2817" i="4"/>
  <c r="I5926" i="4"/>
  <c r="I5927" i="4"/>
  <c r="I2818" i="4"/>
  <c r="I2819" i="4"/>
  <c r="I8649" i="4"/>
  <c r="I2820" i="4"/>
  <c r="I1674" i="4"/>
  <c r="I1675" i="4"/>
  <c r="I4808" i="4"/>
  <c r="I4809" i="4"/>
  <c r="I4810" i="4"/>
  <c r="I4811" i="4"/>
  <c r="I4812" i="4"/>
  <c r="I4813" i="4"/>
  <c r="I4814" i="4"/>
  <c r="I4815" i="4"/>
  <c r="I4816" i="4"/>
  <c r="I715" i="4"/>
  <c r="I2821" i="4"/>
  <c r="I2822" i="4"/>
  <c r="I2823" i="4"/>
  <c r="I2824" i="4"/>
  <c r="I2825" i="4"/>
  <c r="I2826" i="4"/>
  <c r="I2827" i="4"/>
  <c r="I2828" i="4"/>
  <c r="I5928" i="4"/>
  <c r="I7865" i="4"/>
  <c r="I5929" i="4"/>
  <c r="I2829" i="4"/>
  <c r="I2830" i="4"/>
  <c r="I2831" i="4"/>
  <c r="I5930" i="4"/>
  <c r="I2832" i="4"/>
  <c r="I2833" i="4"/>
  <c r="I5931" i="4"/>
  <c r="I5932" i="4"/>
  <c r="I5933" i="4"/>
  <c r="I5934" i="4"/>
  <c r="I2834" i="4"/>
  <c r="I7866" i="4"/>
  <c r="I2835" i="4"/>
  <c r="I2836" i="4"/>
  <c r="I1388" i="4"/>
  <c r="I1389" i="4"/>
  <c r="I1390" i="4"/>
  <c r="I9197" i="4"/>
  <c r="I2837" i="4"/>
  <c r="I4870" i="4"/>
  <c r="I4871" i="4"/>
  <c r="I804" i="4"/>
  <c r="I805" i="4"/>
  <c r="I806" i="4"/>
  <c r="I807" i="4"/>
  <c r="I808" i="4"/>
  <c r="I809" i="4"/>
  <c r="I810" i="4"/>
  <c r="I2838" i="4"/>
  <c r="I2839" i="4"/>
  <c r="I2840" i="4"/>
  <c r="I5935" i="4"/>
  <c r="I5936" i="4"/>
  <c r="I1676" i="4"/>
  <c r="I1677" i="4"/>
  <c r="I4872" i="4"/>
  <c r="I4873" i="4"/>
  <c r="I4874" i="4"/>
  <c r="I811" i="4"/>
  <c r="I812" i="4"/>
  <c r="I813" i="4"/>
  <c r="I814" i="4"/>
  <c r="I815" i="4"/>
  <c r="I816" i="4"/>
  <c r="I5937" i="4"/>
  <c r="I5938" i="4"/>
  <c r="I2841" i="4"/>
  <c r="I5939" i="4"/>
  <c r="I2842" i="4"/>
  <c r="I2843" i="4"/>
  <c r="I8286" i="4"/>
  <c r="I2844" i="4"/>
  <c r="I2845" i="4"/>
  <c r="I5940" i="4"/>
  <c r="I8287" i="4"/>
  <c r="I8288" i="4"/>
  <c r="I2846" i="4"/>
  <c r="I1678" i="4"/>
  <c r="I1679" i="4"/>
  <c r="I2847" i="4"/>
  <c r="I2848" i="4"/>
  <c r="I5941" i="4"/>
  <c r="I8289" i="4"/>
  <c r="I8290" i="4"/>
  <c r="I8291" i="4"/>
  <c r="I5942" i="4"/>
  <c r="I5943" i="4"/>
  <c r="I8292" i="4"/>
  <c r="I8293" i="4"/>
  <c r="I8294" i="4"/>
  <c r="I1680" i="4"/>
  <c r="I1681" i="4"/>
  <c r="I2849" i="4"/>
  <c r="I2850" i="4"/>
  <c r="I2851" i="4"/>
  <c r="I2852" i="4"/>
  <c r="I1682" i="4"/>
  <c r="I1683" i="4"/>
  <c r="I7867" i="4"/>
  <c r="I2853" i="4"/>
  <c r="I2854" i="4"/>
  <c r="I5944" i="4"/>
  <c r="I2855" i="4"/>
  <c r="I2856" i="4"/>
  <c r="I2857" i="4"/>
  <c r="I5945" i="4"/>
  <c r="I5389" i="4"/>
  <c r="I1684" i="4"/>
  <c r="I2858" i="4"/>
  <c r="I5221" i="4"/>
  <c r="I5222" i="4"/>
  <c r="I5223" i="4"/>
  <c r="I5946" i="4"/>
  <c r="I5947" i="4"/>
  <c r="I8610" i="4"/>
  <c r="I8611" i="4"/>
  <c r="I8650" i="4"/>
  <c r="I5224" i="4"/>
  <c r="I5225" i="4"/>
  <c r="I5226" i="4"/>
  <c r="I8980" i="4"/>
  <c r="I5948" i="4"/>
  <c r="I5227" i="4"/>
  <c r="I1391" i="4"/>
  <c r="I1392" i="4"/>
  <c r="I2859" i="4"/>
  <c r="I2860" i="4"/>
  <c r="I4511" i="4"/>
  <c r="I4512" i="4"/>
  <c r="I4513" i="4"/>
  <c r="I4514" i="4"/>
  <c r="I4515" i="4"/>
  <c r="I4516" i="4"/>
  <c r="I4517" i="4"/>
  <c r="I4518" i="4"/>
  <c r="I4519" i="4"/>
  <c r="I4520" i="4"/>
  <c r="I4521" i="4"/>
  <c r="I4522" i="4"/>
  <c r="I4523" i="4"/>
  <c r="I4524" i="4"/>
  <c r="I421" i="4"/>
  <c r="I422" i="4"/>
  <c r="I423" i="4"/>
  <c r="I424" i="4"/>
  <c r="I425" i="4"/>
  <c r="I426" i="4"/>
  <c r="I427" i="4"/>
  <c r="I428" i="4"/>
  <c r="I4525" i="4"/>
  <c r="I1685" i="4"/>
  <c r="I1686" i="4"/>
  <c r="I2861" i="4"/>
  <c r="I1687" i="4"/>
  <c r="I1688" i="4"/>
  <c r="I7712" i="4"/>
  <c r="I7713" i="4"/>
  <c r="I891" i="4"/>
  <c r="I892" i="4"/>
  <c r="I893" i="4"/>
  <c r="I894" i="4"/>
  <c r="I895" i="4"/>
  <c r="I896" i="4"/>
  <c r="I897" i="4"/>
  <c r="I898" i="4"/>
  <c r="I5390" i="4"/>
  <c r="I5391" i="4"/>
  <c r="I2862" i="4"/>
  <c r="I5949" i="4"/>
  <c r="I2863" i="4"/>
  <c r="I1689" i="4"/>
  <c r="I1690" i="4"/>
  <c r="I5950" i="4"/>
  <c r="I5951" i="4"/>
  <c r="I2864" i="4"/>
  <c r="I2865" i="4"/>
  <c r="I9198" i="4"/>
  <c r="I1691" i="4"/>
  <c r="I1692" i="4"/>
  <c r="I5392" i="4"/>
  <c r="I5393" i="4"/>
  <c r="I2866" i="4"/>
  <c r="I5394" i="4"/>
  <c r="I5395" i="4"/>
  <c r="I2867" i="4"/>
  <c r="I8295" i="4"/>
  <c r="I593" i="4"/>
  <c r="I594" i="4"/>
  <c r="I595" i="4"/>
  <c r="I596" i="4"/>
  <c r="I597" i="4"/>
  <c r="I598" i="4"/>
  <c r="I599" i="4"/>
  <c r="I600" i="4"/>
  <c r="I601" i="4"/>
  <c r="I602" i="4"/>
  <c r="I603" i="4"/>
  <c r="I604" i="4"/>
  <c r="I2868" i="4"/>
  <c r="I7714" i="4"/>
  <c r="I7715" i="4"/>
  <c r="I5228" i="4"/>
  <c r="I5229" i="4"/>
  <c r="I5230" i="4"/>
  <c r="I5396" i="4"/>
  <c r="I5397" i="4"/>
  <c r="I4970" i="4"/>
  <c r="I957" i="4"/>
  <c r="I958" i="4"/>
  <c r="I959" i="4"/>
  <c r="I960" i="4"/>
  <c r="I961" i="4"/>
  <c r="I962" i="4"/>
  <c r="I5952" i="4"/>
  <c r="I5953" i="4"/>
  <c r="I2869" i="4"/>
  <c r="I2870" i="4"/>
  <c r="I1393" i="4"/>
  <c r="I1394" i="4"/>
  <c r="I1395" i="4"/>
  <c r="I5954" i="4"/>
  <c r="I5955" i="4"/>
  <c r="I1286" i="4"/>
  <c r="I1287" i="4"/>
  <c r="I1288" i="4"/>
  <c r="I1289" i="4"/>
  <c r="I9222" i="4"/>
  <c r="I9223" i="4"/>
  <c r="I4817" i="4"/>
  <c r="I716" i="4"/>
  <c r="I717" i="4"/>
  <c r="I718" i="4"/>
  <c r="I719" i="4"/>
  <c r="I720" i="4"/>
  <c r="I721" i="4"/>
  <c r="I722" i="4"/>
  <c r="I9225" i="4"/>
  <c r="I9121" i="4"/>
  <c r="I1693" i="4"/>
  <c r="I1694" i="4"/>
  <c r="I5956" i="4"/>
  <c r="I9199" i="4"/>
  <c r="I2871" i="4"/>
  <c r="I4917" i="4"/>
  <c r="I4918" i="4"/>
  <c r="I4919" i="4"/>
  <c r="I4920" i="4"/>
  <c r="I899" i="4"/>
  <c r="I900" i="4"/>
  <c r="I901" i="4"/>
  <c r="I902" i="4"/>
  <c r="I2872" i="4"/>
  <c r="I6654" i="4"/>
  <c r="I6655" i="4"/>
  <c r="I4036" i="4"/>
  <c r="I4037" i="4"/>
  <c r="I4038" i="4"/>
  <c r="I4039" i="4"/>
  <c r="I4040" i="4"/>
  <c r="I4041" i="4"/>
  <c r="I4042" i="4"/>
  <c r="I4043" i="4"/>
  <c r="I4044" i="4"/>
  <c r="I4045" i="4"/>
  <c r="I4046" i="4"/>
  <c r="I4047" i="4"/>
  <c r="I4048" i="4"/>
  <c r="I4049" i="4"/>
  <c r="I4050" i="4"/>
  <c r="I4051" i="4"/>
  <c r="I4052" i="4"/>
  <c r="I4053" i="4"/>
  <c r="I4054" i="4"/>
  <c r="I4055" i="4"/>
  <c r="I4056" i="4"/>
  <c r="I4057" i="4"/>
  <c r="I4058" i="4"/>
  <c r="I4059" i="4"/>
  <c r="I4060" i="4"/>
  <c r="I4061" i="4"/>
  <c r="I4062" i="4"/>
  <c r="I4063" i="4"/>
  <c r="I4064" i="4"/>
  <c r="I4065" i="4"/>
  <c r="I4066" i="4"/>
  <c r="I4067" i="4"/>
  <c r="I4068" i="4"/>
  <c r="I4069" i="4"/>
  <c r="I4070" i="4"/>
  <c r="I4071" i="4"/>
  <c r="I4072" i="4"/>
  <c r="I4073" i="4"/>
  <c r="I4074" i="4"/>
  <c r="I4075" i="4"/>
  <c r="I4076" i="4"/>
  <c r="I4077" i="4"/>
  <c r="I4078" i="4"/>
  <c r="I4079" i="4"/>
  <c r="I4080" i="4"/>
  <c r="I4081" i="4"/>
  <c r="I4082" i="4"/>
  <c r="I4083" i="4"/>
  <c r="I4084" i="4"/>
  <c r="I4085" i="4"/>
  <c r="I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4086" i="4"/>
  <c r="I2873" i="4"/>
  <c r="I5957" i="4"/>
  <c r="I2874" i="4"/>
  <c r="I4395" i="4"/>
  <c r="I4396" i="4"/>
  <c r="I4397" i="4"/>
  <c r="I4398"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4406" i="4"/>
  <c r="I4407" i="4"/>
  <c r="I4408" i="4"/>
  <c r="I4409" i="4"/>
  <c r="I4410" i="4"/>
  <c r="I4411" i="4"/>
  <c r="I4412" i="4"/>
  <c r="I4413" i="4"/>
  <c r="I4414" i="4"/>
  <c r="I4415" i="4"/>
  <c r="I4416" i="4"/>
  <c r="I4417" i="4"/>
  <c r="I4418" i="4"/>
  <c r="I4419" i="4"/>
  <c r="I4420" i="4"/>
  <c r="I4421" i="4"/>
  <c r="I4422" i="4"/>
  <c r="I341" i="4"/>
  <c r="I342" i="4"/>
  <c r="I343" i="4"/>
  <c r="I344" i="4"/>
  <c r="I345" i="4"/>
  <c r="I346" i="4"/>
  <c r="I347" i="4"/>
  <c r="I348" i="4"/>
  <c r="I349" i="4"/>
  <c r="I350" i="4"/>
  <c r="I351" i="4"/>
  <c r="I352" i="4"/>
  <c r="I4423" i="4"/>
  <c r="I4399" i="4"/>
  <c r="I4400" i="4"/>
  <c r="I4401" i="4"/>
  <c r="I4402" i="4"/>
  <c r="I4403" i="4"/>
  <c r="I4404" i="4"/>
  <c r="I440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5231" i="4"/>
  <c r="I5232" i="4"/>
  <c r="I5233" i="4"/>
  <c r="I2875" i="4"/>
  <c r="I2876" i="4"/>
  <c r="I5958" i="4"/>
  <c r="I2877" i="4"/>
  <c r="I5959" i="4"/>
  <c r="I2878" i="4"/>
  <c r="I2879" i="4"/>
  <c r="I5234" i="4"/>
  <c r="I5235" i="4"/>
  <c r="I1396" i="4"/>
  <c r="I5960" i="4"/>
  <c r="I4170" i="4"/>
  <c r="I4171" i="4"/>
  <c r="I4172" i="4"/>
  <c r="I4173" i="4"/>
  <c r="I4174" i="4"/>
  <c r="I4175" i="4"/>
  <c r="I4176" i="4"/>
  <c r="I4177" i="4"/>
  <c r="I4178" i="4"/>
  <c r="I4179" i="4"/>
  <c r="I4180" i="4"/>
  <c r="I4181" i="4"/>
  <c r="I4182" i="4"/>
  <c r="I4183" i="4"/>
  <c r="I4184" i="4"/>
  <c r="I418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5100" i="4"/>
  <c r="I1290" i="4"/>
  <c r="I1291" i="4"/>
  <c r="I1292" i="4"/>
  <c r="I5961" i="4"/>
  <c r="I5962" i="4"/>
  <c r="I5963" i="4"/>
  <c r="I1695" i="4"/>
  <c r="I1696" i="4"/>
  <c r="I5964" i="4"/>
  <c r="I2880" i="4"/>
  <c r="I8690" i="4"/>
  <c r="I8691" i="4"/>
  <c r="I8651" i="4"/>
  <c r="I2881" i="4"/>
  <c r="I8767" i="4"/>
  <c r="I1697" i="4"/>
  <c r="I1698" i="4"/>
  <c r="I5101" i="4"/>
  <c r="I5102" i="4"/>
  <c r="I5103" i="4"/>
  <c r="I5104" i="4"/>
  <c r="I8296" i="4"/>
  <c r="I2882" i="4"/>
  <c r="I2883" i="4"/>
  <c r="I2884" i="4"/>
  <c r="I5965" i="4"/>
  <c r="I2885" i="4"/>
  <c r="I1699" i="4"/>
  <c r="I1700" i="4"/>
  <c r="I2886" i="4"/>
  <c r="I2887" i="4"/>
  <c r="I5966" i="4"/>
  <c r="I2888" i="4"/>
  <c r="I5967" i="4"/>
  <c r="I2889" i="4"/>
  <c r="I5968" i="4"/>
  <c r="I2890" i="4"/>
  <c r="I8981" i="4"/>
  <c r="I2891" i="4"/>
  <c r="I1701" i="4"/>
  <c r="I1702" i="4"/>
  <c r="I2892" i="4"/>
  <c r="I2893" i="4"/>
  <c r="I2894" i="4"/>
  <c r="I5236" i="4"/>
  <c r="I5237" i="4"/>
  <c r="I5238" i="4"/>
  <c r="I2895" i="4"/>
  <c r="I5969" i="4"/>
  <c r="I8297" i="4"/>
  <c r="I2896" i="4"/>
  <c r="I5970" i="4"/>
  <c r="I2897" i="4"/>
  <c r="I7868" i="4"/>
  <c r="I2898" i="4"/>
  <c r="I8298" i="4"/>
  <c r="I1703" i="4"/>
  <c r="I1704" i="4"/>
  <c r="I2899" i="4"/>
  <c r="I5971" i="4"/>
  <c r="I2900" i="4"/>
  <c r="I2901" i="4"/>
  <c r="I1175" i="4"/>
  <c r="I1176" i="4"/>
  <c r="I1177" i="4"/>
  <c r="I1178" i="4"/>
  <c r="I1179" i="4"/>
  <c r="I2902" i="4"/>
  <c r="I5972" i="4"/>
  <c r="I5973" i="4"/>
  <c r="I2903" i="4"/>
  <c r="I2904" i="4"/>
  <c r="I2905" i="4"/>
  <c r="I2906" i="4"/>
  <c r="I2907" i="4"/>
  <c r="I2908" i="4"/>
  <c r="I2909" i="4"/>
  <c r="I2910" i="4"/>
  <c r="I2911" i="4"/>
  <c r="I2912" i="4"/>
  <c r="I2913" i="4"/>
  <c r="I5974" i="4"/>
  <c r="I2914" i="4"/>
  <c r="I2915" i="4"/>
  <c r="I2916" i="4"/>
  <c r="I4695" i="4"/>
  <c r="I4696" i="4"/>
  <c r="I4697" i="4"/>
  <c r="I4698" i="4"/>
  <c r="I4699" i="4"/>
  <c r="I4700" i="4"/>
  <c r="I4701" i="4"/>
  <c r="I4702" i="4"/>
  <c r="I4703" i="4"/>
  <c r="I4704" i="4"/>
  <c r="I4705" i="4"/>
  <c r="I4706" i="4"/>
  <c r="I4707" i="4"/>
  <c r="I2917" i="4"/>
  <c r="I2918" i="4"/>
  <c r="I2919" i="4"/>
  <c r="I2920" i="4"/>
  <c r="I2921" i="4"/>
  <c r="I5398" i="4"/>
  <c r="I5399" i="4"/>
  <c r="I5975" i="4"/>
  <c r="I6755" i="4"/>
  <c r="I6756" i="4"/>
  <c r="I6757" i="4"/>
  <c r="I6758" i="4"/>
  <c r="I6759" i="4"/>
  <c r="I6760" i="4"/>
  <c r="I6761" i="4"/>
  <c r="I6762" i="4"/>
  <c r="I6763" i="4"/>
  <c r="I6764" i="4"/>
  <c r="I6765" i="4"/>
  <c r="I6766" i="4"/>
  <c r="I6767" i="4"/>
  <c r="I6768" i="4"/>
  <c r="I9122" i="4"/>
  <c r="I9123" i="4"/>
  <c r="I5976" i="4"/>
  <c r="I5977" i="4"/>
  <c r="I903" i="4"/>
  <c r="I904" i="4"/>
  <c r="I905" i="4"/>
  <c r="I906" i="4"/>
  <c r="I907" i="4"/>
  <c r="I908" i="4"/>
  <c r="I909" i="4"/>
  <c r="I910" i="4"/>
  <c r="I2922" i="4"/>
  <c r="I2923" i="4"/>
  <c r="I2924" i="4"/>
  <c r="I2925" i="4"/>
  <c r="I5105" i="4"/>
  <c r="I5106" i="4"/>
  <c r="I1293" i="4"/>
  <c r="I1294" i="4"/>
  <c r="I2926" i="4"/>
  <c r="I2927" i="4"/>
  <c r="I2928" i="4"/>
  <c r="I8299" i="4"/>
  <c r="I1102" i="4"/>
  <c r="I1103" i="4"/>
  <c r="I1104" i="4"/>
  <c r="I1105" i="4"/>
  <c r="I1106" i="4"/>
  <c r="I1107" i="4"/>
  <c r="I4751" i="4"/>
  <c r="I4752" i="4"/>
  <c r="I4753" i="4"/>
  <c r="I4754" i="4"/>
  <c r="I4755" i="4"/>
  <c r="I4756" i="4"/>
  <c r="I4757" i="4"/>
  <c r="I4758" i="4"/>
  <c r="I4759" i="4"/>
  <c r="I4760" i="4"/>
  <c r="I4761" i="4"/>
  <c r="I5978" i="4"/>
  <c r="I2929" i="4"/>
  <c r="I2930" i="4"/>
  <c r="I2931" i="4"/>
  <c r="I5979" i="4"/>
  <c r="I5980" i="4"/>
  <c r="I2932" i="4"/>
  <c r="I2933" i="4"/>
  <c r="I2934" i="4"/>
  <c r="I2935" i="4"/>
  <c r="I8300" i="4"/>
  <c r="I2936" i="4"/>
  <c r="I5981" i="4"/>
  <c r="I7596" i="4"/>
  <c r="I7597" i="4"/>
  <c r="I7598" i="4"/>
  <c r="I2937" i="4"/>
  <c r="I2938" i="4"/>
  <c r="I8768" i="4"/>
  <c r="I2939" i="4"/>
  <c r="I5982" i="4"/>
  <c r="I7869" i="4"/>
  <c r="I8769" i="4"/>
  <c r="I8770" i="4"/>
  <c r="I5047" i="4"/>
  <c r="I5048" i="4"/>
  <c r="I5049" i="4"/>
  <c r="I8892" i="4"/>
  <c r="I8893" i="4"/>
  <c r="I9124" i="4"/>
  <c r="I2940" i="4"/>
  <c r="I1397" i="4"/>
  <c r="I1398" i="4"/>
  <c r="I1399" i="4"/>
  <c r="I2941" i="4"/>
  <c r="I5983" i="4"/>
  <c r="I2942" i="4"/>
  <c r="I2943" i="4"/>
  <c r="I2944" i="4"/>
  <c r="I5984" i="4"/>
  <c r="I2945" i="4"/>
  <c r="I2946" i="4"/>
  <c r="I2947" i="4"/>
  <c r="I2948" i="4"/>
  <c r="I2949" i="4"/>
  <c r="I7870" i="4"/>
  <c r="I2950" i="4"/>
  <c r="I5239" i="4"/>
  <c r="I1400" i="4"/>
  <c r="I1401" i="4"/>
  <c r="I1705" i="4"/>
  <c r="I1706" i="4"/>
  <c r="I2951" i="4"/>
  <c r="I2952" i="4"/>
  <c r="I5985" i="4"/>
  <c r="I5986" i="4"/>
  <c r="I2953" i="4"/>
  <c r="I2954" i="4"/>
  <c r="I8692" i="4"/>
  <c r="I8693" i="4"/>
  <c r="I5987" i="4"/>
  <c r="I5988" i="4"/>
  <c r="I5989" i="4"/>
  <c r="I5990" i="4"/>
  <c r="I5400" i="4"/>
  <c r="I5401" i="4"/>
  <c r="I1707" i="4"/>
  <c r="I1708" i="4"/>
  <c r="I8771" i="4"/>
  <c r="I5991" i="4"/>
  <c r="I2955" i="4"/>
  <c r="I2956" i="4"/>
  <c r="I5992" i="4"/>
  <c r="I2957" i="4"/>
  <c r="I2958" i="4"/>
  <c r="I5993" i="4"/>
  <c r="I5994" i="4"/>
  <c r="I5995" i="4"/>
  <c r="I2959" i="4"/>
  <c r="I2960" i="4"/>
  <c r="I2961" i="4"/>
  <c r="I2962" i="4"/>
  <c r="I2963" i="4"/>
  <c r="I1709" i="4"/>
  <c r="I1710" i="4"/>
  <c r="I2964" i="4"/>
  <c r="I2965" i="4"/>
  <c r="I2966" i="4"/>
  <c r="I1402" i="4"/>
  <c r="I1403" i="4"/>
  <c r="I1404" i="4"/>
  <c r="I2967" i="4"/>
  <c r="I2968" i="4"/>
  <c r="I5996" i="4"/>
  <c r="I2969" i="4"/>
  <c r="I2970" i="4"/>
  <c r="I8301" i="4"/>
  <c r="I1711" i="4"/>
  <c r="I1712" i="4"/>
  <c r="I2971" i="4"/>
  <c r="I2972" i="4"/>
  <c r="I551" i="4"/>
  <c r="I552" i="4"/>
  <c r="I553" i="4"/>
  <c r="I554" i="4"/>
  <c r="I555" i="4"/>
  <c r="I556" i="4"/>
  <c r="I557" i="4"/>
  <c r="I558" i="4"/>
  <c r="I559" i="4"/>
  <c r="I560" i="4"/>
  <c r="I561" i="4"/>
  <c r="I562" i="4"/>
  <c r="I563" i="4"/>
  <c r="I723" i="4"/>
  <c r="I724" i="4"/>
  <c r="I725" i="4"/>
  <c r="I726" i="4"/>
  <c r="I727" i="4"/>
  <c r="I728" i="4"/>
  <c r="I729" i="4"/>
  <c r="I730" i="4"/>
  <c r="I731" i="4"/>
  <c r="I732" i="4"/>
  <c r="I5402" i="4"/>
  <c r="I5403" i="4"/>
  <c r="I5997" i="4"/>
  <c r="I8302" i="4"/>
  <c r="I9125" i="4"/>
  <c r="I963" i="4"/>
  <c r="I964" i="4"/>
  <c r="I965" i="4"/>
  <c r="I966" i="4"/>
  <c r="I967" i="4"/>
  <c r="I968" i="4"/>
  <c r="I969" i="4"/>
  <c r="I2973" i="4"/>
  <c r="I5998" i="4"/>
  <c r="I2974" i="4"/>
  <c r="I1713" i="4"/>
  <c r="I1714" i="4"/>
  <c r="I5999" i="4"/>
  <c r="I2975" i="4"/>
  <c r="I2976" i="4"/>
  <c r="I2977" i="4"/>
  <c r="I6000" i="4"/>
  <c r="I2978" i="4"/>
  <c r="I7527" i="4"/>
  <c r="I7528" i="4"/>
  <c r="I7529" i="4"/>
  <c r="I7530" i="4"/>
  <c r="I7116" i="4"/>
  <c r="I7117" i="4"/>
  <c r="I7118" i="4"/>
  <c r="I7119" i="4"/>
  <c r="I7120" i="4"/>
  <c r="I7121" i="4"/>
  <c r="I7122" i="4"/>
  <c r="I7123" i="4"/>
  <c r="I7124" i="4"/>
  <c r="I2979" i="4"/>
  <c r="I2980" i="4"/>
  <c r="I6001" i="4"/>
  <c r="I6002" i="4"/>
  <c r="I2981" i="4"/>
  <c r="I2982" i="4"/>
  <c r="I2983" i="4"/>
  <c r="I2984" i="4"/>
  <c r="I2985" i="4"/>
  <c r="I2986" i="4"/>
  <c r="I2987" i="4"/>
  <c r="I2988" i="4"/>
  <c r="I1715" i="4"/>
  <c r="I1716" i="4"/>
  <c r="I2989" i="4"/>
  <c r="I2990" i="4"/>
  <c r="I2991" i="4"/>
  <c r="I6989" i="4"/>
  <c r="I6990" i="4"/>
  <c r="I6991" i="4"/>
  <c r="I6992" i="4"/>
  <c r="I6993" i="4"/>
  <c r="I6994" i="4"/>
  <c r="I6995" i="4"/>
  <c r="I6996" i="4"/>
  <c r="I6997" i="4"/>
  <c r="I6998" i="4"/>
  <c r="I6999" i="4"/>
  <c r="I7716" i="4"/>
  <c r="I7717" i="4"/>
  <c r="I2992" i="4"/>
  <c r="I2993" i="4"/>
  <c r="I7871" i="4"/>
  <c r="I5404" i="4"/>
  <c r="I1717" i="4"/>
  <c r="I2994" i="4"/>
  <c r="I7718" i="4"/>
  <c r="I7719" i="4"/>
  <c r="I2995" i="4"/>
  <c r="I2996" i="4"/>
  <c r="I6003" i="4"/>
  <c r="I7258" i="4"/>
  <c r="I7259" i="4"/>
  <c r="I7260" i="4"/>
  <c r="I7261" i="4"/>
  <c r="I7262" i="4"/>
  <c r="I7263" i="4"/>
  <c r="I7264" i="4"/>
  <c r="I7872" i="4"/>
  <c r="I8303" i="4"/>
  <c r="I1718" i="4"/>
  <c r="I1719" i="4"/>
  <c r="I6004" i="4"/>
  <c r="I2997" i="4"/>
  <c r="I5107" i="4"/>
  <c r="I5108" i="4"/>
  <c r="I5109" i="4"/>
  <c r="I5110" i="4"/>
  <c r="I6005" i="4"/>
  <c r="I6006" i="4"/>
  <c r="I6007" i="4"/>
  <c r="I2998" i="4"/>
  <c r="I2999" i="4"/>
  <c r="I3000" i="4"/>
  <c r="I3001" i="4"/>
  <c r="I3002" i="4"/>
  <c r="I3003" i="4"/>
  <c r="I3004" i="4"/>
  <c r="I6008" i="4"/>
  <c r="I3005" i="4"/>
  <c r="I9126" i="4"/>
  <c r="I3006" i="4"/>
  <c r="I3007" i="4"/>
  <c r="I3008" i="4"/>
  <c r="I8982" i="4"/>
  <c r="I3009" i="4"/>
  <c r="I3010" i="4"/>
  <c r="I6009" i="4"/>
  <c r="I3011" i="4"/>
  <c r="I3012" i="4"/>
  <c r="I3013" i="4"/>
  <c r="I6010" i="4"/>
  <c r="I8983" i="4"/>
  <c r="I3014" i="4"/>
  <c r="I3015" i="4"/>
  <c r="I3016" i="4"/>
  <c r="I3017" i="4"/>
  <c r="I5111" i="4"/>
  <c r="I5112" i="4"/>
  <c r="I5113" i="4"/>
  <c r="I1295" i="4"/>
  <c r="I6011" i="4"/>
  <c r="I8772" i="4"/>
  <c r="I3018" i="4"/>
  <c r="I3019" i="4"/>
  <c r="I6012" i="4"/>
  <c r="I8652" i="4"/>
  <c r="I8612" i="4"/>
  <c r="I8613" i="4"/>
  <c r="I8653" i="4"/>
  <c r="I8654" i="4"/>
  <c r="I3020" i="4"/>
  <c r="I8655" i="4"/>
  <c r="I3021" i="4"/>
  <c r="I3022" i="4"/>
  <c r="I6013" i="4"/>
  <c r="I6014" i="4"/>
  <c r="I3023" i="4"/>
  <c r="I3024" i="4"/>
  <c r="I3025" i="4"/>
  <c r="I3026" i="4"/>
  <c r="I1180" i="4"/>
  <c r="I1181" i="4"/>
  <c r="I1182" i="4"/>
  <c r="I1183" i="4"/>
  <c r="I1184" i="4"/>
  <c r="I3027" i="4"/>
  <c r="I3028" i="4"/>
  <c r="I3029" i="4"/>
  <c r="I6015" i="4"/>
  <c r="I3030" i="4"/>
  <c r="I8773" i="4"/>
  <c r="I3031" i="4"/>
  <c r="I3032" i="4"/>
  <c r="I8656" i="4"/>
  <c r="I6016" i="4"/>
  <c r="I3033" i="4"/>
  <c r="I3034" i="4"/>
  <c r="I3035" i="4"/>
  <c r="I5405" i="4"/>
  <c r="I5406" i="4"/>
  <c r="I3036" i="4"/>
  <c r="I3037" i="4"/>
  <c r="I3038" i="4"/>
  <c r="I3039" i="4"/>
  <c r="I3040" i="4"/>
  <c r="I6017" i="4"/>
  <c r="I6018" i="4"/>
  <c r="I3041" i="4"/>
  <c r="I3042" i="4"/>
  <c r="I8932" i="4"/>
  <c r="I8933" i="4"/>
  <c r="I3043" i="4"/>
  <c r="I1720" i="4"/>
  <c r="I1721" i="4"/>
  <c r="I3044" i="4"/>
  <c r="I3045" i="4"/>
  <c r="I3046" i="4"/>
  <c r="I3047" i="4"/>
  <c r="I3048" i="4"/>
  <c r="I6019" i="4"/>
  <c r="I6020" i="4"/>
  <c r="I6021" i="4"/>
  <c r="I6022" i="4"/>
  <c r="I3049" i="4"/>
  <c r="I3050" i="4"/>
  <c r="I3051" i="4"/>
  <c r="I1405" i="4"/>
  <c r="I1406" i="4"/>
  <c r="I1407" i="4"/>
  <c r="I8304" i="4"/>
  <c r="I8305" i="4"/>
  <c r="I3052" i="4"/>
  <c r="I8527" i="4"/>
  <c r="I8528" i="4"/>
  <c r="I8529" i="4"/>
  <c r="I8530" i="4"/>
  <c r="I8531" i="4"/>
  <c r="I8532" i="4"/>
  <c r="I8533" i="4"/>
  <c r="I8534" i="4"/>
  <c r="I8535" i="4"/>
  <c r="I8536" i="4"/>
  <c r="I8537" i="4"/>
  <c r="I8538" i="4"/>
  <c r="I8539" i="4"/>
  <c r="I8540" i="4"/>
  <c r="I8541" i="4"/>
  <c r="I8542" i="4"/>
  <c r="I8543" i="4"/>
  <c r="I8544" i="4"/>
  <c r="I8545" i="4"/>
  <c r="I8546" i="4"/>
  <c r="I8547" i="4"/>
  <c r="I8586" i="4"/>
  <c r="I8587" i="4"/>
  <c r="I8588" i="4"/>
  <c r="I8589" i="4"/>
  <c r="I8657" i="4"/>
  <c r="I6023" i="4"/>
  <c r="I7873" i="4"/>
  <c r="I8658" i="4"/>
  <c r="I3053" i="4"/>
  <c r="I6024" i="4"/>
  <c r="I3054" i="4"/>
  <c r="I3055" i="4"/>
  <c r="I3056" i="4"/>
  <c r="I8694" i="4"/>
  <c r="I8695" i="4"/>
  <c r="I8659" i="4"/>
  <c r="I8660" i="4"/>
  <c r="I8306" i="4"/>
  <c r="I3057" i="4"/>
  <c r="I6025" i="4"/>
  <c r="I3058" i="4"/>
  <c r="I8774" i="4"/>
  <c r="I6026" i="4"/>
  <c r="I8984" i="4"/>
  <c r="I3059" i="4"/>
  <c r="I3060" i="4"/>
  <c r="I3061" i="4"/>
  <c r="I3062" i="4"/>
  <c r="I6027" i="4"/>
  <c r="I3063" i="4"/>
  <c r="I6028" i="4"/>
  <c r="I3064" i="4"/>
  <c r="I8775" i="4"/>
  <c r="I3065" i="4"/>
  <c r="I5407" i="4"/>
  <c r="I5408" i="4"/>
  <c r="I3066" i="4"/>
  <c r="I3067" i="4"/>
  <c r="I3068" i="4"/>
  <c r="I3069" i="4"/>
  <c r="I6029" i="4"/>
  <c r="I3070" i="4"/>
  <c r="I3071" i="4"/>
  <c r="I3072" i="4"/>
  <c r="I8307" i="4"/>
  <c r="I7599" i="4"/>
  <c r="I7600" i="4"/>
  <c r="I7601" i="4"/>
  <c r="I6820" i="4"/>
  <c r="I6821" i="4"/>
  <c r="I6822" i="4"/>
  <c r="I6823" i="4"/>
  <c r="I6824" i="4"/>
  <c r="I6825" i="4"/>
  <c r="I6826" i="4"/>
  <c r="I6827" i="4"/>
  <c r="I6828" i="4"/>
  <c r="I6829" i="4"/>
  <c r="I6830" i="4"/>
  <c r="I6831" i="4"/>
  <c r="I6832" i="4"/>
  <c r="I6030" i="4"/>
  <c r="I3073" i="4"/>
  <c r="I5409" i="4"/>
  <c r="I1722" i="4"/>
  <c r="I3074" i="4"/>
  <c r="I3075" i="4"/>
  <c r="I3076" i="4"/>
  <c r="I3077" i="4"/>
  <c r="I3078" i="4"/>
  <c r="I3079" i="4"/>
  <c r="I3080" i="4"/>
  <c r="I3081" i="4"/>
  <c r="I8308" i="4"/>
  <c r="I1185" i="4"/>
  <c r="I1186" i="4"/>
  <c r="I1187" i="4"/>
  <c r="I1188" i="4"/>
  <c r="I1189" i="4"/>
  <c r="I3082" i="4"/>
  <c r="I6031" i="4"/>
  <c r="I3083" i="4"/>
  <c r="I8309" i="4"/>
  <c r="I605" i="4"/>
  <c r="I606" i="4"/>
  <c r="I607" i="4"/>
  <c r="I608" i="4"/>
  <c r="I609" i="4"/>
  <c r="I610" i="4"/>
  <c r="I611" i="4"/>
  <c r="I612" i="4"/>
  <c r="I613" i="4"/>
  <c r="I614" i="4"/>
  <c r="I615" i="4"/>
  <c r="I616" i="4"/>
  <c r="I1723" i="4"/>
  <c r="I1724" i="4"/>
  <c r="I3084" i="4"/>
  <c r="I3085" i="4"/>
  <c r="I3086" i="4"/>
  <c r="I8776" i="4"/>
  <c r="I8777" i="4"/>
  <c r="I7265" i="4"/>
  <c r="I7266" i="4"/>
  <c r="I7267" i="4"/>
  <c r="I7268" i="4"/>
  <c r="I7269" i="4"/>
  <c r="I7270" i="4"/>
  <c r="I7271" i="4"/>
  <c r="I7874" i="4"/>
  <c r="I6032" i="4"/>
  <c r="I6033" i="4"/>
  <c r="I8778" i="4"/>
  <c r="I6034" i="4"/>
  <c r="I3087" i="4"/>
  <c r="I3088" i="4"/>
  <c r="I6035" i="4"/>
  <c r="I6036" i="4"/>
  <c r="I6037" i="4"/>
  <c r="I1190" i="4"/>
  <c r="I1191" i="4"/>
  <c r="I1192" i="4"/>
  <c r="I1193" i="4"/>
  <c r="I1194" i="4"/>
  <c r="I5410" i="4"/>
  <c r="I5411" i="4"/>
  <c r="I6038" i="4"/>
  <c r="I6039" i="4"/>
  <c r="I3089" i="4"/>
  <c r="I3090" i="4"/>
  <c r="I3091" i="4"/>
  <c r="I4971" i="4"/>
  <c r="I4972" i="4"/>
  <c r="I4973" i="4"/>
  <c r="I4974" i="4"/>
  <c r="I4975" i="4"/>
  <c r="I4976" i="4"/>
  <c r="I4977" i="4"/>
  <c r="I6040" i="4"/>
  <c r="I6041" i="4"/>
  <c r="I3092" i="4"/>
  <c r="I3093" i="4"/>
  <c r="I8310" i="4"/>
  <c r="I8311" i="4"/>
  <c r="I8312" i="4"/>
  <c r="I3094" i="4"/>
  <c r="I3095" i="4"/>
  <c r="I6042" i="4"/>
  <c r="I3096" i="4"/>
  <c r="I3097" i="4"/>
  <c r="I3098" i="4"/>
  <c r="I6043" i="4"/>
  <c r="I3099" i="4"/>
  <c r="I8985" i="4"/>
  <c r="I3100" i="4"/>
  <c r="I8986" i="4"/>
  <c r="I7875" i="4"/>
  <c r="I3101" i="4"/>
  <c r="I3102" i="4"/>
  <c r="I3103" i="4"/>
  <c r="I3104" i="4"/>
  <c r="I3105" i="4"/>
  <c r="I3106" i="4"/>
  <c r="I3107" i="4"/>
  <c r="I1725" i="4"/>
  <c r="I1726" i="4"/>
  <c r="I3108" i="4"/>
  <c r="I3109" i="4"/>
  <c r="I3110" i="4"/>
  <c r="I1727" i="4"/>
  <c r="I1728" i="4"/>
  <c r="I3111" i="4"/>
  <c r="I6044" i="4"/>
  <c r="I6045" i="4"/>
  <c r="I6046" i="4"/>
  <c r="I8779" i="4"/>
  <c r="I8780" i="4"/>
  <c r="I9076" i="4"/>
  <c r="I9077" i="4"/>
  <c r="I3112" i="4"/>
  <c r="I8781" i="4"/>
  <c r="I3113" i="4"/>
  <c r="I6047" i="4"/>
  <c r="I8782" i="4"/>
  <c r="I8783" i="4"/>
  <c r="I8661" i="4"/>
  <c r="I7720" i="4"/>
  <c r="I7721" i="4"/>
  <c r="I9047" i="4"/>
  <c r="I5114" i="4"/>
  <c r="I5115" i="4"/>
  <c r="I1296" i="4"/>
  <c r="I3114" i="4"/>
  <c r="I6048" i="4"/>
  <c r="I3115" i="4"/>
  <c r="I3116" i="4"/>
  <c r="I3117" i="4"/>
  <c r="I3118" i="4"/>
  <c r="I6049" i="4"/>
  <c r="I3119" i="4"/>
  <c r="I1729" i="4"/>
  <c r="I1730" i="4"/>
  <c r="I3120" i="4"/>
  <c r="I6050" i="4"/>
  <c r="I6051" i="4"/>
  <c r="I3121" i="4"/>
  <c r="I8934" i="4"/>
  <c r="I8935" i="4"/>
  <c r="I7876" i="4"/>
  <c r="I7531" i="4"/>
  <c r="I7532" i="4"/>
  <c r="I7533" i="4"/>
  <c r="I7534" i="4"/>
  <c r="I8784" i="4"/>
  <c r="I7877" i="4"/>
  <c r="I3122" i="4"/>
  <c r="I6052" i="4"/>
  <c r="I3123" i="4"/>
  <c r="I3124" i="4"/>
  <c r="I3125" i="4"/>
  <c r="I3126" i="4"/>
  <c r="I3127" i="4"/>
  <c r="I3128" i="4"/>
  <c r="I1731" i="4"/>
  <c r="I1732" i="4"/>
  <c r="I6053" i="4"/>
  <c r="I7878" i="4"/>
  <c r="I6054" i="4"/>
  <c r="I6055" i="4"/>
  <c r="I3129" i="4"/>
  <c r="I6056" i="4"/>
  <c r="I3130" i="4"/>
  <c r="I6057" i="4"/>
  <c r="I3131" i="4"/>
  <c r="I3132" i="4"/>
  <c r="I3133" i="4"/>
  <c r="I3134" i="4"/>
  <c r="I3135" i="4"/>
  <c r="I6058" i="4"/>
  <c r="I1108" i="4"/>
  <c r="I1109" i="4"/>
  <c r="I1110" i="4"/>
  <c r="I1111" i="4"/>
  <c r="I1112" i="4"/>
  <c r="I1113" i="4"/>
  <c r="I8785" i="4"/>
  <c r="I7535" i="4"/>
  <c r="I7536" i="4"/>
  <c r="I7537" i="4"/>
  <c r="I7538" i="4"/>
  <c r="I3136" i="4"/>
  <c r="I3137" i="4"/>
  <c r="I4526" i="4"/>
  <c r="I4527" i="4"/>
  <c r="I4528" i="4"/>
  <c r="I4529" i="4"/>
  <c r="I4530" i="4"/>
  <c r="I4531" i="4"/>
  <c r="I4532" i="4"/>
  <c r="I4533" i="4"/>
  <c r="I4534" i="4"/>
  <c r="I4535" i="4"/>
  <c r="I4536" i="4"/>
  <c r="I4537" i="4"/>
  <c r="I4538" i="4"/>
  <c r="I4539" i="4"/>
  <c r="I4540" i="4"/>
  <c r="I4541" i="4"/>
  <c r="I4542" i="4"/>
  <c r="I4543" i="4"/>
  <c r="I4544" i="4"/>
  <c r="I4545" i="4"/>
  <c r="I429" i="4"/>
  <c r="I430" i="4"/>
  <c r="I911" i="4"/>
  <c r="I912" i="4"/>
  <c r="I913" i="4"/>
  <c r="I914" i="4"/>
  <c r="I915" i="4"/>
  <c r="I916" i="4"/>
  <c r="I917" i="4"/>
  <c r="I918" i="4"/>
  <c r="I3138" i="4"/>
  <c r="I3139" i="4"/>
  <c r="I8313" i="4"/>
  <c r="I3140" i="4"/>
  <c r="I3141" i="4"/>
  <c r="I3142" i="4"/>
  <c r="I8786" i="4"/>
  <c r="I8662" i="4"/>
  <c r="I3143" i="4"/>
  <c r="I8663" i="4"/>
  <c r="I6059" i="4"/>
  <c r="I3144" i="4"/>
  <c r="I3145" i="4"/>
  <c r="I6060" i="4"/>
  <c r="I6061" i="4"/>
  <c r="I8664" i="4"/>
  <c r="I7879" i="4"/>
  <c r="I6062" i="4"/>
  <c r="I3146" i="4"/>
  <c r="I3147" i="4"/>
  <c r="I8696" i="4"/>
  <c r="I8697" i="4"/>
  <c r="I6737" i="4"/>
  <c r="I6738" i="4"/>
  <c r="I6739" i="4"/>
  <c r="I6740" i="4"/>
  <c r="I6741" i="4"/>
  <c r="I6742" i="4"/>
  <c r="I6743" i="4"/>
  <c r="I6744" i="4"/>
  <c r="I6745" i="4"/>
  <c r="I6746" i="4"/>
  <c r="I6747" i="4"/>
  <c r="I6748" i="4"/>
  <c r="I6749" i="4"/>
  <c r="I6750" i="4"/>
  <c r="I6751" i="4"/>
  <c r="I6752" i="4"/>
  <c r="I6753" i="4"/>
  <c r="I6833" i="4"/>
  <c r="I4708" i="4"/>
  <c r="I4709" i="4"/>
  <c r="I4710" i="4"/>
  <c r="I4711" i="4"/>
  <c r="I4712" i="4"/>
  <c r="I4713" i="4"/>
  <c r="I4714" i="4"/>
  <c r="I4715" i="4"/>
  <c r="I4716" i="4"/>
  <c r="I564" i="4"/>
  <c r="I565" i="4"/>
  <c r="I566" i="4"/>
  <c r="I9078" i="4"/>
  <c r="I9079" i="4"/>
  <c r="I8987" i="4"/>
  <c r="I8665" i="4"/>
  <c r="I6063" i="4"/>
  <c r="I9227" i="4"/>
  <c r="I6064" i="4"/>
  <c r="I1733" i="4"/>
  <c r="I1734" i="4"/>
  <c r="I3148" i="4"/>
  <c r="I8988" i="4"/>
  <c r="I3149" i="4"/>
  <c r="I3150" i="4"/>
  <c r="I3151" i="4"/>
  <c r="I3152" i="4"/>
  <c r="I3153" i="4"/>
  <c r="I6065" i="4"/>
  <c r="I3154" i="4"/>
  <c r="I7880" i="4"/>
  <c r="I1195" i="4"/>
  <c r="I1196" i="4"/>
  <c r="I1197" i="4"/>
  <c r="I1198" i="4"/>
  <c r="I1199" i="4"/>
  <c r="I3155" i="4"/>
  <c r="I3156" i="4"/>
  <c r="I3157" i="4"/>
  <c r="I3158" i="4"/>
  <c r="I3159" i="4"/>
  <c r="I3160" i="4"/>
  <c r="I7881" i="4"/>
  <c r="I9200" i="4"/>
  <c r="I8787" i="4"/>
  <c r="I8788" i="4"/>
  <c r="I6066" i="4"/>
  <c r="I3161" i="4"/>
  <c r="I3162" i="4"/>
  <c r="I5412" i="4"/>
  <c r="I5413" i="4"/>
  <c r="I3163" i="4"/>
  <c r="I8789" i="4"/>
  <c r="I8790" i="4"/>
  <c r="I6067" i="4"/>
  <c r="I7882" i="4"/>
  <c r="I8791" i="4"/>
  <c r="I8792" i="4"/>
  <c r="I3164" i="4"/>
  <c r="I5240" i="4"/>
  <c r="I5241" i="4"/>
  <c r="I5242" i="4"/>
  <c r="I6068" i="4"/>
  <c r="I3165" i="4"/>
  <c r="I3166" i="4"/>
  <c r="I7068" i="4"/>
  <c r="I7069" i="4"/>
  <c r="I7070" i="4"/>
  <c r="I7071" i="4"/>
  <c r="I7072" i="4"/>
  <c r="I7073" i="4"/>
  <c r="I7074" i="4"/>
  <c r="I7075" i="4"/>
  <c r="I7076" i="4"/>
  <c r="I7077" i="4"/>
  <c r="I7334" i="4"/>
  <c r="I7335" i="4"/>
  <c r="I7336" i="4"/>
  <c r="I7337" i="4"/>
  <c r="I7338" i="4"/>
  <c r="I7339" i="4"/>
  <c r="I3167" i="4"/>
  <c r="I7000" i="4"/>
  <c r="I7001" i="4"/>
  <c r="I7002" i="4"/>
  <c r="I7003" i="4"/>
  <c r="I7004" i="4"/>
  <c r="I7005" i="4"/>
  <c r="I7006" i="4"/>
  <c r="I7007" i="4"/>
  <c r="I7008" i="4"/>
  <c r="I7009" i="4"/>
  <c r="I7010" i="4"/>
  <c r="I7602" i="4"/>
  <c r="I7603" i="4"/>
  <c r="I7604" i="4"/>
  <c r="I7883" i="4"/>
  <c r="I3168" i="4"/>
  <c r="I1735" i="4"/>
  <c r="I1736" i="4"/>
  <c r="I8793" i="4"/>
  <c r="I6069" i="4"/>
  <c r="I3169" i="4"/>
  <c r="I3170" i="4"/>
  <c r="I5414" i="4"/>
  <c r="I5415" i="4"/>
  <c r="I8794" i="4"/>
  <c r="I3171" i="4"/>
  <c r="I3172" i="4"/>
  <c r="I9080" i="4"/>
  <c r="I9081" i="4"/>
  <c r="I8666" i="4"/>
  <c r="I8795" i="4"/>
  <c r="I9201" i="4"/>
  <c r="I8989" i="4"/>
  <c r="I8990" i="4"/>
  <c r="I7884" i="4"/>
  <c r="I3173" i="4"/>
  <c r="I3174" i="4"/>
  <c r="I3175" i="4"/>
  <c r="I3176" i="4"/>
  <c r="I9127" i="4"/>
  <c r="I9128" i="4"/>
  <c r="I3177" i="4"/>
  <c r="I6070" i="4"/>
  <c r="I5416" i="4"/>
  <c r="I5417" i="4"/>
  <c r="I3178" i="4"/>
  <c r="I3179" i="4"/>
  <c r="I6071" i="4"/>
  <c r="I3180" i="4"/>
  <c r="I3181" i="4"/>
  <c r="I3182" i="4"/>
  <c r="I6072" i="4"/>
  <c r="I3183" i="4"/>
  <c r="I1737" i="4"/>
  <c r="I1738" i="4"/>
  <c r="I8314" i="4"/>
  <c r="I6073" i="4"/>
  <c r="I3184" i="4"/>
  <c r="I3185" i="4"/>
  <c r="I3186" i="4"/>
  <c r="I6074" i="4"/>
  <c r="I3187" i="4"/>
  <c r="I3188" i="4"/>
  <c r="I7011" i="4"/>
  <c r="I7012" i="4"/>
  <c r="I7013" i="4"/>
  <c r="I7014" i="4"/>
  <c r="I7015" i="4"/>
  <c r="I7016" i="4"/>
  <c r="I7017" i="4"/>
  <c r="I7018" i="4"/>
  <c r="I7019" i="4"/>
  <c r="I7020" i="4"/>
  <c r="I7021" i="4"/>
  <c r="I7340" i="4"/>
  <c r="I7341" i="4"/>
  <c r="I7342" i="4"/>
  <c r="I7343" i="4"/>
  <c r="I7344" i="4"/>
  <c r="I7345" i="4"/>
  <c r="I7885" i="4"/>
  <c r="I3189" i="4"/>
  <c r="I3190" i="4"/>
  <c r="I3191" i="4"/>
  <c r="I3192" i="4"/>
  <c r="I8315" i="4"/>
  <c r="I3193" i="4"/>
  <c r="I6075" i="4"/>
  <c r="I7886" i="4"/>
  <c r="I3194" i="4"/>
  <c r="I3195" i="4"/>
  <c r="I3196" i="4"/>
  <c r="I3197" i="4"/>
  <c r="I6076" i="4"/>
  <c r="I3198" i="4"/>
  <c r="I3199" i="4"/>
  <c r="I3200" i="4"/>
  <c r="I6077" i="4"/>
  <c r="I7887" i="4"/>
  <c r="I3201" i="4"/>
  <c r="I6078" i="4"/>
  <c r="I6079" i="4"/>
  <c r="I3202" i="4"/>
  <c r="I3203" i="4"/>
  <c r="I3204" i="4"/>
  <c r="I3205" i="4"/>
  <c r="I3206" i="4"/>
  <c r="I3207" i="4"/>
  <c r="I6080" i="4"/>
  <c r="I3208" i="4"/>
  <c r="I3209" i="4"/>
  <c r="I3210" i="4"/>
  <c r="I3211" i="4"/>
  <c r="I3212" i="4"/>
  <c r="I3213" i="4"/>
  <c r="I3214" i="4"/>
  <c r="I8796" i="4"/>
  <c r="I6081" i="4"/>
  <c r="I3215" i="4"/>
  <c r="I7888" i="4"/>
  <c r="I3216" i="4"/>
  <c r="I3217" i="4"/>
  <c r="I3218" i="4"/>
  <c r="I3219" i="4"/>
  <c r="I5243" i="4"/>
  <c r="I1408" i="4"/>
  <c r="I1409" i="4"/>
  <c r="I9129" i="4"/>
  <c r="I8667" i="4"/>
  <c r="I9202" i="4"/>
  <c r="I8668" i="4"/>
  <c r="I7889" i="4"/>
  <c r="I7605" i="4"/>
  <c r="I7606" i="4"/>
  <c r="I7607" i="4"/>
  <c r="I3220" i="4"/>
  <c r="I5418" i="4"/>
  <c r="I5419" i="4"/>
  <c r="I3221" i="4"/>
  <c r="I6082" i="4"/>
  <c r="I8991" i="4"/>
  <c r="I5420" i="4"/>
  <c r="I5421" i="4"/>
  <c r="I7890" i="4"/>
  <c r="I8992" i="4"/>
  <c r="I506" i="4"/>
  <c r="I507" i="4"/>
  <c r="I508" i="4"/>
  <c r="I509" i="4"/>
  <c r="I510" i="4"/>
  <c r="I511" i="4"/>
  <c r="I512" i="4"/>
  <c r="I513" i="4"/>
  <c r="I514" i="4"/>
  <c r="I515" i="4"/>
  <c r="I516" i="4"/>
  <c r="I517" i="4"/>
  <c r="I518" i="4"/>
  <c r="I519" i="4"/>
  <c r="I520" i="4"/>
  <c r="I8993" i="4"/>
  <c r="I8316" i="4"/>
  <c r="I3222" i="4"/>
  <c r="I6083" i="4"/>
  <c r="I6084" i="4"/>
  <c r="I4424" i="4"/>
  <c r="I4425" i="4"/>
  <c r="I4426" i="4"/>
  <c r="I353" i="4"/>
  <c r="I354" i="4"/>
  <c r="I355" i="4"/>
  <c r="I356" i="4"/>
  <c r="I357" i="4"/>
  <c r="I358" i="4"/>
  <c r="I359" i="4"/>
  <c r="I360" i="4"/>
  <c r="I361" i="4"/>
  <c r="I362" i="4"/>
  <c r="I363" i="4"/>
  <c r="I364" i="4"/>
  <c r="I365" i="4"/>
  <c r="I366" i="4"/>
  <c r="I367" i="4"/>
  <c r="I368" i="4"/>
  <c r="I369" i="4"/>
  <c r="I370" i="4"/>
  <c r="I371" i="4"/>
  <c r="I372" i="4"/>
  <c r="I373" i="4"/>
  <c r="I374" i="4"/>
  <c r="I375" i="4"/>
  <c r="I4427" i="4"/>
  <c r="I4428" i="4"/>
  <c r="I4429" i="4"/>
  <c r="I1200" i="4"/>
  <c r="I1201" i="4"/>
  <c r="I1202" i="4"/>
  <c r="I1203" i="4"/>
  <c r="I1204" i="4"/>
  <c r="I1739" i="4"/>
  <c r="I1740" i="4"/>
  <c r="I8669" i="4"/>
  <c r="I6085" i="4"/>
  <c r="I9203" i="4"/>
  <c r="I7722" i="4"/>
  <c r="I7723" i="4"/>
  <c r="I3223" i="4"/>
  <c r="I6086" i="4"/>
  <c r="I3224" i="4"/>
  <c r="I8994" i="4"/>
  <c r="I7891" i="4"/>
  <c r="I3225" i="4"/>
  <c r="I3226" i="4"/>
  <c r="I7892" i="4"/>
  <c r="I3227" i="4"/>
  <c r="I3228" i="4"/>
  <c r="I6087" i="4"/>
  <c r="I9204" i="4"/>
  <c r="I3229" i="4"/>
  <c r="I5244" i="4"/>
  <c r="I5245" i="4"/>
  <c r="I5246" i="4"/>
  <c r="I3230" i="4"/>
  <c r="I8995" i="4"/>
  <c r="I3231" i="4"/>
  <c r="I3232" i="4"/>
  <c r="I6088" i="4"/>
  <c r="I7893" i="4"/>
  <c r="I9205" i="4"/>
  <c r="I3233" i="4"/>
  <c r="I8797" i="4"/>
  <c r="I8798" i="4"/>
  <c r="I8799" i="4"/>
  <c r="I8800" i="4"/>
  <c r="I8801" i="4"/>
  <c r="I3234" i="4"/>
  <c r="I6089" i="4"/>
  <c r="I6090" i="4"/>
  <c r="I5116" i="4"/>
  <c r="I5117" i="4"/>
  <c r="I5118" i="4"/>
  <c r="I1297" i="4"/>
  <c r="I8317" i="4"/>
  <c r="I3235" i="4"/>
  <c r="I8802" i="4"/>
  <c r="I6091" i="4"/>
  <c r="I7346" i="4"/>
  <c r="I7347" i="4"/>
  <c r="I7348" i="4"/>
  <c r="I7349" i="4"/>
  <c r="I7350" i="4"/>
  <c r="I7351" i="4"/>
  <c r="I7476" i="4"/>
  <c r="I7477" i="4"/>
  <c r="I7478" i="4"/>
  <c r="I7479" i="4"/>
  <c r="I7480" i="4"/>
  <c r="I7481" i="4"/>
  <c r="I7482" i="4"/>
  <c r="I7483" i="4"/>
  <c r="I7484" i="4"/>
  <c r="I7485" i="4"/>
  <c r="I3236" i="4"/>
  <c r="I1410" i="4"/>
  <c r="I1411" i="4"/>
  <c r="I1412" i="4"/>
  <c r="I8803" i="4"/>
  <c r="I8804" i="4"/>
  <c r="I3237" i="4"/>
  <c r="I3238" i="4"/>
  <c r="I3239" i="4"/>
  <c r="I3240" i="4"/>
  <c r="I3241" i="4"/>
  <c r="I6092" i="4"/>
  <c r="I3242" i="4"/>
  <c r="I6093" i="4"/>
  <c r="I6094" i="4"/>
  <c r="I3243" i="4"/>
  <c r="I8318" i="4"/>
  <c r="I6095" i="4"/>
  <c r="I3244" i="4"/>
  <c r="I8698" i="4"/>
  <c r="I8699" i="4"/>
  <c r="I6096" i="4"/>
  <c r="I3245" i="4"/>
  <c r="I8805" i="4"/>
  <c r="I8670" i="4"/>
  <c r="I8806" i="4"/>
  <c r="I9206" i="4"/>
  <c r="I9130" i="4"/>
  <c r="I8671" i="4"/>
  <c r="I8700" i="4"/>
  <c r="I8701" i="4"/>
  <c r="I8996" i="4"/>
  <c r="I8807" i="4"/>
  <c r="I3246" i="4"/>
  <c r="I7894" i="4"/>
  <c r="I8997" i="4"/>
  <c r="I7895" i="4"/>
  <c r="I8808" i="4"/>
  <c r="I8809" i="4"/>
  <c r="I1741" i="4"/>
  <c r="I1742" i="4"/>
  <c r="I7896" i="4"/>
  <c r="I7352" i="4"/>
  <c r="I7353" i="4"/>
  <c r="I7354" i="4"/>
  <c r="I7355" i="4"/>
  <c r="I7356" i="4"/>
  <c r="I7357" i="4"/>
  <c r="I3247" i="4"/>
  <c r="I3248" i="4"/>
  <c r="I3249" i="4"/>
  <c r="I3250" i="4"/>
  <c r="I3251" i="4"/>
  <c r="I6097" i="4"/>
  <c r="I3252" i="4"/>
  <c r="I3253" i="4"/>
  <c r="I3254" i="4"/>
  <c r="I3255" i="4"/>
  <c r="I3256" i="4"/>
  <c r="I3257" i="4"/>
  <c r="I1743" i="4"/>
  <c r="I1744" i="4"/>
  <c r="I3258" i="4"/>
  <c r="I3259" i="4"/>
  <c r="I3260" i="4"/>
  <c r="I7125" i="4"/>
  <c r="I7126" i="4"/>
  <c r="I7127" i="4"/>
  <c r="I7128" i="4"/>
  <c r="I7129" i="4"/>
  <c r="I7130" i="4"/>
  <c r="I7131" i="4"/>
  <c r="I7132" i="4"/>
  <c r="I7133" i="4"/>
  <c r="I3261" i="4"/>
  <c r="I6098" i="4"/>
  <c r="I3262" i="4"/>
  <c r="I3263" i="4"/>
  <c r="I3264" i="4"/>
  <c r="I3265" i="4"/>
  <c r="I3266" i="4"/>
  <c r="I3267" i="4"/>
  <c r="I8810" i="4"/>
  <c r="I3268" i="4"/>
  <c r="I3269" i="4"/>
  <c r="I8811" i="4"/>
  <c r="I6884" i="4"/>
  <c r="I6885" i="4"/>
  <c r="I6886" i="4"/>
  <c r="I6887" i="4"/>
  <c r="I6888" i="4"/>
  <c r="I6889" i="4"/>
  <c r="I6890" i="4"/>
  <c r="I6891" i="4"/>
  <c r="I6892" i="4"/>
  <c r="I6893" i="4"/>
  <c r="I6894" i="4"/>
  <c r="I6895" i="4"/>
  <c r="I7358" i="4"/>
  <c r="I7359" i="4"/>
  <c r="I7360" i="4"/>
  <c r="I7361" i="4"/>
  <c r="I7362" i="4"/>
  <c r="I7363" i="4"/>
  <c r="I7897" i="4"/>
  <c r="I3270" i="4"/>
  <c r="I7724" i="4"/>
  <c r="I7725" i="4"/>
  <c r="I3271" i="4"/>
  <c r="I3272" i="4"/>
  <c r="I3273" i="4"/>
  <c r="I3274" i="4"/>
  <c r="I3275" i="4"/>
  <c r="I6099" i="4"/>
  <c r="I3276" i="4"/>
  <c r="I3277" i="4"/>
  <c r="I6100" i="4"/>
  <c r="I3278" i="4"/>
  <c r="I3279" i="4"/>
  <c r="I3280" i="4"/>
  <c r="I3281" i="4"/>
  <c r="I1298" i="4"/>
  <c r="I1299" i="4"/>
  <c r="I1300" i="4"/>
  <c r="I1301" i="4"/>
  <c r="I9131" i="4"/>
  <c r="I8702" i="4"/>
  <c r="I8703" i="4"/>
  <c r="I6101" i="4"/>
  <c r="I8812" i="4"/>
  <c r="I3282" i="4"/>
  <c r="I7608" i="4"/>
  <c r="I5247" i="4"/>
  <c r="I1413" i="4"/>
  <c r="I9132" i="4"/>
  <c r="I8813" i="4"/>
  <c r="I6102" i="4"/>
  <c r="I7898" i="4"/>
  <c r="I7609" i="4"/>
  <c r="I7610" i="4"/>
  <c r="I7611" i="4"/>
  <c r="I1745" i="4"/>
  <c r="I1746" i="4"/>
  <c r="I4762" i="4"/>
  <c r="I4763" i="4"/>
  <c r="I4764" i="4"/>
  <c r="I4765" i="4"/>
  <c r="I4766" i="4"/>
  <c r="I4767" i="4"/>
  <c r="I4768" i="4"/>
  <c r="I4769" i="4"/>
  <c r="I4770" i="4"/>
  <c r="I4771" i="4"/>
  <c r="I4772" i="4"/>
  <c r="I3283" i="4"/>
  <c r="I3284" i="4"/>
  <c r="I3285" i="4"/>
  <c r="I3286" i="4"/>
  <c r="I3287" i="4"/>
  <c r="I6103" i="4"/>
  <c r="I5248" i="4"/>
  <c r="I5249" i="4"/>
  <c r="I5250" i="4"/>
  <c r="I6104" i="4"/>
  <c r="I3288" i="4"/>
  <c r="I3289" i="4"/>
  <c r="I3290" i="4"/>
  <c r="I6105" i="4"/>
  <c r="I9207" i="4"/>
  <c r="I3291" i="4"/>
  <c r="I6106" i="4"/>
  <c r="I6107" i="4"/>
  <c r="I3292" i="4"/>
  <c r="I7612" i="4"/>
  <c r="I7613" i="4"/>
  <c r="I7614" i="4"/>
  <c r="I3293" i="4"/>
  <c r="I3294" i="4"/>
  <c r="I3295" i="4"/>
  <c r="I7364" i="4"/>
  <c r="I7365" i="4"/>
  <c r="I7366" i="4"/>
  <c r="I7367" i="4"/>
  <c r="I7368" i="4"/>
  <c r="I7369" i="4"/>
  <c r="I7615" i="4"/>
  <c r="I7616" i="4"/>
  <c r="I7617" i="4"/>
  <c r="I7618" i="4"/>
  <c r="I7619" i="4"/>
  <c r="I7620" i="4"/>
  <c r="I3296" i="4"/>
  <c r="I3297" i="4"/>
  <c r="I3298" i="4"/>
  <c r="I6108" i="4"/>
  <c r="I3299" i="4"/>
  <c r="I3300" i="4"/>
  <c r="I4921" i="4"/>
  <c r="I4922" i="4"/>
  <c r="I4923" i="4"/>
  <c r="I4924" i="4"/>
  <c r="I4925" i="4"/>
  <c r="I4926" i="4"/>
  <c r="I919" i="4"/>
  <c r="I920" i="4"/>
  <c r="I9133" i="4"/>
  <c r="I6109" i="4"/>
  <c r="I9134" i="4"/>
  <c r="I6110" i="4"/>
  <c r="I5251" i="4"/>
  <c r="I5252" i="4"/>
  <c r="I5253" i="4"/>
  <c r="I3301" i="4"/>
  <c r="I3302" i="4"/>
  <c r="I3303" i="4"/>
  <c r="I6111" i="4"/>
  <c r="I3304" i="4"/>
  <c r="I3305" i="4"/>
  <c r="I7899" i="4"/>
  <c r="I3306" i="4"/>
  <c r="I1414" i="4"/>
  <c r="I1415" i="4"/>
  <c r="I1416" i="4"/>
  <c r="I5422" i="4"/>
  <c r="I5423" i="4"/>
  <c r="I3307" i="4"/>
  <c r="I8319" i="4"/>
  <c r="I7900" i="4"/>
  <c r="I7901" i="4"/>
  <c r="I8814" i="4"/>
  <c r="I8672" i="4"/>
  <c r="I7621" i="4"/>
  <c r="I7622" i="4"/>
  <c r="I7623" i="4"/>
  <c r="I7902" i="4"/>
  <c r="I3308" i="4"/>
  <c r="I6896" i="4"/>
  <c r="I6897" i="4"/>
  <c r="I6898" i="4"/>
  <c r="I6899" i="4"/>
  <c r="I6900" i="4"/>
  <c r="I6901" i="4"/>
  <c r="I6902" i="4"/>
  <c r="I6903" i="4"/>
  <c r="I6904" i="4"/>
  <c r="I6905" i="4"/>
  <c r="I6906" i="4"/>
  <c r="I6907" i="4"/>
  <c r="I3309" i="4"/>
  <c r="I7903" i="4"/>
  <c r="I8815" i="4"/>
  <c r="I8816" i="4"/>
  <c r="I9055" i="4"/>
  <c r="I9180" i="4"/>
  <c r="I1417" i="4"/>
  <c r="I3310" i="4"/>
  <c r="I6112" i="4"/>
  <c r="I5424" i="4"/>
  <c r="I5425" i="4"/>
  <c r="I3311" i="4"/>
  <c r="I8320" i="4"/>
  <c r="I3312" i="4"/>
  <c r="I3313" i="4"/>
  <c r="I3314" i="4"/>
  <c r="I3315" i="4"/>
  <c r="I6113" i="4"/>
  <c r="I3316" i="4"/>
  <c r="I6114" i="4"/>
  <c r="I3317" i="4"/>
  <c r="I3318" i="4"/>
  <c r="I3319" i="4"/>
  <c r="I3320" i="4"/>
  <c r="I8321" i="4"/>
  <c r="I8322" i="4"/>
  <c r="I3321" i="4"/>
  <c r="I6115" i="4"/>
  <c r="I3322" i="4"/>
  <c r="I8323" i="4"/>
  <c r="I3323" i="4"/>
  <c r="I1747" i="4"/>
  <c r="I1748" i="4"/>
  <c r="I3324" i="4"/>
  <c r="I6116" i="4"/>
  <c r="I3325" i="4"/>
  <c r="I3326" i="4"/>
  <c r="I3327" i="4"/>
  <c r="I3328" i="4"/>
  <c r="I3329" i="4"/>
  <c r="I3330" i="4"/>
  <c r="I8673" i="4"/>
  <c r="I3331" i="4"/>
  <c r="I6117" i="4"/>
  <c r="I3332" i="4"/>
  <c r="I9228" i="4"/>
  <c r="I6118" i="4"/>
  <c r="I6119" i="4"/>
  <c r="I3333" i="4"/>
  <c r="I7370" i="4"/>
  <c r="I7371" i="4"/>
  <c r="I7372" i="4"/>
  <c r="I7373" i="4"/>
  <c r="I7374" i="4"/>
  <c r="I7375" i="4"/>
  <c r="I7726" i="4"/>
  <c r="I7727" i="4"/>
  <c r="I6120" i="4"/>
  <c r="I3334" i="4"/>
  <c r="I3335" i="4"/>
  <c r="I3336" i="4"/>
  <c r="I6121" i="4"/>
  <c r="I9208" i="4"/>
  <c r="I8817" i="4"/>
  <c r="I7728" i="4"/>
  <c r="I7729" i="4"/>
  <c r="I7486" i="4"/>
  <c r="I7487" i="4"/>
  <c r="I7488" i="4"/>
  <c r="I7489" i="4"/>
  <c r="I7490" i="4"/>
  <c r="I6122" i="4"/>
  <c r="I8324" i="4"/>
  <c r="I6123" i="4"/>
  <c r="I6124" i="4"/>
  <c r="I8325" i="4"/>
  <c r="I8326" i="4"/>
  <c r="I8327" i="4"/>
  <c r="I3337" i="4"/>
  <c r="I6125" i="4"/>
  <c r="I8328" i="4"/>
  <c r="I3338" i="4"/>
  <c r="I8329" i="4"/>
  <c r="I3339" i="4"/>
  <c r="I6126" i="4"/>
  <c r="I8330" i="4"/>
  <c r="I8331" i="4"/>
  <c r="I8332" i="4"/>
  <c r="I8333" i="4"/>
  <c r="I3340" i="4"/>
  <c r="I3341" i="4"/>
  <c r="I6127" i="4"/>
  <c r="I8334" i="4"/>
  <c r="I3342" i="4"/>
  <c r="I5119" i="4"/>
  <c r="I5120" i="4"/>
  <c r="I5121" i="4"/>
  <c r="I1302" i="4"/>
  <c r="I5426" i="4"/>
  <c r="I5427" i="4"/>
  <c r="I1749" i="4"/>
  <c r="I1750" i="4"/>
  <c r="I6128" i="4"/>
  <c r="I3343" i="4"/>
  <c r="I9135" i="4"/>
  <c r="I3344" i="4"/>
  <c r="I3345" i="4"/>
  <c r="I8818" i="4"/>
  <c r="I3346" i="4"/>
  <c r="I6129" i="4"/>
  <c r="I3347" i="4"/>
  <c r="I6130" i="4"/>
  <c r="I6131" i="4"/>
  <c r="I6132" i="4"/>
  <c r="I4978" i="4"/>
  <c r="I970" i="4"/>
  <c r="I971" i="4"/>
  <c r="I972" i="4"/>
  <c r="I973" i="4"/>
  <c r="I974" i="4"/>
  <c r="I975" i="4"/>
  <c r="I6133" i="4"/>
  <c r="I3348" i="4"/>
  <c r="I7624" i="4"/>
  <c r="I7625" i="4"/>
  <c r="I7626" i="4"/>
  <c r="I7730" i="4"/>
  <c r="I7731" i="4"/>
  <c r="I3349" i="4"/>
  <c r="I1418" i="4"/>
  <c r="I1419" i="4"/>
  <c r="I1420" i="4"/>
  <c r="I3350" i="4"/>
  <c r="I8998" i="4"/>
  <c r="I3351" i="4"/>
  <c r="I4490" i="4"/>
  <c r="I4491" i="4"/>
  <c r="I4492" i="4"/>
  <c r="I4493" i="4"/>
  <c r="I4494" i="4"/>
  <c r="I4495" i="4"/>
  <c r="I4496" i="4"/>
  <c r="I4497" i="4"/>
  <c r="I4498" i="4"/>
  <c r="I4499" i="4"/>
  <c r="I4500" i="4"/>
  <c r="I4501" i="4"/>
  <c r="I4502" i="4"/>
  <c r="I4503" i="4"/>
  <c r="I4504" i="4"/>
  <c r="I4505" i="4"/>
  <c r="I4506" i="4"/>
  <c r="I4507" i="4"/>
  <c r="I4508" i="4"/>
  <c r="I4509" i="4"/>
  <c r="I418" i="4"/>
  <c r="I419" i="4"/>
  <c r="I420" i="4"/>
  <c r="I4510" i="4"/>
  <c r="I6134" i="4"/>
  <c r="I3352" i="4"/>
  <c r="I3353" i="4"/>
  <c r="I3354" i="4"/>
  <c r="I4979" i="4"/>
  <c r="I4980" i="4"/>
  <c r="I4981" i="4"/>
  <c r="I4982" i="4"/>
  <c r="I4983" i="4"/>
  <c r="I4984" i="4"/>
  <c r="I4985" i="4"/>
  <c r="I3355" i="4"/>
  <c r="I3356" i="4"/>
  <c r="I6135" i="4"/>
  <c r="I3357" i="4"/>
  <c r="I4457" i="4"/>
  <c r="I4458" i="4"/>
  <c r="I4459" i="4"/>
  <c r="I4460" i="4"/>
  <c r="I4461" i="4"/>
  <c r="I4462" i="4"/>
  <c r="I4463" i="4"/>
  <c r="I4464" i="4"/>
  <c r="I4465" i="4"/>
  <c r="I4466" i="4"/>
  <c r="I376" i="4"/>
  <c r="I377" i="4"/>
  <c r="I378" i="4"/>
  <c r="I379" i="4"/>
  <c r="I380" i="4"/>
  <c r="I381" i="4"/>
  <c r="I382" i="4"/>
  <c r="I383" i="4"/>
  <c r="I384" i="4"/>
  <c r="I385" i="4"/>
  <c r="I386" i="4"/>
  <c r="I387" i="4"/>
  <c r="I388" i="4"/>
  <c r="I389" i="4"/>
  <c r="I390" i="4"/>
  <c r="I391" i="4"/>
  <c r="I392" i="4"/>
  <c r="I5428" i="4"/>
  <c r="I5429" i="4"/>
  <c r="I6136" i="4"/>
  <c r="I3358" i="4"/>
  <c r="I3359" i="4"/>
  <c r="I6137" i="4"/>
  <c r="I3360" i="4"/>
  <c r="I3361" i="4"/>
  <c r="I6138" i="4"/>
  <c r="I6139" i="4"/>
  <c r="I3362" i="4"/>
  <c r="I3363" i="4"/>
  <c r="I9209" i="4"/>
  <c r="I3364" i="4"/>
  <c r="I1751" i="4"/>
  <c r="I1752" i="4"/>
  <c r="I6140" i="4"/>
  <c r="I3365" i="4"/>
  <c r="I6141" i="4"/>
  <c r="I5122" i="4"/>
  <c r="I5123" i="4"/>
  <c r="I1303" i="4"/>
  <c r="I5124" i="4"/>
  <c r="I3366" i="4"/>
  <c r="I6142" i="4"/>
  <c r="I3367" i="4"/>
  <c r="I8674" i="4"/>
  <c r="I6143" i="4"/>
  <c r="I3368" i="4"/>
  <c r="I3369" i="4"/>
  <c r="I3370" i="4"/>
  <c r="I5430" i="4"/>
  <c r="I5431" i="4"/>
  <c r="I5125" i="4"/>
  <c r="I5126" i="4"/>
  <c r="I5127" i="4"/>
  <c r="I5128" i="4"/>
  <c r="I5028" i="4"/>
  <c r="I5029" i="4"/>
  <c r="I5030" i="4"/>
  <c r="I5031" i="4"/>
  <c r="I5032" i="4"/>
  <c r="I5033" i="4"/>
  <c r="I6144" i="4"/>
  <c r="I3371" i="4"/>
  <c r="I3372" i="4"/>
  <c r="I3373" i="4"/>
  <c r="I3374" i="4"/>
  <c r="I3375" i="4"/>
  <c r="I6145" i="4"/>
  <c r="I3376" i="4"/>
  <c r="I7904" i="4"/>
  <c r="I3377" i="4"/>
  <c r="I6146" i="4"/>
  <c r="I6147" i="4"/>
  <c r="I3378" i="4"/>
  <c r="I8335" i="4"/>
  <c r="I3379" i="4"/>
  <c r="I7905" i="4"/>
  <c r="I9136" i="4"/>
  <c r="I3380" i="4"/>
  <c r="I3381" i="4"/>
  <c r="I8819" i="4"/>
  <c r="I8820" i="4"/>
  <c r="I3382" i="4"/>
  <c r="I5432" i="4"/>
  <c r="I1753" i="4"/>
  <c r="I8336" i="4"/>
  <c r="I3383" i="4"/>
  <c r="I3384" i="4"/>
  <c r="I3385" i="4"/>
  <c r="I8999" i="4"/>
  <c r="I3386" i="4"/>
  <c r="I3387" i="4"/>
  <c r="I3388" i="4"/>
  <c r="I3389" i="4"/>
  <c r="I3390" i="4"/>
  <c r="I6148" i="4"/>
  <c r="I7491" i="4"/>
  <c r="I7492" i="4"/>
  <c r="I7493" i="4"/>
  <c r="I7494" i="4"/>
  <c r="I7495" i="4"/>
  <c r="I7906" i="4"/>
  <c r="I7539" i="4"/>
  <c r="I7540" i="4"/>
  <c r="I7541" i="4"/>
  <c r="I7542" i="4"/>
  <c r="I9000" i="4"/>
  <c r="I9210" i="4"/>
  <c r="I3391" i="4"/>
  <c r="I6149" i="4"/>
  <c r="I5433" i="4"/>
  <c r="I5434" i="4"/>
  <c r="I6150" i="4"/>
  <c r="I650" i="4"/>
  <c r="I651" i="4"/>
  <c r="I652" i="4"/>
  <c r="I653" i="4"/>
  <c r="I654" i="4"/>
  <c r="I655" i="4"/>
  <c r="I656" i="4"/>
  <c r="I657" i="4"/>
  <c r="I658" i="4"/>
  <c r="I659" i="4"/>
  <c r="I660" i="4"/>
  <c r="I3392" i="4"/>
  <c r="I6151" i="4"/>
  <c r="I3393" i="4"/>
  <c r="I3394" i="4"/>
  <c r="I3395" i="4"/>
  <c r="I7907" i="4"/>
  <c r="I7908" i="4"/>
  <c r="I7909" i="4"/>
  <c r="I6152" i="4"/>
  <c r="I6153" i="4"/>
  <c r="I3396" i="4"/>
  <c r="I3397" i="4"/>
  <c r="I4986" i="4"/>
  <c r="I4987" i="4"/>
  <c r="I4988" i="4"/>
  <c r="I4989" i="4"/>
  <c r="I4990" i="4"/>
  <c r="I976" i="4"/>
  <c r="I977" i="4"/>
  <c r="I3398" i="4"/>
  <c r="I8337" i="4"/>
  <c r="I6154" i="4"/>
  <c r="I3399" i="4"/>
  <c r="I3400" i="4"/>
  <c r="I3401" i="4"/>
  <c r="I8821" i="4"/>
  <c r="I8338" i="4"/>
  <c r="I1754" i="4"/>
  <c r="I1755" i="4"/>
  <c r="I3402" i="4"/>
  <c r="I3403" i="4"/>
  <c r="I3404" i="4"/>
  <c r="I3405" i="4"/>
  <c r="I978" i="4"/>
  <c r="I979" i="4"/>
  <c r="I980" i="4"/>
  <c r="I981" i="4"/>
  <c r="I982" i="4"/>
  <c r="I983" i="4"/>
  <c r="I984" i="4"/>
  <c r="I8822" i="4"/>
  <c r="I3406" i="4"/>
  <c r="I3407" i="4"/>
  <c r="I6155" i="4"/>
  <c r="I4818" i="4"/>
  <c r="I4819" i="4"/>
  <c r="I4820" i="4"/>
  <c r="I4821" i="4"/>
  <c r="I4822" i="4"/>
  <c r="I4823" i="4"/>
  <c r="I4824" i="4"/>
  <c r="I4825" i="4"/>
  <c r="I4826" i="4"/>
  <c r="I4827" i="4"/>
  <c r="I6156" i="4"/>
  <c r="I6157" i="4"/>
  <c r="I9211" i="4"/>
  <c r="I9137" i="4"/>
  <c r="I3408" i="4"/>
  <c r="I3409" i="4"/>
  <c r="I3410" i="4"/>
  <c r="I3411" i="4"/>
  <c r="I3412" i="4"/>
  <c r="I1756" i="4"/>
  <c r="I1757" i="4"/>
  <c r="I7376" i="4"/>
  <c r="I7377" i="4"/>
  <c r="I7378" i="4"/>
  <c r="I7379" i="4"/>
  <c r="I7380" i="4"/>
  <c r="I7381" i="4"/>
  <c r="I7382" i="4"/>
  <c r="I7383" i="4"/>
  <c r="I7384" i="4"/>
  <c r="I7385" i="4"/>
  <c r="I7386" i="4"/>
  <c r="I7387" i="4"/>
  <c r="I5254" i="4"/>
  <c r="I5255" i="4"/>
  <c r="I5256" i="4"/>
  <c r="I6158" i="4"/>
  <c r="I3413" i="4"/>
  <c r="I3414" i="4"/>
  <c r="I8675" i="4"/>
  <c r="I9001" i="4"/>
  <c r="I3415" i="4"/>
  <c r="I6159" i="4"/>
  <c r="I5435" i="4"/>
  <c r="I5436" i="4"/>
  <c r="I3416" i="4"/>
  <c r="I6160" i="4"/>
  <c r="I6161" i="4"/>
  <c r="I9048" i="4"/>
  <c r="I5129" i="4"/>
  <c r="I5130" i="4"/>
  <c r="I5131" i="4"/>
  <c r="I1758" i="4"/>
  <c r="I1759" i="4"/>
  <c r="I7910" i="4"/>
  <c r="I9212" i="4"/>
  <c r="I3417" i="4"/>
  <c r="I7732" i="4"/>
  <c r="I7733" i="4"/>
  <c r="I3418" i="4"/>
  <c r="I7911" i="4"/>
  <c r="I3419" i="4"/>
  <c r="I6162" i="4"/>
  <c r="I6163" i="4"/>
  <c r="I5257" i="4"/>
  <c r="I5258" i="4"/>
  <c r="I1421" i="4"/>
  <c r="I3420" i="4"/>
  <c r="I6164" i="4"/>
  <c r="I5437" i="4"/>
  <c r="I5438" i="4"/>
  <c r="I6165" i="4"/>
  <c r="I6166" i="4"/>
  <c r="I8614" i="4"/>
  <c r="I8615" i="4"/>
  <c r="I3421" i="4"/>
  <c r="I3422" i="4"/>
  <c r="I6167" i="4"/>
  <c r="I3423" i="4"/>
  <c r="I6168" i="4"/>
  <c r="I6169" i="4"/>
  <c r="I9138" i="4"/>
  <c r="I1422" i="4"/>
  <c r="I1423" i="4"/>
  <c r="I1424" i="4"/>
  <c r="I3424" i="4"/>
  <c r="I3425" i="4"/>
  <c r="I9002" i="4"/>
  <c r="I6170" i="4"/>
  <c r="I8339" i="4"/>
  <c r="I3426" i="4"/>
  <c r="I6171" i="4"/>
  <c r="I6172" i="4"/>
  <c r="I6173" i="4"/>
  <c r="I3427" i="4"/>
  <c r="I3428" i="4"/>
  <c r="I3429" i="4"/>
  <c r="I3430" i="4"/>
  <c r="I3431" i="4"/>
  <c r="I3432" i="4"/>
  <c r="I3433" i="4"/>
  <c r="I3434" i="4"/>
  <c r="I6174" i="4"/>
  <c r="I3435" i="4"/>
  <c r="I3436" i="4"/>
  <c r="I3437" i="4"/>
  <c r="I3438" i="4"/>
  <c r="I3439" i="4"/>
  <c r="I6908" i="4"/>
  <c r="I6909" i="4"/>
  <c r="I6910" i="4"/>
  <c r="I6911" i="4"/>
  <c r="I6912" i="4"/>
  <c r="I6913" i="4"/>
  <c r="I6914" i="4"/>
  <c r="I6915" i="4"/>
  <c r="I6916" i="4"/>
  <c r="I6917" i="4"/>
  <c r="I6918" i="4"/>
  <c r="I6919" i="4"/>
  <c r="I6920" i="4"/>
  <c r="I6921" i="4"/>
  <c r="I6922" i="4"/>
  <c r="I6923" i="4"/>
  <c r="I6924" i="4"/>
  <c r="I6925" i="4"/>
  <c r="I6926" i="4"/>
  <c r="I6927" i="4"/>
  <c r="I6928" i="4"/>
  <c r="I6929" i="4"/>
  <c r="I6930" i="4"/>
  <c r="I6931" i="4"/>
  <c r="I7912" i="4"/>
  <c r="I7388" i="4"/>
  <c r="I7389" i="4"/>
  <c r="I7390" i="4"/>
  <c r="I7391" i="4"/>
  <c r="I7392" i="4"/>
  <c r="I7393" i="4"/>
  <c r="I5439" i="4"/>
  <c r="I1760" i="4"/>
  <c r="I3440" i="4"/>
  <c r="I3441" i="4"/>
  <c r="I3442" i="4"/>
  <c r="I3443" i="4"/>
  <c r="I3444" i="4"/>
  <c r="I3445" i="4"/>
  <c r="I3446" i="4"/>
  <c r="I3447" i="4"/>
  <c r="I3448" i="4"/>
  <c r="I3449" i="4"/>
  <c r="I3450" i="4"/>
  <c r="I8823" i="4"/>
  <c r="I7913" i="4"/>
  <c r="I6175" i="4"/>
  <c r="I3451" i="4"/>
  <c r="I9049" i="4"/>
  <c r="I7543" i="4"/>
  <c r="I5132" i="4"/>
  <c r="I5133" i="4"/>
  <c r="I9139" i="4"/>
  <c r="I3452" i="4"/>
  <c r="I3453" i="4"/>
  <c r="I6176" i="4"/>
  <c r="I6177" i="4"/>
  <c r="I5259" i="4"/>
  <c r="I5260" i="4"/>
  <c r="I5261" i="4"/>
  <c r="I817" i="4"/>
  <c r="I818" i="4"/>
  <c r="I819" i="4"/>
  <c r="I820" i="4"/>
  <c r="I821" i="4"/>
  <c r="I822" i="4"/>
  <c r="I823" i="4"/>
  <c r="I824" i="4"/>
  <c r="I825" i="4"/>
  <c r="I3454" i="4"/>
  <c r="I8824" i="4"/>
  <c r="I3455" i="4"/>
  <c r="I3456" i="4"/>
  <c r="I1205" i="4"/>
  <c r="I1206" i="4"/>
  <c r="I1207" i="4"/>
  <c r="I1208" i="4"/>
  <c r="I1209" i="4"/>
  <c r="I3457" i="4"/>
  <c r="I3458" i="4"/>
  <c r="I3459" i="4"/>
  <c r="I3460" i="4"/>
  <c r="I3461" i="4"/>
  <c r="I3462" i="4"/>
  <c r="I3463" i="4"/>
  <c r="I6178" i="4"/>
  <c r="I3464" i="4"/>
  <c r="I3465" i="4"/>
  <c r="I3466" i="4"/>
  <c r="I1761" i="4"/>
  <c r="I1762" i="4"/>
  <c r="I3467" i="4"/>
  <c r="I3468" i="4"/>
  <c r="I3469" i="4"/>
  <c r="I3470" i="4"/>
  <c r="I3471" i="4"/>
  <c r="I9229" i="4"/>
  <c r="I9230" i="4"/>
  <c r="I3472" i="4"/>
  <c r="I3473" i="4"/>
  <c r="I3474" i="4"/>
  <c r="I3475" i="4"/>
  <c r="I3476" i="4"/>
  <c r="I5134" i="4"/>
  <c r="I5135" i="4"/>
  <c r="I5136" i="4"/>
  <c r="I5137" i="4"/>
  <c r="I6179" i="4"/>
  <c r="I8340" i="4"/>
  <c r="I3477" i="4"/>
  <c r="I3478" i="4"/>
  <c r="I3479" i="4"/>
  <c r="I3480" i="4"/>
  <c r="I3481" i="4"/>
  <c r="I6180" i="4"/>
  <c r="I3482" i="4"/>
  <c r="I3483" i="4"/>
  <c r="I3484" i="4"/>
  <c r="I8341" i="4"/>
  <c r="I6181" i="4"/>
  <c r="I6182" i="4"/>
  <c r="I5440" i="4"/>
  <c r="I1763" i="4"/>
  <c r="I6183" i="4"/>
  <c r="I8908" i="4"/>
  <c r="I8909" i="4"/>
  <c r="I8910" i="4"/>
  <c r="I6184" i="4"/>
  <c r="I3485" i="4"/>
  <c r="I3486" i="4"/>
  <c r="I8342" i="4"/>
  <c r="I7914" i="4"/>
  <c r="I8825" i="4"/>
  <c r="I8343" i="4"/>
  <c r="I8344" i="4"/>
  <c r="I7544" i="4"/>
  <c r="I7545" i="4"/>
  <c r="I7546" i="4"/>
  <c r="I8688" i="4"/>
  <c r="I8345" i="4"/>
  <c r="I3487" i="4"/>
  <c r="I8346" i="4"/>
  <c r="I8347" i="4"/>
  <c r="I6185" i="4"/>
  <c r="I1764" i="4"/>
  <c r="I1765" i="4"/>
  <c r="I3488" i="4"/>
  <c r="I3489" i="4"/>
  <c r="I5138" i="4"/>
  <c r="I5139" i="4"/>
  <c r="I1304" i="4"/>
  <c r="I5140" i="4"/>
  <c r="I9082" i="4"/>
  <c r="I7734" i="4"/>
  <c r="I7627" i="4"/>
  <c r="I1425" i="4"/>
  <c r="I1426" i="4"/>
  <c r="I9181" i="4"/>
  <c r="I8936" i="4"/>
  <c r="I9003" i="4"/>
  <c r="I6186" i="4"/>
  <c r="I6187" i="4"/>
  <c r="I3490" i="4"/>
  <c r="I3491" i="4"/>
  <c r="I3492" i="4"/>
  <c r="I6188" i="4"/>
  <c r="I1427" i="4"/>
  <c r="I1428" i="4"/>
  <c r="I1429" i="4"/>
  <c r="I3493" i="4"/>
  <c r="I3494" i="4"/>
  <c r="I7394" i="4"/>
  <c r="I7395" i="4"/>
  <c r="I7396" i="4"/>
  <c r="I7397" i="4"/>
  <c r="I7398" i="4"/>
  <c r="I7399" i="4"/>
  <c r="I6932" i="4"/>
  <c r="I6933" i="4"/>
  <c r="I6934" i="4"/>
  <c r="I6935" i="4"/>
  <c r="I6936" i="4"/>
  <c r="I6937" i="4"/>
  <c r="I6938" i="4"/>
  <c r="I6939" i="4"/>
  <c r="I6940" i="4"/>
  <c r="I6941" i="4"/>
  <c r="I6942" i="4"/>
  <c r="I6943" i="4"/>
  <c r="I6189" i="4"/>
  <c r="I9083" i="4"/>
  <c r="I9084" i="4"/>
  <c r="I9004" i="4"/>
  <c r="I3495" i="4"/>
  <c r="I6190" i="4"/>
  <c r="I3496" i="4"/>
  <c r="I7022" i="4"/>
  <c r="I7023" i="4"/>
  <c r="I7024" i="4"/>
  <c r="I7025" i="4"/>
  <c r="I7026" i="4"/>
  <c r="I4773" i="4"/>
  <c r="I4774" i="4"/>
  <c r="I8876" i="4"/>
  <c r="I4775" i="4"/>
  <c r="I4776" i="4"/>
  <c r="I4777" i="4"/>
  <c r="I3497" i="4"/>
  <c r="I3498" i="4"/>
  <c r="I3499" i="4"/>
  <c r="I6191" i="4"/>
  <c r="I3500" i="4"/>
  <c r="I3501" i="4"/>
  <c r="I5441" i="4"/>
  <c r="I5442" i="4"/>
  <c r="I6192" i="4"/>
  <c r="I1766" i="4"/>
  <c r="I1767" i="4"/>
  <c r="I5443" i="4"/>
  <c r="I5444" i="4"/>
  <c r="I1305" i="4"/>
  <c r="I1306" i="4"/>
  <c r="I1307" i="4"/>
  <c r="I1308" i="4"/>
  <c r="I3502" i="4"/>
  <c r="I3503" i="4"/>
  <c r="I1768" i="4"/>
  <c r="I1769" i="4"/>
  <c r="I8826" i="4"/>
  <c r="I8827" i="4"/>
  <c r="I3504" i="4"/>
  <c r="I7400" i="4"/>
  <c r="I7401" i="4"/>
  <c r="I7402" i="4"/>
  <c r="I7403" i="4"/>
  <c r="I7404" i="4"/>
  <c r="I7405" i="4"/>
  <c r="I7915" i="4"/>
  <c r="I7916" i="4"/>
  <c r="I6193" i="4"/>
  <c r="I6194" i="4"/>
  <c r="I3505" i="4"/>
  <c r="I3506" i="4"/>
  <c r="I3507" i="4"/>
  <c r="I3508" i="4"/>
  <c r="I7917" i="4"/>
  <c r="I7918" i="4"/>
  <c r="I9005" i="4"/>
  <c r="I8348" i="4"/>
  <c r="I3509" i="4"/>
  <c r="I3510" i="4"/>
  <c r="I3511" i="4"/>
  <c r="I3512" i="4"/>
  <c r="I9182" i="4"/>
  <c r="I1770" i="4"/>
  <c r="I6195" i="4"/>
  <c r="I7628" i="4"/>
  <c r="I7629" i="4"/>
  <c r="I7630" i="4"/>
  <c r="I9085" i="4"/>
  <c r="I9086" i="4"/>
  <c r="I3513" i="4"/>
  <c r="I5445" i="4"/>
  <c r="I5446" i="4"/>
  <c r="I3514" i="4"/>
  <c r="I3515" i="4"/>
  <c r="I5447" i="4"/>
  <c r="I5448" i="4"/>
  <c r="I3516" i="4"/>
  <c r="I6196" i="4"/>
  <c r="I3517" i="4"/>
  <c r="I5449" i="4"/>
  <c r="I5450" i="4"/>
  <c r="I6197" i="4"/>
  <c r="I3518" i="4"/>
  <c r="I8828" i="4"/>
  <c r="I6198" i="4"/>
  <c r="I3519" i="4"/>
  <c r="I3520" i="4"/>
  <c r="I6199" i="4"/>
  <c r="I1771" i="4"/>
  <c r="I1772" i="4"/>
  <c r="I3521" i="4"/>
  <c r="I7919" i="4"/>
  <c r="I4627" i="4"/>
  <c r="I4628" i="4"/>
  <c r="I4629" i="4"/>
  <c r="I4630" i="4"/>
  <c r="I4631" i="4"/>
  <c r="I4632" i="4"/>
  <c r="I4633" i="4"/>
  <c r="I4634" i="4"/>
  <c r="I4635" i="4"/>
  <c r="I4636" i="4"/>
  <c r="I4637" i="4"/>
  <c r="I4638" i="4"/>
  <c r="I4639" i="4"/>
  <c r="I4640" i="4"/>
  <c r="I4641" i="4"/>
  <c r="I4642" i="4"/>
  <c r="I4643" i="4"/>
  <c r="I6200" i="4"/>
  <c r="I3522" i="4"/>
  <c r="I1773" i="4"/>
  <c r="I1774" i="4"/>
  <c r="I3523" i="4"/>
  <c r="I3524" i="4"/>
  <c r="I3525" i="4"/>
  <c r="I7920" i="4"/>
  <c r="I7921" i="4"/>
  <c r="I3526" i="4"/>
  <c r="I3527" i="4"/>
  <c r="I3528" i="4"/>
  <c r="I8349" i="4"/>
  <c r="I3529" i="4"/>
  <c r="I7922" i="4"/>
  <c r="I9006" i="4"/>
  <c r="I3530" i="4"/>
  <c r="I6201" i="4"/>
  <c r="I6202" i="4"/>
  <c r="I1775" i="4"/>
  <c r="I1776" i="4"/>
  <c r="I9007" i="4"/>
  <c r="I1777" i="4"/>
  <c r="I8937" i="4"/>
  <c r="I8350" i="4"/>
  <c r="I3531" i="4"/>
  <c r="I6203" i="4"/>
  <c r="I3532" i="4"/>
  <c r="I8829" i="4"/>
  <c r="I3533" i="4"/>
  <c r="I3534" i="4"/>
  <c r="I3535" i="4"/>
  <c r="I5451" i="4"/>
  <c r="I5452" i="4"/>
  <c r="I1778" i="4"/>
  <c r="I1779" i="4"/>
  <c r="I6204" i="4"/>
  <c r="I3536" i="4"/>
  <c r="I1780" i="4"/>
  <c r="I1781" i="4"/>
  <c r="I8676" i="4"/>
  <c r="I7406" i="4"/>
  <c r="I7407" i="4"/>
  <c r="I7408" i="4"/>
  <c r="I7409" i="4"/>
  <c r="I7410" i="4"/>
  <c r="I7411" i="4"/>
  <c r="I7923" i="4"/>
  <c r="I7735" i="4"/>
  <c r="I7736" i="4"/>
  <c r="I7924" i="4"/>
  <c r="I9213" i="4"/>
  <c r="I9140" i="4"/>
  <c r="I7925" i="4"/>
  <c r="I7926" i="4"/>
  <c r="I7927" i="4"/>
  <c r="I3537" i="4"/>
  <c r="I3538" i="4"/>
  <c r="I3539" i="4"/>
  <c r="I5453" i="4"/>
  <c r="I5454" i="4"/>
  <c r="I8351" i="4"/>
  <c r="I7928" i="4"/>
  <c r="I6205" i="4"/>
  <c r="I3540" i="4"/>
  <c r="I6206" i="4"/>
  <c r="I3541" i="4"/>
  <c r="I3542" i="4"/>
  <c r="I6207" i="4"/>
  <c r="I8352" i="4"/>
  <c r="I3543" i="4"/>
  <c r="I6208" i="4"/>
  <c r="I8830" i="4"/>
  <c r="I3544" i="4"/>
  <c r="I3545" i="4"/>
  <c r="I9141" i="4"/>
  <c r="I4329" i="4"/>
  <c r="I4330" i="4"/>
  <c r="I4331" i="4"/>
  <c r="I4332" i="4"/>
  <c r="I4333" i="4"/>
  <c r="I4334" i="4"/>
  <c r="I4335" i="4"/>
  <c r="I4336" i="4"/>
  <c r="I4337" i="4"/>
  <c r="I4338" i="4"/>
  <c r="I4339" i="4"/>
  <c r="I4340" i="4"/>
  <c r="I4341" i="4"/>
  <c r="I4342" i="4"/>
  <c r="I4343" i="4"/>
  <c r="I4344" i="4"/>
  <c r="I4345" i="4"/>
  <c r="I4346" i="4"/>
  <c r="I4347" i="4"/>
  <c r="I4348" i="4"/>
  <c r="I4349" i="4"/>
  <c r="I4350" i="4"/>
  <c r="I4351" i="4"/>
  <c r="I4352" i="4"/>
  <c r="I4353" i="4"/>
  <c r="I250" i="4"/>
  <c r="I251" i="4"/>
  <c r="I252" i="4"/>
  <c r="I253" i="4"/>
  <c r="I254" i="4"/>
  <c r="I255" i="4"/>
  <c r="I256" i="4"/>
  <c r="I257" i="4"/>
  <c r="I258" i="4"/>
  <c r="I259" i="4"/>
  <c r="I6209" i="4"/>
  <c r="I6210" i="4"/>
  <c r="I8353" i="4"/>
  <c r="I7737" i="4"/>
  <c r="I7738" i="4"/>
  <c r="I7631" i="4"/>
  <c r="I7632" i="4"/>
  <c r="I7633" i="4"/>
  <c r="I3546" i="4"/>
  <c r="I9008" i="4"/>
  <c r="I3547" i="4"/>
  <c r="I3548" i="4"/>
  <c r="I3549" i="4"/>
  <c r="I3550" i="4"/>
  <c r="I3551" i="4"/>
  <c r="I3552" i="4"/>
  <c r="I3553" i="4"/>
  <c r="I7929" i="4"/>
  <c r="I3554" i="4"/>
  <c r="I3555" i="4"/>
  <c r="I3556" i="4"/>
  <c r="I3557" i="4"/>
  <c r="I3558" i="4"/>
  <c r="I3559" i="4"/>
  <c r="I3560" i="4"/>
  <c r="I3561" i="4"/>
  <c r="I3562" i="4"/>
  <c r="I3563" i="4"/>
  <c r="I3564" i="4"/>
  <c r="I3565" i="4"/>
  <c r="I3566" i="4"/>
  <c r="I3567" i="4"/>
  <c r="I3568" i="4"/>
  <c r="I7739" i="4"/>
  <c r="I7740" i="4"/>
  <c r="I7198" i="4"/>
  <c r="I7199" i="4"/>
  <c r="I7200" i="4"/>
  <c r="I7201" i="4"/>
  <c r="I7202" i="4"/>
  <c r="I7203" i="4"/>
  <c r="I7204" i="4"/>
  <c r="I7205" i="4"/>
  <c r="I3569" i="4"/>
  <c r="I1782" i="4"/>
  <c r="I1783" i="4"/>
  <c r="I6211" i="4"/>
  <c r="I6212" i="4"/>
  <c r="I4875" i="4"/>
  <c r="I4876" i="4"/>
  <c r="I4877" i="4"/>
  <c r="I4878" i="4"/>
  <c r="I826" i="4"/>
  <c r="I827" i="4"/>
  <c r="I828" i="4"/>
  <c r="I829" i="4"/>
  <c r="I830" i="4"/>
  <c r="I3570" i="4"/>
  <c r="I7634" i="4"/>
  <c r="I7635" i="4"/>
  <c r="I7636" i="4"/>
  <c r="I7930" i="4"/>
  <c r="I7741" i="4"/>
  <c r="I7742" i="4"/>
  <c r="I3571" i="4"/>
  <c r="I3572" i="4"/>
  <c r="I5455" i="4"/>
  <c r="I1784" i="4"/>
  <c r="I6213" i="4"/>
  <c r="I3573" i="4"/>
  <c r="I3574" i="4"/>
  <c r="I6214" i="4"/>
  <c r="I6215" i="4"/>
  <c r="I6216" i="4"/>
  <c r="I8354" i="4"/>
  <c r="I8831" i="4"/>
  <c r="I6217" i="4"/>
  <c r="I3575" i="4"/>
  <c r="I3576" i="4"/>
  <c r="I3577" i="4"/>
  <c r="I3578" i="4"/>
  <c r="I3579" i="4"/>
  <c r="I3580" i="4"/>
  <c r="I1785" i="4"/>
  <c r="I1786" i="4"/>
  <c r="I8355" i="4"/>
  <c r="I5456" i="4"/>
  <c r="I5457" i="4"/>
  <c r="I6218" i="4"/>
  <c r="I3581" i="4"/>
  <c r="I6219" i="4"/>
  <c r="I3582" i="4"/>
  <c r="I3583" i="4"/>
  <c r="I3584" i="4"/>
  <c r="I3585" i="4"/>
  <c r="I3586" i="4"/>
  <c r="I3587" i="4"/>
  <c r="I3588" i="4"/>
  <c r="I7931" i="4"/>
  <c r="I3589" i="4"/>
  <c r="I3590" i="4"/>
  <c r="I3591" i="4"/>
  <c r="I8832" i="4"/>
  <c r="I8833" i="4"/>
  <c r="I3592" i="4"/>
  <c r="I3593" i="4"/>
  <c r="I3594" i="4"/>
  <c r="I3595" i="4"/>
  <c r="I3596" i="4"/>
  <c r="I3597" i="4"/>
  <c r="I3598" i="4"/>
  <c r="I3599" i="4"/>
  <c r="I6220" i="4"/>
  <c r="I5262" i="4"/>
  <c r="I5263" i="4"/>
  <c r="I5264" i="4"/>
  <c r="I3600" i="4"/>
  <c r="I3601" i="4"/>
  <c r="I3602" i="4"/>
  <c r="I3603" i="4"/>
  <c r="I3604" i="4"/>
  <c r="I6221" i="4"/>
  <c r="I6222" i="4"/>
  <c r="I3605" i="4"/>
  <c r="I3606" i="4"/>
  <c r="I7743" i="4"/>
  <c r="I7744" i="4"/>
  <c r="I3607" i="4"/>
  <c r="I3608" i="4"/>
  <c r="I6223" i="4"/>
  <c r="I3609" i="4"/>
  <c r="I7932" i="4"/>
  <c r="I8356" i="4"/>
  <c r="I6224" i="4"/>
  <c r="I8834" i="4"/>
  <c r="I3610" i="4"/>
  <c r="I3611" i="4"/>
  <c r="I3612" i="4"/>
  <c r="I3613" i="4"/>
  <c r="I3614" i="4"/>
  <c r="I3615" i="4"/>
  <c r="I7933" i="4"/>
  <c r="I3616" i="4"/>
  <c r="I3617" i="4"/>
  <c r="I3618" i="4"/>
  <c r="I3619" i="4"/>
  <c r="I6225" i="4"/>
  <c r="I8677" i="4"/>
  <c r="I1430" i="4"/>
  <c r="I1431" i="4"/>
  <c r="I1432" i="4"/>
  <c r="I3620" i="4"/>
  <c r="I1433" i="4"/>
  <c r="I1434" i="4"/>
  <c r="I1435" i="4"/>
  <c r="I1787" i="4"/>
  <c r="I1788" i="4"/>
  <c r="I3621" i="4"/>
  <c r="I6226" i="4"/>
  <c r="I6227" i="4"/>
  <c r="I8357" i="4"/>
  <c r="I7745" i="4"/>
  <c r="I7746" i="4"/>
  <c r="I6228" i="4"/>
  <c r="I8358" i="4"/>
  <c r="I3622" i="4"/>
  <c r="I6229" i="4"/>
  <c r="I8359" i="4"/>
  <c r="I3623" i="4"/>
  <c r="I3624" i="4"/>
  <c r="I3625" i="4"/>
  <c r="I6230" i="4"/>
  <c r="I3626" i="4"/>
  <c r="I3627" i="4"/>
  <c r="I3628" i="4"/>
  <c r="I3629" i="4"/>
  <c r="I6231" i="4"/>
  <c r="I6232" i="4"/>
  <c r="I3630" i="4"/>
  <c r="I9219" i="4"/>
  <c r="I9220" i="4"/>
  <c r="I9221" i="4"/>
  <c r="I4488" i="4"/>
  <c r="I4489" i="4"/>
  <c r="I398" i="4"/>
  <c r="I399" i="4"/>
  <c r="I400" i="4"/>
  <c r="I401" i="4"/>
  <c r="I402" i="4"/>
  <c r="I403" i="4"/>
  <c r="I404" i="4"/>
  <c r="I405" i="4"/>
  <c r="I406" i="4"/>
  <c r="I407" i="4"/>
  <c r="I408" i="4"/>
  <c r="I409" i="4"/>
  <c r="I410" i="4"/>
  <c r="I411" i="4"/>
  <c r="I412" i="4"/>
  <c r="I413" i="4"/>
  <c r="I414" i="4"/>
  <c r="I415" i="4"/>
  <c r="I416" i="4"/>
  <c r="I417" i="4"/>
  <c r="I3631" i="4"/>
  <c r="I3632" i="4"/>
  <c r="I3633" i="4"/>
  <c r="I3634" i="4"/>
  <c r="I3635" i="4"/>
  <c r="I1789" i="4"/>
  <c r="I1790" i="4"/>
  <c r="I6233" i="4"/>
  <c r="I3636" i="4"/>
  <c r="I7747" i="4"/>
  <c r="I7748" i="4"/>
  <c r="I8704" i="4"/>
  <c r="I8705" i="4"/>
  <c r="I7078" i="4"/>
  <c r="I7079" i="4"/>
  <c r="I7080" i="4"/>
  <c r="I7081" i="4"/>
  <c r="I7082" i="4"/>
  <c r="I7083" i="4"/>
  <c r="I7084" i="4"/>
  <c r="I7085" i="4"/>
  <c r="I7086" i="4"/>
  <c r="I7087" i="4"/>
  <c r="I8835" i="4"/>
  <c r="I8360" i="4"/>
  <c r="I8361" i="4"/>
  <c r="I7934" i="4"/>
  <c r="I8616" i="4"/>
  <c r="I8617" i="4"/>
  <c r="I9142" i="4"/>
  <c r="I3637" i="4"/>
  <c r="I7935" i="4"/>
  <c r="I3638" i="4"/>
  <c r="I6234" i="4"/>
  <c r="I9009" i="4"/>
  <c r="I7936" i="4"/>
  <c r="I9010" i="4"/>
  <c r="I8678" i="4"/>
  <c r="I8679" i="4"/>
  <c r="I3639" i="4"/>
  <c r="I3640" i="4"/>
  <c r="I6235" i="4"/>
  <c r="I5458" i="4"/>
  <c r="I1791" i="4"/>
  <c r="I8836" i="4"/>
  <c r="I1792" i="4"/>
  <c r="I1793" i="4"/>
  <c r="I3641" i="4"/>
  <c r="I9214" i="4"/>
  <c r="I3642" i="4"/>
  <c r="I3643" i="4"/>
  <c r="I3644" i="4"/>
  <c r="I3645" i="4"/>
  <c r="I3646" i="4"/>
  <c r="I6236" i="4"/>
  <c r="I3647" i="4"/>
  <c r="I3648" i="4"/>
  <c r="I7937" i="4"/>
  <c r="I7938" i="4"/>
  <c r="I6237" i="4"/>
  <c r="I3649" i="4"/>
  <c r="I8362" i="4"/>
  <c r="I3650" i="4"/>
  <c r="I4593" i="4"/>
  <c r="I4594" i="4"/>
  <c r="I4595" i="4"/>
  <c r="I4596" i="4"/>
  <c r="I4597" i="4"/>
  <c r="I4598" i="4"/>
  <c r="I4599" i="4"/>
  <c r="I4600" i="4"/>
  <c r="I4601" i="4"/>
  <c r="I4602" i="4"/>
  <c r="I4603" i="4"/>
  <c r="I4604" i="4"/>
  <c r="I4605" i="4"/>
  <c r="I4606" i="4"/>
  <c r="I4607" i="4"/>
  <c r="I4608" i="4"/>
  <c r="I4609" i="4"/>
  <c r="I4610" i="4"/>
  <c r="I8363" i="4"/>
  <c r="I9040" i="4"/>
  <c r="I7496" i="4"/>
  <c r="I7497" i="4"/>
  <c r="I7498" i="4"/>
  <c r="I7499" i="4"/>
  <c r="I9143" i="4"/>
  <c r="I6238" i="4"/>
  <c r="I3651" i="4"/>
  <c r="I3652" i="4"/>
  <c r="I3653" i="4"/>
  <c r="I8837" i="4"/>
  <c r="I6944" i="4"/>
  <c r="I6945" i="4"/>
  <c r="I6946" i="4"/>
  <c r="I6947" i="4"/>
  <c r="I6948" i="4"/>
  <c r="I6949" i="4"/>
  <c r="I6950" i="4"/>
  <c r="I6951" i="4"/>
  <c r="I6952" i="4"/>
  <c r="I6953" i="4"/>
  <c r="I6954" i="4"/>
  <c r="I6955" i="4"/>
  <c r="I9011" i="4"/>
  <c r="I7206" i="4"/>
  <c r="I7207" i="4"/>
  <c r="I7208" i="4"/>
  <c r="I7209" i="4"/>
  <c r="I7210" i="4"/>
  <c r="I7211" i="4"/>
  <c r="I7212" i="4"/>
  <c r="I7213" i="4"/>
  <c r="I6834" i="4"/>
  <c r="I6835" i="4"/>
  <c r="I6836" i="4"/>
  <c r="I6837" i="4"/>
  <c r="I6838" i="4"/>
  <c r="I6839" i="4"/>
  <c r="I6840" i="4"/>
  <c r="I6841" i="4"/>
  <c r="I6842" i="4"/>
  <c r="I6843" i="4"/>
  <c r="I6844" i="4"/>
  <c r="I6845" i="4"/>
  <c r="I6846" i="4"/>
  <c r="I8838" i="4"/>
  <c r="I7939" i="4"/>
  <c r="I1794" i="4"/>
  <c r="I1795" i="4"/>
  <c r="I3654" i="4"/>
  <c r="I1436" i="4"/>
  <c r="I1437" i="4"/>
  <c r="I1438" i="4"/>
  <c r="I3655" i="4"/>
  <c r="I3656" i="4"/>
  <c r="I3657" i="4"/>
  <c r="I3658" i="4"/>
  <c r="I6239" i="4"/>
  <c r="I3659" i="4"/>
  <c r="I985" i="4"/>
  <c r="I986" i="4"/>
  <c r="I987" i="4"/>
  <c r="I988" i="4"/>
  <c r="I989" i="4"/>
  <c r="I990" i="4"/>
  <c r="I991" i="4"/>
  <c r="I3660" i="4"/>
  <c r="I6240" i="4"/>
  <c r="I3661" i="4"/>
  <c r="I3662" i="4"/>
  <c r="I3663" i="4"/>
  <c r="I3664" i="4"/>
  <c r="I6241" i="4"/>
  <c r="I3665" i="4"/>
  <c r="I1796" i="4"/>
  <c r="I1797" i="4"/>
  <c r="I3666" i="4"/>
  <c r="I3667" i="4"/>
  <c r="I6242" i="4"/>
  <c r="I3668" i="4"/>
  <c r="I3669" i="4"/>
  <c r="I3670" i="4"/>
  <c r="I3671" i="4"/>
  <c r="I5265" i="4"/>
  <c r="I5266" i="4"/>
  <c r="I5267" i="4"/>
  <c r="I3672" i="4"/>
  <c r="I6243" i="4"/>
  <c r="I3673" i="4"/>
  <c r="I3674" i="4"/>
  <c r="I3675" i="4"/>
  <c r="I1114" i="4"/>
  <c r="I1115" i="4"/>
  <c r="I1116" i="4"/>
  <c r="I1117" i="4"/>
  <c r="I1118" i="4"/>
  <c r="I1119" i="4"/>
  <c r="I9144" i="4"/>
  <c r="I6244" i="4"/>
  <c r="I3676" i="4"/>
  <c r="I6245" i="4"/>
  <c r="I6246" i="4"/>
  <c r="I3677" i="4"/>
  <c r="I3678" i="4"/>
  <c r="I6247" i="4"/>
  <c r="I3679" i="4"/>
  <c r="I3680" i="4"/>
  <c r="I3681" i="4"/>
  <c r="I3682" i="4"/>
  <c r="I3683" i="4"/>
  <c r="I3684" i="4"/>
  <c r="I3685" i="4"/>
  <c r="I7940" i="4"/>
  <c r="I6248" i="4"/>
  <c r="I3686" i="4"/>
  <c r="I3687" i="4"/>
  <c r="I3688" i="4"/>
  <c r="I3689" i="4"/>
  <c r="I3690" i="4"/>
  <c r="I5459" i="4"/>
  <c r="I5460" i="4"/>
  <c r="I3691" i="4"/>
  <c r="I992" i="4"/>
  <c r="I993" i="4"/>
  <c r="I994" i="4"/>
  <c r="I995" i="4"/>
  <c r="I996" i="4"/>
  <c r="I997" i="4"/>
  <c r="I998" i="4"/>
  <c r="I3692" i="4"/>
  <c r="I1798" i="4"/>
  <c r="I1799" i="4"/>
  <c r="I3693" i="4"/>
  <c r="I3694" i="4"/>
  <c r="I6249" i="4"/>
  <c r="I3695" i="4"/>
  <c r="I3696" i="4"/>
  <c r="I3697" i="4"/>
  <c r="I3698" i="4"/>
  <c r="I1210" i="4"/>
  <c r="I1211" i="4"/>
  <c r="I1212" i="4"/>
  <c r="I1213" i="4"/>
  <c r="I1214" i="4"/>
  <c r="I6250" i="4"/>
  <c r="I8364" i="4"/>
  <c r="I3699" i="4"/>
  <c r="I3700" i="4"/>
  <c r="I6251" i="4"/>
  <c r="I3701" i="4"/>
  <c r="I8365" i="4"/>
  <c r="I3702" i="4"/>
  <c r="I3703" i="4"/>
  <c r="I1800" i="4"/>
  <c r="I1801" i="4"/>
  <c r="I6252" i="4"/>
  <c r="I5461" i="4"/>
  <c r="I5462" i="4"/>
  <c r="I6253" i="4"/>
  <c r="I6254" i="4"/>
  <c r="I3704" i="4"/>
  <c r="I6255" i="4"/>
  <c r="I3705" i="4"/>
  <c r="I6256" i="4"/>
  <c r="I3706" i="4"/>
  <c r="I7941" i="4"/>
  <c r="I7637" i="4"/>
  <c r="I7638" i="4"/>
  <c r="I7639" i="4"/>
  <c r="I6257" i="4"/>
  <c r="I8593" i="4"/>
  <c r="I8594" i="4"/>
  <c r="I8595" i="4"/>
  <c r="I3707" i="4"/>
  <c r="I5463" i="4"/>
  <c r="I5464" i="4"/>
  <c r="I3708" i="4"/>
  <c r="I3709" i="4"/>
  <c r="I8877" i="4"/>
  <c r="I8878" i="4"/>
  <c r="I8879" i="4"/>
  <c r="I8880" i="4"/>
  <c r="I8881" i="4"/>
  <c r="I8882" i="4"/>
  <c r="I8883" i="4"/>
  <c r="I8884" i="4"/>
  <c r="I8885" i="4"/>
  <c r="I8886" i="4"/>
  <c r="I9012" i="4"/>
  <c r="I6258" i="4"/>
  <c r="I3710" i="4"/>
  <c r="I3711" i="4"/>
  <c r="I3712" i="4"/>
  <c r="I3713" i="4"/>
  <c r="I6259" i="4"/>
  <c r="I3714" i="4"/>
  <c r="I3715" i="4"/>
  <c r="I8419" i="4"/>
  <c r="I8420" i="4"/>
  <c r="I8421" i="4"/>
  <c r="I8422" i="4"/>
  <c r="I8423" i="4"/>
  <c r="I8424" i="4"/>
  <c r="I8425" i="4"/>
  <c r="I8426" i="4"/>
  <c r="I8427" i="4"/>
  <c r="I8428" i="4"/>
  <c r="I8429" i="4"/>
  <c r="I8430" i="4"/>
  <c r="I8431" i="4"/>
  <c r="I8432" i="4"/>
  <c r="I8433" i="4"/>
  <c r="I8434" i="4"/>
  <c r="I8435" i="4"/>
  <c r="I8436" i="4"/>
  <c r="I8437" i="4"/>
  <c r="I8438" i="4"/>
  <c r="I8439" i="4"/>
  <c r="I8440" i="4"/>
  <c r="I8441" i="4"/>
  <c r="I8442" i="4"/>
  <c r="I8443" i="4"/>
  <c r="I8444" i="4"/>
  <c r="I8445" i="4"/>
  <c r="I8446" i="4"/>
  <c r="I8447" i="4"/>
  <c r="I8448" i="4"/>
  <c r="I8449" i="4"/>
  <c r="I3716" i="4"/>
  <c r="I4991" i="4"/>
  <c r="I4992" i="4"/>
  <c r="I4993" i="4"/>
  <c r="I4994" i="4"/>
  <c r="I4995" i="4"/>
  <c r="I4996" i="4"/>
  <c r="I4997" i="4"/>
  <c r="I3717" i="4"/>
  <c r="I3718" i="4"/>
  <c r="I3719" i="4"/>
  <c r="I3720" i="4"/>
  <c r="I1802" i="4"/>
  <c r="I1803" i="4"/>
  <c r="I3721" i="4"/>
  <c r="I3722" i="4"/>
  <c r="I3723" i="4"/>
  <c r="I3724" i="4"/>
  <c r="I8680" i="4"/>
  <c r="I8839" i="4"/>
  <c r="I8840" i="4"/>
  <c r="I3725" i="4"/>
  <c r="I5050" i="4"/>
  <c r="I1215" i="4"/>
  <c r="I1216" i="4"/>
  <c r="I1217" i="4"/>
  <c r="I1218" i="4"/>
  <c r="I1804" i="4"/>
  <c r="I8938" i="4"/>
  <c r="I5465" i="4"/>
  <c r="I5466" i="4"/>
  <c r="I5467" i="4"/>
  <c r="I5468" i="4"/>
  <c r="I8841" i="4"/>
  <c r="I8842" i="4"/>
  <c r="I1805" i="4"/>
  <c r="I1806" i="4"/>
  <c r="I7942" i="4"/>
  <c r="I9145" i="4"/>
  <c r="I7943" i="4"/>
  <c r="I3726" i="4"/>
  <c r="I3727" i="4"/>
  <c r="I1309" i="4"/>
  <c r="I1310" i="4"/>
  <c r="I1311" i="4"/>
  <c r="I1312" i="4"/>
  <c r="I3728" i="4"/>
  <c r="I5469" i="4"/>
  <c r="I8939" i="4"/>
  <c r="I6260" i="4"/>
  <c r="I6261" i="4"/>
  <c r="I3729" i="4"/>
  <c r="I5470" i="4"/>
  <c r="I5471" i="4"/>
  <c r="I5141" i="4"/>
  <c r="I1313" i="4"/>
  <c r="I1314" i="4"/>
  <c r="I1315" i="4"/>
  <c r="I3730" i="4"/>
  <c r="I6262" i="4"/>
  <c r="I3731" i="4"/>
  <c r="I6263" i="4"/>
  <c r="I1807" i="4"/>
  <c r="I1808" i="4"/>
  <c r="I5268" i="4"/>
  <c r="I1439" i="4"/>
  <c r="I1440" i="4"/>
  <c r="I6264" i="4"/>
  <c r="I3732" i="4"/>
  <c r="I4998" i="4"/>
  <c r="I4999" i="4"/>
  <c r="I5000" i="4"/>
  <c r="I5001" i="4"/>
  <c r="I5002" i="4"/>
  <c r="I5003" i="4"/>
  <c r="I5004" i="4"/>
  <c r="I6265" i="4"/>
  <c r="I3733" i="4"/>
  <c r="I3734" i="4"/>
  <c r="I5472" i="4"/>
  <c r="I1809" i="4"/>
  <c r="I6266" i="4"/>
  <c r="I3735" i="4"/>
  <c r="I6267" i="4"/>
  <c r="I921" i="4"/>
  <c r="I922" i="4"/>
  <c r="I923" i="4"/>
  <c r="I924" i="4"/>
  <c r="I925" i="4"/>
  <c r="I926" i="4"/>
  <c r="I927" i="4"/>
  <c r="I928" i="4"/>
  <c r="I1810" i="4"/>
  <c r="I1811" i="4"/>
  <c r="I6268" i="4"/>
  <c r="I3736" i="4"/>
  <c r="I8911" i="4"/>
  <c r="I8912" i="4"/>
  <c r="I8913" i="4"/>
  <c r="I5269" i="4"/>
  <c r="I1441" i="4"/>
  <c r="I1442" i="4"/>
  <c r="I8366" i="4"/>
  <c r="I1812" i="4"/>
  <c r="I1813" i="4"/>
  <c r="I7547" i="4"/>
  <c r="I7548" i="4"/>
  <c r="I7549" i="4"/>
  <c r="I7550" i="4"/>
  <c r="I8843" i="4"/>
  <c r="I3737" i="4"/>
  <c r="I3738" i="4"/>
  <c r="I1316" i="4"/>
  <c r="I1317" i="4"/>
  <c r="I1318" i="4"/>
  <c r="I1319" i="4"/>
  <c r="I9013" i="4"/>
  <c r="I567" i="4"/>
  <c r="I568" i="4"/>
  <c r="I569" i="4"/>
  <c r="I570" i="4"/>
  <c r="I571" i="4"/>
  <c r="I572" i="4"/>
  <c r="I573" i="4"/>
  <c r="I574" i="4"/>
  <c r="I575" i="4"/>
  <c r="I576" i="4"/>
  <c r="I577" i="4"/>
  <c r="I578" i="4"/>
  <c r="I579" i="4"/>
  <c r="I3739" i="4"/>
  <c r="I3740" i="4"/>
  <c r="I9014" i="4"/>
  <c r="I6269" i="4"/>
  <c r="I3741" i="4"/>
  <c r="I3742" i="4"/>
  <c r="I3743" i="4"/>
  <c r="I6270" i="4"/>
  <c r="I6271" i="4"/>
  <c r="I3744" i="4"/>
  <c r="I3745" i="4"/>
  <c r="I8681" i="4"/>
  <c r="I3746" i="4"/>
  <c r="I6272" i="4"/>
  <c r="I9215" i="4"/>
  <c r="I3747" i="4"/>
  <c r="I3748" i="4"/>
  <c r="I3749" i="4"/>
  <c r="I9087" i="4"/>
  <c r="I1814" i="4"/>
  <c r="I3750" i="4"/>
  <c r="I3751" i="4"/>
  <c r="I3752" i="4"/>
  <c r="I3753" i="4"/>
  <c r="I1815" i="4"/>
  <c r="I1816" i="4"/>
  <c r="I5473" i="4"/>
  <c r="I5474" i="4"/>
  <c r="I5475" i="4"/>
  <c r="I1817" i="4"/>
  <c r="I1818" i="4"/>
  <c r="I1819" i="4"/>
  <c r="I3754" i="4"/>
  <c r="I3755" i="4"/>
  <c r="I6273" i="4"/>
  <c r="I7749" i="4"/>
  <c r="I5476" i="4"/>
  <c r="I9015" i="4"/>
  <c r="I1820" i="4"/>
  <c r="I1821" i="4"/>
  <c r="I1822" i="4"/>
  <c r="I1823" i="4"/>
  <c r="I6274" i="4"/>
  <c r="I1824" i="4"/>
  <c r="I1825" i="4"/>
  <c r="I6275" i="4"/>
  <c r="I6276" i="4"/>
  <c r="I4828" i="4"/>
  <c r="I4829" i="4"/>
  <c r="I4830" i="4"/>
  <c r="I4831" i="4"/>
  <c r="I4832" i="4"/>
  <c r="I4833" i="4"/>
  <c r="I4834" i="4"/>
  <c r="I4835" i="4"/>
  <c r="I4836" i="4"/>
  <c r="I4837" i="4"/>
  <c r="I6277" i="4"/>
  <c r="I3756" i="4"/>
  <c r="I3757" i="4"/>
  <c r="I6278" i="4"/>
  <c r="I1443" i="4"/>
  <c r="I1444" i="4"/>
  <c r="I1445" i="4"/>
  <c r="I6279" i="4"/>
  <c r="I3758" i="4"/>
  <c r="I6280" i="4"/>
  <c r="I3759" i="4"/>
  <c r="I3760" i="4"/>
  <c r="I3761" i="4"/>
  <c r="I6281" i="4"/>
  <c r="I3762" i="4"/>
  <c r="I3763" i="4"/>
  <c r="I6282" i="4"/>
  <c r="I9146" i="4"/>
  <c r="I3764" i="4"/>
  <c r="I5477" i="4"/>
  <c r="I5478" i="4"/>
  <c r="I9147" i="4"/>
  <c r="I3765" i="4"/>
  <c r="I6283" i="4"/>
  <c r="I6284" i="4"/>
  <c r="I9016" i="4"/>
  <c r="I9148" i="4"/>
  <c r="I5479" i="4"/>
  <c r="I5480" i="4"/>
  <c r="I1446" i="4"/>
  <c r="I8914" i="4"/>
  <c r="I8915" i="4"/>
  <c r="I3766" i="4"/>
  <c r="I5481" i="4"/>
  <c r="I5482" i="4"/>
  <c r="I3767" i="4"/>
  <c r="I1447" i="4"/>
  <c r="I1448" i="4"/>
  <c r="I1449" i="4"/>
  <c r="I3768" i="4"/>
  <c r="I1320" i="4"/>
  <c r="I1321" i="4"/>
  <c r="I1322" i="4"/>
  <c r="I1323" i="4"/>
  <c r="I6285" i="4"/>
  <c r="I3769" i="4"/>
  <c r="I6286" i="4"/>
  <c r="I8866" i="4"/>
  <c r="I8867" i="4"/>
  <c r="I8868" i="4"/>
  <c r="I8869" i="4"/>
  <c r="I8870" i="4"/>
  <c r="I8871" i="4"/>
  <c r="I8872" i="4"/>
  <c r="I8873" i="4"/>
  <c r="I8874" i="4"/>
  <c r="I8875" i="4"/>
  <c r="I4694" i="4"/>
  <c r="I521" i="4"/>
  <c r="I522" i="4"/>
  <c r="I523" i="4"/>
  <c r="I3770" i="4"/>
  <c r="I5483" i="4"/>
  <c r="I5484" i="4"/>
  <c r="I6287" i="4"/>
  <c r="I7944" i="4"/>
  <c r="I3771" i="4"/>
  <c r="I8367" i="4"/>
  <c r="I3772" i="4"/>
  <c r="I5051" i="4"/>
  <c r="I1219" i="4"/>
  <c r="I1220" i="4"/>
  <c r="I1221" i="4"/>
  <c r="I8894" i="4"/>
  <c r="I3773" i="4"/>
  <c r="I9149" i="4"/>
  <c r="I9017" i="4"/>
  <c r="I9150" i="4"/>
  <c r="I9018" i="4"/>
  <c r="I3774" i="4"/>
  <c r="I733" i="4"/>
  <c r="I734" i="4"/>
  <c r="I735" i="4"/>
  <c r="I736" i="4"/>
  <c r="I737" i="4"/>
  <c r="I738" i="4"/>
  <c r="I739" i="4"/>
  <c r="I740" i="4"/>
  <c r="I741" i="4"/>
  <c r="I742" i="4"/>
  <c r="I3775" i="4"/>
  <c r="I3776" i="4"/>
  <c r="I5270" i="4"/>
  <c r="I5271" i="4"/>
  <c r="I5272" i="4"/>
  <c r="I929" i="4"/>
  <c r="I930" i="4"/>
  <c r="I931" i="4"/>
  <c r="I932" i="4"/>
  <c r="I933" i="4"/>
  <c r="I934" i="4"/>
  <c r="I935" i="4"/>
  <c r="I936" i="4"/>
  <c r="I3777" i="4"/>
  <c r="I6288" i="4"/>
  <c r="I3778" i="4"/>
  <c r="I3779" i="4"/>
  <c r="I3780" i="4"/>
  <c r="I3781" i="4"/>
  <c r="I3782" i="4"/>
  <c r="I6289" i="4"/>
  <c r="I6290" i="4"/>
  <c r="I3783" i="4"/>
  <c r="I3784" i="4"/>
  <c r="I3785" i="4"/>
  <c r="I8940" i="4"/>
  <c r="I8941" i="4"/>
  <c r="I3786" i="4"/>
  <c r="I6291" i="4"/>
  <c r="I6292" i="4"/>
  <c r="I3787" i="4"/>
  <c r="I3788" i="4"/>
  <c r="I6293" i="4"/>
  <c r="I3789" i="4"/>
  <c r="I3790" i="4"/>
  <c r="I6294" i="4"/>
  <c r="I3791" i="4"/>
  <c r="I3792" i="4"/>
  <c r="I1826" i="4"/>
  <c r="I1827" i="4"/>
  <c r="I3793" i="4"/>
  <c r="I3794" i="4"/>
  <c r="I7214" i="4"/>
  <c r="I7215" i="4"/>
  <c r="I7216" i="4"/>
  <c r="I7217" i="4"/>
  <c r="I7218" i="4"/>
  <c r="I7219" i="4"/>
  <c r="I7220" i="4"/>
  <c r="I7221" i="4"/>
  <c r="I7750" i="4"/>
  <c r="I7751" i="4"/>
  <c r="I7640" i="4"/>
  <c r="I7641" i="4"/>
  <c r="I7642" i="4"/>
  <c r="I9019" i="4"/>
  <c r="I6295" i="4"/>
  <c r="I3795" i="4"/>
  <c r="I3796" i="4"/>
  <c r="I8844" i="4"/>
  <c r="I6296" i="4"/>
  <c r="I6297" i="4"/>
  <c r="I3797" i="4"/>
  <c r="I6298" i="4"/>
  <c r="I6299" i="4"/>
  <c r="I3798" i="4"/>
  <c r="I9151" i="4"/>
  <c r="I9020" i="4"/>
  <c r="I5485" i="4"/>
  <c r="I5486" i="4"/>
  <c r="I1828" i="4"/>
  <c r="I1829" i="4"/>
  <c r="I6300" i="4"/>
  <c r="I8682" i="4"/>
  <c r="I3799" i="4"/>
  <c r="I6301" i="4"/>
  <c r="I6302" i="4"/>
  <c r="I3800" i="4"/>
  <c r="I5487" i="4"/>
  <c r="I5488" i="4"/>
  <c r="I6303" i="4"/>
  <c r="I6304" i="4"/>
  <c r="I1830" i="4"/>
  <c r="I1831" i="4"/>
  <c r="I6305" i="4"/>
  <c r="I9152" i="4"/>
  <c r="I8368" i="4"/>
  <c r="I3801" i="4"/>
  <c r="I3802" i="4"/>
  <c r="I6306" i="4"/>
  <c r="I3803" i="4"/>
  <c r="I6307" i="4"/>
  <c r="I7945" i="4"/>
  <c r="I3804" i="4"/>
  <c r="I4927" i="4"/>
  <c r="I4928" i="4"/>
  <c r="I4929" i="4"/>
  <c r="I4930" i="4"/>
  <c r="I4931" i="4"/>
  <c r="I4932" i="4"/>
  <c r="I4933" i="4"/>
  <c r="I4934" i="4"/>
  <c r="I7946" i="4"/>
  <c r="I9088" i="4"/>
  <c r="I8942" i="4"/>
  <c r="I6308" i="4"/>
  <c r="I7947" i="4"/>
  <c r="I3805" i="4"/>
  <c r="I7948" i="4"/>
  <c r="I7752" i="4"/>
  <c r="I7753" i="4"/>
  <c r="I7949" i="4"/>
  <c r="I8943" i="4"/>
  <c r="I8944" i="4"/>
  <c r="I3806" i="4"/>
  <c r="I7950" i="4"/>
  <c r="I8845" i="4"/>
  <c r="I3807" i="4"/>
  <c r="I3808" i="4"/>
  <c r="I6309" i="4"/>
  <c r="I8846" i="4"/>
  <c r="I3809" i="4"/>
  <c r="I580" i="4"/>
  <c r="I581" i="4"/>
  <c r="I582" i="4"/>
  <c r="I583" i="4"/>
  <c r="I584" i="4"/>
  <c r="I585" i="4"/>
  <c r="I586" i="4"/>
  <c r="I587" i="4"/>
  <c r="I588" i="4"/>
  <c r="I589" i="4"/>
  <c r="I590" i="4"/>
  <c r="I591" i="4"/>
  <c r="I592" i="4"/>
  <c r="I3810" i="4"/>
  <c r="I1832" i="4"/>
  <c r="I1833" i="4"/>
  <c r="I6310" i="4"/>
  <c r="I7951" i="4"/>
  <c r="I8847" i="4"/>
  <c r="I6311" i="4"/>
  <c r="I3811" i="4"/>
  <c r="I7272" i="4"/>
  <c r="I7273" i="4"/>
  <c r="I7274" i="4"/>
  <c r="I7275" i="4"/>
  <c r="I7276" i="4"/>
  <c r="I7277" i="4"/>
  <c r="I7278" i="4"/>
  <c r="I7551" i="4"/>
  <c r="I7552" i="4"/>
  <c r="I7553" i="4"/>
  <c r="I7554" i="4"/>
  <c r="I1324" i="4"/>
  <c r="I1325" i="4"/>
  <c r="I1326" i="4"/>
  <c r="I1327" i="4"/>
  <c r="I6312" i="4"/>
  <c r="I3812" i="4"/>
  <c r="I3813" i="4"/>
  <c r="I3814" i="4"/>
  <c r="I3815" i="4"/>
  <c r="I3816" i="4"/>
  <c r="I1834" i="4"/>
  <c r="I1835" i="4"/>
  <c r="I5489" i="4"/>
  <c r="I1836" i="4"/>
  <c r="I3817" i="4"/>
  <c r="I3818" i="4"/>
  <c r="I3819" i="4"/>
  <c r="I3820" i="4"/>
  <c r="I3821" i="4"/>
  <c r="I3822" i="4"/>
  <c r="I3823" i="4"/>
  <c r="I3824" i="4"/>
  <c r="I3825" i="4"/>
  <c r="I3826" i="4"/>
  <c r="I3827" i="4"/>
  <c r="I3828" i="4"/>
  <c r="I5490" i="4"/>
  <c r="I5491" i="4"/>
  <c r="I3829" i="4"/>
  <c r="I3830" i="4"/>
  <c r="I3831" i="4"/>
  <c r="I3832" i="4"/>
  <c r="I3833" i="4"/>
  <c r="I3834" i="4"/>
  <c r="I3835" i="4"/>
  <c r="I3836" i="4"/>
  <c r="I6313" i="4"/>
  <c r="I6314" i="4"/>
  <c r="I6315" i="4"/>
  <c r="I6316" i="4"/>
  <c r="I3837" i="4"/>
  <c r="I3838" i="4"/>
  <c r="I6317" i="4"/>
  <c r="I3839" i="4"/>
  <c r="I3840" i="4"/>
  <c r="I3841" i="4"/>
  <c r="I3842" i="4"/>
  <c r="I3843" i="4"/>
  <c r="I3844" i="4"/>
  <c r="I3845" i="4"/>
  <c r="I3846" i="4"/>
  <c r="I3847" i="4"/>
  <c r="I3848" i="4"/>
  <c r="I3849" i="4"/>
  <c r="I3850" i="4"/>
  <c r="I3851" i="4"/>
  <c r="I3852" i="4"/>
  <c r="I831" i="4"/>
  <c r="I832" i="4"/>
  <c r="I833" i="4"/>
  <c r="I834" i="4"/>
  <c r="I835" i="4"/>
  <c r="I836" i="4"/>
  <c r="I837" i="4"/>
  <c r="I838" i="4"/>
  <c r="I4879" i="4"/>
  <c r="I6318" i="4"/>
  <c r="I3853" i="4"/>
  <c r="I1837" i="4"/>
  <c r="I1838" i="4"/>
  <c r="I1328" i="4"/>
  <c r="I1329" i="4"/>
  <c r="I1330" i="4"/>
  <c r="I1331" i="4"/>
  <c r="I4354" i="4"/>
  <c r="I4355" i="4"/>
  <c r="I4356" i="4"/>
  <c r="I4357" i="4"/>
  <c r="I4358" i="4"/>
  <c r="I4359" i="4"/>
  <c r="I4360" i="4"/>
  <c r="I4361" i="4"/>
  <c r="I4362" i="4"/>
  <c r="I4363" i="4"/>
  <c r="I4364" i="4"/>
  <c r="I4365" i="4"/>
  <c r="I4366" i="4"/>
  <c r="I4367" i="4"/>
  <c r="I4368" i="4"/>
  <c r="I4369" i="4"/>
  <c r="I4370" i="4"/>
  <c r="I4371" i="4"/>
  <c r="I4372" i="4"/>
  <c r="I260" i="4"/>
  <c r="I261" i="4"/>
  <c r="I262" i="4"/>
  <c r="I263" i="4"/>
  <c r="I264" i="4"/>
  <c r="I265" i="4"/>
  <c r="I266" i="4"/>
  <c r="I267" i="4"/>
  <c r="I268" i="4"/>
  <c r="I269" i="4"/>
  <c r="I270" i="4"/>
  <c r="I271" i="4"/>
  <c r="I272" i="4"/>
  <c r="I273" i="4"/>
  <c r="I274" i="4"/>
  <c r="I275" i="4"/>
  <c r="I8369" i="4"/>
  <c r="I8370" i="4"/>
  <c r="I4294" i="4"/>
  <c r="I4295" i="4"/>
  <c r="I4296" i="4"/>
  <c r="I4297" i="4"/>
  <c r="I4298" i="4"/>
  <c r="I4299" i="4"/>
  <c r="I4300" i="4"/>
  <c r="I4301" i="4"/>
  <c r="I4302" i="4"/>
  <c r="I4303" i="4"/>
  <c r="I4304" i="4"/>
  <c r="I4305" i="4"/>
  <c r="I4306" i="4"/>
  <c r="I4307" i="4"/>
  <c r="I4308" i="4"/>
  <c r="I4309" i="4"/>
  <c r="I4310" i="4"/>
  <c r="I4311" i="4"/>
  <c r="I4312" i="4"/>
  <c r="I4313" i="4"/>
  <c r="I4314" i="4"/>
  <c r="I4315" i="4"/>
  <c r="I4316" i="4"/>
  <c r="I4317" i="4"/>
  <c r="I4318" i="4"/>
  <c r="I4319" i="4"/>
  <c r="I4320" i="4"/>
  <c r="I4321" i="4"/>
  <c r="I4322" i="4"/>
  <c r="I4323" i="4"/>
  <c r="I4324" i="4"/>
  <c r="I4325" i="4"/>
  <c r="I4326" i="4"/>
  <c r="I4327" i="4"/>
  <c r="I4328" i="4"/>
  <c r="I211" i="4"/>
  <c r="I212" i="4"/>
  <c r="I213" i="4"/>
  <c r="I214" i="4"/>
  <c r="I1839" i="4"/>
  <c r="I1840" i="4"/>
  <c r="I7754" i="4"/>
  <c r="I7755" i="4"/>
  <c r="I6319" i="4"/>
  <c r="I8371" i="4"/>
  <c r="I8372" i="4"/>
  <c r="I5492" i="4"/>
  <c r="I5493" i="4"/>
  <c r="I6320" i="4"/>
  <c r="I8373" i="4"/>
  <c r="I3854" i="4"/>
  <c r="I6321" i="4"/>
  <c r="I8848" i="4"/>
  <c r="I4838" i="4"/>
  <c r="I4839" i="4"/>
  <c r="I743" i="4"/>
  <c r="I744" i="4"/>
  <c r="I745" i="4"/>
  <c r="I746" i="4"/>
  <c r="I747" i="4"/>
  <c r="I748" i="4"/>
  <c r="I749" i="4"/>
  <c r="I750" i="4"/>
  <c r="I3855" i="4"/>
  <c r="I3856" i="4"/>
  <c r="I7756" i="4"/>
  <c r="I7757" i="4"/>
  <c r="I6322" i="4"/>
  <c r="I4087" i="4"/>
  <c r="I4088" i="4"/>
  <c r="I4089" i="4"/>
  <c r="I4090" i="4"/>
  <c r="I4091" i="4"/>
  <c r="I4092" i="4"/>
  <c r="I4093" i="4"/>
  <c r="I4094" i="4"/>
  <c r="I4095" i="4"/>
  <c r="I4096" i="4"/>
  <c r="I4097" i="4"/>
  <c r="I4098" i="4"/>
  <c r="I4099" i="4"/>
  <c r="I4100" i="4"/>
  <c r="I4101" i="4"/>
  <c r="I4102" i="4"/>
  <c r="I4103" i="4"/>
  <c r="I4104" i="4"/>
  <c r="I4105" i="4"/>
  <c r="I4106" i="4"/>
  <c r="I4107" i="4"/>
  <c r="I4108" i="4"/>
  <c r="I4109" i="4"/>
  <c r="I4110" i="4"/>
  <c r="I4111" i="4"/>
  <c r="I4112" i="4"/>
  <c r="I4113" i="4"/>
  <c r="I4114" i="4"/>
  <c r="I4115" i="4"/>
  <c r="I4116" i="4"/>
  <c r="I4117" i="4"/>
  <c r="I4118" i="4"/>
  <c r="I4119" i="4"/>
  <c r="I4120" i="4"/>
  <c r="I32" i="4"/>
  <c r="I33" i="4"/>
  <c r="I34" i="4"/>
  <c r="I35" i="4"/>
  <c r="I36" i="4"/>
  <c r="I37" i="4"/>
  <c r="I38" i="4"/>
  <c r="I39" i="4"/>
  <c r="I40" i="4"/>
  <c r="I41" i="4"/>
  <c r="I42" i="4"/>
  <c r="I43" i="4"/>
  <c r="I44" i="4"/>
  <c r="I45" i="4"/>
  <c r="I46" i="4"/>
  <c r="I47" i="4"/>
  <c r="I48" i="4"/>
  <c r="I49" i="4"/>
  <c r="I50" i="4"/>
  <c r="I51" i="4"/>
  <c r="I5005" i="4"/>
  <c r="I5006" i="4"/>
  <c r="I5007" i="4"/>
  <c r="I5008" i="4"/>
  <c r="I5009" i="4"/>
  <c r="I999" i="4"/>
  <c r="I1000" i="4"/>
  <c r="I1222" i="4"/>
  <c r="I1223" i="4"/>
  <c r="I1224" i="4"/>
  <c r="I1225" i="4"/>
  <c r="I1226" i="4"/>
  <c r="I5494" i="4"/>
  <c r="I1841" i="4"/>
  <c r="I6323" i="4"/>
  <c r="I6324" i="4"/>
  <c r="I3857" i="4"/>
  <c r="I3858" i="4"/>
  <c r="I1842" i="4"/>
  <c r="I1843" i="4"/>
  <c r="I5495" i="4"/>
  <c r="I5496" i="4"/>
  <c r="I4935" i="4"/>
  <c r="I4936" i="4"/>
  <c r="I4937" i="4"/>
  <c r="I4938" i="4"/>
  <c r="I4939" i="4"/>
  <c r="I4940" i="4"/>
  <c r="I937" i="4"/>
  <c r="I938" i="4"/>
  <c r="I6325" i="4"/>
  <c r="I4252"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6326" i="4"/>
  <c r="I3859" i="4"/>
  <c r="I524" i="4"/>
  <c r="I525" i="4"/>
  <c r="I526" i="4"/>
  <c r="I527" i="4"/>
  <c r="I528" i="4"/>
  <c r="I529" i="4"/>
  <c r="I530" i="4"/>
  <c r="I531" i="4"/>
  <c r="I532" i="4"/>
  <c r="I533" i="4"/>
  <c r="I534" i="4"/>
  <c r="I535" i="4"/>
  <c r="I536" i="4"/>
  <c r="I537" i="4"/>
  <c r="I1844" i="4"/>
  <c r="I1845" i="4"/>
  <c r="I751" i="4"/>
  <c r="I752" i="4"/>
  <c r="I753" i="4"/>
  <c r="I754" i="4"/>
  <c r="I755" i="4"/>
  <c r="I756" i="4"/>
  <c r="I757" i="4"/>
  <c r="I758" i="4"/>
  <c r="I759" i="4"/>
  <c r="I760" i="4"/>
  <c r="I5273" i="4"/>
  <c r="I1450" i="4"/>
  <c r="I5274" i="4"/>
  <c r="I6327" i="4"/>
  <c r="I1001" i="4"/>
  <c r="I1002" i="4"/>
  <c r="I1003" i="4"/>
  <c r="I1004" i="4"/>
  <c r="I1005" i="4"/>
  <c r="I1006" i="4"/>
  <c r="I1007" i="4"/>
  <c r="I3860" i="4"/>
  <c r="I661" i="4"/>
  <c r="I662" i="4"/>
  <c r="I663" i="4"/>
  <c r="I664" i="4"/>
  <c r="I665" i="4"/>
  <c r="I666" i="4"/>
  <c r="I667" i="4"/>
  <c r="I668" i="4"/>
  <c r="I669" i="4"/>
  <c r="I670" i="4"/>
  <c r="I671" i="4"/>
  <c r="I3861" i="4"/>
  <c r="I3862" i="4"/>
  <c r="I7952" i="4"/>
  <c r="I9021" i="4"/>
  <c r="I9153" i="4"/>
  <c r="I3863" i="4"/>
  <c r="I3864" i="4"/>
  <c r="I6328" i="4"/>
  <c r="I3865" i="4"/>
  <c r="I7953" i="4"/>
  <c r="I3866" i="4"/>
  <c r="I3867" i="4"/>
  <c r="I3868" i="4"/>
  <c r="I3869" i="4"/>
  <c r="I3870" i="4"/>
  <c r="I3871" i="4"/>
  <c r="I6329" i="4"/>
  <c r="I6330" i="4"/>
  <c r="I9154" i="4"/>
  <c r="I9022" i="4"/>
  <c r="I9155" i="4"/>
  <c r="I3872" i="4"/>
  <c r="I1846" i="4"/>
  <c r="I1847" i="4"/>
  <c r="I7555" i="4"/>
  <c r="I7556" i="4"/>
  <c r="I7557" i="4"/>
  <c r="I7558" i="4"/>
  <c r="I5142" i="4"/>
  <c r="I5143" i="4"/>
  <c r="I5144" i="4"/>
  <c r="I1332" i="4"/>
  <c r="I9023" i="4"/>
  <c r="I9156" i="4"/>
  <c r="I7954" i="4"/>
  <c r="I3873" i="4"/>
  <c r="I3874" i="4"/>
  <c r="I7643" i="4"/>
  <c r="I7644" i="4"/>
  <c r="I7645" i="4"/>
  <c r="I7955" i="4"/>
  <c r="I7956" i="4"/>
  <c r="I7500" i="4"/>
  <c r="I7501" i="4"/>
  <c r="I7502" i="4"/>
  <c r="I7503" i="4"/>
  <c r="I7504" i="4"/>
  <c r="I7957" i="4"/>
  <c r="I9178" i="4"/>
  <c r="I5052" i="4"/>
  <c r="I5053" i="4"/>
  <c r="I5054" i="4"/>
  <c r="I1227" i="4"/>
  <c r="I9056" i="4"/>
  <c r="I7646" i="4"/>
  <c r="I7647" i="4"/>
  <c r="I5275" i="4"/>
  <c r="I5276" i="4"/>
  <c r="I8916" i="4"/>
  <c r="I9089" i="4"/>
  <c r="I7758" i="4"/>
  <c r="I9041" i="4"/>
  <c r="I9042" i="4"/>
  <c r="I9043" i="4"/>
  <c r="I9044" i="4"/>
  <c r="I9045" i="4"/>
  <c r="I7759" i="4"/>
  <c r="I7760" i="4"/>
  <c r="I9090" i="4"/>
  <c r="I9091" i="4"/>
  <c r="I3875" i="4"/>
  <c r="I3876" i="4"/>
  <c r="I7958" i="4"/>
  <c r="I7648" i="4"/>
  <c r="I1451" i="4"/>
  <c r="I1452" i="4"/>
  <c r="I7959" i="4"/>
  <c r="I9157" i="4"/>
  <c r="I3877" i="4"/>
  <c r="I1848" i="4"/>
  <c r="I1849" i="4"/>
  <c r="I3878" i="4"/>
  <c r="I3879" i="4"/>
  <c r="I9158" i="4"/>
  <c r="I7960" i="4"/>
  <c r="I1453" i="4"/>
  <c r="I1454" i="4"/>
  <c r="I1455" i="4"/>
  <c r="I5145" i="4"/>
  <c r="I5146" i="4"/>
  <c r="I5147" i="4"/>
  <c r="I1333" i="4"/>
  <c r="I1456" i="4"/>
  <c r="I1457" i="4"/>
  <c r="I1458" i="4"/>
  <c r="I3880" i="4"/>
  <c r="I9057" i="4"/>
  <c r="I9058" i="4"/>
  <c r="I9059" i="4"/>
  <c r="I7961" i="4"/>
  <c r="I9024" i="4"/>
  <c r="I9060" i="4"/>
  <c r="I5277" i="4"/>
  <c r="I5278" i="4"/>
  <c r="I9159" i="4"/>
  <c r="I7962" i="4"/>
  <c r="I7963" i="4"/>
  <c r="I3881" i="4"/>
  <c r="I9025" i="4"/>
  <c r="I3882" i="4"/>
  <c r="I7964" i="4"/>
  <c r="I7761" i="4"/>
  <c r="I5497" i="4"/>
  <c r="I9026" i="4"/>
  <c r="I3883" i="4"/>
  <c r="I3884" i="4"/>
  <c r="I6331" i="4"/>
  <c r="I7965" i="4"/>
  <c r="I7966" i="4"/>
  <c r="I7762" i="4"/>
  <c r="I7763" i="4"/>
  <c r="I6332" i="4"/>
  <c r="I9027" i="4"/>
  <c r="I3885" i="4"/>
  <c r="I9092" i="4"/>
  <c r="I8945" i="4"/>
  <c r="I9216" i="4"/>
  <c r="I9160" i="4"/>
  <c r="I7967" i="4"/>
  <c r="I7649" i="4"/>
  <c r="I7650" i="4"/>
  <c r="I7651" i="4"/>
  <c r="I7764" i="4"/>
  <c r="I7765" i="4"/>
  <c r="I9161" i="4"/>
  <c r="I7968" i="4"/>
  <c r="I9061" i="4"/>
  <c r="I9062" i="4"/>
  <c r="I9063" i="4"/>
  <c r="I7559" i="4"/>
  <c r="I7560" i="4"/>
  <c r="I7561" i="4"/>
  <c r="I7562" i="4"/>
  <c r="I9162" i="4"/>
  <c r="I7969" i="4"/>
  <c r="I9050" i="4"/>
  <c r="I9051" i="4"/>
  <c r="I7563" i="4"/>
  <c r="I1334" i="4"/>
  <c r="I3886" i="4"/>
  <c r="I3887" i="4"/>
  <c r="I6333" i="4"/>
  <c r="I1459" i="4"/>
  <c r="I1460" i="4"/>
  <c r="I1461" i="4"/>
  <c r="I7652" i="4"/>
  <c r="I7653" i="4"/>
  <c r="I7654" i="4"/>
  <c r="I7766" i="4"/>
  <c r="I7767" i="4"/>
  <c r="I7970" i="4"/>
  <c r="I7279" i="4"/>
  <c r="I7280" i="4"/>
  <c r="I7281" i="4"/>
  <c r="I5010" i="4"/>
  <c r="I5011" i="4"/>
  <c r="I5012" i="4"/>
  <c r="I8887" i="4"/>
  <c r="I1462" i="4"/>
  <c r="I8917" i="4"/>
  <c r="I8918" i="4"/>
  <c r="I9163" i="4"/>
  <c r="I9028" i="4"/>
  <c r="I1850" i="4"/>
  <c r="I8946" i="4"/>
  <c r="I5013" i="4"/>
  <c r="I5014" i="4"/>
  <c r="I5015" i="4"/>
  <c r="I5016" i="4"/>
  <c r="I1008" i="4"/>
  <c r="I1009" i="4"/>
  <c r="I1010" i="4"/>
  <c r="I3888" i="4"/>
  <c r="I7768" i="4"/>
  <c r="I7769" i="4"/>
  <c r="I9164" i="4"/>
  <c r="I7770" i="4"/>
  <c r="I7771" i="4"/>
  <c r="I7971" i="4"/>
  <c r="I7772" i="4"/>
  <c r="I7773" i="4"/>
  <c r="I9165" i="4"/>
  <c r="I3889" i="4"/>
  <c r="I3890" i="4"/>
  <c r="I9166" i="4"/>
  <c r="I7972" i="4"/>
  <c r="I9046" i="4"/>
  <c r="I5055" i="4"/>
  <c r="I5056" i="4"/>
  <c r="I5057" i="4"/>
  <c r="I5058" i="4"/>
  <c r="I7655" i="4"/>
  <c r="I7656" i="4"/>
  <c r="I7657" i="4"/>
  <c r="I3891" i="4"/>
  <c r="I7774" i="4"/>
  <c r="I7775" i="4"/>
  <c r="I6334" i="4"/>
  <c r="I1228" i="4"/>
  <c r="I1229" i="4"/>
  <c r="I1230" i="4"/>
  <c r="I8895" i="4"/>
  <c r="I8896" i="4"/>
  <c r="I7776" i="4"/>
  <c r="I7777" i="4"/>
  <c r="I7973" i="4"/>
  <c r="I9167" i="4"/>
  <c r="I9168" i="4"/>
  <c r="I8947" i="4"/>
  <c r="I8948" i="4"/>
  <c r="I1851" i="4"/>
  <c r="I1852" i="4"/>
  <c r="I3892" i="4"/>
  <c r="I5498" i="4"/>
  <c r="I1853" i="4"/>
  <c r="I7974" i="4"/>
  <c r="I9029" i="4"/>
  <c r="I7778" i="4"/>
  <c r="I9183" i="4"/>
  <c r="I3893" i="4"/>
  <c r="I7564" i="4"/>
  <c r="I7565" i="4"/>
  <c r="I7566" i="4"/>
  <c r="I7567" i="4"/>
  <c r="I3894" i="4"/>
  <c r="I3895" i="4"/>
  <c r="I9169" i="4"/>
  <c r="I5499" i="4"/>
  <c r="I5500" i="4"/>
  <c r="I3896" i="4"/>
  <c r="I7658" i="4"/>
  <c r="I5279" i="4"/>
  <c r="I1463" i="4"/>
  <c r="I3897" i="4"/>
  <c r="I7975" i="4"/>
  <c r="I9038" i="4"/>
  <c r="I7134" i="4"/>
  <c r="I7135" i="4"/>
  <c r="I7136" i="4"/>
  <c r="I7137" i="4"/>
  <c r="I7138" i="4"/>
  <c r="I7139" i="4"/>
  <c r="I7140" i="4"/>
  <c r="I9177" i="4"/>
  <c r="I9030" i="4"/>
  <c r="I3898" i="4"/>
  <c r="I1335" i="4"/>
  <c r="I1336" i="4"/>
  <c r="I1337" i="4"/>
  <c r="I8897" i="4"/>
  <c r="I7779" i="4"/>
  <c r="I7780" i="4"/>
  <c r="I5280" i="4"/>
  <c r="I5281" i="4"/>
  <c r="I5282" i="4"/>
  <c r="I9170" i="4"/>
  <c r="I3899" i="4"/>
  <c r="I3900" i="4"/>
  <c r="I3901" i="4"/>
  <c r="I1854" i="4"/>
  <c r="I1855" i="4"/>
  <c r="I3902" i="4"/>
  <c r="I7781" i="4"/>
  <c r="I7782" i="4"/>
  <c r="I6335" i="4"/>
  <c r="I1856" i="4"/>
  <c r="I1857" i="4"/>
  <c r="I8374" i="4"/>
  <c r="I6336" i="4"/>
  <c r="I3903" i="4"/>
  <c r="I1858" i="4"/>
  <c r="I1859" i="4"/>
  <c r="I761" i="4"/>
  <c r="I762" i="4"/>
  <c r="I763" i="4"/>
  <c r="I764" i="4"/>
  <c r="I765" i="4"/>
  <c r="I766" i="4"/>
  <c r="I767" i="4"/>
  <c r="I768" i="4"/>
  <c r="I769" i="4"/>
  <c r="I770" i="4"/>
  <c r="I7976" i="4"/>
  <c r="I6337" i="4"/>
  <c r="I6338" i="4"/>
  <c r="I3904" i="4"/>
  <c r="I3905" i="4"/>
  <c r="I1464" i="4"/>
  <c r="I1465" i="4"/>
  <c r="I1466" i="4"/>
  <c r="I3906" i="4"/>
  <c r="I3907" i="4"/>
  <c r="I6769" i="4"/>
  <c r="I6770" i="4"/>
  <c r="I6771" i="4"/>
  <c r="I6772" i="4"/>
  <c r="I6773" i="4"/>
  <c r="I6774" i="4"/>
  <c r="I6775" i="4"/>
  <c r="I6776" i="4"/>
  <c r="I6777" i="4"/>
  <c r="I6778" i="4"/>
  <c r="I6779" i="4"/>
  <c r="I6780" i="4"/>
  <c r="I6781" i="4"/>
  <c r="I8686" i="4"/>
  <c r="I8849" i="4"/>
  <c r="I6339" i="4"/>
  <c r="I3908" i="4"/>
  <c r="I7568" i="4"/>
  <c r="I7569" i="4"/>
  <c r="I7570" i="4"/>
  <c r="I7571" i="4"/>
  <c r="I7027" i="4"/>
  <c r="I7028" i="4"/>
  <c r="I7029" i="4"/>
  <c r="I7030" i="4"/>
  <c r="I7031" i="4"/>
  <c r="I7032" i="4"/>
  <c r="I7033" i="4"/>
  <c r="I7034" i="4"/>
  <c r="I7035" i="4"/>
  <c r="I7036" i="4"/>
  <c r="I7037" i="4"/>
  <c r="I3909" i="4"/>
  <c r="I6340" i="4"/>
  <c r="I3910" i="4"/>
  <c r="I7977" i="4"/>
  <c r="I5148" i="4"/>
  <c r="I5149" i="4"/>
  <c r="I7572" i="4"/>
  <c r="I7573" i="4"/>
  <c r="I7978" i="4"/>
  <c r="I6341" i="4"/>
  <c r="I3911" i="4"/>
  <c r="I3912" i="4"/>
  <c r="I6342" i="4"/>
  <c r="I6343" i="4"/>
  <c r="I6344" i="4"/>
  <c r="I1467" i="4"/>
  <c r="I1468" i="4"/>
  <c r="I1469" i="4"/>
  <c r="I3913" i="4"/>
  <c r="I3914" i="4"/>
  <c r="I6345" i="4"/>
  <c r="I8850" i="4"/>
  <c r="I7659" i="4"/>
  <c r="I7660" i="4"/>
  <c r="I7661" i="4"/>
  <c r="I1860" i="4"/>
  <c r="I1861" i="4"/>
  <c r="I8851" i="4"/>
  <c r="I6346" i="4"/>
  <c r="I3915" i="4"/>
  <c r="I3916" i="4"/>
  <c r="I7412" i="4"/>
  <c r="I7413" i="4"/>
  <c r="I7414" i="4"/>
  <c r="I7415" i="4"/>
  <c r="I7416" i="4"/>
  <c r="I7417" i="4"/>
  <c r="I7783" i="4"/>
  <c r="I7784" i="4"/>
  <c r="I3917" i="4"/>
  <c r="I6347" i="4"/>
  <c r="I3918" i="4"/>
  <c r="I3919" i="4"/>
  <c r="I6348" i="4"/>
  <c r="I6349" i="4"/>
  <c r="I3920" i="4"/>
  <c r="I3921" i="4"/>
  <c r="I3922" i="4"/>
  <c r="I6350" i="4"/>
  <c r="I6351" i="4"/>
  <c r="I3923" i="4"/>
  <c r="I7785" i="4"/>
  <c r="I8949" i="4"/>
  <c r="I9171" i="4"/>
  <c r="I8852" i="4"/>
  <c r="I6352" i="4"/>
  <c r="I5283" i="4"/>
  <c r="I5284" i="4"/>
  <c r="I1470" i="4"/>
  <c r="I6353" i="4"/>
  <c r="I3924" i="4"/>
  <c r="I3925" i="4"/>
  <c r="I3926" i="4"/>
  <c r="I1862" i="4"/>
  <c r="I1863" i="4"/>
  <c r="I3927" i="4"/>
  <c r="I6354" i="4"/>
  <c r="I6355" i="4"/>
  <c r="I1471" i="4"/>
  <c r="I1472" i="4"/>
  <c r="I1473" i="4"/>
  <c r="I3928" i="4"/>
  <c r="I1864" i="4"/>
  <c r="I1865" i="4"/>
  <c r="I3929" i="4"/>
  <c r="I5501" i="4"/>
  <c r="I5502" i="4"/>
  <c r="I7979" i="4"/>
  <c r="I1866" i="4"/>
  <c r="I1867" i="4"/>
  <c r="I3930" i="4"/>
  <c r="I7505" i="4"/>
  <c r="I7506" i="4"/>
  <c r="I7507" i="4"/>
  <c r="I7508" i="4"/>
  <c r="I7509" i="4"/>
  <c r="I3931" i="4"/>
  <c r="I1868" i="4"/>
  <c r="I1869" i="4"/>
  <c r="I3932" i="4"/>
  <c r="I7222" i="4"/>
  <c r="I7223" i="4"/>
  <c r="I7224" i="4"/>
  <c r="I7225" i="4"/>
  <c r="I7226" i="4"/>
  <c r="I7227" i="4"/>
  <c r="I7228" i="4"/>
  <c r="I7229" i="4"/>
  <c r="I7980" i="4"/>
  <c r="I5503" i="4"/>
  <c r="I5504" i="4"/>
  <c r="I9031" i="4"/>
  <c r="I6356" i="4"/>
  <c r="I3933" i="4"/>
  <c r="I8853" i="4"/>
  <c r="I6357" i="4"/>
  <c r="I3934" i="4"/>
  <c r="I3935" i="4"/>
  <c r="I1870" i="4"/>
  <c r="I1871" i="4"/>
  <c r="I8375" i="4"/>
  <c r="I7282" i="4"/>
  <c r="I7283" i="4"/>
  <c r="I7284" i="4"/>
  <c r="I7285" i="4"/>
  <c r="I7286" i="4"/>
  <c r="I7287" i="4"/>
  <c r="I7288" i="4"/>
  <c r="I8854" i="4"/>
  <c r="I7418" i="4"/>
  <c r="I7419" i="4"/>
  <c r="I7420" i="4"/>
  <c r="I5034" i="4"/>
  <c r="I5035" i="4"/>
  <c r="I1120" i="4"/>
  <c r="I7662" i="4"/>
  <c r="I7663" i="4"/>
  <c r="I7664" i="4"/>
  <c r="I9172" i="4"/>
  <c r="I6358" i="4"/>
  <c r="I3936" i="4"/>
  <c r="I6359" i="4"/>
  <c r="I8683" i="4"/>
  <c r="I3937" i="4"/>
  <c r="I3938" i="4"/>
  <c r="I3939" i="4"/>
  <c r="I3940" i="4"/>
  <c r="I5505" i="4"/>
  <c r="I1872" i="4"/>
  <c r="I3941" i="4"/>
  <c r="I3942" i="4"/>
  <c r="I6360" i="4"/>
  <c r="I3943" i="4"/>
  <c r="I6361" i="4"/>
  <c r="I6362" i="4"/>
  <c r="I6363" i="4"/>
  <c r="I8684" i="4"/>
  <c r="I3944" i="4"/>
  <c r="I8855" i="4"/>
  <c r="I8856" i="4"/>
  <c r="I7510" i="4"/>
  <c r="I7511" i="4"/>
  <c r="I7512" i="4"/>
  <c r="I7513" i="4"/>
  <c r="I7514" i="4"/>
  <c r="I7088" i="4"/>
  <c r="I7089" i="4"/>
  <c r="I7090" i="4"/>
  <c r="I7091" i="4"/>
  <c r="I7092" i="4"/>
  <c r="I7093" i="4"/>
  <c r="I7094" i="4"/>
  <c r="I7095" i="4"/>
  <c r="I7096" i="4"/>
  <c r="I7097" i="4"/>
  <c r="I9217" i="4"/>
  <c r="I7981" i="4"/>
  <c r="I8919" i="4"/>
  <c r="I8920" i="4"/>
  <c r="I8921" i="4"/>
  <c r="I8950" i="4"/>
  <c r="I8951" i="4"/>
  <c r="I8952" i="4"/>
  <c r="I8953" i="4"/>
  <c r="I3945" i="4"/>
  <c r="I6364" i="4"/>
  <c r="I3946" i="4"/>
  <c r="I6847" i="4"/>
  <c r="I6848" i="4"/>
  <c r="I6849" i="4"/>
  <c r="I6850" i="4"/>
  <c r="I6851" i="4"/>
  <c r="I6852" i="4"/>
  <c r="I6853" i="4"/>
  <c r="I6854" i="4"/>
  <c r="I6855" i="4"/>
  <c r="I6856" i="4"/>
  <c r="I6857" i="4"/>
  <c r="I6858" i="4"/>
  <c r="I6859" i="4"/>
  <c r="I7665" i="4"/>
  <c r="I7666" i="4"/>
  <c r="I7667" i="4"/>
  <c r="I9218" i="4"/>
  <c r="I3947" i="4"/>
  <c r="I9093" i="4"/>
  <c r="I9094" i="4"/>
  <c r="I3948" i="4"/>
  <c r="I3949" i="4"/>
  <c r="I3950" i="4"/>
  <c r="I6365" i="4"/>
  <c r="I4778" i="4"/>
  <c r="I4779" i="4"/>
  <c r="I4780" i="4"/>
  <c r="I4781" i="4"/>
  <c r="I4782" i="4"/>
  <c r="I4783" i="4"/>
  <c r="I4784" i="4"/>
  <c r="I4785" i="4"/>
  <c r="I672" i="4"/>
  <c r="I673" i="4"/>
  <c r="I674" i="4"/>
  <c r="I9032" i="4"/>
  <c r="I3951" i="4"/>
  <c r="I9033" i="4"/>
  <c r="I9173" i="4"/>
  <c r="I4557" i="4"/>
  <c r="I4558" i="4"/>
  <c r="I4559" i="4"/>
  <c r="I4560" i="4"/>
  <c r="I4561" i="4"/>
  <c r="I4562" i="4"/>
  <c r="I4563" i="4"/>
  <c r="I4564" i="4"/>
  <c r="I4565" i="4"/>
  <c r="I4566" i="4"/>
  <c r="I4567" i="4"/>
  <c r="I4568" i="4"/>
  <c r="I4569" i="4"/>
  <c r="I4570" i="4"/>
  <c r="I4571" i="4"/>
  <c r="I4572" i="4"/>
  <c r="I4573" i="4"/>
  <c r="I441" i="4"/>
  <c r="I442" i="4"/>
  <c r="I443" i="4"/>
  <c r="I9034" i="4"/>
  <c r="I8857" i="4"/>
  <c r="I8858" i="4"/>
  <c r="I6366" i="4"/>
  <c r="I5285" i="4"/>
  <c r="I5286" i="4"/>
  <c r="I5287" i="4"/>
  <c r="I3952" i="4"/>
  <c r="I3953" i="4"/>
  <c r="I3954" i="4"/>
  <c r="I3955" i="4"/>
  <c r="I1873" i="4"/>
  <c r="I1874" i="4"/>
  <c r="I6367" i="4"/>
  <c r="I3956" i="4"/>
  <c r="I3957" i="4"/>
  <c r="I3958" i="4"/>
  <c r="I6368" i="4"/>
  <c r="I3959" i="4"/>
  <c r="I3960" i="4"/>
  <c r="I3961" i="4"/>
  <c r="I6369" i="4"/>
  <c r="I3962" i="4"/>
  <c r="I3963" i="4"/>
  <c r="I8376" i="4"/>
  <c r="I3964" i="4"/>
  <c r="I3965" i="4"/>
  <c r="I3966" i="4"/>
  <c r="I5288" i="4"/>
  <c r="I5289" i="4"/>
  <c r="I5290" i="4"/>
  <c r="I3967" i="4"/>
  <c r="I1474" i="4"/>
  <c r="I1475" i="4"/>
  <c r="I1476" i="4"/>
  <c r="I9174" i="4"/>
  <c r="I6370" i="4"/>
  <c r="I3968" i="4"/>
  <c r="I3969" i="4"/>
  <c r="I1875" i="4"/>
  <c r="I1876" i="4"/>
  <c r="I6371" i="4"/>
  <c r="I1877" i="4"/>
  <c r="I1878" i="4"/>
  <c r="I5291" i="4"/>
  <c r="I5292" i="4"/>
  <c r="I5293" i="4"/>
  <c r="I6372" i="4"/>
  <c r="I6373" i="4"/>
  <c r="I6657" i="4"/>
  <c r="I6658" i="4"/>
  <c r="I6659" i="4"/>
  <c r="I4373" i="4"/>
  <c r="I4374" i="4"/>
  <c r="I4375" i="4"/>
  <c r="I4376" i="4"/>
  <c r="I4377" i="4"/>
  <c r="I4378" i="4"/>
  <c r="I4379" i="4"/>
  <c r="I4380" i="4"/>
  <c r="I4381" i="4"/>
  <c r="I4382" i="4"/>
  <c r="I4383" i="4"/>
  <c r="I276" i="4"/>
  <c r="I277" i="4"/>
  <c r="I278" i="4"/>
  <c r="I279" i="4"/>
  <c r="I280" i="4"/>
  <c r="I281" i="4"/>
  <c r="I282" i="4"/>
  <c r="I283" i="4"/>
  <c r="I284" i="4"/>
  <c r="I285" i="4"/>
  <c r="I4384" i="4"/>
  <c r="I4385" i="4"/>
  <c r="I4386" i="4"/>
  <c r="I4387" i="4"/>
  <c r="I4388" i="4"/>
  <c r="I4389" i="4"/>
  <c r="I4390" i="4"/>
  <c r="I4391" i="4"/>
  <c r="I4392" i="4"/>
  <c r="I4393" i="4"/>
  <c r="I4394" i="4"/>
  <c r="I3970" i="4"/>
  <c r="I675" i="4"/>
  <c r="I676" i="4"/>
  <c r="I677" i="4"/>
  <c r="I678" i="4"/>
  <c r="I679" i="4"/>
  <c r="I680" i="4"/>
  <c r="I681" i="4"/>
  <c r="I682" i="4"/>
  <c r="I683" i="4"/>
  <c r="I684" i="4"/>
  <c r="I685" i="4"/>
  <c r="I1477" i="4"/>
  <c r="I1478" i="4"/>
  <c r="I5294" i="4"/>
  <c r="I6374" i="4"/>
  <c r="I1011" i="4"/>
  <c r="I1012" i="4"/>
  <c r="I1013" i="4"/>
  <c r="I1014" i="4"/>
  <c r="I1015" i="4"/>
  <c r="I1016" i="4"/>
  <c r="I1017" i="4"/>
  <c r="I6375" i="4"/>
  <c r="I3971" i="4"/>
  <c r="I3972" i="4"/>
  <c r="I1879" i="4"/>
  <c r="I1880" i="4"/>
  <c r="I5017" i="4"/>
  <c r="I5018" i="4"/>
  <c r="I5019" i="4"/>
  <c r="I1018" i="4"/>
  <c r="I1019" i="4"/>
  <c r="I1020" i="4"/>
  <c r="I1021" i="4"/>
  <c r="I4611" i="4"/>
  <c r="I4612" i="4"/>
  <c r="I4613" i="4"/>
  <c r="I4614" i="4"/>
  <c r="I4615" i="4"/>
  <c r="I4616" i="4"/>
  <c r="I4617" i="4"/>
  <c r="I4618" i="4"/>
  <c r="I4619" i="4"/>
  <c r="I4620" i="4"/>
  <c r="I4621" i="4"/>
  <c r="I4622" i="4"/>
  <c r="I4623" i="4"/>
  <c r="I4624" i="4"/>
  <c r="I4625" i="4"/>
  <c r="I4626" i="4"/>
  <c r="I480" i="4"/>
  <c r="I481" i="4"/>
  <c r="I6376" i="4"/>
  <c r="I3973" i="4"/>
  <c r="I5506" i="4"/>
  <c r="I5507" i="4"/>
  <c r="I4717" i="4"/>
  <c r="I4718" i="4"/>
  <c r="I4719" i="4"/>
  <c r="I4720" i="4"/>
  <c r="I4721" i="4"/>
  <c r="I4722" i="4"/>
  <c r="I4723" i="4"/>
  <c r="I4724" i="4"/>
  <c r="I4725" i="4"/>
  <c r="I4726" i="4"/>
  <c r="I4727" i="4"/>
  <c r="I617" i="4"/>
  <c r="I3974" i="4"/>
  <c r="I6377" i="4"/>
  <c r="I8377" i="4"/>
  <c r="I8378" i="4"/>
  <c r="I6378" i="4"/>
  <c r="I7141" i="4"/>
  <c r="I7142" i="4"/>
  <c r="I7143" i="4"/>
  <c r="I7144" i="4"/>
  <c r="I7145" i="4"/>
  <c r="I7146" i="4"/>
  <c r="I7147" i="4"/>
  <c r="I7148" i="4"/>
  <c r="I7149" i="4"/>
  <c r="I8859" i="4"/>
  <c r="I8860" i="4"/>
  <c r="I8861" i="4"/>
  <c r="I3975" i="4"/>
  <c r="I8379" i="4"/>
  <c r="I3976" i="4"/>
  <c r="I7982" i="4"/>
  <c r="I5059" i="4"/>
  <c r="I5060" i="4"/>
  <c r="I5061" i="4"/>
  <c r="I5062" i="4"/>
  <c r="I5063" i="4"/>
  <c r="I7150" i="4"/>
  <c r="I7151" i="4"/>
  <c r="I7152" i="4"/>
  <c r="I7153" i="4"/>
  <c r="I7154" i="4"/>
  <c r="I7155" i="4"/>
  <c r="I7156" i="4"/>
  <c r="I7157" i="4"/>
  <c r="I7158" i="4"/>
  <c r="I3977" i="4"/>
  <c r="I3978" i="4"/>
  <c r="I3979" i="4"/>
  <c r="I3980" i="4"/>
  <c r="I3981" i="4"/>
  <c r="I3982" i="4"/>
  <c r="I1881" i="4"/>
  <c r="I1882" i="4"/>
  <c r="I3983" i="4"/>
  <c r="I686" i="4"/>
  <c r="I687" i="4"/>
  <c r="I688" i="4"/>
  <c r="I689" i="4"/>
  <c r="I690" i="4"/>
  <c r="I691" i="4"/>
  <c r="I692" i="4"/>
  <c r="I693" i="4"/>
  <c r="I694" i="4"/>
  <c r="I695" i="4"/>
  <c r="I696" i="4"/>
  <c r="I6379" i="4"/>
  <c r="I6380" i="4"/>
  <c r="I3984" i="4"/>
  <c r="I3985" i="4"/>
  <c r="I6381" i="4"/>
  <c r="I6382" i="4"/>
  <c r="I6383" i="4"/>
  <c r="I6384" i="4"/>
  <c r="I3986" i="4"/>
  <c r="I6385" i="4"/>
  <c r="I6386" i="4"/>
  <c r="I5508" i="4"/>
  <c r="I5509" i="4"/>
  <c r="I3987" i="4"/>
  <c r="I3988" i="4"/>
  <c r="I7983" i="4"/>
  <c r="I3989" i="4"/>
  <c r="I3990" i="4"/>
  <c r="I3991" i="4"/>
  <c r="I3992" i="4"/>
  <c r="I3993" i="4"/>
  <c r="I6387" i="4"/>
  <c r="I3994" i="4"/>
  <c r="I3995" i="4"/>
  <c r="I9175" i="4"/>
  <c r="I3996" i="4"/>
  <c r="I1883" i="4"/>
  <c r="I1884" i="4"/>
  <c r="I8380" i="4"/>
  <c r="I3997" i="4"/>
  <c r="I6388" i="4"/>
  <c r="I3998" i="4"/>
  <c r="I3999" i="4"/>
  <c r="I6389" i="4"/>
  <c r="I4000" i="4"/>
  <c r="I4001" i="4"/>
  <c r="I4002" i="4"/>
  <c r="I6390" i="4"/>
  <c r="I4003" i="4"/>
  <c r="I4004" i="4"/>
  <c r="I4005" i="4"/>
  <c r="I4006" i="4"/>
  <c r="I4007" i="4"/>
  <c r="I4008" i="4"/>
  <c r="I6391" i="4"/>
  <c r="I4009" i="4"/>
  <c r="I4010" i="4"/>
  <c r="I4011" i="4"/>
  <c r="I4012" i="4"/>
  <c r="I4013" i="4"/>
  <c r="I4014" i="4"/>
  <c r="I8381" i="4"/>
  <c r="I6392" i="4"/>
  <c r="I4015" i="4"/>
  <c r="I7984" i="4"/>
  <c r="I8862" i="4"/>
  <c r="I6393" i="4"/>
  <c r="I1885" i="4"/>
  <c r="I1886" i="4"/>
  <c r="I4016" i="4"/>
  <c r="I4017" i="4"/>
  <c r="I6394" i="4"/>
  <c r="I4018" i="4"/>
  <c r="I4019" i="4"/>
  <c r="I4020" i="4"/>
  <c r="I4021" i="4"/>
  <c r="I1887" i="4"/>
  <c r="I1888" i="4"/>
  <c r="I4022" i="4"/>
  <c r="I4023" i="4"/>
  <c r="I4024" i="4"/>
  <c r="I4025" i="4"/>
  <c r="I4026" i="4"/>
  <c r="I4027" i="4"/>
  <c r="I4028" i="4"/>
  <c r="I4029" i="4"/>
  <c r="I6395" i="4"/>
  <c r="I6396" i="4"/>
  <c r="I6397" i="4"/>
  <c r="I4030" i="4"/>
  <c r="I5295" i="4"/>
  <c r="I5296" i="4"/>
  <c r="I1479" i="4"/>
  <c r="I6398" i="4"/>
  <c r="I4031" i="4"/>
  <c r="I4032" i="4"/>
  <c r="I4033" i="4"/>
  <c r="I4034" i="4"/>
  <c r="I1889" i="4"/>
  <c r="I1890" i="4"/>
  <c r="G3633" i="4"/>
  <c r="G7258" i="1"/>
</calcChain>
</file>

<file path=xl/sharedStrings.xml><?xml version="1.0" encoding="utf-8"?>
<sst xmlns="http://schemas.openxmlformats.org/spreadsheetml/2006/main" count="58252" uniqueCount="14986">
  <si>
    <t>date</t>
  </si>
  <si>
    <t>agency</t>
  </si>
  <si>
    <t>recipient</t>
  </si>
  <si>
    <t>value</t>
  </si>
  <si>
    <t>savings</t>
  </si>
  <si>
    <t>link</t>
  </si>
  <si>
    <t>description</t>
  </si>
  <si>
    <t>Department of Defense</t>
  </si>
  <si>
    <t>PURDUE UNIVERSITY</t>
  </si>
  <si>
    <t>https://usaspending.gov/award/ASST_NON_HQ00342110014_97F5</t>
  </si>
  <si>
    <t>NATIONAL DEFENSE EDUCATION PROGRAM - INNOVATION IN QUANTUM PEDAGOGY, APPLICATION AND ITS RELATION TO CULTURE (IQ-PARC)</t>
  </si>
  <si>
    <t>AMERICAN INSTITUTES FOR RESEARCH IN THE BEHAVIORAL SCIENCES</t>
  </si>
  <si>
    <t>https://usaspending.gov/award/ASST_NON_HQ00342310014_97F5</t>
  </si>
  <si>
    <t>NATIONAL DEFENSE EDUCATION PROGRAM SCIENCE, TECHNOLOGY, ENGINEERING, AND MATHEMATICS: THINKING PRO: ENHANCING CIVICS EDUCATION</t>
  </si>
  <si>
    <t>ICIVICS</t>
  </si>
  <si>
    <t>https://usaspending.gov/award/ASST_NON_HQ00342310016_97F5</t>
  </si>
  <si>
    <t>NATIONAL DEFENSE EDUCATION PROGRAM SCIENCE, TECHNOLOGY, ENGINEERING, AND MATHEMATICS: SCALING A MODEL THAT WORKS: CIVICS, SERVICE AND LEADERSHIP (ICSL)</t>
  </si>
  <si>
    <t>EDUCATION DEVELOPMENT CENTER, INC.</t>
  </si>
  <si>
    <t>https://usaspending.gov/award/ASST_NON_HQ00342310015_97F5</t>
  </si>
  <si>
    <t>NATIONAL DEFENSE EDUCATION PROGRAM SCIENCE, TECHNOLOGY, ENGINEERING, AND MATHEMATICS: SUPPORTING READINESS THROUGH VITAL CIVIC EMPOWERMENT (SRVCE) PHASE 2 - SYNERGIZING CIVICS AND STEM THROUGH TEACHER LEARNING</t>
  </si>
  <si>
    <t>WINONA STATE UNIVERSITY</t>
  </si>
  <si>
    <t>https://usaspending.gov/award/ASST_NON_HQ00342410079_97F5</t>
  </si>
  <si>
    <t>NATIONAL DEFENSE EDUCATION PROGRAM SCIENCE, TECHNOLOGY, ENGINEERING, AND MATHEMATICS: WINONA STATE UNIVERSITY CIVIC CENTER</t>
  </si>
  <si>
    <t>UNIVERSITY OF MONTANA</t>
  </si>
  <si>
    <t>https://usaspending.gov/award/ASST_NON_HQ00342410077_97F5</t>
  </si>
  <si>
    <t>NATIONAL DEFENSE EDUCATION PROGRAM SCIENCE, TECHNOLOGY, ENGINEERING, AND MATHEMATICS: STRENGTHENING CIVIC PARTICIPATION</t>
  </si>
  <si>
    <t>THE REGENTS OF THE UNIVERSITY OF COLORADO</t>
  </si>
  <si>
    <t>https://usaspending.gov/award/ASST_NON_HQ00342410069_97F5</t>
  </si>
  <si>
    <t>NATIONAL DEFENSE EDUCATION PROGRAM SCIENCE, TECHNOLOGY, ENGINEERING, AND MATHEMATICS: DIGITAL CITIZENSHIP AND LEADERSHIP - SPACE FOUNDATION</t>
  </si>
  <si>
    <t>REGENTS OF THE UNIVERSITY OF COLORADO, THE</t>
  </si>
  <si>
    <t>https://usaspending.gov/award/ASST_NON_HQ00342220005_97F5</t>
  </si>
  <si>
    <t>DENVER METRO ENGINEERING CONSORTIUM (DMEC) COOPERATIVE AGREEMENT: BROADENING PARTICIPATION IN COMMUNITY COLLEGE TRANSFER PATHWAYS BY BUILDING "COLLEGE CAPITAL"</t>
  </si>
  <si>
    <t>INCLUSIVE ENGINEERING CONSORTIUM, INC.</t>
  </si>
  <si>
    <t>https://usaspending.gov/award/ASST_NON_HQ00342220006_97F5</t>
  </si>
  <si>
    <t>IEC 2TO4: FACILITATED TRANSITION FROM 2 YEAR TO 4 YEAR ENGINEERING STUDIES</t>
  </si>
  <si>
    <t>TRUSTEES OF INDIANA UNIVERSITY</t>
  </si>
  <si>
    <t>https://usaspending.gov/award/ASST_NON_HQ00342310013_97F5</t>
  </si>
  <si>
    <t>NATIONAL DEFENSE EDUCATION PROGRAM SCIENCE, TECHNOLOGY, ENGINEERING, AND MATHEMATICS: DEMOCRACY QUEST</t>
  </si>
  <si>
    <t>PRESIDENT AND FELLOWS OF HARVARD COLLEGE</t>
  </si>
  <si>
    <t>https://usaspending.gov/award/ASST_NON_HQ00342310012_97F5</t>
  </si>
  <si>
    <t>NATIONAL DEFENSE EDUCATION PROGRAM SCIENCE, TECHNOLOGY, ENGINEERING, AND MATHEMATICS: EDUCATING FOR AMERICAN DEMOCRACY - A NATIONAL PROGRAM FOR CIVIC EDUCATOR PROFESSIONAL DEVELOPMENT</t>
  </si>
  <si>
    <t>https://usaspending.gov/award/ASST_NON_HQ00342310011_97F5</t>
  </si>
  <si>
    <t>NATIONAL DEFENSE EDUCATION PROGRAM SCIENCE, TECHNOLOGY, ENGINEERING, AND MATHEMATICS: STRENGTHENING AMERICAN DEMOCRACY BY BRIDGING DIVIDES</t>
  </si>
  <si>
    <t>JOHNS HOPKINS UNIVERSITY, THE</t>
  </si>
  <si>
    <t>https://usaspending.gov/award/ASST_NON_HQ00342310010_97F5</t>
  </si>
  <si>
    <t>NATIONAL DEFENSE EDUCATION PROGRAM SCIENCE, TECHNOLOGY, ENGINEERING, AND MATHEMATICS: CIVICS EDUCATION FOR THE 21ST CENTURY</t>
  </si>
  <si>
    <t>SOUTHALL ENVIRONMENTAL ASSOCIATES INCORPORATED</t>
  </si>
  <si>
    <t>https://usaspending.gov/award/ASST_NON_N000142312497_1700</t>
  </si>
  <si>
    <t>FOCUSED NEXT STEPS FOR BEHAVIORAL AND PHYSIOLOGICAL RESPONSE STUDIES WITH SOCIAL DELPHINIDS OFF SOUTHERN CALIFORNIA</t>
  </si>
  <si>
    <t>University of Southern California,¬†United States</t>
  </si>
  <si>
    <t>https://usaspending.gov/award/ASST_NON_FA95502310287_5700</t>
  </si>
  <si>
    <t>GENETIC, BIOPHYSICAL, AND BEHAVIORAL CHARACTERIZATION OF MICROBIAL EXTRACELLULAR ELECTRON TRANSPORT IN HUMAN AND ANIMAL SYSTEMS</t>
  </si>
  <si>
    <t>Harvard University,¬†United States</t>
  </si>
  <si>
    <t>https://usaspending.gov/award/ASST_NON_N000142312051_1700</t>
  </si>
  <si>
    <t>BRAIN INSPIRED NEURAL COMPUTATION OF STRUCTURED KNOWLEDGE</t>
  </si>
  <si>
    <t>University of California, San Diego</t>
  </si>
  <si>
    <t>https://usaspending.gov/award/ASST_NON_HDTRA12110010_9761</t>
  </si>
  <si>
    <t>PROTOTYPE DEVELOPMENT OF BROAD-SPECTRUM NEURONAL NANOSPONGES</t>
  </si>
  <si>
    <t>Rockefeller University,¬†United States</t>
  </si>
  <si>
    <t>https://usaspending.gov/award/ASST_NON_N000142012292_1700</t>
  </si>
  <si>
    <t>EMOTIONS AS COMPUTATIONS</t>
  </si>
  <si>
    <t>Massachusetts Institute of Technology</t>
  </si>
  <si>
    <t>https://usaspending.gov/award/ASST_NON_N000142012826_1700</t>
  </si>
  <si>
    <t>INFORMATION FLOW ON NETWORKS</t>
  </si>
  <si>
    <t>Boston University</t>
  </si>
  <si>
    <t>https://usaspending.gov/award/ASST_NON_N000142012825_1700</t>
  </si>
  <si>
    <t>EPIGENETICALLY PROGRAMMED BIOLOGICAL MATERIALS</t>
  </si>
  <si>
    <t>Stanford University</t>
  </si>
  <si>
    <t>https://usaspending.gov/award/ASST_NON_N000142412092_1700</t>
  </si>
  <si>
    <t>PROGRAMMING FUNCTIONS WITHIN MICROBIAL CONSORTIA</t>
  </si>
  <si>
    <t>Univerisyt of California, San Diego</t>
  </si>
  <si>
    <t>https://usaspending.gov/award/ASST_NON_N000142212800_1700</t>
  </si>
  <si>
    <t>ENGINEERING DYNAMIC LIPID COMPARTMENTS FOR AN ARTIFICIAL CELL</t>
  </si>
  <si>
    <t>Carnegie Mellon University,¬†United States</t>
  </si>
  <si>
    <t>https://usaspending.gov/award/ASST_NON_N000142412414_1700</t>
  </si>
  <si>
    <t>THREAT ASSESSMENT TECHNIQUES FOR DIGITAL DATA</t>
  </si>
  <si>
    <t>Kanto Gakuin University,¬†Japan</t>
  </si>
  <si>
    <t>https://usaspending.gov/award/ASST_NON_FA23862314065_5700</t>
  </si>
  <si>
    <t>BASIC RESEARCH FOR AOARD PROPOSAL 23IOA065 "INVESTIGATING EMOTIONAL AI TECHNOLOGIES IN A TRANSNATIONAL, CROSS-CULTURAL AND MULTI-SECTORAL CONTEXT", DA</t>
  </si>
  <si>
    <t>University of Palermo,¬†Italy</t>
  </si>
  <si>
    <t>https://usaspending.gov/award/ASST_NON_FA86552417379_5700</t>
  </si>
  <si>
    <t>R&amp;D, SCIENCE AND ENGINEERING, IN THE AREA OF SOCIAL ASPECTS</t>
  </si>
  <si>
    <t>Korea Advanced Institute of Science and Technology,¬†South Korea</t>
  </si>
  <si>
    <t>https://usaspending.gov/award/ASST_NON_N000142412290_1700</t>
  </si>
  <si>
    <t>REDESIGNING ONLINE DISCUSSIONS FOR INFORMED DISCOURSE AT SCALE</t>
  </si>
  <si>
    <t>University of California, San Diego,¬†United States</t>
  </si>
  <si>
    <t>https://usaspending.gov/award/ASST_NON_N000142212108_1700</t>
  </si>
  <si>
    <t>SENSE-MAKING TRAINING FOR INFORMATION ANALYSTS</t>
  </si>
  <si>
    <t>University of Massachusetts System,¬†United States</t>
  </si>
  <si>
    <t>https://usaspending.gov/award/ASST_NON_FA95502310308_5700</t>
  </si>
  <si>
    <t>(YIP) UNDERSTANDING INFLUENCE USING PERSONALITY-DRIVEN PROFILES AND PREVENTION (IP3)</t>
  </si>
  <si>
    <t>Michigan State University,¬†United States</t>
  </si>
  <si>
    <t>https://usaspending.gov/award/ASST_NON_N000142412168_1700</t>
  </si>
  <si>
    <t>PRIVACY-PRESERVING AND ROBUST FEDERATED LEARNING</t>
  </si>
  <si>
    <t>Augusta University,¬†United States</t>
  </si>
  <si>
    <t>https://usaspending.gov/award/ASST_NON_N000142212549_1700</t>
  </si>
  <si>
    <t>A SOCIO-POLITICAL ANALYSIS OF ARABIC SOCIAL MEDIA ATTACKS USING COMPUTATIONAL MODELING</t>
  </si>
  <si>
    <t>Creighton University, United States</t>
  </si>
  <si>
    <t>https://usaspending.gov/award/ASST_NON_FA95502210332_5700</t>
  </si>
  <si>
    <t>(DEPSCOR-RESEARCH COLLABORATION-FY21) "BUILDING A COMPUTATIONAL MODEL OF MOBS LEVERAGING SOCIAL SCIENCE THEORIES"</t>
  </si>
  <si>
    <t>California State University, Northridge,¬†United States</t>
  </si>
  <si>
    <t>https://usaspending.gov/award/ASST_NON_W911NF2310129_2100</t>
  </si>
  <si>
    <t>NETWORK SCIENCE: MODELING AND DATA ANALYSIS OF THE DRIVERS OF DISCONTENT, SOCIAL COHESION, AND RESILIENT DECISION-MAKING</t>
  </si>
  <si>
    <t>https://usaspending.gov/award/ASST_NON_FA95502310057_5700</t>
  </si>
  <si>
    <t>"DISTRIBUTED FAKE NEWS DETECTION".</t>
  </si>
  <si>
    <t>University of Pittsburgh,¬†United States</t>
  </si>
  <si>
    <t>https://usaspending.gov/award/ASST_NON_FA95502310384_5700</t>
  </si>
  <si>
    <t>A NETWORK THEORY OF CREDENCE</t>
  </si>
  <si>
    <t>https://usaspending.gov/award/ASST_NON_N000142412568_1700</t>
  </si>
  <si>
    <t>COMMUNITY ASSESSMENT</t>
  </si>
  <si>
    <t>University of North Carolina at Charlotte,¬†United States</t>
  </si>
  <si>
    <t>https://usaspending.gov/award/ASST_NON_W911NF2310194_2100</t>
  </si>
  <si>
    <t>SHOCKS AND SOCIAL PREFERENCES</t>
  </si>
  <si>
    <t>Cornell University,¬†United States</t>
  </si>
  <si>
    <t>https://usaspending.gov/award/ASST_NON_FA95502310410_5700</t>
  </si>
  <si>
    <t>COMPETITION AND COLLABORATION IN COMPLEX NETWORKS</t>
  </si>
  <si>
    <t>University of Michigan‚ÄìAnn Arbor,¬†United States</t>
  </si>
  <si>
    <t>https://usaspending.gov/award/ASST_NON_FA95502410002_5700</t>
  </si>
  <si>
    <t>(FY22 MURI) UNDERSTANDING SOCIAL NETWORK-TRANSCENDENT ONLINE/OFFLINE BEHAVIORAL DYNAMICS: FROM DATA TO MODELS TO PREDICTION.</t>
  </si>
  <si>
    <t>University of Arkansas at Little Rock,¬†United States</t>
  </si>
  <si>
    <t>https://usaspending.gov/award/ASST_NON_W911NF2310011_2100</t>
  </si>
  <si>
    <t>NEW GRANT</t>
  </si>
  <si>
    <t>Morgan State University</t>
  </si>
  <si>
    <t>https://usaspending.gov/award/ASST_NON_N000142212716_1700</t>
  </si>
  <si>
    <t>RESEARCH AND EDUCATION IN EQUITABLE AI AND MACHINE LEARNING: CYBERSECURITY IMPLICATIONS FOR NATIONAL DEFENSE</t>
  </si>
  <si>
    <t>The Ohio State University,¬†United States</t>
  </si>
  <si>
    <t>https://usaspending.gov/award/ASST_NON_FA95502210187_5700</t>
  </si>
  <si>
    <t>YIP U.S. INFLUENCE IN THE WESTERN PACIFIC: LEGACY OF HISTORICAL AIRSTRIKES ON ANTI-AMERICAN SENTIMENT</t>
  </si>
  <si>
    <t>Stanford University,¬†United States</t>
  </si>
  <si>
    <t>https://usaspending.gov/award/ASST_NON_N000142212668_1700</t>
  </si>
  <si>
    <t>COMPLEX EXPERIMENTS FOR A COMPLEX WORLD</t>
  </si>
  <si>
    <t>University of Miami,¬†United States</t>
  </si>
  <si>
    <t>https://usaspending.gov/award/ASST_NON_N000142012102_1700</t>
  </si>
  <si>
    <t>CLASI: THE COASTAL LAND AIR-SEA INTERACTION EXPERIMENT</t>
  </si>
  <si>
    <t>EpiPointe</t>
  </si>
  <si>
    <t>https://usaspending.gov/award/ASST_NON_HDTRA12210004_9761</t>
  </si>
  <si>
    <t>ONE HEALTH SURVEILLANCE APPROACH FOCUSING ON HIGH-RISK OCCUPATIONS TO IDENTIFY HOTSPOTS OF ZOONOSES IN INDIA</t>
  </si>
  <si>
    <t>Colorado State University System,¬†United States</t>
  </si>
  <si>
    <t>https://usaspending.gov/award/ASST_NON_FA95502410480_5700</t>
  </si>
  <si>
    <t>CHARACTERIZATION OF MOLECULAR SPECIES IN A HELICON SOURCE REPRESENTATIVE OF EP DEVICE PLASMA CONDITIONS</t>
  </si>
  <si>
    <t>GAINING RESEARCH EXPERIENCE IN AFRI</t>
  </si>
  <si>
    <t>https://usaspending.gov/award/ASST_NON_N629092412033_1700</t>
  </si>
  <si>
    <t>SAIL FOR MANGROVES IN THE GAMBIA</t>
  </si>
  <si>
    <t>Mascoutah Community Unit School District 19</t>
  </si>
  <si>
    <t>https://usaspending.gov/award/ASST_NON_HE12542210012_97F2</t>
  </si>
  <si>
    <t>THE PROJECT ABSTRACT MUST NOT EXCEED ONE PAGE AND MUST CONTAIN A SUMMARY OF THE PROPOSED ACTIVITY SUITABLE FOR DISSEMINATION TO THE PUBLIC. IT SHOULD BE A SELF-CONTAINED DESCRIPTION OF THE PROJECT AND SHOULD CONTAIN A STATEMENT OF OBJECTIVES AND METHODS TO BE EMPLOYED. IT SHOULD BE INFORMATIVE TO OTHER PERSONS WORKING IN THE SAME OR RELATED FIELDS AND INSOFAR AS POSSIBLE UNDERSTANDABLE TO A TECHNICALLY LITERATE LAY READER. THIS ABSTRACT MUST NOT INCLUDE ANY PROPRIETARY/CONFIDENTIAL INFORMATION.</t>
  </si>
  <si>
    <t>Northern Arizonia University</t>
  </si>
  <si>
    <t>https://usaspending.gov/award/ASST_NON_HDTRA12010028_9761</t>
  </si>
  <si>
    <t>BIOSURVEILLANCE OF BRUCELLOSIS IN AZERBAIJAN, GEORGIA, AND TURKEY</t>
  </si>
  <si>
    <t>https://usaspending.gov/award/ASST_NON_HDTRA12110021_9763</t>
  </si>
  <si>
    <t>THE MEDITERRANEAN AND BLACK SEA FLYWAY TRANSBOUNDARY DETERMINANTS OF AVIAN ZOONOTIC INFECTIOUS DISEASES AVIAN ZOONOTIC DISEASE NETWORK (AZDN)</t>
  </si>
  <si>
    <t>Washington University in St. Louis, United States</t>
  </si>
  <si>
    <t>https://usaspending.gov/award/ASST_NON_FA95502110335_5700</t>
  </si>
  <si>
    <t>FOUNDATIONS OF GEOMETRIC AND DATA-DRIVEN ENSEMBLE CONTROL</t>
  </si>
  <si>
    <t>Johns Hopkins University,¬†United States</t>
  </si>
  <si>
    <t>https://usaspending.gov/award/ASST_NON_N000142312641_1700</t>
  </si>
  <si>
    <t>MODULAR REPRESENTATIONS FOR VISION AND LANGUAGE</t>
  </si>
  <si>
    <t>Howard University,¬†United States</t>
  </si>
  <si>
    <t>https://usaspending.gov/award/ASST_NON_N000142212714_1700</t>
  </si>
  <si>
    <t>HCAI@HU: BUILDING RESEARCH CAPACITY AND FUTURE ONR/DOD WORKFORCE SKILLS IN HUMAN-CENTERED ARTIFICIAL INTELLIGENCE AT HOWARD UNIVERSITY</t>
  </si>
  <si>
    <t>Enterprise Board of Education</t>
  </si>
  <si>
    <t>https://usaspending.gov/award/ASST_NON_HE12542315000_97F2</t>
  </si>
  <si>
    <t>FY23 WORLD LANGUAGE ADVANCEMENT AND READINESS PROGRAM (WLARP)</t>
  </si>
  <si>
    <t>San Diego Unified School Distrct</t>
  </si>
  <si>
    <t>https://usaspending.gov/award/ASST_NON_HE12542415022_97F2</t>
  </si>
  <si>
    <t>MILITARY-CONNECTED LOCAL EDUCATIONAL AGENCIES FOR ACADEMIC AND SUPPORT PROGRAMS (MCASP)</t>
  </si>
  <si>
    <t>York County School Division</t>
  </si>
  <si>
    <t>https://usaspending.gov/award/ASST_NON_HE12542415004_97F2</t>
  </si>
  <si>
    <t>WORLD LANGUAGE ADVANCEMENT READINESS PROGRAM (WLARP)</t>
  </si>
  <si>
    <t>Escambia County School Board</t>
  </si>
  <si>
    <t>https://usaspending.gov/award/ASST_NON_HE12542415010_97F2</t>
  </si>
  <si>
    <t>Arizona State University</t>
  </si>
  <si>
    <t>https://usaspending.gov/award/ASST_NON_HQ00342110007_97F5</t>
  </si>
  <si>
    <t>NATIONAL DEFENSE EDUCATION PROGRAM - A ZERO-COST ONLINE BIOTECHNOLOGY PROGRAM FOR MIDDLE AND HIGH SCHOOLS</t>
  </si>
  <si>
    <t>Pemberton Township Board of Education</t>
  </si>
  <si>
    <t>https://usaspending.gov/award/ASST_NON_HE12542415005_97F2</t>
  </si>
  <si>
    <t>Portsmith City School Board</t>
  </si>
  <si>
    <t>https://usaspending.gov/award/ASST_NON_HE12542415013_97F2</t>
  </si>
  <si>
    <t>WORLD LANGUAGE ADVANCEMENT AND READINESS PROGRAM (WLARP)</t>
  </si>
  <si>
    <t>Altus Public Schools</t>
  </si>
  <si>
    <t>https://usaspending.gov/award/ASST_NON_HE12542415050_97F2</t>
  </si>
  <si>
    <t>Hillsborough County Public Schools,¬†United States</t>
  </si>
  <si>
    <t>https://usaspending.gov/award/ASST_NON_HE12542114000_97F2</t>
  </si>
  <si>
    <t>THE PROJECT OBJECTIVES ARE TO INCREASE THE NUMBER OF SPANISH LANGUAGE LEARNING OPPORTUNITIES AND TO BOLSTER THE RIGOR OF OFFERINGS TO BETTER DEVELOP STUDENTS.</t>
  </si>
  <si>
    <t>Widefield School District 3</t>
  </si>
  <si>
    <t>https://usaspending.gov/award/ASST_NON_HE12542415019_97F2</t>
  </si>
  <si>
    <t>MILITARY-CONNECTED LOCAL EDUCATIONAL AGENCIES FOR ACADEMIC AND SUPPORT PROGRAM (MCASP)</t>
  </si>
  <si>
    <t>International Leadership of Texas</t>
  </si>
  <si>
    <t>https://usaspending.gov/award/ASST_NON_HE12542212006_97F2</t>
  </si>
  <si>
    <t>THE CHINESE ADVANCED LANGUAGE (CAL) PROJECT WILL PROVIDE ILTEXAS CHINESE TEACHERS (119) WITH ADVANCED PROFESSIONAL DEVELOPMENT (PD) OPPORTUNITIES FROM 2023 TO 2027 AND PROVIDE OVER 4,000 STUDENTS (9-12 GRADES) ACCESS TO A CHINESE LANGUAGE AND CULTURE IMMERSION SUMMER CAMP FROM 2024 TO 2026. THE ADVANCED PD WILL OFFER CHINESE TEACHERS, PARTICULARLY THOSE TEACHING INTERMEDIATE AND ADVANCED LEVEL CHINESE COURSES, MORE RESOURCES, INCLUDING TRAINING AND INSTRUCTIONS FROM THREE ADVANCED CHINESE INSTRUCTIONAL COACHES, WHICH WILL RESULT IN HIGHER QUALITY CHINESE INSTRUCTION FOR 21,000+ ILTEXAS STUDENTS. AT THE SUMMER CAMP, STUDENTS WILL STUDY CHINESE IN THE MORNING AND HAVE CHINESE CULTURAL ACTIVITIES IN THE AFTERNOON. THE OUTCOMES OF THIS SUMMER CAMP ARE TO IMPROVE THE STUDENTS' CHINESE LANGUAGE PROFICIENCY AND INCREASE THEIR UNDERSTANDING OF AND CONTINUAL INTEREST IN CHINESE CULTURE. THE CAL PROJECT IS EXPECTED TO INCREASE THE LANGUAGE PROFICIENCY LEVEL OF ALL ILTEXAS STUDENTS, WITH A FOCUS ON MILITARY-CONNECTED AND JROTC STUDENTS. PARTICIPANTS OF THE SUMMER CAMP ARE ANTICIPATED TO ACHIEVE AN ADVANCED LEVEL OF CHINESE LANGUAGE PROFICIENCY IN COLLEGE.</t>
  </si>
  <si>
    <t>Hawaii State Department of Education,¬†United States</t>
  </si>
  <si>
    <t>https://usaspending.gov/award/ASST_NON_HE12542315052_97F2</t>
  </si>
  <si>
    <t>MILITARY-CONNECTED LOCAL EDUCATION AGENCIES FOR ACADEMIC AND SUPPORT PROGRAMS (MCASP)</t>
  </si>
  <si>
    <t>https://usaspending.gov/award/ASST_NON_HQ00342110012_97F5</t>
  </si>
  <si>
    <t>NATIONAL DEFENSE EDUCATION PROGRAM - BUILDING A STRONGER STEM FOUNDATION: ONLINE DATA SCIENCE EDUCATION AT SCALE</t>
  </si>
  <si>
    <t>https://usaspending.gov/award/ASST_NON_N000142312729_1700</t>
  </si>
  <si>
    <t>THE SCIENTIFIC ARTIFICIAL INTELLIGENCE (SCIAI) CENTER</t>
  </si>
  <si>
    <t>https://usaspending.gov/award/ASST_NON_HE12542415000_97F2</t>
  </si>
  <si>
    <t>University of Hawaii System,¬†United States</t>
  </si>
  <si>
    <t>https://usaspending.gov/award/ASST_NON_N000142412261_1700</t>
  </si>
  <si>
    <t>RISE-UP: RESILIENT INNOVATIVE SUSTAINABLE ECONOMIES VIA UNIVERSITY PARTNERSHIPS</t>
  </si>
  <si>
    <t>Bellevue Public Schools</t>
  </si>
  <si>
    <t>https://usaspending.gov/award/ASST_NON_HE12542415035_97F2</t>
  </si>
  <si>
    <t>University of the Sunshine Coast,¬†Australia</t>
  </si>
  <si>
    <t>https://usaspending.gov/award/ASST_NON_N000142412458_1700</t>
  </si>
  <si>
    <t>UNDERSTANDING AND PREVENTING DYSFUNCTIONAL BEHAVIOR: A SYSTEMS THINKING APPROACH</t>
  </si>
  <si>
    <t>https://usaspending.gov/award/ASST_NON_HE12542415011_97F2</t>
  </si>
  <si>
    <t>University of Minnesota,¬†United States</t>
  </si>
  <si>
    <t>https://usaspending.gov/award/ASST_NON_N000142412336_1700</t>
  </si>
  <si>
    <t>AUTOMATED AND ADAPTIVE COACHING USING LARGE LANGUAGE MODELS</t>
  </si>
  <si>
    <t>Florida Institute for Human and Machine Cognition</t>
  </si>
  <si>
    <t>https://usaspending.gov/award/ASST_NON_HE12542415051_97F2</t>
  </si>
  <si>
    <t>Oceanside Unified School District</t>
  </si>
  <si>
    <t>https://usaspending.gov/award/ASST_NON_HE12542415001_97F2</t>
  </si>
  <si>
    <t>Chatham County Schools,¬†United States</t>
  </si>
  <si>
    <t>https://usaspending.gov/award/ASST_NON_HE12542210001_97F2</t>
  </si>
  <si>
    <t>SAVANNAH-CHATHAM COUNTY PUBLIC SCHOOL SYSTEM (SCCPSS) IS A SCHOOL DISTRICT BASED IN CHATHAM COUNTY, GEORGIA. AN ELECTED BOARD OF PUBLIC EDUCATION RUNS SCCPSS. THE SUPERINTENDENT IS DR. M. ANN LEVETT. THE SYSTEM HAS AN ENROLLMENT OF APPROXIMATELY 36,000 STUDENTS. IT OPERATES 27 ELEMENTARY SCHOOLS, EIGHT MIDDLE SCHOOLS, 8 K-8 SCHOOLS, 11 HIGH SCHOOLS, ONE VIRTUAL ACADEMY SERVING STUDENTS IN GRADES 1-11, AND SATELLITE FACILITIES, INCLUDING THE MASSIE HERITAGE INTERPRETATION CENTER AND THE OATLAND ISLAND EDUCATION CENTER. SCCPSS HAS STUDENTS CONNECTED TO FT. STEWART-HUNTER ARMY AIRFIELD, THE 165TH AIRLIFT WING, AND COAST GUARD AIR STATION SAVANNAH THROUGHOUT THE DISTRICT. LOCATED NEXT TO HUNTER ARMY AIRFIELD, PULASKI ELEMENTARY SCHOOL (PRE-K-5) HAS 52% MILITARY-CONNECTED STUDENTS AND A 24% HISPANIC STUDENT BODY. PULASKI HAS NO COURSE OFFERINGS IN WORLD LANGUAGE. THE CREATION OF THE MIGHTY MULTILINGUAL LAB FOR STUDENTS IN GRADES K-5 WILL ALLOW STUDENTS TO INCREASE THEIR KNOWLEDGE, SKILLS, AND INTEREST IN THE SPANISH LANGUAGE AND HISPANIC CULTURE. STUDENTS WILL LEARN TO SPEAK GRADE-APPROPRIATE SPANISH USING A DIGITAL LANGUAGE LAB AND EXPERIENCE THE HISPANIC CULTURE THROUGH VIRTUAL FIELD TRIPS. THE SPANISH LANGUAGE WILL BE EMBEDDED THROUGHOUT THE ENVIRONMENT AND COMMUNICATION PRACTICES OF THE SCHOOL. THE GOAL OF THE MIGHTY MULTILINGUAL LAB IS TO ENGAGE STUDENTS IN THE SPANISH LANGUAGE AND CULTURE TO PROMOTE THE DEVELOPMENT OF A FUTURE BILINGUAL AND BI-LITERATE WORKFORCE IN CRITICAL NEED AREAS, INCLUDING THE ARMED SERVICES AND TEACHING PROFESSIONS.</t>
  </si>
  <si>
    <t>Texas Southern University</t>
  </si>
  <si>
    <t>https://usaspending.gov/award/ASST_NON_FA95502310725_5700</t>
  </si>
  <si>
    <t>(NSP) CENTER FOR SCIENTIFIC MACHINE LEARNING FOR MATERIAL SCIENCES.</t>
  </si>
  <si>
    <t>Camden County Board of Education</t>
  </si>
  <si>
    <t>https://usaspending.gov/award/ASST_NON_HE12542112002_97F2</t>
  </si>
  <si>
    <t>PROJECT OBJECTIVES OUR WORLD LANGUAGE WL PROGRAM PASSPORT PROFICIENCY IN ASL AND SPANISH FOR STUDENTS THROUGH PARTNERSHIPS OFFERINGS RECRUITMENT STRATEGIES AND TECHNOLOGY WILL PRODUCE WL PROFICIENT STUDENTS. PROJECT ACTIVITIES K12 CONTINUUM AGE APPROPRIATE PROFICIENCY BASED INSTRUCTION BEGINNING IN GRADE 1 IN SPANISH AND AMERICAN SIGN LANGUAGE BEGINNING IN MIDDLE SCHOOL WITH FRENCH GERMAN PORTUGUESE LATIN CHINESE AND JAPANESE. STUDENTS WILL EARN UP TO TWO WL CREDITS IN MIDDLE SCHOOL SETTING STUDENTS ON A TRAJECTORY TO COMPLETE A LEVEL V COURSE IN 11TH GRADE. INTERPRETER CERTIFICATION IN 12TH GRADE STUDENTS PASSING THE AP OR OTHER WL PROFICIENCY EXAM WILL BE ELIGIBLE TO COMPLETE AN INTERPRETER CERTIFICATION PROGRAM PROVIDED BY THE UNIVERSITY OF GEORGIA UGA. PROFESSIONAL LEARNING FOCUS ON CURRICULUM DEVELOPMENT THAT LINKS LANGUAGE CULTURE AND RELEVANT CONTENT SO STUDENTS DEVELOP ADVANCED PROFICIENCY AND CROSS CULTURAL COMPETENCIES. LOCATION CAMDEN COUNTY SCHOOLS LOCATED IN RURAL SOUTHEASTERN GEORGIA SERVES 9,123 STUDENTS IN GRADES K-12. OUR COUNTY'S LARGEST EMPLOYER IS THE KINGS BAY NAVAL SUBMARINE BASES. OUR TEN TARGET SCHOOLS INCLUDE CROOKED RIVER, DAVID L. RAINER, KINGSLAND, MAMIE LOU GROSS, MARY LEE CLARK, MATILDA HARRIS, ST. MARY, AND SUGARMILL ELEMENTARY SCHOOLS, CAMDEN MIDDLE SCHOOL, AND CAMDEN HIGH SCHOOL, WITH AN AVERAGE OF 25.8 PERCENT MILITARY DEPENDENT. EXPECTED OUTCOME OUR OBJECTIVES INCLUDE INCREASED STUDENT ACCESS TO ENGAGING AND CHALLENGING WL CURRICULUM WL PROFICIENCY LEVELS AND TEACHER ACCESS TO RESOURCES AND PROFESSIONAL LEARNING IN WL INSTRUCTION. PROPOSED RATIONALE OR IMPACT PASSPORT WILL PROMOTE DEVELOPMENT OF A FUTURE BILINGUAL WORKFORCE IN CRITICAL NEED AREAS INCLUDING THE MILITARY AND TEACHING PROFESSIONS.</t>
  </si>
  <si>
    <t>New Jearsey Manufacturing Extension Program, Inc.</t>
  </si>
  <si>
    <t>https://usaspending.gov/award/ASST_NON_HQ00052210038_97F6</t>
  </si>
  <si>
    <t>NEW JERSEY DEFENSE MANUFACTURING COMMUNITY CONSORTIUM</t>
  </si>
  <si>
    <t>Morgan State University,¬†United States</t>
  </si>
  <si>
    <t>https://usaspending.gov/award/ASST_NON_N000142312652_1700</t>
  </si>
  <si>
    <t>BROADENING PARTICIPATION OF UNDERREPRESENTED GROUPS IN US NAVY-RELATED EDUCATIONAL EXPERIENCES</t>
  </si>
  <si>
    <t>National Academy of Sciences,¬†United States</t>
  </si>
  <si>
    <t>https://usaspending.gov/award/ASST_NON_N000142312023_1700</t>
  </si>
  <si>
    <t>INCREASING DIVERSITY, EQUITY, INCLUSION, BELONGING, ACCESSIBILITY, AND JUSTICE (DEIBAJ) IN THE US OCEAN STUDIES COMMUNITY</t>
  </si>
  <si>
    <t>Elizabeth City State University,¬†United States</t>
  </si>
  <si>
    <t>https://usaspending.gov/award/ASST_NON_N000142212446_1700</t>
  </si>
  <si>
    <t>ELIZABETH CITY STATE UNIVERSITY NAVY FLIGHT ACADEMY</t>
  </si>
  <si>
    <t>University of Rhode Island</t>
  </si>
  <si>
    <t>https://usaspending.gov/award/ASST_NON_N000142412459_1700</t>
  </si>
  <si>
    <t>D-ENTERPRISE - URI</t>
  </si>
  <si>
    <t>University Corporation for Atmospheric Research,¬†United States</t>
  </si>
  <si>
    <t>https://usaspending.gov/award/ASST_NON_N000142312181_1700</t>
  </si>
  <si>
    <t>USING A LONGSTANDING OCEAN STEM HIGH SCHOOL COMPETITION TO INCREASE DIVERSITY AND NAVAL RELEVANCE IN OCEAN EDUCATION</t>
  </si>
  <si>
    <t>Consortium for Ocean Leadership,¬†United States</t>
  </si>
  <si>
    <t>https://usaspending.gov/award/ASST_NON_N000142212587_1700</t>
  </si>
  <si>
    <t>LONGSTANDING OCEAN STEM HIGH SCHOOL COMPETITION TO INCREASE DIVERSITY AND NAVAL RELEVANCE IN OCEAN EDUCATION</t>
  </si>
  <si>
    <t>University City Science Center</t>
  </si>
  <si>
    <t>https://usaspending.gov/award/ASST_NON_N000142212759_1700</t>
  </si>
  <si>
    <t>FUTURE UNIFORM TECHNOLOGIES UTILIZING REAL-WORLD EXPERIENCES (FUTURE)</t>
  </si>
  <si>
    <t>Orlando Science Center,¬†United States</t>
  </si>
  <si>
    <t>https://usaspending.gov/award/ASST_NON_N000142412316_1700</t>
  </si>
  <si>
    <t>STEM: NEIGHBORHOOD SCIENCE: NAVAL STEM ADVENTURES</t>
  </si>
  <si>
    <t>Virginia Commonwealth University,¬†United States</t>
  </si>
  <si>
    <t>https://usaspending.gov/award/ASST_NON_W911NF2310161_2100</t>
  </si>
  <si>
    <t>NEW START GRANT</t>
  </si>
  <si>
    <t>The University of Texas at Arlington,¬†United States</t>
  </si>
  <si>
    <t>https://usaspending.gov/award/ASST_NON_W911NF2310163_2100</t>
  </si>
  <si>
    <t>University of California, Irvine</t>
  </si>
  <si>
    <t>https://usaspending.gov/award/ASST_NON_W911NF2310209_2100</t>
  </si>
  <si>
    <t>ENHANCING POSTDOCTORAL TRAINING IN DOD PHOTONICS RESEARCH FOR UNDER-REPRESENTED MINORITIES</t>
  </si>
  <si>
    <t>https://usaspending.gov/award/ASST_NON_HE12542211003_97F2</t>
  </si>
  <si>
    <t>STEM COLLABORATORIES: A KEYSTONE TO EQUITY IN STEM OPPORTUNITIES</t>
  </si>
  <si>
    <t>Ocean Exploration Trust,¬†United States</t>
  </si>
  <si>
    <t>https://usaspending.gov/award/ASST_NON_N000142412275_1700</t>
  </si>
  <si>
    <t>BROADENING PARTICIPATION IN STEM THROUGH OCEAN EXPLORATION IN THE PACIFIC</t>
  </si>
  <si>
    <t>Groton Board of Education</t>
  </si>
  <si>
    <t>https://usaspending.gov/award/ASST_NON_HE12542415043_97F2</t>
  </si>
  <si>
    <t>https://usaspending.gov/award/ASST_NON_HE12542315033_97F2</t>
  </si>
  <si>
    <t>https://usaspending.gov/award/ASST_NON_N000142412015_1700</t>
  </si>
  <si>
    <t>THE NEURAL BASIS OF SPATIAL LEARNING AND GENERALIZATION FROM EDUCATIONAL INTERVENTION</t>
  </si>
  <si>
    <t>Savannah State University</t>
  </si>
  <si>
    <t>https://usaspending.gov/award/ASST_NON_N000142412493_1700</t>
  </si>
  <si>
    <t>CLOSING THE GAP: TRAINING THE NEXT GENERATION OF MARINE MAMMAL SCIENTISTS</t>
  </si>
  <si>
    <t>Hoke County Schools</t>
  </si>
  <si>
    <t>https://usaspending.gov/award/ASST_NON_HE12542111008_97F2</t>
  </si>
  <si>
    <t>THE PRIMARY OBJECTIVE OF THE EXPLORATION OF ENGINEERING THROUGH HEALTH SCIENCE PROJECT IS TO INCREASE THE INTEREST AND ENROLLMENT IN STEM-RELATED COURSES OF MILITARY-CONNECTED, FEMALE STUDENTS AND STUDENTS FROM UNDERREPRESENTED POPULATIONS IN HOKE COUNTY, NC. THROUGH PROJECT BASED LEARNING (PBL) AND DIGITAL LEARNING, STEM AND HEALTH SCIENCE WILL BE INTEGRATED AS PART OF A CURRICULUM THAT ENGAGES WITH TECHNOLOGIES AND APPLICATIONS NEEDED TO ADDRESS PUBLIC HEALTH ISSUES AND USES THE ENGINEERING DESIGN PROCESS TO DEVELOP PREVENTATIVE, DIAGNOSTIC, AND THERAPEUTIC INNOVATIONS. THIS APPROACH WILL PROVIDE OPPORTUNITIES TO SPARK INTEREST IN ELEMENTARY SCHOOL AND PROMPT INCREASED ENROLLMENT OF REDESIGNED STEM-RELATED ELECTIVE COURSES IN OUR CAREER TECHNICAL EDUCATION (CTE) PROGRAM IN THE MIDDLE SCHOOL. THE PROJECT WILL INCLUDE SIX ELEMENTARY SCHOOLS AND TWO MIDDLE SCHOOLS RANGING FROM GRADES 4-8. THE GRANT WILL BE UTILIZED TO PROVIDE PROFESSIONAL DEVELOPMENT FOR SCIENCE AND CTE TEACHERS TO EFFECTIVELY INTEGRATED AND USE ENGINEERING (STEM) AS A LINK TO STUDY HEALTH SCIENCE THROUGH THE PBL APPROACH, PROVIDE RESOURCES FOR TEACHERS AND STUDENTS, AND PROVIDE EXTRACURRICULAR ACTIVITIES AND OPPORTUNITIES FOR STUDENTS. THROUGH CONSISTENT PROFESSIONAL LEARNING, SCIENCE AND CTE TEACHERS WILL BE EQUIPPED TO DESIGN AND IMPLEMENT PROJECT-BASED LEARNING MODULES THAT LINK ENGINEERING AND HEALTH SCIENCE THROUGH VIRTUAL AND DIGITAL TOOLS. OUR MISSION IS TO PROVIDE ENGAGING AND AUTHENTIC LEARNING OPPORTUNITIES TO SPARK INGENUITY IN STEM-RELATED AND HEALTH SCIENCE CAREERS AND INCREASE ENROLLMENT IN OUR REDESIGNED CTE STEM-RELATED ELECTIVES FOR OUR TARGET STUDENT POPULATION.</t>
  </si>
  <si>
    <t>University of Puerto Rico</t>
  </si>
  <si>
    <t>https://usaspending.gov/award/ASST_NON_N000142412430_1700</t>
  </si>
  <si>
    <t>D ENTERPRISE UPR</t>
  </si>
  <si>
    <t>University of Massachusetts</t>
  </si>
  <si>
    <t>https://usaspending.gov/award/ASST_NON_N000142412667_1700</t>
  </si>
  <si>
    <t>D-ENTERPRISE- UMASS BOSTON</t>
  </si>
  <si>
    <t>Delaware State University,¬†United States</t>
  </si>
  <si>
    <t>https://usaspending.gov/award/ASST_NON_N000142212437_1700</t>
  </si>
  <si>
    <t>DELAWARE STATE UNIVERSITY NAVY FLIGHT ACADEMY</t>
  </si>
  <si>
    <t>Travis Unified School District</t>
  </si>
  <si>
    <t>https://usaspending.gov/award/ASST_NON_HE12542415023_97F2</t>
  </si>
  <si>
    <t>Florida International University,¬†United States</t>
  </si>
  <si>
    <t>https://usaspending.gov/award/ASST_NON_W911NF2110264_2100</t>
  </si>
  <si>
    <t>FINDS RESEARCH CENTER: THE FORENSIC INVESTIGATIONS NETWORK IN DIGITAL SCIENCES (FINDS) RESEARCH CENTER: A PROPOSAL FOR DEVELOPMENT OF ADVANCED DIGITAL FORENSIC RESEARCH BY NETWORKED HBCU/MSIS FOR THE DEPARTMENT OF DEFENSE</t>
  </si>
  <si>
    <t>University of Illinois at Chicago,¬†United States</t>
  </si>
  <si>
    <t>https://usaspending.gov/award/ASST_NON_W911NF2110275_2100</t>
  </si>
  <si>
    <t>GRANT</t>
  </si>
  <si>
    <t>https://usaspending.gov/award/ASST_NON_N000142412515_1700</t>
  </si>
  <si>
    <t>D ENTERPRISE UCSD SIO</t>
  </si>
  <si>
    <t>Oklahoma State University</t>
  </si>
  <si>
    <t>https://usaspending.gov/award/ASST_NON_HQ00342110005_97F5</t>
  </si>
  <si>
    <t>NATIONAL DEFENSE EDUCATION PROGRAM - BUILDING A STEM EDUCATION ECOSYSTEM FOR FUTURE DOD ENGINEERS</t>
  </si>
  <si>
    <t>Prosource360 Consulting Services, INC</t>
  </si>
  <si>
    <t>https://usaspending.gov/award/ASST_NON_N000142412676_1700</t>
  </si>
  <si>
    <t>SUPPORT FOR THE OFFICE OF NAVAL RESEARCH (ONR), SABBATICAL LEAVE PROGRAM (SFRSLP) AND STUDENT INTERNSHIP PROGRAM (SIP)</t>
  </si>
  <si>
    <t>North Carolina Agricultural and Technical State University</t>
  </si>
  <si>
    <t>https://usaspending.gov/award/ASST_NON_N000142212724_1700</t>
  </si>
  <si>
    <t>TRUSTWORTHY CYBER PHYSICAL DEFENSE SYSTEMS VIA AI AND SHARED AUTONOMY</t>
  </si>
  <si>
    <t>STRATEGIC OHIO COUNCIL FOR HIGHER EDUCATION</t>
  </si>
  <si>
    <t>https://usaspending.gov/award/ASST_NON_FA86501929300_5700</t>
  </si>
  <si>
    <t>THIS COOPERATIVE AGREEMENT SHALL BE PERFORMED IN ACCORDANCE WITH STATEMENT OF WORK, ENTITLED 'DEFENSE ASSOCIATED GRADUATE STUDENT INNOVATORS' (DAGSI)</t>
  </si>
  <si>
    <t>Elemental Excelerator,¬†United States</t>
  </si>
  <si>
    <t>https://usaspending.gov/award/ASST_NON_N000142212306_1700</t>
  </si>
  <si>
    <t>ELEMENTAL EXCELERATOR PROGRAM ASSISTANCE</t>
  </si>
  <si>
    <t>University of South Florida,¬†United States</t>
  </si>
  <si>
    <t>https://usaspending.gov/award/ASST_NON_N000142212774_1700</t>
  </si>
  <si>
    <t>FLORIDA INSTITUTE OF OCEANOGRAPHY: R/V WESTERN FLYER: CY2022-CY2026 - ONR SHIP OPERATIONS AND FACILITY SUPPORT</t>
  </si>
  <si>
    <t>Monmouth university</t>
  </si>
  <si>
    <t>https://usaspending.gov/award/ASST_NON_N000142312082_1700</t>
  </si>
  <si>
    <t>DEVELOPMENT OF A NATURAL AND NATURE-BASED FEATURE TESTBED FOR ADVANCING US NAVY AND COASTAL COMMUNITY RESILIENCE TOFUTURE CLIMATE THREATS</t>
  </si>
  <si>
    <t>Woods Hole Oceanographic Institution,¬†United States</t>
  </si>
  <si>
    <t>https://usaspending.gov/award/ASST_NON_N000142212832_1700</t>
  </si>
  <si>
    <t>IMPACT OF THE BEAUFORT LENS ON THE BOWHEAD WHALES ACOUSTIC COMMUNICATION SPACE AND DENSITY ESTIMATES FOR THE CHUKCHI AND BEAUFORT SEAS</t>
  </si>
  <si>
    <t>University of California, Santa Cruz,¬†United States</t>
  </si>
  <si>
    <t>https://usaspending.gov/award/ASST_NON_N000142212707_1700</t>
  </si>
  <si>
    <t>TARGETED MANAGEMENT APPROACHES FOR MINIMIZING NAVY ACTIVITY IMPACTS ON LONG-LIVED VERTEBRATES</t>
  </si>
  <si>
    <t>https://usaspending.gov/award/ASST_NON_N000142412106_1700</t>
  </si>
  <si>
    <t>ANTICIPATING THE ANTHROPOCENE OCEAN</t>
  </si>
  <si>
    <t>Purdue University West Lafayette,¬†United States</t>
  </si>
  <si>
    <t>https://usaspending.gov/award/ASST_NON_N000142412381_1700</t>
  </si>
  <si>
    <t>BIP SUMMER INSTITUTE AND CONFERENCE FOR CLIMATE CHANGE, COASTAL RESILIENCE, AND INNOVATION: BUILDING A STEM WORKFORCE FOR TOMORROW'S GRAND CHALLENGES IN THE AMERICAS</t>
  </si>
  <si>
    <t>Chugach School District,¬†United States</t>
  </si>
  <si>
    <t>https://usaspending.gov/award/ASST_NON_N000142412163_1700</t>
  </si>
  <si>
    <t>STEM TRADITIONAL ECOLOGICAL KNOWLEDGE PLUS DATA EQUALS ACTION (TEKDA)WHITE PAPER NUMBER: 23-000004786</t>
  </si>
  <si>
    <t>https://usaspending.gov/award/ASST_NON_N000142312527_1700</t>
  </si>
  <si>
    <t>IDENTIFICATION OF NAVY-RELEVANT OCEANOGRAPHIC HOTSPOTS GUIDED BY ETHICAL PRACTICES AND EXPERIENTIAL LEARNING</t>
  </si>
  <si>
    <t>INFINITUM HUMANITARIAN SYSTEMS, INC.</t>
  </si>
  <si>
    <t>https://usaspending.gov/award/ASST_NON_N000142212612_1700</t>
  </si>
  <si>
    <t>OCEANIA HUMAN SECURITY LABORATORY RESEARCH EXPANSION ON EBEYE ISLAND, KWAJALEIN ATOLL, REPUBLIC OF THE MARSHALL ISLANDS</t>
  </si>
  <si>
    <t>https://usaspending.gov/award/ASST_NON_N000142212613_1700</t>
  </si>
  <si>
    <t>COMPLEX VULNERABILITY RESEARCH WITHIN AN URBAN SETTING ON THE PACIFIC RIM: PROTO-MODELING CLIMATE IMPACT AND SOCIAL RISK IN SANTIAGO, CHILE</t>
  </si>
  <si>
    <t>Brown University,¬†United States</t>
  </si>
  <si>
    <t>https://usaspending.gov/award/ASST_NON_N000142412283_1700</t>
  </si>
  <si>
    <t>YIP REVEALING THE DECADAL AND SEASONAL EVOLUTION OF OCEAN EDDIES UNDER ARCTIC SEA ICE</t>
  </si>
  <si>
    <t>https://usaspending.gov/award/ASST_NON_N000142412454_1700</t>
  </si>
  <si>
    <t>EVALUATING POPULATION CONSEQUENCES OF DISTURBANCE OF HUMPBACK WHALES IN THE CONTEXT OF CLIMATE CHANGE.</t>
  </si>
  <si>
    <t>University System of New Hampshire</t>
  </si>
  <si>
    <t>https://usaspending.gov/award/ASST_NON_N000142212731_1700</t>
  </si>
  <si>
    <t>QUANTIFYING MARINE BIODIVERSITY THROUGH MOVEMENTS AND FEEDING: ASSESSING COASTAL MARINE ECOSYSTEM DYNAMICS NEAR ESTUARY MOUTHS</t>
  </si>
  <si>
    <t>The University of PITTSBURGH</t>
  </si>
  <si>
    <t>https://usaspending.gov/award/ASST_NON_N000142412002_1700</t>
  </si>
  <si>
    <t>MCDR 2023: COUPLING DESALINATION WITH NOVEL MCDR MEMBRANES</t>
  </si>
  <si>
    <t>University of Florida,¬†United States</t>
  </si>
  <si>
    <t>https://usaspending.gov/award/ASST_NON_FA95502210217_5700</t>
  </si>
  <si>
    <t>(MINERVA) SOCIAL AND INSTITUTIONAL DETERMINANTS OF VULNERABILITY AND RESILIENCE TO CLIMATE HAZARDS IN THE AFRICAN SAHEL</t>
  </si>
  <si>
    <t>https://usaspending.gov/award/ASST_NON_FA95502410010_5700</t>
  </si>
  <si>
    <t>(MINERVA) CLIMATE CHANGE, DEMOGRAPHIC SHIFTS, AND SOCIO-POLITICAL STABILITY IN SUB-SAHARAN AFRICA</t>
  </si>
  <si>
    <t>Governemnt of Guam</t>
  </si>
  <si>
    <t>https://usaspending.gov/award/ASST_NON_HQ00052310051_97F6</t>
  </si>
  <si>
    <t>OFFICE OF THE GOVERNOR PROFESSIONAL ADVISORY SERVICES</t>
  </si>
  <si>
    <t>University of Illinois</t>
  </si>
  <si>
    <t>https://usaspending.gov/award/ASST_NON_N000142312823_1700</t>
  </si>
  <si>
    <t>SUSTAINABLE POWER FOR DECARBONIZATION OF NAVAL VESSELS</t>
  </si>
  <si>
    <t>The Pennsylvania State University</t>
  </si>
  <si>
    <t>https://usaspending.gov/award/ASST_NON_N000142312725_1700</t>
  </si>
  <si>
    <t>ENABLING TECHNOLOGY FOR COMBUSTION AND CARBON CAPTURE WITH ALTERNATIVE FUELS</t>
  </si>
  <si>
    <t>The George Washington University</t>
  </si>
  <si>
    <t>https://usaspending.gov/award/ASST_NON_N000142312727_1700</t>
  </si>
  <si>
    <t>ENERGY SYSTEMS MODELING, PREDICTION, AND PLANNING TOOL FOR NAVY DECARBONIZATION TECHNOLOGIES</t>
  </si>
  <si>
    <t>https://usaspending.gov/award/ASST_NON_N000142412035_1700</t>
  </si>
  <si>
    <t>DEVELOPMENT OF A COASTAL ADAPTATION MONITORING AND MODELING SYSTEM FOR NAVY FACILITY RESILIENCE IN URBAN WATERS</t>
  </si>
  <si>
    <t>https://usaspending.gov/award/ASST_NON_N000142312738_1700</t>
  </si>
  <si>
    <t>LAYING THE GROUNDWORK FOR WATER SECURITY PREPAREDNESS AND RESILIENCE IN HAWAII AND THE USAPI THROUGH STRONG PARTNERSHIPS, ROBUST SCIENTIFIC INFORMATION, AND INCREASED ANALYTICAL CAPACITY</t>
  </si>
  <si>
    <t>University of Washington</t>
  </si>
  <si>
    <t>https://usaspending.gov/award/ASST_NON_N000142312568_1700</t>
  </si>
  <si>
    <t>RESEARCH, COORDINATION, DATA MANAGEMENT AND ENHANCEMENT OF THE INTERNATIONAL ARCTIC BUOY PROGRAMME (IABP): A US INTERAGENCY ARCTIC BUOY PROGRAMME (USIABP) CONTRIBUTION TO THE IABP 2023</t>
  </si>
  <si>
    <t>Launch: AlaskA</t>
  </si>
  <si>
    <t>https://usaspending.gov/award/ASST_NON_N000142212844_1700</t>
  </si>
  <si>
    <t>TECHNOLOGY AND INNOVATION DEVELOPMENT IN ALASKA</t>
  </si>
  <si>
    <t>https://usaspending.gov/award/ASST_NON_N000142312862_1700</t>
  </si>
  <si>
    <t>SEA-LEVEL RISE IN THE INDO-PACIFIC REGION: BUILDING A FRAMEWORK FOR INTERDEPENDENT RESILIENCE</t>
  </si>
  <si>
    <t>https://usaspending.gov/award/ASST_NON_N000142312730_1700</t>
  </si>
  <si>
    <t>TESTING OF LIQUID-FUELED GAS TURBINE WITH HIGH EGR FRACTION TO SUPPORT CARBON CAPTURE SYSTEM INTEGRATION</t>
  </si>
  <si>
    <t>University of Colorado, Boulder</t>
  </si>
  <si>
    <t>https://usaspending.gov/award/ASST_NON_W911NF2310311_2100</t>
  </si>
  <si>
    <t>NEW START MURI</t>
  </si>
  <si>
    <t>Research Foundation for the State University of New York</t>
  </si>
  <si>
    <t>https://usaspending.gov/award/ASST_NON_N000142412287_1700</t>
  </si>
  <si>
    <t>UNIVERSITY-NAVY RESEARCH ON ENERGY RESILIENCE</t>
  </si>
  <si>
    <t>https://usaspending.gov/award/ASST_NON_N000142312703_1700</t>
  </si>
  <si>
    <t>USING CONCURRENT IN SITU MEASUREMENTS OF ANIMAL MOVEMENT AND TURBULENT MICROSTRUCTURE IN THE PELAGIC OCEAN TO QUANTIFY THE ROLE OF BIOLOGY IN OCEAN MIXING</t>
  </si>
  <si>
    <t>https://usaspending.gov/award/ASST_NON_N000142312735_1700</t>
  </si>
  <si>
    <t>[22-000002698] DECISION-MAKING WITH UNCERTAINTY FOR DOD INSTALLATIONS UNDER CLIMATE CHANGE IMPACTS ON FLOOD RISKS</t>
  </si>
  <si>
    <t>https://usaspending.gov/award/ASST_NON_FA95502010351_5700</t>
  </si>
  <si>
    <t>(MURI-20)UNRAVELING THE MECHANISMS OF ICE NUCLEATION AND ANTI-ICING THROUGH AN INTEGRATED MULTISCALE APPROACH</t>
  </si>
  <si>
    <t>Town of New Boston</t>
  </si>
  <si>
    <t>https://usaspending.gov/award/ASST_NON_HQ00052310058_97F6</t>
  </si>
  <si>
    <t>NEW FIRE STATION CONSTRUCTION PROJECT</t>
  </si>
  <si>
    <t>Department of Health and Human Services</t>
  </si>
  <si>
    <t>WI ST DEPARTMENT OF HEALTH &amp; SOCIAL SERVICES</t>
  </si>
  <si>
    <t>WEST VIRGINIA DEPARTMENT OF HEALTH</t>
  </si>
  <si>
    <t>VT ST AGENCY FOR HUMAN SERVICES</t>
  </si>
  <si>
    <t>Volunteers of America Chesapeake, Inc.</t>
  </si>
  <si>
    <t>VI DEPARTMENT OF HEALTH</t>
  </si>
  <si>
    <t>VA Dept of Behavioral Health and Developmental Services</t>
  </si>
  <si>
    <t>UTAH DEPARTMENT OF HEALTH AND HUMAN SERVICES</t>
  </si>
  <si>
    <t>TRUMAN MEDICAL CENTER-WEST</t>
  </si>
  <si>
    <t>TN ST DEPARTMENT OF MENTAL HEALTH</t>
  </si>
  <si>
    <t>TEXAS PANHANDLE MENTAL HEALTH MENTAL RETARDATION</t>
  </si>
  <si>
    <t>SOUTH SHORE MENTAL HEALTH CENTER,INC.</t>
  </si>
  <si>
    <t>SOCIAL SERVICES SOUTH DAKOTA DEPARTMENT</t>
  </si>
  <si>
    <t>Singing River Mental Health-Retardation Services</t>
  </si>
  <si>
    <t>SC ST DEPARTMENT OF MENTAL HEALTH</t>
  </si>
  <si>
    <t>River Edge Behavioral Health Center</t>
  </si>
  <si>
    <t>RI ST DEPARTMENT OF MENTAL HEALTH, RETARDATION &amp; HOSP</t>
  </si>
  <si>
    <t>REPUBLIC OF THE MARSHALL ISLANDS, HEALTH SERVICES</t>
  </si>
  <si>
    <t>PUBLIC HEALTH AND HUMAN SERVICES, MONTANA DEPARTMENT OF</t>
  </si>
  <si>
    <t>PRESTERA CTR FOR MENTAL HEALTH SERVICES INC</t>
  </si>
  <si>
    <t>PR ADMIN OF MH &amp; ANTI-ADDICTION SERVICES</t>
  </si>
  <si>
    <t>PINELAND COMMUNITY SERVICE BOARD</t>
  </si>
  <si>
    <t>PINAL HISPANIC COUNCIL</t>
  </si>
  <si>
    <t>PEACE RIVER CENTER FOR PERSONAL DEVELOPMENT, INC</t>
  </si>
  <si>
    <t>PA ST DEPARTMENT OF PUBLIC WELFARE</t>
  </si>
  <si>
    <t>OREGON HEALTH AUTHORITY</t>
  </si>
  <si>
    <t>OH ST DEPARTMENT OF MENTAL HEALTH</t>
  </si>
  <si>
    <t>NYS Office of Mental Health</t>
  </si>
  <si>
    <t>NM ST DEPARTMENT OF HUMAN SERVICES</t>
  </si>
  <si>
    <t>NJ ST DEPARTMENT OF HUMAN SERVICES</t>
  </si>
  <si>
    <t>NH ST DEPARTMENT OF HEALTH &amp; HUMAN SERVICES</t>
  </si>
  <si>
    <t>ND ST DEPT OF HUMAN SVCS</t>
  </si>
  <si>
    <t>NC ST DEPT OF HUMAN RESOURCES, DIV OF MH/MR &amp; SUBSTANCE</t>
  </si>
  <si>
    <t>My Health My Resources Of Tarrant County</t>
  </si>
  <si>
    <t>MS ST DEPARTMENT OF MENTAL HEALTH</t>
  </si>
  <si>
    <t>MONTGOMERY COUNTY HEALTH AND HUMAN SERVICES</t>
  </si>
  <si>
    <t>MO ST DEPARTMENT OF MENTAL HEALTH</t>
  </si>
  <si>
    <t>MN ST DEPARTMENT OF HUMAN SERVICES</t>
  </si>
  <si>
    <t>MICHIGAN DEPARTMENT OF HEALTH AND HUMAN SERVICES</t>
  </si>
  <si>
    <t>Mental Health And Substance Abuse Services, Oklahoma De</t>
  </si>
  <si>
    <t>ME DEPT OF BEHAVIORAL &amp; DEVELOPMENTAL SERVICES</t>
  </si>
  <si>
    <t>MA ST DEPARTMENT OF MENTAL HEALTH</t>
  </si>
  <si>
    <t>KY ST CABINET FOR HEALTH AND FAMILY SERVICES</t>
  </si>
  <si>
    <t>KS ST DEPARTMENT OF AGING</t>
  </si>
  <si>
    <t>IN ST DEPARTMENT OF MENTAL HEALTH</t>
  </si>
  <si>
    <t>IMPERIAL, COUNTY OF</t>
  </si>
  <si>
    <t>ILLINOIS DEPT OF HUMAN SERVICES</t>
  </si>
  <si>
    <t>IA ST DEPARTMENT OF SOCIAL SERVICES/HUMAN SERVICES</t>
  </si>
  <si>
    <t>HEALTH, MARYLAND DEPARTMENT OF</t>
  </si>
  <si>
    <t>HEALTH, LOUISIANA DEPARTMENT OF</t>
  </si>
  <si>
    <t>Health Care Authority</t>
  </si>
  <si>
    <t>HEALTH AND WELFARE, IDAHO DEPARTMENT OF</t>
  </si>
  <si>
    <t>HEALTH AND HUMAN SERVICES, NEBRASKA DEPARTMENT OF</t>
  </si>
  <si>
    <t>HEALTH &amp; HUMAN SVC COMMN TX</t>
  </si>
  <si>
    <t>HAWAII DEPARTMENT OF HEALTH</t>
  </si>
  <si>
    <t>GUAM BEHAVIORAL HEALTH AND WELLNESS CENTER</t>
  </si>
  <si>
    <t>GU MENTAL HEALTH &amp; SUBSTANCE ABUSE AGENCY</t>
  </si>
  <si>
    <t>GA Dept of Behavioral Health and DE</t>
  </si>
  <si>
    <t>FL ST DEPARTMENT OF CHILDREN AND FAMILIES</t>
  </si>
  <si>
    <t>FEDERATED STATES OF MICRONESIA, OFFICE OF HEALTH SVCS</t>
  </si>
  <si>
    <t>DIVISION OF CHILD AND FAMILY SERVICES</t>
  </si>
  <si>
    <t>DELAWARE DEPARTMENT OF STATE</t>
  </si>
  <si>
    <t>DC DEPARTMENT OF MENTAL HEALTH</t>
  </si>
  <si>
    <t>CT ST DEPARTMENT OF MENTAL HEALTH &amp; ADDICTION SVCS</t>
  </si>
  <si>
    <t>COMMUNITY SERVICE BOARD OF MIDDLE GEORGIA</t>
  </si>
  <si>
    <t>Community Alliance Rehabilitation Services</t>
  </si>
  <si>
    <t>CO ST DEPARTMENT OF INSTITUTIONS</t>
  </si>
  <si>
    <t>CA Department of Health Care Services</t>
  </si>
  <si>
    <t>Bridgeway Rehabilitation Services Inc.</t>
  </si>
  <si>
    <t>BLACK HAWK-GRUNDY MENTAL HEALTH CENTER, INC.</t>
  </si>
  <si>
    <t>Behavioral Health Services North, Inc.</t>
  </si>
  <si>
    <t>AZ ST HEALTH CARE COST CONTAINMENT SYSTEM</t>
  </si>
  <si>
    <t>AR ST DEPARTMENT OF HUMAN SERVICES</t>
  </si>
  <si>
    <t>AL ST DEPARTMENT OF MENTAL HEALTH &amp; MENTAL RETARDATION</t>
  </si>
  <si>
    <t>AK ST DHSS</t>
  </si>
  <si>
    <t>Acenda, Inc.</t>
  </si>
  <si>
    <t>WY ST DEPARTMENT OF HEALTH</t>
  </si>
  <si>
    <t>TN ST DEPT OF MNTL HLTH and Substance Abuse Services</t>
  </si>
  <si>
    <t>SC ST COMM ON ALCOHOL/DRUG ABUSE</t>
  </si>
  <si>
    <t>RI ST OFFICE OF SUBSTANCE ABUSE</t>
  </si>
  <si>
    <t>RED LAKE BAND OF CHIPPEWA INDIANS</t>
  </si>
  <si>
    <t>PA ST Department of Drug and Alcohol Programs</t>
  </si>
  <si>
    <t>OH ST DEPARTMENT OF ALCOHOL &amp; DRUG ADDICTION SERVICES</t>
  </si>
  <si>
    <t>OFFICE OF SUBSTANCE ABUSE</t>
  </si>
  <si>
    <t>NYS Office of Alcoholism and Substance Abuse Services</t>
  </si>
  <si>
    <t>NV ST DEPARTMENT OF EMPLOYMENT SECURITY</t>
  </si>
  <si>
    <t>MA ST DEPARTMENT OF PUBLIC HEALTH</t>
  </si>
  <si>
    <t>KY ST HUMAN RESOURCES CABINET, OFFICE OF THE SECRETARY</t>
  </si>
  <si>
    <t>IA ST DEPARTMENT OF PUBLIC HEALTH</t>
  </si>
  <si>
    <t>HUMAN SERVICES, ARKANSAS DEPARTMENT OF</t>
  </si>
  <si>
    <t>DISTRICT COLUMBIA GOVERNMENT</t>
  </si>
  <si>
    <t>DEPARTMENT OF HUMAN SERVICES COLORADO</t>
  </si>
  <si>
    <t>CT ST DEPT OF MENTAL HLTH &amp; ADDICITION SERVICES</t>
  </si>
  <si>
    <t>YALE UNIVERSITY</t>
  </si>
  <si>
    <t>WASHINGTON STATE UNIVERSITY</t>
  </si>
  <si>
    <t>UNIVERSITY OF VERMONT</t>
  </si>
  <si>
    <t>UNIVERSITY OF PUERTO RICO - MEDICAL SCIENCE CAMPUS</t>
  </si>
  <si>
    <t>UNIVERSITY OF OREGON</t>
  </si>
  <si>
    <t>UNIVERSITY OF NORTH CAROLINA AT CHAPEL HILL</t>
  </si>
  <si>
    <t>UNIVERSITY OF KENTUCKY RESEARCH FOUNDATION, THE</t>
  </si>
  <si>
    <t>UNIVERSITY OF KANSAS MEDICAL CENTER RESEARCH INSTITUTE</t>
  </si>
  <si>
    <t>UNIVERSITY OF CALIFORNIA-LOS ANGELES, BOARD OF REGENTS</t>
  </si>
  <si>
    <t>UNIVERSITY OF CALIFORNIA</t>
  </si>
  <si>
    <t>UNIVERSITY OF ARKANSAS SYSTEM</t>
  </si>
  <si>
    <t>UNIVERSITY OF ALABAMA AT BIRMINGHAM</t>
  </si>
  <si>
    <t>TULANE UNIVERSITY, SCHOOL OF MEDICINE</t>
  </si>
  <si>
    <t>THE UNIVERSITY CORPORATION</t>
  </si>
  <si>
    <t>THE CHEROKEE NATION</t>
  </si>
  <si>
    <t>STANFORD UNIVERSITY</t>
  </si>
  <si>
    <t>RESEARCH TRIANGLE INSTITUTE</t>
  </si>
  <si>
    <t>OREGON HEALTH &amp; SCIENCE UNIVERSITY</t>
  </si>
  <si>
    <t>OHIO STATE UNIVERSITY</t>
  </si>
  <si>
    <t>NEW YORK UNIVERSITY MEDICAL CENTER</t>
  </si>
  <si>
    <t>MICHIGAN STATE UNIVERSITY</t>
  </si>
  <si>
    <t>Massachusetts General Hospital, The</t>
  </si>
  <si>
    <t>La Jolla Institute For Immunology</t>
  </si>
  <si>
    <t>KECK GRADUATE INSTITUTE OF APPLIED LIFE SCIENCES</t>
  </si>
  <si>
    <t>KAISER FOUNDATION RESEARCH INSTITUTE</t>
  </si>
  <si>
    <t>JOHNS HOPKINS UNIVERSITY</t>
  </si>
  <si>
    <t>ICAHN SCHOOL OF MEDICINE AT MOUNT SINAI</t>
  </si>
  <si>
    <t>HEALTH RESEARCH, INC.</t>
  </si>
  <si>
    <t>HARVARD UNIVERSITY, SCHOOL OF PUBLIC HEALTH</t>
  </si>
  <si>
    <t>GENENDEAVOR LLC</t>
  </si>
  <si>
    <t>FLORIDA INTERNATIONAL UNIVERSITY</t>
  </si>
  <si>
    <t>EMORY UNIVERSITY</t>
  </si>
  <si>
    <t>Duke University</t>
  </si>
  <si>
    <t>CEDARS-SINAI MEDICAL CENTER</t>
  </si>
  <si>
    <t>CASE WESTERN RESERVE UNIVERSITY</t>
  </si>
  <si>
    <t>BRIGHAM &amp; WOMEN`S HOSPITAL</t>
  </si>
  <si>
    <t>BETH ISRAEL HOSPITAL</t>
  </si>
  <si>
    <t>WESTAT, INC</t>
  </si>
  <si>
    <t>WASHINGTON UNIVERSITY</t>
  </si>
  <si>
    <t>VANDERBILT UNIVERSITY MEDICAL CENTER</t>
  </si>
  <si>
    <t>UNIVERSITY OF WISCONSIN SYSTEM/BOARD OF REGENTS</t>
  </si>
  <si>
    <t>UNIVERSITY OF WASHINGTON</t>
  </si>
  <si>
    <t>UNIVERSITY OF TEXAS, MEDICAL BRANCH AT GALVESTON</t>
  </si>
  <si>
    <t>UNIVERSITY OF ROCHESTER</t>
  </si>
  <si>
    <t>UNIVERSITY OF PITTSBURGH, THE</t>
  </si>
  <si>
    <t>UNIVERSITY OF NEBRASKA MEDICAL CENTER</t>
  </si>
  <si>
    <t>UNIVERSITY OF MINNESOTA</t>
  </si>
  <si>
    <t>UNIVERSITY OF MARYLAND BALTIMORE PROFESSIONAL SCHOOLS</t>
  </si>
  <si>
    <t>UNIVERSITY OF MARYLAND</t>
  </si>
  <si>
    <t>UNIVERSITY OF CALIFORNIA-SAN FRANCISCO</t>
  </si>
  <si>
    <t>UNIVERSITY OF CALIFORNIA, IRVINE</t>
  </si>
  <si>
    <t>TULANE UNIVERSITY, DELTA REGIONAL PRIMATE CENTER</t>
  </si>
  <si>
    <t>SUNY, STONY BROOK</t>
  </si>
  <si>
    <t>SLOAN KETTERING INSTITUTE FOR CANCER RESEARCH</t>
  </si>
  <si>
    <t>SEATTLE CHILDREN`S HOSPITAL</t>
  </si>
  <si>
    <t>SCRIPPS RESEARCH INSTITUTE</t>
  </si>
  <si>
    <t>RUTGERS, THE STATE UNIVERSITY OF NEW JERSEY</t>
  </si>
  <si>
    <t>ROCKEFELLER UNIVERSITY</t>
  </si>
  <si>
    <t>NATIONAL JEWISH HEALTH</t>
  </si>
  <si>
    <t>INTERNATIONAL FERTILITY RESEARCH PROGRAM</t>
  </si>
  <si>
    <t>HACKENSACK MEDICAL CENTER</t>
  </si>
  <si>
    <t>FRED HUTCHINSON CANCER CENTER</t>
  </si>
  <si>
    <t>BENAROYA RESEARCH INSTITUTE AT VIRGINIA MASON</t>
  </si>
  <si>
    <t>BAYLOR COLLEGE OF MEDICINE</t>
  </si>
  <si>
    <t>AMERICAN TYPE CULTURE COLLECTION</t>
  </si>
  <si>
    <t>ALBERT EINSTEIN COLLEGE OF MEDICINE</t>
  </si>
  <si>
    <t>REPUBLIC OF PALAU, BUREAU OF HEALTH SEVICES</t>
  </si>
  <si>
    <t>GU DEPARTMENT OF PUBLIC HEALTH &amp; SOCIAL SERVICE</t>
  </si>
  <si>
    <t>STATE OF GEORGIA DEPARTMENT OF PUBLIC HEALTH</t>
  </si>
  <si>
    <t>AMERICAN PHARMACEUTICAL ASSOCIATION</t>
  </si>
  <si>
    <t>COUNCIL OF STATE &amp; TERRITORY EPIDEMIOLOGISTS</t>
  </si>
  <si>
    <t>PUBLIC HEALTH AND ENVIRONMENT, COLORADO DEPARTMENT OF</t>
  </si>
  <si>
    <t>ME ST DEPARTMENT OF HUMAN SERVICES</t>
  </si>
  <si>
    <t>MN ST DEPARTMENT OF HEALTH</t>
  </si>
  <si>
    <t>CTR FOR INFECTIOUS DISEASE RESCH IN ZAMBIA</t>
  </si>
  <si>
    <t>General Dept of Preventive Medicine, Ministry of Health</t>
  </si>
  <si>
    <t>UNIVERSITY OF TEXAS AT AUSTIN</t>
  </si>
  <si>
    <t>PHILADELPHIA DEPARTMENT OF PUBLIC HEALTH</t>
  </si>
  <si>
    <t>BAYLOR RESEARCH INSTITUTE</t>
  </si>
  <si>
    <t>DC DEPARTMENT OF HEALTH CARE FINANCE</t>
  </si>
  <si>
    <t>PUBLIC HEALTH FOUNDATION (THE)</t>
  </si>
  <si>
    <t>COMMONWEALTH OF THE NORTHERN MARIANA ISLANDS</t>
  </si>
  <si>
    <t>INSTITUTO NACIONAL DE SALUD</t>
  </si>
  <si>
    <t>African Field Epidemology Network Limited AFENET -CDC</t>
  </si>
  <si>
    <t>NATIONAL HEALTH LABORATORY SERVICE</t>
  </si>
  <si>
    <t>SAN FRANCISCO UNIFIED SCHOOL DISTRICT</t>
  </si>
  <si>
    <t>THE INFECTIOUS DISEASES INSTITUTE LIMITED</t>
  </si>
  <si>
    <t>L.SAKVARELIDZE NATL CTR FOR DISEASE CNTRL &amp; PUBLIC HLTH</t>
  </si>
  <si>
    <t>UNITED NATIONS CHILDREN'S FUND</t>
  </si>
  <si>
    <t>STATE OF NORTH CAROLINA DEPARTMENT OF HEALTH &amp; HUMAN SE</t>
  </si>
  <si>
    <t>Global Health Systems Solutions</t>
  </si>
  <si>
    <t>NJ ST DEPARTMENT OF HEALTH AND SENIOR SERVICES</t>
  </si>
  <si>
    <t>UNIVERSIDAD PERUANA CAYETANO HEREDIA</t>
  </si>
  <si>
    <t>TULSA CITY &amp; COUNTY HEALTH DEPARTMENT</t>
  </si>
  <si>
    <t>MO ST DEPARTMENT OF HEALTH &amp; SENIOR SERVICES</t>
  </si>
  <si>
    <t>INFECTIOUS DISEASES SOCIETY OF AMERICA</t>
  </si>
  <si>
    <t>HEALTH, NORTH DAKOTA DEPARTMENT OF</t>
  </si>
  <si>
    <t>MS ST DEPARTMENT OF HEALTH</t>
  </si>
  <si>
    <t>AMERICAN PSYCHOLOGICAL ASSOCIATION</t>
  </si>
  <si>
    <t>HEALTH, FLORIDA DEPARTMENT OF</t>
  </si>
  <si>
    <t>INTERNATIONAL CENTER FOR DIARRHOEAL DISEASE RESEARCH</t>
  </si>
  <si>
    <t>AS DEPARTMENT OF HEALTH</t>
  </si>
  <si>
    <t>American College Health Association</t>
  </si>
  <si>
    <t>All India Institute of Medical Sciences</t>
  </si>
  <si>
    <t>South Asia Field Epidemiology &amp; Tech</t>
  </si>
  <si>
    <t>WEST VIRGINIA STATE HEALTH DEPARTMENT</t>
  </si>
  <si>
    <t>Trustees Of Columbia University In The City Of New York</t>
  </si>
  <si>
    <t>HOUSTON CITY HEALTH &amp; HUMAN SERVICES DEPARTMENT</t>
  </si>
  <si>
    <t>ARKANSAS DEPARTMENT OF HEALTH</t>
  </si>
  <si>
    <t>DC BOARD OF EDUCATION</t>
  </si>
  <si>
    <t>HEALTH, PENNSYLVANIA DEPARTMENT OF</t>
  </si>
  <si>
    <t>GEORGETOWN UNIVERSITY</t>
  </si>
  <si>
    <t>Health Security Partners</t>
  </si>
  <si>
    <t>WORLD HEALTH ORGANIZATION</t>
  </si>
  <si>
    <t>SOUTH CAROLINA DEPARTMENT OF PUBLIC HEALTH</t>
  </si>
  <si>
    <t>Commonwealth Healthcare Corporation</t>
  </si>
  <si>
    <t>Alianza Americas</t>
  </si>
  <si>
    <t>SCIENTIFIC PLANNING &amp; EVALUATION FOR BIOLOGICAL SCIENCE</t>
  </si>
  <si>
    <t>SD ST DEPARTMENT OF HEALTH</t>
  </si>
  <si>
    <t>STATE OF OHIO - DEPARTMENT OF HEALTH</t>
  </si>
  <si>
    <t>Task Force for Global Health, Inc (The)</t>
  </si>
  <si>
    <t>YELLOWSTONE CITY &amp; COUNTY HEALTH DEPARTMENT</t>
  </si>
  <si>
    <t>COLUMBIA UNIVERSITY TRUSTEES</t>
  </si>
  <si>
    <t>NORTHEASTERN UNIVERSITY</t>
  </si>
  <si>
    <t>TURTLE MOUNTAIN BAND OF CHIPPEWA INDIANS</t>
  </si>
  <si>
    <t>California Dept of Public Health</t>
  </si>
  <si>
    <t>FAMILY HEALTH INTERNATIONAL</t>
  </si>
  <si>
    <t>DEPARTMENT OF HEALTH NEW MEXICO</t>
  </si>
  <si>
    <t>WABANAKI PUBLIC HEALTH &amp; WELLNESS NPC</t>
  </si>
  <si>
    <t>CABARRUS HEALTH ALLIANCE</t>
  </si>
  <si>
    <t>WA ST DEPARTMENT OF HEALTH</t>
  </si>
  <si>
    <t>LABOR AND WORKFORCE DEVELOPMENT, ALASKA DEPARTMENT OF</t>
  </si>
  <si>
    <t>CHOCTAW NATION OF OKLAHOMA</t>
  </si>
  <si>
    <t>VERMONT AGENCY OF HUMAN SERVICES</t>
  </si>
  <si>
    <t>CHICKASAW NATION OF OKLAHOMA</t>
  </si>
  <si>
    <t>COLUMBIA UNIVERSITY, SCHOOL OF ARTS &amp; SCIENCES</t>
  </si>
  <si>
    <t>OR ST HEALTH DIVISION</t>
  </si>
  <si>
    <t>YUMA, COUNTY OF</t>
  </si>
  <si>
    <t>County of Sonoma</t>
  </si>
  <si>
    <t>PR DEPARTMENT OF HEALTH, ADMIN OF FACILITIES/HLTH SVCS</t>
  </si>
  <si>
    <t>PHILADELPHIA CITY DEPARTMENT OF PUBLIC HEALTH</t>
  </si>
  <si>
    <t>Red Cliff Band Of Lake Superior Chippewa Indians</t>
  </si>
  <si>
    <t>Departamento De Salud Oficial</t>
  </si>
  <si>
    <t>Maine St. Department of Health and Human Services</t>
  </si>
  <si>
    <t>NATIONAL MEDICAL ASSOCIATION</t>
  </si>
  <si>
    <t>CHICAGO, CITY OF</t>
  </si>
  <si>
    <t>Human Sciences Research Council</t>
  </si>
  <si>
    <t>OHIO STATE UNIVERSITY, CENTER FOR VOCATIONAL EDUCATION</t>
  </si>
  <si>
    <t>AL ST DEPARTMENT OF PUBLIC HEALTH</t>
  </si>
  <si>
    <t>CT ST DEPT OF PUBLIC HEALTH</t>
  </si>
  <si>
    <t>INSTITUT PASTEUR DE DAKAR</t>
  </si>
  <si>
    <t>IL  ST  DEPT OF PUBLIC HEALTH</t>
  </si>
  <si>
    <t>Regents of the University of Michigan</t>
  </si>
  <si>
    <t>ID ST DEPT OF HEALTH &amp; WELFARE</t>
  </si>
  <si>
    <t>MISSOULA CITY/COUNTY HLTH DEPT/Partnership HC</t>
  </si>
  <si>
    <t>LA ST DEPT OF HLTH &amp; HOSPITALS, OFFICE OF PUBLIC HEALTH</t>
  </si>
  <si>
    <t>TX DEPT OF STATE HEALTH SERVICES</t>
  </si>
  <si>
    <t>DE ST DEPARTMENT OF HEALTH &amp; SOCIAL SERVICES</t>
  </si>
  <si>
    <t>TULARE COUNTY DEPARTMENT OF PUBLIC SOCIAL SERVICES</t>
  </si>
  <si>
    <t>CITY OF NEW YORK BOARD OF EDUCATION</t>
  </si>
  <si>
    <t>OR ST DEPARTMENT OF HUMAN RESOURCES, HEALTH DIVISION</t>
  </si>
  <si>
    <t>KS ST DEPARTMENT OF HEALTH &amp; ENVIRONMENT</t>
  </si>
  <si>
    <t>ASSOCIATION OF IMMUNIZATION MANAGERS</t>
  </si>
  <si>
    <t>NEW YORK, CITY OF</t>
  </si>
  <si>
    <t>Health, Florida Department of</t>
  </si>
  <si>
    <t>SAN DIEGO COUNTY DEPARTMENT OF HEALTH SERVICES</t>
  </si>
  <si>
    <t>ATLANTIC, COUNTY OF</t>
  </si>
  <si>
    <t>San Joaquin County Human Services Agency</t>
  </si>
  <si>
    <t>SAN ANTONIO METROPOLITAN HEALTH DISTRICT</t>
  </si>
  <si>
    <t>VA ST DEPARTMENT OF HEALTH</t>
  </si>
  <si>
    <t>ST JOSEPH COUNTY HEALTH DEPARTMENT</t>
  </si>
  <si>
    <t>NY ST DEPT OF HEALTH</t>
  </si>
  <si>
    <t>National Association of County and City Health Official</t>
  </si>
  <si>
    <t>City of Syracuse</t>
  </si>
  <si>
    <t>TUBA CITY REGIONAL HEALTH CARE CORPORATION</t>
  </si>
  <si>
    <t>HI ST DEPARTMENT OF HEALTH</t>
  </si>
  <si>
    <t>VI DEPARTMENT OF HEALTH, OFFICE OF FEDERAL GRANTS MGT</t>
  </si>
  <si>
    <t>HEALTH AND ENVIRONMENT, KANSAS DEPARTMENT OF</t>
  </si>
  <si>
    <t>COUNTY OF LOS ANGELES</t>
  </si>
  <si>
    <t>ALAMEDA, COUNTY OF</t>
  </si>
  <si>
    <t>MINISTRY OF HEALTH IN THE REPU BLIC OF THE MARSHALL ISL</t>
  </si>
  <si>
    <t>INTERNATIONAL ORGANIZATION FOR MIGRATION</t>
  </si>
  <si>
    <t>African Society for Laboratory Medicine</t>
  </si>
  <si>
    <t>INDIANA STATE DEPARTMENT OF HEALTH</t>
  </si>
  <si>
    <t>Multnomah County Health Department</t>
  </si>
  <si>
    <t>HEALTH CARE EDUCATION &amp; TRAINING, INC</t>
  </si>
  <si>
    <t>RPL 140 PDHL SETDJP2P UNTUK 2CWS8XCA</t>
  </si>
  <si>
    <t>AK ST DEPARTMENT OF HEALTH &amp; SOCIAL SERVICES</t>
  </si>
  <si>
    <t>HEALTH AND HUMAN SERVICES, NEW HAMPSHIRE DEPT OF</t>
  </si>
  <si>
    <t>NORTHWEST PORTLAND.</t>
  </si>
  <si>
    <t>MOBILE COUNTY HEALTH DEPARTMENT</t>
  </si>
  <si>
    <t>AZ ST DEPARTMENT OF HEALTH SERVICES</t>
  </si>
  <si>
    <t>UNIDOSUS</t>
  </si>
  <si>
    <t>OK ST DEPARTMENT OF HEALTH</t>
  </si>
  <si>
    <t>Benton County</t>
  </si>
  <si>
    <t>PIMA COUNTY HEALTH DEPARTMENT</t>
  </si>
  <si>
    <t>RI ST DEPARTMENT OF HEALTH</t>
  </si>
  <si>
    <t>HARRIS, COUNTY OF</t>
  </si>
  <si>
    <t>SAN FRANCISCO DEPARTMENT OF PUBLIC HEALTH</t>
  </si>
  <si>
    <t>MARICOPA, COUNTY OF</t>
  </si>
  <si>
    <t>Vermont Agency of Human Services</t>
  </si>
  <si>
    <t>NC ST DEPARTMENT OF HEALTH &amp; HUMAN SERVICES</t>
  </si>
  <si>
    <t>AMDA-THE SOCIETY FOR POST-ACUTE AND LONG-TERM CARE MEDI</t>
  </si>
  <si>
    <t>BOSTON PUBLIC HEALTH COMMISSION</t>
  </si>
  <si>
    <t>PUBLIC HEALTH FOUNDATION ENTERPRISES, INC</t>
  </si>
  <si>
    <t>NATIONAL URBAN LEAGUE</t>
  </si>
  <si>
    <t>NATIONAL ASSOCIATION OF COMMUNITY HEALTH CENTERS, INC</t>
  </si>
  <si>
    <t>DE ST OFFICE OF THE GOVERNOR</t>
  </si>
  <si>
    <t>NASHVILLE-DAVIDSON COUNTY METROPOLITAN GOVERNMENT</t>
  </si>
  <si>
    <t>TN ST DEPARTMENT OF HEALTH</t>
  </si>
  <si>
    <t>SEATTLE-KING COUNTY DEPARTMENT OF PUBLIC HEALTH</t>
  </si>
  <si>
    <t>Association of Public Health Laboratories, Inc. (THE)</t>
  </si>
  <si>
    <t>Washington State Department of Health</t>
  </si>
  <si>
    <t>WI ST Department of Health and Family Services</t>
  </si>
  <si>
    <t>SHELBY COUNTY GOVERNMENT</t>
  </si>
  <si>
    <t>PUERTO RICO SCIENCE, TECHNOLOGY, &amp; RESEARCH TRUST</t>
  </si>
  <si>
    <t>FL ST DEPT OF HLTH</t>
  </si>
  <si>
    <t>JACKSON COUNTY PUBLIC HEALTH CENTER</t>
  </si>
  <si>
    <t>NJ ST DEPARTMENT OF PUBLIC HEALTH</t>
  </si>
  <si>
    <t>COUNTY OF FRESNO</t>
  </si>
  <si>
    <t>CHICAGO DEPARTMENT OF PUBLIC HEALTH</t>
  </si>
  <si>
    <t>DETROIT CITY HEALTH DEPARTMENT</t>
  </si>
  <si>
    <t>MILWAUKEE, CITY OF</t>
  </si>
  <si>
    <t>SACRAMENTO COUNTY HEALTH DEPARTMENT</t>
  </si>
  <si>
    <t>SAN BERNARDINO, COUNTY OF</t>
  </si>
  <si>
    <t>ARIZONA STATE UNIVERSITY</t>
  </si>
  <si>
    <t>NATIONAL CENTER FOR FARMWORKER HEALTH, INC</t>
  </si>
  <si>
    <t>AUCKLAND UNISERVICES LIMITED</t>
  </si>
  <si>
    <t>COOK COUNTY BUREAU OF HEALTH SERVICES</t>
  </si>
  <si>
    <t>EL PASO CITY &amp; COUNTY HEALTH DEPARTMENT</t>
  </si>
  <si>
    <t>Riverside, County of</t>
  </si>
  <si>
    <t>ST LOUIS COUNTY DIVISION OF PUBLIC HEALTH</t>
  </si>
  <si>
    <t>COUNCIL OF MEDICAL SPECIALTY SOCIETIES</t>
  </si>
  <si>
    <t>TX ST DEPARTMENT OF HEALTH</t>
  </si>
  <si>
    <t>CHEYENNE &amp; ARAPAHO TRIBES</t>
  </si>
  <si>
    <t>ASSOCIATION OF AMERICAN MEDICAL COLLEGES</t>
  </si>
  <si>
    <t>AMERICAN ACADEMY OF FAMILY PHYSICIANS</t>
  </si>
  <si>
    <t>LONG BEACH DEPARTMENT OF HEALTH &amp; HUMAN SERVICES</t>
  </si>
  <si>
    <t>SANTA CLARA COUNTY HEALTH DEPARTMENT</t>
  </si>
  <si>
    <t>DALLAS COUNTY HEALTH AND HUMAN SERVICES</t>
  </si>
  <si>
    <t>Centro De Los Derechos Del Migrante, Inc.</t>
  </si>
  <si>
    <t>TARRANT COUNTY HEALTH DEPARTMENT</t>
  </si>
  <si>
    <t>KANSAS CITY HEALTH DEPARTMENT</t>
  </si>
  <si>
    <t>MIAMI-DADE COUNTY HEALTH DEPARTMENT</t>
  </si>
  <si>
    <t>OKLAHOMA CITY-COUNTY HEALTH DEPARTMENT</t>
  </si>
  <si>
    <t>INSTITUTE FOR PUBLIC HEALTH INNOVATION</t>
  </si>
  <si>
    <t>MECKLENBURG, COUNTY OF</t>
  </si>
  <si>
    <t>UNIVERSITY OF IOWA</t>
  </si>
  <si>
    <t>Prisma Health-Midlands</t>
  </si>
  <si>
    <t>SOUTHERN NEVADA HEALTH DISTRICT</t>
  </si>
  <si>
    <t>UNIVERSITY OF SOUTH FLORIDA</t>
  </si>
  <si>
    <t>Cook County Department of Public Health</t>
  </si>
  <si>
    <t>Yale New Haven Health System</t>
  </si>
  <si>
    <t>MT ST DEPARTMENT OF HEALTH &amp; ENVIRONMENTAL SCIENCES</t>
  </si>
  <si>
    <t>PHILADELPHIA CITY DEPT OF PUBLIC HEALTH ENVIRONMENT</t>
  </si>
  <si>
    <t>HANOI MEDICAL UNIVERSITY</t>
  </si>
  <si>
    <t>HUNTER COLLEGE</t>
  </si>
  <si>
    <t>VIRGINIA COMMONWEALTH UNIVERSITY</t>
  </si>
  <si>
    <t>UNIVERSITY OF MIAMI CORAL GABLES</t>
  </si>
  <si>
    <t>GEORGE WASHINGTON UNIVERSITY</t>
  </si>
  <si>
    <t>UNIVERSITY OF MIAMI SCHOOL OF MEDICINE</t>
  </si>
  <si>
    <t>FORDHAM UNIVERSITY</t>
  </si>
  <si>
    <t>MEDICAL COLLEGE OF WISCONSIN</t>
  </si>
  <si>
    <t>UNIV OF NORTH CAROLINA CHAPEL HILL</t>
  </si>
  <si>
    <t>UNIVERSITY OF NEBRASKA LINCOLN</t>
  </si>
  <si>
    <t>UNIVERSITY OF MEMPHIS</t>
  </si>
  <si>
    <t>NORTHWESTERN UNIVERSITY AT CHICAGO</t>
  </si>
  <si>
    <t>Columbia University</t>
  </si>
  <si>
    <t>UNIVERSITY OF UTAH</t>
  </si>
  <si>
    <t>UNIVERSITY OF SOUTH CAROLINA AT COLUMBIA</t>
  </si>
  <si>
    <t>CHILDREN'S HOSP OF PHILADELPHIA</t>
  </si>
  <si>
    <t>BOSTON MEDICAL CENTER</t>
  </si>
  <si>
    <t>SAN DIEGO STATE UNIVERSITY</t>
  </si>
  <si>
    <t>US HELPING US, PEOPLE INTO LIVING, INC.</t>
  </si>
  <si>
    <t>UNIVERSITY OF PENNSYLVANIA</t>
  </si>
  <si>
    <t>GEORGIA STATE UNIVERSITY</t>
  </si>
  <si>
    <t>UNIVERSITY OF COLORADO DENVER</t>
  </si>
  <si>
    <t>PRINCETON UNIVERSITY</t>
  </si>
  <si>
    <t>UNIVERSITY OF GEORGIA</t>
  </si>
  <si>
    <t>HARVARD PILGRIM HEALTH CARE, INC.</t>
  </si>
  <si>
    <t>BETH ISRAEL DEACONESS MEDICAL CENTER</t>
  </si>
  <si>
    <t>NEW SCHOOL UNIVERSITY</t>
  </si>
  <si>
    <t>BRIGHAM AND WOMEN'S HOSPITAL</t>
  </si>
  <si>
    <t>BOSTON COLLEGE</t>
  </si>
  <si>
    <t>DREXEL UNIVERSITY</t>
  </si>
  <si>
    <t>STATE UNIVERSITY OF NEW YORK AT BUFFALO</t>
  </si>
  <si>
    <t>DUKE UNIVERSITY</t>
  </si>
  <si>
    <t>UNIVERSITY OF HOUSTON</t>
  </si>
  <si>
    <t>CENTER FOR INNOVATIVE PUBLIC HEALTH RESEARCH</t>
  </si>
  <si>
    <t>UNIVERSITY OF MARYLAND BALTIMORE</t>
  </si>
  <si>
    <t>RUTGERS THE STATE UNIVERSITY OF NEW JERSEY</t>
  </si>
  <si>
    <t>COLUMBIA UNIVERSITY HEALTH SCIENCES</t>
  </si>
  <si>
    <t>Boston College</t>
  </si>
  <si>
    <t>https://usaspending.gov/award/ASST_NON_R01NR020482_7529</t>
  </si>
  <si>
    <t>LEVERAGING COMMUNITY-BASED BEHAVIORAL HEALTH TO INCREASE VACCINE UPTAKE IN LATINX ADULTS WITH MENTAL ILLNESS - PROJECT SUMMARY LATINXS, PARTICULARLY THOSE WITH MENTAL ILLNESS, ARE AT HIGHER RISK OF COVID-19 INFECTION, AND ASSOCIATED MORBIDITY AND MORTALITY, AND YET HAVE LOWER RATES OF VACCINATION, THAN NON-LATINX WHITES. THIS PATTERN IS NOT UNIQUE TO COVID-19; IT HAS BEEN OBSERVED FOR OTHER INFECTIOUS DISEASES, INCLUDING SEASONAL INFLUENZA. VACCINE HESITANCY, UNDERSTOOD AS A DELAY IN THE ACCEPTANCE OF VACCINATION DESPITE AVAILABILITY OF VACCINATION SERVICES, IS THE PRIMARY ROADBLOCK FOR COVID-19 AND INFLUENZA VACCINATION AMONG LATINXS. THEORETICAL FRAMEWORKS ENDORSED BY THE SAGE WORKING GROUP ON VACCINE HESITANCY, AND PRIOR RESEARCH, ILLUSTRATE THAT INTERVENTIONS TO REDUCE VACCINE HESITANCY AND INCREASE VACCINE UPTAKE IN LATINXS SHOULD ADOPT STRATEGIES THAT: INCREASE VACCINE CONFIDENCE AND CONVENIENCE; REDUCE VACCINE COMPLACENCY; AND RESPOND TO CONTEXTUAL, INDIVIDUAL AND VACCINE-RELATED FACTORS DRIVING HESITANCY, WHICH INCLUDE BUT ARE NOT LIMITED TO THE SOCIAL DETERMINANTS OF HEALTH AND STRUCTURAL RACISM. WHILE A VARIETY OF STRATEGIES HAVE BEEN DEVELOPED TO ADDRESS VACCINE HESITANCY IN PRIORITY POPULATIONS, THE POTENTIAL ROLE OF BEHAVIORAL HEALTH IN COMMUNITY-BASED INTEGRATED HEALTH CARE SETTINGS HAS BEEN OVERLOOKED. YET BEHAVIORAL HEALTH, PARTICULARLY WITHIN FEDERALLY QUALIFIED HEALTH CENTERS (FQHCS) WHICH TARGET SOCIAL DETERMINANTS OF HEALTH, MAY BE AN IDEAL SETTING TO REACH LATINXS, AND OTHER PRIORITY POPULATIONS WITH MENTAL ILLNESS, TO ADDRESS VACCINE HESITANCY AND PROMOTE VACCINE UPTAKE. IN COLLABORATION WITH EAST BOSTON NEIGHBORHOOD HEALTH CENTER (EBNHC), THE LARGEST FQHC OF MASSACHUSETTS, THE PROPOSED STUDY WILL EVALUATE A NOVEL MOTIVATIONAL INTERVIEWING (MI) BEHAVIORAL INTERVENTION TO REDUCE VACCINE HESITANCY AND INCREASE COVID-19 AND INFLUENZA VACCINE UPTAKE IN LATINX ADULTS WITH MENTAL ILLNESS. KEY TO THE INTERVENTION IS THAT THE PROPOSED MI PROTOCOL EXPLICITLY ACKNOWLEDGES CULTURAL VALUES THAT ARE CENTRAL TO THE LATINX POPULATION AND THAT IMPACT THEIR INTERACTIONS WITH HEALTH CARE PROVIDERS. ADDITIONALLY, THE INTERVENTION HAS BEEN SPECIFICALLY DESIGNED TO BE FEASIBLE AND READILY IMPLEMENTED IN COMMUNITY-BASED SETTINGS, AND TO BE SUSTAINABLE IN THE LONG-TERM REGARDLESS OF HOW THE RAPIDLY CHANGING COVID-19 VACCINATION LANDSCAPE EVOLVES. TO RIGOROUSLY EVALUATE THE INTERVENTION, WE WILL CONDUCT A PRAGMATIC MULTIPLE-PERIOD CLUSTER-RANDOMIZED CROSSOVER TRIAL WITHIN FOUR BH PROGRAMS AT EBNHC; KEY TO THIS DESIGN IS THAT EACH PROGRAM SERVES AS ITS OWN CONTROL AND THAT THE MULTIPLE SWITCHES ENHANCE STATISTICAL POWER. TO OUR KNOWLEDGE, THIS WILL BE THE FIRST STUDY TO RIGOROUSLY EXAMINE THE POTENTIAL ROLE OF BH PROVIDERS IN INCREASING VACCINE UPTAKE AMONG LATINX ADULTS WITH MENTAL ILLNESS, A PARTICULARLY VULNERABLE POPULATION. KEY TO THE ANTICIPATED IMPACT IS THE PARTNERSHIP BETWEEN THE ACADEMIA-BASED RESEARCH TEAM AND COLLEAGUES AT EBNHC WHICH, IN TURN, WILL SUPPORT THE RAPID TRANSLATION OF EVIDENCE INTO PRACTICE TOGETHER WITH A MODEL FOR SUSTAINABLE COLLABORATION AND NATIONAL SCALEUP.</t>
  </si>
  <si>
    <t>University of Pennsylvania</t>
  </si>
  <si>
    <t>University of Minnesota</t>
  </si>
  <si>
    <t>Graduate School of Public Health and Health Policy</t>
  </si>
  <si>
    <t>DUQUESNE UNIVERSITY</t>
  </si>
  <si>
    <t>MAINEHEALTH</t>
  </si>
  <si>
    <t>UNIVERSITY OF TENNESSEE CHATTANOOGA</t>
  </si>
  <si>
    <t>BOSTON CHILDREN'S HOSPITAL</t>
  </si>
  <si>
    <t>HealthPartners Institute</t>
  </si>
  <si>
    <t>ARIZONA STATE UNIVERSITY-TEMPE CAMPUS</t>
  </si>
  <si>
    <t>UNIVERSITY OF SAN FRANCISCO</t>
  </si>
  <si>
    <t>BUTLER HOSPITAL (PROVIDENCE, RI)</t>
  </si>
  <si>
    <t>UNIVERSITY OF PITTSBURGH AT PITTSBURGH</t>
  </si>
  <si>
    <t>HEALTHPARTNERS INSTITUTE</t>
  </si>
  <si>
    <t>CHILDREN'S RESEARCH INSTITUTE</t>
  </si>
  <si>
    <t>SEATTLE CHILDREN'S HOSPITAL</t>
  </si>
  <si>
    <t>DENVER HEALTH AND HOSPITAL AUTHORITY</t>
  </si>
  <si>
    <t>UNIVERSITY OF CHICAGO</t>
  </si>
  <si>
    <t>NEW YORK BLOOD CENTER</t>
  </si>
  <si>
    <t>BENTLEY UNIVERSITY</t>
  </si>
  <si>
    <t>UNIVERSITY OF CALIFORNIA, SAN FRANCISCO</t>
  </si>
  <si>
    <t>SOUTHCENTRAL FOUNDATION</t>
  </si>
  <si>
    <t>Washington University</t>
  </si>
  <si>
    <t>https://usaspending.gov/award/ASST_NON_R01HG012830_7529</t>
  </si>
  <si>
    <t>RELIGION AND SUPPORT FOR GENOMIC HEALTHCARE: AN EXPLORATORY STUDY OF THE US PUBLIC AND FAITH LEADERS. - PROJECT SUMMARY  RELIGION IS A PRIMARY DRIVER OF CONCERNS WITH GENOMICS AND GENOMIC HEALTHCARE (GGH). IT IS VITAL FOR RESEARCH ON THE ETHICAL, LEGAL, AND SOCIAL IMPLICATIONS (ELSI) OF GENOMICS TO UNDERSTAND THE ROLE OF RELIGION IN SHAPING PUBLIC ATTITUDES TOWARD GGH. NINETY PERCENT OF THE US PUBLIC BELIEVES IN SOME KIND OF HIGHER POWER AND 55% PRAY DAILY. THE US PUBLIC ATTENDS RELIGIOUS SERVICES AT A RATE 3 TIMES HIGHER THAN SCIENTISTS IN THE US, WHO ARE AT RISK OF MISUNDERSTANDING THE ROLE RELIGION PLAYS IN ATTITUDES TOWARD GGH. FURTHER, BLACK, HISPANIC, AND RURAL POPULATIONS ATTEND RELIGIOUS SERVICES MORE FREQUENTLY THAN THE GENERAL US PUBLIC. CONCERNS WITH GGH ACTIVITIES MAY LEAD TO LOWER LEVELS OF ENGAGEMENT OF GGH, WHICH MAY IN TURN CONTRIBUTE TO HEALTH DISPARITIES. THIS PROJECT AIMS TO UNDERSTAND WHY HIGHER LEVELS OF RELIGIOUS PRACTICE ARE ASSOCIATED WITH GREATER CONCERNS WITH GGH ACTIVITIES.  ADDITIONALLY, THIS PROJECT WILL INTERVIEW FAITH LEADERS TO IDENTIFY HOW PUBLIC HEALTH GENOMICS MIGHT ENGAGE FAITH COMMUNITIES IN WAYS THAT ARE RESPECTFUL AND CONSTRUCTIVE. WHILE SOME CONCERNS WITH HEALTHCARE TECHNOLOGIES MAY DISAPPEAR WITH NEW INFORMATION, OTHERS STEM FROM WORLDVIEWS, DEEP MORAL COMMITMENTS, OR MISTRUST OF THE HEALTHCARE SYSTEM. ENGAGING RELIGIOUS COMMUNITIES IS ESSENTIAL TO IDENTIFY WHICH CONCERNS CAN BE ADDRESSED WITH INFORMATION, WHICH CALL FOR ALTERNATIVE RESPONSES, AND WHAT ALTERNATIVE RESPONSES MIGHT LOOK LIKE. VERY FEW MODELS EXIST FOR GENOMIC PUBLIC HEALTH ENGAGEMENT WITH RELIGION, PARTICULARLY MODELS THAT DIRECTLY ADDRESS VALUE-LADEN CONCERNS.13,14 THIS PROJECT WILL ACHIEVE TWO SPECIFIC AIMS: 1. QUANTITATIVELY EXAMINE WHICH ASPECTS OF RELIGION EXPLAIN ITS INFLUENCE ON SUPPORT FOR GGH ACTIVITIES. WE WILL SURVEY 4800 ADULTS IN THE US TO EXAMINE THE ASSOCIATION OF RELIGIOUS VARIABLES WITH SUPPORT FOR GGH ACTIVITIES SUCH AS PRENATAL GENETIC TESTING, GENE EDITING, AND MRNA VACCINES. WE WILL GENERATE RICH DESCRIPTIVE DATA AND EXPLORE HOW AND WHEN DIVERSE RELIGIOUS VARIABLES PREDICT SUPPORT FOR, OR OPPOSITION TO, GGH ACTIVITIES. 2. EXPLORE HOW GENOMIC PUBLIC HEALTH CAN ENGAGE WITH RELIGIOUS COMMUNITIES IN A WAY THAT IS RESPECTFUL AND CONSTRUCTIVE. WE WILL CONDUCT IN-DEPTH INTERVIEWS VIA ZOOM WITH 180 FAITH LEADERS‚Äî30 FROM EACH OF SIX GROUPS: EVANGELICAL, MAINLINE PROTESTANT, HISTORICALLY BLACK, AND CATHOLIC CHRISTIANITY, JUDAISM, AND ISLAM. THESE GROUPS REPRESENT THE LARGEST RELIGIOUS GROUPS IN THE US, COMPRISING 90% OF THOSE WITH A RELIGIOUS AFFILIATION. INTERVIEWS WILL EXPLORE SEVERAL DIFFERENT ISSUES: WHAT ARE THEIR VIEWS ON GGH ACTIVITIES? IS DIVERSITY OF OPINION ON THESE MATTERS TOLERATED WITHIN THEIR COMMUNITY? TO WHAT EXTENT ARE CONCERNS WITH GGH ACTIVITIES PRINCIPLED AND TO WHAT EXTENT MIGHT FURTHER INFORMATION BE HELPFUL? HOW MIGHT GENOMIC PUBLIC HEALTH ENGAGE RELIGIOUS COMMUNITIES IN A WAY THAT IS BOTH RESPECTFUL AND CONSTRUCTIVE?</t>
  </si>
  <si>
    <t>UNIVERSITY OF CALIFORNIA, SAN DIEGO</t>
  </si>
  <si>
    <t>UNIVERSITY OF MICHIGAN AT ANN ARBOR</t>
  </si>
  <si>
    <t>VAN ANDEL RESEARCH INSTITUTE</t>
  </si>
  <si>
    <t>UNIVERSITY OF MISSISSIPPI MED CTR</t>
  </si>
  <si>
    <t>URBAN HEALTH PARTNERSHIPS</t>
  </si>
  <si>
    <t>UNIVERSITY OF NEVADA LAS VEGAS</t>
  </si>
  <si>
    <t>Department of Agriculture</t>
  </si>
  <si>
    <t xml:space="preserve">Mississippi Band of Choctaw Indians </t>
  </si>
  <si>
    <t>https://usaspending.gov/award/ASST_NON_AM25LFPA0000C114_12K2</t>
  </si>
  <si>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</si>
  <si>
    <t xml:space="preserve">Metlakatla Indian Community </t>
  </si>
  <si>
    <t>https://usaspending.gov/award/ASST_NON_AM25LFPA0000C096_12K2</t>
  </si>
  <si>
    <t>Menominee Indian Tribe of Wisconsin</t>
  </si>
  <si>
    <t>https://usaspending.gov/award/ASST_NON_AM25LFPA0000C140_12K2</t>
  </si>
  <si>
    <t>Mechoopda Indian Tribe of Chico Rancheria</t>
  </si>
  <si>
    <t>https://usaspending.gov/award/ASST_NON_AM25LFPA0000C102_12K2</t>
  </si>
  <si>
    <t>Mashantucket Pequot Tribal Nation</t>
  </si>
  <si>
    <t>https://usaspending.gov/award/ASST_NON_AM25LFPA0000C089_12K2</t>
  </si>
  <si>
    <t>Makah Indian Tribe of the Makah Indian Reservation</t>
  </si>
  <si>
    <t>https://usaspending.gov/award/ASST_NON_AM25LFPA0000C054_12K2</t>
  </si>
  <si>
    <t xml:space="preserve">Lummi Nation </t>
  </si>
  <si>
    <t>https://usaspending.gov/award/ASST_NON_AM25LFPA0000C053_12K2</t>
  </si>
  <si>
    <t xml:space="preserve">Lower Elwha Klallam Tribe </t>
  </si>
  <si>
    <t>https://usaspending.gov/award/ASST_NON_AM25LFPA0000C052_12K2</t>
  </si>
  <si>
    <t>Galena Village Louden Tribe</t>
  </si>
  <si>
    <t>https://usaspending.gov/award/ASST_NON_AM25LFPA0000C082_12K2</t>
  </si>
  <si>
    <t xml:space="preserve">Levelock Village Council </t>
  </si>
  <si>
    <t>https://usaspending.gov/award/ASST_NON_AM25LFPA0000C095_12K2</t>
  </si>
  <si>
    <t>Leech Lake Band of Ojibwe</t>
  </si>
  <si>
    <t>https://usaspending.gov/award/ASST_NON_AM25LFPA0000C139_12K2</t>
  </si>
  <si>
    <t>Ketchikan Indian Community</t>
  </si>
  <si>
    <t>https://usaspending.gov/award/ASST_NON_AM25LFPA0000C078_12K2</t>
  </si>
  <si>
    <t xml:space="preserve">Kalispel Indian Community of the Kalispel Reservation </t>
  </si>
  <si>
    <t>https://usaspending.gov/award/ASST_NON_AM25LFPA0000C051_12K2</t>
  </si>
  <si>
    <t>Iowa Tribe of Kansas and Nebraska</t>
  </si>
  <si>
    <t>https://usaspending.gov/award/ASST_NON_AM25LFPA0000C060_12K2</t>
  </si>
  <si>
    <t>Igiugig Village</t>
  </si>
  <si>
    <t>https://usaspending.gov/award/ASST_NON_AM25LFPA0000C103_12K2</t>
  </si>
  <si>
    <t>Hoopa Valley Tribe</t>
  </si>
  <si>
    <t>https://usaspending.gov/award/ASST_NON_AM25LFPA0000C098_12K2</t>
  </si>
  <si>
    <t xml:space="preserve">Holy Cross Tribe </t>
  </si>
  <si>
    <t>https://usaspending.gov/award/ASST_NON_AM25LFPA0000C079_12K2</t>
  </si>
  <si>
    <t xml:space="preserve">Fort Peck Assiniboine &amp; Sioux Tribe </t>
  </si>
  <si>
    <t>Fort Belknap Indian Community</t>
  </si>
  <si>
    <t>Forest County Potawatomi Community</t>
  </si>
  <si>
    <t>https://usaspending.gov/award/ASST_NON_AM25LFPA0000C138_12K2</t>
  </si>
  <si>
    <t>Fond du Lac Band of Lake Superior Chippewa</t>
  </si>
  <si>
    <t>https://usaspending.gov/award/ASST_NON_AM25LFPA0000C137_12K2</t>
  </si>
  <si>
    <t>Flandreau Santee Sioux Tribe</t>
  </si>
  <si>
    <t>https://usaspending.gov/award/ASST_NON_AM25LFPA0000C136_12K2</t>
  </si>
  <si>
    <t xml:space="preserve">Fallon Paiute Shoshone Tribe </t>
  </si>
  <si>
    <t>https://usaspending.gov/award/ASST_NON_AM25LFPA0000C030_12K2</t>
  </si>
  <si>
    <t xml:space="preserve">Ekwok Village Council </t>
  </si>
  <si>
    <t>https://usaspending.gov/award/ASST_NON_AM25LFPA0000C080_12K2</t>
  </si>
  <si>
    <t xml:space="preserve">Eastern Band of Cherokee Indians </t>
  </si>
  <si>
    <t>https://usaspending.gov/award/ASST_NON_AM25LFPA0000C073_12K2</t>
  </si>
  <si>
    <t xml:space="preserve">Crow Tribe of Indians </t>
  </si>
  <si>
    <t xml:space="preserve">Cowlitz Indian Tribe </t>
  </si>
  <si>
    <t>https://usaspending.gov/award/ASST_NON_AM25LFPA0000C045_12K2</t>
  </si>
  <si>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</si>
  <si>
    <t xml:space="preserve">Coushatta Tribe of Louisiana </t>
  </si>
  <si>
    <t>https://usaspending.gov/award/ASST_NON_AM25LFPA0000C059_12K2</t>
  </si>
  <si>
    <t xml:space="preserve">Confederated Tribes of the Grand Ronde Community of Oregon </t>
  </si>
  <si>
    <t>https://usaspending.gov/award/ASST_NON_AM25LFPA0000C050_12K2</t>
  </si>
  <si>
    <t>Confederated Tribes of Siletz Indians of Oregon</t>
  </si>
  <si>
    <t>https://usaspending.gov/award/ASST_NON_AM25LFPA0000C049_12K2</t>
  </si>
  <si>
    <t xml:space="preserve">Confederated Salish and Kootenai Tribes </t>
  </si>
  <si>
    <t>Columbia River Inter-Tribal Fish Commission</t>
  </si>
  <si>
    <t>https://usaspending.gov/award/ASST_NON_AM25LFPA0000C048_12K2</t>
  </si>
  <si>
    <t>Choctaw Nation of Oklahoma</t>
  </si>
  <si>
    <t>https://usaspending.gov/award/ASST_NON_AM25LFPA0000C024_12K2</t>
  </si>
  <si>
    <t>Chippewa Cree Tribe of the Rocky Boy‚Äôs Indian Reservation</t>
  </si>
  <si>
    <t xml:space="preserve">Chignik Lagoon Village Council </t>
  </si>
  <si>
    <t>https://usaspending.gov/award/ASST_NON_AM25LFPA0000C084_12K2</t>
  </si>
  <si>
    <t>The Chickasaw Nation</t>
  </si>
  <si>
    <t>https://usaspending.gov/award/ASST_NON_AM25LFPA0000C040_12K2</t>
  </si>
  <si>
    <t>Chickahominy Indian Tribe - Eastern Division</t>
  </si>
  <si>
    <t>https://usaspending.gov/award/ASST_NON_AM25LFPA0000C010_12K2</t>
  </si>
  <si>
    <t xml:space="preserve">Cheyenne River Sioux Tribe </t>
  </si>
  <si>
    <t>https://usaspending.gov/award/ASST_NON_AM25LFPA0000C135_12K2</t>
  </si>
  <si>
    <t>Cheyenne and Arapaho</t>
  </si>
  <si>
    <t>https://usaspending.gov/award/ASST_NON_AM25LFPA0000C071_12K2</t>
  </si>
  <si>
    <t>Cherokee Nation</t>
  </si>
  <si>
    <t>https://usaspending.gov/award/ASST_NON_AM25LFPA0000C025_12K2</t>
  </si>
  <si>
    <t>Central Council Tlingit &amp; Haida Indian Tribes of Alaska</t>
  </si>
  <si>
    <t>https://usaspending.gov/award/ASST_NON_AM25LFPA0000C094_12K2</t>
  </si>
  <si>
    <t>Catawba Indian Nation</t>
  </si>
  <si>
    <t>https://usaspending.gov/award/ASST_NON_AM25LFPA0000C115_12K2</t>
  </si>
  <si>
    <t>Blue Lake Rancheria</t>
  </si>
  <si>
    <t>https://usaspending.gov/award/ASST_NON_AM25LFPA0000C097_12K2</t>
  </si>
  <si>
    <t>Bishop Paiute Tribe</t>
  </si>
  <si>
    <t>https://usaspending.gov/award/ASST_NON_AM25LFPA0000C099_12K2</t>
  </si>
  <si>
    <t>Bear River Band of Rohnerville Rancheria</t>
  </si>
  <si>
    <t>https://usaspending.gov/award/ASST_NON_AM25LFPA0000C104_12K2</t>
  </si>
  <si>
    <t>Bad River Band of Lake Superior Tribe of Chippewa Indians</t>
  </si>
  <si>
    <t>https://usaspending.gov/award/ASST_NON_AM25LFPA0000C134_12K2</t>
  </si>
  <si>
    <t>Alutiiq Tribe of Old Harbor</t>
  </si>
  <si>
    <t>https://usaspending.gov/award/ASST_NON_AM25LFPA0000C086_12K2</t>
  </si>
  <si>
    <t xml:space="preserve">Aleutian Pribilof Islands Association </t>
  </si>
  <si>
    <t>https://usaspending.gov/award/ASST_NON_AM25LFPA0000C076_12K2</t>
  </si>
  <si>
    <t>Alabama-Quassarte Tribal Town</t>
  </si>
  <si>
    <t>https://usaspending.gov/award/ASST_NON_AM25LFPA0000C133_12K2</t>
  </si>
  <si>
    <t xml:space="preserve">Alabama-Coushatta Tribe of Texas </t>
  </si>
  <si>
    <t>https://usaspending.gov/award/ASST_NON_AM25LFPA0000C070_12K2</t>
  </si>
  <si>
    <t>Wyoming Family Services Department</t>
  </si>
  <si>
    <t>https://usaspending.gov/award/ASST_NON_AM25LFPA0000C036_12K2</t>
  </si>
  <si>
    <t>Wisconsin Department of Agriculture, Trade and Consumer Protections</t>
  </si>
  <si>
    <t>https://usaspending.gov/award/ASST_NON_AM25LFPA0000C131_12K2</t>
  </si>
  <si>
    <t>West Virginia Department of Agriculture</t>
  </si>
  <si>
    <t>https://usaspending.gov/award/ASST_NON_AM25LFPA0000C009_12K2</t>
  </si>
  <si>
    <t>Virginia Department of Agriculture and Consumer Services</t>
  </si>
  <si>
    <t>https://usaspending.gov/award/ASST_NON_AM25LFPA0000C014_12K2</t>
  </si>
  <si>
    <t>Vermont Local Food Purchase Assistance Project</t>
  </si>
  <si>
    <t>https://usaspending.gov/award/ASST_NON_AM25LFPA0000C116_12K2</t>
  </si>
  <si>
    <t>Utah Department of Health and Human Services</t>
  </si>
  <si>
    <t>https://usaspending.gov/award/ASST_NON_AM25LFPA0000C043_12K2</t>
  </si>
  <si>
    <t xml:space="preserve">Texas Department of Agriculture </t>
  </si>
  <si>
    <t>https://usaspending.gov/award/ASST_NON_AM25LFPA0000C033_12K2</t>
  </si>
  <si>
    <t>Tennessee Department of Agriculture</t>
  </si>
  <si>
    <t>https://usaspending.gov/award/ASST_NON_AM25LFPA0000C087_12K2</t>
  </si>
  <si>
    <t>State of Washington Department of Agriculture</t>
  </si>
  <si>
    <t>https://usaspending.gov/award/ASST_NON_AM25LFPA0000C044_12K2</t>
  </si>
  <si>
    <t>State of Alabama Department of Agriculture and Industries</t>
  </si>
  <si>
    <t>https://usaspending.gov/award/ASST_NON_AM25LFPA0000C125_12K2</t>
  </si>
  <si>
    <t>South Dakota Department of Agriculture and Natural Resources</t>
  </si>
  <si>
    <t>https://usaspending.gov/award/ASST_NON_AM25LFPA0000C130_12K2</t>
  </si>
  <si>
    <t>South Carolina Department of Agriculture</t>
  </si>
  <si>
    <t>https://usaspending.gov/award/ASST_NON_AM25LFPA0000C117_12K2</t>
  </si>
  <si>
    <t>Rhode Island Department of Environmental Management</t>
  </si>
  <si>
    <t>https://usaspending.gov/award/ASST_NON_AM25LFPA0000C118_12K2</t>
  </si>
  <si>
    <t>Pennsylvania Department of Agriculture</t>
  </si>
  <si>
    <t>https://usaspending.gov/award/ASST_NON_AM25LFPA0000C013_12K2</t>
  </si>
  <si>
    <t>Oregon Department of Human Services</t>
  </si>
  <si>
    <t>https://usaspending.gov/award/ASST_NON_AM25LFPA0000C042_12K2</t>
  </si>
  <si>
    <t>Oklahoma Dept of Human Services</t>
  </si>
  <si>
    <t>https://usaspending.gov/award/ASST_NON_AM25LFPA0000C032_12K2</t>
  </si>
  <si>
    <t>Ohio Department of Job &amp; Family Services</t>
  </si>
  <si>
    <t>https://usaspending.gov/award/ASST_NON_AM25LFPA0000C129_12K2</t>
  </si>
  <si>
    <t>North Dakota Department of Agriculture</t>
  </si>
  <si>
    <t>https://usaspending.gov/award/ASST_NON_AM25LFPA0000C056_12K2</t>
  </si>
  <si>
    <t>North Carolina Department of Agriculture &amp; Consumer Services</t>
  </si>
  <si>
    <t>https://usaspending.gov/award/ASST_NON_AM25LFPA0000C072_12K2</t>
  </si>
  <si>
    <t>New York Food for New York Families</t>
  </si>
  <si>
    <t>https://usaspending.gov/award/ASST_NON_AM25LFPA0000C119_12K2</t>
  </si>
  <si>
    <t>New Mexico State University</t>
  </si>
  <si>
    <t>https://usaspending.gov/award/ASST_NON_AM25LFPA0000C031_12K2</t>
  </si>
  <si>
    <t>New Jersey Department of Agriculture</t>
  </si>
  <si>
    <t>https://usaspending.gov/award/ASST_NON_AM25LFPA0000C015_12K2</t>
  </si>
  <si>
    <t>New Hamsphire Department of Agriculture, Markets and Foods</t>
  </si>
  <si>
    <t>https://usaspending.gov/award/ASST_NON_AM25LFPA0000C120_12K2</t>
  </si>
  <si>
    <t>Nevada Department of Agriculture</t>
  </si>
  <si>
    <t>https://usaspending.gov/award/ASST_NON_AM25LFPA0000C029_12K2</t>
  </si>
  <si>
    <t>Nebraska Department of Health and Human Services</t>
  </si>
  <si>
    <t>https://usaspending.gov/award/ASST_NON_AM25LFPA0000C144_12K2</t>
  </si>
  <si>
    <t>Department of Agriculture Montana</t>
  </si>
  <si>
    <t>Missouri Department of Social Services</t>
  </si>
  <si>
    <t>https://usaspending.gov/award/ASST_NON_AM25LFPA0000C058_12K2</t>
  </si>
  <si>
    <t>Mississippi Department of Agriculture and Commerce</t>
  </si>
  <si>
    <t>https://usaspending.gov/award/ASST_NON_AM25LFPA0000C121_12K2</t>
  </si>
  <si>
    <t xml:space="preserve">Minnesota Department of Agriculture </t>
  </si>
  <si>
    <t>https://usaspending.gov/award/ASST_NON_AM25LFPA0000C132_12K2</t>
  </si>
  <si>
    <t>Michigan Department of Education</t>
  </si>
  <si>
    <t>https://usaspending.gov/award/ASST_NON_AM25LFPA0000C126_12K2</t>
  </si>
  <si>
    <t xml:space="preserve">Massachusetts Department of Agricultural Resources </t>
  </si>
  <si>
    <t>https://usaspending.gov/award/ASST_NON_AM25LFPA0000C061_12K2</t>
  </si>
  <si>
    <t>Maryland Department of Agriculture</t>
  </si>
  <si>
    <t>https://usaspending.gov/award/ASST_NON_AM25LFPA0000C008_12K2</t>
  </si>
  <si>
    <t>Maine Department of Agriculture, Conservation &amp; Forestry</t>
  </si>
  <si>
    <t>https://usaspending.gov/award/ASST_NON_AM25LFPA0000C122_12K2</t>
  </si>
  <si>
    <t>Louisiana Department of Agriculture and Forestry</t>
  </si>
  <si>
    <t>https://usaspending.gov/award/ASST_NON_AM25LFPA0000C063_12K2</t>
  </si>
  <si>
    <t>Kentucky Department of Agriculture</t>
  </si>
  <si>
    <t>https://usaspending.gov/award/ASST_NON_AM25LFPA0000C124_12K2</t>
  </si>
  <si>
    <t>Kansas Department of Agriculture</t>
  </si>
  <si>
    <t>https://usaspending.gov/award/ASST_NON_AM25LFPA0000C022_12K2</t>
  </si>
  <si>
    <t>Iowa Department of Agriculture and Land Stewardship</t>
  </si>
  <si>
    <t>https://usaspending.gov/award/ASST_NON_AM25LFPA0000C128_12K2</t>
  </si>
  <si>
    <t>Indiana Department of Health</t>
  </si>
  <si>
    <t>https://usaspending.gov/award/ASST_NON_AM25LFPA0000C127_12K2</t>
  </si>
  <si>
    <t>Illinois Department of Agriculture</t>
  </si>
  <si>
    <t>https://usaspending.gov/award/ASST_NON_AM25LFPA0000C018_12K2</t>
  </si>
  <si>
    <t>Hawaii State Department of Education</t>
  </si>
  <si>
    <t>https://usaspending.gov/award/ASST_NON_AM25LFPA0000C041_12K2</t>
  </si>
  <si>
    <t>Government of Guam Department of Administration</t>
  </si>
  <si>
    <t>https://usaspending.gov/award/ASST_NON_AM25LFPA0000C067_12K2</t>
  </si>
  <si>
    <t>Georgia Department of Agriculture</t>
  </si>
  <si>
    <t>https://usaspending.gov/award/ASST_NON_AM25LFPA0000C123_12K2</t>
  </si>
  <si>
    <t xml:space="preserve">Florida Department of Agriculture </t>
  </si>
  <si>
    <t>https://usaspending.gov/award/ASST_NON_AM25LFPA0000C145_12K2</t>
  </si>
  <si>
    <t xml:space="preserve">District of Columbia Government of Health Department </t>
  </si>
  <si>
    <t>https://usaspending.gov/award/ASST_NON_AM25LFPA0000C012_12K2</t>
  </si>
  <si>
    <t>Department of Social Services California</t>
  </si>
  <si>
    <t>https://usaspending.gov/award/ASST_NON_AM25LFPA0000C066_12K2</t>
  </si>
  <si>
    <t>Department of Commerce</t>
  </si>
  <si>
    <t>https://usaspending.gov/award/ASST_NON_AM25LFPA0000C105_12K2</t>
  </si>
  <si>
    <t xml:space="preserve">Delaware Department of Agriculture </t>
  </si>
  <si>
    <t>https://usaspending.gov/award/ASST_NON_AM25LFPA0000C011_12K2</t>
  </si>
  <si>
    <t>Connecticut Department of Agriculture</t>
  </si>
  <si>
    <t>https://usaspending.gov/award/ASST_NON_AM25LFPA0000C021_12K2</t>
  </si>
  <si>
    <t>Colorado Department of Human Services</t>
  </si>
  <si>
    <t>https://usaspending.gov/award/ASST_NON_AM25LFPA0000C028_12K2</t>
  </si>
  <si>
    <t>Autoridad De Tierras de Puerto Rico</t>
  </si>
  <si>
    <t>https://usaspending.gov/award/ASST_NON_AM25LFPA0000C020_12K2</t>
  </si>
  <si>
    <t>Alaska Department of Natural Resources</t>
  </si>
  <si>
    <t>https://usaspending.gov/award/ASST_NON_AM25LFPA0000C026_12K2</t>
  </si>
  <si>
    <t>Department of Labor</t>
  </si>
  <si>
    <t>Solidarity Center</t>
  </si>
  <si>
    <t xml:space="preserve">International Labor Organization </t>
  </si>
  <si>
    <t>https://usaspending.gov/award/ASST_NON_25K75IL000016_1605</t>
  </si>
  <si>
    <t>THIS PROJECT AIMS TO REDUCE BARRIERS THAT IMPEDE ACCESS TO EDUCATION AND DECENT WORK FOR LGBTQI  YOUTH IN BRAZIL AND THE LATIN AMERICAN AND CARIBBEAN (LAC) REGION.  IT TARGETS LGBTQI  YOUTH, PARTICULARLY THOSE FACING MULTIPLE FORMS OF DISCRIMINATION.  MAIN BENEFICIARIES INCLUDE GOVERNMENTAL BODIES RESPONSIBLE FOR LGBTQI  RIGHTS AND LABOR POLICIES, WORKERS  AND EMPLOYERS  ORGANIZATIONS, KNOWLEDGE PRODUCTION INSTITUTIONS, AND LGBTQI  CIVIL SOCIETY GROUPS SENSITIVE TO MULTIPLE FORMS OF DISCRIMINATION.  THE TOTAL PROJECT BUDGET IS USD $4,000,000.THE EXPECTED OUTCOMES ARE: 1) IMPROVED KNOWLEDGE AMONG KEY LABOR STAKEHOLDERS ON THE BARRIERS TO EDUCATION AND ACCESS TO DECENT WORK AMONG LGBTQI  YOUTH  2) INCREASED COORDINATION AMONG KEY LABOR STAKEHOLDERS TO INCREASE ACCESS TO DECENT WORK OPPORTUNITIES FOR LGBTQI  YOUTH  3) INCREASED CAPACITY OF LGBTQI  KEY LABOR STAKEHOLDERS TO PROVIDE LGBTQI  YOUTH WITH SAFE AND AFFIRMING ENVIRONMENTS  4) IMPROVED SOUTH-SOUTH COOPERATION AMONG BRAZIL AND OTHER COUNTRIES FROM THE LAC REGION TO INCREASE ACCESS TO DECENT WORK OPPORTUNITIES FOR LGBTQI  YOUTH, FROM AN INTERSECTIONAL PERSPECTIVE.ACTIVITIES INCLUDE RESEARCH IN BRAZIL ON LGBTQI  YOUTH AND DECENT WORK, CHILD LABOR, FORCED LABOR, AND HUMAN TRAFFICKING.  AN AWARENESS CAMPAIGN WILL ADDRESS LGBTQI  DECENT WORK FACTORS, TARGETING THE POPULATION, THE LGBTQI  COMMUNITY, AND LABOR STAKEHOLDERS.THE PROJECT WILL SUPPORT BRAZILIAN INSTITUTIONS IN IMPLEMENTING THE NATIONAL DECENT WORK PLAN FOR LGBTQI  PEOPLE AND EXCHANGING GOOD PRACTICES ON PROMOTING DECENT WORK FOR LGBTQI  YOUTH.  INITIATIVES INCLUDE ADVOCACY AMONG COMPANIES IN BRAZIL FOR PROMOTING LGBTQI  YOUTH INCLUSION IN THEIR VALUE CHAINS, AND COLLABORATION BETWEEN WORKERS  ORGANIZATIONS (WOS), EMPLOYERS  ORGANIZATIONS (EOS), AND LGBTQI  CIVIL SOCIETY TO PROMOTE WORK FRONTS IN FAVOR OF LGBTQI  YOUTH.  THE PROJECT WILL ALSO DIRECTLY SUPPORT LGBTQI  ORGANIZATIONS IN BRAZIL WORKING FOR LGBTQI  YOUTH.OUTPUTS WILL INVOLVE IMPLEMENTING TRAINING FOR LABOR STAKEHOLDERS IN BRAZIL ON LGBTQI  YOUTH INCLUSIVE PRACTICES FOR POLICIES AND PROGRAMS, INCLUDING TRAINING ON KNOWLEDGE PRODUCTION.  IT WILL ALSO INVOLVE DISSEMINATING EFFECTIVE STRATEGIES TO PROFESSIONAL LEARNING INSTITUTIONS, EOS, AND WOS FOR PROMOTING SAFE AND AFFIRMING ENVIRONMENTS FOR LGBTQI  YOUTH.THE PROJECT WILL PROVIDE LAC COUNTRIES WITH RESEARCH METHODOLOGIES AND AWARENESS RAISING CAMPAIGN MATERIALS FOCUSED ON LGBTQI  YOUTH, IT WILL PROMOTE THE ESTABLISHMENT OF A REGIONAL NETWORK PROMOTING LGBTQI  RIGHTS AND DECENT WORK FOR LGBTQI  YOUTH, INCLUDING PARTICULAR EFFORTS TOWARDS WORKERS  ORGANIZATIONS.THE PROJECT FORESEES SELECTING A COUNTRY(IES) IN THE LAC REGION TO REPLICATE BEST PRACTICES FROM BRAZIL ON PROMOTING LGBTQI  DECENT WORK, FOCUSING ON LGBTQI  YOUTH.  THIS WILL INVOLVE EXCHANGE VISITS AND EVENTS BETWEEN BRAZIL AND THE SELECTED COUNTRY, FOLLOWED BY TECHNICAL SUPPORT FOR IMPLEMENTING THESE PRACTICES.  THE PROJECT INCLUDES FIVE SUBAWARDS, WITH AT LEAST FOUR MANDATORILY ALLOCATED TO LGBTQI  ORGANIZATIONS.  TO PROMOTE COMPETITIVE AND FAIR SELECTIONS AND DIVERSIFY ENGAGED ORGANIZATIONS, SUBAWARDS WILL BE SELECTED POST-AWARD.IN BRAZIL, THE PROJECT AIMS FOR NATIONAL-LEVEL IMPACT THROUGH FEDERAL-LEVEL INTERVENTIONS, WITH SPECIFIC ACTIVITIES FOCUSED ON STATES TO BE DETERMINED UPON PROJECT INCEPTION.  ADDITIONALLY, THE PROJECT ENVISIONS SELECTING LAC COUNTRY(IES) FOR REPLICATING BEST PRACTICES FROM BRAZIL, DETERMINED AFTER AWARD IN CONSULTATION WITH THE BRAZILIAN GOVERNMENT AND USDOL.</t>
  </si>
  <si>
    <t>https://usaspending.gov/award/ASST_NON_25K75IL000020_1605</t>
  </si>
  <si>
    <t>THE SOLIDARITY CENTER (SC) PROPOSES A $7 MILLION, 48-MONTH PROJECT, ENTITLED PROMOTING A JUST TRANSITION FOR ALL WORKERS IN BRAZIL AND CHILE. THE PROJECT OBJECTIVE IS TO INCREASE WORKER VOICE IN THE FORMULATION, IMPLEMENTATION, AND MONITORING OF CLIMATE POLICIES AND PLANS.POPULATIONS SERVED WILL INCLUDE WORKERS, THEIR ORGANIZATIONS, AND THEIR COMMUNITIES, IN BRAZIL AND CHILE WHOSE EMPLOYMENT LANDSCAPE WILL SHIFT DUE TO CLIMATE-RELATED POLICIES AND PRACTICES. THE MOST IMPACTED WORKERS AND COMMUNITIES ARE THOSE WHO ARE UNDERREPRESENTED IN INSTITUTIONS THAT MAKE POLICY DECISIONS ON THEIR BEHALF, INCLUDING HISTORICALLY MARGINALIZED POPULATIONS (WOMEN, INDIGENOUS COMMUNITIES, YOUNG PEOPLE, AFRO-DESCENDANT PEOPLE, PEOPLE WITH DISABILITIES, AND MIGRANTS). INSTITUTIONS SERVED ARE THE DEMOCRATIC WORKER ORGANIZATIONS IN BRAZIL, CHILE, SOUTH AFRICA, AND COLOMBIA, THAT REPRESENT THOSE POPULATIONS AT THE LOCAL, STATE, NATIONAL, AND INTERNATIONAL LEVELS, SOME OF WHICH ARE NAMED BELOW, AND ALLIED CSOS, INCLUDING SOCIAL MOVEMENTS. DEMAND-SIDE PRESSURE FROM WORKERS, THEIR UNIONS, AND THEIR ALLIES WILL SERVE GOVERNMENT AND PRIVATE SECTOR INSTITUTIONS. TARGET SECTORS IN BRAZIL INCLUDE THE EXTENDED VEHICLE MANUFACTURING VALUE CHAIN (MINING, METAL MANUFACTURING, AND TRANSPORT SECTOR) IN THE STATES OF SAO PAULO, BAHIA, PERNAMBUCO, SANTA CATARINA, RIO DE JANEIRO, AMAZONAS AND MINAS GERAIS. IN CHILE THE METAL MANUFACTURING SECTOR (MINERAL MINING AND PROCESSING, AND METAL MANUFACTURING) IN NORTHERN CHILE, AND THE METROPOLITANA AND BIOBO REGIONS.ACTIVITIES TO BE FACILITATED BY SC INCLUDE LISTENING SESSIONS WITH IMPACTED WORKERS AND COMMUNITIES  OUTREACH TO GOVERNMENT AT ALL LEVELS  SUPPORT FOR JUST TRANSITION ADVOCACY, SOCIAL DIALOGUE, AND COLLECTIVE BARGAINING  TRADE UNION CAPACITY BUILDING ON ORGANIZING AND LEADERSHIP, JUST TRANSITION POLICY AND ADVOCACY, COALITION BUILDING, AND JUST TRANSITION COMMUNICATION  ONGOING MENTORSHIP  DEVELOPMENT OF UNION JOINT STRATEGIC PLAN FOR WORKER AND COMMUNITY ENGAGEMENT  SOUTH-SOUTH COOPERATION PROVIDING TECHNICAL WORKSHOPS AND PEER TO PEER TRAININGS,</t>
  </si>
  <si>
    <t>International Labor Organization</t>
  </si>
  <si>
    <t>https://usaspending.gov/award/ASST_NON_23K75IL000004_1605</t>
  </si>
  <si>
    <t>THE PROJECT OBJECTIVE OF RESEARCH, INNOVATION, AND STRATEGIC ENGAGEMENT (RISE) PROJECT TO PROMOTE FREEDOM OF ASSOCIATION AND COLLECTIVE BARGAINING GLOBALLY IS TO STRENGTHEN POLICIES AND IMPROVE CAPACITY OF GOVERNMENTS, EMPLOYERS AND WORKERS ORGANIZATIONS AND OTHER RELEVANT ENTITIES TO RESPECT, PROMOTE, AND REALIZE FREEDOM OF ASSOCIATION AND COLLECTIVE BARGAINING (FACB). A KEY STRATEGY IN SUPPORT OF THIS OBJECTIVE IS TO CONTINUOUSLY BUILD AND PROMOTE THE APPLICATION OF THE CRITICAL KNOWLEDGE NEEDED TO INFORM POLICY CHOICES, TO STRENGTHEN IMPLEMENTATION OF, AND TO APPLY INNOVATIVE APPROACHES TO COMPREHENSIVELY ADDRESS CHALLENGES AND OBSTACLES TO, FACB IN TARGET COUNTRIES, REGIONS AND SECTORS, AND TO COMMUNICATE EFFECTIVELY, TELLING THE STORY OF IMPACT AND OUTCOMES. THROUGHOUT THE PROJECT, PARTICULAR EMPHASIS IS PLACED ON THE NEED TO REMOVE BARRIERS FOR MARGINALIZED AND UNDERSERVED WORKERS.IN SUPPORT OF THIS OBJECTIVE, THE PROJECT WILL SEEK TO ACHIEVE THREE COMPLEMENTARY AND MUTUALLY REINFORCING OUTCOMES:1. IMPROVED KNOWLEDGE BASE ON FREEDOM OF ASSOCIATION, COLLECTIVE BARGAINING, AND INDUSTRIAL RELATIONS2. IMPROVED CAPACITY OF GOVERNMENTS, EMPLOYERS AND THEIR ORGANIZATIONS, AND WORKER ORGANIZATIONS TO EFFECTIVELY REALIZE FREEDOM OF ASSOCIATION AND COLLECTIVE BARGAINING.3. GLOBAL, NATIONAL AND SECTOR-LEVEL STAKEHOLDERS LEARN ABOUT AND PROMOTE INNOVATIVE APPROACHES AND TAKE ACTION FOR THE REALIZATION OF FACBTHE THREE OUTCOMES ARE MUTUALLY REINFORCING AND WILL BE DELIVERED IN PARALLEL FROM THE ONSET. THIS MEANS THAT WHILE WORK TO ACHIEVE OUTCOME 1 WILL BE INITIATED WITH ACTIVITIES FURTHER DESCRIBED BELOW, STRATEGIC ENGAGEMENT AND COUNTRY-LEVEL SUPPORT TO ADDRESS COMMENTS FROM THE ILO SUPERVISORY BODIES IN CONTRIBUTION TO OUTCOME 2 WILL START TO BE IMPLEMENTED ONCE COUNTRIES ARE IDENTIFIED, INCREASINGLY DRAWING ON KNOWLEDGE HUB RESOURCES AS DATA AND RESEARCH RESULTS BECOME AVAILABLE AND ARE BEING ADDED TO THE HUB. LIKEWISE, WORK TOWARDS OUTCOME 3 IS PLANNED TO BE INITIATED EARLY IN THE PROJECT LIFESPAN, TO DEVELOP AND IMPLEMENT A GLOBAL CAMPAIGN TO PROMOTE FACB AND EXPLORE, IDENTIFY AND TEST INNOVATIVE APPROACHES TO STRENGTHEN THE REALIZATION OF FACB - DRAWING ON AND CONTRIBUTING LESSONS LEARNED TO THE KNOWLEDGE HUB. EFFECTIVE INNOVATIVE APPROACHES IDENTIFIED AND TESTED IN CONTRIBUTION TO OUTCOME 3 ARE ALSO EXPECTED TO FEED INTO THE COUNTRY-LEVEL WORK TO ACHIEVE OUTCOME 2.</t>
  </si>
  <si>
    <t>Fair Food Standards Council</t>
  </si>
  <si>
    <t>COLUMBIA UNIV NEW YORK MORNINGSIDE</t>
  </si>
  <si>
    <t>US Agency for Global Media</t>
  </si>
  <si>
    <t>Frontline Media Fund</t>
  </si>
  <si>
    <t>Middle East Broadcasting Networks</t>
  </si>
  <si>
    <t>https://usaspending.gov/award/ASST_NON_MN01-25-GO-00001_9568</t>
  </si>
  <si>
    <t>PLANNINGANDOPERATIONSEXPENSESRELATEDTOINTERNATIONALBROADCASTINGINTHEMIDDLEEAST</t>
  </si>
  <si>
    <t>Open Technology Fund</t>
  </si>
  <si>
    <t>https://usaspending.gov/award/ASST_NON_OT01-25-GO-00001_9568</t>
  </si>
  <si>
    <t>Radio Free Asia</t>
  </si>
  <si>
    <t>https://usaspending.gov/award/ASST_NON_1065-25-GO-00001_9568</t>
  </si>
  <si>
    <t>PLANNINGANDOPERATIONSEXPENSESRELATEDTOINTERNATIONALBROADCASTINGINTHEASIA</t>
  </si>
  <si>
    <t>Radio Free Europe/Radio Liberty</t>
  </si>
  <si>
    <t>https://usaspending.gov/award/ASST_NON_1060-25-GO-00001_9568</t>
  </si>
  <si>
    <t>PLANNINGANDOPERATIONSEXPENSESRELATEDTOINTERNATIONALBROADCASTINGINEASTERNEUROPE</t>
  </si>
  <si>
    <t>COLUMBIA UNIVERSITY TEACHERS COLLEGE</t>
  </si>
  <si>
    <t>Department Of Education</t>
  </si>
  <si>
    <t>TEACHERS COLLEGE COLUMBIA UNIVERSITY</t>
  </si>
  <si>
    <t>https://usaspending.gov/award/ASST_NON_U215J190068_9100</t>
  </si>
  <si>
    <t>TEACHERS COLLEGE REACH FULL-SERVICE COMMUNITY SCHOOLS PROJECT</t>
  </si>
  <si>
    <t>https://usaspending.gov/award/ASST_NON_S411C240225_9100</t>
  </si>
  <si>
    <t>EXCELL IN SCIENCE FOR HIGH-NEED PRE-KINDERGARTEN CLASSROOMS: THE EARLY PHASE</t>
  </si>
  <si>
    <t>https://usaspending.gov/award/ASST_NON_S184X240057_9100</t>
  </si>
  <si>
    <t>THE CULTURALLY-INFORMED, TRAUMA-SENSITIVE PRACTICES FOR YOUTH (CITY) PROGRAM: INCREASING MENTAL HEALTH SERVICE CAPACITY OF URBAN, HIGH NEEDS SCHOOLS</t>
  </si>
  <si>
    <t>https://usaspending.gov/award/ASST_NON_R305X220024_9100</t>
  </si>
  <si>
    <t>STRENGTHENING VIRGINIA'S PANDEMIC RECOVERY EFFORTS: PROVIDING HIGH-QUALITY COMMUNITY COLLEGE WORKFORCE EDUCATION TO UNDERSERVED ADULTS</t>
  </si>
  <si>
    <t>https://usaspending.gov/award/ASST_NON_R305X220022_9100</t>
  </si>
  <si>
    <t>BUILDING BACK TOGETHER: A RESEARCH NETWORK TO AID PANDEMIC RECOVERY IN COMMUNITY COLLEGES</t>
  </si>
  <si>
    <t>https://usaspending.gov/award/ASST_NON_R305B200017_9100</t>
  </si>
  <si>
    <t>PREDOCTORAL INTERDISCIPLINARY RESEARCH TRAINING GRANT PROGRAM IN POSTSECONDARY EDUCATION (PIRT-PSE)</t>
  </si>
  <si>
    <t>https://usaspending.gov/award/ASST_NON_R305A200250_9100</t>
  </si>
  <si>
    <t>DOES FEDERAL WORK-STUDY WORK FOR STUDENTS? EVIDENCE FROM A RANDOMIZED CONTROLLED TRIAL</t>
  </si>
  <si>
    <t>THE TRUSTEES OF COLUMBIA UNIVERSITY IN THE CITY OF NEW YORK</t>
  </si>
  <si>
    <t>https://usaspending.gov/award/ASST_NON_P116Z240108_9100</t>
  </si>
  <si>
    <t>PROJECT START RIGHT</t>
  </si>
  <si>
    <t>https://usaspending.gov/award/ASST_NON_P044A210414_9100</t>
  </si>
  <si>
    <t>TALENT SEARCH PROGRAM AT COLUMBIA UNIVERSITY‚ÄôS DOUBLE DISCOVERY CENTER</t>
  </si>
  <si>
    <t>https://usaspending.gov/award/ASST_NON_P022A240049_9100</t>
  </si>
  <si>
    <t>FULBRIGHT-HAYS DOCTORAL DISSERTATION RESEARCH ABROAD</t>
  </si>
  <si>
    <t>https://usaspending.gov/award/ASST_NON_P022A230054_9100</t>
  </si>
  <si>
    <t>https://usaspending.gov/award/ASST_NON_P015B220140_9100</t>
  </si>
  <si>
    <t>NEW YORK CITY CONSORTIUM IN LATIN AMERICAN AND CARIBBEAN STUDIES (COLUMBIA &amp; NYU) FLAS FELLOWSHIP PROGRAM</t>
  </si>
  <si>
    <t>https://usaspending.gov/award/ASST_NON_P015B220112_9100</t>
  </si>
  <si>
    <t>MIDDLE EAST INSTITUTE 2022 FLAS APPLICATION</t>
  </si>
  <si>
    <t>https://usaspending.gov/award/ASST_NON_P015B220099_9100</t>
  </si>
  <si>
    <t>COLUMBIA UNIVERSITY SOUTH ASIA INSTITUTE FOREIGN LANGUAGE AND AREA STUDIES FELLOWSHIPS</t>
  </si>
  <si>
    <t>https://usaspending.gov/award/ASST_NON_P015A220111_9100</t>
  </si>
  <si>
    <t>MIDDLE EAST INSTITUTE, COLUMBIA UNIVERSITY TITLE VI NRC PROPOSAL</t>
  </si>
  <si>
    <t>https://usaspending.gov/award/ASST_NON_P015A220107_9100</t>
  </si>
  <si>
    <t>WEATHERHEAD: NATIONAL RESOURCE CENTERS (NRC) 2022</t>
  </si>
  <si>
    <t>https://usaspending.gov/award/ASST_NON_P015A220094_9100</t>
  </si>
  <si>
    <t>COLUMBIA UNIVERSITY SOUTH ASIA INSTITUTE NATIONAL RESOURCE CENTER</t>
  </si>
  <si>
    <t>https://usaspending.gov/award/ASST_NON_H325R230018_9100</t>
  </si>
  <si>
    <t>LAUNCH PAD: LANGUAGE ACHIEVEMENT FOR UNDERSERVED NEIGHBORHOOD CHILDREN - PREPARING A DIVERSE WORKFORCE OF SPEECH-LANGUAGE PATHOLOGISTS</t>
  </si>
  <si>
    <t>https://usaspending.gov/award/ASST_NON_H325K230073_9100</t>
  </si>
  <si>
    <t>THE COACH PROJECT: COLLABORATING TO OPTIMIZE ACHIEVEMENT FOR CHILDREN WITH HEARING LOSS</t>
  </si>
  <si>
    <t>https://usaspending.gov/award/ASST_NON_H325K190018_9100</t>
  </si>
  <si>
    <t>COLUMBIA COLLABORATE: CROSS-DISCIPLINARY OPPORTUNITIES TO IMPROVE COMMUNICATION OUTCOMES</t>
  </si>
  <si>
    <t>USAID</t>
  </si>
  <si>
    <t>CONSORTIUM FOR ELECTIONS &amp; POLITICAL PROCESS STRENGTHENING</t>
  </si>
  <si>
    <t>https://usaspending.gov/award/ASST_NON_72027823LA00001_7200</t>
  </si>
  <si>
    <t>USAID CIVIC AND POLITICAL STRENGTHENING ACTIVITY (CAPS): THE ACTIVITY WILL HAVE THREE MAIN OBJECTIVES:  1. CITIZENS INCREASINGLY UNDERSTAND AND PLAY THEIR CIVIC ROLES.  2. WOMEN AND YOUTH‚ÄôS POLITICAL ENGAGEMENT STRENGTHENED.  3. POLITICAL REPRESENTATION, COMPETITION, AND ACCOUNTABILITY ENHANCED.</t>
  </si>
  <si>
    <t>TRUSTEE OF TUFTS COLLEGE</t>
  </si>
  <si>
    <t>https://usaspending.gov/award/ASST_NON_72027820LA00003_7200</t>
  </si>
  <si>
    <t>EXCLUSIVE BREASTFEEDING IS RANKED AS THE NUMBER ONE PREVENTATIVE CHILD SURVIVAL INTERVENTION WHILE APPROPRIATE AND TIMELY COMPLEMENTARY FEEDING IS RANKED AS NUMBER THREE. GLOBALLY, THE IMPLEMENTATION OF OPTIMAL INFANT AND YOUNG CHILD FEEDING (IYCF) CAN PREVENT UP TO 1.4 MILLION DEATHS ANNUALLY.  MATERNAL BREASTFEEDING AND APPROPRIATE COMPLEMENTARY FEEDING PROVIDE OPTIMAL NUTRITION IN EARLY YEARS OF LIFE AND BENEFIT BOTH THE MOTHER AND THE INFANT LATER IN LIFE.  TO ADDRESS JORDAN¬øS NUTRITION CHALLENGES, USAID/JORDAN ANTICIPATES AWARDING TWO COMPANION ACTIVITIES. THE FIRST, COMMUNITY HEALTH AND NUTRITION, IS A FIVE-YEAR COOPERATIVE AGREEMENT TO WORK WITH COMMUNITIES AND HEALTH CARE PROVIDERS TO IMPROVE THE NUTRITIONAL STATUS OF CHILDREN UNDER FIVE AND PREGNANT AND LACTATING WOMEN BY IMPROVING BREASTFEEDING PRACTICES, INTRODUCING APPROPRIATE COMPLEMENTARY FOODS AT THE RIGHT TIME, AND ENSURING APPROPRIATE CHILD SPACING THROUGH POSTPARTUM FAMILY PLANNING (FP) AND CONTINUATION OF MODERN FORMS OF CONTRACEPTION.THE SECOND, DESCRIBED HERE, IS USAID¬øS NUTRITION INNOVATION LAB WHICH WILL BE A COMPANION AWARD TO THE COMMUNITY HEALTH AND NUTRITION ACTIVITY, TO LINK PROGRAM LEARNING WITH PROGRAM IMPLEMENTATION, AND TO IMPROVE THE LEVEL OF PUBLIC HEALTH NUTRITION ACADEMIC KNOWLEDGE IN JORDAN</t>
  </si>
  <si>
    <t>INTERNATIONAL FINANCE CORPORATION</t>
  </si>
  <si>
    <t>https://usaspending.gov/award/ASST_NON_72EGEE20IO00001_7200</t>
  </si>
  <si>
    <t>TO CONTRIBUTE MEMBERSHIP DUES TO THE DONOR COMMITTEE FOR ENTERPRISE DEVELOPMENT (DCED).</t>
  </si>
  <si>
    <t>INTERNATIONAL BANK FOR RECONSTRUCTION AND DEVELOPMENT</t>
  </si>
  <si>
    <t>https://usaspending.gov/award/ASST_NON_72EGEE19IO00001_7200</t>
  </si>
  <si>
    <t>GWSP WILL SUPPORT USAID IN ADDRESSING PERSISTENT SECTOR CHALLENGES THROUGH RESEARCH AND ANALYTICS THAT DIRECTLY INFORMS HOW USAID CAN INCREASE THE AVAILABILITY AND   SUSTAINABLE MANAGEMENT OF SAFE WATER AND SANITATION FOR THE UNDERSERVED AND MOST VULNERABLE.  NEW KNOWLEDGE AND EVIDENCE WILL STRATEGICALLY POSITION USAID TO HELP PARTNER   COUNTRIES STRENGTHEN SUSTAINABLE SERVICE DELIVERY FOR LONG-TERM DEVELOPMENT AND ULTIMATELY IMPROVE THEIR SELF-RELIANCE.  TO ENSURE AGENCY PROGRAMMING REFLECTS STATE OF THE   ART RESEARCH AND EVIDENCE, THE OFFICE WILL DISSEMINATE GWSP FINDINGS TO HIGH PRIORITY AND ALIGNED WATER AND SANITATION COUNTRIES.</t>
  </si>
  <si>
    <t>UNICEF</t>
  </si>
  <si>
    <t>https://usaspending.gov/award/ASST_NON_720BHA24IO00256_7200</t>
  </si>
  <si>
    <t>EMERGENCY CHILD PROTECTION AND NUTRITION RESPONSE IN THE NW AND SW INCLUDING STRENGTHENED CLUSTER   COORDINATION FOR A MORE EFFICIENT AND EFFECTIVE EMERGENCY CHILD PROTECTION AND NUTRITION RESPONSE</t>
  </si>
  <si>
    <t>https://usaspending.gov/award/ASST_NON_720BHA24IO00233_7200</t>
  </si>
  <si>
    <t>THIS AWARD IS FOR A 24-MONTH PROJECT TO STRENGTHEN THE COOPERATION OF THE HUMANITARIAN SECTOR REGARDING THE PROCUREMENT OF RELIEF ITEMS. THIS WILL BE DONE THROUGH THE DEVELOPMENT OF A UNIFIED TECHNICAL SPECIFICATIONS WEBSITE, IDENTIFYING AND DRAFTING UNIFIED QUALITY CONTROLS FOR PURCHASING ACTIVITIES WHICH WILL BE PUBLISHED ON THE WEBSITE, AND CRAFTING A COMMUNICATION STRATEGY TO BRING SECTOR-WIDE AWARENESS OF THE CONTROLS AND WEBSITE.</t>
  </si>
  <si>
    <t>UNFPA</t>
  </si>
  <si>
    <t>https://usaspending.gov/award/ASST_NON_720BHA24IO00226_7200</t>
  </si>
  <si>
    <t>AWARD TO ENABLE MULTI-SECTORAL ASSISTANCE FOR SURVIVORS OF GBV AND WOMEN AND GIRLS IN VULNERABLE SITUATIONS THROUGH SAFE SPACES, STATIC AND MOBILE HEALTH FACILITIES, PREVENT GBV AND SEA AND MITIGATION OF RELATED RISKS, AND STRENGTHEN GBV AREA OF RESPONSIBILITY (AOR) AND COORDINATION MECHANISMS TO IMPROVE SYNERGY AND SUPPORT OF CHILD AND ADOLESCENT SURVIVORS FOR THE PROVISION OF QUALITY GBV AND SEA SERVICES AND ENHANCE PREPAREDNESS AND CONTINGENCY PLANNING.</t>
  </si>
  <si>
    <t>https://usaspending.gov/award/ASST_NON_720BHA24IO00200_7200</t>
  </si>
  <si>
    <t>NEW AWARD TO SUPPORT NUTRITION, WASH AND PROTECTION SECTORS IN NE NIGERIA</t>
  </si>
  <si>
    <t>https://usaspending.gov/award/ASST_NON_720BHA24IO00174_7200</t>
  </si>
  <si>
    <t>NEW IDA-FUNDED AWARD TO UNICEF TO SUPPORT SUDANESE REFUGEES IN EASTERN CHAD.</t>
  </si>
  <si>
    <t>FOOD AND AGRICULTURE ORGANIZATION OF THE UNITED NATIONS</t>
  </si>
  <si>
    <t>https://usaspending.gov/award/ASST_NON_720BHA24IO00157_7200</t>
  </si>
  <si>
    <t>TO SUPPORT THE PROVISION OF EMERGENCY CASH, LIVELIHOOD, DISASTER REDUCTION ACTIVITIES, AND FOOD SECURITY CLUSTER SUPPORT IN SOMALIA</t>
  </si>
  <si>
    <t>https://usaspending.gov/award/ASST_NON_720BHA24IO00150_7200</t>
  </si>
  <si>
    <t>TO PROVIDE INTEGRATED MULTI-SECTORAL ASSISTANCE TO VULNERABLE DISPLACED POPULATIONS IN SOMALIA.</t>
  </si>
  <si>
    <t>https://usaspending.gov/award/ASST_NON_720BHA24IO00149_7200</t>
  </si>
  <si>
    <t>TO PROVIDE FINANCIAL SUPPORT TO UNICEF FOR A NEW PROTECTION PROGRAM IN MADAGASCAR, OBLIGATING $600,000 IN FY24 IDA FUNDS. THE PROGRAM AIMS TO PREVENT VIOLENCE AGAINST CHILDREN AND WOMEN, AND IMPROVE QUALITY AND ACCESS TO PROTECTION SERVICES OF PEOPLE AFFECTED BY HUMANITARIAN CRISES THROUGH COMMUNITY-BASED APPROACHES.</t>
  </si>
  <si>
    <t>https://usaspending.gov/award/ASST_NON_720BHA24IO00125_7200</t>
  </si>
  <si>
    <t>ADDRESSING THE MULTI-SECTORAL NEEDS OF VIOLENCE-AFFECTED POPULATIONS IN HAITI</t>
  </si>
  <si>
    <t>https://usaspending.gov/award/ASST_NON_720BHA24IO00113_7200</t>
  </si>
  <si>
    <t>NEW IDA AWARD TO RESTORE AGRICULTURAL PRODUCTION, SUPPORT PRODUCTION OF QUALITY SEEDS, DIVERSITY FOOD AND INCOME SOURCES, AND IMPROVE EARLY WARNING ACTIONS FOR DROUGHT AFFECTED COMMUNITIES IN SOUTHERN MADAGASCAR.</t>
  </si>
  <si>
    <t>https://usaspending.gov/award/ASST_NON_720BHA24IO00102_7200</t>
  </si>
  <si>
    <t>FY24 $2,500,000 IDA FUNDED AWARD TO UNITED NATIONS POPULATION FUND (UNFPA) TO PROVIDE FINANCIAL SUPPORT FOR A PROGRAM TARGETED AT IMPROVING ACCESS TO LIFE SAVING SEXUAL AND REPRODUCTIVE HEALTH AND GENDER-BASED VIOLENCE SERVICES IN THE REGIONS OF GAO, MENAKA, AND TIMBUKTU IN MALI. THE PROGRAM WILL STRENGTHEN HEALTH AND PROTECTION SYSTEMS TO SUPPORT AND MEET THE NEEDS OF DISPLACED AND HOST POPULATIONS IN BOTH THE IMMEDIATE AND MEDIUM-TERM BUILDING RESILIENCE TO ONGOING AND FUTURE SHOCKS/CONFLICTS.</t>
  </si>
  <si>
    <t>https://usaspending.gov/award/ASST_NON_720BHA24IO00091_7200</t>
  </si>
  <si>
    <t>THE PURPOSE OF THIS AWARD IS TO PROVIDE FINANCIAL SUPPORT TO UNICEF FOR A PROGRAM ENTITLED ‚ÄúBUILDING COMMUNITY RESILIENCE OF CYCLONE AFFECTED POPULATIONS IN MALAWI‚Äù IN MALAWI. THE MAIN OBJECTIVE OF THIS PROJECT IS TO ENSURE ACCESS TO ESSENTIAL WASH, NUTRITION, AND PROTECTION SERVICES IN FOUR DISTRICTS (MULANJE, CHIRADZULU, ZOMBA AND PHALOMBE) AND BUILDING RESILIENCE THROUGH RESTORATION OF WASH SERVICES AND PROVISION OF RUTF AS WELL AS PROTECTION SERVICES.</t>
  </si>
  <si>
    <t>https://usaspending.gov/award/ASST_NON_720BHA24IO00087_7200</t>
  </si>
  <si>
    <t>TO PROVIDE SHELTER NFIS AND SHELTER TECHNICAL SUPPORT IN GAZA</t>
  </si>
  <si>
    <t>UNITED NATIONS</t>
  </si>
  <si>
    <t>https://usaspending.gov/award/ASST_NON_720BHA24IO00080_7200</t>
  </si>
  <si>
    <t>12-MONTH IDA AWARD TO UNMAS FOR PROTECTION SECTOR IN MALI</t>
  </si>
  <si>
    <t>https://usaspending.gov/award/ASST_NON_720BHA24IO00074_7200</t>
  </si>
  <si>
    <t>TO ALLOCATE FY24 IDA RESOURCES TO UNFPA CHAD FOR HEALTH, HCIMA AND PROTECTION ACTIVITIES.</t>
  </si>
  <si>
    <t>https://usaspending.gov/award/ASST_NON_720BHA23IO00240_7200</t>
  </si>
  <si>
    <t>THIS AWARD WILL ALLOW UNFPA TO CONTINUE HEALTH, PROTECTION, AND MPCA PROGRAMMING IN SYRIA.</t>
  </si>
  <si>
    <t>https://usaspending.gov/award/ASST_NON_720BHA23IO00226_7200</t>
  </si>
  <si>
    <t>THIS AWARD SUPPORTS IMPROVING ACCESS TO SAFE WATER SUPPLY FOR VULNERABLE COMMUNITIES TO IMPROVE PUBLIC HEALTH, MITIGATE WATER BORNE DISEASES ESPECIALLY CHOLERA, AGRICULTURAL PRODUCTIVITY AND STRENGTHEN COMMUNITY WATER SUPPLY MANAGEMENT AND SUSTAINABILITY CAPACITIES.</t>
  </si>
  <si>
    <t>https://usaspending.gov/award/ASST_NON_720BHA23IO00211_7200</t>
  </si>
  <si>
    <t>AN ASSISTANCE AWARD TO PROVIDE FINANCIAL SUPPORT TO UNICEF FOR A PROGRAM ENTITLED ‚ÄúWASH AND CHILD PROTECTION IN COMMUNITIES ‚Äì EMERGENCY RESPONSE IN CHOLERA AFFECTED URBAN AREAS‚Äù IN ZIMBABWE. THE OVERALL OBJECTIVES ARE TO:    1. REDUCE RISKS TO WASH-RELATED DIARRHOEAL DISEASES, ESPECIALLY CHOLERA, THROUGH PROVISION OF SUSTAINABLE WATER SUPPLY, CAPACITY BUILDING TO SUSTAIN AND MANAGE SAFE WATER SUPPLY, AND HYGIENE PROMOTION    2. STRENGTHEN THE IDENTIFICATION, REPORTING AND REFERRAL OF VICTIMS OF VIOLENCE AGAINST CHILDREN, GENDER-BASED VIOLENCE AND CHILD LABOR, ESPECIALLY UTILIZING COMMUNITY-BASED WASH DELIVERY AND MANAGEMENT SYSTEMS, SCHOOLS, AND HEALTH FACILITIES.</t>
  </si>
  <si>
    <t>https://usaspending.gov/award/ASST_NON_720BHA23IO00142_7200</t>
  </si>
  <si>
    <t>AN ASSISTANCE AWARD TO SAVE LIVES AND ALLEVIATE SUFFERING IN CRISIS AFFECTED REGIONS OF CAMEROON THROUGH PROVISION OF ESSENTIAL SEXUAL AND REPRODUCTIVE HEALTH AND GBV SERVICES TO THE MOST VULNERABLE PEOPLE IN HARD-TO-REACH AREAS.</t>
  </si>
  <si>
    <t>https://usaspending.gov/award/ASST_NON_720BHA23IO00122_7200</t>
  </si>
  <si>
    <t>MULTI-SECTOR RAPID RESPONSE FUND TO SUPPORT POPULATIONS AFFECTED BY SUDDEN ONSET EVENTS IN NORTHEAST NIGERIA.</t>
  </si>
  <si>
    <t>https://usaspending.gov/award/ASST_NON_720BHA23IO00106_7200</t>
  </si>
  <si>
    <t>NEW 24-MONTH AWARD TO SUPPORT HCIMA, S&amp;S, AND ERMS IN IDP AND RETURNEE POPULATIONS.</t>
  </si>
  <si>
    <t>https://usaspending.gov/award/ASST_NON_720BHA22IO00062_7200</t>
  </si>
  <si>
    <t>THE PURPOSE OF THIS ACTION IS TO APPROVE THE FY22 IDA CONTRIBUTION OF $8,260,000 TO UNICEF FOR NUTRITION PROGRAMMING IN ETHIOPIA.</t>
  </si>
  <si>
    <t>https://usaspending.gov/award/ASST_NON_72052121IO00002_7200</t>
  </si>
  <si>
    <t>SINCE THE END OF AUGUST 2021, THERE ARE THOUSANDS OF HAITIANS ASSEMBLING IN MAKESHIFT SITES ON THE MEXICAN SIDE OF THE BORDER TO WAIT WHILE DECIDING WHETHER TO ATTEMPT ENTRY INTO THE U.S. CARRYING THEIR BELONGINGS, THE MIGRANTS HAVE BEEN TRAVERSING THE ANKLE-DEEP RIVER BETWEEN MEXICO AND TEXAS. AS OF 17 SEPTEMBER, THERE WERE ABOUT 13,700 NEW ARRIVALS IN DEL RIO CITY. WHILE REPATRIATIONS OF HAITIAN MIGRANTS FROM THE U.S. TO HAITI HAD BEEN PAUSED AFTER THE DEVASTATING EARTHQUAKE ON 14 AUGUST, THIS SUDDEN SURGE IN MIGRANT CROSSINGS OVER THE PAST WEEKS HAS PROMPTED IT TO CHANGE COURSE.   IOM AIMS TO SUPPORT THE IMPROVEMENT OF RECEPTION FACILITIES TO BETTER WELCOME MIGRANTS UPON THEIR RETURN TO HAITI, BOTH IN PORT-AU-PRINCE AND CAP-HAITIAN. THIS WILL ENABLE KEY STAKEHOLDERS INVOLVED IN MIGRANTS‚Äô ASSISTANCE TO BE PREPARED FOR REPATRIATIONS AND STAND READY TO WELCOME MIGRANTS EVEN WHEN INFORMED IN A VERY SHORT NOTICE.</t>
  </si>
  <si>
    <t>https://usaspending.gov/award/ASST_NON_72051224IO00001_7200</t>
  </si>
  <si>
    <t>HUMANITARIAN EMERGENCY RESPONSE TO THE AFFECTED POPULATIONS OF THE FLOODS IN RIO GRANDE DO SUL STATE IN BRAZIL</t>
  </si>
  <si>
    <t>https://usaspending.gov/award/ASST_NON_72049224IO00003_7200</t>
  </si>
  <si>
    <t>USAID/PHILIPPINES BARMM RESILIENCE ACTIVITY</t>
  </si>
  <si>
    <t>https://usaspending.gov/award/ASST_NON_72049220IO00002_7200</t>
  </si>
  <si>
    <t>DISASTER RESILIENCE IN THE COMPACT NATIONS (RESILIENCE)</t>
  </si>
  <si>
    <t>FEDERATION INTERNATIONALE DES SOCIETES DE LA CROIX-ROUGE ET DU CROISSANT ROUGE</t>
  </si>
  <si>
    <t>https://usaspending.gov/award/ASST_NON_72026725IO00001_7200</t>
  </si>
  <si>
    <t>THE PROGRAM SUPPORTS VICTIMS AND SURVIVORS OF CONFLICTS AND VIOLENCE IN IRAQ.</t>
  </si>
  <si>
    <t>https://usaspending.gov/award/ASST_NON_72026724IO00003_7200</t>
  </si>
  <si>
    <t>WITH USAID SUPPORT UNICEF WILL TARGET NES RETURNEE CHILDREN AND THEIR CAREGIVERS, ESPECIALLY WOMEN/FEMALE-HEADED HOUSEHOLDS, IN THE J-1 REHABILITATION CENTER IN NINAWA AND IN COMMUNITIES OF RETURN IN IRAQ. FOCUSING ON BOTH COMPLEX AND SIMPLER CASES, THE PROGRAM WILL  ENSURE EFFECTIVE PATHWAYS TO IDENTITY FOR NES RETURNEES, WHICH WILL ENABLE THEM TO ACCESS ESSENTIAL SERVICES.</t>
  </si>
  <si>
    <t>https://usaspending.gov/award/ASST_NON_7200GH22IO00005_7200</t>
  </si>
  <si>
    <t>NEW FAO II PIO</t>
  </si>
  <si>
    <t>CRS - USCCB</t>
  </si>
  <si>
    <t>https://usaspending.gov/award/ASST_NON_720BHA25GR00001_7200</t>
  </si>
  <si>
    <t>MYANMAR YAGI EMERGENCY RESPONSE (MYER)</t>
  </si>
  <si>
    <t>ASSOCIATION MALIENNE POUR LA SURVIE AU SAHEL (A.M.S.S)</t>
  </si>
  <si>
    <t>https://usaspending.gov/award/ASST_NON_720BHA24GR00298_7200</t>
  </si>
  <si>
    <t>THE PROGRAM GOAL IS TO CONTRIBUTE TO STRENGTHENING A PROTECTIVE ENVIRONMENT FOR WOMEN AND CHILDREN AFFECTED BY CONFLICT THROUGH ACCESS TO RAPID, APPROPRIATE AND RELEVANT TO THEIR IMMEDIATE NEEDS, PROTECTION AND WASH SERVICES FOR 60 THOUSAND BENEFICIARIES IN THE REGION OF (GAO, MOPTI AND MENAKA).</t>
  </si>
  <si>
    <t>INTERNATIONAL RESCUE COMMITTEE, INC.</t>
  </si>
  <si>
    <t>https://usaspending.gov/award/ASST_NON_720BHA24GR00292_7200</t>
  </si>
  <si>
    <t>NEW IDA AWARD TO SUPPORT IRC CAMEROON - INTEGRATED BASIC NEEDS AND PROTECTION RESPONSE (AF20243528) AND ALLOCATE FY24 IDA RESOURCES TO CAMEROON</t>
  </si>
  <si>
    <t>DANSK FLYGTNINGEHJAELP</t>
  </si>
  <si>
    <t>https://usaspending.gov/award/ASST_NON_720BHA24GR00261_7200</t>
  </si>
  <si>
    <t>AWARDING AGENCY:  U.S. AGENCY FOR INTERNATIONAL DEVELOPMENT    CFDA LISTING / ASSISTANCE LISTING:  98.001 ‚Äì  USAID FOREIGN ASSISTANCE FOR PROGRAMS OVERSEAS     CFDA NARRATIVE EXCERPT:  THE PURPOSE OF USAID‚ÄôS BUREAU FOR HUMANITARIAN ASSISTANCE (BHA) INTERNATIONAL DISASTER ASSISTANCE (IDA) PROGRAM IS TO PROVIDE LIFE-SAVING HUMANITARIAN ASSISTANCE‚ÄîINCLUDING FOOD, WATER, SHELTER, EMERGENCY HEALTHCARE, AND OTHER CRITICAL AID‚Äî TO THE WORLD‚ÄôS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DANISH REFUGEE COUNCIL (DRC)    THIS AWARD WILL PROVIDE FINANCIAL SUPPORT TO DANISH REFUGEE COUNCIL (DRC) FOR A PROGRAM ENTITLED, ‚ÄúSTRONGER COMMUNITIES THROUGH STRONGER PROTECTION ENVIRONMENT IN NORTHEAST NIGERIA‚Äù IN NIGERIA. THE THEORY OF CHANGE IS IF DISPLACEMENT-AFFECTED COMMUNITIES (INCLUDING HOST) HAVE THEIR ESSENTIAL NEEDS ADDRESSED: PROTECTION, ACCESS TO FOOD, LIVELIHOODS, NUTRITION, AND HEALTH SERVICES, THROUGH AN INTEGRATED, MULTI-SECTORAL RESPONSE BASED ON COMMUNITY AND AREA-BASED APPROACHES, THEN COMMUNITIES WILL ENHANCE AND STRENGTHEN THEIR PROTECTION ENVIRONMENT, DECREASE THEIR EXPOSURE TO PROTECTION RISKS AND OVERALL, SUSTAINABLY ENHANCE THEIR LIVING CONDITIONS.  THE TOTAL NUMBER OF BENEFICIARIES THAT WILL BE SUPPORTED UNDER THIS AWARD IS 296,722 INDIVIDUALS.</t>
  </si>
  <si>
    <t>THE ALLIANCE FOR INTERNATIONAL MEDICAL ACTION</t>
  </si>
  <si>
    <t>https://usaspending.gov/award/ASST_NON_720BHA24GR00227_7200</t>
  </si>
  <si>
    <t>NEW ALIMA AWARD FOR HEALTH, NUTRITION, AND PROTECTION SECTORS IN CHAD (LAC) FOR $3 MILLION IDA FUNDS. THE GOAL IS THAT IF THE VARIOUS COMPONENTS OF THIS PROJECT ARE IMPLEMENTED, THEN THE IMPACT OF THE HUMANITARIAN CRISIS ON THE HEALTH AND NUTRITIONAL STATUS OF THE TARGETED POPULATIONS WILL DECREASE, AS WELL AS THE PROTECTION GAPS. THIS WILL REDUCE MORTALITY AMONG THIS POPULATION AND IMPROVE THEIR LIVING CONDITIONS, AS WELL AS STRENGTHEN THEIR RESILIENCE TO FACE FUTURE CRISES. THE PROPOSED INTERVENTION AIMS TO REDUCE MORBIDITY AND MORTALITY AMONG DISPLACED AND HOST POPULATIONS IN CHAD BY PROVIDING A COMPREHENSIVE PACKAGE OF PREVENTATIVE, CURATIVE, AND PROMOTIONAL HEALTH AND NUTRITION AS WELL AS PROTECTION SERVICES AND A RAPID RESPONSE MECHANISM.</t>
  </si>
  <si>
    <t>COOPI</t>
  </si>
  <si>
    <t>https://usaspending.gov/award/ASST_NON_720BHA24GR00177_7200</t>
  </si>
  <si>
    <t>THE GOAL OF THIS PROGRAM IS TO PROVIDE HUMANITARIAN ASSISTANCE TO CRISIS AFFECTED AND VULNERABLE INTERNALLY DISPLACED PEOPLE (IDPS), REFUGEES AND HOST COMMUNITIES ENSURING HEALTH, NUTRITION AND PROTECTION SERVICES, INCLUDING AN EDUCATION IN EMERGENCY (EIE) COMPONENT, THROUGH RAPID RESPONSE MECHANISM (RRM) AND POST-RRM INTERVENTION AND A HOLISTIC APPROACH IN DIFFA, TAHOUA, TILLABERI.</t>
  </si>
  <si>
    <t>WORLD VISION INC.</t>
  </si>
  <si>
    <t>https://usaspending.gov/award/ASST_NON_720BHA24GR00164_7200</t>
  </si>
  <si>
    <t>AWARDING AGENCY:  U.S. AGENCY FOR INTERNATIONAL DEVELOPMENT    CFDA LISTING / ASSISTANCE LISTING:  98.001 ‚Äì  USAID FOREIGN ASSISTANCE FOR PROGRAMS OVERSEAS     CFDA NARRATIVE EXCERPT:  THE PURPOSE OF USAID‚ÄôS BUREAU FOR HUMANITARIAN ASSISTANCE (BHA) INTERNATIONAL DISASTER ASSISTANCE (IDA) PROGRAM IS TO PROVIDE LIFE-SAVING HUMANITARIAN ASSISTANCE‚ÄîINCLUDING FOOD, WATER, SHELTER, EMERGENCY HEALTHCARE, AND OTHER CRITICAL AID‚Äî TO THE WORLD‚ÄôS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WORLD VISION, INC. (WV)    THIS AWARD WILL PROVIDE FINANCIAL SUPPORT TO WORLD VISION‚ÄôS (WV‚ÄôS) FOR A PROGRAM ENTITLED, ‚ÄúINTEGRATED HUMANITARIAN APPROACH IN MALI (IHAM)‚Äù IN MALI. THE THEORY OF CHANGE IS IF TARGETED HOUSEHOLDS AFFECTED BY CIVIL INSECURITY ARE SUPPORTED TO IMPROVE THEIR FOOD CONSUMPTION, IF THEY ARE PROVIDED ACCESS TO SAFE AND APPROPRIATE WATER AND SANITATION FACILITIES AND INCREASED KNOWLEDGE ABOUT KEY PUBLIC HEALTH RISKS AND IF THEY ARE TRAINED AND EQUIPPED TO MEET THEIR BASIC FOOD PRODUCTION AND INCOME NEEDS, THEN THESE HOUSEHOLDS‚Äô FOOD CONSUMPTION SCORES WILL IMPROVE AND  THEY WILL AVOID NEGATIVE COPING STRATEGIES, CUT DOWN THE TRANSMISSION OF DISEASE, AND BECOME INCREASINGLY AND SUSTAINABLY SELF-RELIANT. THE TOTAL NUMBER OF BENEFICIARIES THAT WILL BE SUPPORTED UNDER THIS AWARD IS 190,000 INDIVIDUALS.</t>
  </si>
  <si>
    <t>HIAS INC</t>
  </si>
  <si>
    <t>https://usaspending.gov/award/ASST_NON_720BHA24GR00159_7200</t>
  </si>
  <si>
    <t>A NEW 24 MONTH AWARD FOR EMERGENCY PROTECTION, HEALTH, AND WASH ACTIVITIES IN VENEZUELA.</t>
  </si>
  <si>
    <t>https://usaspending.gov/award/ASST_NON_720BHA24GR00141_7200</t>
  </si>
  <si>
    <t>RECIPIENT WILL IMPLEMENT KOMINOT√â ANGAJE POU CHANJMAN (KACH)</t>
  </si>
  <si>
    <t>https://usaspending.gov/award/ASST_NON_720BHA24GR00122_7200</t>
  </si>
  <si>
    <t>NEW IDA AWARD OF $2,200,000 FOR FOOD ASSISTANCE, ERMS, AND SHELTER AND SETTLEMENTS ACTIVITIES IN CAMEROON.</t>
  </si>
  <si>
    <t>MERCY CORPS</t>
  </si>
  <si>
    <t>https://usaspending.gov/award/ASST_NON_720BHA24GR00097_7200</t>
  </si>
  <si>
    <t>NEW 12-MONTH AWARD FOR AGRICULTURE, ERMS, AND PROTECTION ACTIVITIES IN OUAKA PREFECTURE.</t>
  </si>
  <si>
    <t>https://usaspending.gov/award/ASST_NON_720BHA24GR00088_7200</t>
  </si>
  <si>
    <t>THIS AWARD WILL PROVIDE FINANCIAL SUPPORT TO CRS FOR A PROGRAM ENTITLED, ‚ÄúKISILI EMERGENCY RAPID RESPONSE MECHANISM PROJECT ‚Äì PHASE 6‚Äù IN MALI. THE THEORY OF CHANGE IS ‚ÄúIF COMMUNITIES IN CRISIS HAVE INCREASED ACCESS TO SUFFICIENT QUANTITY AND QUALITY OF DAILY FOOD, THE MEANS TO AVOID WASH-RELATED DISEASE TRANSMISSION, SAFE AND DIGNIFIED SHELTER, AND HUMANITARIAN ASSISTANCE IS BETTER COORDINATED, THEN THE AFFECTED COMMUNITIES WILL SURVIVE.‚Äù THE TOTAL NUMBER OF PARTICIPANTS THAT WILL BE SUPPORTED UNDER THIS AWARD IS 56,000.</t>
  </si>
  <si>
    <t>ESCRITORIO NACIONAL</t>
  </si>
  <si>
    <t>https://usaspending.gov/award/ASST_NON_720BHA24GR00008_7200</t>
  </si>
  <si>
    <t>THIS AWARD WILL PROVIDE FINANCIAL SUPPORT TO CARITAS BRASILEIRA FOR A PROGRAM ENTITLED, SUMAUMA: NOURISHING LIVES‚Äù IN   BRAZIL. THE GOAL IS VULNERABLE VENEZUELAN MIGRANTS AND REFUGEES IN BRAZIL ARE ABLE TO MEET THEIR IMMEDIATE FOOD   NEEDS. THE TOTAL NUMBER OF BENEFICIARIES THAT WILL BE SUPPORTED UNDER THIS AWARD IS 13,000.</t>
  </si>
  <si>
    <t>https://usaspending.gov/award/ASST_NON_720BHA23GR00335_7200</t>
  </si>
  <si>
    <t>FOR A NEW AWARD IN SHELTER AND SETTLEMENTS, WATER, SANITATION AND HYGIENE, ECONOMIC RECOVERY AND MARKET SYSTEMS, AND HUMANITARIAN COORDINATION IN BURKINA FASO.</t>
  </si>
  <si>
    <t>https://usaspending.gov/award/ASST_NON_720BHA23GR00310_7200</t>
  </si>
  <si>
    <t>THIS AWARD WILL PROVIDE FINANCIAL SUPPORT TO IRC FOR A PROGRAM ENTITLED, ‚ÄúINTEGRATED PROTECTION, CASH, AND LIVELIHOOD RESPONSE FOR CRISIS-AFFECTED PERSONS IN THE LAC PROVINCE, CHAD.‚Äù THE ACTIVITY GOAL IS TO PREVENT AND RESPOND TO GENDER BASED VIOLENCE THROUGH THE PROVISION OF INTEGRATED AND INCLUSIVE PROTECTION, HEALTH, MULTIPURPOSE CASH ASSISTANCE, AND LIVELIHOOD ASSISTANCE TO IDPS AND HOST COMMUNITIES IN LAKE CHAD PROVINCE. THE TOTAL NUMBER OF BENEFICIARIES THAT WILL BE SUPPORTED UNDER THIS AWARD IS 425,864.</t>
  </si>
  <si>
    <t>https://usaspending.gov/award/ASST_NON_720BHA23GR00301_7200</t>
  </si>
  <si>
    <t>NEW AWARD IN CAMEROON FOR NUTRITION AND HEALTH SECTOR ACTIVITIES</t>
  </si>
  <si>
    <t>HEARTLAND ALLIANCE INTERNATIONAL, LLC</t>
  </si>
  <si>
    <t>https://usaspending.gov/award/ASST_NON_720BHA23GR00295_7200</t>
  </si>
  <si>
    <t>18 MONTH AWARD THAT WILL IMPROVE IDP'S ACCESS TO MULTI-SECTORAL SERVICES: FOOD ASSISTANCE, AGRICULTURE, PROTECTION AN SHELTER ASSISTANCE IN COLOMBIA.</t>
  </si>
  <si>
    <t>NORWEGIAN REFUGEE COUNCIL (NRC) - STIFTELSEN FLYKTNINGHJELPEN</t>
  </si>
  <si>
    <t>https://usaspending.gov/award/ASST_NON_720BHA23GR00293_7200</t>
  </si>
  <si>
    <t>SAFETY AND DIGNITY FOR PEOPLE AFFECTED BY THE HUMANITARIAN CRISES IN VENEZUELA THROUGH AN INTEGRATED FOOD SECURITY, WASH, NUTRITION AND PROJECTION RESPONSE.</t>
  </si>
  <si>
    <t>https://usaspending.gov/award/ASST_NON_720BHA23GR00270_7200</t>
  </si>
  <si>
    <t>THIS TWO YEAR AWARD WILL ALLOW IRC MALI TO IMPLEMENT A MULTISECTORAL EMERGENCY RESPONSE TO ENABLE CONFLICT-AFFECTED PEOPLE IN MOPTI AND MENAKA REGIONS TO BE  1) PROTECTED FROM, AND TREATED FOR, THE MAIN CAUSES OF MORBIDITY AND MORTALITY 2) SUPPORTED TO MITIGATE AND RESPOND TO CHILD PROTECTION CONCERNS THROUGH PROTECTION RESPONSE SERVICES AND POSITIVE COPING MECHANISMS FOR GIRLS AND BOYS; AND 3) PROVIDED WITH UNCONDITIONAL CASH ASSISTANCE DELIVERED TO MOST VULNERABLE WOMEN AND MEN HOUSEHOLDERS WITHOUT ECONOMIC RESOURCES TO COVER THEIR BASIC FOOD NEEDS</t>
  </si>
  <si>
    <t>https://usaspending.gov/award/ASST_NON_720BHA23GR00250_7200</t>
  </si>
  <si>
    <t>THIS AWARD WILL PROVIDE FINANCIAL SUPPORT TO IRC FOR A PROGRAM ENTITLED, ‚ÄúMULTISECTOR EMERGENCY RESPONSE FOR CRISIS-AFFECTED POPULATIONS IN BURKINA FASO‚Äù IN BURKINA FASO. THE GOAL IS TO SAVE LIVES AND BUILD THE RESILIENCE OF CRISIS-AFFECTED PEOPLE BY PROVIDING AN INTEGRATED AND MULTISECTORAL ASSISTANCE IN HEALTH, NUTRITION, WASH, PROTECTION, MULTIPURPOSE CASH ASSISTANCE, ECONOMIC RECOVERY AND MARKET SYSTEMS THROUGH EMERGENCY AND EARLY RECOVERY ACTIONS IN THE REGIONS MOST AFFECTED BY CONFLICT IN BURKINA FASO.</t>
  </si>
  <si>
    <t>https://usaspending.gov/award/ASST_NON_720BHA23GR00248_7200</t>
  </si>
  <si>
    <t>TO PROVIDE VITAL MULTISECTORAL ASSISTANCE FOR CONFLICT-AFFECTED POPULATION IN SUDAN.</t>
  </si>
  <si>
    <t>PAN AMERICAN DEVELOPMENT FOUNDATION</t>
  </si>
  <si>
    <t>https://usaspending.gov/award/ASST_NON_720BHA23GR00203_7200</t>
  </si>
  <si>
    <t>TO PROVIDE PROTECTION, FOOD ASSISTANCE, AND ECONOMIC RECOVERY TO 13,200 DISPLACED AND CONFINED PERSONS IN COLOMBIA OVER AN 18-MONTH PERIOD.</t>
  </si>
  <si>
    <t>https://usaspending.gov/award/ASST_NON_720BHA23GR00186_7200</t>
  </si>
  <si>
    <t>AWARDING AGENCY:  U.S. AGENCY FOR INTERNATIONAL DEVELOPMENT    CFDA LISTING / ASSISTANCE LISTING:  98.001 ‚Äì  USAID FOREIGN ASSISTANCE FOR PROGRAMS OVERSEAS     CFDA NARRATIVE EXCERPT:  THE PURPOSE OF USAID‚ÄôS BUREAU FOR HUMANITARIAN ASSISTANCE (BHA) IS TO PROVIDE LIFE-SAVING HUMANITARIAN ASSISTANCE‚ÄîINCLUDING FOOD, WATER, SHELTER, EMERGENCY HEALTHCARE, AND OTHER CRITICAL AID‚Äî TO THE WORLD‚ÄôS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‚Äì DANISH REFUGEE COUNCIL (DRC)    THIS AWARD WILL PROVIDE FINANCIAL SUPPORT TO DANISH REFUGEE COUNCIL FOR A PROGRAM ENTITLED, ‚ÄúINTEGRATED EMERGENCY AND POST-EMERGENCY ASSISTANCE FOR CRISIS-AFFECTED COMMUNITIES OF SOUTHWEST CAMEROON‚Äù IN CAMEROON. THE THEORY OF CHANGE IS IF DRC FACILITATES CONFLICT-AFFECTED HOUSEHOLDS‚Äô CAPACITY TO RESPOND TO THEIR BASIC FOOD, NON-FOOD AND PROTECTION NEEDS, AS WELL AS RESTORE THEIR LIVELIHOODS, AND BUILD THEIR INDIVIDUAL AND COLLECTIVE CAPACITIES; THEN THOSE HOUSEHOLDS WILL EXPERIENCE IMPROVED FOOD SECURITY, PSYCHOSOCIAL AND ECONOMIC WELL-BEING, REDUCED EXPOSURE TO PROTECTION RISKS AND BE MORE RESILIENT TO SHOCKS.  THE TOTAL NUMBER OF BENEFICIARIES THAT WILL BE SUPPORTED UNDER THIS AWARD IS 14,715 INDIVIDUALS.</t>
  </si>
  <si>
    <t>FOLKEKIRKENS NODHJAELP</t>
  </si>
  <si>
    <t>https://usaspending.gov/award/ASST_NON_720BHA23GR00148_7200</t>
  </si>
  <si>
    <t>FOR A NEW PROTECTION AWARD IN MALI.</t>
  </si>
  <si>
    <t>https://usaspending.gov/award/ASST_NON_720BHA23GR00138_7200</t>
  </si>
  <si>
    <t>HEALTH, NUTRITION, PROTECTION AND SHELTER AND SETTLEMENTS ACTIVITIES FOR CONFLICT AFFECTED COMMUNITIES IN BURMA</t>
  </si>
  <si>
    <t>ENTRAIDE PROTESTANTE SUISSE (EPER) (SWISS CHURCH AID (HEKS/EPER</t>
  </si>
  <si>
    <t>https://usaspending.gov/award/ASST_NON_720BHA23GR00107_7200</t>
  </si>
  <si>
    <t>THIS PROGRAM WILL PROVIDE LIFE SAVING ASSISTANCE TO VULNERABLE HOUSEHOLDS IN BORENA ZONE OF SOUTHERN ETHIOPIA AND ENHANCE THEIR RESILIENCE OF CLIMATIC SHOCKS THROUGH  EMERGENCY AND LIVELIHOOD SUPPORT</t>
  </si>
  <si>
    <t>https://usaspending.gov/award/ASST_NON_720BHA23GR00098_7200</t>
  </si>
  <si>
    <t>TO SUPPORT AGRICULTURE, ECONOMIC RECOVERY AND MARKET SUPPORT, FOOD SECURITY, AND MULTI-PURPOSE CASH   ASSISTANCE ACTIVITIES IN CAR.</t>
  </si>
  <si>
    <t>https://usaspending.gov/award/ASST_NON_720BHA23GR00021_7200</t>
  </si>
  <si>
    <t>THE PROJECT IS TO RESTORE AND IMPROVE CROP PRODUCTION AND RESILIENCE THROUGH THE PROVISION OF SEEDS OF MAJOR CROPS AND SEEDS OF NUTRIENT DENSE VEGETABLES, TRAINING IN GOOD AGRICULTURAL PRACTICES AND LINKS TO INPUT SUPPLIERS.</t>
  </si>
  <si>
    <t>https://usaspending.gov/award/ASST_NON_720BHA23GR00006_7200</t>
  </si>
  <si>
    <t>SUPPORTING NGO CO-COORDINATION IN THE PROTECTION AND WASH CLUSTERS AND PROVIDING PROTECTION ASSISTANCE TO CRISIS AFFECTED POPULATIONS IN SOUTH SUDAN</t>
  </si>
  <si>
    <t>ACTED</t>
  </si>
  <si>
    <t>https://usaspending.gov/award/ASST_NON_720BHA22GR00300_7200</t>
  </si>
  <si>
    <t>AWARDING AGENCY:  U.S. AGENCY FOR INTERNATIONAL DEVELOPMENT    CFDA LISTING / ASSISTANCE LISTING:  98.001 ‚Äì  USAID FOREIGN ASSISTANCE FOR PROGRAMS OVERSEAS    CFDA NARRATIVE EXCERPT:  THE PURPOSE OF USAID‚ÄôS BUREAU FOR HUMANITARIAN ASSISTANCE (BHA) IS TO PROVIDE LIFE-SAVING HUMANITARIAN ASSISTANCE‚ÄîINCLUDING FOOD, WATER, SHELTER, EMERGENCY HEALTHCARE, AND OTHER CRITICAL AID‚Äî TO THE WORLD‚ÄôS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AGENCY FOR TECHNICAL COOPERATION AND DEVELOPMENT (ACTED)    THIS AWARD WILL PROVIDE FINANCIAL SUPPORT TO ACTED FOR A PROGRAM ENTITLED, ‚ÄúADDRESSING FOOD INSECURITY AND SUPPORTING VULNERABLE CONFLICT-AFFECTED POPULATIONS IN AND OUT OF FORMAL AND INFORMAL DISPLACEMENT SETTINGS THROUGH COORDINATION AND DELIVERY OF ESSENTIAL, LIFE-SAVING SERVICES IN THE NORD AND EST REGIONS OF BURKINA FASO‚Äú IN BURKINA FASO. THE GOAL IS TO PROVIDE MULTI-SECTORAL LIFESAVING ASSISTANCE TO PEOPLE AFFECTED BY DISPLACEMENTS, INCLUDING PEOPLE IN PROTRACTED DISPLACEMENT THAT NEED HUMANITARIAN ASSISTANCE, THROUGH IMMEDIATE FOOD AND LIVELIHOOD ASSISTANCE, AS WELL AS COMPLEMENTARY ASSISTANCE TO COVER THE MOST PRESSING NEEDS OF THE MOST VULNERABLE AMONG BOTH DISPLACED AND HOST COMMUNITIES IN NORD AND EST REGIONS OF BURKINA FASO.  THE TOTAL NUMBER OF BENEFICIARIES THAT WILL BE SUPPORTED UNDER THIS AWARD IS 77,770 INDIVIDUALS.</t>
  </si>
  <si>
    <t>https://usaspending.gov/award/ASST_NON_720BHA22GR00219_7200</t>
  </si>
  <si>
    <t>NEW AWARD- INCLUSIVE WASH ASSISTANCE FOR DISPLACED IRAQIS</t>
  </si>
  <si>
    <t>https://usaspending.gov/award/ASST_NON_720BHA22GR00214_7200</t>
  </si>
  <si>
    <t>HUMANITARIAN ASSISTANCE TO VULNERABLE COMMUNITIES IN EL SALVADOR</t>
  </si>
  <si>
    <t>SI</t>
  </si>
  <si>
    <t>https://usaspending.gov/award/ASST_NON_720BHA22GR00204_7200</t>
  </si>
  <si>
    <t>AWARDING AGENCY:  U.S. AGENCY FOR INTERNATIONAL DEVELOPMENT    CFDA LISTING / ASSISTANCE LISTING:  98.001 ‚Äì  USAID FOREIGN ASSISTANCE FOR PROGRAMS OVERSEAS    CFDA NARRATIVE EXCERPT:  THE PURPOSE OF USAID‚ÄôS BUREAU FOR HUMANITARIAN ASSISTANCE (BHA) IS TO PROVIDE LIFE-SAVING HUMANITARIAN ASSISTANCE‚ÄîINCLUDING FOOD, WATER, SHELTER, EMERGENCY HEALTHCARE, AND OTHER CRITICAL AID‚Äî TO THE WORLD‚ÄôS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SOLIDARIT√âS INTERNATIONAL (SI)    THIS AWARD WILL PROVIDE FINANCIAL SUPPORT TO SOLIDARIT√âS INTERNATIONAL FOR A PROGRAM ENTITLED, ‚ÄúINTEGRATED MULTI-SECTORAL RESPONSE TO SUDDEN SHOCKS AND ACUTE NEEDS OF CONFLICT AFFECTED POPULATION IN CABO DELGADO PROVINCE‚Äù IN MOZAMBIQUE. THE GOAL IS TO PROVIDE LIFE-SAVING SUPPORT AND IMPROVE LIVING CONDITIONS FOR CONFLICT AFFECTED PEOPLE IN CABO DELGADO THROUGH AN INTEGRATED RESPONSE AIMED TO ENSURE TIMELY AND SUSTAINABLE ACCESS TO BASIC NEEDS IN WASH, SHELTER/NFI, AND FOOD SECURITY. THE TOTAL NUMBER OF BENEFICIARIES THAT WILL BE SUPPORTED UNDER THIS AWARD IS 64,666 INDIVIDUALS.</t>
  </si>
  <si>
    <t>ACTION CONTRE LA FAIM</t>
  </si>
  <si>
    <t>https://usaspending.gov/award/ASST_NON_720BHA22GR00203_7200</t>
  </si>
  <si>
    <t>AWARDING AGENCY:  U.S. AGENCY FOR INTERNATIONAL DEVELOPMENT    CFDA LISTING / ASSISTANCE LISTING:  98.001 ‚Äì  USAID FOREIGN ASSISTANCE FOR PROGRAMS OVERSEAS    CFDA NARRATIVE EXCERPT:  THE PURPOSE OF USAID‚ÄôS BUREAU FOR HUMANITARIAN ASSISTANCE (BHA) IS TO PROVIDE LIFE-SAVING HUMANITARIAN ASSISTANCE‚ÄîINCLUDING FOOD, WATER, SHELTER, EMERGENCY HEALTHCARE, AND OTHER CRITICAL AID‚Äî TO THE WORLD‚ÄôS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ACTION CONTRE LA FAIM (ACF)    THIS AWARD WILL PROVIDE FINANCIAL SUPPORT TO ACTION CONTRE LA FAIM FOR A PROGRAM ENTITLED, ‚ÄúMULTISECTOR EMERGENCY RESPONSE AND CRISIS RESILIENCE TO THE CONFLICT-AFFECTED POPULATIONS IN CABO DELGADO‚Äù IN MOZAMBIQUE. THE GOAL IS TO RESPOND TO THE CONFLICT-AFFECTED POPULATIONS NEEDS IN THE CABO DELGADO PROVINCE THROUGH LIVE-SAVING AND SUSTAINING INTERVENTIONS TO BUILD COMMUNITIES RESILIENCE. THE TOTAL NUMBER OF BENEFICIARIES THAT WILL BE SUPPORTED UNDER THIS AWARD IS 36,283 INDIVIDUALS.</t>
  </si>
  <si>
    <t>https://usaspending.gov/award/ASST_NON_720BHA22GR00159_7200</t>
  </si>
  <si>
    <t>(AF20221596) NRC MOZAMBIQUE: TO PROVIDE ECONOMIC RECOVERY, AGRICULTURE, LIVELIHOODS, AND MULTI-PURPOSE CASH ASSISTANCE, TO COMMUNITIES AFFECTED BY DISPLACEMENT IN CABO DELGADO.</t>
  </si>
  <si>
    <t>https://usaspending.gov/award/ASST_NON_720BHA22GR00116_7200</t>
  </si>
  <si>
    <t>FOOD SECURITY AWARD TO ASSIST VULNERABLE COMMUNITIES IN INTIBUCA, LA PAZ, CORTES, AND SANTA BARBARA DEPTS.</t>
  </si>
  <si>
    <t>https://usaspending.gov/award/ASST_NON_720BHA22GR00068_7200</t>
  </si>
  <si>
    <t>NEW AWARD; YEAR 1 OF A 24 MONTH INCREMENTALLY FUNDED AWARD TO A CRS-LED PARTNER CONSORTIUM ACROSS 10 SECTORS IN BORNO STATE/JERE LGA, NE NIGERIA.</t>
  </si>
  <si>
    <t>https://usaspending.gov/award/ASST_NON_720BHA22GR00055_7200</t>
  </si>
  <si>
    <t>H2H NETWORK ‚Äì RAPID RESPONSE FUND AND ACCELERATOR</t>
  </si>
  <si>
    <t>https://usaspending.gov/award/ASST_NON_720BHA22GR00028_7200</t>
  </si>
  <si>
    <t>TO APPROVE A NEW IDA EMERGENCY AWARD TO CRS IN MADAGASCAR FOR AGRICULTURAL SUPPORT AND OBLIGATE $2,499,996. (AF20212382)</t>
  </si>
  <si>
    <t>PREMIER INVESTIGATIVE CONSULTANTS, LIMITED LIABILITY COMPANY</t>
  </si>
  <si>
    <t>URBAN INVESTIGATIVE SERVICES</t>
  </si>
  <si>
    <t>INVESTIGATIVE INTELLIGENCE SERVICE LLC</t>
  </si>
  <si>
    <t>VIRGINIA E. STEWART</t>
  </si>
  <si>
    <t>MARTIN M SQUITIERI</t>
  </si>
  <si>
    <t>BRANDON SPEARS LLC</t>
  </si>
  <si>
    <t>ANDREW SIEGEL</t>
  </si>
  <si>
    <t>SELTZER LLC</t>
  </si>
  <si>
    <t>RAY A RIMER</t>
  </si>
  <si>
    <t>SELECT SENTRY LLC</t>
  </si>
  <si>
    <t>M PINCKNEY SERVICES LLC</t>
  </si>
  <si>
    <t>CAPITOL INVESTIGATIONS UNLIMITED INC</t>
  </si>
  <si>
    <t>MEZHIR SECURITY &amp; INVESTIGATIONS-MSI-LLC</t>
  </si>
  <si>
    <t>MCCRAY SECURITY ENTERPRISES LLC</t>
  </si>
  <si>
    <t>MCCLISH DENA M</t>
  </si>
  <si>
    <t>MARTINEZ JULIO C</t>
  </si>
  <si>
    <t>LEBBY, NICOLE V</t>
  </si>
  <si>
    <t>EXPERT RESOLUTIONS, LLC</t>
  </si>
  <si>
    <t>KOVACS, ANDREW S</t>
  </si>
  <si>
    <t>NATIONAL PERSONNEL SECURITY SERVICES LLC</t>
  </si>
  <si>
    <t>BENOIT HERNDON DARLYNE</t>
  </si>
  <si>
    <t>EAGLES NEST CONSULTING GROUP LLC</t>
  </si>
  <si>
    <t>SIGHTHOUND, INC.</t>
  </si>
  <si>
    <t>HAMILTON KIMBERLY A</t>
  </si>
  <si>
    <t>RONALD P HALL &amp; ASSOCIATES</t>
  </si>
  <si>
    <t>HACIAS, CHRISTOPHER</t>
  </si>
  <si>
    <t>FORTUNATO MAYDA P</t>
  </si>
  <si>
    <t>ESKEW CURTIS A</t>
  </si>
  <si>
    <t>ERICHSEN WALLACE J</t>
  </si>
  <si>
    <t>DWYER CONSULTING SERVICES</t>
  </si>
  <si>
    <t>DREXLER MARTIN &amp; LINDA</t>
  </si>
  <si>
    <t>MAX WOODROW &amp; COMPANY</t>
  </si>
  <si>
    <t>DIFEDE, ANTHONY</t>
  </si>
  <si>
    <t>DANIELS, ANTOINETTE</t>
  </si>
  <si>
    <t>CUMMINGS DENISE</t>
  </si>
  <si>
    <t>CITIZENS PROFESSIONAL INVESTIGATIONS &amp; CONSULTING</t>
  </si>
  <si>
    <t>CLARK, LEWIS RANDOLPH</t>
  </si>
  <si>
    <t>KEVIN CASCIO</t>
  </si>
  <si>
    <t>HOMELAND SECURITY CONSULTANTS</t>
  </si>
  <si>
    <t>CAMPBELL &amp; COMPANY INVESTIGATORS, LLC</t>
  </si>
  <si>
    <t>BUTZ JOEL</t>
  </si>
  <si>
    <t>BROWN DIONNE M</t>
  </si>
  <si>
    <t>4-STAR CONSULTING SOLUTIONS LLC</t>
  </si>
  <si>
    <t>JB INVESTIGATIONS</t>
  </si>
  <si>
    <t>BLUE EAGLE SECURITY SOLUTIONS LLC</t>
  </si>
  <si>
    <t>VANGUARD INTELLIGENCE &amp; TRAINING RESOURCES INC</t>
  </si>
  <si>
    <t>BANTWANA INITIATIVE FOR AIDS ORPHANS AND VULNERABLE CHILDREN</t>
  </si>
  <si>
    <t>https://usaspending.gov/award/ASST_NON_72067425FA00001_7200</t>
  </si>
  <si>
    <t>THE GRASSROOTS VOICES ACTIVITY AIMS TO ADDRESS THE CHALLENGES FACED BY OPDS IN ESWATINI, SUCH AS LIMITED   INSTITUTIONAL CAPACITY, RESOURCE CONSTRAINTS, AND WEAK COLLABORATION, WHICH HINDER THEIR ABILITY TO   EFFECTIVELY ADVOCATE FOR THE RIGHTS OF PWDS. THE ACTIVITY ADOPTS A TWO-PRONGED APPROACH AIMED AT   EMPOWERING OPDS WITH ESSENTIAL SKILLS AND RESOURCES AND SMALL GRANTS TO ENHANCE OPERATIONAL   EFFECTIVENESS, POSITIONING THEM AS CHANGE AGENTS TO BETTER ORGANIZE, REPRESENT, AND CHAMPION THE RIGHTS   OF PWDS.</t>
  </si>
  <si>
    <t>OUT LGBT WELL-BEING</t>
  </si>
  <si>
    <t>https://usaspending.gov/award/ASST_NON_72067423FA00008_7200</t>
  </si>
  <si>
    <t>ENGAGE MEN‚ÄôS HEALTH: COMPREHENSIVE HEALTH SERVICES FOR MSM IN SOUTH AFRICA ACTIVITY</t>
  </si>
  <si>
    <t>THE LUKE COMMISSION SWAZILAND</t>
  </si>
  <si>
    <t>https://usaspending.gov/award/ASST_NON_72067423FA00001_7200</t>
  </si>
  <si>
    <t>CONTRIBUTE TO EPIDEMIC CONTROL IN ESWATINI BY INCREASING THE RURAL AND PERI-URBAN POOR‚ÄôS ACCESS TO CORE HIV PREVENTION, DIAGNOSIS, TREATMENT, CARE AND SUPPORT SERVICES THROUGH A UNIQUE MOBILE OUTREACH</t>
  </si>
  <si>
    <t>WORLD VISION SWAZILAND</t>
  </si>
  <si>
    <t>https://usaspending.gov/award/ASST_NON_72067421FA00005_7200</t>
  </si>
  <si>
    <t>THIS ACTIVITY WILL INCLUDE A MIX OF EVIDENCE-BASED INTERVENTIONS AIMED AT REDUCING THE RISK OF HIV AND MITIGATING ITS IMPACT AMONG ORPHANED AND VULNERABLE CHILDREN (OVC) (0-17 YEARS) AND ADOLESCENT GIRLS AND YOUNG WOMEN (AGYW) (9-29 YEARS).  THE PROJECT WILL BE IMPLEMENTED IN SIX CONSTITUENCIES IN THE SHISELWENI REGION NAMELY HOSEA, MASEYISINI, SHISELWENI 2, SANDLENI, KUMETHULA AND NGUDZENI.</t>
  </si>
  <si>
    <t>SANRU</t>
  </si>
  <si>
    <t>https://usaspending.gov/award/ASST_NON_72066024FA00006_7200</t>
  </si>
  <si>
    <t>THIS IS A FIXED AMOUNT AWARD COOPERATIVE AGREEMENT PURSUANT TO THE FUNDING OPPORTUNITY #72066024RFA00003. SUBJECT TO FUNDING AVAILABILITY, USAID INTENDS TO FUNDS A ESTIMATED AMOUNT OF $15,300,000 FOR THE PLAN 5 YEARS FIXED AMOUNT AWARD (PHASE 1: 8.7M &amp; PHASE II: 6.6M)</t>
  </si>
  <si>
    <t>MAISON FARADJA</t>
  </si>
  <si>
    <t>https://usaspending.gov/award/ASST_NON_72066024FA00003_7200</t>
  </si>
  <si>
    <t>USAID ULINZI IS PHASED THREE-YEAR ACTIVITY THAT WILL FOCUS ON SERVICE DELIVERY TO SUPPORT EXISTING IMPLEMENTERS IN PEPFAR SUPPORTED PROVINCES WITH PROGRESSIVE EXPANSION OVER THE LIFE OF THE ACTIVITY. IN YEAR 1, THE ACTIVITY WILL START IN LUALABA AND WILL THEN EXPAND TO HAUT-KATANGA ACCORDING TO THE NEEDS. THIS SERVICE DELIVERY ACTIVITY WILL INCLUDE ALL ASPECTS OF THE HIV EPIDEMIC CONTROL OF KEY AND VULNERABLE POPULATIONS (FEMALE SEX WORKERS [FSW] AND THEIR CLIENTS AND THEIR KIDS, MEN WHO HAVE SEX WITH MEN [MSM], TRANSGENDER, PEOPLE WHO INJECT DRUGS AND PEOPLE IN PRISON).</t>
  </si>
  <si>
    <t>KHETHIMPILO DRC</t>
  </si>
  <si>
    <t>https://usaspending.gov/award/ASST_NON_72066024FA00002_7200</t>
  </si>
  <si>
    <t>USAID ESPOIR 2030-LUALABA WILL WORK WITH THE GOVERNMENT OF THE DRC (GDRC) AND OTHER USAID IMPLEMENTING PARTNERS TO DELIVER HIGH QUALITY, ACCESSIBLE HIV/AIDS RELATED SERVICES TOWARDS ACHIEVING HIV EPIDEMIC CONTROL. THIS AWARD WILL FOCUS ON SERVICE DELIVERY IN FOURTEEN (14) HEALTH ZONES IN LUALABA PROVINCE. THE RECIPIENT WILL ALIGN THEIR ACTIVITIES WITH THE JOINT UNITED NATIONS PROGRAM ON HIV/AIDS (UNAIDS) 95-95-95 APPROACH, WHICH SETS AMBITIOUS TREATMENT TARGETS TO END THE AIDS EPIDEMIC BY 2030.  THE SERVICE DELIVERY MODEL INCLUDES ALL ASPECTS OF HIV EPIDEMIC CONTROL, ORPHANS AND VULNERABLE CHILDREN (OVC) AND SOME KEY POPULATIONS (KPS) PROGRAMMING, TO ENSURE SMOOTH TRANSITION OF THE EXISTING KEY POPULATIONS PROGRAM (EPIC). THE ACTIVITY WILL STRENGTHEN THE INTEGRATION OF HIV/TUBERCULOSIS (TB) SERVICES, SCREENING AND MANAGEMENT OF CO-OCCURRING CONDITIONS INCLUDING OTHER OPPORTUNISTIC INFECTIOUS AND NON-COMMUNICABLE DISEASES; AND PROVIDE DIRECT, COMPREHENSIVE SERVICES TO OVC.</t>
  </si>
  <si>
    <t>YOUTH ALIVE UGANDA</t>
  </si>
  <si>
    <t>https://usaspending.gov/award/ASST_NON_72061722FA00003_7200</t>
  </si>
  <si>
    <t>THE PURPOSE OF THIS GRANT IS TO PREVENT NEW HIV INFECTIONS AND CONTINUE CARE FOR OVC AND THEIR CAREGIVERS CURRENTLY SUPPORTED UNDER THE ICYD MECHANISM AND TO EXPAND THE REACH OF OVC CORE ACTIVITIES IN THE SELECTED DISTRICTS. THIS ACTIVITY WILL ADDRESS CRITICAL BARRIERS TO HIV SERVICE ACCESS, UPTAKE, AND ADHERENCE AND SCALE UP ACCESS TO HIGH-IMPACT HIV PREVENTION SERVICES, IMPROVING HEALTH AND SOCIAL WELL-BEING OUTCOMES AMONG OVC AND AGYW AND THEIR FAMILIES.</t>
  </si>
  <si>
    <t>JOHN SNOW HEALTH ZAMBIA LIMITED</t>
  </si>
  <si>
    <t>https://usaspending.gov/award/ASST_NON_72061122FA00001_7200</t>
  </si>
  <si>
    <t>THE OBJECTIVE OF THIS ACTIVITY IS TO ADDRESS THE NEEDS OF PEOPLE LIVING WITH HIV (PLHIV) AND THOSE MOST AT RISK OF ACQUIRING HIV AND CONTRIBUTE TO HIV MITIGATION AND EPIDEMIC CONTROL, THE PROGRAM SEEKS TO IMPROVE THE HEALTH OUTCOMES OF PRIORITY POPULATIONS IN THE HIGHEST HIV-BURDEN PROVINCES OF ZAMBIA.</t>
  </si>
  <si>
    <t>FUNDACION AMIGOS DE LA NATURALEZA</t>
  </si>
  <si>
    <t>https://usaspending.gov/award/ASST_NON_72052724FA00004_7200</t>
  </si>
  <si>
    <t>HUMANITARIAN ASSISTANCE - WILDFIRE RESPONSE IN BOLIVIA.</t>
  </si>
  <si>
    <t>BENEFICIO DE CAFE MONTECRISTO S.A. DE C.V.</t>
  </si>
  <si>
    <t>https://usaspending.gov/award/ASST_NON_72052224FA00004_7200</t>
  </si>
  <si>
    <t>THE FEED THE FUTURE PROSPERITY IN COFFEE ACTIVITY (PROSPERANDO LA CAFICULTURA IN SPANISH,) WILL   DEVELOP A MODEL FOR DELIVERING TECHNICAL ASSISTANCE TO FARMER HOUSEHOLDS THAT ALLOWS ALL ACTORS IN THE   COFFEE SUPPLY CHAIN TO OPERATE IN A PROFITABLE AND SUSTAINABLE MANNER, WHILE SAFEGUARDING NATURAL   RESOURCES AND THE OVERALL ATTRACTIVENESS OF THE COFFEE SECTOR FOR FUTURE GENERATIONS.    USAID INVESTMENTS OF APPROXIMATELY $7 MILLION OVER FIVE YEARS WILL LEVERAGE AT LEAST AN ADDITIONAL   ESTIMATED $15 MILLION FROM PRIVATE SECTOR PARTNERS, IN SUPPORT OF THE FOLLOWING OBJECTIVES:  OBJECTIVE 1. TECHNICAL ASSISTANCE SERVICE EMBEDDED IN BECAMO‚ÄôS BUSINESS MODEL.  OBJECTIVE 2. PRODUCTIVITY AND PROFITABILITY OF COFFEE PRODUCTION INCREASED.  OBJECTIVE 3. INCREASED COFFEE FARMER‚ÄôS ACCESS TO AGRICULTURAL FINANCING.  OBJECTIVE 4. INCREASED ACCESS TO HIGH QUALITY MARKETS.</t>
  </si>
  <si>
    <t>ASPEN INSTITUTE</t>
  </si>
  <si>
    <t>https://usaspending.gov/award/ASST_NON_72052021FA00002_7200</t>
  </si>
  <si>
    <t>USAID WILL CO-INVEST WITH THE PRIVATE SECTOR TO DEVELOP AND PROMOTE INVESTMENT IN GUATEMALAN ENTREPRENEURS AND INNOVATORS WHO ARE CREATING TECHNOLOGY-DRIVEN, MARKET-LED DEVELOPMENT SOLUTIONS AND NEED INVESTMENT CAPITAL TO ADDRESS DEVELOPMENT CHALLENGES. ENTREPRENEURS AND BUSINESSES WILL BE WORKING CROSS-SECTORALLY TO BUILD RESILIENCE TO CLIMATE CHANGE BY EXPANDING RENEWABLE ENERGY, INCREASING ACCESS TO RENEWABLE ENERGY, HEALTH, AGRICULTURE, WATER AND SANITATION, INFORMATION TECHNOLOGY INCLUDING TELEMEDICINE, FINTECH, AND EDUCATION IN REGIONS WITH HIGH LEVELS OF OUT MIGRATION, AND STRENGTHENING FOOD SECURITY AND NUTRITION.</t>
  </si>
  <si>
    <t>CORPORACION FAVORITA C.A.</t>
  </si>
  <si>
    <t>https://usaspending.gov/award/ASST_NON_72051824FA00003_7200</t>
  </si>
  <si>
    <t>THE PURPOSE OF THIS ACTIVITY IS GENERATING INCLUSIVE ECONOMIC OPPORTUNITIES FOR RURAL COMMUNITIES BY FORMALIZING DIRECT RELATIONSHIPS WITH THEIR SUPPLIERS. BY STREAMLINING THE VALUE CHAIN, WHILE ALSO INCREASING FARMER ACCESS TO KNOWLEDGE AND FINANCIAL SERVICES, FARMERS WILL EARN HIGHER INCOMES AND CONTRIBUTE TO ECONOMIC REVITALIZATION IN THEIR COMMUNITIES.</t>
  </si>
  <si>
    <t>CEPROSH</t>
  </si>
  <si>
    <t>https://usaspending.gov/award/ASST_NON_72051721FA00001_7200</t>
  </si>
  <si>
    <t>CONTROLLING HIV EPIDEMIC IN NORTHERN DOMINICAN REPUBLIC (DR).</t>
  </si>
  <si>
    <t>PYI GYI KHIN</t>
  </si>
  <si>
    <t>https://usaspending.gov/award/ASST_NON_72048223FA00001_7200</t>
  </si>
  <si>
    <t>THE PURPOSE OF THIS AWARD IS TO IMPROVE ACCESS TO HIGH-QUALITY; PATIENT-CENTERED CARE FOR DRUG SUSCEPTIBLE   TUBERCULOSIS, DRUG-RESISTANT TB AND TB/HIV SERVICES IN BURMA.</t>
  </si>
  <si>
    <t>COMMUNITY PARTNERS INTERNATIONAL</t>
  </si>
  <si>
    <t>https://usaspending.gov/award/ASST_NON_72048222FA00003_7200</t>
  </si>
  <si>
    <t>EMPOWER CONFLICT-AFFECTED COMMUNITIES IN SOUTHEAST BURMA TO CREATE A LOCALLY-DRIVEN, COMMUNITY-OWNED   DEVELOPMENT AGENDA TO IMPROVE SOCIAL COHESION AND BUILD RESILIENCE TO PROTRACTED CRISES AND FUTURE SHOCKS.</t>
  </si>
  <si>
    <t>GREEN HILL</t>
  </si>
  <si>
    <t>https://usaspending.gov/award/ASST_NON_72038824FA00003_7200</t>
  </si>
  <si>
    <t>USAID'S MATERNAL AND CHILD HEALTH IN THE CHATTAGRAM HILL TRACTS OF BANGLADESH ACTIVITY</t>
  </si>
  <si>
    <t>FRIENDS IN VILLAGE DEVELOPMENT BANGLADESH</t>
  </si>
  <si>
    <t>https://usaspending.gov/award/ASST_NON_72038824FA00001_7200</t>
  </si>
  <si>
    <t>USAID HOST AND IMPACTED COMMUNITY RESILIENCE ACTIVITY - DEVELOPMENT INNOVATION VENTURES (DIV)</t>
  </si>
  <si>
    <t>ASSOCIATION OF MEDICAL DOCTORS OF ASIA NEPAL (AMDA-NEPAL)</t>
  </si>
  <si>
    <t>https://usaspending.gov/award/ASST_NON_72036724FA00005_7200</t>
  </si>
  <si>
    <t>THROUGH USAID SUSTAINABLE HIV EPIDEMIC CONTROL, AMDA-NEPAL WILL CONTINUE PROVIDING HIV (HUMAN IMMUNODEFICIENCY VIRUS) PREVENTION, CARE, AND TREATMENT SERVICES TO KEY POPULATIONS (MEN HAVING SEX WITH MEN, TRANSGENDER PEOPLE, SEX WORKERS AND THEIR CLIENTS AND SEXUAL NETWORKS) AT HIGH-RISK FOR HIV INFECTION AND PEOPLE LIVING WITH HIV IN NEPAL.</t>
  </si>
  <si>
    <t>BLUE DIAMOND SOCIETY</t>
  </si>
  <si>
    <t>https://usaspending.gov/award/ASST_NON_72036724FA00004_7200</t>
  </si>
  <si>
    <t>THE PURPOSE OF THIS AWARDS IS TO SAVE LIVES, PREVENT HIV (HUMAN IMMUNODEFICIENCY VIRUS)  INFECTIONS, AND ACCELERATE PROGRESS TOWARD ACHIEVING SUSTAINABLE HIV/AIDS EPIDEMIC CONTROL IN NEPAL.</t>
  </si>
  <si>
    <t>ANKAWA HUMANITARIAN COMMITTEE OF ERBIL</t>
  </si>
  <si>
    <t>https://usaspending.gov/award/ASST_NON_72026720FA00001_7200</t>
  </si>
  <si>
    <t>STRENGTHENING THE ANKAWA HUMANITARIAN COMMITTEE TO RESPOND</t>
  </si>
  <si>
    <t>ASSOCIATION STOP TB PARTNERSHIP, TAJIKISTAN</t>
  </si>
  <si>
    <t>https://usaspending.gov/award/ASST_NON_72011521FA00002_7200</t>
  </si>
  <si>
    <t>TB-KHAT ‚Äì MY COMMUNITY FREE OF TB ACTIVITY IN TAJIKISTAN</t>
  </si>
  <si>
    <t>PUBLIC FOUNDATION "DEN SOOLUK NURU"</t>
  </si>
  <si>
    <t>https://usaspending.gov/award/ASST_NON_72011521FA00001_7200</t>
  </si>
  <si>
    <t>THE COMMUNITY LED MONITORING ACTIVITY WILL REDUCE THE PREVALENCE OF HIV AND IMPROVE HEALTHCARE IN KYRGYZ   REPUBLIC BY PROVIDING SERVICE DELIVERY THAT IS OF HIGH QUALITY AND RESPONSIVE TO CLIENT NEEDS THROUGH A COMMUNITY-  LED MONITORING APPROACH. THE ACTIVITY WILL HELP PEPFAR PROGRAMS AND HEALTH INSTITUTIONS DIAGNOSE AND PINPOINT   PERSISTENT PROBLEMS, CHALLENGES, AND BARRIERS RELATED TO HIV SERVICE UPTAKE AND RETENTION AT THE COMMUNITY AND   FACILITY LEVEL.</t>
  </si>
  <si>
    <t>OXFAM</t>
  </si>
  <si>
    <t>https://usaspending.gov/award/ASST_NON_720BHA24CA00020_7200</t>
  </si>
  <si>
    <t>TO PROVIDE PROTECTION AND WATER AND SANITATION SERVICES TO INTERNALLY DISPLACED PEOPLE IN CONFLICT AFFECTED AREAS OF THE DEMOCRATIC REPUBLIC OF CONGO</t>
  </si>
  <si>
    <t>CONCERN WORLDWIDE US INC</t>
  </si>
  <si>
    <t>https://usaspending.gov/award/ASST_NON_720BHA24CA00015_7200</t>
  </si>
  <si>
    <t>TO PROVIDE LIVELIHOODS, WASH, AND SHELTER SUPPORT FOR INTERNALLY DISPLACED PEOPLE FROM CONFLICT AFFECTED AREAS IN THE DEMOCRATIC REPUBLIC OF CONGO.</t>
  </si>
  <si>
    <t>TEARFUND</t>
  </si>
  <si>
    <t>https://usaspending.gov/award/ASST_NON_720BHA24CA00007_7200</t>
  </si>
  <si>
    <t>NEW 2 YEAR AWARD FOR AGRICULTURE AND WASH ACTIVITIES IN DRC.</t>
  </si>
  <si>
    <t>FEDECOVERA, R. L.</t>
  </si>
  <si>
    <t>https://usaspending.gov/award/ASST_NON_720BHA23CA00023_7200</t>
  </si>
  <si>
    <t>TO PROVIDE HUMANITARIAN ASSISTANCE TO VULNERABLE COMMUNITIES IN GUATEMALA</t>
  </si>
  <si>
    <t>https://usaspending.gov/award/ASST_NON_720AAD24CA00001_7200</t>
  </si>
  <si>
    <t>EQHA II IS A NEW FIVE-YEAR AWARD AIMS TO IMPROVE AND SUSTAIN SERVICE QUALITY BY STRENGTHENING A HARMONIZED CAMBODIAN HIGH QUALITY HEALTH SYSTEM THAT WILL LEAD TO BETTER HEALTH OUTCOMES FOR ALL CAMBODIANS.  THIS ACTIVITY WILL APPLY EVIDENCE-BASED GLOBAL AND LOCAL PRACTICES TO IMPROVE POLICY, GUIDELINES, STRATEGIES FOR MORE EFFECTIVE AND EFFICIENT HEALTH SYSTEMS; TO IMPROVE INDIVIDUAL AND INSTITUTIONAL CAPACITY OF THE PUBLIC AND PRIVATE SECTORS TO IMPLEMENT, MONITOR, AND EVALUATE QUALITY ASSURANCE SYSTEMS ACCORDING TO THE NATIONAL STANDARDS; AND TO IMPROVE INDIVIDUAL AND INSTITUTIONAL CAPACITY OF SUBNATIONAL HEALTH SYSTEMS TO PROVIDE QUALITY SERVICES TO ADDRESS EMERGING NATIONAL PROGRAM PRIORITIES WITH TOTAL ESTIMATED AMOUNT OF $35,000,000.</t>
  </si>
  <si>
    <t>MGVP INC</t>
  </si>
  <si>
    <t>https://usaspending.gov/award/ASST_NON_72069625CA00003_7200</t>
  </si>
  <si>
    <t>GHS ANIMAL HEALTH ACTIVITY (ZOONOTIC DISEASE SURVEILLANCE AND DIAGNOSTICS)</t>
  </si>
  <si>
    <t>JHPIEGO CORP</t>
  </si>
  <si>
    <t>https://usaspending.gov/award/ASST_NON_72069623CA00004_7200</t>
  </si>
  <si>
    <t>THE PURPOSE OF INTEGRATED SERVICE DELIVERY ACTIVITY (ISDA) IS TO ACCELERATE REDUCTIONS IN MATERNAL, NEWBORN, AND CHILD MORBIDITY AND MORTALITY BY PARTNERING WITH THE GOVERNMENT OF RWANDA (GOR) TO STRENGTHEN THE CAPACITY OF HOST-COUNTRY INSTITUTIONS AND LOCAL ORGANIZATIONS TO IMPROVE EQUITABLE ACCESS AND UTILIZATION OF HIGH-QUALITY, EVIDENCE-BASED, AND RESPECTFUL PUBLIC HEALTH SERVICES. FOCUS AREAS ARE MATERNAL, NEWBORN, CHILD, AND ADOLESCENT HEALTH (MNCAH); FAMILY PLANNING (FP) AND REPRODUCTIVE HEALTH (RH); AND MALARIA. GIVEN THE ENVIRONMENT OF EMERGING PANDEMIC THREATS, THE ISDA WILL CONTRIBUTE TOWARDS STRENGTHENING NATIONAL CAPACITY TO DETECT, PREPARE AND RESPOND TO HEALTH EMERGENCIES.</t>
  </si>
  <si>
    <t>YWCA</t>
  </si>
  <si>
    <t>https://usaspending.gov/award/ASST_NON_72069622CA00003_7200</t>
  </si>
  <si>
    <t>THRIVE ORPHANS AND VULNERABLE CHILDREN (OVC) - DETERMINED, RESILIENT, EMPOWERED, AIDS-FREE, MENTORED, AND SAFE (DREAMS) ACTIVITY (ODA) LOCALLY KNOWN AS USAID/IGIRE-WIYUBAKE.  THE RECIPIENT WILL USE ITS TESTED AND INNOVATIVE IMPLEMENTATION APPROACHES IN THE AREAS OF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ADOLESCENT GIRLS AND YOUNG WOMEN (AGYW) IN KICUKIRO DISTRICT.</t>
  </si>
  <si>
    <t>DUHAMIC-ADRI</t>
  </si>
  <si>
    <t>https://usaspending.gov/award/ASST_NON_72069622CA00002_7200</t>
  </si>
  <si>
    <t>THRIVE ORPHANS AND VULNERABLE CHILDREN (OVC) - DETERMINED, RESILIENT, EMPOWERED, AIDS-FREE, MENTORED, AND SAFE (DREAMS) ACTIVITY (ODA). THE RECIPIENT WILL USE ITS AFFIRMED INNOVATIVE AND INCLUSIVE ‚Äì TECH LED IMPLEMENTATION APPROACHES IN THE AREAS OF HIV PROGRAMMING,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AGYW IN NYARUGENGE AND MUHANGA DISTRICTS.</t>
  </si>
  <si>
    <t>SWAA BURUNDI</t>
  </si>
  <si>
    <t>https://usaspending.gov/award/ASST_NON_72069522CA00002_7200</t>
  </si>
  <si>
    <t>URISANZE (‚ÄúFEEL AT HOME‚Äô)  ACTIVITY WILL INCREASE ACCESS TO COMPREHENSIVE HIV PREVENTION, CARE, AND TREATMENT   SERVICES, AND STRENGTHEN SYSTEMS FOR PLANNING, MONITORING, EVALUATING, AND ASSURE THE QUALITY OF SERVICES ALONG THE   PREVENTION-TO-CARE CONTINUUM FOR KEY POPULATIONS.</t>
  </si>
  <si>
    <t>CARE USA</t>
  </si>
  <si>
    <t>https://usaspending.gov/award/ASST_NON_72068724CA00002_7200</t>
  </si>
  <si>
    <t>USAID RANO MAHARITRA</t>
  </si>
  <si>
    <t>IDE</t>
  </si>
  <si>
    <t>https://usaspending.gov/award/ASST_NON_72068724CA00001_7200</t>
  </si>
  <si>
    <t>MADAGASCAR URBAN SANITATION ACTIVITY IS TO LEVERAGE THE IDENTIFIED OPPORTUNITIES AND INTRODUCE NEW STRATEGIES TO ACCELERATE PROGRESS IN ACHIEVING SUSTAINABLE SANITATION RESULTS AT SCALE IN TARGETED URBAN AND PERI-URBAN AREAS.</t>
  </si>
  <si>
    <t>https://usaspending.gov/award/ASST_NON_72068525CA00001_7200</t>
  </si>
  <si>
    <t>THE GAMBIA PRESIDENT'S MALARIA INITIATIVE (PMI). THIS ACTIVITY WILL DELIVER QUALITY, HIGH-IMPACT MALARIA CONTROL AND PREVENTION SERVICES THROUGH PUBLIC AND COMMUNITY CHANNELS. IN LINE WITH THE GAMBIA'S NATIONAL MALARIA CONTROL STRATEGY, THE ACTIVITY WILL CONTRIBUTE TO A MEASURABLE REDUCTION IN MALARIA MORTALITY AND MORBIDITY.</t>
  </si>
  <si>
    <t>PATH A WASHINGTON NONPROFIT CORP</t>
  </si>
  <si>
    <t>https://usaspending.gov/award/ASST_NON_72068522CA00007_7200</t>
  </si>
  <si>
    <t>UH WILL SUPPORT SENEGAL LOCAL GOVERNMENT AUTHORITIES (COLLECTIVIT√âS TERRITORIALES), THE MINISTRY OF HEALTH (MOH), AND OTHER STAKEHOLDERS TO DEVELOP AND IMPLEMENT COMPREHENSIVE PLANS TO IMPROVE THE HEALTH STATUS OF VULNERABLE POPULATIONS IN UNDERSERVED DISTRICTS OF THE DAKAR REGION</t>
  </si>
  <si>
    <t>PATHFINDER INTERNATIONAL</t>
  </si>
  <si>
    <t>https://usaspending.gov/award/ASST_NON_72068520CA00006_7200</t>
  </si>
  <si>
    <t>USAID PREPARE BURKINA ACTIVITY FOR IMPLEMENTATION OF HEALTH SERVICES DELIVERY AWARD IN BURKINA FASO</t>
  </si>
  <si>
    <t>RTI INTERNATIONAL</t>
  </si>
  <si>
    <t>https://usaspending.gov/award/ASST_NON_72067523CA00001_7200</t>
  </si>
  <si>
    <t>GUINEA LOCAL HEALTH SYSTEMS STRENGTHENING (GLHSS) ACTIVITY WILL CONTRIBUTE TO SELF-RELIANCE AND SUSTAINABILITY BY BUILDING THE CAPACITY AND COMMITMENT OF COMMUNITY HEALTH COMMITTEES TO COLLABORATE PRODUCTIVELY WITH THEIR STRENGTHENED LOCAL PUBLIC HEALTH FACILITIES. ENGENDERING GREATER TRUST OF LOCAL COMMUNITIES IN THE PUBLIC HEALTH SYSTEM WOULD RESULT IN STRONGER PARTICIPATION IN THE MANAGEMENT AND GOVERNANCE OF THE HEALTH SECTOR.  INCREASED CAPACITY AND COMMITMENT OF COMMUNITY MEMBERS AND HEALTH FACILITY STAFF WOULD SUSTAIN GLHSS GAINS BEYOND THE LIFE OF THE ACTIVITY.</t>
  </si>
  <si>
    <t>CHOICE TRUST</t>
  </si>
  <si>
    <t>https://usaspending.gov/award/ASST_NON_72067424CA00014_7200</t>
  </si>
  <si>
    <t>CHILDREN, ADOLESCENTS, AND FAMILIES IN THE HIV EPIDEMIC IN THE LIMPOPO PROVINCE ACTIVITY</t>
  </si>
  <si>
    <t>https://usaspending.gov/award/ASST_NON_72067424CA00011_7200</t>
  </si>
  <si>
    <t>USAID SUSTAINING EPIDEMIC CONTROL THROUGH UNIFIED PREVENTION (SECURE) ACTIVITY</t>
  </si>
  <si>
    <t>ELIZABETH GLASER PEDIATRIC AIDS FOUNDATION</t>
  </si>
  <si>
    <t>https://usaspending.gov/award/ASST_NON_72067424CA00008_7200</t>
  </si>
  <si>
    <t>THE GOAL OF THIS AWARD IS TO SUPPORT THE GOKL TO IMPROVE HEALTH OUTCOMES THROUGH THE DELIVERY OF HIGH-QUALITY INTEGRATED PEOPLE-CENTERED PREVENTION, CARE AND TREATMENT SERVICES THAT WILL PREVENT NEW CASES OF HIV AND TB AND SUSTAIN HIV AND TB EPIDEMIC CONTROL AND REDUCE MORBIDITY AND MORTALITY FROM COMMUNICABLE AND NON-COMMUNICABLE DISEASES, INCLUDING EMERGING PUBLIC HEALTH THREATS IN THE DISTRICTS OF MASERU, THABA TSEKA, MAFETENG, AND MOHALE‚ÄôS HOEK.</t>
  </si>
  <si>
    <t>HIV SA NPC</t>
  </si>
  <si>
    <t>https://usaspending.gov/award/ASST_NON_72067424CA00005_7200</t>
  </si>
  <si>
    <t>CHILDREN, ADOLESCENTS, AND FAMILIES IN THE HIV EPIDEMIC IN THE NORTH WEST PROVINCE.</t>
  </si>
  <si>
    <t>STEPPING STONES INTERNATIONAL</t>
  </si>
  <si>
    <t>https://usaspending.gov/award/ASST_NON_72067424CA00004_7200</t>
  </si>
  <si>
    <t>ACTIVITY TITLE: THE SUSTAINED HIV EPIDEMIC CONTROL AND IMPROVED HEALTH OUTCOMES THROUGH STRENGTHENED PRIMARY HEALTH CARE AND SOCIAL SERVICE PLATFORMS IN BOTSWANA ACTIVITY- COMPONENT A</t>
  </si>
  <si>
    <t>ANOVA HEALTH INSTITUTE</t>
  </si>
  <si>
    <t>https://usaspending.gov/award/ASST_NON_72067423CA00005_7200</t>
  </si>
  <si>
    <t>THE PURPOSE OF THIS ACTIVITY WILL BE TO CLOSE THE GAPS TO HIV EPIDEMIC CONTROL; SUSTAIN HEALTH GAINS THROUGH   STRENGTHENED, IMPROVED, AND RESILIENT HEALTH SYSTEMS; AND LEVERAGE COMMUNITY, CIVIL SOCIETY, AND PRIVATE SECTOR   PARTNERSHIPS TO IMPROVE AND SUSTAIN SERVICE DELIVERY AND CLIENT OUTCOMES IN LIMPOPO PROVINCE.</t>
  </si>
  <si>
    <t>YOUNG HEROES</t>
  </si>
  <si>
    <t>https://usaspending.gov/award/ASST_NON_72067423CA00001_7200</t>
  </si>
  <si>
    <t>EPIDEMIC CONTROL OF HIV BY AVERTING NEW INFECTIONS AMONG ADOLESCENT GIRLS AND YOUNG WOMEN AND IMPROVE RESILIENCE AND TREATMENT OUTCOMES FOR CHILDREN AND ADOLESCENTS LIVING WITH HIV BY INCREASING ACCESS TO SUSTAINABLE SERVICES.</t>
  </si>
  <si>
    <t>CABRINI MINISTRIES</t>
  </si>
  <si>
    <t>https://usaspending.gov/award/ASST_NON_72067422CA00001_7200</t>
  </si>
  <si>
    <t>THE PURPOSE OF THIS ACTIVITY IS TO PREVENT NEW HIV INFECTIONS AND REDUCE VULNERABILITY AMONG ORPHANS AND VULNERABLE CHILDREN (OVC) AND ADOLESCENT GIRLS AND YOUNG WOMEN (AGYW).</t>
  </si>
  <si>
    <t>THE ADMINISTRATORS OF TULANE EDUCATIONAL FUND</t>
  </si>
  <si>
    <t>https://usaspending.gov/award/ASST_NON_72067420CA00003_7200</t>
  </si>
  <si>
    <t>PROTECTING HIGHLY VULNERABLE CHILDREN-RESEARCH, MONITORING &amp; QUALITY IMPROVEMENT ACTIVITY</t>
  </si>
  <si>
    <t>NETWORKING HIV AND AIDS COMMUNITY OF SOUTHERN AFRICA</t>
  </si>
  <si>
    <t>https://usaspending.gov/award/ASST_NON_72067419CA00005_7200</t>
  </si>
  <si>
    <t>COMMUNITY BASED VIOLENCE PREVENTION AND LINKAGES TO RESPONSE IN SOUTH AFRICA</t>
  </si>
  <si>
    <t>WITS HEALTH CONSORTIUM (PTY) LTD</t>
  </si>
  <si>
    <t>https://usaspending.gov/award/ASST_NON_72067419CA00001_7200</t>
  </si>
  <si>
    <t>SCHOOL BASED HIV AND GENDER BASED VIOLENCE PREVENTION</t>
  </si>
  <si>
    <t>CHILDREN IN DISTRESS NETWORK</t>
  </si>
  <si>
    <t>https://usaspending.gov/award/ASST_NON_72067418CA00030_7200</t>
  </si>
  <si>
    <t>PROJECT GOAL AND OBJECTIVES    THIS ACTIVITY WILL  CONTINUE AND EXPAND THE MAY¬øKHETHELE PROJECT TO IMPROVE THE HEALTH AND WELL-BEING OF 723 421 OVCA&amp;Y WHO ARE LIVING WITH, AFFECTED BY AND VULNERABLE TO HIV. THIS IS APPROXIMATELY 80% OF THE YOUTH POPULATION IN THE TARGET 3 AREAS AS PER THE RFA. OUT OF THIS TARGET, 122 804 WILL BE FROM UMGUNGUNDLOVU (MSUNDUZI AND RICHMOND SUB-DISTRICTS) AND 600 617 FROM ETHEKWINI (NORTH, WEST AND SOUTH) DISTRICTS OF KZN PROVINCE.  THE PROJECT WILL ENSURE THAT 60 % OF BENEFICIARIES ARE AGYW. IT WILL ADDRESS THE NEEDS OF OVCA&amp;Y AND THEIR PRIMARY CAREGIVERS BY ACHIEVING THE FOLLOWING OBJECTIVES:  OBJECTIVE 1 (HEALTHY): THE FIRST OBJECTIVE IS TO IMPROVE OVCA&amp;Y ACCESS TO SEXUAL REPRODUCTIVE HEALTH AND HIV CARE AND PREVENTIVE SERVICES THROUGH RELATED SMALL GROUP EVIDENCE-BASED INTERVENTIONS, FACILITATING ACCESS TO HTS (OFFERED DIRECTLY AT HOME AND THROUGH PARTNER FACILITIES) AND SUCCESSFUL LINKAGES TO ANTI-RETROVIRAL THERAPY, CONTRACEPTIVES AND OTHER HEALTH SERVICES. IT WILL ALSO PROVIDE PSYCHOSOCIAL AND PSYCHOLOGICAL SUPPORT TO INFECTED, BEREAVED OVCA&amp;Y OR VICTIMS OF ABUSE.  OBJECTIVE 2 (SAFE): THE SECOND OBJECTIVE IS TO IMPROVE CHILD PROTECTION AND PREVENTION OF GENDER BASED VIOLENCE (GBV) THROUGH DIRECT SUPPORT TO OVCA&amp;Y, THEIR PRIMARY CAREGIVERS AND THE COMMUNITY. CINDI WILL PROVIDE CHILD PROTECTION EDUCATION AND PARENTING SKILLS TRAINING FOR CAREGIVERS, AND TRAINED PROJECT PERSONNEL WILL BE ABLE TO DETECT AND INITIATE REMOVAL OF CHILDREN FROM ABUSIVE ENVIRONMENTS.   OBJECTIVE 3 (STABLE): THE THIRD OBJECTIVE IS TO IMPROVE HOUSEHOLD ECONOMIC SECURITY AND LINKAGE TO SOCIAL PROTECTION THROUGH PROVISION OF TRAINING AND SUPPORT TO BOTH OVCA&amp;Y AND THEIR PRIMARY CAREGIVERS. CINDI WILL PREPARE ADOLESCENTS AND YOUTH FOR SELF-EMPLOYMENT OR THE JOB MARKET THROUGH FINANCIAL CAPABILITY, ENTREPRENEURSHIP AND EMPLOYABILITY TRAINING (ASPIRES).  CAREGIVERS WILL RECEIVE SUPPORT TO ACCESS SOCIAL GRANTS AND BE ENROLLED IN SAVINGS GROUPS TO INCREASE FAMILY INCOME.  OBJECTIVE 4 (SCHOOLED): THE FOURTH OBJECTIVE IS TO IMPROVE SCHOOL RETENTION AND PROGRESSION AND EARLY CHILDHOOD DEVELOPMENT. CINDI WILL DO THIS THROUGH THE PROVISION OF HOMEWORK SUPPORT AND TUITION CLUBS TO IDENTIFIED LEARNERS, PROVISION OF SCHOOL UNIFORMS, STATIONERY AND DISTRIBUTION OF SANITARY PADS TO MINIMIZE ABSENTEEISM. THROUGH HOME VISITS OUT OF SCHOOL YOUTHS WILL BE LINKED TO TERTIARY EDUCATION. CAREGIVERS WILL BE PROVIDED WITH HOUSEHOLD STIMULATING ECD PROGRAMS AND WILL ALSO BE PROVIDED WITH MATERIAL SUPPORT SUCH AS CLOTHES, TOYS AND STATIONERY TO ENHANCE ECD.  1.3 THEORY OF CHANGE   THE PROJECT AIMS TO IMPROVE THE WELL-BEING OF OVCA&amp;Y THE THROUGH EVIDENCE-BASED HIV PREVENTION AND SRH EDUCATION, HIV TESTING SERVICES, CHILD PROTECTION, CLINICAL NUTRITIONAL SUPPORT, GENERAL HEALTHCARE REFERRAL, HEALTHCARE SUPPORT FOR ACCESS TO ANTI-RETROVIRAL TREATMENT, EDUCATIONAL SUPPORT, PSYCHOLOGICAL CARE AND HOUSEHOLD ECONOMIC STRENGTHENING.  CINDI HAS BEEN IMPLEMENTING AN OVCA&amp;Y PROJECT SINCE OCTOBER 2007. THE PROJECT HAS USED THE LESSONS LEARNT AND APPLIES BEST PRACTICES TO IMPROVE OVCA&amp;Y PROJECT IMPLEMENTATION IN SUBSEQUENT YEARS. FOR EXAMPLE: INCREASED ACCESS THROUGH HOME BASED TESTING; PROVIDING CONSISTENT STRUCTURED EVIDENCE BASED INTERVENTIONS ACROSS PARTNERS TO ENHANCE QUALITY SERVICE DELIVERY; FOCUS ON BUILDING THE CAPACITY OF PARENTS WITH NOT JUST ECONOMIC SUPPORT BUT EDUCATION AND ENGAGING THEM IN THE HIV PREVENTION INTERVENTIONS; STRONG CULTURAL TABOOS FOR PARENT-CHILD SEXUAL HEALTH COMMUNICATION CAN BE OVERCOME WITH TRAINED FACILITATORS AND EVIDENCE INFORMED AND CULTURALLY SENSITIVE CURRICULUMS. THE THEORY OF CHANGE (ANNEX A FIGURE 1) SETS OUT THE LOGIC MODEL (ANNEX C), WHICH ILLUSTRATES THE HYPOTHESIZED RELATIONSHIPS BETWEEN PROPOSED ACTIVITIES AND DESIRED PROJECT RESULTS AT EVERY LEVEL, INCLUDING OUTPUTS, OUTCOMES AND IMPACT. CINDI WILL IMPLEMENT SERVICE PACKAGES WITH A DIFFERENTIATED INTERVENTION MIX, DOSAGE, AND DELIVERY MECHANISM ACCORDING TO</t>
  </si>
  <si>
    <t>RIGHT TO CARE</t>
  </si>
  <si>
    <t>https://usaspending.gov/award/ASST_NON_72067418CA00029_7200</t>
  </si>
  <si>
    <t>IMPLEMENTATION OF THE HIV/AIDS CARE AND TREATMENT ACTIVITIES UNDER PEPFAR IN SA.</t>
  </si>
  <si>
    <t>https://usaspending.gov/award/ASST_NON_72067418CA00027_7200</t>
  </si>
  <si>
    <t>HIV EPIDEMIC CONTROL IN SOUTH AFRICA PIVOTS ON THE SUCCESS OF PROVIDING APPROPRIATE SERVICES FOR KEY POPULATIONS, INCLUDING SEX WORKERS (SWS), THEIR CLIENTS, AND TRANSGENDER (TG) PEOPLE. WITS REPRODUCTIVE HEALTH AND HIV INSTITUTE (WITS RHI) IS A NATIONAL LEADER IN DEVELOPING A MODEL OF PROVISION OF ACCESSIBLE CLINICAL INTERVENTIONS FOR SWS. OUR EXISTING HIGHLY SUCCESSFUL PEPFAR-SUPPORTED 5-YEAR SEX WORKER PROGRAM IS CURRENTLY IMPLEMENTED IN FIVE PROVINCES OF THE COUNTRY, AND WE PLAN TO EXPAND AN ADAPTED MODEL TO PROVIDE SIMILAR COMPREHENSIVE SERVICES FOR TG POPULATIONS. IN THE FACE OF REMARKABLY HIGH HIV RISK WITHIN BOTH COMMUNITIES, WE HAVE INTERVENTIONS TO ADDRESS RISK-TAKING BEHAVIORS, AND DEMONSTRATED INNOVATIVE SERVICE DELIVERY MODELS FOR HIV CARE, TREATMENT AND PREVENTION THAT ARE LED BY EACH COMMUNITY AND EFFECTIVE IN BOTH CLINIC AND COMMUNITY SETTINGS.     SOUTH AFRICA¬øS UNIQUELY ENABLING ENVIRONMENT FOR SW AND TG HEALTH INTERVENTIONS SUPPORTS OUR EFFORTS TO BRING THESE SUCCESSES TO SCALE AND INCLUDES:  ¬ø THE SOUTH AFRICAN NATIONAL SW HIV PLAN 2016-2019 , LED BY THE SOUTH AFRICAN NATIONAL AIDS COUNCIL (SANAC) AND SUPPORTED BY PEPFAR, THAT CLEARLY DELINEATES HEALTH SERVICE EXPECTATIONS WITHIN THE NATIONAL HEALTH SERVICES; AND DIRECT MENTION OF THE IMPORTANCE OF ADDRESSING SW AND TG HIV VULNERABILITY IN BOTH THE CURRENT (2017-2022) AND PRIOR VERSIONS OF THE NATIONAL STRATEGIC PLAN FOR HIV, TB AND STIS (NSP);  ¬ø SOUTH AFRICA¬øS BILL OF RIGHTS (CHAPTER 2, SECTION 9.3) ENSHRINES THE HUMAN RIGHTS OF LGBTI PEOPLE. IN 2014 THE GOVERNMENT OF SOUTH AFRICA (GOSA) LAUNCHED THE NATIONAL INTERVENTION STRATEGY FOR LESBIAN, GAY, BISEXUAL, TRANSGENDER AND INTERSEX (LGBTQI)  SECTOR (2014-2017), ADVOCATING FOR AN INTERSECTIONAL APPROACH TO PREVENT DISCRIMINATION AND VIOLENCE AGAINST LGBTI PERSONS. IN 2017 SANAC RELEASED THE NATIONAL LGBTI HIV PLAN (2017-2022). BOTH DOCUMENTS HAVE THE OBJECTIVE OF CLOSING THE GAP BETWEEN POLICY AND PRACTICE IN ORDER TO REALIZE THE RIGHTS OF LGBTI PEOPLE AND UNDERPIN OUR TECHNICAL APPROACH TO TG PROGRAMMING.    ¬ø SUSTAINED FUNDING FROM EXTERNAL DONORS FOR SW AND TG HEALTH INTERVENTIONS, INCLUDING FROM PEPFAR, THE GLOBAL FUND, THE BILL AND MELINDA GATES FOUNDATION, AND AIDSFONDS;  ¬ø PRIORITIZING SWS AND TG PEOPLE FOR HIV PREVENTION INTERVENTIONS WITHIN THE DEPARTMENT OF HEALTH (DOH), INCLUDING ONE OF THE WORLD¬øS LARGEST PRE-EXPOSURE PROPHYLAXIS (PREP) PROGRAMS, AND FOR REMOVAL OF CD4 THRESHOLDS FOR ANTIRETROVIRAL THERAPY (ART) INITIATION;  ¬ø FREE ACCESS TO ALL CLINICAL PRIMARY CARE REQUIREMENTS FOR SWS AND TG PEOPLE, INCLUDING HIV TESTING, ART, PREP, MALE AND FEMALE CONDOMS, SEXUALLY TRANSMITTED INFECTION (STI) TREATMENT AND CONTRACEPTION, AND LABORATORY SERVICES;  ¬ø CONTINUED GROWTH OF AN ACTIVE, SOPHISTICATED CIVIL-SOCIETY SW MOVEMENT THAT HAS INCREASING REACH WITHIN LARGE SW COMMUNITIES, AS WELL AS TG ISSUES FEATURING MORE PROMINENTLY WITHIN MANY ORAGANIZATIONS, AND SEVERAL BESPOKE TG-LED COMMUNITY ORGANIZATIONS EMERGING;  ¬ø POLITICAL ENGAGEMENT AT THE HIGHEST LEVEL, INCLUDING THE DEPUTY PRESIDENT, THE DEPARTMENT OF SOCIAL DEVELOPMENT (DSD), THE SOUTH AFRICAN POLICE SERVICES (SAPS), AND THE GOVERNMENT.    HOWEVER, SIGNIFICANT CHALLENGES STILL HINDER EXPANSION OF INTERVENTIONS THAT WOULD FURTHER SUPPORT EFFECTIVE HIV PREVENTION AND CARE:   ¬ø CONTINUED, EXTREMELY HIGH LEVELS OF HIV AND STIS AMONG SWS AND TG PEOPLE, ESPECIALLY AMONG THE YOUNG DEMOGRAPHIC, AND WITHIN SURROUNDING COMMUNITIES;  ¬ø RISK-TAKING BEHAVIORS SUCH AS INCONSISTENT CONDOM USE AND SUBSTANCE ABUSE;  ¬ø LIMITED IMPLEMENTATION OF THE SW PLAN AND NSP RECOMMENDATIONS AT A GRASSROOTS LEVEL, WITH INADEQUATE COVERAGE, UNDERMINING EPIDEMIC CONTROL;  ¬ø POOR LINKAGE TO CARE, TREATMENT AND PREVENTION INTERVENTIONS;  ¬ø CONTINUED STIGMA, DISCRIMINATION, POLICE ABUSE AND GENDER-BASED VIOLENCE (GBV);  ¬ø A GROWING AND COMPLEX COMMUNITY OF MALE AND TG SWS.  ¬ø POOR ACCESS TO DEDICATED TG HEALTH SERVICES FOR THE COMMUNITY, IN</t>
  </si>
  <si>
    <t>MOTHERS2MOTHERS SOUTH AFRICA</t>
  </si>
  <si>
    <t>https://usaspending.gov/award/ASST_NON_72067418CA00026_7200</t>
  </si>
  <si>
    <t>M2M WILL BE THE LEAD PARTNER (PRIME)ON THE CHILDREN AND ADOLESCENTS ARE MY PRIORITY (HEREAFTER REFERRED TO AS OUR PROJECT, CHAMP)ACTIVITIES IN THE MPUMALANGA PROVINCE.  CHAMP WILL IMPLEMENT EFFECTIVE CASE MANAGEMENT SYSTEMS TO ENSURE OVCA&amp;Y ARE IDENTIFIED, THEIR NEEDS CORRECTLY ASSESSED, AND ARE ¬øGRADUATED¬ø USING LOCALLY AGREED CRITERIA. BY YEAR 3, REFERRAL PATHWAYS AND SYSTEMS FOR CROSS-SECTORAL CASE MANAGEMENT ARE SIGNIFICANTLY STRENGTHENED.</t>
  </si>
  <si>
    <t>BR HEALTHCARE AFRICA</t>
  </si>
  <si>
    <t>https://usaspending.gov/award/ASST_NON_72067418CA00024_7200</t>
  </si>
  <si>
    <t>AWARD TO BROADREACH HEALTHCARE TO IMPLEMENT THE USAID/SOUTHERN AFRICA BILATERAL HEALTH CARE &amp; TREATMENT ACTIVITIES.</t>
  </si>
  <si>
    <t>https://usaspending.gov/award/ASST_NON_72067418CA00023_7200</t>
  </si>
  <si>
    <t>‚ÄúACCELERATING PROGRAM ACHIEVEMENTS TO CONTROL THE EPIDEMIC (APACE) ACTIVITY IN SOUTH AFRICA‚Äù WHICH AIMS TO ACCELERATE THE HIV RESPONSE IN GAUTENG PROVINCE (JOHANNESBURG AND SEDIBENG DISTRICTS) AND IN LIMPOPO PROVINCE (CAPRICORN AND MOPANI DISTRICTS).</t>
  </si>
  <si>
    <t>PROJECT HOPE NAMIBIA</t>
  </si>
  <si>
    <t>https://usaspending.gov/award/ASST_NON_72067323CA00002_7200</t>
  </si>
  <si>
    <t>THE PURPOSE OF THIS COOPERATIVE AGREEMENT IS TO AVERT NEW INFECTIONS FOR CHILDREN AND YOUTH AND IMPROVE TREATMENT OUTCOMES FOR HIV POSITIVE CHILDREN AND ADOLESCENTS BY INCREASING ACCESS TO COMPREHENSIVE HIV PREVENTION AND IMPACT MITIGATION SERVICES AND STRENGTHENING RESILIENCE IN VULNERABLE CHILDREN, ADOLESCENTS, AND YOUTH,</t>
  </si>
  <si>
    <t>INTRAHEALTH NAMIBIA</t>
  </si>
  <si>
    <t>https://usaspending.gov/award/ASST_NON_72067323CA00001_7200</t>
  </si>
  <si>
    <t>REACH II WILL RAPIDLY APPLY AND SCALE-UP EVIDENCE-BASED, INNOVATIVE, AND TAILORED STRATEGIES TO STRENGTHEN THE CONTINUUM OF CARE (COC) FROM CHILDHOOD TO YOUNG ADULTHOOD FOR THOSE LIVING WITH HIV AND THOSE HIV- NEGATIVE IN KAVANGO. ADDRESSING THE COMPLEX AND INTERSECTIONAL STRUCTURAL ISSUES, WE WILL NARROW INEQUALITIES, IMPROVE HEALTH, WELLBEING, AND PROTECTION, AND ULTIMATELY CONTRIBUTE TO HIV EPIDEMIC CONTROL.</t>
  </si>
  <si>
    <t>PROJECT HOPE - THE PEOPLE-TO-PEOPLE HEALTH FOUNDATION INC</t>
  </si>
  <si>
    <t>https://usaspending.gov/award/ASST_NON_72066324CA00003_7200</t>
  </si>
  <si>
    <t>THE OVERALL OBJECTIVE OF USAID EMPOWERED COMMUNITIES ACTIVITY IS TO ACHIEVE BETTER HEALTH AND NUTRITIONAL OUTCOMES THROUGH IMPROVED COMMUNITY OWNERSHIP OF HEALTH AND STRENGTHENED SOCIAL ACCOUNTABILITY SYSTEMS AND PLATFORMS. THE ACTIVITY WILL BE PRIMARILY FUNDED WITH FAMILY PLANNING, AND MATERNAL AND CHILD HEALTH FUNDING. THEREFORE, ALL EXPECTED RESULTS AND PROPOSED INTERVENTIONS SHOULD CONTRIBUTE TO THE BETTERMENT OF THE LIVES OF WOMEN, CHILDREN, YOUTH AND MEN ULTIMATELY, IMPROVED REPRODUCTIVE, MATERNAL, NEWBORN, CHILD AND ADOLESCENT HEALTH AND NUTRITION (RMNCAH-N) OUTCOMES.</t>
  </si>
  <si>
    <t>ENGENDER HEALTH INC</t>
  </si>
  <si>
    <t>https://usaspending.gov/award/ASST_NON_72066324CA00001_7200</t>
  </si>
  <si>
    <t>THE PURPOSE OF THIS USAID/ETHIOPIA FIVE-YEAR ASSISTANCE ACTIVITY, ENTITLED USAID LOWLANDS HEALTH, IS TO SUPPORT AN ORGANIZATION OR A GROUP OF ORGANIZATIONS, FROM HERE ON KNOWN AS ‚ÄúRECIPIENT‚Äù OR ‚ÄúCONSORTIUM‚Äù, WHO SHARE THE EXPRESSED PUBLIC PURPOSE OF IMPROVING HEALTH AND NUTRITION OUTCOMES IN THE PASTORAL GEOGRAPHIES OF ETHIOPIA, THROUGH INCREASED ACCESS AND UTILIZATION OF QUALITY REPRODUCTIVE, MATERNAL, NEWBORN, CHILD, AND ADOLESCENT &amp; YOUTH HEALTH AND NUTRITION (RMNCAH-N) SERVICES.</t>
  </si>
  <si>
    <t>BEZA POSTERITY DEVELOPMENT ORGANIZATION</t>
  </si>
  <si>
    <t>https://usaspending.gov/award/ASST_NON_72066323CA00007_7200</t>
  </si>
  <si>
    <t>USAID TB LOCAL ORGANIZATIONS NETWORK FOR KEY AFFECTED AND VULNERABLE POPULATION (KAP) ACTIVITY IN DEVELOPING REGIONAL STATES (DRS).</t>
  </si>
  <si>
    <t>https://usaspending.gov/award/ASST_NON_72066323CA00005_7200</t>
  </si>
  <si>
    <t>PROVIDE SUPPORT TO ADDRESS THE PUBLIC PURPOSE OF IMPROVING NUTRITIONAL OUTCOMES TO IMPROVE THE NUTRITIONAL STATUS OF   WOMEN AND CHILDREN THROUGH IMPROVING APPROPRIATE NUTRITIONAL PRACTICES AND UTILIZATION OF NUTRITION SERVICES IN THE   COMMUNITIES THROUGH EVIDENCE-BASED AND THEORY-GROUNDED INTERVENTIONS.</t>
  </si>
  <si>
    <t>JSI RESEARCH &amp; TRAINING INSTITUTE INC</t>
  </si>
  <si>
    <t>https://usaspending.gov/award/ASST_NON_72066323CA00004_7200</t>
  </si>
  <si>
    <t>THE PURPOSE OF THE USAID/ETHIOPIA QUALITY HEALTHCARE ACTIVITY IS TO BUILD THE CAPACITY OF URBAN AND PERI-URBAN PHCUS AND REFERRAL HEALTH FACILITIES IN PLANNING AND DELIVERING CLIENT-CENTERED, QUALITY RMNCAH SERVICES.</t>
  </si>
  <si>
    <t>MANAGEMENT SCIENCES FOR HEALTH</t>
  </si>
  <si>
    <t>https://usaspending.gov/award/ASST_NON_72066323CA00002_7200</t>
  </si>
  <si>
    <t>HEALTH RESILIENCE</t>
  </si>
  <si>
    <t>https://usaspending.gov/award/ASST_NON_72066322CA00005_7200</t>
  </si>
  <si>
    <t>USAID/ETHIOPIA‚ÄôS HEALTHY BEHAVIORS ACTIVITY SEEKS TO ADVANCE A SET OF NEW AND AMBITIOUS STRATEGIES AND TO MOVE PAST ‚ÄúBUSINESS AS USUAL,‚Äù TO CATALYZE MORE EFFECTIVE, SUSTAINABLE, AND LOCALLY DRIVEN SBC. AFTER A PERIOD OF CRITICAL REFLECTION AND EVALUATION, THE GOVERNMENT OF ETHIOPIA (GOE) HAS EMBARKED ON A NEW HEALTH SECTOR STRATEGIC PLAN (HTSP II, 2020-2025) TO TRANSFORM THE HEALTH OF ETHIOPIAN HOUSEHOLDS (HH) AND IMPROVE HEALTH SYSTEM RESPONSIVENESS. TO MEET ITS BOLD TARGETS, IMPROVED STRATEGIES ARE NEEDED THAT FACILITATE FAMILIES AND COMMUNITIES TO TAKE OWNERSHIP OF THEIR HEALTH TAILORED TO ETHIOPIA‚ÄôS DIVERSE NEEDS AND ADAPTIVE TO ITS CHANGING CIRCUMSTANCES CAUSED BY RISING INSTABILITY AND COVID-19. THE USAID HEALTHY BEHAVIORS ACTIVITY WILL INCREASE SUSTAINED ADOPTION OF APPROPRIATE HEALTH AND NUTRITION BEHAVIORS WITH THE GOAL OF CONTRIBUTING TO REDUCTIONS IN MATERNAL AND CHILD MORTALITY, UNMET FAMILY PLANNING (FP); MALNUTRITION; MALARIA; WATER, SANITATION, AND HYGIENE (WASH)-RELATED ILLNESS; AND EMERGING INFECTIOUS DISEASES (EID).</t>
  </si>
  <si>
    <t>POPULATION SERVICES INTERNATIONAL</t>
  </si>
  <si>
    <t>https://usaspending.gov/award/ASST_NON_72066318CA00001_7200</t>
  </si>
  <si>
    <t>NEW AWARD - USAID HIV SERVICES FOR KEY AND PRIORITY POPULATIONS</t>
  </si>
  <si>
    <t>https://usaspending.gov/award/ASST_NON_72066024CA00006_7200</t>
  </si>
  <si>
    <t>THIS ACTIVITY AIMS TO DELIVER TRANSFORMATIONAL SOLUTIONS TO THE PERSISTENT CHALLENGES OF ACCESSING AND USING QUALITY SANITATION SERVICES FOR COMMUNITIES IN THE NORTH AND SOUTH KIVU REGION OF THE DRC. THE ACTIVITY WILL DO THIS BY IMPROVING BUSINESS ENABLING ENVIRONMENTS, SANITATION ENTERPRISE VIABILITY, AND SUPPLY CHAINS; ACTIVATING DEMAND FOR AFFORDABLE, DESIRABLE, AND CONVENIENT SANITATION PRODUCTS; STRENGTHENING POLICY AND GOVERNANCE FOR SANITATION; AND CO-CREATING FINANCING SOLUTIONS THAT ENABLE ENTERPRISES, HOUSEHOLDS, AND COMMUNITIES TO MEET AT THE INTERSECTION OF SUPPLY AND DEMAND.</t>
  </si>
  <si>
    <t>https://usaspending.gov/award/ASST_NON_72066020CA00004_7200</t>
  </si>
  <si>
    <t>LEVERAGING INVESTMENT FOR TRANSFORMATIONAL (LIFT) WATER AND SANITATION SYSTEMS IN THE NORTH AND SOUTH KIVU, IN DRC</t>
  </si>
  <si>
    <t>https://usaspending.gov/award/ASST_NON_72066020CA00003_7200</t>
  </si>
  <si>
    <t>TECHNICAL ASSISTANCE AND FUNDING TO SUPPORT THE PREVENTION, CARE AND TREATMENT OF TB IN SIX PROVINCES: TANGANYIKA, CENTRAL KASAI, SANKURU, KASAI ORIENTAL, LOMAMI, AND SOUTH KIVU. THE ACTIVITY GOAL IS TO EXPAND ACCESS TO COMPREHENSIVE TB SERVICES AT THE HEALTH FACILITY AND COMMUNITY LEVELS TO DRAMATICALLY REDUCE THE RATES OF TB TRANSMISSION AND IMPROVE PATIENT TREATMENT OUTCOMES THROUGH THREE MUTUALLY REINFORCING STRATEGIC RESULTS: 1) IMPROVED ACCESS TO THE FULL RANGE OF TB SERVICES FOR THE DIAGNOSIS, TREATMENT AND SUCCESSFUL ELIMINATION OF BOTH TB AND MULTIDRUG RESISTANT TB IN 484 TB TREATMENT CENTERS AND 121 HEALTH ZONES; 2) STRENGTHENED PARTNERSHIPS BETWEEN AFFECTED COMMUNITIES AND HEALTH FACILITIES AND KEY HEALTH SYSTEMS INCLUDING THE SUPPLY CHAIN SYSTEM FOR TB DRUGS AND TESTS; AND 3) A MARKED REDUCTION IN TB EXPOSURE AND DISEASE TRANSMISSION FOR PATIENTS, THEIR FAMILIES AND HEALTH PROVIDERS.</t>
  </si>
  <si>
    <t>CENTER FOR COLLABORATION IN HEALTH</t>
  </si>
  <si>
    <t>https://usaspending.gov/award/ASST_NON_72065624CA00001_7200</t>
  </si>
  <si>
    <t>TO IMPROVE TUBERCULOSIS (TB) EPIDEMIC RESPONSE IN MOZAMBIQUE‚ÄôS HIGH BURDEN PROVINCES OF NORTHERN AND CENTRAL MOZAMBIQUE.</t>
  </si>
  <si>
    <t>ASSOCIACAO COMUSANAS</t>
  </si>
  <si>
    <t>https://usaspending.gov/award/ASST_NON_72065620CA00006_7200</t>
  </si>
  <si>
    <t>OVC ACTIVITIES IN THE SOFALA PROVINCE</t>
  </si>
  <si>
    <t>ANDA - ASSOCIACAO NACIONAL PARA O DESENVOLVIMENTO AUTO SUSTENTADO</t>
  </si>
  <si>
    <t>https://usaspending.gov/award/ASST_NON_72065620CA00004_7200</t>
  </si>
  <si>
    <t>USAID ORPHANS AND VULNERABLE CHILDREN RESPONSE IN MANICA</t>
  </si>
  <si>
    <t>https://usaspending.gov/award/ASST_NON_72065424CA00001_7200</t>
  </si>
  <si>
    <t>THE  PURPOSE OF THE ACTIVITY IS ‚ÄúTO IMPROVE HEALTH OUTCOMES OF VULNERABLE POPULATIONS IN TARGETED PROVINCES THROUGH INNOVATIVE AND SUSTAINABLE INTERVENTIONS‚Äù.</t>
  </si>
  <si>
    <t>https://usaspending.gov/award/ASST_NON_72062424CA00002_7200</t>
  </si>
  <si>
    <t>THE OBJECTIVE OF THIS PROGRAM IS TO SUPPORT A RECIPIENT, THROUGH FULL AND OPEN COMPETITION, SEEKING TO REDUCE MALARIA-RELATED MORBIDITY AND MORTALITY BY IMPROVING THE CAPACITY OF THE NATIONAL MALARIA CONTROL PROGRAM AND OTHER LOCAL ENTITIES TO LEAD THE PREVENTION, CONTROL, AND ELIMINATION OF MALARIA IN CAMEROON, UNDER AN ACTIVITY CALLED ‚ÄúSYSTEMS TO END THE MALARIA BURDEN THROUGH MEANINGFUL ENGAGEMENT - II (SEMBE II)‚Äù.</t>
  </si>
  <si>
    <t>ACMS</t>
  </si>
  <si>
    <t>https://usaspending.gov/award/ASST_NON_72062423CA00006_7200</t>
  </si>
  <si>
    <t>THE OBJECTIVE OF THIS PROGRAM IS TO SUPPORT A RECIPIENT, A CAMEROONIAN ENTITY, SEEKING TO STRENGTHEN THE CAPACITY OF THE CAMEROONIAN GOVERNMENT AND LOCAL STAKEHOLDERS TO LEAD AND PROMOTE LOCAL SOLUTIONS IN THE FIGHT AGAINST MALARIA IN CAMEROON, UNDER AN ACTIVITY CALLED ‚ÄúSYSTEMS TO END THE MALARIA BURDEN THROUGH MEANINGFUL ENGAGEMENT - I (SEMBE I)‚Äù.</t>
  </si>
  <si>
    <t>LA CONFERENCE EPISCOPALE NATIONAL DU CAMEROUN</t>
  </si>
  <si>
    <t>https://usaspending.gov/award/ASST_NON_72062423CA00003_7200</t>
  </si>
  <si>
    <t>THE PROPOSED CONSOLIDATING SYSTEMS AND SERVICES FOR THE MANAGEMENT OF ORPHANS AND VULNERABLE CHILDREN (OVC) IN CAMEROON (COSMO) IS A FIVE-YEAR PROJECT TO BE IMPLEMENTED ACROSS 68 HEALTH DISTRICTS NATIONWIDE BEGINNING ON OR AROUND JANUARY 2023. THE COSMO PROJECT SEEKS TO IMPROVE OVERALL WELL-BEING AMONG CHILDREN AND FAMILIES INFECTED AND AFFECTED BY THE HUMAN IMMUNODEFICIENCY VIRUS/ACQUIRED IMMUNODEFICIENCY SYNDROME (HIV/AIDS), THROUGH THE DELIVERY OF HIGH-QUALITY SERVICES THAT ADDRESS PROTECTION, EDUCATION, HEALTH, AND SOCIOECONOMIC STATUS. SPECIFICALLY, COSMO WILL STRENGTHEN THE CAPACITY OF HOUSEHOLDS TO ENSURE THAT CHILDREN ARE HEALTHY, SAFE, STABLE, AND SCHOOLED THROUGH FAMILY-BASED CASE MANAGEMENT, REDUCE THE INCIDENCE OF THE HUMAN IMMUNODEFICIENCY VIRUS (HIV) INFECTIONS AMONG CHILDREN BELOW THE AGE OF 18 AND REDUCE THE MORBI-MORTALITY AMONG HIV-POSITIVE CHILDREN BELOW THE AGE OF 18 AND THEIR CAREGIVERS. FOR A SUSTAINED IMPACT, COSMO WILL STRENGTHEN THE CAPACITIES OF LOCAL INSTITUTIONS AND COMMUNITY PROVIDERS TO PROTECT, CARE FOR, AND SUPPORT OVC.</t>
  </si>
  <si>
    <t>GFM3</t>
  </si>
  <si>
    <t>https://usaspending.gov/award/ASST_NON_72062423CA00002_7200</t>
  </si>
  <si>
    <t>THE OBJECTIVE OF THIS PROGRAM IS TO SUPPORT A RECIPIENT, AN IVORIAN ENTITY CALLED GENERATION FEMME DU 3IEME MILLENAIRE (GFM3), SEEKING TO IMPROVE HEALTH, ECONOMIC STATUS, EDUCATION, AND OTHER SOCIAL PROTECTION NEEDS IN HIGH HIV BURDEN COMMUNITIES FOR OVC, THEIR PRIME CAREGIVERS AND YOUTH IN C√îTE D‚ÄôIVOIRE, UNDER AN ACTIVITY CALLED ‚ÄúIMPACT4LIFE‚Äù.</t>
  </si>
  <si>
    <t>CARE AND HEALTH PROGRAM</t>
  </si>
  <si>
    <t>https://usaspending.gov/award/ASST_NON_72062422CA00005_7200</t>
  </si>
  <si>
    <t>THE OBJECTIVE OF THIS PROGRAM IS TO SUPPORT A RECIPIENT, A CAMEROONIAN ENTITY CALLED CARE AND HEALTH PROGRAM (CHP), SEEKING TO STRENGTHEN COMMUNITY OWNERSHIP AND PARTICIPATION IN LOCAL HIV RESPONSE TARGETING KEY AND PRIORITY POPULATIONS IN CAMEROON, UNDER AN ACTIVITY CALLED ‚ÄúCOMMUNITY HIV/AIDS INVESTMENTS FOR LONGER AND HEALTHIER LIVES (CHILL)‚Äù.</t>
  </si>
  <si>
    <t>ONG BLETY</t>
  </si>
  <si>
    <t>https://usaspending.gov/award/ASST_NON_72062420CA00001_7200</t>
  </si>
  <si>
    <t>THE EMPOWER EAST ACTIVITY INTENDS TO REDUCE HIV-AIDS AMONG KEY POPULATION IN C√îTE D'IVOIRE.</t>
  </si>
  <si>
    <t>ASAPSU</t>
  </si>
  <si>
    <t>https://usaspending.gov/award/ASST_NON_72062419CA00002_7200</t>
  </si>
  <si>
    <t>THE PROJECT WILL PROVIDE QUALITY HIV PREVENTION SERVICES, REACHING AND ENSURING ACCESS TO HIV TESTING, AND ALSO LINKING THOSE KPS WHO TEST HIV POSITIVE TO CARE, AS WELL AS PROVIDING HIV CARE AND SERVICES IN C√îTE D¬øIVOIRE.</t>
  </si>
  <si>
    <t>NATIONAL COUNCIL OF THE PEOPLE LIVING WITH HIV/AIDS (NACOPHA)</t>
  </si>
  <si>
    <t>https://usaspending.gov/award/ASST_NON_72062125CA00003_7200</t>
  </si>
  <si>
    <t>THE PURPOSE OF THIS PROJECT WOULD BE TO INCREASE THE UTILIZATION OF QUALITY HIV PREVENTION AND TREATMENT SERVICES BY IMPLEMENTING COMMUNITY-LED MONITORING ACTIVITIES, IN CLOSE COLLABORATION WITH THE GOVERNMENT OF TANZANIA (GOT). THE ACTIVITY WILL IDENTIFY, ADVOCATE, IMPLEMENT, AND MONITOR SOLUTIONS TO HIV SERVICE UPTAKE.</t>
  </si>
  <si>
    <t>IFAKARA HEALTH INSTITUTE</t>
  </si>
  <si>
    <t>https://usaspending.gov/award/ASST_NON_72062122CA00007_7200</t>
  </si>
  <si>
    <t>THE TANZANIA MALARIA SURVEILLANCE ACTIVITY (TMSA) SUPPORTS THE GOVERNMENT OF TANZANIA (GOT) IN REDUCING MALARIA BURDEN AND IN MOVING TOWARDS MALARIA ELIMINATION, WITH 5 RESULT AREAS OR OBJECTIVES:    ‚Ä¢ RESULT 1: CASE MANAGEMENT AND MIP SERVICES IMPROVED  ‚Ä¢ RESULT 2: IMPROVED ABILITY OF INDIVIDUALS TO PRACTICE POSITIVE HEALTHY BEHAVIORS    ‚Ä¢ RESULT 3: ENABLING ENVIRONMENT ENHANCED   ‚Ä¢ RESULT 4: DRUG EFFICACY MONITORING IS IMPROVED   ‚Ä¢ RESULT 5: MALARIA PROGRAM EVALUATION AND/OR OPERATIONS RESEARCH</t>
  </si>
  <si>
    <t>DELOITTE CONSULTING LIMITED</t>
  </si>
  <si>
    <t>https://usaspending.gov/award/ASST_NON_72062122CA00001_7200</t>
  </si>
  <si>
    <t>THE GOAL OF THE KIZAZI HODARI (OVC-NEXTGEN) ACTIVITY IS TO SUPPORT THE GOVERNMENT OF TANZANIA (GOT) AND   COMMUNITY SYSTEMS AND STRUCTURES TO IMPROVE THE HEALTH, WELL-BEING, AND PROTECTION OF OVCS AND YOUTH IN HIGH HIV   BURDEN COMMUNITIES WITHIN THE SOUTHERN ZONE OF TANZANIA.</t>
  </si>
  <si>
    <t>AMREF HEALTH AFRICA-TANZANIA</t>
  </si>
  <si>
    <t>https://usaspending.gov/award/ASST_NON_72062120CA00007_7200</t>
  </si>
  <si>
    <t>THE PURPOSE OF TB AND FP INTEGRATED COMMUNITY SOLUTIONS ACTIVITY IS TO IMPROVE SERVICE DELIVERY FOR TB AND FP, STRENGTHEN LINKAGES BETWEEN COMMUNITIES AND HEALTH FACILITIES</t>
  </si>
  <si>
    <t>TANZANIA HEALTH PROMOTION SUPP ORT (THPS)</t>
  </si>
  <si>
    <t>https://usaspending.gov/award/ASST_NON_72062120CA00005_7200</t>
  </si>
  <si>
    <t>THE ACTIVITY WILL STRENGTHEN HEALTH SERVICE DELIVERY IN POLICE AND PRISON FACILITIES WITH THE AIM OF REDUCING NEW HIV AND TB INFECTIONS, AND DECREASING HIV AND TB PREVALENCE AMONG PRISON INMATES AND STAFF, THEIR FAMILIES, AND SURROUNDING COMMUNITIES.  THE ACTIVITY WILL ALSO INVOLVE CAPACITY-BUILDING OF MHA HEALTH SERVICES .</t>
  </si>
  <si>
    <t>https://usaspending.gov/award/ASST_NON_72062120CA00004_7200</t>
  </si>
  <si>
    <t>THE ACTIVITY WILL IMPROVE ACCESS AND USE OF QUALITY TUBERCULOSIS AND FAMILY PLANNING SERVICES FOR BETTER HEALTH OUTCOMES FOR TANZANIA CITIZENS. THE GOAL OF THIS ACTIVITY  IS INCREASED TB CASE DETECTION AND LINKAGES TO TREATMENT, AND INCREASED PREVALENCE OF MODERN CONTRACEPTIVE USE AMONG YOUNG GIRLS, MARRIED WOMEN, AND ADULT AND ADOLESCENT MALES.</t>
  </si>
  <si>
    <t>CENTER FOR CLINICAL CARE AND CLINICAL RESEARCH LTD GTE</t>
  </si>
  <si>
    <t>https://usaspending.gov/award/ASST_NON_72062025CA00002_7200</t>
  </si>
  <si>
    <t>USAID TRANSFORMING HEALTH AND RESILIENCE FOR INDIVIDUALS THROUGH VIBRANT EMPOWERMENT (THRIVE) SOUTH ACTIVITY</t>
  </si>
  <si>
    <t>HEARTLAND ALLIANCE LTD-GTE</t>
  </si>
  <si>
    <t>https://usaspending.gov/award/ASST_NON_72062022CA00002_7200</t>
  </si>
  <si>
    <t>THE PRIMARY FOCUS OF ACE ACTIVITY IS TO SUPPORT RELEVANT HIV/AIDS/TB SERVICE DELIVERY, THROUGH A COMBINATION OF DIRECT SERVICE DELIVERY SUPPORT AND TECHNICAL ASSISTANCE IN NIGERIA, ACROSS A VARIETY OF TECHNICAL AREAS RELEVANT TO THE CONTINUUM OF PREVENTION, CARE, AND TREATMENT OF HIV INFECTION. ACE ACTIVITY ALIGNS WITH THE USAID/NIGERIA‚ÄôS 2020-2025 CDCS DEVELOPMENT OBJECTIVE 2 (DO 2): ‚ÄúA HEALTHIER, BETTER EDUCATED POPULATION‚Äù, SPECIFICALLY THE INTERMEDIATE RESULT 2.1 (IR 2.1): ‚ÄúIMPROVED HEALTH AND DISEASE OUTCOMES OF PRIORITY POPULATIONS IN TARGETED STATES.‚Äù DO2 IS HINGED ON THE HYPOTHESIS THAT IF THE CAPACITY OF HEALTH AND EDUCATION INSTITUTIONS AND SYSTEMS IS INCREASED, IF ACCESS TO EQUITABLE HEALTH AND EDUCATION SERVICES IS INCREASED, IF THE QUALITY OF HEALTH AND EDUCATION SERVICE PROVISION IS INCREASED AND IMPROVED, AND IF THE GOVERNMENT‚ÄôS COMMITMENT AND CAPACITY TO MOBILIZE MORE OF ITS OWN RESOURCES IS INCREASED THEN NIGERIA WILL BECOME MORE SELF-SUFFICIENT AND EFFECTIVE IN ITS MANAGEMENT OF ESSENTIAL HEALTH AND EDUCATION SERVICES, WHICH WILL CONTRIBUTE TO A HEALTHIER, BETTER EDUCATED POPULATION.</t>
  </si>
  <si>
    <t>INSTITUTE OF HUMAN VIROLOGY NIG LTDGTE</t>
  </si>
  <si>
    <t>https://usaspending.gov/award/ASST_NON_72062020CA00008_7200</t>
  </si>
  <si>
    <t>FIVE YEAR COOPERATIVE AGREEMENT TO IMPLEMENT COMPREHENSIVE TB CASE FINDING, CARE AND TREATMENT IN NIGERIA, REGION 3</t>
  </si>
  <si>
    <t>https://usaspending.gov/award/ASST_NON_72061725CA00003_7200</t>
  </si>
  <si>
    <t>TO STRENGTHEN KEY ELEMENTS OF UGANDAN HEALTH SYSTEMS FOCUSING ON HEALTH CARE FINANCING , HUMAN RESOURCES FOR HEALTH , HEALTH MANAGEMENT INFORMATION SYSTEMS (HMIS) AND COMMUNITY HEALTH SYSTEMS.</t>
  </si>
  <si>
    <t>REACH OUT MBUYA COMMUNITY HEALTH INITIATIVE LIMITED</t>
  </si>
  <si>
    <t>https://usaspending.gov/award/ASST_NON_72061723CA00002_7200</t>
  </si>
  <si>
    <t>THE PURPOSE OF THIS ACTIVITY IS TO PREVENT NEW HIV INFECTIONS AND PROVIDE CARE FOR OVC AND THEIR CAREGIVERS IN KAMPALA DISTRICT. THE OVC KAMPALA ACTIVITY WILL ADDRESS CRITICAL BARRIERS TO HIV SERVICE ACCESS, UPTAKE, AND ADHERENCE AND SCALE UP ACCESS TO HIGH-IMPACT HIV PREVENTION SERVICES, IMPROVING HEALTH AND SOCIAL WELL-BEING OUTCOMES AMONG OVC AND AGYW AND THEIR FAMILIES.</t>
  </si>
  <si>
    <t>AGENCY FOR COOPERATION IN RESEARCH AND DEVELOPMENT (UGANDA)</t>
  </si>
  <si>
    <t>https://usaspending.gov/award/ASST_NON_72061722CA00006_7200</t>
  </si>
  <si>
    <t>USAID OVC WEST CENTRAL ACTIVITY : THE PURPOSE OF THIS ACTIVITY IS TO PREVENT NEW HIV INFECTIONS AND REDUCE   VULNERABILITY AMONG OVC AND ADOLESCENT GIRLS AND YOUNG WOMEN IN WEST CENTRAL UGANDA.</t>
  </si>
  <si>
    <t>ANECCA</t>
  </si>
  <si>
    <t>https://usaspending.gov/award/ASST_NON_72061722CA00001_7200</t>
  </si>
  <si>
    <t>SUPPORT THE IMPLEMENTATION OF DISTRICT-BASED INTEGRATED HIV/AIDS AND TB SERVICES TO THE POPULATION OF THE   KARAMOJA SUN-REGION OF EASTERN UGANDA.</t>
  </si>
  <si>
    <t>TRANSCULTURAL PSYCHOSOCIAL ORGANISATION</t>
  </si>
  <si>
    <t>https://usaspending.gov/award/ASST_NON_72061720CA00018_7200</t>
  </si>
  <si>
    <t>USAID KEEPING CHILDREN HEALTHY AND SAFE (KCHS) ACTIVITY</t>
  </si>
  <si>
    <t>MULTI COMMUNITY BASED DEVELOPMENT INITIATIVE LTD</t>
  </si>
  <si>
    <t>https://usaspending.gov/award/ASST_NON_72061720CA00017_7200</t>
  </si>
  <si>
    <t>USAID IMPROVING CARE AND RESILIENCE FOR CHILDREN AND YOUTH ACTIVITY</t>
  </si>
  <si>
    <t>UGANDA PROTESTANT MEDICAL BUREAU</t>
  </si>
  <si>
    <t>https://usaspending.gov/award/ASST_NON_72061720CA00016_7200</t>
  </si>
  <si>
    <t>THROUGH THE USAID/LOCAL SERVICE DELIVERY FOR HIV/AIDS ACTIVITY (USAID/LSDA), USAID AIMS TO GALVANIZE ITS PARTNERSHIP WITH UGANDA‚ÄôS NONGOVERNMENTAL HEALTH SECTOR TO ACCELERATE PROGRESS TOWARD HIV EPIDEMIC CONTROL, ENHANCE COUNTRY OWNERSHIP AND SUSTAINABILITY. THIS PROGRAM WILL ENSURE THAT THAT LOCAL INSTITUTIONS ARE CAPABLY LEADING THE WAY TO EPIDEMIC CONTROL AND MAINTENANCE, AND ULTIMATELY CONTRIBUTING TO ENDING AIDS IN UGANDA.    EPIDEMIC CONTROL IN UGANDA WILL MEAN THAT THE NUMBER OF NEW HIV INFECTIONS DECREASES BELOW THE TOTAL NUMBER OF AIDS-RELATED DEATHS. TO ACHIEVE THIS, PEPFAR HAS MANDATED ALL ITS SUPPORTED PRIORITY COUNTRIES TO MEET THE UNAIDS ‚Äú90-90-90‚Äù GOALS WHEREBY, BY 2020, ACROSS ALL SEXES AND AGE GROUPS, 90% OF PEOPLE LIVING WITH HIV KNOW THEIR HIV STATUS; 90% OF PEOPLE WHO KNOW THEIR STATUS ARE ENROLLED ON TREATMENT; AND 90% OF PEOPLE ON TREATMENT HAVE SUPPRESSED VIRAL LOADS. FOR UGANDA, THE AGREED GOALS ARE EVEN MORE AMBITIOUS - TO ACHIEVE ‚Äú95-95-95‚Äù ACROSS THE TREATMENT CASCADE. PEPFAR AND USAID ALSO REMAIN COMMITTED TO PREVENTING NEW INFECTIONS. THE MAJORITY OF UGANDANS ACCESS HIV/AIDS CARE AND TREATMENT THROUGH THE PUBLIC SECTOR. OF THE 25% OF HIV SERVICES PROVIDED BY NON-GOVERNMENTAL INSTITUTIONS, 96% ARE IN THE PRIVATE-NOT-FOR-PROFIT (PNFP) SECTOR, CONSTITUTED BY FAITH-BASED FACILITIES, PRIVATE NON-GOVERNMENTAL ORGANIZATIONS AND COMMUNITY-BASED ORGANIZATIONS. USAID AND PEPFAR ARE  ALSO COMMITTED TO LOCAL INSTITUTIONS TAKING THE LEAD IN ACHIEVING AND MAINTAINING EPIDEMIC CONTROL.</t>
  </si>
  <si>
    <t>TASO</t>
  </si>
  <si>
    <t>https://usaspending.gov/award/ASST_NON_72061720CA00014_7200</t>
  </si>
  <si>
    <t>SUPPORT THE PUBLIC HEALTH SECTOR TO INCREASE THE AVAILABILITY, ACCESSIBILITY AND UTILIZATION OF QUALITY INTEGRATED HIV AND TB SERVICES IN THE ANKOLE SUB-REGION IN SOUTH WESTERN UGANDA. SPECIFICALLY, TASO WILL: 1) SUPPORT CONTINUED IMPLEMENTATION OF A DISTRICT-BASED INTEGRATED PACKAGE OF QUALITY HIV/AIDS AND TB SERVICES IN THE PUBLIC SECTOR TO CONTRIBUTE TOWARDS THE ATTAINMENT AND SUSTENANCE OF EPIDEMIC CONTROL; AND 2) PROVIDE COMPREHENSIVE TECHNICAL SUPPORT THROUGH TRAINING, COACHING AND MENTORSHIP TO TARGETED PUBLIC FACILITIES TO ENHANCE THE DELIVERY OF QUALITY HIV AND TB SERVICES AT FACILITY AND COMMUNITY LEVEL AND POSITION THEM TO SUSTAIN EPIDEMIC CONTROL. TASO WILL BE ASSIGNED ANNUAL TARGETS TAILORED TO THE HIV AND TB BURDEN IN THE SUB-REGION AS THE EPIDEMICS EVOLVE THROUGHOUT THE LIFE OF THE AWARD. SUBJECT TO AVAILABILITY OF FUNDS AND TASO‚ÄôS DEMONSTRATED CAPABILITY TO SUCCESSFULLY AND EFFICIENTLY IMPLEMENT ALL ACTIVITIES ENTAILED IN THIS PROGRAM DESCRIPTION, USAID MAY CONSIDER EXPANDING THE SUPPORT TO OTHER REGIONS AND SUB-REGIONS OF UGANDA.</t>
  </si>
  <si>
    <t>https://usaspending.gov/award/ASST_NON_72061720CA00008_7200</t>
  </si>
  <si>
    <t>THE OVERALL GOAL OF THIS ACTIVITY IS TO HELP THE GOVERNMENT OF UGANDA (GOU) IMPROVE THE HEALTH STATUS OF THE UGANDAN PEOPLE THROUGH IMPROVED PERFORMANCE AND EFFICIENCY OF ITS HEALTH SUPPLY CHAIN SYSTEM IN ORDER TO ENSURE UNINTERRUPTED AVAILABILITY OF QUALITY AND AFFORDABLE MEDICINES AT PUBLIC AND PRIVATE-NOT-FOR-PROFIT (PNFP) HEALTH FACILITIES AND MOVE UGANDA‚ÄôS HEALTH SUPPLY CHAIN SYSTEMS FURTHER ALONG THE JOURNEY TO SELF-RELIANCE.</t>
  </si>
  <si>
    <t>CBCC AFRICA</t>
  </si>
  <si>
    <t>https://usaspending.gov/award/ASST_NON_72061525CA00004_7200</t>
  </si>
  <si>
    <t>USAID BADILI ACTIVITY</t>
  </si>
  <si>
    <t>UNIVERSITY OF NAIROBI ENTERPRISES AND SERVICES LIMITED</t>
  </si>
  <si>
    <t>https://usaspending.gov/award/ASST_NON_72061525CA00001_7200</t>
  </si>
  <si>
    <t>USAID KENYA DIGITAL HEALTH ECOSYSTEM ACTIVITY (KDHE)</t>
  </si>
  <si>
    <t>ANANDA MARGA UNIVERSAL RELIEF TEAM</t>
  </si>
  <si>
    <t>https://usaspending.gov/award/ASST_NON_72061521CA00005_7200</t>
  </si>
  <si>
    <t>USAID TUJITEGEMEE OVC AND DREAMS PROJECT IN MOMBASA AND KILIFI COUNTIES OF KENYA.</t>
  </si>
  <si>
    <t>JOOUST</t>
  </si>
  <si>
    <t>https://usaspending.gov/award/ASST_NON_72061521CA00004_7200</t>
  </si>
  <si>
    <t>(HIV, FP/RMNACH, NUTRITION, WASH, DREAMS AND OVC). PROCUREMENT OF THE NEW USAID/HPN KENYA HEALTH PARTNERSHIPS FOR QUALITY SERVICES (KHPQS) ACTIVITY. KHPQS CLUSTER 5:</t>
  </si>
  <si>
    <t>HOSPICE AND PALLIATIVE CARE ASSOCIATION OF ZIMBABWE</t>
  </si>
  <si>
    <t>https://usaspending.gov/award/ASST_NON_72061322CA00012_7200</t>
  </si>
  <si>
    <t>FOLLOW UP ACTIVITY FOR OVC BANTWANA ACTIVITY</t>
  </si>
  <si>
    <t>FAMILY AIDS CARING TRUST</t>
  </si>
  <si>
    <t>https://usaspending.gov/award/ASST_NON_72061322CA00006_7200</t>
  </si>
  <si>
    <t>THE GOAL OF IMPROVING HEALTH, SAFETY, EDUCATION AND STABILITY OUTCOMES FOR OVC, ADOLESCENTS, AND YOUTH AFFECTED AND INFECTED BY HIV IN MANICALAND AND MASVINGO PROVINCES.</t>
  </si>
  <si>
    <t>CENTRE FOR SEXUAL HEALTH HIV/AIDS RESEARCH ZIMBABWE</t>
  </si>
  <si>
    <t>https://usaspending.gov/award/ASST_NON_72061320CA00008_7200</t>
  </si>
  <si>
    <t>THE GOAL OF THE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</si>
  <si>
    <t>ORGANIZATION FOR PUBLIC HEALTH INTERVENTIONS AND DEVELOPMENT</t>
  </si>
  <si>
    <t>https://usaspending.gov/award/ASST_NON_72061320CA00005_7200</t>
  </si>
  <si>
    <t>THE GOAL OF THIS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</si>
  <si>
    <t>NATIONAL DEMOCRATIC INSTITUTE FOR INTERNATIONAL AFFAIRS</t>
  </si>
  <si>
    <t>https://usaspending.gov/award/ASST_NON_72061320CA00001_7200</t>
  </si>
  <si>
    <t>THIS ACTIVITY WILL IMPROVE ZIMBABWE¬øS ELECTORAL SYSTEMS AND APPROACHES FOR CHOOSING THEIR LEADERS AND REPRESENTATIVES</t>
  </si>
  <si>
    <t>https://usaspending.gov/award/ASST_NON_72061224CA00003_7200</t>
  </si>
  <si>
    <t>ANA NDI ACHINYAMATA PATSOGOLO A NEW ORPHAN AND VULNERABLE CHILDREN ACTIVITY TO PREVENT NEW HIV INFECTIONS AND   IMPROVE THE HEALTH, WELL-BEING, AND PROTECTION OF CHILDREN, ADOLESCENTS AND YOUNG WOMEN</t>
  </si>
  <si>
    <t>AMREF HEALTH AFRICA</t>
  </si>
  <si>
    <t>https://usaspending.gov/award/ASST_NON_72061222CA00007_7200</t>
  </si>
  <si>
    <t>THE PURPOSE OF MOMENTUM COMPONENT 2 IS TO SUPPORT THE GOVERNMENT OF MALAWI'S EFFORTS TO REDUCE MATERNAL, NEWBORN, AND CHILD MORBIDITY AND MORTALITY THROUGH IMPROVED ACCESS AND QUALITY OF HEALTH SERVICE DELIVERY, WITH PARTICULAR FOCUS ON MNCH, FP/RH, NUTRITION, WASH, AND MALARIA PREVENTION AND TREATMENT.</t>
  </si>
  <si>
    <t>FEED THE CHILDREN</t>
  </si>
  <si>
    <t>https://usaspending.gov/award/ASST_NON_72061222CA00003_7200</t>
  </si>
  <si>
    <t>LET THEM GROW HEALTHY ACTIVITY</t>
  </si>
  <si>
    <t>THE REGISTERED TRUSTEES OF DEVELOPMENT AID FROM PEOPLE TO PEOPLE</t>
  </si>
  <si>
    <t>https://usaspending.gov/award/ASST_NON_72061221CA00013_7200</t>
  </si>
  <si>
    <t>TB LOCAL ORGANIZATION NETWORK</t>
  </si>
  <si>
    <t>BAYLOR COLLEGE OF MEDICINE CHILDRENS FOUNDATION MALAWI</t>
  </si>
  <si>
    <t>https://usaspending.gov/award/ASST_NON_72061221CA00011_7200</t>
  </si>
  <si>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</si>
  <si>
    <t>PARTNERS IN HOPE</t>
  </si>
  <si>
    <t>https://usaspending.gov/award/ASST_NON_72061221CA00010_7200</t>
  </si>
  <si>
    <t>PAKACHERE INSTITUTE OF HEALTH AND DEVELOPMENT COMMUNICATION</t>
  </si>
  <si>
    <t>https://usaspending.gov/award/ASST_NON_72061219CA00007_7200</t>
  </si>
  <si>
    <t>LOCAL ENDEAVORS FOR HIV/AIDS PREVENTION AND TREATMENT (LEAP) ACTIVITY.</t>
  </si>
  <si>
    <t>https://usaspending.gov/award/ASST_NON_72061121CA00001_7200</t>
  </si>
  <si>
    <t>USAID/ZAMBIA WILL IMPLEMENT A FIVE YEAR, $36.9 MILLION COOPERATIVE AGREEMENT TO IMPROVE HEALTH OUTCOMES FOR ZAMBIANS BY INCREASING THE USE OF HIGH QUALITY HEALTH PRODUCTS AND SERVICES AMONG PRIORITY AUDIENCES.  THE ZAMBIA ACCESSIBLE MARKETS FOR HEALTH (ZAM-HEALTH) PROGRAM WILL ACCOMPLISH THIS BY SUSTAINABLY EXPANDING THE AVAILABILITY AND ACCESSIBILITY OF HIGH QUALITY HEALTH PRODUCTS AND SERVICES IN THE PRIVATE SECTOR, IMPROVING HEALTH KNOWLEDGE, AND INCREASING THE ADOPTION OF HEALTHY AND HEALTH-SEEKING BEHAVIORS.  WITHIN THE FRAMEWORK OF A TOTAL MARKET APPROACH (TMA), THE PROGRAM WILL EMPLOY PRIVATE SECTOR APPROACHES SUCH AS MARKETING, SOCIAL FRANCHISING, AND PARTNERSHIPS WITH COMMERCIAL AND FOR-PROFIT ENTITIES TO ACHIEVE THESE OUTCOMES.</t>
  </si>
  <si>
    <t>CENTRE FOR INFECTIOUS DISEASE RESEARCH IN ZAMBIA LIMITED</t>
  </si>
  <si>
    <t>https://usaspending.gov/award/ASST_NON_72061120CA00009_7200</t>
  </si>
  <si>
    <t>THE PURPOSE OF THE USAID EMPOWERED YOUTH PROGRAM III IS TO IMPROVE THE RESILIENCE AND HEALTH OUTCOMES OF VULNERABLE HOUSEHOLDS IN THE FOLLOWING HIV-BURDEN PROVINCES OF ZAMBIA (I.E. LUSAKA, EASTERN AND WESTERN), WHILE STRENGTHENING THE GOVERNMENT OF THE REPUBLIC OF ZAMBIA (GRZ) SOCIAL PROTECTION PLATFORM SO THAT THE GRZ EVENTUALLY PROVIDES THE MAJORITY OF SERVICES TO VULNERABLE CHILDREN AND ADOLESCENTS (VCA).</t>
  </si>
  <si>
    <t>ACCESS TO HEALTH ZAMBIA</t>
  </si>
  <si>
    <t>https://usaspending.gov/award/ASST_NON_72061120CA00008_7200</t>
  </si>
  <si>
    <t>THE GOAL OF THE ACTIVITY IS TO MITIGATE THE IMPACT OF HIV AND IMPROVE THE HEALTH AND WELLBEING OF VCA THROUGH THE DELIVERY OF HIGH-IMPACT, EVIDENCE-INFORMED, AND AGE-APPROPRIATE INTERVENTIONS CUSTOMIZED FOR EACH VCA SUB-POPULATION USING A FAMILY-CENTERED APPROACH. THE ACTIVITY SEEKS TO IMPROVE THE SOCIAL AND HEALTH OUTCOMES OF VULNERABLE HOUSEHOLDS IN HIGH HIV BURDEN DISTRICTS ACROSS TWO PROVINCES OF ZAMBIA (COPPERBELT AND NORTH-WESTERN) IN CLOSE COLLABORATION WITH THE GOVERNMENT OF THE REPUBLIC OF ZAMBIA</t>
  </si>
  <si>
    <t>PATH</t>
  </si>
  <si>
    <t>https://usaspending.gov/award/ASST_NON_72061120CA00005_7200</t>
  </si>
  <si>
    <t>THE EMP ACTIVITY WILL INCREASE ACCESS TO QUALITY MALARIA CONTROL INTERVENTIONS AS MEASURED BY A REDUCTION IN MALARIA PARASITE PREVALENCE IN CHILDREN UNDER FIVE YEARS OLD AND A REDUCTION IN THE NUMBER OF MALARIA DEATHS AND CASES IN TARGETED PROVINCES.</t>
  </si>
  <si>
    <t>UNIVERSITY OF THE WEST INDIES</t>
  </si>
  <si>
    <t>https://usaspending.gov/award/ASST_NON_72053221CA00003_7200</t>
  </si>
  <si>
    <t>THE UWI WILL MANAGE HEALTH CONNECT JAMAICA TO CONTRIBUTE TO JAMAICA‚ÄôS 90-90-90 TARGETS. THIS WILL BE DONE BY IMPLEMENTING HIV PREVENTION, CARE AND TREATMENT SUPPORT SERVICES WORKING THROUGH A PRIVATE SECTOR NETWORK OF PROVIDERS AND IN PARTNERSHIP WITH THE PUBLIC SECTOR LABORATORY AND PHARMACY SERVICES. UWI WILL SUPPORT ADULT PREVENTION, CARE &amp; TREATMENT ACTIVITIES THAT WILL DO THE FOLLOWING:  -  IDENTIFY REMAINING NUMBERS OF UNDIAGNOSED INDIVIDUALS SOCIAL NETWORK STRATEGIES AND SERVICES BY AGGRESSIVELY PROMOTING AND ROLLING OUT PARTNER REFERRAL AND INDEX TESTING  -  IDENTIFY THOSE INDIVIDUALS DIAGNOSED WITH HIV PRIOR BUT NOT ON ART   -  LINK DIAGNOSED INDIVIDUALS TO HIV CARE AND TREATMENT FOR EARLY ART INITIATION  -  RETURN PLHIV LOST TO FOLLOW-UP TO TREATMENT SERVICES,   -  ENSURE ADHERENCE AND RETENTION IN SERVICES TO ACHIEVE VIRAL SUPPRESSION.   UWI WILL ROLL OUT ADOLESCENT CARE &amp; TREATMENT INTERVENTIONS THAT ADDRESSES THE GAPS IN THE QUANTITY AND QUALITY OF ADOLESCENT FOCUSED HIV TREATMENT SERVICES, WITH A KEY FOCUS ON CARE &amp; TREATMENT SERVICES FOR THE HIGH PREVALENCE POPULATIONS IDENTIFIED IN THE NSP. THIS WILL EXPAND THE ACCESS POINTS FOR CLINICIAN INTERVENTION FOR ADOLESCENT-SPECIFIC SERVICE DELIVERY THEREBY IMPROVING RETENTION AND VIRAL LOAD ACCESS. THE ACTIVITY WILL SUPPORT PEER-LED ADHERENCE CLUBS THAT HAVE BEEN PROVEN TO INCREASE ADHERENCE TO ANTIRETROVIRAL DRUGS.</t>
  </si>
  <si>
    <t>CEPRESI</t>
  </si>
  <si>
    <t>https://usaspending.gov/award/ASST_NON_72052419CA00001_7200</t>
  </si>
  <si>
    <t>THE OBJECTIVE OF THIS PROGRAM IS TO SUPPORT THROUGH A COOPERATIVE AGREEMENT THE ‚ÄúCENTRO PARA LA EDUCACI√ìN Y PREVENCI√ìN DEL SIDA (CEPRESI),‚Äù IN THE IMPLEMENTATION OF THE PEPFAR ACTIVITY TO MEET THE OBJECTIVE OF STRENGTHENING HIV INFORMATION SYSTEMS TO MONITOR THE ADVANCES ON HIV EPIDEMIC CONTROL AND INFORM DECISION MAKING AND IMPROVING THE CAPACITIES OF CIVIL SOCIETY ORGANIZATIONS (CSOS) AND LOCAL ACADEMIC INSTITUTIONS TO USE HIV KNOWLEDGE FOCUSED ON KEY POPULATIONS TO REDUCE BARRIERS OF ACCESS TO THE CONTINUUM OF CARE (COC) SERVICES.</t>
  </si>
  <si>
    <t>https://usaspending.gov/award/ASST_NON_72052224CA00004_7200</t>
  </si>
  <si>
    <t>IMPROVED REINTEGRATION SERVICES ACTIVITY</t>
  </si>
  <si>
    <t>FONDATION SEROVIE</t>
  </si>
  <si>
    <t>https://usaspending.gov/award/ASST_NON_72052124CA00003_7200</t>
  </si>
  <si>
    <t>SUSTAINING IMPACT FOR YOUTH ACTIVITY - EMPOWERING YOUTH</t>
  </si>
  <si>
    <t>FONDATION CARIS</t>
  </si>
  <si>
    <t>https://usaspending.gov/award/ASST_NON_72052124CA00002_7200</t>
  </si>
  <si>
    <t>SUSTAINING IMPACT FOR YOUTH ACTIVITY - RESILIENT YOUTH</t>
  </si>
  <si>
    <t>HEALTH EQUITY INTERNATIONAL</t>
  </si>
  <si>
    <t>https://usaspending.gov/award/ASST_NON_72052122CA00006_7200</t>
  </si>
  <si>
    <t>IMPROVED HEALTH SERVICE DELIVERY (IHSD)-PARTNERSHIPS FOR EQUITY IN HEALTH ACTIVITY</t>
  </si>
  <si>
    <t>https://usaspending.gov/award/ASST_NON_72052120CA00004_7200</t>
  </si>
  <si>
    <t>EPIDEMIC CONTROL AMONG PRIORITY POPULATIONS (ECP2) ACTIVITY</t>
  </si>
  <si>
    <t>INSTITUT POUR LA SANTE LA POPULATION ET LE DEVELOPPEMENT</t>
  </si>
  <si>
    <t>https://usaspending.gov/award/ASST_NON_72052120CA00003_7200</t>
  </si>
  <si>
    <t>BRIDGE: DIFFERENTIATED HIV SERVICE DELIVERY PROJECT FOR PRIORITY POPULATIONS</t>
  </si>
  <si>
    <t>HEALTH THROUGH WALLS, INC.</t>
  </si>
  <si>
    <t>https://usaspending.gov/award/ASST_NON_72052118CA00002_7200</t>
  </si>
  <si>
    <t>HEALTH ASSISTANCE FOR PRISONERS IN HAITI</t>
  </si>
  <si>
    <t>COOPERATIVE LEAGUE OF THE UNITED STATES OF AMERICA</t>
  </si>
  <si>
    <t>https://usaspending.gov/award/ASST_NON_72052024CA00001_7200</t>
  </si>
  <si>
    <t>GUATEMALA RURAL FINANCIAL INCLUSION PROJECT SEEKS TO EXPAND AND/OR IMPROVE THE CAPACITY OF COOPERATIVES, CREDIT UNIONS, AND FINANCIAL INSTITUTIONS TO PROVIDE APPROPRIATE FINANCIAL SERVICES TO SMALLHOLDER FARMERS, MSMES, AND RURAL HOUSEHOLDS.</t>
  </si>
  <si>
    <t>PACT, INC.</t>
  </si>
  <si>
    <t>https://usaspending.gov/award/ASST_NON_72051722CA00003_7200</t>
  </si>
  <si>
    <t>THE GOAL OF THIS ACTIVITY IS TO IMPROVE HEALTH AND WELLBEING, SOCIOECONOMIC, AND EDUCATIONAL OUTCOMES OF   VULNERABLE CHILDREN, ADOLESCENTS, AND FAMILIES OF HAITIAN MIGRANTS AND THEIR DESCENDANTS IN THE DOMINICAN REPUBLIC   WHO HAVE BEEN AFFECTED BY HIV (I.E. PRIORITIZED POPULATION), THEREBY HELPING THE DOMINICAN REPUBLIC ACHIEVE   EPIDEMIC CONTROL AND A SUSTAINED REDUCTION IN HIV TRANSMISSION.</t>
  </si>
  <si>
    <t>https://usaspending.gov/award/ASST_NON_72051722CA00002_7200</t>
  </si>
  <si>
    <t>THE PURPOSE OF THIS ACTIVITY IS TO PROVIDE DIRECT HIV SERVICES TO ATTAIN EPIDEMIC CONTROL AND SUSTAINED REDUCTION IN   HIV TRANSMISSION, MORBIDITY, AND MORTALITY AMONG FOCUS CLIENTS (FCS) AND OTHER PRIORITY POPULATIONS.</t>
  </si>
  <si>
    <t>YAYASAN PENA BULU</t>
  </si>
  <si>
    <t>https://usaspending.gov/award/ASST_NON_72049724CA00002_7200</t>
  </si>
  <si>
    <t>USAID INTEGRASI - THE ACTIVITY AIMS TO SUPPORT THE GOVERNMENT OF INDONESIA (GOI) IN ENHANCING NATIONAL/SUB-  NATIONAL PRIMARY HEALTHCARE SYSTEMS. IT ACHIEVES THIS OBJECTIVE THROUGH STRATEGIC, RESPONSIVE, AND COORDINATED   TECHNICAL ASSISTANCE TO DEVELOP, IMPLEMENT, AND INNOVATE REFORMS THAT LEAD TO IMPROVED HEALTH FOR INDONESIANS   ACROSS THE LIFECYCLE.</t>
  </si>
  <si>
    <t>GENERAL HEALTH COUNCIL OF MUHAMMADIYAH CENTRAL LEADERSHIP</t>
  </si>
  <si>
    <t>https://usaspending.gov/award/ASST_NON_72049724CA00001_7200</t>
  </si>
  <si>
    <t>LOCAL SOLUTIONS TO HEALTH PRIORITIES IN INDONESIA (OBJECTIVE 1) - MENTARI PRIMARY HEALTH CARE (MENTARI-PHC) AIMS TO   IMPROVE THE ACCESS, QUALITY AND MANAGEMENT OF PRIMARY HEALTH CARE BY SCALING UP AN APPROACH OF IMPROVING HEALTH   GOVERNANCE, STRENGTHEN LEARNING, AND ENGAGING COMMUNITIES AND CIVIL SOCIETY IN PRIMARY HEALTH CARE (PHC). IT WILL   CONTRIBUTE TO OBJECTIVE 1: IMPROVED PRIMARY HEALTH CARE SYSTEMS PERFORMANCE IN THE LOCAL SOLUTIONS TO HEALTH   PRIORITIES ROUND 10 APS AND TO USAID‚ÄôS AND GOI OVERALL GOAL OF SUPPORTING HEALTHY, PRODUCTIVE AND PROSPEROUS   INDONESIAN CITIZENS.</t>
  </si>
  <si>
    <t>https://usaspending.gov/award/ASST_NON_72049723CA00004_7200</t>
  </si>
  <si>
    <t>BEBAS TB ACTIVITY WILL ASSIST THE GOVERNMENT OF INDONESIA (GOI) IN ADDRESSING THE TB EPIDEMIC AND ACHIEVING 2030 TB ELIMINATION TARGETS BY IMPROVING THE QUALITY OF TB CASE DETECTION, DIAGNOSIS, CARE, AND PREVENTION FOR ALL PEOPLE AFFECTED BY TB.</t>
  </si>
  <si>
    <t>YAYASAN WAHANA VISI INDONESIA</t>
  </si>
  <si>
    <t>https://usaspending.gov/award/ASST_NON_72049723CA00002_7200</t>
  </si>
  <si>
    <t>PARTNERSHIP TO ACCELERATE STUNTING REDUCTION IN INDONESIA (PASTI): THE ACTIVITY WILL CONTRIBUTE TO THE ACCELERATION OF STUNTING REDUCTION IN FOCUS AREAS BY CARRYING OUT PRIORITY ACTIVITIES IN LINE WITH THE NATIONAL ACTION PLAN (RAN PASTI) TO ACCELERATE STUNTING REDUCTION RATE TO 14% BY 2024.</t>
  </si>
  <si>
    <t>PHILIPPINE TUBERCULOSIS SOCIETY, INC.</t>
  </si>
  <si>
    <t>https://usaspending.gov/award/ASST_NON_72049224CA00005_7200</t>
  </si>
  <si>
    <t>ACTIONS TO SUPPORT WIDE-SCALE INTERVENTIONS TO FIGHT TB IN THE PHILIPPINES (ACT SWIFT)</t>
  </si>
  <si>
    <t>UNIVERSITY RESEARCH CO LLC</t>
  </si>
  <si>
    <t>https://usaspending.gov/award/ASST_NON_72049224CA00003_7200</t>
  </si>
  <si>
    <t>USAID/PHILIPPINES TB-FREE LUZON ACTIVITY</t>
  </si>
  <si>
    <t>https://usaspending.gov/award/ASST_NON_72048221CA00003_7200</t>
  </si>
  <si>
    <t>TB/HIV AGENCY, INFORMATION AND SERVICES</t>
  </si>
  <si>
    <t>https://usaspending.gov/award/ASST_NON_72048221CA00002_7200</t>
  </si>
  <si>
    <t>TO PROVIDE SUPPORT FOR BURMA‚ÄôS EFFORTS TOWARDS THE ELIMINATION OF MALARIA</t>
  </si>
  <si>
    <t>KHMER HIV/AIDS NGO ALLIANCE (KHANA)</t>
  </si>
  <si>
    <t>https://usaspending.gov/award/ASST_NON_72044224CA00001_7200</t>
  </si>
  <si>
    <t>THE PURPOSE OF THIS ACTIVITY IS TO INCREASE ACCESS TO AND SUSTAINABILITY OF QUALITY TB DIAGNOSIS, TREATMENT AND PREVENTION SERVICES THROUGH THE EFFECTIVE LINKAGES TO THE HEALTH SYSTEM; ENGAGEMENT OF COMMUNITIES, HEALTH FACILITIES, AND THE PRIVATE SECTOR; AND IMPROVED DATA COLLECTION AND USE THROUGH SUSTAINABLE EXPANSION OF THE TB INFORMATION SYSTEM; IN ORDER TO MAXIMIZE HEALTH OUTCOMES AMONG CAMBODIANS, INCLUDING VULNERABLE POPULATIONS.</t>
  </si>
  <si>
    <t>DOPASI FOUNDATION</t>
  </si>
  <si>
    <t>https://usaspending.gov/award/ASST_NON_72039124CA00001_7200</t>
  </si>
  <si>
    <t>TB-LON ACTIVITY</t>
  </si>
  <si>
    <t>DAI GLOBAL LLC</t>
  </si>
  <si>
    <t>https://usaspending.gov/award/ASST_NON_72038824CA00004_7200</t>
  </si>
  <si>
    <t>SYSTEMS STRENGTHENING FOR ONE HEALTH ACTIVITY</t>
  </si>
  <si>
    <t>https://usaspending.gov/award/ASST_NON_72038824CA00003_7200</t>
  </si>
  <si>
    <t>USAID'S TUBERCULOSIS DIAGNOSTIC NETWORK STRENGTHENING ACTIVITY</t>
  </si>
  <si>
    <t>INTERNATIONAL CENTRE FOR DIARRHOEAL DISEASE RESEARCH, BANGLADESH</t>
  </si>
  <si>
    <t>https://usaspending.gov/award/ASST_NON_72038820CA00002_7200</t>
  </si>
  <si>
    <t>THE PURPOSE OF THIS PROJECT IS TO IMPROVE THE TB CARE (E.G. PREVENTION OF TB, BETTER CASE DETECTION, DIAGNOSIS, PROMPT TREATMENT, IMPROVED TREATMENT OUTCOMES, STRONG REFERRAL NETWORK, ACTIVE MONITORING, AND REPORTING OF ALL FORMS OF TB) IN THE SELECTED GEOGRAPHIC AREAS OF BANGLADESH. THE ACTIVITY WILL ALSO ENSURE BETTER ENGAGEMENT OF THE PRIVATE SECTOR AND COORDINATION WITH THE EXISTING USAID FUNDED ACTIVITIES AND GLOBAL FUND ACTIVITIES.</t>
  </si>
  <si>
    <t>IPE GLOBAL LIMITED</t>
  </si>
  <si>
    <t>https://usaspending.gov/award/ASST_NON_72038621CA00004_7200</t>
  </si>
  <si>
    <t>SAMVEG - SYSTEMS APPROACH FOR MNCH FOCUSING ON VULNERABLE GEOGRAPHIES</t>
  </si>
  <si>
    <t>PIRAMAL SWASTHYA MANAGEMENT AND RESEARCH INSTITUTE</t>
  </si>
  <si>
    <t>https://usaspending.gov/award/ASST_NON_72038621CA00003_7200</t>
  </si>
  <si>
    <t>THE TUBERCULOSIS (TB) LOCAL ORGANIZATIONS NETWORK (LON) IS A KEY COMPONENT OF THE USAID GLOBAL ACCELERATOR TO END TUBERCULOSIS. USAID‚ÄôS INVESTMENTS ARE MOST SUCCESSFUL WHEN THEY ARE COUPLED AND ALIGNED WITH STRONG COMMITMENTS FROM THE GOVERNMENT OF INDIA (GOI) AND LOCAL PARTNERS.¬† THE PURPOSE OF THIS ACTIVITY IS TO STRENGTHEN THE ABILITY OF THE GOVERNMENT OF INDIA (GOI) AND STATE GOVERNMENTS TO PROVIDE TB SERVICES TO TRIBAL POPULATIONS ACROSS THE COUNTRY AS ARTICULATED THROUGH THE NATIONAL STRATEGIC PLAN OF INDIA‚ÄôS NATIONAL TB ELIMINATION PROGRAM (NTEP).</t>
  </si>
  <si>
    <t>WADHWANI INSTITUTE FOR ARTIFICIAL INTELLIGENCE FOUNDATION</t>
  </si>
  <si>
    <t>https://usaspending.gov/award/ASST_NON_72038620CA00006_7200</t>
  </si>
  <si>
    <t>TRANSFORMATIVE RESEARCH AND ARTIFICIAL INTELLIGENCE (AI) CAPACITY FOR ELIMINATION OF TB AND RESPONDING TO INFECTIOUS DISEASES: TRACE-TB</t>
  </si>
  <si>
    <t>https://usaspending.gov/award/ASST_NON_72038620CA00001_7200</t>
  </si>
  <si>
    <t>NISHTHA: TRANSFORMING COMPREHENSIVE HEALTHCARE IN INDIA</t>
  </si>
  <si>
    <t>THE JOHNS HOPKINS UNIVERSITY</t>
  </si>
  <si>
    <t>https://usaspending.gov/award/ASST_NON_72038619CA00001_7200</t>
  </si>
  <si>
    <t>THIS FIVE-YEAR COOPERATIVE AGREEMENT WILL ALLOW USAID/INDIA TO SUPPORT THE GOVERNMENT OF INDIA¬øS GOAL OF AN AIDS-FREE GENERATION, THIS ACTIVITY WILL RAPIDLY DEMONSTRATE AND ASSESS NEW MODELS TO INCREASE ACCESSIBILITY, AVAILABILITY, AND DEMAND OF HIGH QUALITY, COMPREHENSIVE HIV PREVENTION, CARE AND TREATMENT SERVICES; WHILE STRENGTHENING SYSTEMS AND THE ENABLING ENVIRONMENT FOR KPS, ESPECIALLY HARD-TO-REACH KPS, THEIR PARTNERS, SPOUSES AND CHILDREN TO HAVE EQUITABLE ACCESS TO HIV/AIDS AND SOCIAL SERVICES.</t>
  </si>
  <si>
    <t>HELEN KELLER INTERNATIONAL</t>
  </si>
  <si>
    <t>https://usaspending.gov/award/ASST_NON_72036724CA00001_7200</t>
  </si>
  <si>
    <t>THE PURPOSE OF THIS ACTIVITY IS TO IMPROVE THE NUTRITION STATUS OF WOMEN, ADOLESCENTS, AND CHILDREN IN NEPAL‚ÄôS UNDERSERVED AND MARGINALIZED COMMUNITIES.</t>
  </si>
  <si>
    <t>https://usaspending.gov/award/ASST_NON_72030620CA00007_7200</t>
  </si>
  <si>
    <t>USAID OVERSEAS ASSISTANCE</t>
  </si>
  <si>
    <t>COOPERATIVE HOUSING FOUNDATION</t>
  </si>
  <si>
    <t>https://usaspending.gov/award/ASST_NON_72029423CA00008_7200</t>
  </si>
  <si>
    <t>THE ‚ÄúIMPROVE LIVELIHOODS AND ENHANCE ECONOMIC DEVELOPMENT‚Äù (ILEED) ACTIVITY WILL FOCUS ON PROMOTING RESILIENT LIVELIHOODS IN GAZA AND GIVE HOUSEHOLDS THE TOOLS THEY NEED TO COPE WITH RECURRENT CRISES. THE ACTIVITY WILL BUILD UPON USAID INVESTMENTS AND SUCCESSES TO DATE, WITH A PRIMARY FOCUS ON BUILDING RESILIENCE THROUGH LIVELIHOODS WHILE MAINTAINING THE FLEXIBILITY AND CAPACITY TO RESPOND TO EMERGENCIES, SHOULD THEY ARISE.</t>
  </si>
  <si>
    <t>https://usaspending.gov/award/ASST_NON_72029421CA00005_7200</t>
  </si>
  <si>
    <t>USAID/WEST BANK AND GAZA GAZA HOUSEHOLD WASH ACTIVITY</t>
  </si>
  <si>
    <t>https://usaspending.gov/award/ASST_NON_72027822CA00003_7200</t>
  </si>
  <si>
    <t>TO INCREASE WOMEN'S ENGAGEMENT IN DECISION-MAKING WITHIN THEIR FAMILY, IMMEDIATE COMMUNITY AND AT THE NATIONAL LEVEL AND THUS CONTRIBUTE MORE MEANINGFULLY TO JORDAN‚ÄôS STABILITY, ECONOMIC PROSPERITY AND GOVERNANCE.</t>
  </si>
  <si>
    <t>INTERNEWS NETWORK</t>
  </si>
  <si>
    <t>https://usaspending.gov/award/ASST_NON_72027822CA00001_7200</t>
  </si>
  <si>
    <t>TO POSITION JORDANIAN CIVIL SOCIETY TO EFFECTIVELY REPRESENT AND ADVOCATE ON BEHALF OF CITIZEN-DRIVEN INTERESTS, WHILE LEVERAGING THE USE OF DIGITAL MEDIA TO ENHANCE CIVIC KNOWLEDGE AND DISCOURSE.</t>
  </si>
  <si>
    <t>https://usaspending.gov/award/ASST_NON_72027820CA00001_7200</t>
  </si>
  <si>
    <t>THE OBJECTIVE OF THIS PROGRAM IS TO SUPPORT FHI 360 TO IMPLEMENT A PROGRAM TO IMPROVE THE NUTRITIONAL STATUS OF CHILDREN UNDER TWO AND PREGNANT AND LACTATING WOMEN (PLW) IN TARGET AREAS. THE PROJECT WILL FULFILL THIS GOAL BY ACHIEVING MEASURABLE IMPROVEMENTS IN INFANT AND YOUNG CHILD FEEDING PRACTICES (IYCF), OPTIMAL BIRTH SPACING THROUGH POSTPARTUM FAMILY PLANNING (PPFP) AND CONTINUATION OF MODERN CONTRACEPTION METHODS (MCM), AND IMPROVED FAMILY DIETARY PRACTICES.</t>
  </si>
  <si>
    <t>ABT GLOBAL LLC</t>
  </si>
  <si>
    <t>https://usaspending.gov/award/ASST_NON_72012223CA00001_7200</t>
  </si>
  <si>
    <t>THE PURPOSE OF THE TB FREE UZBEKISTAN ACTIVITY IS TO ACHIEVE 2027 NATIONAL/ UNITED NATIONS HIGH LEVEL MEETING (UNHLM) TUBERCULOSIS TARGETS THROUGH OPTIMIZED REACH, CURE, PREVENT AND SUSTAIN TECHNICAL AREA INTERVENTIONS WHICH WILL EXPAND HIGH QUALITY, PEOPLE-CENTERED, AFFORDABLE, AND INTEGRATED TB-RELATED HEALTH ACTIVITIES WITH ROBUST NATIONAL AND SUB-NATIONAL HEALTH SYSTEMS.</t>
  </si>
  <si>
    <t>https://usaspending.gov/award/ASST_NON_7200AA23CA00024_7200</t>
  </si>
  <si>
    <t>YOUNG AFRICAN LEADERS INITIATIVE (YALI) LEGACY AND LOCALIZATION ACTIVITY</t>
  </si>
  <si>
    <t>PALLADIUM INTERNATIONAL LLC</t>
  </si>
  <si>
    <t>https://usaspending.gov/award/ASST_NON_7200AA22CA00023_7200</t>
  </si>
  <si>
    <t>THE PURPOSE OF PROPEL HEALTH (ROUND 1) IS TO IMPROVE THE ENABLING ENVIRONMENT FOR EQUITABLE AND SUSTAINABLE HEALTH SERVICES, SUPPLIES, AND DELIVERY SYSTEMS THROUGH POLICY DEVELOPMENT AND IMPLEMENTATION; ADEQUATE, PREDICTABLE AND SUSTAINABLE FINANCING; ENHANCED GOVERNMENT STEWARDSHIP, TRANSPARENCY, AND ACCOUNTABILITY; AND USE OF EVIDENCE-BASED ADVOCACY APPROACHES AT THE GLOBAL, NATIONAL AND SUB-NATIONAL LEVELS TO PROMOTE BEST PRACTICES.</t>
  </si>
  <si>
    <t>https://usaspending.gov/award/ASST_NON_7200AA20CA00011_7200</t>
  </si>
  <si>
    <t>MOMENTUM 3A: EXPANDING ACCESS TO SAFE SURGERY FOR FAMILY PLANNING AND THE REDUCTION OF MATERNAL AND NEONATAL MORTALITY AND MORBIDITY</t>
  </si>
  <si>
    <t>https://usaspending.gov/award/ASST_NON_7200AA20CA00009_7200</t>
  </si>
  <si>
    <t>COUNTRY HEALTH INFORMATION SYSTEMS AND DATA USE (CHISU)</t>
  </si>
  <si>
    <t>INTERCHURCH MEDICAL ASSISTANCE</t>
  </si>
  <si>
    <t>https://usaspending.gov/award/ASST_NON_7200AA20CA00005_7200</t>
  </si>
  <si>
    <t>MOMENTUM ROUND 1:  STRENGTHEN QUALITY MATERNAL, NEWBORN, AND CHILD HEALTH, VOLUNTARY FAMILY PLANNING AND REPRODUCTIVE HEALTH SERVICE DELIVERY IN FRAGILE SETTINGS; AND 2) ADVANCE GLOBAL KNOWLEDGE ON STRENGTHENING MNCH/FP/RH SERVICE DELIVERY AND BUILDING RESILIENCE IN FRAGILE SETTINGS</t>
  </si>
  <si>
    <t>POPULATION REFERENCE BUREAU, INC.</t>
  </si>
  <si>
    <t>https://usaspending.gov/award/ASST_NON_7200AA20CA00003_7200</t>
  </si>
  <si>
    <t>THE PURPOSE OF MOMENTUM 2C:  ADVANCING COLLABORATION AND COMMUNICATION  ON EVIDENCE AND LEARNING (ACCEL) FOR MOMENTUM, IS TO FOCUS ON MONITORING AND EVALUATION (M&amp;E), AND KNOWLEDGE MANAGEMENT AND TRANSLATION OF LEARNING ACROSS THE ENTIRE PORTFOLIO OF MOMENTUM AWARDS.</t>
  </si>
  <si>
    <t>https://usaspending.gov/award/ASST_NON_7200AA20CA00002_7200</t>
  </si>
  <si>
    <t>THE PROVISION OF TARGETED TECHNICAL AND CAPACITY DEVELOPMENT ASSISTANCE TO USAID MISSIONS, PARTNER COUNTRIES, AND LOCAL ORGANIZATIONS FOR SUSTAINED IMPROVEMENTS IN MATERNAL, NEWBORN, AND CHILD HEALTH AND FP/RH OUTCOMES TO ADVANCE COUNTRY PROGRESS ALONG THE JOURNEY TO SELF-RELIANCE; AND CONTRIBUTIONS TO GLOBAL TECHNICAL LEADERSHIP AND POLICY-DIALOGUE FOR ACHIEVEMENT OF MNCH/FP/RH GOALS,</t>
  </si>
  <si>
    <t>https://usaspending.gov/award/ASST_NON_7200AA19CA00013_7200</t>
  </si>
  <si>
    <t>TUBERCULOSIS IMPLEMENTATION FRAMEWORK AGREEMENT (TIFA)</t>
  </si>
  <si>
    <t>https://usaspending.gov/award/ASST_NON_7200AA19CA00004_7200</t>
  </si>
  <si>
    <t>THE OVERALL GOAL OF THE TRANSLATING DATA FOR IMPLEMENTATION (DFI) PROJECT IS TO IMPROVE GLOBAL, REGIONAL AND NATIONAL IN-DEPTH ANALYSES OF HIV EPIDEMIOLOGIC AND PROGRAM DATA THAT CAN BE DIRECTLY APPLIED TO EXPEDITE THE ACHIEVEMENT OF PEPFAR TARGETS TO ATTAIN AND SUSTAIN CONTROL OF THE HIV EPIDEMIC.  THE FOCUS ALSO INCLUDES DIRECTLY SUPPORTING HOST COUNTRY GOVERNMENTS TO FURTHER ENHANCE EXISTING HEALTH INFORMATION SYSTEM PLATFORMS TO INFORM MANAGEMENT RESPONSES TO WELL-DEFINED GAPS IN HIV/AIDS PROGRAMMING.  IN ORDER TO ENSURE VALID ANALYSES WITH HIGH QUALITY ROUTINE PROGRAM DATA, AND BOLSTERED WITH OTHER RELEVANT DATA WHEN NEEDED, DFI WILL WORK TOWARDS THE BELOW OBJECTIVES AND SUB-OBJECTIVES:   OBJECTIVE 1. ACCELERATE DATA UTILIZATION TO RAPIDLY COURSE CORRECT AND TAKE TO SCALE COST-EFFECTIVE AND IMPACTFUL ACTIVITIES, MODELS AND APPROACHES REQUIRED TO ATTAIN AND MAINTAIN HIV EPIDEMIC CONTROL.    SUB-OBJECTIVE 1.1 EFFECTIVELY IMPROVE PROGRAMMATIC OUTCOMES TO ATTAIN AND MAINTAIN HIV EPIDEMIC CONTROL BY CONDUCTING REAL TIME ANALYSES, BY GEOGRAPHY AND POPULATION, IN ORDER TO TRACK THE EPIDEMIC WITH PRECISION AND DOCUMENT PROGRAMMATIC PROGRESS AND IMPLEMENTATION CHALLENGES.   SUB-OBJECTIVE 1.2. DEVELOP ROUTINE REPORTS AND TRIANGULATE KEY FINANCIAL, ECONOMIC, AND PROGRAM DATA TO INFORM IMPLEMENTATION OF COST-EFFECTIVENESS AND EFFICIENT APPROACHES.  SUB-OBJECTIVE 1.3 RAPIDLY IDENTIFY, PRIORITIZE AND RECTIFY DATA QUALITY ISSUES AT ALL LEVELS OF REPORTED DATA .  OBJECTIVE 2. SCALE AND OPTIMIZE IN-COUNTRY HEALTH INFORMATION SYSTEM CAPABILITIES TO COLLECT, EXCHANGE, ADAPT, GOVERN, AND VISUALIZE INFORMATION IN ORDER TO TRACK THE ATTAINMENT AND MAINTENANCE OF HIV EPIDEMIC CONTROL.   SUB-OBJECTIVE 2.1 STANDARDIZE AND STRENGTHEN ROUTINE CLINICAL AND COMMUNITY-BASED HEALTH DATA COLLECTION SYSTEMS FOR IMPROVED CASE MANAGEMENT AND PROGRAM OUTCOMES.   SUB-OBJECTIVE 2.2 STRENGTHEN GOVERNANCE CAPACITY IN-COUNTRY TO IMPLEMENT POLICIES AND PROTOCOLS FOR SYSTEMS INTEROPERABILITY AND EXPANDED ACCESS TO ROUTINE HIV DATA.  OBJECTIVE 3. SUPPORT THE TRANSITION OF PRIME FUNDING AND IMPLEMENTATION TO CAPABLE LOCAL PARTNERS IN ORDER TO MEET THE PEPFAR GOAL OF 70% OF FUNDING TO LOCAL PARTNERS BY 2020.</t>
  </si>
  <si>
    <t>https://usaspending.gov/award/ASST_NON_7200AA18CA00032_7200</t>
  </si>
  <si>
    <t>THE PARTNERSHIPS PLUS TEAM SUPPORTS THIS GOAL THROUGH THE MANAGEMENT OF GRANTS AWARDED TO GRANTEES SELECTED IN FULL COLLABORATION WITH USAID TECHNICAL EVALUATION COMMITTEE (TEC) MEMBERS.</t>
  </si>
  <si>
    <t>MISSISSIPPI STATE UNIVERSITY</t>
  </si>
  <si>
    <t>https://usaspending.gov/award/ASST_NON_7200AA18CA00030_7200</t>
  </si>
  <si>
    <t>TO ADD FUNDING IN THE AMOUNT OF $2M FOR THE NEW FEED THE FUTURE INNOVATION LAB FOR FISH</t>
  </si>
  <si>
    <t>UNIVERSITY OF GEORGIA RESEARCH FOUNDATION, INC.</t>
  </si>
  <si>
    <t>https://usaspending.gov/award/ASST_NON_7200AA18CA00003_7200</t>
  </si>
  <si>
    <t>PEANUT RESEARCH INNOVATION LAB (PRIL)</t>
  </si>
  <si>
    <t>CONSEJO NACIONAL ANTICORRUPCION</t>
  </si>
  <si>
    <t>VIET-NAM ASSISTANCE FOR THE HANDICAPPED</t>
  </si>
  <si>
    <t>SOCIAL MARKETING COMPANY</t>
  </si>
  <si>
    <t>Environmental Protection Agency</t>
  </si>
  <si>
    <t>Spokane Conservation District</t>
  </si>
  <si>
    <t>Department of State</t>
  </si>
  <si>
    <t>SCOOPS NALEWAZOU</t>
  </si>
  <si>
    <t>https://usaspending.gov/award/ASST_NON_STO40024GR0039_1900</t>
  </si>
  <si>
    <t>PURCHASE OF GARI PROCESSING EQUIPMENT</t>
  </si>
  <si>
    <t>Fund Indigo</t>
  </si>
  <si>
    <t>https://usaspending.gov/award/ASST_NON_SGG80024GR0095_1900</t>
  </si>
  <si>
    <t>TO INCREASE INDIGO MAGAZINE?S MEDIA MANAGEMENT AND BUSINESS PRACTICES THROUGH ESTABLISHING A SEPARATE COMMERCIAL PRODUCTION DEPARTMENT TO CREATE VISUAL MATERIALS FOR EXTERNAL CLIENTS THAT WILL HELP FINANCE INDIGO'S REPORTING.</t>
  </si>
  <si>
    <t>International Assistance Programs</t>
  </si>
  <si>
    <t>MANOS DEL URUGUAY</t>
  </si>
  <si>
    <t>Cooperativa Construyendo Puentes Dignos</t>
  </si>
  <si>
    <t>Federacion de Entidades Vecinalistas del paraguay</t>
  </si>
  <si>
    <t>Aireana, grupo por los derechos de las lesbianas</t>
  </si>
  <si>
    <t>Semillas para la Democracia</t>
  </si>
  <si>
    <t>COORD. DEPARTAMENTAL DE MUJERES DE SAN PEDRO DEL YCUAMANDYJU</t>
  </si>
  <si>
    <t>Asociacion Las Pregoneras</t>
  </si>
  <si>
    <t>TALLER DE CAPACITACION E INVESTIGACION FAMILIAR</t>
  </si>
  <si>
    <t>Centro de Estudios y Desarrollo Social</t>
  </si>
  <si>
    <t>COOPERATIVA AGRARIA NORANDINO LTDA</t>
  </si>
  <si>
    <t>SOCIEDAD Y DISCAPACIDAD:ESTUDIOS,ASESORIA E INTEGRACION DE LA PERSONA CON DISCAPACIDAD - SOCIEDAD y DISCAPACIDAD</t>
  </si>
  <si>
    <t>Fundaci√≥n para el Desarrollo Integral, Comunitario y Conservaci√≥n de los Ecosistemas en Panam√°</t>
  </si>
  <si>
    <t>GRUPO DE ESTUDIOS SOBRE LA MUJER ROSARIO CASTELLANOS</t>
  </si>
  <si>
    <t>CENTRO DE ATENCI√ìN INFANTIL PI√ëA PALMERA A.C.</t>
  </si>
  <si>
    <t>CONSERVACION DE LA NATURALEZA EN OAXACA A.C.</t>
  </si>
  <si>
    <t>Comisi√≥n de Apoyo a la Unidad y Reconciliaci√≥n Comunitaria</t>
  </si>
  <si>
    <t>Magueyal, Sujeto y Comunidad, A. C.</t>
  </si>
  <si>
    <t>Laboratorio de Imaginacion y Accion Social A.C.</t>
  </si>
  <si>
    <t>Finca Triunfo Verde Sociedad Civil</t>
  </si>
  <si>
    <t>Servicios y Asesoria para la Paz</t>
  </si>
  <si>
    <t>M√©xico y Caribe J√≥venes, A.C.</t>
  </si>
  <si>
    <t>Amigos de San Cristobal, A.C.</t>
  </si>
  <si>
    <t>OLLIN, JOVENES EN MOVIMIENTO, A.C.</t>
  </si>
  <si>
    <t>ALIANZA FC MEXICO</t>
  </si>
  <si>
    <t>Fundaci√≥n Comunitaria Puebla</t>
  </si>
  <si>
    <t>Estudios Rurales y Asesor√≠a Campesina</t>
  </si>
  <si>
    <t>Social Science Research Council</t>
  </si>
  <si>
    <t>Young Americas Business Trust</t>
  </si>
  <si>
    <t>FUNDACI√ìN ECUATORIANA DE MUJERES RURALES DE LATINOAMERICA Y EL CARIBE</t>
  </si>
  <si>
    <t>RED LATINOAMERICANA DE INVERSION SOCIAL Y FILANTROPIA ESTRATEGICA</t>
  </si>
  <si>
    <t>CFLeads</t>
  </si>
  <si>
    <t>Coordinadora Latinoamericana y del Caribe de Peque√±os (as) Productores (as) y Trabajadores (as) de Comercio Justo</t>
  </si>
  <si>
    <t>OGUASU</t>
  </si>
  <si>
    <t>Asociaci√≥n Estore√±a Para el Desarrollo Integral</t>
  </si>
  <si>
    <t>Worldwide Initiatives for Grantmaking Support Inc.</t>
  </si>
  <si>
    <t>Asocaici√≥n de Comunidades Forestales de Pet√©n</t>
  </si>
  <si>
    <t>Fundaci√≥n F√∫tbol para el Desarrollo</t>
  </si>
  <si>
    <t>COOP DE TRABAJO COOP SOL LTDA</t>
  </si>
  <si>
    <t>Grupo Sunu de Acci√≥n Intercultural</t>
  </si>
  <si>
    <t>Centro de Estudios Regionales para el Desarrollo de Tarija</t>
  </si>
  <si>
    <t>ProYungas</t>
  </si>
  <si>
    <t>Family and Parenting Centre</t>
  </si>
  <si>
    <t>Women's Resource and Outreach Centre</t>
  </si>
  <si>
    <t>Asociaci√≥n de Comit√©s Ecol√≥gicos del Sur de Honduras</t>
  </si>
  <si>
    <t>Asociaci√≥n Centro Intercomunitario de Atenci√≥n a Personas con Discapacidad Solidaridad</t>
  </si>
  <si>
    <t>Uni√≥n Regional de Pescadores Artesanales del Golfo de Fonseca</t>
  </si>
  <si>
    <t>Empresa de Servicios Multiples Artesanos y Gu√≠as de El Pino</t>
  </si>
  <si>
    <t>Fundaci√≥n Madera Verde</t>
  </si>
  <si>
    <t>Centro de Desarrollo Empresarial de la Micro, Peque√±a, y Mediana Empresa de la Regi√≥n Occidente</t>
  </si>
  <si>
    <t>Asociaci√≥n para el Manejo Integrado de Cuencas de la Paz y Comayagua</t>
  </si>
  <si>
    <t>Fundaci√≥n Comunitaria Puca</t>
  </si>
  <si>
    <t>Action des Cadres pour l'Acompagnement et l'Integration des Organisations au Developpement Rural</t>
  </si>
  <si>
    <t>√íganizasyon Pou devlopman pak,orange de leyog√†n</t>
  </si>
  <si>
    <t>Koperativ konsomasyon atizanal bi miltip</t>
  </si>
  <si>
    <t>Association pour le Developpement des Paysans de Mecette</t>
  </si>
  <si>
    <t>UNITE DE LUTTE POUR LA SANTE</t>
  </si>
  <si>
    <t>Union des Paysans Tet Kole de Mahotiere</t>
  </si>
  <si>
    <t>Coop√©rative Espoir pour Demain</t>
  </si>
  <si>
    <t>Organisation des paysans de Labiche</t>
  </si>
  <si>
    <t>Fanm Deside</t>
  </si>
  <si>
    <t>Asociaci√≥n Lambda</t>
  </si>
  <si>
    <t>Asociaci√≥n Vivamos Mejor</t>
  </si>
  <si>
    <t>Asociacion de Asentamientos Unidos del Area Ixil, Nebaj Quich√©</t>
  </si>
  <si>
    <t>Asociaci√≥n de Organizaciones de Los Cuchumatanes</t>
  </si>
  <si>
    <t>Asociaci√≥n de Consejos de Gu√≠as Espirituales Releb¬¥aal Saq¬¥e</t>
  </si>
  <si>
    <t>COOPERATIVA INTEGRAL DE PRODUCCION PUEBLO UNIDO RESPONSABILIDAD LIMITADA</t>
  </si>
  <si>
    <t>ORGANIZACION NO GUBERNAMENTAL NA'LEB'AK ONG</t>
  </si>
  <si>
    <t>Organizaci√≥n para el desarrollo integral de Guatemala Sembrando Esperanza ONG</t>
  </si>
  <si>
    <t>Asociacion Educacional para el Desarrollo Integral de los Movimientos Comuntarios ENTRE MUNDOS</t>
  </si>
  <si>
    <t>Asociaci√≥n Regional Campesina Chorti</t>
  </si>
  <si>
    <t>Asociaci√≥n de Mujeres R√≠o Isquizal del Municipio de San Sebasti√°n Huehuetenango</t>
  </si>
  <si>
    <t>Asociaci√≥n Centro Internacional para Investigaciones en Derechos Humanos ONG</t>
  </si>
  <si>
    <t>Asociacion Union de Peque√±os Caficultores UPC</t>
  </si>
  <si>
    <t>Asociaci√≥n Civil de Peque√±os y Medianos Agricultores del Kape</t>
  </si>
  <si>
    <t>Asociaci√≥n Sobrevivencia Cultural</t>
  </si>
  <si>
    <t>Asociaci√≥n de Forester√≠a Comunitaria de Guatemala Utz Che¬¥</t>
  </si>
  <si>
    <t>Asociaci√≥n de Dirigentes Comunitarios</t>
  </si>
  <si>
    <t>Asociaci√≥n de Mujeres Adelina Caal Maquin del Municipio de Fray Bartolom√© de Las Casas.</t>
  </si>
  <si>
    <t>Grupo de Acci√≥n Territorial de la cuenca Bah√≠a de Jiquilisco</t>
  </si>
  <si>
    <t>Asociaci√≥n de Desarrollo Econ√≥mico Local de Moraz√°n</t>
  </si>
  <si>
    <t>PERKIN EDUCATIONAL OPPORTUNITIES FOUNDATION INC</t>
  </si>
  <si>
    <t>FUNDACION SANTA TERESA</t>
  </si>
  <si>
    <t>Asociacion Cooperativa de Produccion Agropecuaria de Usulutan de Responsabilidad Limitada</t>
  </si>
  <si>
    <t>Asociacion Centro de Estudios de la Diversidad Sexual y Generica</t>
  </si>
  <si>
    <t>Fundaci√≥n Red de Sobrevivientes y Personas con Discapacidad</t>
  </si>
  <si>
    <t>FUNDACION PARA EL DESARROLLO SOCIOECONOMICO Y RESTAURACION AMBIENTAL</t>
  </si>
  <si>
    <t>Asociaci√≥n Agencia de Desarrollo Econ√≥mico Local</t>
  </si>
  <si>
    <t>Asociaci√≥n El B√°lsamo</t>
  </si>
  <si>
    <t>ASOCIACION DE PRODUCTORES AGROECOLOGICOS Y ORGANICOS DE LA SIERRA TECAPA</t>
  </si>
  <si>
    <t>Centro Cultural y De Las Artes Monse√±or Oscar Arnulfo Romero</t>
  </si>
  <si>
    <t>Asociacion Cooperativa de Produccion Artesanal, aprovisionamiento, comercializaci√≥n ahorro y credito, La Red Uni√≥n de Mujeres de Responsabilidad Limitada</t>
  </si>
  <si>
    <t>Federaci√≥n de asociaciones cooperativas pesqueras artesanales de El Salvador</t>
  </si>
  <si>
    <t>ACOPROERICK de R.L.</t>
  </si>
  <si>
    <t>Fideicomiso Ecuatoriano de Cooperacion para el Desarrollo</t>
  </si>
  <si>
    <t>Federaci√≥n de Caficultores y Agricultores para el Desarrollo de San Juan, Inc..</t>
  </si>
  <si>
    <t>Asociaci√≥n de Cacaocultores los Innovadores de Vuelta Larga</t>
  </si>
  <si>
    <t>GUAKIA AMBIENTE</t>
  </si>
  <si>
    <t>Asociacion Mar a Mar Costa Rica</t>
  </si>
  <si>
    <t>Asociaci√≥n Fondo de Promoci√≥n y apoyo Social Comunitario Guanacaste</t>
  </si>
  <si>
    <t>Fundaci√≥n Centro de Derechos Sociales del Inmigrante</t>
  </si>
  <si>
    <t>Corporaci√≥n Buen Ambiente</t>
  </si>
  <si>
    <t>CORPORACION INSTITUTO INTERNACIONAL SOBRE RAZA IGUALDAD Y DERECHOS HUMANOS</t>
  </si>
  <si>
    <t>Corporaci√≥n Taller Prodesal Promoci√≥n Popular y de alternativas al desarrollo</t>
  </si>
  <si>
    <t>ASOCIACION PARA EL DESARROLLO CAMPESINO</t>
  </si>
  <si>
    <t>FUNDACI√ìN ETNOLLANO</t>
  </si>
  <si>
    <t>Fundacion Centro de Investigaci√≥n y Educacion Popular</t>
  </si>
  <si>
    <t>FUNDACION AMBIENTAL DAPAVIVA</t>
  </si>
  <si>
    <t>ASOCIACION DE PRODUCTORES DEL MEDIO ATRATO</t>
  </si>
  <si>
    <t>CORPORACI√ìN ANDARES IDA Y VUELTA</t>
  </si>
  <si>
    <t>Uni√≥n Temporal Construyendo Esperanza</t>
  </si>
  <si>
    <t>Corporaci√≥n Grupo Semillas</t>
  </si>
  <si>
    <t>ASOCIACION DE PRODUCTORES INDIGENAS Y CAMPESINOS DE RIOSUCIO</t>
  </si>
  <si>
    <t>ONG Comit√© para la Democratizaci√≥n de la Inform√°tica</t>
  </si>
  <si>
    <t>Cap√≠tulo Chileno de Transparencia Internacional</t>
  </si>
  <si>
    <t>Fond St Jacques Development Committee</t>
  </si>
  <si>
    <t>Associa√ß√£o Redes de Desenvolvimento da Mar√©</t>
  </si>
  <si>
    <t>Associa√ß√£o Paraibana dos Produtores de Mel da Ba√≠a da Trai√ß√£o</t>
  </si>
  <si>
    <t>Conselho Ind√≠gena Trememb√© de Queimadas</t>
  </si>
  <si>
    <t>Coletivo de Agricultores e Agricultoras Familiares Ind√≠genas Xakriab√°</t>
  </si>
  <si>
    <t>ASSOCIA√á√ÉO IND√çGENA FWLATATHA FUNI-√î</t>
  </si>
  <si>
    <t>Associa√ß√£o Ind√≠gena Tapayuna</t>
  </si>
  <si>
    <t>Instituto Asas e Ra√≠zes Pitaguary</t>
  </si>
  <si>
    <t>Associa√ß√£o Ind√≠gena Myky Waypjat√°pja Mananukje?y</t>
  </si>
  <si>
    <t>Associa√ß√£o Comunit√°ria do Amarel√£o</t>
  </si>
  <si>
    <t>Associa√ß√£o do Povo Ind√≠gena Amondawa</t>
  </si>
  <si>
    <t>Centro Cultural K√†jre</t>
  </si>
  <si>
    <t>ASSOCIA√á√ÉO INDIGENA ABANATSA</t>
  </si>
  <si>
    <t>Instituto Fazer Acontecer</t>
  </si>
  <si>
    <t>Centro de Educa√ß√£o Popular e Forma√ß√£o Social</t>
  </si>
  <si>
    <t>Associa√ß√£o Escola Fam√≠lia Agr√≠cola Jaguaribana</t>
  </si>
  <si>
    <t>INSTITUTO DE DESENVOLVIMENTO E FORMA√á√ÉO CIDAD√É</t>
  </si>
  <si>
    <t>FUNDO POSITIVO</t>
  </si>
  <si>
    <t>CARITAS BRASILEIRA</t>
  </si>
  <si>
    <t>Casa da Mulher do Nordeste</t>
  </si>
  <si>
    <t>Comradio do Brasil Instituto</t>
  </si>
  <si>
    <t>C√°ritas Brasileira Regional Maranh√£o</t>
  </si>
  <si>
    <t>Comiss√£o PAstoral da Terra</t>
  </si>
  <si>
    <t>ONG Asociaci√≥n PROCESO Servicios Educativos</t>
  </si>
  <si>
    <t>Fundaci√≥n ECOTOP</t>
  </si>
  <si>
    <t>Asociaci√≥n de Padres Madres y Familiares de Ni√±os, Ni√±as y Jovenes con Discapacidad Jach¬¥a Uru</t>
  </si>
  <si>
    <t>Love Foundation</t>
  </si>
  <si>
    <t>FUNDACION PRO VIVIENDA SOCIAL</t>
  </si>
  <si>
    <t>Asociaci√≥n Civil Programa Andr√©s Rosario</t>
  </si>
  <si>
    <t>Fundacion Avina Argentina</t>
  </si>
  <si>
    <t>Fundaci√≥n Casa de las Estrategias</t>
  </si>
  <si>
    <t>Mafoota Agricultural Cooperative Society Limited</t>
  </si>
  <si>
    <t>Federaci√≥n por la Autodeterminaci√≥n de los Pueblos Ind√≠genas</t>
  </si>
  <si>
    <t>ASOCIACION DE PRODUCTORES CONSERVACIONISTAS DE HUAMANPATA</t>
  </si>
  <si>
    <t>Union des Paysans 3e Section Vieille-Hatte</t>
  </si>
  <si>
    <t>Asociaci√≥n de la Agricultura Agroecol√≥gica del Paraguay O√±oiru</t>
  </si>
  <si>
    <t>Fundaci√≥n Punta de Mita, A.C.</t>
  </si>
  <si>
    <t>Fundaci√≥n Renace</t>
  </si>
  <si>
    <t>Asociaci√≥n de Productores Organicos</t>
  </si>
  <si>
    <t>FUNDACION PARA EL DESARROLLO INTEGRAL BOLIVIANO FUNDEIB</t>
  </si>
  <si>
    <t>Associa√ß√£o Movimento Mecenas da Vida</t>
  </si>
  <si>
    <t>Organizaci√≥n Paraguaya de Conservaci√≥n y Desarrollo Sostenible</t>
  </si>
  <si>
    <t>Reacci√≥n Paraguay</t>
  </si>
  <si>
    <t>CEFOCAM ANTSETIK A.C.</t>
  </si>
  <si>
    <t>Asociaci√≥n Civil Sumatoria para una nueva econom√≠a</t>
  </si>
  <si>
    <t>PEDAZO POR PEDAZO UN MUNDO MEJOR PHILANTHROPIECE</t>
  </si>
  <si>
    <t>Guyana Rainbow Foundation</t>
  </si>
  <si>
    <t>Associa√ß√£o Tembi?u Por√£</t>
  </si>
  <si>
    <t>Instituto de Estudos Sociais e Terapias Integrativas</t>
  </si>
  <si>
    <t>JOVENES ARTICULANDO TERRITORIOS</t>
  </si>
  <si>
    <t>Fundaci√≥n Comunitaria Malinalco, A.C.</t>
  </si>
  <si>
    <t>ASOCIACI√ìN NOCHARI</t>
  </si>
  <si>
    <t>GRUPO DE DIALOGO NORPATAGONICO</t>
  </si>
  <si>
    <t>COOPERATIVA DE SERVICIOS MULTIPLES RIOS DE AGUA VIVA 21 DE JUNIO R.L</t>
  </si>
  <si>
    <t>Belize Enterprise for Sustainable Technology</t>
  </si>
  <si>
    <t>ASSOCIA√á√ÉO DE PAIS E PROFESSORES DA ESCOLA INDIGENA DE ENSINO FUNDAMENTAL TAGUATO</t>
  </si>
  <si>
    <t>Asociaci√≥n Civil Valos</t>
  </si>
  <si>
    <t>Amaz√≥nicos por la Amazon√≠a Association</t>
  </si>
  <si>
    <t>MOVIMIENTO DE ECONOMIA SOCIAL Y SOLIDARIA DEL ECUADOR</t>
  </si>
  <si>
    <t>asociacion de artesanas (os) indigenas kankuamas</t>
  </si>
  <si>
    <t>LLUVIA PARA TODOS AC</t>
  </si>
  <si>
    <t>COOPERATIVA AGRARIA DE PRODUCTORES DE BANANO CACAO ORGANICO Y OTROS CULTIVOS AGRARIOS LTDA</t>
  </si>
  <si>
    <t>IPHAE</t>
  </si>
  <si>
    <t>Fundaci√≥n Huella Local</t>
  </si>
  <si>
    <t>Cooperativa de Productores Org√°nicos Valle de R√≠o Limpio</t>
  </si>
  <si>
    <t>Asociaci√≥n Vamos Mujeres con sus Renacientes</t>
  </si>
  <si>
    <t>ASOCIACION DE MUJERES EMPRENDEDORAS DE BUENOS AIRES MORROPON</t>
  </si>
  <si>
    <t>The University of British Columbia</t>
  </si>
  <si>
    <t>Agencia de Desarrollo Estrat√©gico Local de Santa Rosa de Cop√°n</t>
  </si>
  <si>
    <t>Jamaica Conservation and Development Trust</t>
  </si>
  <si>
    <t>Fundaci√≥n para la Investigaci√≥n y Desarrollo Social</t>
  </si>
  <si>
    <t>ReConectando</t>
  </si>
  <si>
    <t>Humana People to People Belize</t>
  </si>
  <si>
    <t>Asociaci√≥n Pespirense de Productores Agropecuarios Limitada</t>
  </si>
  <si>
    <t>Fundaci√≥n Aldea</t>
  </si>
  <si>
    <t>Fundacion Gran Chaco</t>
  </si>
  <si>
    <t>CENTRO CAMPESINO PARA EL DESARROLLO SUSTENTABLE, A.C.</t>
  </si>
  <si>
    <t>Organizaci√≥n No Gubernamental Protecci√≥n Hondure√±a del Medio Ambiente</t>
  </si>
  <si>
    <t>CENTRO DE TECNOLOGIAS ALTERNATIVAS POPULARES</t>
  </si>
  <si>
    <t>Asociaci√≥n de Mujeres Intibucanas Renovadas</t>
  </si>
  <si>
    <t>CORPORACION DE PROFESIONALES CONSTRUYENDO CIUDADANIA</t>
  </si>
  <si>
    <t>Fundaci√≥n de Desarrollo Social Afroecuatoriana AZUCAR</t>
  </si>
  <si>
    <t>Escuelas Radiof√≥nicas Suyapa Acci√≥n Cultural Popular Hondure√±a</t>
  </si>
  <si>
    <t>Comit√© para la Defensa y Desarrollo de la Flora y Fauna del Golfo de Fonseca</t>
  </si>
  <si>
    <t>Organisation des Planteurs de Fond Saint-Luc Pour le Developpement Integre de Baie-de-Henne</t>
  </si>
  <si>
    <t>Alternativas y Capacidades, A.C.</t>
  </si>
  <si>
    <t>Manos Veneguayas</t>
  </si>
  <si>
    <t>ACCION Y DESARROLLO</t>
  </si>
  <si>
    <t>Asociaci√≥n Sembrando Conciencia</t>
  </si>
  <si>
    <t>Abilities Foundation</t>
  </si>
  <si>
    <t>Asociacion Sombra de Arbol</t>
  </si>
  <si>
    <t>Network of Engaged International Donors</t>
  </si>
  <si>
    <t>Comunidad</t>
  </si>
  <si>
    <t>Ryu Dan Empowerment Foundation</t>
  </si>
  <si>
    <t>Association des cadres et agriculteurs pour le d√©veloppement d'une agriculture innov√©e et int√©gr√©e dans l'Artibonite</t>
  </si>
  <si>
    <t>Asociaci√≥n de Desarrollo Local Centro Arte Para la Paz</t>
  </si>
  <si>
    <t>Asociaci√≥n de Comunidades de Base "Monse√±or Oscar Arnulfo Romero"</t>
  </si>
  <si>
    <t>Saint Lucia National Conservation Fund Inc.</t>
  </si>
  <si>
    <t>Cabildo Ind√≠gena de Guambia</t>
  </si>
  <si>
    <t>Tab√¥a Fortalecimento Comunit√°rio</t>
  </si>
  <si>
    <t>Fundaci√≥n de las Am√©ricas para el Desarrollo - Partners of the Americas</t>
  </si>
  <si>
    <t>ASOCIACION MANGLE</t>
  </si>
  <si>
    <t>Asociaci√≥n de Artesanas del Campo</t>
  </si>
  <si>
    <t>Desarrollo Autogestionario, A.C.</t>
  </si>
  <si>
    <t>Centro de Estudos e Promo√ß√£o da Agricultura de Grupo</t>
  </si>
  <si>
    <t>Fundaci√≥n Fe y Alegr√≠a</t>
  </si>
  <si>
    <t>COOPERATIVA MULTISECTORIAL DE PRODUCTORES ORGANICOS DE EL RAMA R.L</t>
  </si>
  <si>
    <t>Federaci√≥n de Cooperativas de las Verapaces, Responsabilidad Limitada</t>
  </si>
  <si>
    <t>Asociacion Civil para la Gestion del Agua en Cuencas</t>
  </si>
  <si>
    <t>SANT KILTI AK DEVLOPMAN KARIS</t>
  </si>
  <si>
    <t>ACPACUV DE RL</t>
  </si>
  <si>
    <t>CENTRO DE DESENVOLVIMENTO AGROECOL√ìGICO SABI√Å</t>
  </si>
  <si>
    <t>FEDERACION DE COOPERATIVAS DE LA REFORMA AGRARIA DE LA REGI√ìN CENTRAL</t>
  </si>
  <si>
    <t>Red de Comercializaci√≥n Comunitaria Alternativa</t>
  </si>
  <si>
    <t>Fundacion Red Comunidades Rurales</t>
  </si>
  <si>
    <t>Ixim</t>
  </si>
  <si>
    <t>ASOCIACION CIVIL NO LUCRATIVA PARA EL DESARROLLO SOSTENIBLE DE LA JUVENTUD ORGANIZACION NO GUB.</t>
  </si>
  <si>
    <t>Giral Desenvolvimento Humano e Local</t>
  </si>
  <si>
    <t>Familias Saludables "FAMISAL"</t>
  </si>
  <si>
    <t>Cooperativa Integral de Ahorro y Cr√©dito, Cultura Comunitaria, R.L.</t>
  </si>
  <si>
    <t>Asociaci√≥n Paraguay Org√°nico</t>
  </si>
  <si>
    <t>Cooperativa Agropecuaria Nuevo Ed√©n Limitada</t>
  </si>
  <si>
    <t>Asociaci√≥n de Desarrollo Integral Yaloch</t>
  </si>
  <si>
    <t>Association des Irrigants de Maury</t>
  </si>
  <si>
    <t>ASOCIACI√ìN SANTA RITA DEL CUSCO</t>
  </si>
  <si>
    <t>Colectivo de derechos humanos para la memoria hist√≥rica de Nicaragua</t>
  </si>
  <si>
    <t>Fundaci√≥n Red Agroecol√≥gica La Canasta</t>
  </si>
  <si>
    <t>Asociacion de Caficultores y Agricultores Naranjito</t>
  </si>
  <si>
    <t>Corporaci√≥n Proyectarte</t>
  </si>
  <si>
    <t>CONSEJO DE ORGANIZACION ABORIGENES DE JUJUY</t>
  </si>
  <si>
    <t>Instituto de Ense√±anza para el Desarrollo Sostenible</t>
  </si>
  <si>
    <t>Urku Estudios Amaz√≥nicos</t>
  </si>
  <si>
    <t>Asociaci√≥n de Mesas ONGs Comanejadores de √Åreas Protegidas</t>
  </si>
  <si>
    <t>Raise Your Voice Saint Lucia Inc</t>
  </si>
  <si>
    <t>Instituto Comunit√°rio Baixada Maranhense</t>
  </si>
  <si>
    <t>cooperativa de servicios multiples cacao Bocatore√±a R.L.</t>
  </si>
  <si>
    <t>Instituto Comunitario de Desenvolvimento e Inova√ß√£o do Vale do Jequitinhonha-JEQUI</t>
  </si>
  <si>
    <t>Asociaci√≥n de Producci√≥n de Cacao y Derivados Aromas del Sur ASOPROMAS</t>
  </si>
  <si>
    <t>Home of Indigenous Arts Belize Limited</t>
  </si>
  <si>
    <t>C√°ritas Arquidiocesana del Cusco</t>
  </si>
  <si>
    <t>National Conservation Trust Fund of Jamaica (NCTFJ) Limited</t>
  </si>
  <si>
    <t>Sistema de Iniciativas de Paz</t>
  </si>
  <si>
    <t>Corporaci√≥n Makaia Asesor√≠a Internacional</t>
  </si>
  <si>
    <t>COOPERATIVA INTEGRAL DE COMERCIALIZACION FLOR DE MORA RESPONSABILIDAD LIMITADA</t>
  </si>
  <si>
    <t>Asociaci√≥n Cooperativa de Ahorro Cr√©dito y comercializaci√≥n "Mujeres Dispuestas a Triunfar"</t>
  </si>
  <si>
    <t>Roatan Marine Park</t>
  </si>
  <si>
    <t>Foro Ciudadano Articulaci√≥n de Mujeres Por La Equidad e Igualdad</t>
  </si>
  <si>
    <t>ASOCIACION DE LOS MERCADOS COMUNITARIOS CAMPESINOS DE VALLEDUPAR APROMECCV</t>
  </si>
  <si>
    <t>FUNDACI√ìN TIERRA VIVA</t>
  </si>
  <si>
    <t>Fundaci√≥n Amigos de la Responsabilidad Social Empresarial</t>
  </si>
  <si>
    <t>cooperativa de producci√≥n y servicios especiales de los productores de cam√©lidos andinos LTDA</t>
  </si>
  <si>
    <t>Asociaci√≥n Peruana de Productores de Cacao</t>
  </si>
  <si>
    <t>FUNDACI√ìN CENTRO BARTOLOM√â DE LAS CASAS</t>
  </si>
  <si>
    <t>Association des Handicap√©s du Nord-Est</t>
  </si>
  <si>
    <t>Asociaci√≥n de Mujeres Unidas para el Desarrollo Sostenible</t>
  </si>
  <si>
    <t>Corporaci√≥n de Organizaciones Solidarias</t>
  </si>
  <si>
    <t>Fundaci√≥n Ideas que Transforman</t>
  </si>
  <si>
    <t>Alianza Latinoamericana de Turismo Sostenible</t>
  </si>
  <si>
    <t>Federa√ß√£o das Comunidades Quilombolas do Estado de Minas Gerais</t>
  </si>
  <si>
    <t>Asociaci√≥n de Productores Comalapenses</t>
  </si>
  <si>
    <t>Cooperativa Agropecuaria Tierra Campesina limitada</t>
  </si>
  <si>
    <t>Fundaci√≥n Rapaces y Bosques de Panam√°</t>
  </si>
  <si>
    <t>Asociaci√≥n de lideres y lideresas de Cartagena</t>
  </si>
  <si>
    <t>Corporacion para Desarrollo del Medio Ambiente</t>
  </si>
  <si>
    <t>EMPRESA COMUNITARIA DE MUJERES RURALES DE GUAPI "RIOS UNIDOS"</t>
  </si>
  <si>
    <t>Asociaci√≥n de Desarrollo Integral Reserva Ind√≠gena Bribri Talamanca</t>
  </si>
  <si>
    <t>Asociaci√≥n Grupo de Trabajo Redes</t>
  </si>
  <si>
    <t>Red Peruana de Jovenes Afrodescendientes Ashanti Peru</t>
  </si>
  <si>
    <t>Cooperativa Mixta Regional Brisas de la Frontera Limitada</t>
  </si>
  <si>
    <t>Associa√ß√£o Casa Fluminense</t>
  </si>
  <si>
    <t>Asociaci√≥n de Desarrollo Pespirense</t>
  </si>
  <si>
    <t>CONEXION GUATEMALA</t>
  </si>
  <si>
    <t>Asociaci√≥n de Consejeros para la Agricultura Sostenible Ecol√≥gica y Humana</t>
  </si>
  <si>
    <t>ControlaTuGobierno, A.C.</t>
  </si>
  <si>
    <t>Organizaci√≥n Campesina Regional de Concepci√≥n</t>
  </si>
  <si>
    <t>COOPERATIVA AGRARIA ECOLOGICA Y SOLIDARIA PIURA</t>
  </si>
  <si>
    <t>Helen's Daughters</t>
  </si>
  <si>
    <t>Organismo Cristiano de Desarrollo Integral de Honduras</t>
  </si>
  <si>
    <t>ADI Reserva Indigena Cabecar Alto Chirripo</t>
  </si>
  <si>
    <t>Cooperativa Cafetalera Olancho Limitada</t>
  </si>
  <si>
    <t>Organisation pour la Promotion de l'Agroforesterie</t>
  </si>
  <si>
    <t>Sawyers Local Forest Management Committee Benevolent Society</t>
  </si>
  <si>
    <t>Centro de Desarrollo Humano</t>
  </si>
  <si>
    <t>Nature Power Foundation</t>
  </si>
  <si>
    <t>MESA CONSULTIIVA, NUEVA ESPERANZA, LA CAMPA</t>
  </si>
  <si>
    <t>MANQA SOSTENIBLE SOCIEDAD CIVIL</t>
  </si>
  <si>
    <t>Red Com√∫n Nacional Organizada de Ciudadanos-as Dominicanos-as</t>
  </si>
  <si>
    <t>Fondo Regi√≥n Colonia</t>
  </si>
  <si>
    <t>ONG Asociaci√≥n Protecci√≥n del Medio Ambiente Tarija - PROMETA</t>
  </si>
  <si>
    <t>Artesanos Asociados Sumac Pallay Sibayo</t>
  </si>
  <si>
    <t>INSTITUTO DE MEDIO AMBIENTE Y G√âNERO PARA EL DESARROLLO</t>
  </si>
  <si>
    <t>Consejo de Cuenca Rio Goascoran</t>
  </si>
  <si>
    <t>Comunidad y Biodiversidad A.C.</t>
  </si>
  <si>
    <t>Corporacion Colombia Joven</t>
  </si>
  <si>
    <t>REDE COMU√Å</t>
  </si>
  <si>
    <t>FUNDACION CENTRO ARAKUAARENDA</t>
  </si>
  <si>
    <t>Treasure Beach Women's Group Benevolent Society</t>
  </si>
  <si>
    <t>CORPORACION SIPAZ</t>
  </si>
  <si>
    <t>Cooperativa del Sur del Cauca</t>
  </si>
  <si>
    <t>Asociaci√≥n Comit√© de Rescate de Cuencas de La Libertad</t>
  </si>
  <si>
    <t>Caribbean Natural Resources Institute</t>
  </si>
  <si>
    <t>South East Cockpit Country Local Forest Management Committee Benevolent Society</t>
  </si>
  <si>
    <t>Foundation Cristosal, Inc</t>
  </si>
  <si>
    <t>Escuela de Integraci√≥n, Formaci√≥n deportiva, Expresi√≥n Art√≠stica y Desarrollo Laboral</t>
  </si>
  <si>
    <t>Fundaci√≥n Yerbabuena</t>
  </si>
  <si>
    <t>Actions Concert√©es pour le D√©veloppement Int√©gr√© des Barad√®res</t>
  </si>
  <si>
    <t>Asociacion Equipo de Estudios Comunitarios y Accion Psicosocial</t>
  </si>
  <si>
    <t>Grupo de Monitoreo Independiente de El Salvador</t>
  </si>
  <si>
    <t>CENTRO DE FORMACION Y CAPACITACION PARA LA PARTICIPACION CIUDADANA</t>
  </si>
  <si>
    <t>ORGANISATION BOMBARDOPOLITAINE A LA RECHERCHE DU DEVELOPPEMENT</t>
  </si>
  <si>
    <t>Asociacion de Desarrollo Agropecuario Familiar Guel</t>
  </si>
  <si>
    <t>FEDERA√á√ÉO DAS ORGANIZA√á√ïES IND√çGENAS DO RIO NEGRO</t>
  </si>
  <si>
    <t>Fundaci√≥n Alpasamay</t>
  </si>
  <si>
    <t>Accion Callejera- Fundaci√≥n Educativa, INC</t>
  </si>
  <si>
    <t>Sarteneja Alliance for Conservation and Development</t>
  </si>
  <si>
    <t>EMERGER FONDO SOCIOAMBIENTAL COLOMBIA</t>
  </si>
  <si>
    <t>Fundaci√≥n Socioambiental Semilla</t>
  </si>
  <si>
    <t>Centro de Promoci√≥n de la Equidad Mar√≠a Elena Moyano</t>
  </si>
  <si>
    <t>Lluvia de Bendiciones</t>
  </si>
  <si>
    <t>International Decade for People of African Descent-Assembly Guyana</t>
  </si>
  <si>
    <t>DIACONIA</t>
  </si>
  <si>
    <t>St. Vincent and the Grenadines Conservation Fund Inc.</t>
  </si>
  <si>
    <t>Family Awareness Consciousness Togetherness</t>
  </si>
  <si>
    <t>Centro de Estudios Marinos</t>
  </si>
  <si>
    <t>Asociaci√≥n de Mujeres Mayas Majawil Q'ij Nuevo Amanecer</t>
  </si>
  <si>
    <t>Fundaci√≥n Agua y Tierra</t>
  </si>
  <si>
    <t>Fundaci√≥n Solidaridad y Amistad Chuquisaca Tr√©veris</t>
  </si>
  <si>
    <t>Warriors Zulu Nation Honduras</t>
  </si>
  <si>
    <t>St. Catherine Community Development Agency ( SACDA)</t>
  </si>
  <si>
    <t>Federaci√≥n Nacional de Productores de Cacao de Honduras</t>
  </si>
  <si>
    <t>Asociaci√≥n Civil Alianza por Venezuela</t>
  </si>
  <si>
    <t>ASOCIACI√ìN CULTURAL AYLLU YUPAYCHAY</t>
  </si>
  <si>
    <t>Coordinaci√≥n Interregional Feminista Rural Comaletzin</t>
  </si>
  <si>
    <t>FUNDACION COMUNITARIA OAXACA AC</t>
  </si>
  <si>
    <t>Fundaci√≥n Hondure√±a de Rehabilitaci√≥n e Integraci√≥n del Limitado</t>
  </si>
  <si>
    <t>CENTRO DE ESTUDIOS PARA EL DESARROLLO REGIONAL</t>
  </si>
  <si>
    <t>YOUTHBUILD MEXICO</t>
  </si>
  <si>
    <t>Platfom Inite Oganizasyon Dezam</t>
  </si>
  <si>
    <t>ASOCIACION PARA EL DESARROLLO DE EL SALVADOR</t>
  </si>
  <si>
    <t>Caribbean Policy Development Centre</t>
  </si>
  <si>
    <t>Federaci√≥n Hondure√±a de Cooperativas Agroforestales</t>
  </si>
  <si>
    <t>Asociaci√≥n Hermanas Misioneras Scalabrinianas</t>
  </si>
  <si>
    <t>CORPORACION DE LA PASION</t>
  </si>
  <si>
    <t>Asociacion de Productores Pico Bonito de San Francisco</t>
  </si>
  <si>
    <t>Asociaci√≥n Instituto Salvadore√±o de Educaci√≥n Cooperativa y Agricultura Org√°nica</t>
  </si>
  <si>
    <t>Mujeres Transformando Mundos A.C</t>
  </si>
  <si>
    <t>Asociaci√≥n de Mujeres Afroecuatorianas "Timbire del Futuro"</t>
  </si>
  <si>
    <t>Xilotl Asociacion para el Desarrollo Social A. C.</t>
  </si>
  <si>
    <t>ASOCIACION COOORDINADORA HONDURE√ëA DE PEQUE√ëOS PRODUCTORES DE COMERCIO JUSTO</t>
  </si>
  <si>
    <t>Asociaci√≥n Civil Colectivo para la Participaci√≥n de la Infancia y Juventud</t>
  </si>
  <si>
    <t>Asociaci√≥n Mujer &amp; Mujer - Colectivo LGBTI</t>
  </si>
  <si>
    <t>Instituto de Ecolog√≠a y Desarrollo de las Comunidades Andinas</t>
  </si>
  <si>
    <t>Asosyasyon Fam Nan Denis</t>
  </si>
  <si>
    <t>Organisation des Peuples Oeuvrant pour le Developpement du Nord-Est</t>
  </si>
  <si>
    <t>Ayiti Community Trust</t>
  </si>
  <si>
    <t>Sociedad Cooperativa LAs Mujeres Rurales de la Frontera Sur RL DE CV</t>
  </si>
  <si>
    <t>conselho Pastoral dos Pescadores</t>
  </si>
  <si>
    <t>THE CENTRE FOR LIVELIHOODS, ECOSYSTEMS, ENERGY, ADAPTATION AND RESILIENCE IN THE CARIBBEAN LIMITED</t>
  </si>
  <si>
    <t>Asociaci√≥n Centro de Estudios Aplicados en la Ecolog√≠a y Sustentabilidad Ambiental</t>
  </si>
  <si>
    <t>Asociacion instituto sobre refugio LGBTI para Centroamerica CASA ABIERTA</t>
  </si>
  <si>
    <t>Congregaci√≥n de Hermanas Misioneras de San Carlos Borromeo Scalabrinianas</t>
  </si>
  <si>
    <t>Fundaci√≥n para la Investigaci√≥n Participativa con Agricultores de Honduras</t>
  </si>
  <si>
    <t>WPDI Mexico</t>
  </si>
  <si>
    <t>Pod√°ali - Fundo Ind√≠gena da Amaz√¥nia Brasileira</t>
  </si>
  <si>
    <t>K'INAL ANTSETIK</t>
  </si>
  <si>
    <t>South Rupununi Conservation Society</t>
  </si>
  <si>
    <t>Belize Livestock Producers Association</t>
  </si>
  <si>
    <t>Kok ki Chante SA</t>
  </si>
  <si>
    <t>Groupe d'Appui au D√©veloppement Rural</t>
  </si>
  <si>
    <t>Anseye Pou Ayiti</t>
  </si>
  <si>
    <t>Asociacion Centroamericana para el Desarrollo y la Democracia Red Local</t>
  </si>
  <si>
    <t>ALIANZA SOCIOAMBIENTAL FONDOS DEL SUR</t>
  </si>
  <si>
    <t>Asociaci√≥n de Desarrollo Triunfe√±a</t>
  </si>
  <si>
    <t>ASOCIACI√ìN CENTRO JURIDICO POPULAR</t>
  </si>
  <si>
    <t>Asociaci√≥n Civil por la Igualdad y la Justicia</t>
  </si>
  <si>
    <t>Fondation Communautaire Ha√Øtienne-Espwa</t>
  </si>
  <si>
    <t>FUNDACION FONDO DE MUJERES DEL SUR</t>
  </si>
  <si>
    <t>Andrew Ndalama</t>
  </si>
  <si>
    <t>https://usaspending.gov/award/ASST_NON_SMI60021IN3002_1900</t>
  </si>
  <si>
    <t>DESCRIPTION MASKED FOR PII PURPOSES</t>
  </si>
  <si>
    <t>SLOVENSKA DEBATNA ASOCIACIA</t>
  </si>
  <si>
    <t>https://usaspending.gov/award/ASST_NON_SLO10024CA0006_1900</t>
  </si>
  <si>
    <t>THE PURPOSE OF THIS AWARD IS TO BUILD THE CAPACITY OF TEACHERS TO COUNTER DISINFORMATION IN THEIR CLASSROOMS ACROSS THE COUNTRY.</t>
  </si>
  <si>
    <t>NATIONAL ASPHALT PAVEMENT ASSOCIATION INC</t>
  </si>
  <si>
    <t>OKLAHOMA STATE UNIVERSITY</t>
  </si>
  <si>
    <t>PRESTRESSED CONCRETE INSTITUTE</t>
  </si>
  <si>
    <t>AMERICAN CENTER FOR LIFE CYCLE ASSESSMENT</t>
  </si>
  <si>
    <t>NATIONAL READY-MIXED CONCRETE ASSOCIATION</t>
  </si>
  <si>
    <t>UNIVERSITY OF MASSACHUSETTS LOWELL</t>
  </si>
  <si>
    <t>Hemp Building Institute</t>
  </si>
  <si>
    <t>COLLABORATIVE COMPOSITE SOLUTIONS CORP</t>
  </si>
  <si>
    <t>AMERICAN WOOD COUNCIL</t>
  </si>
  <si>
    <t>INTERNATIONAL LIVING FUTURE INSTITUTE</t>
  </si>
  <si>
    <t>UNIVERSITY OF CALIFORNIA, DAVIS</t>
  </si>
  <si>
    <t>EVANSTON REBUILDING WAREHOUSE</t>
  </si>
  <si>
    <t>INTERNATIONAL CODE COUNCIL, INC.</t>
  </si>
  <si>
    <t>University of Texas at Austin</t>
  </si>
  <si>
    <t>CORNELL UNIVERSITY</t>
  </si>
  <si>
    <t>WEST VIRGINIA UNIVERSITY RESEARCH CORPORATION</t>
  </si>
  <si>
    <t>PORTLAND CEMENT ASSOCIATION</t>
  </si>
  <si>
    <t>EIFS Industry Members Association</t>
  </si>
  <si>
    <t>NATIONAL GLASS ASSOCIATION</t>
  </si>
  <si>
    <t>ROCHESTER INSTITUTE OF TECHNOLOGY</t>
  </si>
  <si>
    <t>Pokhara Research Centre</t>
  </si>
  <si>
    <t>OLUWATOYIN ZAINAB SOGBESAN</t>
  </si>
  <si>
    <t>https://usaspending.gov/award/ASST_NON_SNI50024IN0038_1900</t>
  </si>
  <si>
    <t>CESAG</t>
  </si>
  <si>
    <t>https://usaspending.gov/award/ASST_NON_AID685A1600001_7200</t>
  </si>
  <si>
    <t>YALI RLC</t>
  </si>
  <si>
    <t>WORLD WIDE FUND FOR NATURE (WWF) SOUTH AFRICA</t>
  </si>
  <si>
    <t>https://usaspending.gov/award/ASST_NON_AID674A1700006_7200</t>
  </si>
  <si>
    <t>KHETHA PROGRAM ¬ø PROTECTING WILDLIFE, BENEFITING COMMUNITIES</t>
  </si>
  <si>
    <t>UNITED NATIONS DEVELOPMENT PROGRAMME (UNDP)</t>
  </si>
  <si>
    <t>https://usaspending.gov/award/ASST_NON_AID517IO1700001_7200</t>
  </si>
  <si>
    <t>BEING LGBTI IN THE CARIBBEAN</t>
  </si>
  <si>
    <t>ACUMEN FUND INC</t>
  </si>
  <si>
    <t>https://usaspending.gov/award/ASST_NON_AID514A1500003_7200</t>
  </si>
  <si>
    <t>INVESTMENT FOR PEACE - GDA ACUMEN USAID</t>
  </si>
  <si>
    <t>BRIGHAM &amp; WOMENS HOSPITAL INC</t>
  </si>
  <si>
    <t>https://usaspending.gov/award/ASST_NON_AID440A1600002_7200</t>
  </si>
  <si>
    <t>IMPACT MED ALLIANCE</t>
  </si>
  <si>
    <t>https://usaspending.gov/award/ASST_NON_AID113IO1300002_7200</t>
  </si>
  <si>
    <t>COUNTERING TRAFFICKING IN PERSONS: BELARUS</t>
  </si>
  <si>
    <t>https://usaspending.gov/award/ASST_NON_AID112IO1500002_7200</t>
  </si>
  <si>
    <t>COUNTER-TRAFFICKING IN PERSONS (C-TIP) ACTIVITY</t>
  </si>
  <si>
    <t>LANKA RAIN WATER HARVESTING FORUM</t>
  </si>
  <si>
    <t>AMERICAN UNIVERSITY OF ARMENIA CORPORATION</t>
  </si>
  <si>
    <t>https://usaspending.gov/award/ASST_NON_72ASHA20CA00006_7200</t>
  </si>
  <si>
    <t>2020 ASHA COOPERATIVE AGREEMENT CONSTRUCTION PROJECT</t>
  </si>
  <si>
    <t>CURE INTERNATIONAL INC</t>
  </si>
  <si>
    <t>https://usaspending.gov/award/ASST_NON_72ASHA19CA00007_7200</t>
  </si>
  <si>
    <t>$928,678.85 CONSTRUCTION AND COMMODITIES AWARD.</t>
  </si>
  <si>
    <t>UNIVERSITY OF CALIFORNIA, LOS ANGELES</t>
  </si>
  <si>
    <t>https://usaspending.gov/award/ASST_NON_72ASHA19CA00005_7200</t>
  </si>
  <si>
    <t>$458,486.60 COMMODITIES AND CONSTRUCTION AWARD.</t>
  </si>
  <si>
    <t>ADVENTIST DEVELOPMENT AND RELIEF AGENCY INTERNATIONAL</t>
  </si>
  <si>
    <t>https://usaspending.gov/award/ASST_NON_720BHA23GR00333_7200</t>
  </si>
  <si>
    <t>2023 NEW ADRA OCEAN AWARD</t>
  </si>
  <si>
    <t>SAVE THE CHILDREN FEDERATION, INC.</t>
  </si>
  <si>
    <t>https://usaspending.gov/award/ASST_NON_720BHA23GR00110_7200</t>
  </si>
  <si>
    <t>OVERSEAS FREIGHT - TITLE II DONATIONS</t>
  </si>
  <si>
    <t>CNFA</t>
  </si>
  <si>
    <t>https://usaspending.gov/award/ASST_NON_720BHA23GR00070_7200</t>
  </si>
  <si>
    <t>2023 NEW CNFA/INLAND</t>
  </si>
  <si>
    <t>UNITED NATIONS DEVELOPMENT PROGRAMME</t>
  </si>
  <si>
    <t>https://usaspending.gov/award/ASST_NON_72068724IO00002_7200</t>
  </si>
  <si>
    <t>TO SUPPORT THE MADAGASCAR CUSTOMS TO REDUCE THE CLEARANCE TIME FOR IMPORTS AND EXPORTS AND TO INCREASE CUSTOMS REVENUE</t>
  </si>
  <si>
    <t>ATWAAMBE INITIATIVE</t>
  </si>
  <si>
    <t>https://usaspending.gov/award/ASST_NON_72061124FA00005_7200</t>
  </si>
  <si>
    <t>THE PURPOSE LOCAL CLIMATE ACTION INNOVATION ENHANCING AGROFORESTRY ACTIVITY IS TO CONTRIBUTE TO THE   STRENGTHENING OF THE RESILIENCE OF COMMUNITIES TO CLIMATE CHANGE IMPACTS AND BIODIVERSITY LOSS THROUGH   AGROFORESTRY.</t>
  </si>
  <si>
    <t>https://usaspending.gov/award/ASST_NON_72051919GR00001_7200</t>
  </si>
  <si>
    <t>PROVIDE SUPPORT FOR A PROGRAM IN TERTIARY PREVENTION</t>
  </si>
  <si>
    <t>IMPAQTO - ECUADOR CIA LTDA</t>
  </si>
  <si>
    <t>https://usaspending.gov/award/ASST_NON_72051823FA00002_7200</t>
  </si>
  <si>
    <t>THE PURPOSE OF THIS ACTIVITY IS BUILDING A MORE INCLUSIVE ECOSYSTEM WITHIN ECUADOR FOR MICRO AND SMALL ENTERPRISES (MSMES) IN WHICH TRADITIONALLY-UNDERSERVED WOMEN BUSINESS LEADERS HAVE ACCESS TO TRAINING, GROWTH, AND EMPOWERMENT. THE PROJECT WILL: (I) ESTABLISH AND SUPPORT AN EMPOWERED COMMUNITY OF WOMEN BUSINESS LEADERS; (II) ENABLE PARTICIPATING WOMEN TO LEAD MORE RESILIENT AND SUSTAINABLE MSMES; AND (III) PROVIDE GUIDANCE AND TOOLS FOR PARTICIPATING WOMEN AND THEIR FAMILIES TO IMPROVE THEIR PERSONAL RESILIENCE.</t>
  </si>
  <si>
    <t>https://usaspending.gov/award/ASST_NON_72051418IO00005_7200</t>
  </si>
  <si>
    <t>THE COMMUNITY STABILIZATION ACTIVITY RESPONDS TO THE NEED TO PROVIDE THE GOVERNMENT OF COLOMBIA (GOC) WITH TECHNICAL ASSISTANCE AND TOOLS TO ADDRESS THE DIRE HUMANITARIAN SITUATION CREATED IN COMMUNITIES AFFECTED BY THE SUDDEN INCREASE OF POPULATION FLOWS FROM VENEZUELA.</t>
  </si>
  <si>
    <t>KENNEMER FOODS INTERNATIONAL INC.</t>
  </si>
  <si>
    <t>https://usaspending.gov/award/ASST_NON_72049222FA00003_7200</t>
  </si>
  <si>
    <t>TRANSFORM PROJECT -KENNEMER</t>
  </si>
  <si>
    <t>FOUNDATION FOR RURAL ENTERPRISE &amp; ECOLOGY DEVELOPMENT OF MINDANAO (FREEDOM), INC.</t>
  </si>
  <si>
    <t>https://usaspending.gov/award/ASST_NON_72049222FA00002_7200</t>
  </si>
  <si>
    <t>GREENING AGRI-FOOD VALUE CHAINS THROUGH CARBON-BASED INPUTS FOR AGRICULTURE AND WASTE RECOVERY IN CARAGA   REGION</t>
  </si>
  <si>
    <t>NACOM</t>
  </si>
  <si>
    <t>https://usaspending.gov/award/ASST_NON_72038820FA00001_7200</t>
  </si>
  <si>
    <t>ECOSYSTEM CONSERVATION THROUGH LIVELIHOOD IMPROVEMENT AND FOREST ENHANCEMENT (ECO LIFE)</t>
  </si>
  <si>
    <t>KONSALTING ZA STRATESKI RAZVOJ D.O.O.</t>
  </si>
  <si>
    <t>https://usaspending.gov/award/ASST_NON_72016522CA00005_7200</t>
  </si>
  <si>
    <t>BUSINESS SUPPORT ORGANIZATIONS CHAMPIONS ACTIVITY AIMS TO PROVIDE ASSISTANCE TO A TARGETED NUMBER OF BUSINESS SUPPORT ORGANIZATIONS (BSOS) TO IMPROVE THEIR SERVICES TO MICRO, SMALL AND MEDIUM ENTERPRISES (MSMES), SO THEY IMPROVE AND ESTABLISH NEW BUSINESS SERVICES; HELP THEIR CLIENTS OVERCOME THE NEGATIVE IMPACT OF THE COVID-19 CRISIS; AND PROMOTE WOMEN‚ÄôS ECONOMIC EMPOWERMENT AND ECONOMIC EQUITY.  THIS ACTIVITY CONTRIBUTES TO USAID/NORTH MACEDONIA‚ÄôS COUNTRY DEVELOPMENT COOPERATION STRATEGY (CDCS) DEVELOPMENT OBJECTIVE ONE: ECONOMIC COMPETITIVENESS  IMPROVED. IT WILL ALSO ENABLE LOCAL PARTNERS TO ADVANCE THE PROGRESS OF THE HOST COUNTRY WHILE REFLECTING USAID‚ÄôS CORE PRINCIPLES OF: (1) PRIVATE SECTOR ENGAGEMENT, (2) DIVERSITY, EQUITY, AND INCLUSION, (3) RESOURCE PARTNERSHIPS, AND (4) BEING RESULTS FOCUSED.</t>
  </si>
  <si>
    <t>FONDACIJA ALBIZ S.SARAJ SKOPJE</t>
  </si>
  <si>
    <t>https://usaspending.gov/award/ASST_NON_72016521CA00005_7200</t>
  </si>
  <si>
    <t>ALBIZ FOUNDATION ASSISTANCE AWARD</t>
  </si>
  <si>
    <t>INNOVATIONS FOR POVERTY ACTION A NONPROFIT CORP</t>
  </si>
  <si>
    <t>https://usaspending.gov/award/ASST_NON_7200AA22FA00022_7200</t>
  </si>
  <si>
    <t>SOCIAL INCENTIVES FOR CHILDHOOD IMMUNIZATION</t>
  </si>
  <si>
    <t>INDIAN GRAMEEN SERVICES</t>
  </si>
  <si>
    <t>https://usaspending.gov/award/ASST_NON_7200AA22FA00020_7200</t>
  </si>
  <si>
    <t>THE PURPOSE OF ‚ÄúDONORS AND LOCALLY LED DEVELOPMENT: TRANSFORMING RELATIONSHIPS FOR STRONG AND RESILIENT COMMUNITIES‚Äù PROGRAM IS TO UNDERSTAND : (1) HOW A DONOR‚ÄôS ROLE, EXPECTATIONS AND CONDITIONALITIES IMPACT LOCALLY LED DEVELOPMENT AND (2) HOW THIS UNDERSTANDING CAN BE DEPLOYED TOWARDS DEVELOPING EFFECTIVE AND IMPACTFUL DEVELOPMENT PROJECTS</t>
  </si>
  <si>
    <t>Fundaci√≥n Carvajal</t>
  </si>
  <si>
    <t>https://usaspending.gov/award/ASST_NON_72051419CA00002_7200</t>
  </si>
  <si>
    <t>THE PURPOSE OF THIS GDA ACTIVITY TO IMPLEMENT THE BUENAVENTURA ACTIVE CITIZEN ENGAGEMENT FRAMEWORK MODEL, WHICH SEEKS TO STRENGTHEN AND/OR GENERATE ADEQUATE CONDITIONS FOR DEMOCRATIC GOVERNANCE THROUGH THREE MAIN STRATEGIES: COLLECTIVE LEADERSHIP, ADVOCACY ON PUBLIC POLICY AND OPEN GOVERNMENT.</t>
  </si>
  <si>
    <t>CATHOLIC RELIEF SERVICES - UNITED STATES CONFERENCE OF CATHOLIC BISHOPS</t>
  </si>
  <si>
    <t>https://usaspending.gov/award/ASST_NON_72068519CA00010_7200</t>
  </si>
  <si>
    <t>ALIWILII II : TO ACHIEVE A PEACEFUL AND INCLUSIVE ENVIRONMENT THAT FACILITATES SOCIAL AND ECONOMIC DEVELOPMENT IN THE CASAMANCE AND K√âDOUGOU</t>
  </si>
  <si>
    <t>FLORIDA STATE UNIVERSITY</t>
  </si>
  <si>
    <t>https://usaspending.gov/award/ASST_NON_72061120CA00006_7200</t>
  </si>
  <si>
    <t>TRANSFORMING TEACHER EDUCATION IN ZAMBIA</t>
  </si>
  <si>
    <t>https://usaspending.gov/award/ASST_NON_7200AA19CA00018_7200</t>
  </si>
  <si>
    <t>ONE HEALTH WORKFORCE - NEXT GENERATION (OHW-NG)</t>
  </si>
  <si>
    <t>Edraak for Training and Social Development</t>
  </si>
  <si>
    <t>https://usaspending.gov/award/ASST_NON_SJO10024GR0507_1900</t>
  </si>
  <si>
    <t>A HYBRID 18-MONTH ECONOMIC INCLUSION AND MOBILIZATION PROGRAM FOR 100 JORDANIAN YOUTH AND WOMEN IN EMERGING TECH-FOCUSED SKILLS IN URGENT DEMAND BOTH IN THE DOMESTIC, REGIONAL AND INTERNATIONAL MARKET.</t>
  </si>
  <si>
    <t>Ahmed Fathi Ahmed Khalaf Ahmed</t>
  </si>
  <si>
    <t>https://usaspending.gov/award/ASST_NON_SIZ10024IN0003_1900</t>
  </si>
  <si>
    <t>Work the Street</t>
  </si>
  <si>
    <t>https://usaspending.gov/award/ASST_NON_SGH10024GR0040_1900</t>
  </si>
  <si>
    <t>PROCUREMENT OF SEWING AND CULINARY EQUIPMENT'S FOR N ALL FEMALE SCHOOL</t>
  </si>
  <si>
    <t>Search for Rural Development- Abease Diagnostic center</t>
  </si>
  <si>
    <t>https://usaspending.gov/award/ASST_NON_SGH10024GR0036_1900</t>
  </si>
  <si>
    <t>DRILLING OF BOREHOLE</t>
  </si>
  <si>
    <t>Catholic Secretariat Archeparchy of Asmara</t>
  </si>
  <si>
    <t>https://usaspending.gov/award/ASST_NON_SER10024GR0012_1900</t>
  </si>
  <si>
    <t>Thomas Negash</t>
  </si>
  <si>
    <t>https://usaspending.gov/award/ASST_NON_SER10024GR0010_1900</t>
  </si>
  <si>
    <t>GROUPEMENT NGAKONADJE</t>
  </si>
  <si>
    <t>https://usaspending.gov/award/ASST_NON_SCD30024GR0021_1900</t>
  </si>
  <si>
    <t>TO DIVERSIFY THE GROUP'S ACTIVITIES, WHICH IS ESSENTIAL FOR ACHIEVING FOOD SELF-SUFFICIENCY, REDUCING POVERTY, AND IMPROVING THE FINANCIAL STABILITY OF ITS MEMBERS.</t>
  </si>
  <si>
    <t>ASSOCIATION POUR LE DEVELOPPEMENT SOCIO-ECO TANDJILE CENTRE</t>
  </si>
  <si>
    <t>https://usaspending.gov/award/ASST_NON_SCD30024GR0020_1900</t>
  </si>
  <si>
    <t>PROMOTE LOCAL DEVELOPMENT THROUGH COMMUNITY RADIO.</t>
  </si>
  <si>
    <t>American University of Afghanistan</t>
  </si>
  <si>
    <t>DIVISION OF SPONSORED RESEARCH</t>
  </si>
  <si>
    <t>MOMENTUM WHEELS FOR HUMANITY</t>
  </si>
  <si>
    <t>JA WORLDWIDE, INC.</t>
  </si>
  <si>
    <t>MASSACHUSETTS INSTITUTE OF TECHNOLOGY</t>
  </si>
  <si>
    <t>BOARD OF REGENTS OF THE NEVADA SYSTEM OF HIGHER ED</t>
  </si>
  <si>
    <t>NATIONAL ASSOCIATION OF REGULATORY UTILITY COMMISSIONERS</t>
  </si>
  <si>
    <t>INTERNATIONAL AIDS VACCINE INITIATIVE INC</t>
  </si>
  <si>
    <t>UNIVERSITY OF NOTRE DAME DU LAC</t>
  </si>
  <si>
    <t>WORLD WILDLIFE FUND, INC.</t>
  </si>
  <si>
    <t>CROSSBOUNDARY LLC</t>
  </si>
  <si>
    <t>WELTWIRTSCHAFTSFORUM</t>
  </si>
  <si>
    <t>IUCN</t>
  </si>
  <si>
    <t>INTERNATIONAL TRADE CENTRE</t>
  </si>
  <si>
    <t>IFDC</t>
  </si>
  <si>
    <t>TUNISIAN-AMERICAN ENTERPRISE FUND</t>
  </si>
  <si>
    <t>ORGANIZATION FOR ECONOMIC COOPERATION AND DEVELOPMENT</t>
  </si>
  <si>
    <t>FREEDOM HOUSE</t>
  </si>
  <si>
    <t>UNIVERSITY OF SOUTH AFRICA</t>
  </si>
  <si>
    <t>CARE</t>
  </si>
  <si>
    <t>AFRICAN WATER ASSOCIATION</t>
  </si>
  <si>
    <t>GHANA INSTITUTE OF MANAGEMENT AND PUBLIC ADMINISTRATION</t>
  </si>
  <si>
    <t>INTERNATIONAL REPUBLICAN INSTITUTE</t>
  </si>
  <si>
    <t>FUNDACION NACIONAL PARA EL DESARROLLO DE HONDURAS</t>
  </si>
  <si>
    <t>COUNTERPART INTERNATIONAL, INC.</t>
  </si>
  <si>
    <t>SMALL ENTERPRISE ASSISTANCE FUNDS</t>
  </si>
  <si>
    <t>WINROCK INTERNATIONAL INSTITUTE FOR AGRICULTURAL DEVELOPMENT</t>
  </si>
  <si>
    <t>ASIAN DEVELOPMENT BANK</t>
  </si>
  <si>
    <t>ABRAAJ CAPITAL PAKISTAN LIMITED</t>
  </si>
  <si>
    <t>JSPE MANAGEMENT LLC</t>
  </si>
  <si>
    <t>ROOM TO READ INDIA TRUST</t>
  </si>
  <si>
    <t>AMERICAN UNIVERSITY IN CAIRO, THE</t>
  </si>
  <si>
    <t>PROMO-LEX ASSOCIATION</t>
  </si>
  <si>
    <t>https://usaspending.gov/award/ASST_NON_72REFS24LA00001_7200</t>
  </si>
  <si>
    <t>THE ACTIVITY SEEKS TO IMPROVE DISEASE RESISTANCE IN CHICKENS THROUGH SELECTIVE BREEDING AND GENOMICS.</t>
  </si>
  <si>
    <t>ALLIANCE FOR A GREEN REVOLUTION IN AFRICA</t>
  </si>
  <si>
    <t>https://usaspending.gov/award/ASST_NON_72REFS24IO00006_7200</t>
  </si>
  <si>
    <t>AGRA PIO TO STRENGTHEN AFRICA‚ÄôS SEED SYSTEMS IS A FUNDAMENTAL REQUIREMENT FOR SUSTAINABLY ENHANCING PRODUCTIVITY, FARMER INCOME, AS WELL AS NUTRITION AND FOOD SECURITY IN LINE WITH THE CONTINENT‚ÄôS VISION LAID OUT IN MALABO DECLARATION ON ACCELERATED AGRICULTURAL GROWTH AND TRANSFORMATION, AFRICA‚ÄôS AGENDA 2063, AND THE UN SUSTAINABLE DEVELOPMENT GOALS.</t>
  </si>
  <si>
    <t>GLOBAL CROP DIVERSITY TRUST</t>
  </si>
  <si>
    <t>https://usaspending.gov/award/ASST_NON_72REFS24IO00004_7200</t>
  </si>
  <si>
    <t>CONTRIBUTION TO THE GLOBAL CROP DIVERSITY TRUST‚ÄôS OVERALL ORGANIZATIONAL OPERATION AND SUPPORT, TO ADVANCE THE ORGANIZATION'S MISSION OF LONG-TERM CONSERVATION AND AVAILABILITY OF PLANT GENETIC RESOURCES FOR FOOD AND AGRICULTURE, WITH A VIEW TO ACHIEVING GLOBAL FOOD SECURITY AND SUSTAINABLE AGRICULTURE.</t>
  </si>
  <si>
    <t>AKADEMIYA2063 (A2063)</t>
  </si>
  <si>
    <t>https://usaspending.gov/award/ASST_NON_72REFS24IO00003_7200</t>
  </si>
  <si>
    <t>COOPERATIVE AGREEMENT WITH AKADEMIYA2063 TO ESTABLISH THE FEED THE FUTURE POLICY SUPPORT FOR AFRICAN FOOD SYSTEMS WITH A PERIOD OF PERFORMANCE OF FIVE YEARS</t>
  </si>
  <si>
    <t>ASIAN VEGETABLE RESEARCH AND DEVELOPMENT CENTER</t>
  </si>
  <si>
    <t>https://usaspending.gov/award/ASST_NON_72REFS24IO00002_7200</t>
  </si>
  <si>
    <t>‚ÄúVEGETABLE PRODUCTION FOR IMPROVED RESILIENCE AND NUTRITION PROGRAM‚Äù IMPLEMENTED THROUGH FOUR OUTCOME-ORIENTED FLAGSHIP PROGRAMS: ‚ÄòSAFE AND SUSTAINABLE VALUE CHAINS‚Äô, ‚ÄòHEALTHY DIETS‚Äô, ‚ÄòVEGETABLE DIVERSITY AND IMPROVEMENT‚Äô, AND THE CROSS-CUTTING ‚ÄòENABLING IMPACT‚Äô.</t>
  </si>
  <si>
    <t>https://usaspending.gov/award/ASST_NON_72REFS24IO00001_7200</t>
  </si>
  <si>
    <t>THE COLLABORATIVE WILL DELIVER GLOBAL KNOWLEDGE PRODUCTS AND TOOLS TO INFORM THE EVIDENCE-BASED SCALE UP   OF ECONOMIC INCLUSION PROGRAMS THROUGH GOVERNMENT SYSTEMS.</t>
  </si>
  <si>
    <t>AFRICAN DE DEVELOPPEMENT BANK GROUP SA</t>
  </si>
  <si>
    <t>https://usaspending.gov/award/ASST_NON_72REFS24GR00001_7200</t>
  </si>
  <si>
    <t>CONTRIBUTION TO PROGRAM TO BOOST THE LOCAL PRODUCTION OF CEREALS AND OIL GRAINS AS THE MOST EFFECTIVE AND EFFICIENT WAY TO BUILD THE RESILIENCE OF AFRICA‚ÄôS FOOD SYSTEMS TO RESPOND TO THESE CIRCUMSTANCES AND MITIGATE RISKS TO SUPPLY IN THE SHORT TO MEDIUM TERM.</t>
  </si>
  <si>
    <t>UNITED NATIONS OFFICE FOR PROJECT SERVICES</t>
  </si>
  <si>
    <t>https://usaspending.gov/award/ASST_NON_72EGEE18GR00001_7200</t>
  </si>
  <si>
    <t>CITIES ALLIANCE PIO</t>
  </si>
  <si>
    <t>BREEDLOVE FOODS INC</t>
  </si>
  <si>
    <t>https://usaspending.gov/award/ASST_NON_72DFFP20GR00022_7200</t>
  </si>
  <si>
    <t>PRODUCTION OF THE HARVEST LENTIL PRO COMMODITY UNDER THE INTERNATIONAL FOOD RELIEF PARTNERSHIP (IFRP) PROGRAM</t>
  </si>
  <si>
    <t>ACDI/VOCA</t>
  </si>
  <si>
    <t>https://usaspending.gov/award/ASST_NON_72DFFP18CA00008_7200</t>
  </si>
  <si>
    <t>VICTORY AGAINST MALNUTRITION PLUS (VIMPLUS)</t>
  </si>
  <si>
    <t>LEBANESE AMERICAN UNIVERSITY</t>
  </si>
  <si>
    <t>https://usaspending.gov/award/ASST_NON_72ASHA21GR00015_7200</t>
  </si>
  <si>
    <t>COMMODITIES PROJECT OF $1,500,000.00</t>
  </si>
  <si>
    <t>AMERICAN COMMITTEE FOR THE WEIZMANN INSTITUTE OF SCIENCE, INC.</t>
  </si>
  <si>
    <t>https://usaspending.gov/award/ASST_NON_72ASHA21GR00014_7200</t>
  </si>
  <si>
    <t>COMMODITIES PROJECT OF $1,275,000.00</t>
  </si>
  <si>
    <t>NPI</t>
  </si>
  <si>
    <t>https://usaspending.gov/award/ASST_NON_72ASHA21GR00013_7200</t>
  </si>
  <si>
    <t>https://usaspending.gov/award/ASST_NON_72ASHA21GR00011_7200</t>
  </si>
  <si>
    <t>COMMODITIES PROJECT OF $1,065,000.00</t>
  </si>
  <si>
    <t>FOUNDATION OF THE UNIVERSITY OF THE VALLEY OF GUATEMALA</t>
  </si>
  <si>
    <t>https://usaspending.gov/award/ASST_NON_72ASHA21GR00010_7200</t>
  </si>
  <si>
    <t>COMMODITIES PROJECT OF $1,400,000.00</t>
  </si>
  <si>
    <t>FOOD FOR POOR INC</t>
  </si>
  <si>
    <t>https://usaspending.gov/award/ASST_NON_72ASHA21GR00009_7200</t>
  </si>
  <si>
    <t>COMMODITIES PROJECT OF $500,000.00</t>
  </si>
  <si>
    <t>AMERICAN UNIVERSITY IN KOSOVO FOUNDATION INC</t>
  </si>
  <si>
    <t>https://usaspending.gov/award/ASST_NON_72ASHA21GR00008_7200</t>
  </si>
  <si>
    <t>COMMODITIES PROJECT OF $670,000.00</t>
  </si>
  <si>
    <t>THE VELLORE CHRISTIAN MEDICAL COLLEGE FOUNDATION INC</t>
  </si>
  <si>
    <t>https://usaspending.gov/award/ASST_NON_72ASHA21GR00006_7200</t>
  </si>
  <si>
    <t>COMMODITIES PROJECT OF $792,030.00</t>
  </si>
  <si>
    <t>https://usaspending.gov/award/ASST_NON_72ASHA21GR00005_7200</t>
  </si>
  <si>
    <t>COMMODITIES PROJECT OF $1,305,000.00</t>
  </si>
  <si>
    <t>LIFENET INTERNATIONAL</t>
  </si>
  <si>
    <t>https://usaspending.gov/award/ASST_NON_72ASHA21GR00004_7200</t>
  </si>
  <si>
    <t>BOARD OF REGENTS OF THE UNIVERSITY OF NEBRASKA</t>
  </si>
  <si>
    <t>https://usaspending.gov/award/ASST_NON_72ASHA21GR00003_7200</t>
  </si>
  <si>
    <t>COMMODITIES PROJECT OF $300,000.00</t>
  </si>
  <si>
    <t>THE HEALEY INTERNATIONAL RELIEF FOUNDATION, INC.</t>
  </si>
  <si>
    <t>https://usaspending.gov/award/ASST_NON_72ASHA21GR00002_7200</t>
  </si>
  <si>
    <t>COMMODITIES PROJECT OF $242,320.00</t>
  </si>
  <si>
    <t>OREGON STATE UNIVERSITY FOUNDATION</t>
  </si>
  <si>
    <t>https://usaspending.gov/award/ASST_NON_72ASHA21GR00001_7200</t>
  </si>
  <si>
    <t>BRIGHT STARS OF BETHLEHEM, NFP</t>
  </si>
  <si>
    <t>https://usaspending.gov/award/ASST_NON_72ASHA21CA00017_7200</t>
  </si>
  <si>
    <t>CONSTRUCTION/RENOVATION AND COMMODITIES PROJECT OF $900,000.00</t>
  </si>
  <si>
    <t>FRIENDS UNITED MEETING INC</t>
  </si>
  <si>
    <t>https://usaspending.gov/award/ASST_NON_72ASHA21CA00016_7200</t>
  </si>
  <si>
    <t>CONSTRUCTION/RENOVATION AND COMMODITIES PROJECT OF $1,300,000.00</t>
  </si>
  <si>
    <t>CHRISTIAN BROTHERS CONFERENCE</t>
  </si>
  <si>
    <t>https://usaspending.gov/award/ASST_NON_72ASHA21CA00015_7200</t>
  </si>
  <si>
    <t>CONSTRUCTION/RENOVATION AND COMMODITIES PROJECT OF $640,000.00</t>
  </si>
  <si>
    <t>CATHOLIC MEDICAL MISSION BOARD, INC.</t>
  </si>
  <si>
    <t>https://usaspending.gov/award/ASST_NON_72ASHA21CA00014_7200</t>
  </si>
  <si>
    <t>CONSTRUCTION/RENOVATION PROJECT OF $700,000.00</t>
  </si>
  <si>
    <t>HOPITAL ALBERT SCHWEITZER</t>
  </si>
  <si>
    <t>https://usaspending.gov/award/ASST_NON_72ASHA21CA00013_7200</t>
  </si>
  <si>
    <t>CONSTRUCTION/RENOVATION AND COMMODITIES PROJECT OF $1,205,000.00</t>
  </si>
  <si>
    <t>https://usaspending.gov/award/ASST_NON_72ASHA21CA00012_7200</t>
  </si>
  <si>
    <t>CONSTRUCTION/RENOVATION AND COMMODITIES PROJECT OF $421,681.00</t>
  </si>
  <si>
    <t>SALESIAN MISSIONS</t>
  </si>
  <si>
    <t>https://usaspending.gov/award/ASST_NON_72ASHA21CA00011_7200</t>
  </si>
  <si>
    <t>CONSTRUCTION/RENOVATION AND COMMODITIES PROJECT OF $1,400,000.00</t>
  </si>
  <si>
    <t>AMERICAN HIMALAYAN FOUNDATION</t>
  </si>
  <si>
    <t>https://usaspending.gov/award/ASST_NON_72ASHA21CA00010_7200</t>
  </si>
  <si>
    <t>CONSTRUCTION/RENOVATION AND COMMODITIES PROJECT OF $881,393.00</t>
  </si>
  <si>
    <t>AMERICAN LEPROSY MISSIONS INC</t>
  </si>
  <si>
    <t>https://usaspending.gov/award/ASST_NON_72ASHA21CA00009_7200</t>
  </si>
  <si>
    <t>CONSTRUCTION/RENOVATION PROJECT OF $640,394.00</t>
  </si>
  <si>
    <t>https://usaspending.gov/award/ASST_NON_72ASHA21CA00008_7200</t>
  </si>
  <si>
    <t>CONSTRUCTION/RENOVATION AND COMMODITIES PROJECT OF $1,390,000.00</t>
  </si>
  <si>
    <t>LUBUTO LIBRARY PARTNERS</t>
  </si>
  <si>
    <t>https://usaspending.gov/award/ASST_NON_72ASHA21CA00006_7200</t>
  </si>
  <si>
    <t>CONSTRUCTION/RENOVATION AND COMMODITIES PROJECT OF $750,000.00</t>
  </si>
  <si>
    <t>FOUNDATION FOR CANCER CARE, THE</t>
  </si>
  <si>
    <t>https://usaspending.gov/award/ASST_NON_72ASHA21CA00005_7200</t>
  </si>
  <si>
    <t>CONSTRUCTION/RENOVATION PROJECT OF $1,050,000.00</t>
  </si>
  <si>
    <t>https://usaspending.gov/award/ASST_NON_72ASHA21CA00004_7200</t>
  </si>
  <si>
    <t>CONSTRUCTION/RENOVATION AND COMMODITIES PROJECT OF $905,000.00</t>
  </si>
  <si>
    <t>MEDICAL BENEVOLENCE FOUNDATION</t>
  </si>
  <si>
    <t>https://usaspending.gov/award/ASST_NON_72ASHA21CA00003_7200</t>
  </si>
  <si>
    <t>CONSTRUCTION/RENOVATION AND COMMODITIES PROJECT OF $1,100,000.00</t>
  </si>
  <si>
    <t>WOMENS GLOBAL EDUCATION PROJECT</t>
  </si>
  <si>
    <t>https://usaspending.gov/award/ASST_NON_72ASHA21CA00002_7200</t>
  </si>
  <si>
    <t>CONSTRUCTION/RENOVATION AND COMMODITIES PROJECT OF $105,558.00</t>
  </si>
  <si>
    <t>HOPEXCHANGE, INC</t>
  </si>
  <si>
    <t>https://usaspending.gov/award/ASST_NON_72ASHA21CA00001_7200</t>
  </si>
  <si>
    <t>CONSTRUCTION/RENOVATION AND COMMODITIES PROJECT OF $1,265,000.00</t>
  </si>
  <si>
    <t>HIMALAYAN CATARACT PROJECT INC</t>
  </si>
  <si>
    <t>https://usaspending.gov/award/ASST_NON_72ASHA20GR00022_7200</t>
  </si>
  <si>
    <t>2020 ASHA GRANT COMMODITIES PROJECT</t>
  </si>
  <si>
    <t>TEXAS CHILDREN'S HOSPITAL</t>
  </si>
  <si>
    <t>https://usaspending.gov/award/ASST_NON_72ASHA20GR00021_7200</t>
  </si>
  <si>
    <t>AMERICAN COLLEGE OF SURGEONS</t>
  </si>
  <si>
    <t>https://usaspending.gov/award/ASST_NON_72ASHA20GR00016_7200</t>
  </si>
  <si>
    <t>LA SALLE INTERNATIONAL FOUNDATION INC</t>
  </si>
  <si>
    <t>https://usaspending.gov/award/ASST_NON_72ASHA20GR00013_7200</t>
  </si>
  <si>
    <t>https://usaspending.gov/award/ASST_NON_72ASHA20GR00004_7200</t>
  </si>
  <si>
    <t>https://usaspending.gov/award/ASST_NON_72ASHA20CA00021_7200</t>
  </si>
  <si>
    <t>MASS DESIGN GROUP LTD</t>
  </si>
  <si>
    <t>https://usaspending.gov/award/ASST_NON_72ASHA20CA00020_7200</t>
  </si>
  <si>
    <t>REACH FOR UGANDA INC</t>
  </si>
  <si>
    <t>https://usaspending.gov/award/ASST_NON_72ASHA20CA00019_7200</t>
  </si>
  <si>
    <t>https://usaspending.gov/award/ASST_NON_72ASHA20CA00018_7200</t>
  </si>
  <si>
    <t>https://usaspending.gov/award/ASST_NON_72ASHA20CA00017_7200</t>
  </si>
  <si>
    <t>https://usaspending.gov/award/ASST_NON_72ASHA20CA00016_7200</t>
  </si>
  <si>
    <t>CENTRAL EUROPEAN UNIVERSITY</t>
  </si>
  <si>
    <t>https://usaspending.gov/award/ASST_NON_72ASHA20CA00015_7200</t>
  </si>
  <si>
    <t>AMERICARES FOUNDATION INC</t>
  </si>
  <si>
    <t>https://usaspending.gov/award/ASST_NON_72ASHA20CA00014_7200</t>
  </si>
  <si>
    <t>INCAE FOUNDATION</t>
  </si>
  <si>
    <t>https://usaspending.gov/award/ASST_NON_72ASHA20CA00013_7200</t>
  </si>
  <si>
    <t>AMERICAN UNIVERSITY OF BEIRUT</t>
  </si>
  <si>
    <t>https://usaspending.gov/award/ASST_NON_72ASHA20CA00012_7200</t>
  </si>
  <si>
    <t>ESCUELA AGRICOLA PANAMERICANA INC</t>
  </si>
  <si>
    <t>https://usaspending.gov/award/ASST_NON_72ASHA20CA00011_7200</t>
  </si>
  <si>
    <t>USA MIDWEST PROVINCE OF THE SOCIETY OF JESUS INC</t>
  </si>
  <si>
    <t>https://usaspending.gov/award/ASST_NON_72ASHA20CA00010_7200</t>
  </si>
  <si>
    <t>ST LUKES HEALTH CARE FOUNDATION</t>
  </si>
  <si>
    <t>https://usaspending.gov/award/ASST_NON_72ASHA20CA00009_7200</t>
  </si>
  <si>
    <t>https://usaspending.gov/award/ASST_NON_72ASHA20CA00008_7200</t>
  </si>
  <si>
    <t>SAMARITAN MEDICAL OUTREACH MINISTRIES, INC.</t>
  </si>
  <si>
    <t>https://usaspending.gov/award/ASST_NON_72ASHA20CA00007_7200</t>
  </si>
  <si>
    <t>THE RIECKEN FOUNDATION</t>
  </si>
  <si>
    <t>https://usaspending.gov/award/ASST_NON_72ASHA20CA00005_7200</t>
  </si>
  <si>
    <t>HUGHES SCHOOLS</t>
  </si>
  <si>
    <t>https://usaspending.gov/award/ASST_NON_72ASHA20CA00004_7200</t>
  </si>
  <si>
    <t>https://usaspending.gov/award/ASST_NON_72ASHA20CA00003_7200</t>
  </si>
  <si>
    <t>AMERICAN FRIENDS OF THE EPISCOPAL DIOCESE OF JERUSALEM, INC</t>
  </si>
  <si>
    <t>https://usaspending.gov/award/ASST_NON_72ASHA20CA00002_7200</t>
  </si>
  <si>
    <t>https://usaspending.gov/award/ASST_NON_72ASHA19GR00005_7200</t>
  </si>
  <si>
    <t>$1,100,000.00 COMMODITIES AWARD.</t>
  </si>
  <si>
    <t>https://usaspending.gov/award/ASST_NON_72ASHA19GR00003_7200</t>
  </si>
  <si>
    <t>$969,170.00 GRANT FOR COMMODITIES TO FURNISH A SCIENTIFIC LABORATORY IN ETHIOPIA</t>
  </si>
  <si>
    <t>https://usaspending.gov/award/ASST_NON_72ASHA19CA00021_7200</t>
  </si>
  <si>
    <t>$1,300,000 THE COOPERATIVE AGREEMENT WITH AMERICAN UNIVERSITY OF BEIRUT AIMS TO ESTABLISH, RENOVATE AND ACQUIRE COMMODITIES FOR AN  INTEGRATED WATER RESOURCE MANAGEMENT FOR SEMI-ARID CONDITION.</t>
  </si>
  <si>
    <t>https://usaspending.gov/award/ASST_NON_72ASHA19CA00020_7200</t>
  </si>
  <si>
    <t>$539,000.00 CONSTRUCTION AND COMMODITIES PROJECT</t>
  </si>
  <si>
    <t>https://usaspending.gov/award/ASST_NON_72ASHA19CA00018_7200</t>
  </si>
  <si>
    <t>$402,332 COOPERATIVE AGREEMENT FOR RENOVATION OF DORMITORIES</t>
  </si>
  <si>
    <t>https://usaspending.gov/award/ASST_NON_72ASHA19CA00016_7200</t>
  </si>
  <si>
    <t>$302,500.00 CONSTRUCTION AND COMMODITIES PROJECT</t>
  </si>
  <si>
    <t>https://usaspending.gov/award/ASST_NON_72ASHA19CA00015_7200</t>
  </si>
  <si>
    <t>$412,500 - COOPERATIVE AGREEMENT FOR THE CONSTRUCTION AND INSTALLATION ON THE ZAMORANO UNIVERSITY CAMPUS OF PERMANENT SPECIALIZED GREENHOUSES FOR APPLIED RESEARCH AND EDUCATION/TRAINING IN HORTICULTURE PRODUCTION, ENABLING ESTABLISHMENT OF THE GREENHOUSE HORTICULTURE PROGRAM FOR LATIN AMERICA</t>
  </si>
  <si>
    <t>https://usaspending.gov/award/ASST_NON_72ASHA19CA00014_7200</t>
  </si>
  <si>
    <t>$579,612.00 CONSTRUCTION AWARD.</t>
  </si>
  <si>
    <t>https://usaspending.gov/award/ASST_NON_72ASHA19CA00004_7200</t>
  </si>
  <si>
    <t>$1,100,000 TO¬†CONSTRUCT 4 FLOORS OF THE FIRST WING ON THE¬†MAKERERE UNIVERSITY SCHOOL OF PUBLIC HEALTH (MAKSPH)¬†BUILDING TO ACCOMMODATE THE  MAKSPH¬†CENTER OF EXCELLENCE IN GLOBAL HEALTH¬†(MAKCEGH)</t>
  </si>
  <si>
    <t>https://usaspending.gov/award/ASST_NON_72ASHA19CA00001_7200</t>
  </si>
  <si>
    <t>$494,993 COOPERATIVE AGREEMENT WITH WOMEN‚ÄôS GLOBAL EDUCATION PROJECT TO CONSTRUCT AND EQUIP A LIBRARY AND COMPUTER CENTER THAT WILL BECOME  A CENTER FOR LEARNING AND CIVIC ENGAGEMENT IN REMOTE THARAKA NITHI COUNTY, KENYA.</t>
  </si>
  <si>
    <t>THE AMERICAN SCHOOL OF TANGIER</t>
  </si>
  <si>
    <t>https://usaspending.gov/award/ASST_NON_72ASHA18CA00024_7200</t>
  </si>
  <si>
    <t>2018 ASHA COOPERATIVE AGREEMENTS CONSTRUCTION PROJECT AND COMMODITIES</t>
  </si>
  <si>
    <t>ORGANIZATION FOR TROPICAL STUDIES, INC.</t>
  </si>
  <si>
    <t>https://usaspending.gov/award/ASST_NON_72ASHA18CA00020_7200</t>
  </si>
  <si>
    <t>https://usaspending.gov/award/ASST_NON_72ASHA18CA00019_7200</t>
  </si>
  <si>
    <t>https://usaspending.gov/award/ASST_NON_72ASHA18CA00013_7200</t>
  </si>
  <si>
    <t>LIVINGSTONE UNIVERSITY PARTNERS</t>
  </si>
  <si>
    <t>https://usaspending.gov/award/ASST_NON_72ASHA18CA00008_7200</t>
  </si>
  <si>
    <t>HORN OF AFRICA EDUCATION DEVELOPMENT FUND</t>
  </si>
  <si>
    <t>https://usaspending.gov/award/ASST_NON_72ASHA18CA00005_7200</t>
  </si>
  <si>
    <t>WORCESTER POLYTECHNIC INSTITUTE</t>
  </si>
  <si>
    <t>https://usaspending.gov/award/ASST_NON_72ASHA18CA00002_7200</t>
  </si>
  <si>
    <t>CONSTRUCTION AWARD IN THE AMOUNT OF $750,000, INCREMENTALLY FUNDED FOR $650,100</t>
  </si>
  <si>
    <t>https://usaspending.gov/award/ASST_NON_720RFS23IO00004_7200</t>
  </si>
  <si>
    <t>THIS ALLOWS RFS AND MISSION BUY-INS FOR SPECIFIC ACTIVITIES WHICH SUPPORT FOOD SECURITY, AGRICULTURE, WASH,   NUTRITION, RESILIENCE AND CLIMATE CHANGE PROGRAMMING WHERE FAO IS BEST PLACED TO RESPOND.</t>
  </si>
  <si>
    <t>UNITED NATIONS RESEARCH INSTITUTE FOR SOCIAL DEVELOPMENT</t>
  </si>
  <si>
    <t>https://usaspending.gov/award/ASST_NON_720RFS23IO00003_7200</t>
  </si>
  <si>
    <t>THE NEGATIVE SOCIAL AND ECONOMIC IMPACTS OF THE COVID-19 PANDEMIC BROUGHT TO THE  FOREFRONT THE NEED TO PROTECT PEOPLE IN TIMES OF SHOCKS THROUGH LARGE, ESTABLISHED RISK  MANAGEMENT TOOLS SUCH AS NATIONAL SOCIAL PROTECTION SYSTEMS.</t>
  </si>
  <si>
    <t>IFAD</t>
  </si>
  <si>
    <t>https://usaspending.gov/award/ASST_NON_720RFS23IO00002_7200</t>
  </si>
  <si>
    <t>THE SMALL HOLDER AND AGRI SME FINANCE AND INVESTMENT NETWORK (SAFIN) IS A GLOBAL NETWORK THAT WAS CONCEIVED   BY THE INTERNATIONAL FUND FOR AGRICULTURAL DEVELOPMENT IN 2017 TO FOSTER DIALOGUE AND ALIGNMENT ACROSS   STAKEHOLDERS THAT ARE ACTIVE ON BOTH THE DEMAND AND SUPPLY SEGMENTS OF AGRI-SME FINANCE.</t>
  </si>
  <si>
    <t>INTERNATIONAL FOOD POLICY RESEARCH INSTITUTE</t>
  </si>
  <si>
    <t>https://usaspending.gov/award/ASST_NON_720RFS22IO00003_7200</t>
  </si>
  <si>
    <t>TO SUPPORT ACTIVITIES UNDERAKEN BY IFPRI TO GENERATE AND APPLY ANALYTIC TOOLS AND STRENGTHEN POLICY SYSTEMS TO   PROMOTE INCLUSIVE AGRICULTURE-LED GROWTH, NUTRITION, RESILIENCE, AND WATER SECURITY, SANITATION AND HYGIENE.</t>
  </si>
  <si>
    <t>https://usaspending.gov/award/ASST_NON_720RFS22IO00002_7200</t>
  </si>
  <si>
    <t>TO ACCELERATE POLITICAL WILL AND IMPROVE GOVERNANCE AND FINANCING SYSTEMS NEEDED TO ACHIEVE UNIVERSAL ACCESS TO   SAFE WATER AND ADEQUATE SANITATIONS AS OUTLINED IN SUSTAINABLE DEVELOPMENT GOAL 6.</t>
  </si>
  <si>
    <t>https://usaspending.gov/award/ASST_NON_720RFS21IO00001_7200</t>
  </si>
  <si>
    <t>THE WORLD BANK AND USAID ARE LOOKING TO BUILD ON THE SUCCESSES OF THE AGRICULTURAL INSURANCE DEVELOPMENT   PROGRAM (AIDP) TO SUPPORT GOVERNMENTS IN INCREASING FINANCIAL RESILIENCE OF THEIR ECONOMY AND POPULATION TO   NATURAL DISASTERS AND OTHER SHOCKS.</t>
  </si>
  <si>
    <t>OCDE</t>
  </si>
  <si>
    <t>https://usaspending.gov/award/ASST_NON_720PPL22IO00001_7200</t>
  </si>
  <si>
    <t>TO SUPPORT THE OBJECTIVES IN THE OECD DEVELOPMENT ASSISTANCE COMMITTEE (DAC)‚ÄôS 2019‚Äì2020 PROGRAM OF WORK   AND BUDGET (PWB).</t>
  </si>
  <si>
    <t>https://usaspending.gov/award/ASST_NON_720PPL20IO00001_7200</t>
  </si>
  <si>
    <t>INTERNATIONAL AID TRANSPARENCY INITIATIVE (IATI)-CONTRIBUTION TO UNOPS</t>
  </si>
  <si>
    <t>https://usaspending.gov/award/ASST_NON_720PLR24IO00003_7200</t>
  </si>
  <si>
    <t>SUPPORT TO UNOPS FOR THE IMPLEMENTATION OF AID TRANSPARENCY EFFORTS RELATED TO THE INTERNATIONAL AID   TRANSPARENCY INITIATIVE (IATI)</t>
  </si>
  <si>
    <t>https://usaspending.gov/award/ASST_NON_720PLR24IO00002_7200</t>
  </si>
  <si>
    <t>WORK IN SUPPORT OF THE INTERNATIONAL FORUM ON TOTAL OFFICIAL SUPPORT FOR SUSTAINABLE DEVELOPMENT (TOSSD)   SECRETARIAT IN 2026</t>
  </si>
  <si>
    <t>https://usaspending.gov/award/ASST_NON_720PLR24IO00001_7200</t>
  </si>
  <si>
    <t>USAID SUPPORT FOR OBJECTIVES IN THE OECD PROGRAM OF WORK AND BUDGET (PWB)</t>
  </si>
  <si>
    <t>https://usaspending.gov/award/ASST_NON_720FDA20IO00100_7200</t>
  </si>
  <si>
    <t>TO DEVELOP NATURE BASE SOLUTION DRR PROGRAM FOR VULNERABLE POPULATIONS</t>
  </si>
  <si>
    <t>https://usaspending.gov/award/ASST_NON_720FDA20IO00066_7200</t>
  </si>
  <si>
    <t>TO SUPPORT FAO'S APO PROGRAM</t>
  </si>
  <si>
    <t>UNIVERSITE CATHOLIQUE DE LOUVAIN</t>
  </si>
  <si>
    <t>https://usaspending.gov/award/ASST_NON_720FDA20CA00072_7200</t>
  </si>
  <si>
    <t>EM-DAT PROJECT</t>
  </si>
  <si>
    <t>https://usaspending.gov/award/ASST_NON_720FDA20CA00047_7200</t>
  </si>
  <si>
    <t>REGIONAL RAPID RESPONSE MECHANISM FOR SOUTHERN AFRICA</t>
  </si>
  <si>
    <t>PAN AMERICAN HEALTH ORGANIZATION</t>
  </si>
  <si>
    <t>https://usaspending.gov/award/ASST_NON_720FDA19IO00113_7200</t>
  </si>
  <si>
    <t>NEW AWARD TO PAHO FOR HEALTH RESILIENCE AND EMT CAPACITY BUILDING PROGRAM, CONTRIBUTION Y1 OF 5.</t>
  </si>
  <si>
    <t>https://usaspending.gov/award/ASST_NON_720FDA18IO00067_7200</t>
  </si>
  <si>
    <t>FUND UNICEF JUNIOR PROFESSIONAL OFFICER PROGRAMMEE</t>
  </si>
  <si>
    <t>https://usaspending.gov/award/ASST_NON_720DRG24IO00005_7200</t>
  </si>
  <si>
    <t>A COMPONENT OF PROINFO, THE PIO WILL FOCUS ON EXPANDING ENGAGEMENT BEYOND OECD MEMBER COUNTRIES TO NON-  OECD MEMBER COUNTRIES TO ADDRESS THE CHALLENGES TO INFORMATION INTEGRITY AND RESILIENCE (IIR), AS WELL AS   PROVIDE A PLATFORM TO SUPPORT COORDINATION AND TWO-WAY ENGAGEMENT BETWEEN OECD MEMBER AND NON-MEMBER   COUNTRIES.</t>
  </si>
  <si>
    <t>https://usaspending.gov/award/ASST_NON_720DRG24IO00004_7200</t>
  </si>
  <si>
    <t>ORGANIZATION FOR ECONOMIC CO-OPERATION AND DEVELOPMENT (OECD) JUSTICE ACTION COALITION (JAC) SECRETARIAT   GENERAL CONTRIBUTION PUBLIC INTERNATIONAL ORGANIZATION (PIO) AGREEMENT.</t>
  </si>
  <si>
    <t>https://usaspending.gov/award/ASST_NON_720DRG24IO00003_7200</t>
  </si>
  <si>
    <t>TO COMPLETE GLOBAL CONSULTATIONS ABOUT THE IMPACTS OF AI ON HUMAN RIGHTS, PARTICULARLY FOCUSING ON   COMMUNITIES IN THE GLOBAL MAJORITY.  THESE CONSULTATIONS WILL HELP INFORM AI AND HUMAN RIGHTS GUIDELINES   THE OECD IS IN THE PROCESS OF WRITING.</t>
  </si>
  <si>
    <t>INTERN INST FOR DEMOCRACY &amp; ELECTORAL ASSISTANCE</t>
  </si>
  <si>
    <t>https://usaspending.gov/award/ASST_NON_720DRG24IO00001_7200</t>
  </si>
  <si>
    <t>INTERNATIONAL INSTITUTE FOR DEMOCRACY AND ELECTORAL ASSISTANCE (INTERNATIONAL IDEA) SUMMIT FOR DEMOCRACY   SUPPORT MECHANISM (S4D SM) AND THE CLIMATE CHANGE-DEMOCRACY COMMUNITY OF PRACTICE (CCD-COP) PUBLIC   INTERNATIONAL ORGANIZATION (PIO) AGREEMENT</t>
  </si>
  <si>
    <t>https://usaspending.gov/award/ASST_NON_720DDG21IO00001_7200</t>
  </si>
  <si>
    <t>CONTRIBUTE TO A GLOBAL PARTNERSHIP TO IMPROVE ACCESS TO ASSISTIVE TECHNOLOGY SUCH AS WHEELCHAIRS, EYEGLASSES, PROSTHETICS AND HEARING AIDS</t>
  </si>
  <si>
    <t>https://usaspending.gov/award/ASST_NON_720DDG19IO00002_7200</t>
  </si>
  <si>
    <t>PIO GRANT WITH UNITED NATIONS OFFICE OF PROJECT SERVICES (UNOPS) TO PROVIDE SUPPORT FOR A PROGRAM ENTITLED "ASSISTIVE TECHNOLOGIES-GRANT MANAGEMENT AND SUPPORT TO OPERATIONS."</t>
  </si>
  <si>
    <t>https://usaspending.gov/award/ASST_NON_720DD123IO00003_7200</t>
  </si>
  <si>
    <t>THE ACTIVITY SEEKS TO ADVANCE THE AGENCY‚ÄôS GOALS TO MITIGATE OPPORTUNITIES FOR CORRUPTION, IMPROVE SPENDING   EFFICIENCY WITHIN AND ACROSS SECTORS AND ENABLE LOCALIZATION THROUGH GOVERNMENT-TO-GOVERNMENT (G2G)   PROGRAMMING.</t>
  </si>
  <si>
    <t>STIFTELSEN INTOSAI DEVELOPMENT INITIATIVE (IDI)</t>
  </si>
  <si>
    <t>https://usaspending.gov/award/ASST_NON_720DD123IO00002_7200</t>
  </si>
  <si>
    <t>THE ACTIVITY SEEKS TO ACHIEVE THE FOLLOWING OBJECTIVES: IMPROVE THE CAPACITY OF SAIS TO PROMOTE TRANSPARENCY IN THE   USE OF PUBLIC FUNDS AND COMBAT CORRUPTION IN THE PUBLIC SECTOR.</t>
  </si>
  <si>
    <t>https://usaspending.gov/award/ASST_NON_720DD123GR00016_7200</t>
  </si>
  <si>
    <t>COMMODITIES PROJECT OF $$1,950,000.00</t>
  </si>
  <si>
    <t>AMERICAN COMMITTEE FOR SHAARE ZEDEK HOSPITAL IN JERUSALEM, INC</t>
  </si>
  <si>
    <t>https://usaspending.gov/award/ASST_NON_720DD123GR00015_7200</t>
  </si>
  <si>
    <t>COMMODITIES PROJECT OF $$1,929,133.00</t>
  </si>
  <si>
    <t>https://usaspending.gov/award/ASST_NON_720DD123GR00014_7200</t>
  </si>
  <si>
    <t>COMMODITIES PROJECT OF $$1,970,000.00</t>
  </si>
  <si>
    <t>THE AMERICAN CENTER OF RESEARCH, INCORPORATED</t>
  </si>
  <si>
    <t>https://usaspending.gov/award/ASST_NON_720DD123GR00013_7200</t>
  </si>
  <si>
    <t>COMMODITIES PROJECT OF $$201,446</t>
  </si>
  <si>
    <t>LAU HEALTH FOUNDATION, INC.</t>
  </si>
  <si>
    <t>https://usaspending.gov/award/ASST_NON_720DD123GR00012_7200</t>
  </si>
  <si>
    <t>COMMODITIES PROJECT OF $$2,000,000</t>
  </si>
  <si>
    <t>https://usaspending.gov/award/ASST_NON_720DD123GR00011_7200</t>
  </si>
  <si>
    <t>COMMODITIES PROJECT OF $$1,995,161</t>
  </si>
  <si>
    <t>CHILDREN OF NATIONS</t>
  </si>
  <si>
    <t>https://usaspending.gov/award/ASST_NON_720DD123GR00010_7200</t>
  </si>
  <si>
    <t>COMMODITIES PROJECT OF $$498,000</t>
  </si>
  <si>
    <t>https://usaspending.gov/award/ASST_NON_720DD123GR00009_7200</t>
  </si>
  <si>
    <t>COMMODITIES PROJECT OF $$696,332</t>
  </si>
  <si>
    <t>https://usaspending.gov/award/ASST_NON_720DD123GR00008_7200</t>
  </si>
  <si>
    <t>COMMODITIES PROJECT OF $$852,980</t>
  </si>
  <si>
    <t>RESURGE INTERNATIONAL</t>
  </si>
  <si>
    <t>https://usaspending.gov/award/ASST_NON_720DD123GR00007_7200</t>
  </si>
  <si>
    <t>COMMODITIES PROJECT OF $2,000,000</t>
  </si>
  <si>
    <t>https://usaspending.gov/award/ASST_NON_720DD123GR00006_7200</t>
  </si>
  <si>
    <t>THE MARANYUNDO INITIATIVE INC</t>
  </si>
  <si>
    <t>https://usaspending.gov/award/ASST_NON_720DD123GR00005_7200</t>
  </si>
  <si>
    <t>COMMODITIES PROJECT OF $$999,950</t>
  </si>
  <si>
    <t>https://usaspending.gov/award/ASST_NON_720DD123GR00004_7200</t>
  </si>
  <si>
    <t>https://usaspending.gov/award/ASST_NON_720DD123GR00003_7200</t>
  </si>
  <si>
    <t>https://usaspending.gov/award/ASST_NON_720DD123GR00002_7200</t>
  </si>
  <si>
    <t>DDI/EDU - UNDP INTERNATIONAL DISTANCE LEARNING INITIATIVE (IDLI) WITH HISTORICALLY BLACK COLLEGES AND UNIVERSITIES   (HBCUS). NEW PIO</t>
  </si>
  <si>
    <t>DEUTSCHE GESELLSCHAFT FUER INTERNATIONALE ZUSAMMENARBEIT (GIZ) GMBH</t>
  </si>
  <si>
    <t>https://usaspending.gov/award/ASST_NON_720DD123GR00001_7200</t>
  </si>
  <si>
    <t>THE PURPOSE OF THIS AGREEMENT IS TO SUPPORT THE CITIES FINANCE FACILITY PROJECT (THE "PROJECT"). THE GERMAN   FEDERAL MINISTRY FOR ECONOMIC COOPERATION AND DEVELOPMENT ("BMZ") HAS COMMISSIONED GIZ TO IMPLEMENT THE   PROJECT. THE PROJECT AND ITS OBJECTIVES ARE DESCRIBED¬∑IN DETAIL IN ANNEX 1, INCORPORATED HEREIN BY REFERENCE. USAID   WISHES TO CONTRIBUTE FINANCIALLY TO THE PROJECT. GIZ WILL BE COMMISSIONED BY BMZ WITH THE PROJECT.</t>
  </si>
  <si>
    <t>https://usaspending.gov/award/ASST_NON_720DD123CA00006_7200</t>
  </si>
  <si>
    <t>CONSTRUCTION/RENOVATION PROJECT OF $$900,000</t>
  </si>
  <si>
    <t>https://usaspending.gov/award/ASST_NON_720DD123CA00005_7200</t>
  </si>
  <si>
    <t>CONSTRUCTION/RENOVATION PROJECT OF $$2,000,000</t>
  </si>
  <si>
    <t>https://usaspending.gov/award/ASST_NON_720DD123CA00004_7200</t>
  </si>
  <si>
    <t>CONSTRUCTION/RENOVATION PROJECT OF $$907,683</t>
  </si>
  <si>
    <t>THE AMERICAN COLLEGE OF GREECE</t>
  </si>
  <si>
    <t>https://usaspending.gov/award/ASST_NON_720DD123CA00003_7200</t>
  </si>
  <si>
    <t>CONSTRUCTION/RENOVATION AND COMMODITIES PROJECT OF $2,000,000</t>
  </si>
  <si>
    <t>https://usaspending.gov/award/ASST_NON_720DD123CA00002_7200</t>
  </si>
  <si>
    <t>CONSTRUCTION/RENOVATION AND COMMODITIES PROJECT OF $1,800,000.00</t>
  </si>
  <si>
    <t>CENTER FOR INTERNATIONAL FORESTRY RESEARCH (CIFOR)</t>
  </si>
  <si>
    <t>https://usaspending.gov/award/ASST_NON_720DD122IO00005_7200</t>
  </si>
  <si>
    <t>THE PURPOSE OF THIS ACTIVITY IS TO ALLOW USAID TO CONTRIBUTE TO MULTI-DONOR SUPPORTED, POLICY-RELEVANT RESEARCH PROJECTS LED BY CIFOR-ICRAF IN SUPPORT OF MANY USAID PRIORITIES, INCLUDING USAID‚ÄôS CLIMATE STRATEGY AND BIODIVERSITY POLICY.</t>
  </si>
  <si>
    <t>DEPARTMENT FOR INTERNATIONAL DEVELOPMENT</t>
  </si>
  <si>
    <t>https://usaspending.gov/award/ASST_NON_720DD122IO00004_7200</t>
  </si>
  <si>
    <t>WHAT WORKS TO PREVENT VIOLENCE: IMPACT AT SCALE</t>
  </si>
  <si>
    <t>https://usaspending.gov/award/ASST_NON_720DD122IO00003_7200</t>
  </si>
  <si>
    <t>WBG IS LAUNCHING A NEW WORK PROGRAM ON CHILDCARE. THE WORK PROGRAM AIMS TO EXPAND THE SIZE, AND IMPROVE THE QUALITY, OF WBG INVESTMENTS IN CHILDCARE TO IMPROVE WOMEN‚ÄôS ECONOMIC EMPOWERMENT AND CHILD DEVELOPMENT OUTCOMES AS WELL AS BROADER BENEFITS FOR FAMILIES, BUSINESSES AND ULTIMATELY ECONOMIES.</t>
  </si>
  <si>
    <t>BARD COLLEGE</t>
  </si>
  <si>
    <t>https://usaspending.gov/award/ASST_NON_720DD122GR00019_7200</t>
  </si>
  <si>
    <t>COMMODITIES PROJECT OF $494,068</t>
  </si>
  <si>
    <t>https://usaspending.gov/award/ASST_NON_720DD122GR00018_7200</t>
  </si>
  <si>
    <t>COMMODITIES PROJECT OF $1,500,000</t>
  </si>
  <si>
    <t>https://usaspending.gov/award/ASST_NON_720DD122GR00017_7200</t>
  </si>
  <si>
    <t>COMMODITIES PROJECT OF $1,800,000</t>
  </si>
  <si>
    <t>https://usaspending.gov/award/ASST_NON_720DD122GR00016_7200</t>
  </si>
  <si>
    <t>COMMODITIES PROJECT OF $1,986,767</t>
  </si>
  <si>
    <t>https://usaspending.gov/award/ASST_NON_720DD122GR00015_7200</t>
  </si>
  <si>
    <t>COMMODITIES PROJECT OF $1,970,000</t>
  </si>
  <si>
    <t>https://usaspending.gov/award/ASST_NON_720DD122GR00014_7200</t>
  </si>
  <si>
    <t>COMMODITIES PROJECT OF $457,800</t>
  </si>
  <si>
    <t>THE DALTON FAMILY FOUNDATION</t>
  </si>
  <si>
    <t>https://usaspending.gov/award/ASST_NON_720DD122GR00013_7200</t>
  </si>
  <si>
    <t>COMMODITIES PROJECT OF $468,138</t>
  </si>
  <si>
    <t>https://usaspending.gov/award/ASST_NON_720DD122GR00012_7200</t>
  </si>
  <si>
    <t>COMMODITIES PROJECT OF $312,790</t>
  </si>
  <si>
    <t>https://usaspending.gov/award/ASST_NON_720DD122GR00011_7200</t>
  </si>
  <si>
    <t>COMMODITIES PROJECT OF $657,480</t>
  </si>
  <si>
    <t>https://usaspending.gov/award/ASST_NON_720DD122GR00010_7200</t>
  </si>
  <si>
    <t>https://usaspending.gov/award/ASST_NON_720DD122GR00009_7200</t>
  </si>
  <si>
    <t>COMMODITIES PROJECT OF $720,927</t>
  </si>
  <si>
    <t>https://usaspending.gov/award/ASST_NON_720DD122GR00008_7200</t>
  </si>
  <si>
    <t>COMMODITIES PROJECT OF $500,000</t>
  </si>
  <si>
    <t>ONE HEART WORLDWIDE</t>
  </si>
  <si>
    <t>https://usaspending.gov/award/ASST_NON_720DD122GR00007_7200</t>
  </si>
  <si>
    <t>COMMODITIES PROJECT OF $801,295</t>
  </si>
  <si>
    <t>ASHESI UNIVERSITY FOUNDATION</t>
  </si>
  <si>
    <t>https://usaspending.gov/award/ASST_NON_720DD122GR00006_7200</t>
  </si>
  <si>
    <t>https://usaspending.gov/award/ASST_NON_720DD122GR00005_7200</t>
  </si>
  <si>
    <t>https://usaspending.gov/award/ASST_NON_720DD122GR00004_7200</t>
  </si>
  <si>
    <t>https://usaspending.gov/award/ASST_NON_720DD122GR00003_7200</t>
  </si>
  <si>
    <t>https://usaspending.gov/award/ASST_NON_720DD122GR00002_7200</t>
  </si>
  <si>
    <t>https://usaspending.gov/award/ASST_NON_720DD122CA00006_7200</t>
  </si>
  <si>
    <t>CONSTRUCTION/RENOVATION AND COMMODITIES PROJECT OF $1,921,562</t>
  </si>
  <si>
    <t>https://usaspending.gov/award/ASST_NON_720DD122CA00005_7200</t>
  </si>
  <si>
    <t>CONSTRUCTION/RENOVATION AND COMMODITIES PROJECT OF $990,423</t>
  </si>
  <si>
    <t>EARTH UNIVERSITY FOUNDATION INC</t>
  </si>
  <si>
    <t>https://usaspending.gov/award/ASST_NON_720DD122CA00004_7200</t>
  </si>
  <si>
    <t>CONSTRUCTION/RENOVATION AND COMMODITIES PROJECT OF $978,815</t>
  </si>
  <si>
    <t>https://usaspending.gov/award/ASST_NON_720DD122CA00003_7200</t>
  </si>
  <si>
    <t>CONSTRUCTION/RENOVATION AND COMMODITIES PROJECT OF $600,000</t>
  </si>
  <si>
    <t>ETHNOS360 INC</t>
  </si>
  <si>
    <t>https://usaspending.gov/award/ASST_NON_720DD122CA00002_7200</t>
  </si>
  <si>
    <t>CONSTRUCTION/RENOVATION AND COMMODITIES PROJECT OF $705,000</t>
  </si>
  <si>
    <t>NURTURING MINDS, INC</t>
  </si>
  <si>
    <t>https://usaspending.gov/award/ASST_NON_720DD122CA00001_7200</t>
  </si>
  <si>
    <t>CONSTRUCTION/RENOVATION PROJECT OF $476,000</t>
  </si>
  <si>
    <t>https://usaspending.gov/award/ASST_NON_720BHA25IO00009_7200</t>
  </si>
  <si>
    <t>THE PROGRAM GOAL IS TO ENHANCE THE INTEGRATION OF MHPSS IN EMERGENCY PREPAREDNESS AND DISASTER RISK MANAGEMENT AND TO STRENGTH THE CAPACITY OF HUMANITARIAN ORGANIZATIONS TO IMPLEMENT EVIDENCE-BASED PSYCHOLOGICAL INTERVENTIONS SUCH AS EARLY ADOLESCENT SKILLS FOR EMOTIONS (EASE).</t>
  </si>
  <si>
    <t>https://usaspending.gov/award/ASST_NON_720BHA25IO00008_7200</t>
  </si>
  <si>
    <t>AN ASSISTANCE AWARD TO STRENGTHEN SYSTEM-WIDE GENDER-BASED VIOLENCE IN EMERGENCIES COORDINATION AND RESPONSE CAPACITY.  THE TWO CENTRAL TENETS OF THE PROJECT ARE (1) STRENGTHENING GENDER-BASED VIOLENCE COORDINATION AND RESPONSE CAPACITY AT NATIONAL AND SUB-NATIONAL LEVEL AND (2) INCREASING WOMEN-LED ORGANIZATIONS‚Äô LEADERSHIP AND ENGAGEMENT IN GENDER-BASED VIOLENCE COORDINATION.</t>
  </si>
  <si>
    <t>https://usaspending.gov/award/ASST_NON_720BHA25IO00006_7200</t>
  </si>
  <si>
    <t>NEW ER4 AWARD TO SUPPORT DISASTER PREPAREDNESS AND RESPONSE IN EUROPE</t>
  </si>
  <si>
    <t>https://usaspending.gov/award/ASST_NON_720BHA25IO00005_7200</t>
  </si>
  <si>
    <t>STRENGTHEN PROVISION OF EMERGENCY, LIFESAVING GENDER-BASED VIOLENCE AND INTEGRATED GBV/SEXUAL REPRODUCTIVE HEALTH SERVICES IN UKRAINE</t>
  </si>
  <si>
    <t>https://usaspending.gov/award/ASST_NON_720BHA25IO00001_7200</t>
  </si>
  <si>
    <t>TO PROVIDE SUPPORT FOR HUMANITARIAN COORDINATION AND INFORMATION MANAGEMENT IN YEMEN.</t>
  </si>
  <si>
    <t>IMMAP INC</t>
  </si>
  <si>
    <t>https://usaspending.gov/award/ASST_NON_720BHA25GR00010_7200</t>
  </si>
  <si>
    <t>INFORMATION MANAGEMENT SUPPORT TO HUMANITARIAN RESPONDERS IN ETHIOPIA</t>
  </si>
  <si>
    <t>MALDIVIAN RED CRESCENT</t>
  </si>
  <si>
    <t>https://usaspending.gov/award/ASST_NON_720BHA25GR00006_7200</t>
  </si>
  <si>
    <t>DISASTER RISK REDUCTION AND CAPACITY BUILDING ACTIVITIES IN THE MALDIVES.</t>
  </si>
  <si>
    <t>https://usaspending.gov/award/ASST_NON_720BHA24IO00258_7200</t>
  </si>
  <si>
    <t>TWO YEAR AGRICULTURE AND ERMS SUPPORT TO VULNERABLE POPULATIONS IN THE DRC.</t>
  </si>
  <si>
    <t>THE INTERNATIONAL CENTRE OF INSECT PHYSIOLOGY AND ECOLOGY</t>
  </si>
  <si>
    <t>https://usaspending.gov/award/ASST_NON_720BHA24IO00255_7200</t>
  </si>
  <si>
    <t>TO REDUCE DISASTER RISK AND IMPROVE THE LIVELIHOODS OF VULNERABLE FRUIT-PRODUCING HOUSEHOLDS AND COMMUNITIES METHYL EUGENOL (ME) FROM INDIGENOUS BASIL FOR FRUIT FLY DISASTER RISK REDUCTION AMONG VULNERABLE FRUIT PRODUCING HOUSEHOLD COMMUNITIES IN AFRICA.</t>
  </si>
  <si>
    <t>https://usaspending.gov/award/ASST_NON_720BHA24IO00249_7200</t>
  </si>
  <si>
    <t>AN AWARD TO PROVIDE SUPPORT FOR VARIOUS HUMANITARIAN PROGRAMS WORLDWIDE. THIS AWARD WILL SUPPORT THE URGENT NEED TO BOLSTER THE RECIPIENT'S CAPACITY TO RESPOND TO THE GROWING HEALTH NEEDS IN HUMANITARIAN CRISES, ENSURING THAT ESSENTIAL HEALTH SERVICES REACH THOSE MOST IN NEED AMIDST UNPRECEDENTED GLOBAL CHALLENGES.</t>
  </si>
  <si>
    <t>https://usaspending.gov/award/ASST_NON_720BHA24IO00223_7200</t>
  </si>
  <si>
    <t>AN AWARD TO CONDUCT SEED SYSTEMS SECURITY ASSESSMENTS TO STRENGTHEN CAPACITY AND ENHANCE COLLABORATION AND COORDINATION OF AGRICULTURAL ASSISTANCE IN EMERGENCIES. ACTIVITIES INCLUDE DEVELOPMENT OF A ROSTER OF SEED SECURITY ASSESSMENT SPECIALISTS, CREATING TRAINING FOR SPECIALISTS, ESTABLISHMENT OF A VIRTUAL SUPPORT PLATFORM FOR HUMANITARIAN PARTNERS, AND LONG-TERM STRATEGY DEVELOPMENT FOR STRENGTHENING SEED SYSTEMS' RESILIENCE.</t>
  </si>
  <si>
    <t>https://usaspending.gov/award/ASST_NON_720BHA24IO00221_7200</t>
  </si>
  <si>
    <t>THIS IS A PROJECT CONTRIBUTION FOR $10.5 MILLION IN INTERNATIONAL DISASTER ASSISTANCE (IDA) FUNDS VIA A PROJECT CONTRIBUTION TO THE WPHF, A CENTRAL MULTI-DONOR FUND HELD BY UNDP WHICH IS PROGRAMMATICALLY AND FINANCIALLY MANAGED IN-COUNTRY BY UN WOMEN AND PROVIDES FUNDING TO DIVERSE LOCAL ORGANIZATIONS‚ÄîINCLUDING THOSE LED BY WOMEN, PERSONS WITH DISABILITIES, LGBTQI+ INDIVIDUALS, AND OTHER UNDERREPRESENTED GROUPS‚ÄîIN CRISIS SETTINGS.</t>
  </si>
  <si>
    <t>https://usaspending.gov/award/ASST_NON_720BHA24IO00217_7200</t>
  </si>
  <si>
    <t>AN AWARD TO PROVIDE MULTI-SECTORAL ASSISTANCE TO CONTRIBUTE TO SAVING LIVES AND PROTECTING PEOPLE ON THE MOVE WHILE DRIVING SOLUTIONS TO RESPONSE DISPLACEMENT. ACTIVITIES INCLUDE INTEGRATED WATER RESOURCES MANAGEMENT, IMPLEMENTING CHILD PROTECTION AND DISABILITY INCLUSION TOOLS, DELIVERING CONFLICT SENSITIVITY TRAINING TO IOM STAFF AND PARTNERS, AND DEPLOYING SURGE SUPPORT TO IOM OFFICES.</t>
  </si>
  <si>
    <t>UNITED NATIONS OFFICE FOR DISASTER RISK REDUCTION</t>
  </si>
  <si>
    <t>https://usaspending.gov/award/ASST_NON_720BHA24IO00216_7200</t>
  </si>
  <si>
    <t>THIS AWARD SUPPORTS THE UNITED NATIONS OFFICE FOR DISASTER RISK REDUCTION IN ITS GLOBAL EFFORT TO SUPPORT COUNTRIES IMPLEMENT DISASTER RISK REDUCTION PLANS AND ACTIVITIES. THIS AWARD SUPPORTS THE FOLLOWING ACTIVITIES:  A. INCREASING RESILIENCE AND RISK KNOWLEDGE FOR LOCAL COMMUNITIES AND THE PRIVATE SECTOR.  B. STRENGTHENING RESILIENCE THROUGH THE EFFECTIVE IMPLEMENTATION OF EVIDENCE-BASED, INCLUSIVE AND MULTI-LEVEL RISK REDUCTION      MEASURES  C. MEDIA SAVING LIVES THROUGH EW4ALL AND EARLY ACTION  D. COE FOLLOW-UP TO SREX 2012 AND GAR EXTREME WEATHER FORENSICS</t>
  </si>
  <si>
    <t>https://usaspending.gov/award/ASST_NON_720BHA24IO00213_7200</t>
  </si>
  <si>
    <t>THIS ACTION SETS UP A NEW AWARD FOR ER4 IN THE PHILIPPINES</t>
  </si>
  <si>
    <t>https://usaspending.gov/award/ASST_NON_720BHA24IO00211_7200</t>
  </si>
  <si>
    <t>NEW $2,000,000 ER4 AWARD TO SUPPORT A RRF TO BUILD CAPACITY OF LOCAL NGOS TO RESPOND TO EMERGENCIES THROUGH TRAINING AND SUB-GRANTS</t>
  </si>
  <si>
    <t>https://usaspending.gov/award/ASST_NON_720BHA24IO00205_7200</t>
  </si>
  <si>
    <t>ACTIVITY TO SUPPORT THE EMERGENCY HEALTH RESPONSE IN SUDAN THROUGH SUPPLIES, COORDINATION AND HEALTH SYSTEM STRENGTHENING</t>
  </si>
  <si>
    <t>https://usaspending.gov/award/ASST_NON_720BHA24IO00198_7200</t>
  </si>
  <si>
    <t>NEW AWARD TO IOM IN SUPPORT OF COMPREHENSIVE MULTI-SECTORAL ASSISTANCE TO INTERNALLY DISPLACED PERSONS AND HOST COMMUNITIES IN YEMEN AND ELEVATING THE IMPACT OF DIASPORA OPERATIONS AND COORDINATION IN HUMANITARIAN ASSISTANCE THROUGH THE FRAMEWORK FOR DIASPORA ENGAGEMENT IN HUMANITARIAN ASSISTANCE.</t>
  </si>
  <si>
    <t>https://usaspending.gov/award/ASST_NON_720BHA24IO00193_7200</t>
  </si>
  <si>
    <t>TO SUPPORT CAPACITY BUILDING AND DISASTER PREPAREDNESS FOR AT-RISK COMMUNITIES IN THE PACIFIC.</t>
  </si>
  <si>
    <t>https://usaspending.gov/award/ASST_NON_720BHA24IO00191_7200</t>
  </si>
  <si>
    <t>ACTIVITY TO INCREASE IMMEDIATE ACCESS TO ADEQUATE DIVERSIFIED FOOD AND INCOME THROUGH ENHANCED HOUSEHOLD PRODUCTION CAPACITIES AND RESILIENT LIVELIHOODS IN SUDAN.</t>
  </si>
  <si>
    <t>https://usaspending.gov/award/ASST_NON_720BHA24IO00189_7200</t>
  </si>
  <si>
    <t>TO STRENGTHEN VEGETABLE SEED SECTOR AND IMPROVE AGRICULTURAL RESILIENCE IN AMAHARA, OROMIA, AND TIGRAY BY ENHANCING THE CAPACITY OF LOCAL FARMERS AND COOPERATIVES TO PRODUCE QUALITY SEEDS AT LOW PRICES.</t>
  </si>
  <si>
    <t>https://usaspending.gov/award/ASST_NON_720BHA24IO00178_7200</t>
  </si>
  <si>
    <t>THIS AWARD WILL FUND A PROJECT TO STRENGTHEN THE EFFECTIVENESS OF VEGETABLE INTERVENTIONS IN HUMANITARIAN CONTEXTS.</t>
  </si>
  <si>
    <t>https://usaspending.gov/award/ASST_NON_720BHA24IO00176_7200</t>
  </si>
  <si>
    <t>INTEGRATED HEALTH RESPONSE TO COMMUNITIES IMPACTED BY PROTRACTED HUMANITARIAN CRISIS AND ACUTE FOOD INSECURITY IN SOUTH SUDAN</t>
  </si>
  <si>
    <t>https://usaspending.gov/award/ASST_NON_720BHA24IO00171_7200</t>
  </si>
  <si>
    <t>TO PROVIDE SUPPORT FOR AGRICULTURE AND LIVESTOCK TO CYCLONE AFFECTED POPULATIONS IN NORTHEAST MADAGASCAR.</t>
  </si>
  <si>
    <t>https://usaspending.gov/award/ASST_NON_720BHA24IO00168_7200</t>
  </si>
  <si>
    <t>THIS ACTIVITY WILL FINANCE, CONNECT, AND REIMAGINE CRITICAL RISK DATA THAT CAN SAVE LIVES.</t>
  </si>
  <si>
    <t>https://usaspending.gov/award/ASST_NON_720BHA24IO00160_7200</t>
  </si>
  <si>
    <t>TO PROVIDE PROTECTION AND HCIM SERVICES TO AFFECTED POPULATIONS IN THE DEMOCRATIC REPUBLIC OF THE CONGO.</t>
  </si>
  <si>
    <t>https://usaspending.gov/award/ASST_NON_720BHA24IO00154_7200</t>
  </si>
  <si>
    <t>THIS AWARD WILL IMPROVE CONSISTENCY IN THE COLLECTION OF HUMANITARIAN DATA BY ESTABLISHING A SERVICE DESK TO SUPPORT THE GLOBAL ROLLOUT OF A NEW DATA PLATFORM. A SELF-PACED, E-TRAINING MODULE WILL BE DEVELOPED TO EDUCATE PARTNERS AND STAFF ON HOW TO PROPERLY COLLECT DATA AND GAIN ACCESS TO GENERATE REPORTS. ONCE PHASE 2 ACTIVITIES COMPLETE, THE PLATFORM WILL BE USED TO IDENTIFY TRAINING GAPS AND DELIVER REAL-TIME, NEEDS-BASED TRAINING TO IMPROVE THE DATA LITERACY OF LOCAL PARTNERS AND STAFF. ADDITIONALLY, REGIONAL AND GLOBAL DATA TRENDS WILL BE USED TO SUPPORT EVIDENCE-BASED POLICY ADVOCACY, REFINE KNOWLEDGE MANAGEMENT PLANNING, AND IMPROVE COMMUNICATION WITHIN THE HUMANITARIAN SECTOR.</t>
  </si>
  <si>
    <t>https://usaspending.gov/award/ASST_NON_720BHA24IO00151_7200</t>
  </si>
  <si>
    <t>THIS AWARD AIMS TO STRENGTHEN THE CAPACITY OF THE HUMANITARIAN SYSTEM TO DELIVER DISABILITY INCLUSIVE   HUMANITARIAN ACTION, THROUGH ACTIVITIES ALIGNED WITH THE PILLARS OF WORK OF THE DISABILITY REFERENCE   GROUP. THE THREE MAIN OUTCOMES THE PROGRAM HOPES TO ACHIEVE TO 1.STRENGTHEN DISABILITY INCLUSIVE   LOCALIZATION THROUGH CAPACITY SHARING BETWEEN LOCAL/ NATIONAL OPDS AND HUMANITARIAN ACTORS. 2.STRENGTHEN   CAPACITY OF MECHANISMS FOR COORDINATION ON DISABILITY INCLUSION AT COUNTRY LEVEL. 3.STRENGTHEN DISABILITY   INCLUSION IN GLOBAL MECHANISMS FOR TECHNICAL SUPPORT TO COUNTRIES.</t>
  </si>
  <si>
    <t>https://usaspending.gov/award/ASST_NON_720BHA24IO00145_7200</t>
  </si>
  <si>
    <t>LOCALIZED DISASTER RISK REDUCTION AND EMERGENCY PREPAREDNESS THROUGH EFFECTIVE STAKEHOLDER COORDINATION IN SRI LANKA.</t>
  </si>
  <si>
    <t>https://usaspending.gov/award/ASST_NON_720BHA24IO00141_7200</t>
  </si>
  <si>
    <t>TO PROVIDE PROTECTION SERVICES FOR CHILD VICTIMS OF SEXUAL AND GENDER VIOLENCE IN GUATEMALA</t>
  </si>
  <si>
    <t>https://usaspending.gov/award/ASST_NON_720BHA24IO00137_7200</t>
  </si>
  <si>
    <t>THE AWARD IS TO PROVIDE FINANCIAL SUPPORT TO UNDP FOR A PROGRAM ENTITLED ‚ÄúSTRENGTHENING  LOCAL CAPACITIES FOR LANDSLIDES REDUCTION RISKS IN PRECARIOUS COMMUNITIES OF THE GUATEMALA METROPOLITAN  AREA‚Äù IN GUATEMALA. THE PROGRAM GOAL IS TO REDUCE LANDSLIDE DISASTER RISK LEVELS IN THE METROPOLITAN AREA OF  GUATEMALA.</t>
  </si>
  <si>
    <t>https://usaspending.gov/award/ASST_NON_720BHA24IO00133_7200</t>
  </si>
  <si>
    <t>TO SUPPORT ER4 ACTIVITIES IN LIBYA</t>
  </si>
  <si>
    <t>https://usaspending.gov/award/ASST_NON_720BHA24IO00130_7200</t>
  </si>
  <si>
    <t>AN EMERGENCY ASSISTANCE IDA-FUNDED AWARD TO THE INTERNATIONAL ORGANIZATION FOR MIGRATION (IOM) FOR $600,000 TO SUPPORT MULTI-SECTOR EMERGENCY RESPONSE ASSISTANCE FOR POPULATIONS AFFECTED BY THE NW/SW CRISIS IN CAMEROON. OUTPUTS INCLUDE: HAVING ACCESS TO REGULAR AND ACCURATE INFORMATION ON CRISIS-AFFECTED POPULATIONS (INCLUDING THEIR ACCESS TO BASIC SOCIAL SERVICES AND LIVING CONDITIONS), AND ENSURING ACCESS TO TIMELY INFORMATION ON THE SUDDEN FORCED DISPLACEMENTS AND URGENT NEEDS OF AFFECTED POPULATIONS.</t>
  </si>
  <si>
    <t>https://usaspending.gov/award/ASST_NON_720BHA24IO00128_7200</t>
  </si>
  <si>
    <t>AWARDING AGENCY:  U.S. AGENCY FOR INTERNATIONAL DEVELOPMENT    CFDA LISTING / ASSISTANCE LISTING:  98.001 ‚Äì  USAID FOREIGN ASSISTANCE FOR PROGRAMS OVERSEAS     CFDA NARRATIVE EXCERPT:  THE PURPOSE OF USAID‚ÄôS BUREAU FOR HUMANITARIAN ASSISTANCE (BHA) INTERNATIONAL DISASTER ASSISTANCE (IDA) PROGRAM IS TO PROVIDE LIFE-SAVING HUMANITARIAN ASSISTANCE‚ÄîINCLUDING FOOD, WATER, SHELTER, EMERGENCY HEALTHCARE, AND OTHER CRITICAL AID‚Äî TO THE WORLD‚ÄôS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UNITED NATIONS DEVELOPMENT PROGRAM, UNITED NATIONS DEPARTMENT OF SAFETY AND SECURITY (UNDSS)    THE PURPOSE OF THIS AWARD IS TO PROVIDE FINANCIAL SUPPORT TO UNITED NATIONS DEVELOPMENT PROGRAM UNITED NATIONS DEPARTMENT OF SAFETY AND SECURITY (UNDSS) FOR A PROGRAM ENTITLED ‚ÄúHUMANITARIAN SECURITY SUPPORT CAPACITY ‚Äì NIGERIA‚Äù IN NIGERIA. THE PROGRAM GOAL IS TO ENABLE HUMANITARIAN OPERATIONS WITH NECESSARY SECURITY ARRANGEMENTS, PREPAREDNESS, AND READINESS TO MANAGE INCIDENTS/CRISES THROUGH ENHANCED SECURITY ANALYSIS, COORDINATION, INFORMATION SHARING, OPERATIONAL SUPPORT, AND TRAINING.  THIS AWARD AIMS TO SUPPORT ACTIVITIES OF 5,000 HUMANITARIAN PERSONNEL OF THE UNITED NATIONS, INTERNATIONAL NON-GOVERNMENTAL ORGANIZATIONS (INGOS) AND INTERNATIONAL ORGANIZATIONS SERVING 2.2 MILLION INTERNALLY DISPLACED PERSONS (IDPS) AND UP TO 8.4 MILLION PEOPLE IN NEED OF LIFE-SAVING HUMANITARIAN ASSISTANCE.</t>
  </si>
  <si>
    <t>https://usaspending.gov/award/ASST_NON_720BHA24IO00126_7200</t>
  </si>
  <si>
    <t>TO SUPPORT INFORMATION MANAGEMENT WITHIN THE GLOBAL HEALTH AND COUNTRY CLUSTERS THROUGH THE DEPLOYMENT OF INFORMATION MANAGERS.</t>
  </si>
  <si>
    <t>https://usaspending.gov/award/ASST_NON_720BHA24IO00119_7200</t>
  </si>
  <si>
    <t>UNDP IDA CLIMATE APS "CLIMATE SMART AND DISASTER READY" SOLICITATION</t>
  </si>
  <si>
    <t>https://usaspending.gov/award/ASST_NON_720BHA24IO00118_7200</t>
  </si>
  <si>
    <t>SUPPORT A RESPONSE TO ADDRESS GROWING HUMANITARIAN AND PROTECTION NEEDS OF VULNERABLE AFGHANS.</t>
  </si>
  <si>
    <t>https://usaspending.gov/award/ASST_NON_720BHA24IO00109_7200</t>
  </si>
  <si>
    <t>THE PURPOSE OF THIS AWARD IS TO PROVIDE FINANCIAL SUPPORT TO UNICEF FOR A PROGRAM ENTITLED ‚ÄúACCELERATING PROGRAMMATIC SHIFTS IN WASTING PREVENTION AND TREATMENT AND SUPPORTING NUTRITION EMERGENCY PREPAREDNESS IN THE WEST AND CENTRAL AFRICA REGION‚Äù IN BURKINA FASO, CHAD, DRC, MALI, NIGER AND NIGERIA. THE PROGRAM GOAL IS TO REDUCE CHILD MORTALITY ASSOCIATED WITH CHILD WASTING IN HUMANITARIAN CONTEXTS BY ACHIEVING THE FOLLOWING OBJECTIVES:</t>
  </si>
  <si>
    <t>https://usaspending.gov/award/ASST_NON_720BHA24IO00107_7200</t>
  </si>
  <si>
    <t>A TWO YEAR AWARD FOCUSED ON DROUGHT MITIGATION.</t>
  </si>
  <si>
    <t>https://usaspending.gov/award/ASST_NON_720BHA24IO00106_7200</t>
  </si>
  <si>
    <t>THIS MACRO AWARD IS TO PROVIDE AN INTEGRATED GENDER BASED VIOLENCE SERVICE/REPRODUCTIVE HEALTH PACKAGE OF SERVICES IN HIGH PRIORITY DISTRICTS FOR HEALTH AND PROTECTION. THE PACKAGE WILL ENSURE THAT WOMEN AND GIRLS RECEIVE LIFE-SAVING EMERGENCY HEALTH SERVICES COVERING DIFFERENT LEVELS OF THE REFERRAL PYRAMID. IT'S ALSO TO SUPPORT AND STRENGTHENING TO ENSURE EFFECTIVE AND TIMELY HUMANITARIAN INTERVENTIONS DURING EMERGENCIES AND IMPROVE GBV PROGRAMMING AND EARLY ACTIONS.</t>
  </si>
  <si>
    <t>https://usaspending.gov/award/ASST_NON_720BHA24IO00104_7200</t>
  </si>
  <si>
    <t>STRENGTHENING GENDER-BASED VIOLENCE PREVENTION AND RESPONSE IN ECUADOR</t>
  </si>
  <si>
    <t>https://usaspending.gov/award/ASST_NON_720BHA24IO00101_7200</t>
  </si>
  <si>
    <t>TO PROVIDE DISASTER RISK REDUCTION POLICY AND PRACTICE AND LOGISTICS INTERVENTIONS FOR VULNERABLE COMMUNITIES.</t>
  </si>
  <si>
    <t>THE PACIFIC COMMUNITY</t>
  </si>
  <si>
    <t>https://usaspending.gov/award/ASST_NON_720BHA24IO00099_7200</t>
  </si>
  <si>
    <t>AN ASSISTANCE AWARD FOR EMERGENCY DISASTER RISK REDUCTION, PROTECTION, AND HUMANITARIAN COORDINATION PROGRAM TO STRENGTHEN THE PACIFIC ISLANDS EMERGENCY MANAGEMENT ALLIANCE (PIEMA) IN THE SECTORS OF DISASTER RISK REDUCTION, PROTECTION, AND HUMANITARIAN COORDINATION.</t>
  </si>
  <si>
    <t>https://usaspending.gov/award/ASST_NON_720BHA24IO00097_7200</t>
  </si>
  <si>
    <t>TO PROVIDE DISASTER PREPAREDNESS THROUGH SHELTER SUPPORT FOR AT-RISK COMMUNITIES IN THE PACIFIC REGION.</t>
  </si>
  <si>
    <t>https://usaspending.gov/award/ASST_NON_720BHA24IO00096_7200</t>
  </si>
  <si>
    <t>THE PARTNER AIMS TO STRENGTHENING THE SUPPLY CHAIN SYSTEM WILL ENSURE AN EFFECTIVE AND EFFICIENT OVERALL INSTITUTIONAL PERFORMANCE TO ACHIEVE HEALTH AND PROTECTION OUTCOMES FOR AFFECTED POPULATIONS BEFORE, DURING, AND AFTER CRISES AND SCALE UP INTERVENTIONS.</t>
  </si>
  <si>
    <t>https://usaspending.gov/award/ASST_NON_720BHA24IO00093_7200</t>
  </si>
  <si>
    <t>NEW AWARD FOR HEALTH COORDINATION AND HEALTH SURVEILLANCE ACTIVITIES IN GAZA</t>
  </si>
  <si>
    <t>https://usaspending.gov/award/ASST_NON_720BHA24IO00081_7200</t>
  </si>
  <si>
    <t>HUMANITARIAN HEALTH AND PROTECTION AIMED AT INCREASING ACCESS AND UTILIZATION OF SERVICES FOR FLOOD AFFECTED POPULATIONS IN PAKISTAN, INCLUDING DISPLACED POPULATIONS AND THOSE IN AFFECTED AREAS.</t>
  </si>
  <si>
    <t>https://usaspending.gov/award/ASST_NON_720BHA24IO00078_7200</t>
  </si>
  <si>
    <t>TO PROVIDE VITAL HEALTH CARE SERVICES AND ASSISTANCE FOR CONFLICT-AFFECTED POPULATIONS IN YEMEN</t>
  </si>
  <si>
    <t>https://usaspending.gov/award/ASST_NON_720BHA24IO00043_7200</t>
  </si>
  <si>
    <t>FY24 CENTRALLY MANAGED GLOBAL AWARD TO FAO TO SUPPORT THEIR EMERGENCY RESPONSES AROUND THE WORLD.</t>
  </si>
  <si>
    <t>https://usaspending.gov/award/ASST_NON_720BHA24IO00032_7200</t>
  </si>
  <si>
    <t>NEW AWARD FOR NUTRITION, CHILD PROTECTION, AND SANITATION SERVICES TO VULNERABLE AND AFFECTED CHILDREN, WOMEN, AND MEN IN AFGHANISTAN</t>
  </si>
  <si>
    <t>UNITED NATIONS OFFICE FOR THE COORDINATION OF HUMANITARIAN AFFAIRS</t>
  </si>
  <si>
    <t>https://usaspending.gov/award/ASST_NON_720BHA24IO00031_7200</t>
  </si>
  <si>
    <t>THIS IS THE 2024 UNOCHA BASE MACRO AWARD TO SUPPORT HUMANITARIAN COORDINATION, INFORMATION MANAGEMENT, AND ASSESSMENT ACTIVITIES WORLDWIDE. TOTAL ESTIMATED AND OBLIGATED AMOUNT $17,300,000.</t>
  </si>
  <si>
    <t>https://usaspending.gov/award/ASST_NON_720BHA24IO00029_7200</t>
  </si>
  <si>
    <t>INCREASE THE CAPACITY, READINESS, AND RESILIENCE OF NATIONAL RED CROSS AND RED CRESCENT SOCIETIES IN EAST ASIA   PACIFIC TO RESPOND TO LOCAL DISASTERS.</t>
  </si>
  <si>
    <t>https://usaspending.gov/award/ASST_NON_720BHA24IO00020_7200</t>
  </si>
  <si>
    <t>TO PROVIDE INCREASED ANALYTICAL AND OPERATIONAL CAPABILITY AT THE COUNTRY LEVEL TO ENHANCE SECURITY AWARENESS, EMERGENCY PREPAREDNESS AND SUPPORT FOR HUMANITARIAN OPERATIONS ACROSS ETHIOPIA.</t>
  </si>
  <si>
    <t>https://usaspending.gov/award/ASST_NON_720BHA24IO00019_7200</t>
  </si>
  <si>
    <t>NEW ER4 AWARD FOR FIJI TO PROVIDE ACTIVITIES UNDER THE DISASTER RISK REDUCTION POLICY AND PRACTICE SECTOR</t>
  </si>
  <si>
    <t>https://usaspending.gov/award/ASST_NON_720BHA24GR00325_7200</t>
  </si>
  <si>
    <t>2024 NEW WVI OCEAN AWARD</t>
  </si>
  <si>
    <t>https://usaspending.gov/award/ASST_NON_720BHA24GR00313_7200</t>
  </si>
  <si>
    <t>AN ASSISTANCE AWARD TO CONDUCT A DEEP-DIVE ON SELECTED LOCAL AND MULTINATIONAL PRIVATE SECTOR   ENGAGEMENTS IN HUMANITARIAN ASSISTANCE TO IDENTIFY OPPORTUNITIES, BARRIERS, AND VALUE-ADDED OF SUCH   ENGAGEMENTS. THE PROJECT SEEKS TO SUPPORT EFFORTS TO PROMOTE EFFECTIVE AND EFFICIENT HUMANITARIAN   ASSISTANCE THAT RESPONDS TO THE NEEDS AND PRIORITIES OF CRISIS-AFFECTED COMMUNITIES, WHILE ALSO BUILDING   LOCAL RESILIENCE AND PROMOTING SUSTAINABLE DEVELOPMENT.</t>
  </si>
  <si>
    <t>https://usaspending.gov/award/ASST_NON_720BHA24GR00308_7200</t>
  </si>
  <si>
    <t>THIS AWARD IS FOR STRENGTHENING LOCALLY LED COORDINATION AND TECHNICAL CAPACITY FOR QUALITY CASH AND VOUCHER ASSISTANCE IN  HUMANITARIAN RESPONSE AND ENHANCING HUMANITARIAN CRISIS RESPONSE, PARTICULARLY THROUGH EFFECTIVE COORDINATION OF CASH AND VOUCHER ASSISTANCE, PROTECTION AND CLIMATE ACTION AND EMPOWERING LOCAL AND NATIONAL ACTORS IN THIS DOMAIN USING CASHCAP PROGRAM.</t>
  </si>
  <si>
    <t>FUNDACION ACCION CONTRA EL HAMBRE</t>
  </si>
  <si>
    <t>https://usaspending.gov/award/ASST_NON_720BHA24GR00307_7200</t>
  </si>
  <si>
    <t>NEW AWARD FOR INTEGRATED WASH AND NUTRITION RESEARCH TO REDUCE ACUTE MALNUTRITION. ADDITIONAL ANALYSIS AND UPTAKE OF FINDINGS. THIS IS SECOND PHASE OF THE TRAITEMENT INT√âGR√â DE LA SOUS-NUTRITION AIGU√ã (TISA) PROJECT IS TO IMPROVE THE EFFECTIVENESS OF PROGRAMS IN SENEGAL AND OTHER HIGH-BURDEN SETTINGS, TO GENERATE ADDITIONAL POLICY RELEVANT EVIDENCE; AND TO DELIVER IMPACT THROUGH TARGETED RESEARCH UPTAKE ACTIVITIES AT MULTIPLE LEVELS</t>
  </si>
  <si>
    <t>HANDICAP INTERNATIONAL INC A/K/A HANDICAP INTERNATIONAL</t>
  </si>
  <si>
    <t>https://usaspending.gov/award/ASST_NON_720BHA24GR00305_7200</t>
  </si>
  <si>
    <t>THE AWARD ENHANCE HUMANITARIAN LOGISTICS: STRENGTHENING PREPAREDNESS AND COLLABORATION FOR EFFECTIVE   RESPONSE - SIGNAL.: THE PROPOSED ACTIVITIES AIM TO STRENGTHEN HUMANITARIAN RESPONSE SYSTEMS BY TRAINING   AND ENGAGING KEY STAKEHOLDERS, FACILITATING COORDINATION THROUGH PARTICIPATION IN MEETINGS AND   COLLABORATION WITH OCHA AND THE LOGISTICS CLUSTER, LEADING TO IMPROVED LOGISTICS RESILIENCE, ENHANCED   RISK ANALYSIS INTEGRATION INTO NATIONAL EMERGENCY RESPONSE PLANS, AND A PROACTIVE APPROACH TOWARDS JOINT   HUMANITARIAN LOGISTICS RESPONSE.</t>
  </si>
  <si>
    <t>https://usaspending.gov/award/ASST_NON_720BHA24GR00300_7200</t>
  </si>
  <si>
    <t>IDA-FUNDED AWARD TO CRS TO SUPPORT AGRICULTURE, ERMS, AND DISASTER RISK REDUCTION IN NE NIGERIA. THE GOAL OF THE PROGRAM IS TO ENABLE CONFLICT-AFFECTED HOUSEHOLDS TO BE MORE SELF-RELIANT THROUGH THE REDUCTION OF VULNERABILITIES AND THE IMPROVEMENT OF COMMUNITY SUPPORT/COHESIVENESS AND SHOCK MANAGEMENT.</t>
  </si>
  <si>
    <t>PRACTICAL ACTION</t>
  </si>
  <si>
    <t>https://usaspending.gov/award/ASST_NON_720BHA24GR00294_7200</t>
  </si>
  <si>
    <t>APPROVE PRACTICAL ACTION PROGRAM TO SUPPORT VULNERABLE HOUSEHOLDS IN CHIMANIMANI WEST TO MEET THEIR IMMEDIATE FOOD AND NUTRITION NEEDS WHILE BUILDING LONG TERM RESILIENCE BY FOSTERING CLIMATE RESILIENT LIVELIHOODS</t>
  </si>
  <si>
    <t>https://usaspending.gov/award/ASST_NON_720BHA24GR00289_7200</t>
  </si>
  <si>
    <t>THIS AWARD WILL PROVIDE FINANCIAL SUPPORT TO SOLIDARITIES FOR A PROGRAM ENTITLED, ‚ÄúTHE SHIFT BY HULO STRATEGIC HUMANITARIAN INITIATIVES FOR TRANSFORMATION‚Äù WORLDWIDE.</t>
  </si>
  <si>
    <t>SPHERE ASSOCIATION</t>
  </si>
  <si>
    <t>https://usaspending.gov/award/ASST_NON_720BHA24GR00288_7200</t>
  </si>
  <si>
    <t>AN ASSISTANCE AWARD TO DEFINE, PROMOTE AND APPLY HUMANITARIAN PRINCIPLES AND MINIMUM STANDARDS TO ENSURE LIFESAVING, PROTECTIVE AND ACCOUNTABLE RESPONSE TO CRISIS. FOCUS WILL BE ON THE HUMANITARIAN POLICY, STUDIES, ANALYSIS, OR APPLICATIONS SECTOR, WITH INTENT TO IMPROVE AND SUSTAIN CONSISTENCY IN BOTH QUALITY AND ACCOUNTABILITY OF HUMANITARIAN ACTION THROUGHOUT THE WORLD.</t>
  </si>
  <si>
    <t>ACTION AGAINST HUNGER - USA</t>
  </si>
  <si>
    <t>https://usaspending.gov/award/ASST_NON_720BHA24GR00285_7200</t>
  </si>
  <si>
    <t>FOSTER CHANGES TO INCREASE THE SCALE AND QUALITY OF CVA, BY ENABLING INFORMATION SHARING AND   COLLABORATION, INCREASING ACCESS TO AND USE OF EVIDENCE, AND STRENGTHENING THE SKILLS AND KNOWLEDGE OF   HUMANITARIAN PRACTITIONERS.</t>
  </si>
  <si>
    <t>https://usaspending.gov/award/ASST_NON_720BHA24GR00283_7200</t>
  </si>
  <si>
    <t>12-MONTH AWARD TO SUPPORT COORDINATION IN NIGERIA</t>
  </si>
  <si>
    <t>DOCTORS OF THE WORLD USA, INC.</t>
  </si>
  <si>
    <t>https://usaspending.gov/award/ASST_NON_720BHA24GR00278_7200</t>
  </si>
  <si>
    <t>HUMANITARIAN PHARMACEUTICAL SUPPLY CHAIN JOINT DIAGNOSIS</t>
  </si>
  <si>
    <t>DEUTSCHE WELTHUNGERHILFE E.V.</t>
  </si>
  <si>
    <t>https://usaspending.gov/award/ASST_NON_720BHA24GR00277_7200</t>
  </si>
  <si>
    <t>SUPPORTING THE EMERGENCY SUPPLIES AND PREPOSITIONING STRATEGY (ESUPS) FOR MORE EFFICIENT HUMANITARIAN   SUPPLY CHAINS AND RESPONSE (PHASE V)</t>
  </si>
  <si>
    <t>https://usaspending.gov/award/ASST_NON_720BHA24GR00275_7200</t>
  </si>
  <si>
    <t>THIS AWARD WILL PROVIDE FUNDING FOR HUMANITARIAN COORDINATION, INFORMATION MANAGEMENT, AND ASSESSMENTS IN SYRIA.</t>
  </si>
  <si>
    <t>https://usaspending.gov/award/ASST_NON_720BHA24GR00274_7200</t>
  </si>
  <si>
    <t>PLANNED NEW AWARD TO CRS WITH SUPPLEMENTAL FUNDS FOR $3,000,000 FOR AGRICULTURE AND ERMS ACTIVITIES IN CAMEROON.</t>
  </si>
  <si>
    <t>https://usaspending.gov/award/ASST_NON_720BHA24GR00273_7200</t>
  </si>
  <si>
    <t>THIS AWARD WILL STRENGTHEN NATIONAL DATA SYSTEMS INCLUSIVE OF INTERNAL DISPLACEMENT FOR MORE COORDINATED INTERVENTIONS ACROSS THE HUMANITARIAN, DEVELOPMENT AND PEACE NEXUS. IT WILL PROVIDE HIGH-QUALITY TECHNICAL COUNTRY SUPPORT AND TOOLS TO ENSURE THAT DATA PROCESSES ARE COLLABORATIVE AND RESPONSIBLE AT THE FIELD LEVEL IN COUNTRIES.</t>
  </si>
  <si>
    <t>https://usaspending.gov/award/ASST_NON_720BHA24GR00271_7200</t>
  </si>
  <si>
    <t>SUPPORT FOR GLOBAL MARKETS IN CRISIS COMMUNITIES OF PRACTICE</t>
  </si>
  <si>
    <t>CLOVEK V TISNI, O.P.S.</t>
  </si>
  <si>
    <t>https://usaspending.gov/award/ASST_NON_720BHA24GR00267_7200</t>
  </si>
  <si>
    <t>TO STRENGTHEN COMMUNITY-LEVEL EMERGENCY PREPAREDNESS AND SCALE UP ONGOING DISASTER RISK REDUCTION   ACTIVITIES IN ARMENIA</t>
  </si>
  <si>
    <t>ST. INTERNATIONAL NGO SAFETY ORGANISATION</t>
  </si>
  <si>
    <t>https://usaspending.gov/award/ASST_NON_720BHA24GR00266_7200</t>
  </si>
  <si>
    <t>PROPOSAL TO ASSIST HUMANITARIAN AID ORGANIZATIONS IN FULFILLING THEIR OWN MANDATES THROUGH THE PROVISION   OF ESSENTIAL SECURITY COOPERATION AND INFORMATION SERVICES INCLUDING FLASH REPORTING, PERIODIC ANALYSIS   AND BRIEFINGS, SAFETY RELATED STATISTICS.</t>
  </si>
  <si>
    <t>PHILIPPINE DISASTER RESILIENCE FOUNDATION, INC.</t>
  </si>
  <si>
    <t>https://usaspending.gov/award/ASST_NON_720BHA24GR00264_7200</t>
  </si>
  <si>
    <t>COOPERATION FOR RESILIENCE THROUGH PUBLIC-PRIVATE PARTNERSHIPS (CORE-3PS)</t>
  </si>
  <si>
    <t>DABANE WATER WORKSHOPS</t>
  </si>
  <si>
    <t>https://usaspending.gov/award/ASST_NON_720BHA24GR00254_7200</t>
  </si>
  <si>
    <t>OBLIGATION OF FY24 INTERNATIONAL DEVELOPMENT ASSISTANCE (IDA) FUNDS TO SUPPORT DABANE WATER WORKSHOPS IN ZIMBABWE UNDER THE AGRICULTURE AND WATER, SANITATION, AND HYGIENE (WASH) SECTORS. DABANE'S PROGRAM AIMS TO ENHANCE THE RESILIENCE OF VULNERABLE COMMUNITIES THROUGH SUSTAINABLE CLIMATE SMART WATER INITIATIVES FOR PEOPLE AND LIVESTOCK.</t>
  </si>
  <si>
    <t>https://usaspending.gov/award/ASST_NON_720BHA24GR00253_7200</t>
  </si>
  <si>
    <t>THE PURPOSE OF THE AWARD IS TO IMPROVE THE CAPACITY OF COMMUNITIES, LOCAL AUTHORITIES AND KEY   STAKEHOLDERS IN MOLDOVA TO RESPOND TO, MANAGE AND ADVOCATE FOR DISASTER RISK REDUCTION AND MANAGEMENT   (DRR/M).</t>
  </si>
  <si>
    <t>https://usaspending.gov/award/ASST_NON_720BHA24GR00252_7200</t>
  </si>
  <si>
    <t>THE OBJECTIVE OF THIS PROGRAM IS TO PROVIDE HUMANITARIAN ORGANIZATIONS ACCESS TO TIMELY, RELIABLE, AND HIGH QUALITY SAFETY SERVICES THAT HELP THEM PLAN, OPERATE, AND DELIVER AID MORE SAFELY.</t>
  </si>
  <si>
    <t>https://usaspending.gov/award/ASST_NON_720BHA24GR00251_7200</t>
  </si>
  <si>
    <t>HCIMA ASSISTANCE TO NGOS IN YEMEN</t>
  </si>
  <si>
    <t>CHRISTIAN AID</t>
  </si>
  <si>
    <t>https://usaspending.gov/award/ASST_NON_720BHA24GR00250_7200</t>
  </si>
  <si>
    <t>NEW ER4 AWARD TO SUPPORT DISASTER RISK REDUCTION POLICY AND PRACTICE IN NW NIGERIA</t>
  </si>
  <si>
    <t>https://usaspending.gov/award/ASST_NON_720BHA24GR00247_7200</t>
  </si>
  <si>
    <t>THIS AWARD WILL SUPPORT GUIDING HUMANITARIAN PREVENTION, PREPAREDNESS, AND RESPONSE TO INTERNAL DISPLACEMENT DUE TO CONFLICT, DISASTERS, AND CLIMATE CHANGE.</t>
  </si>
  <si>
    <t>NASCENT SOLUTIONS INC</t>
  </si>
  <si>
    <t>https://usaspending.gov/award/ASST_NON_720BHA24GR00243_7200</t>
  </si>
  <si>
    <t>NEW IDA AWARD TO NASCENT SOLUTIONS FOR AGRICULTURE ACTIVITIES IN SOUTH-WEST CAMEROON</t>
  </si>
  <si>
    <t>https://usaspending.gov/award/ASST_NON_720BHA24GR00242_7200</t>
  </si>
  <si>
    <t>FOLLOW-ON ASSISTANCE AWARD FOR DISASTER RISK REDUCTION AND RESILIENCE ACTIVITIES IN THE PHILIPPINES.</t>
  </si>
  <si>
    <t>HULPVERLENING ZUID-OOST AZIE</t>
  </si>
  <si>
    <t>https://usaspending.gov/award/ASST_NON_720BHA24GR00237_7200</t>
  </si>
  <si>
    <t>EMERGENCY AND EARLY  RECOVERY INTERVENTION FOR CONFLICT AFFECTED POPULATION IN TIGRAI REGION IN ETHIOPIA</t>
  </si>
  <si>
    <t>https://usaspending.gov/award/ASST_NON_720BHA24GR00233_7200</t>
  </si>
  <si>
    <t>AWARDING AGENCY:  U.S. AGENCY FOR INTERNATIONAL DEVELOPMENT    CFDA LISTING / ASSISTANCE LISTING:  98.001 ‚Äì  USAID FOREIGN ASSISTANCE FOR PROGRAMS OVERSEAS     CFDA NARRATIVE EXCERPT:  THE PURPOSE OF USAID‚ÄôS BUREAU FOR HUMANITARIAN ASSISTANCE (BHA) INTERNATIONAL DISASTER ASSISTANCE (IDA) PROGRAM IS TO PROVIDE LIFE-SAVING HUMANITARIAN ASSISTANCE‚ÄîINCLUDING FOOD, WATER, SHELTER, EMERGENCY HEALTHCARE, AND OTHER CRITICAL AID‚Äî TO THE WORLD‚ÄôS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PALLADIUM INTERNATIONAL, LLC (PALLADIUM)    THIS AWARD WILL PROVIDE FINANCIAL SUPPORT TO PALLADIUM INTERNATIONAL, LLC (PALLADIUM) FOR A PROGRAM ENTITLED, ‚ÄúMARKET-BASED APPROACHED FOR SUSTAINABLE LIVELIHOODS IN MOZAMBIQUE‚ÄôS CABO DELGADO PROVINCE‚Äù IN MOZAMBIQUE. THE THEORY OF CHANGE IS IF THE ACTIVITY INCREASES INTERNALLY DISPLACED PERSONS‚Äô (IDP) AND RETURNEES‚Äô ACCESS TO (1) AGRICULTURAL TECHNOLOGIES, (2) FINANCIAL SERVICES, AND (3) BUSINESS AND FINANCIAL LITERACY SKILLS, AND DOES THIS BY BUILDING LINKAGES WITH PRIVATE SECTOR INTERMEDIARIES.  THEN IDP AND RETURNEE HOUSEHOLDS WILL HAVE INCREASED RESOURCES AND OPPORTUNITIES THAT RESULT IN INCREASED PRODUCTION, INCOME, AND FOOD SECURITY, REDUCING RELIANCE ON ASSISTANCE AND SUPPORTING THE TRANSITION OF HOUSEHOLDS FROM FOOD ASSISTANCE TO SUSTAINABLE LIVELIHOODS.  THE TOTAL NUMBER OF BENEFICIARIES THAT WILL BE SUPPORTED UNDER THIS AWARD IS 175,620 INDIVIDUALS.</t>
  </si>
  <si>
    <t>https://usaspending.gov/award/ASST_NON_720BHA24GR00229_7200</t>
  </si>
  <si>
    <t>STRENGTHENING LOCAL LEADERSHIP TO PROMOTE RESILIENCE, RECOVERY AND EFFECTIVE RESPONSE FOR THE VULNERABLE COMMUNITIES IN SYLHET REGION AND OTHER DISTRICTS IN BANGLADESH</t>
  </si>
  <si>
    <t>MUSASA PROJECT</t>
  </si>
  <si>
    <t>https://usaspending.gov/award/ASST_NON_720BHA24GR00225_7200</t>
  </si>
  <si>
    <t>THIS AWARD WILL PROVIDE FINANCIAL SUPPORT TO MUSASA PROJECT FOR A PROGRAM ENTITLED, ‚ÄúSAFE HAVEN: PROMOTING SAFETY AND DIGNITY IN EMERGENCY SETTINGS‚Äù IN ZIMBABWE. THE PURPOSE IS ‚ÄúTO STRENGTHEN PROTECTION MECHANISMS, GENDER-BASED VIOLENCE (GBV) PREVENTION AND RESPONSE EFFORTS IN CHIMANIMANI, GUTU, CHIREDZI, MBIRE, MANGWE AND BULILIMA DISTRICTS OF ZIMBABWE, PARTICULARLY IN THE CONTEXT OF EMERGENCIES SUCH AS DROUGHT, CLIMATE SHOCKS, AND DISEASE OUTBREAKS, AIMING TO MITIGATE PROTECTION RISKS, PREVENT GBV, SUPPORT SURVIVORS, AND PROMOTE A CULTURE OF SAFETY, RESPECT, AND GENDER EQUALITY WITHIN AFFECTED DISTRICTS FOR A PERIOD OF 15 MONTHS.‚Äù THE TOTAL NUMBER OF BENEFICIARIES THAT WILL BE SUPPORTED UNDER THIS AWARD IS 7,018.</t>
  </si>
  <si>
    <t>https://usaspending.gov/award/ASST_NON_720BHA24GR00219_7200</t>
  </si>
  <si>
    <t>EMERGENCY ASSISTANCE TO VULNERABLE POPULATIONS THROUGH COORDINATED AND NEEDS BASED MULTIPURPOSE CASH ASSISTANCE.</t>
  </si>
  <si>
    <t>IMPACT INITIATIVES</t>
  </si>
  <si>
    <t>https://usaspending.gov/award/ASST_NON_720BHA24GR00218_7200</t>
  </si>
  <si>
    <t>FOR A NEW AWARD $900,000 IDA AWARD TO IMPACT INITIATIVES FOR A PROGRAM DESIGNED TO PROVIDE THE HUMANITARIAN COMMUNITY WITH UPDATED, ACTIONABLE, GRANULAR AND DISAGGREGATED DATA ON THE HUMANITARIAN SITUATION AND NEEDS IN THE THREE-BORDER REGION OF BURKINA FASO, MALI, AND NIGER.</t>
  </si>
  <si>
    <t>https://usaspending.gov/award/ASST_NON_720BHA24GR00217_7200</t>
  </si>
  <si>
    <t>TO STRENGETHEN EVIDENT-BASED HUMANITARIAN RESPONSE</t>
  </si>
  <si>
    <t>https://usaspending.gov/award/ASST_NON_720BHA24GR00216_7200</t>
  </si>
  <si>
    <t>NEW IDA AWARD OF $3,000,000 FOR MPCA, AGRICULTURE, AND WASH RESILIENCE ACTIVITIES IN CAMEROON.</t>
  </si>
  <si>
    <t>GIVEDIRECTLY INC</t>
  </si>
  <si>
    <t>https://usaspending.gov/award/ASST_NON_720BHA24GR00214_7200</t>
  </si>
  <si>
    <t>AN AWARD TO PROVIDE FUNDING FOR  ECONOMIC RECOVERY AND MARKET SYSTEMS AND MULTIPURPOSE CASH ASSISTANCE IN MOZAMBIQUE.</t>
  </si>
  <si>
    <t>https://usaspending.gov/award/ASST_NON_720BHA24GR00210_7200</t>
  </si>
  <si>
    <t>PROTECTION, HEALTH, MPCA, AND NUTRITION ACTIVITIES FOR SOUTH SUDAN FOR IRC.</t>
  </si>
  <si>
    <t>LANKA EVANGELICAL ALLIANCE DEVELOPMENT SERVICE</t>
  </si>
  <si>
    <t>GEORGE WASHINGTON UNIVERSITY (THE)</t>
  </si>
  <si>
    <t>https://usaspending.gov/award/ASST_NON_720BHA24GR00200_7200</t>
  </si>
  <si>
    <t>NEW AWARD TO IMPROVE THE PROVISION OF MENTAL HEALTH AND PSYCHOSOCIAL SUPPORT (MHPSS) SERVICES TO GENDER-  BASED VIOLENCE (GBV) SURVIVORS, BY PUTTING INTO PRACTICE NEW CONSENSUS-BASED GUIDANCE.</t>
  </si>
  <si>
    <t>NATIONAL SOCIETY FOR EARTHQUAKE TECHNOLOGY-NEPAL</t>
  </si>
  <si>
    <t>https://usaspending.gov/award/ASST_NON_720BHA24GR00194_7200</t>
  </si>
  <si>
    <t>TO ENHANCE THE UNDERSTANDING OF EARTHQUAKE HAZARD AND RISK IN NEPAL IN ORDER TO SUPPORT DISASTER RISK REDUCTION IN NEPAL.</t>
  </si>
  <si>
    <t>https://usaspending.gov/award/ASST_NON_720BHA24GR00193_7200</t>
  </si>
  <si>
    <t>TO PROVIDE FIRST YEAR OF INCREMENTAL FUNDING FOR HUMANITARIAN SAFETY AND SECURITY SERVICES IN SOMALIA</t>
  </si>
  <si>
    <t>MWENEZI DEVELOPMENT TRAINING CENTRE</t>
  </si>
  <si>
    <t>https://usaspending.gov/award/ASST_NON_720BHA24GR00192_7200</t>
  </si>
  <si>
    <t>SUPPORT TO EL NINO INDUCED DROUGHT RESPONSE AND ADAPTATION FOR COMMUNITIES IN ZIMBABWE</t>
  </si>
  <si>
    <t>https://usaspending.gov/award/ASST_NON_720BHA24GR00188_7200</t>
  </si>
  <si>
    <t>SUPPORT STRENGTHENING OF DISASTER RISK GOVERNANCE AND CAPACITIES AT HIGHLY-DISASTER PRONE AREAS IN SOUTHERN NEPAL.</t>
  </si>
  <si>
    <t>https://usaspending.gov/award/ASST_NON_720BHA24GR00186_7200</t>
  </si>
  <si>
    <t>NEW AWARD TO PROVIDE INTEGRATED SUPPORT FOR THE RECOVERY OF FLOOD-AFFECTED COMMUNITIES IN PAKISTAN.</t>
  </si>
  <si>
    <t>https://usaspending.gov/award/ASST_NON_720BHA24GR00183_7200</t>
  </si>
  <si>
    <t>HCIM PROGRAMMING SUPPORTING SOUTH SUDAN</t>
  </si>
  <si>
    <t>https://usaspending.gov/award/ASST_NON_720BHA24GR00178_7200</t>
  </si>
  <si>
    <t>AN AWARD TO PROVIDE SUSTAINABLE DISASTER MANAGEMENT AND HUMANITARIAN ACTION FOR BUILDING RESILIENCE IN NEPAL</t>
  </si>
  <si>
    <t>INTERNATIONAL MEDICAL CORPS</t>
  </si>
  <si>
    <t>https://usaspending.gov/award/ASST_NON_720BHA24GR00174_7200</t>
  </si>
  <si>
    <t>NEW 18 MONTH AWARD  TO REINFORCE KEY GENDER-BASED VIOLENCE IN EMERGENCIES(GBVIE)PROGRAMMING INITIATIVES   THROUGH SUPPORT TO THE GENDER-BASED VIOLENCE IN EMERGENCIES (GBV AOR) AND THE GENDER-BASED VIOLENCE   INFORMATION MANAGEMENT SYSTEM (GBVIMS) STEERING COMMITTEE TO SUPPORT ESTABLISHED, COMMUNITY WIDE GBV AOR   INITIATIVES TO STRENGTHEN CAPACITY FOR SAFE AND EFFECTIVE GBV INTERVENTIONS IN HUMANITARIAN SETTINGS.</t>
  </si>
  <si>
    <t>https://usaspending.gov/award/ASST_NON_720BHA24GR00165_7200</t>
  </si>
  <si>
    <t>FOR SAVE THE CHILDREN TO SUPPORT CAPACITY STRENGTHENING OF LOCAL ACTORS IN ETHIOPIA.</t>
  </si>
  <si>
    <t>https://usaspending.gov/award/ASST_NON_720BHA24GR00160_7200</t>
  </si>
  <si>
    <t>THIS PROJECT WILL SUPPORT HUMANITARIAN ACTORS IN SYRIA WITH INFORMATION MANAGEMENT, TECHNICAL ADVISORY, AND COORDINATION SUPPORT.</t>
  </si>
  <si>
    <t>https://usaspending.gov/award/ASST_NON_720BHA24GR00156_7200</t>
  </si>
  <si>
    <t>TO BUILD CONSENSUS AROUND COMMON MORTALITY MEASUREMENT APPROACHES IN HUMANITARIAN SETTINGS.</t>
  </si>
  <si>
    <t>https://usaspending.gov/award/ASST_NON_720BHA24GR00154_7200</t>
  </si>
  <si>
    <t>NEW AWARD FOR INFORMATION MANAGEMENT IN COLOMBIA</t>
  </si>
  <si>
    <t>https://usaspending.gov/award/ASST_NON_720BHA24GR00150_7200</t>
  </si>
  <si>
    <t>TO ASSIST HUMANITARIAN AND NON-PROFIT ORGANIZATIONS IN FULFILLING THEIR MANDATES THROUGH THE PROVISION OF ESSENTIAL SECURITY COORDINATION, INFORMATION AND TRAINING SERVICES.</t>
  </si>
  <si>
    <t>FUNDACION CARITAS DE EL SALVADOR</t>
  </si>
  <si>
    <t>https://usaspending.gov/award/ASST_NON_720BHA24GR00149_7200</t>
  </si>
  <si>
    <t>EL SALVADOR DISASTER RISK REDUCTIONS AWARD FOR 36MONTHS TO STRENGTHEN AND BUILD SYSTEMS TO MITIGATE THE AFFECT OF DISASTERS</t>
  </si>
  <si>
    <t>https://usaspending.gov/award/ASST_NON_720BHA24GR00140_7200</t>
  </si>
  <si>
    <t>NEW 24-MONTH AWARD TO SUPPORT HCIMA ACTIVITIES IN NORTHEAST, NORTHWEST, AND NORTHCENTRAL NIGERIA.</t>
  </si>
  <si>
    <t>CESVI ETS</t>
  </si>
  <si>
    <t>https://usaspending.gov/award/ASST_NON_720BHA24GR00138_7200</t>
  </si>
  <si>
    <t>TO PROVIDE AGRICULTURE, ECONOMIC RECOVERY AND MARKET SYSTEMS, AND MULTIPURPOSE CASH ASSISTANCE TO FOOD INSECURE COMMUNITIES IN PAKISTAN.</t>
  </si>
  <si>
    <t>https://usaspending.gov/award/ASST_NON_720BHA24GR00137_7200</t>
  </si>
  <si>
    <t>TO PERFORM DISASTER-RELATED ACTIVITIES IN EL SALVADOR.</t>
  </si>
  <si>
    <t>https://usaspending.gov/award/ASST_NON_720BHA24GR00136_7200</t>
  </si>
  <si>
    <t>STRENGTHENING THE CAPACITY OF THE CIVIL PROTECTION SYSTEM IN EL SALVADOR (SCOPES II)</t>
  </si>
  <si>
    <t>https://usaspending.gov/award/ASST_NON_720BHA24GR00134_7200</t>
  </si>
  <si>
    <t>THE GOAL IS TO CONTRIBUTE TO EFFECTIVE AND TARGETED HUMANITARIAN ASSISTANCE IN VENEZUELA BY PROVIDING HIGH QUALITY, REGULAR INFORMATION PRODUCTS AND ANALYSIS CAPACITY TO THE RESPONSE, IN ORDER TO IDENTIFY NEEDS, FILL INFORMATION GAPS AND TRACK TRENDS, PRIORITIZING VULNERABLE AND HARD TO REACH AREAS.</t>
  </si>
  <si>
    <t>PLAN INTERNATIONAL USA, INC.</t>
  </si>
  <si>
    <t>https://usaspending.gov/award/ASST_NON_720BHA24GR00133_7200</t>
  </si>
  <si>
    <t>A NEW $1.5 MILLION 18-MONTH AWARD IN THE PHILIPPINES FOR THE DRRPP SECTOR.</t>
  </si>
  <si>
    <t>AMERICAN RED CROSS</t>
  </si>
  <si>
    <t>https://usaspending.gov/award/ASST_NON_720BHA24GR00131_7200</t>
  </si>
  <si>
    <t>NEW AWARD TO BUILD DISASTER RISK REDUCTION AND PREPAREDNESS CAPACITIES IN THE NORTH PACIFIC.</t>
  </si>
  <si>
    <t>https://usaspending.gov/award/ASST_NON_720BHA24GR00129_7200</t>
  </si>
  <si>
    <t>NEW DRRPP AWARD FOCUSED ON INCREASING THE CAPACITY OF DEPARTMENTAL AND MUNICIPAL DISASTER RESPONSE BODIES IN GUATEMALA</t>
  </si>
  <si>
    <t>https://usaspending.gov/award/ASST_NON_720BHA24GR00125_7200</t>
  </si>
  <si>
    <t>THIS AWARD WILL SUPPORT RESEARCHING REACTIVE VACCINE CAMPAIGNS IN HUMANITARIAN SETTINGS TO BETTER   UNDERSTAND THE CHALLENGES AND ENABLERS OF REACTIVE VACCINATION CAMPAIGNS IN RESPONSE TO OUTBREAKS IN   HUMANITARIAN SETTINGS.</t>
  </si>
  <si>
    <t>https://usaspending.gov/award/ASST_NON_720BHA24GR00117_7200</t>
  </si>
  <si>
    <t>NEW 18 MONTH ER4 AWARD FOR PROTECTION RESPONSE AND PREVENTION IN PERU</t>
  </si>
  <si>
    <t>https://usaspending.gov/award/ASST_NON_720BHA24GR00115_7200</t>
  </si>
  <si>
    <t>NEW AWARD FOR HUMANITARIAN COORDINATION TITLED INSO HAITI.</t>
  </si>
  <si>
    <t>https://usaspending.gov/award/ASST_NON_720BHA24GR00114_7200</t>
  </si>
  <si>
    <t>2024 NEW CNFA INLAND FREIGHT.</t>
  </si>
  <si>
    <t>CENTRO DE ESTUDIOS Y PREVENCION DE DESASTRES</t>
  </si>
  <si>
    <t>https://usaspending.gov/award/ASST_NON_720BHA24GR00103_7200</t>
  </si>
  <si>
    <t>DEVELOPING URBAN RESILIENCE TO DISASTERS IN THE HILLSIDE AREAS OF THE CITY OF CUSCO AND SANTIAGO   DISTRICTS IN PERU</t>
  </si>
  <si>
    <t>https://usaspending.gov/award/ASST_NON_720BHA24GR00100_7200</t>
  </si>
  <si>
    <t>AN ASSISTANCE AWARD TO PROVIDE FINANCIAL SUPPORT FOR A PROGRAM THAT WILL TARGET POPULATIONS OF CORT√âS AND YORO IN HONDURAS TO BECOME RESILIENT AND THRIVE IN THEIR COMMUNITIES. THE TOTAL NUMBER OF BENEFICIARIES THAT WILL BE SUPPORTED UNDER THIS AWARD IS 2,660 INDIVIDUALS.</t>
  </si>
  <si>
    <t>LUTHERAN WORLD RELIEF INC</t>
  </si>
  <si>
    <t>https://usaspending.gov/award/ASST_NON_720BHA24GR00099_7200</t>
  </si>
  <si>
    <t>THIS ACTION SETS UP A NEW AWARD FOR EARLY RECOVERY, RISK REDUCTION, AND RESILIENCE</t>
  </si>
  <si>
    <t>https://usaspending.gov/award/ASST_NON_720BHA24GR00092_7200</t>
  </si>
  <si>
    <t>THIS ACTION SETS UP THE NEW AWARD FOR DISASTER RISK REDUCTION AND SHELTER ACTIVITIES</t>
  </si>
  <si>
    <t>https://usaspending.gov/award/ASST_NON_720BHA24GR00087_7200</t>
  </si>
  <si>
    <t>THIS NEW AWARD WILL SUPPORT THE CAPACITY FOR HUMANITARIAN NGOS TO RESPOND TO MAJOR DISEASE OUTBREAKS   THROUGH INNOVATIVE OPERATIONAL AND TECHNICAL CAPACITY STRENGTHENING APPROACHES.</t>
  </si>
  <si>
    <t>https://usaspending.gov/award/ASST_NON_720BHA24GR00086_7200</t>
  </si>
  <si>
    <t>NEW AWARD FOR VITAL ACTIVITIES IN DISASTER RISK REDUCTION, ECONOMIC RECOVERY AND MARKET SYSTEMS, AND SHELTER AND SETTLEMENTS SECTORS TO SUPPORT VULNERABLE POPULATIONS.</t>
  </si>
  <si>
    <t>https://usaspending.gov/award/ASST_NON_720BHA24GR00081_7200</t>
  </si>
  <si>
    <t>THIS ACTION SETS UP A NEW AWARD FOR WASH ACTIVITIES AND LIVELIHOODS STRENGTHENING IN PAKISTAN.</t>
  </si>
  <si>
    <t>https://usaspending.gov/award/ASST_NON_720BHA24GR00078_7200</t>
  </si>
  <si>
    <t>NEW 2024 INLAND AWARD FOR SCF/INLAND</t>
  </si>
  <si>
    <t>https://usaspending.gov/award/ASST_NON_720BHA24GR00077_7200</t>
  </si>
  <si>
    <t>THIS 10-MONTH PROJECT WILL SUPPORT RESILIENCY OF COMMUNITIES THROUGH SUPPORT FOR SAFER INFORMATION   ECOSYSTEMS FOR PEOPLE IN CRISIS TO BETTER UNDERSTAND PROTECTION RISKS AND NEEDS WITHIN ONLINE AND OFFLINE   INFORMATION SYSTEMS, PARTICULARLY OF THE MOST VULNERABLE, AND TO PRODUCE, DISSEMINATE, PROMOTE AND   AUGMENT HUMAN-CENTERED RESOURCES FOR THE BROADER HUMANITARIAN COMMUNITY AND RELEVANT STAKEHOLDERS ‚Äì   INCLUDING LOCAL MEDIA ‚Äì TO JOINTLY ADDRESS PROTECTION-RELATED INFORMATION RISKS AT A COMMUNITY LEVEL.</t>
  </si>
  <si>
    <t>https://usaspending.gov/award/ASST_NON_720BHA24GR00069_7200</t>
  </si>
  <si>
    <t>TO PROVIDE SAFETY AND SECURITY SERVICES IN SUDAN</t>
  </si>
  <si>
    <t>https://usaspending.gov/award/ASST_NON_720BHA24GR00062_7200</t>
  </si>
  <si>
    <t>AN ASSISTANCE AWARD TO STRENGTHEN COMMUNITY-LEVEL CAPACITY FOR DISASTER RISK MANAGEMENT AGAINST TROPICAL   CYCLONES IN THE ARCHIPELAGO OF SAN ANDRES, PROVIDENCIA, AND SANTA CATALINA. THE OUTPUTS INCLUDE,   IMPROVING COMMUNITY UNDERSTANDING OF NATURAL HAZARD RISKS THROUGH EDUCATION AND OUTREACH, PROVIDE   EFFICIENT TOOLS AND RESOURCES TO BETTER PREPARE FOR TIMELY ACTION IN THE FACE OF NATURAL HAZARDS.</t>
  </si>
  <si>
    <t>https://usaspending.gov/award/ASST_NON_720BHA24GR00060_7200</t>
  </si>
  <si>
    <t>EW AWARD IN HCIMA IN SYRIA FOR $600,000 USING IDA FUNDS</t>
  </si>
  <si>
    <t>https://usaspending.gov/award/ASST_NON_720BHA24GR00059_7200</t>
  </si>
  <si>
    <t>DISASTER REDUCTION PROGRAM FOR AT RISK COMMUNITIES IN VANUATU</t>
  </si>
  <si>
    <t>SAFAK DERNEGI</t>
  </si>
  <si>
    <t>https://usaspending.gov/award/ASST_NON_720BHA24GR00043_7200</t>
  </si>
  <si>
    <t>12 MONTH AWARD TO SUPPORT FOOD, NUTRITION, PROTECTION, AND WASH ACTIVITIES IN NORTHWEST SYRIA.</t>
  </si>
  <si>
    <t>https://usaspending.gov/award/ASST_NON_720BHA24GR00041_7200</t>
  </si>
  <si>
    <t>THIS AWARD WILL WORK TO ENABLE AN EVIDENCE-BASED AND PEOPLE-CENTERED HUMANITARIAN RESPONSE IN YEMEN.</t>
  </si>
  <si>
    <t>https://usaspending.gov/award/ASST_NON_720BHA24GR00038_7200</t>
  </si>
  <si>
    <t>IMPROVE THE HUMANITARIAN RESPONSE IN ETHIOPIA (COUNTRYWIDE) THROUGH STRENGTHENED INGO COORDINATION.</t>
  </si>
  <si>
    <t>https://usaspending.gov/award/ASST_NON_720BHA24GR00027_7200</t>
  </si>
  <si>
    <t>ENHANCE THE OUTCOME AND EFFICIENCY OF THE EMERGENCY HUMANITARIAN RESPONSE IN YEMEN THROUGH INFORMATION MANAGEMENT SUPPORT</t>
  </si>
  <si>
    <t>https://usaspending.gov/award/ASST_NON_720BHA24GR00025_7200</t>
  </si>
  <si>
    <t>TO PROVIDE HEALTHCARE INFORMATION MANAGEMENT SERVICES TO CONFLICT AFFECTED AREAS IN THE CENTRAL AFRICAN REPUBLIC</t>
  </si>
  <si>
    <t>https://usaspending.gov/award/ASST_NON_720BHA24GR00024_7200</t>
  </si>
  <si>
    <t>EARLY RECOVERY AND DISASTER RESILIENCE FOR EARTHQUAKE AFFECTED POPULATIONS IN NEPAL</t>
  </si>
  <si>
    <t>THE RED CROSS SOCIETY OF THE REPUBLIC OF CHINA</t>
  </si>
  <si>
    <t>https://usaspending.gov/award/ASST_NON_720BHA24GR00020_7200</t>
  </si>
  <si>
    <t>TO SUPPORT COMMUNITY DISASTER PREPAREDNESS AND TRAINING OF DISASTER RESCUE VOLUNTEERS.</t>
  </si>
  <si>
    <t>CHILDFUND INTERNATIONAL USA</t>
  </si>
  <si>
    <t>https://usaspending.gov/award/ASST_NON_720BHA24GR00016_7200</t>
  </si>
  <si>
    <t>THE PURPOSE OF THIS THREE YEAR INCREMENTALLY FUNDED AWARD IS TO EMPOWER AND SUPPORT INTERNATIONAL NON   GOVERNMENTAL ORGANIZATIONS BY PRIORITIZING STRONG SECURITY RISK MANAGEMENT PRACTICES TO WORK SAFELY AND   SUSTAINABLY WITH VULNERABLE POPULATIONS.</t>
  </si>
  <si>
    <t>CARITAS ANTILLES</t>
  </si>
  <si>
    <t>https://usaspending.gov/award/ASST_NON_720BHA24GR00012_7200</t>
  </si>
  <si>
    <t>YOUTH-LED DISASTER RISK REDUCTION PROGRAM IN THE CARIBBEAN.</t>
  </si>
  <si>
    <t>FIELD READY INC</t>
  </si>
  <si>
    <t>https://usaspending.gov/award/ASST_NON_720BHA24GR00011_7200</t>
  </si>
  <si>
    <t>A NEW TWO-YEAR AWARD TO CONTINUE AND EXPAND DISASTER RISK REDUCTION ACTIVITIES IN THE PACIFIC</t>
  </si>
  <si>
    <t>https://usaspending.gov/award/ASST_NON_720BHA24GR00004_7200</t>
  </si>
  <si>
    <t>TO SUPPORTIVE HUMANITARIAN COORDINATION, INFORMATION MANAGEMENT, AND ASSESSMENTS (HCIMA) ACTIVITIES IN LEBANON</t>
  </si>
  <si>
    <t>https://usaspending.gov/award/ASST_NON_720BHA24GR00003_7200</t>
  </si>
  <si>
    <t>HUMANITARIAN COORDINATION, INFORMATION MANAGEMENT, AND ASSESSMENTS (HCIMA) SERVICES FOR CONFLICT-AFFECTED POPULATIONS IN MOZAMBIQUE.</t>
  </si>
  <si>
    <t>COAR GLOBAL LIMITED</t>
  </si>
  <si>
    <t>https://usaspending.gov/award/ASST_NON_720BHA24FA00016_7200</t>
  </si>
  <si>
    <t>TO PROVIDE RESEARCH AND ANALYSIS TO SUPPORT HUMANITARIAN PROGRAMMING IN BURMA.</t>
  </si>
  <si>
    <t>CARITAS CHILE</t>
  </si>
  <si>
    <t>https://usaspending.gov/award/ASST_NON_720BHA24FA00014_7200</t>
  </si>
  <si>
    <t>FOR TERRITORIAL AND PARTICIPATORY MANAGEMENT OF WILDFIRE RISK REDUCTION IN THE WILDLAND-URBAN INTERFACE IN CHILE</t>
  </si>
  <si>
    <t>CARITAS BANGLADESH</t>
  </si>
  <si>
    <t>https://usaspending.gov/award/ASST_NON_720BHA24FA00013_7200</t>
  </si>
  <si>
    <t>FIXED AMOUNT AWARD FOR DISASTER RISK MANAGEMENT IN BANGLADESH</t>
  </si>
  <si>
    <t>LOWER GURUVE DEVELOPMENT ASSOCIATION</t>
  </si>
  <si>
    <t>https://usaspending.gov/award/ASST_NON_720BHA24FA00009_7200</t>
  </si>
  <si>
    <t>AWARDING AGENCY:  U.S. AGENCY FOR INTERNATIONAL DEVELOPMENT    CFDA LISTING / ASSISTANCE LISTING:  98.001 ‚Äì  USAID FOREIGN ASSISTANCE FOR PROGRAMS OVERSEAS     CFDA NARRATIVE EXCERPT:  THE PURPOSE OF USAID‚ÄôS BUREAU FOR HUMANITARIAN ASSISTANCE (BHA) INTERNATIONAL DISASTER ASSISTANCE (IDA) PROGRAM IS TO PROVIDE LIFE-SAVING HUMANITARIAN ASSISTANCE‚ÄîINCLUDING FOOD, WATER, SHELTER, EMERGENCY HEALTHCARE, AND OTHER CRITICAL AID‚Äî TO THE WORLD‚ÄôS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LOWER GURUVE DEVELOPMENT ASSOCIATION (LGDA)    THIS AWARD WILL PROVIDE FINANCIAL SUPPORT TO LOWER GURUVE DEVELOPMENT ASSOCIATION (LGDA) FOR THE IMPLEMENTATION OF ITS PROGRAM ENTITLED, ‚ÄúSTRENGTHENING RESILIENT AND SUSTAINABLE COMMUNITIES (SRESC) IN MBIRE DISTRICT OF MASHONALAND CENTRAL PROVINCE IN ZIMBABWE‚Äù IN ZIMBABWE. THE THEORY OF CHANE IS IF VULNERABLE AND FOOD INSECURE COMMUNITIES ARE SUPPORTED TO DIVERSIFY THEIR LIVELIHOOD OPTIONS AND ARE PROVIDED WITH ACCESS TO SAFE WATER, SANITATION FACILITIES AND APPROPRIATE KNOWLEDGE, THEN THOSE HOUSEHOLDS BECOME FOOD SECURE, ARE BETTER CUSHIONED AGAINST THE EFFECTS OF CLIMATE CHANGE, HAVE RESILIENCE AND WILL ATTAIN IMPROVED PUBLIC HEALTH. THE TOTAL NUMBER OF BENEFICIARIES THAT WILL BE SUPPORTED UNDER THIS AWARD IS 2,100 INDIVIDUALS.</t>
  </si>
  <si>
    <t>START NETWORK</t>
  </si>
  <si>
    <t>https://usaspending.gov/award/ASST_NON_720BHA24CA00033_7200</t>
  </si>
  <si>
    <t>TO SHIFT POWER TO LOCAL NETWORKS OF HUMANITARIAN ACTORS, KNOWN AS ‚ÄòHUBS‚Äô, THROUGH INVESTMENT IN SYSTEMS AND STRUCTURES THAT FACILITATE A TRANSFER OF PROGRAM OWNERSHIP, INCLUDING RESOURCES, PROGRAM DESIGN, AND GOVERNANCE.</t>
  </si>
  <si>
    <t>https://usaspending.gov/award/ASST_NON_720BHA24CA00032_7200</t>
  </si>
  <si>
    <t>A MULTIYEAR AWARD FUNDING PROTECTION, INCLUSION, AND MARKET ACCESS PROGRAMS IN DRC</t>
  </si>
  <si>
    <t>https://usaspending.gov/award/ASST_NON_720BHA24CA00030_7200</t>
  </si>
  <si>
    <t>NEW 24 MONTH AWARD PROVIDING EMERGENCY ASSISTANCE TO CONFLICT AFFECTED POPULATIONS IN EASTERN DRC THROUGH ECONOMIC RECOVERY AND MARKET SYSTEMS AND AGRICULTURE INTERVENTIONS.</t>
  </si>
  <si>
    <t>LANKA JATHIKA SARVODAYA SHRAMADANA SANGAMAYA (INC.)</t>
  </si>
  <si>
    <t>https://usaspending.gov/award/ASST_NON_720BHA24CA00029_7200</t>
  </si>
  <si>
    <t>DRRPP ACTIVITIES IN SRI LANKA</t>
  </si>
  <si>
    <t>AMERICAN REFUGEE COMMITTEE</t>
  </si>
  <si>
    <t>https://usaspending.gov/award/ASST_NON_720BHA24CA00028_7200</t>
  </si>
  <si>
    <t>THIS IS A COOPERATIVE AGREEMENT FOR BENEFICIARY FEEDBACK MECHANISM PROGRAM ENTITLED "SUPPORTING COMMUNITY ENGAGEMENT IN HUMANITARIAN AID IN COLOMBIA". THE PRINCIPAL PURPOSE OF THIS AWARD IS TO TRANSFER FUNDS TO THE RECIPIENT ORGANIZATION IN ORDER TO ACCOMPLISH A PUBLIC PURPOSE OF SUPPORT IN PROVIDING URGENT HUMANITARIAN ASSISTANCE TO BENEFICIARIES AFFECTED BY RAPID OR SLOW-ONSET DISASTER.</t>
  </si>
  <si>
    <t>https://usaspending.gov/award/ASST_NON_720BHA24CA00027_7200</t>
  </si>
  <si>
    <t>NEW ER4 AWARD FOR FOR DISASTER RISK REDUCTION POLICY AND PRACTICE IN ROC.</t>
  </si>
  <si>
    <t>https://usaspending.gov/award/ASST_NON_720BHA24CA00026_7200</t>
  </si>
  <si>
    <t>AN ASSISTANCE AWARD TO STRENGTHEN THE ORGANIZATION‚ÄôS ABILITY TO MOBILIZE THE RESOURCES NEEDED TO PURSUE   ITS MISSIONS, ACHIEVE STRATEGIC GOALS, AND IMPLEMENT PROGRAMS THAT CREATE, GROW, AND SUSTAIN MEANINGFUL   IMPACT. TO STRENGTHEN THE OPERATIONAL CAPACITY OF LOCAL/NATIONAL NON-GOVERNMENTAL ORGANIZATION PARTNERS   TO RESPOND MORE EFFECTIVELY TO EMERGENCIES IN THEIR COUNTRIES AND REGION. THE TOTAL NUMBER OF   BENEFICIARIES THAT WILL BE SUPPORTED UNDER THIS AWARD IS 1,200 INDIVIDUALS.</t>
  </si>
  <si>
    <t>FONDAZIONE A.V.S.I.</t>
  </si>
  <si>
    <t>https://usaspending.gov/award/ASST_NON_720BHA24CA00024_7200</t>
  </si>
  <si>
    <t>ER4 SUPPORT FOR REFUGEES AND HOST COMMUNITY POPULATIONS IN UGANDA</t>
  </si>
  <si>
    <t>ASSOCIATION CHS ALLIANCE</t>
  </si>
  <si>
    <t>https://usaspending.gov/award/ASST_NON_720BHA24CA00023_7200</t>
  </si>
  <si>
    <t>THIS ACTIVITY WILL PROVIDE FUNDING TO FOSTER MORE ACCOUNTABLE AND LOCALIZED APPROACH TO HUMANITARIAN ACTION TO MEET THE EXPECTATION OF PEOPLE AFFECTED BY CRISIS BY DOING RESEARCH IN FOUR COUNTRIES ON HOW COMMUNITIES PERCEIVE THAT ORGANIZATIONS ARE FULFILLING CORE HUMANITARIAN STANDARDS.</t>
  </si>
  <si>
    <t>https://usaspending.gov/award/ASST_NON_720BHA24CA00022_7200</t>
  </si>
  <si>
    <t>AN ASSISTANCE AWARD TO PROVIDE GLOBAL DISSEMINATION AND TRAINING OF THE MULTI-PURPOSE CASH ASSISTANCE,   MONITORING, EVALUATION, AND LEARNING TOOLKIT AMONG LOCAL AND INTERNATIONAL ORGANIZATIONS IN HUMANITARIAN   CONTEXTS, LEADING TO IMPROVED QUALITY OF MULTI-PURPOSE CASH ASSISTANCE DATA AND PROGRAMS.</t>
  </si>
  <si>
    <t>PRESENCING INSTITUTE, INC.</t>
  </si>
  <si>
    <t>https://usaspending.gov/award/ASST_NON_720BHA24CA00021_7200</t>
  </si>
  <si>
    <t>TO BUILD AND STRENGTHEN UNDERSTANDING AND SKILLS IN SYSTEMS THINKING, COLLABORATIVE LEADERSHIP, AND   JOINT ACTION AMONG HUMANITARIAN LEADERS WORLDWIDE.</t>
  </si>
  <si>
    <t>https://usaspending.gov/award/ASST_NON_720BHA24CA00017_7200</t>
  </si>
  <si>
    <t>TO PROVIDE EMERGENCY HEALTH SERVICES FOR AFFECTED POPULATIONS TO INCLUDE INTERNALLY DISPLACED PEOPLE (IDPS) IN EASTERN DEMOCRATIC REPUBLIC OF THE CONGO TO ADDRESS THE SEXUAL AND GENDER BASED VIOLENCE CRISIS. THIS IS YEAR 1 OF A 2 YEAR AWARD.</t>
  </si>
  <si>
    <t>https://usaspending.gov/award/ASST_NON_720BHA24CA00012_7200</t>
  </si>
  <si>
    <t>THE PURPOSE OF THIS NEW AWARD IS TO ADDRESS THE CHALLENGES FACED BY INTERNATIONAL AND LOCAL   ORGANIZATIONS IN PHARMACEUTICAL AND MEDICAL COMMODITY SUPPLY CHAINS DURING CRISES REQUIRES EQUIPPING THEM   WITH RESOURCES AND SOLUTIONS.</t>
  </si>
  <si>
    <t>COMISION DE ACCION SOCIAL MENONITA (CASM)</t>
  </si>
  <si>
    <t>https://usaspending.gov/award/ASST_NON_720BHA24CA00011_7200</t>
  </si>
  <si>
    <t>A COOPERATIVE AGREEMENT THAT SEEKS TO ADDRESS THE NEEDS OF COMMUNITIES AT GREATEST RISK TO CLIMATE RELATED DISASTERS IN HONDURAS.</t>
  </si>
  <si>
    <t>https://usaspending.gov/award/ASST_NON_720BHA24CA00009_7200</t>
  </si>
  <si>
    <t>IMPROVING STRATEGIC POSITION TO EFFECTIVELY RESPOND TO HUMANITARIAN AND PROTRACTED CRISES WITH A SPECIAL   EMPHASIS ON THE RELEVANT ROLE THAT IM, GIS, AND DATA MONITORING EXPERTISE PLAY IN THESE ECOSYSTEMS</t>
  </si>
  <si>
    <t>SOCIAL SOLUTIONS INTERNATIONAL, INC.</t>
  </si>
  <si>
    <t>https://usaspending.gov/award/ASST_NON_720BHA24CA00005_7200</t>
  </si>
  <si>
    <t>THE MELANESIAN YOUTH CLIMATE CORPS (MYCC) AIMS TO ENLIST YOUTH IN LEADING CLIMATE CHANGE ADAPTATION AND DISASTER RISK REDUCTION SOLUTIONS WITHIN THEIR OWN COMMUNITIES.</t>
  </si>
  <si>
    <t>WORLD NEIGHBORS, INC.</t>
  </si>
  <si>
    <t>https://usaspending.gov/award/ASST_NON_720BHA24CA00003_7200</t>
  </si>
  <si>
    <t>A COOPERATIVE AGREEMENT FOR A CLIMATE RISK REDUCTION PROGRAM IN INDONESIA AND TIMOR-LESTE, TO SUPPORT VULNERABLE UPLAND AND COASTAL COMMUNITIES AT THE FRONTLINE OF THE CLIMATE CRISIS AND HELP THEM BECOME MORE RESILIENT TO CLIMATE AND DISASTER SHOCKS AND STRESSES.</t>
  </si>
  <si>
    <t>BRAC</t>
  </si>
  <si>
    <t>https://usaspending.gov/award/ASST_NON_720BHA24CA00002_7200</t>
  </si>
  <si>
    <t>NEW AWARD FOR CLIMATE APS FOR COMMUNITY-LED CLIMATE SMART INNOVATIONS TO ADDRESS CLIMATE CHANGE IMPACTS</t>
  </si>
  <si>
    <t>NATIONAL UNIVERSITY OF SINGAPORE</t>
  </si>
  <si>
    <t>https://usaspending.gov/award/ASST_NON_720BHA24CA00001_7200</t>
  </si>
  <si>
    <t>THIS ACTION IS A NEW AWARD FOR CAPACITY BUILDING AND TRAINING FOR DISASTER RISK REDUCTION IN TECHNOLOGY PREPAREDNESS IN SOUTHEAST ASIA REGION.</t>
  </si>
  <si>
    <t>https://usaspending.gov/award/ASST_NON_720BHA23IO00228_7200</t>
  </si>
  <si>
    <t>THIS NEW AWARD TO FAO FUNDS A LONGITUDINAL EVALUATION OF THE IMPACT OF CASH-BASED INTERVENTIONS ON FOOD SECURITY, RESILIENCE AND LIVELIHOODS IN SOMALIA. UNFAO ALSO SEEKS TO TEST THE HYPOTHESIS THAT COMBINING THESE SHORT-TERM ASSISTANCE PROGRAMS WITH LONGER-TERM SUPPORT HAS A LARGER IMPACT ON RESILIENCE OF TARGET POPULATIONS THAN PROVIDING ONLY THE SHORT-TERM SUPPORT.</t>
  </si>
  <si>
    <t>https://usaspending.gov/award/ASST_NON_720BHA23IO00224_7200</t>
  </si>
  <si>
    <t>THIS NEW AWARD FUNDS TWO UNITED NATIONS POPULATION FUND (UNFPA) JUNIOR PROFESSIONAL OFFICER (JPO) PROGRAMME POSITIONS IN SWITZERLAND AND SENEGAL. THE JNFPA JPO PROGRAMME IS ADMINISTERED THROUGH UNDP. USAID IS FUNDING THIS TO INCREASE THE PRESENCE OF AMERICANS IN THE UNITED NATIONS'S HUMANITARIAN SPACE</t>
  </si>
  <si>
    <t>https://usaspending.gov/award/ASST_NON_720BHA23IO00222_7200</t>
  </si>
  <si>
    <t>NEW 15 MONTH $2.2M IDA FUNDED AWARD TO FAO FOR AGRICULTURE INTERVENTIONS THAT WILL MITIGATE THE IMPACT OF LIVESTOCK DISEASES IN ZIMBABWE.</t>
  </si>
  <si>
    <t>https://usaspending.gov/award/ASST_NON_720BHA23IO00217_7200</t>
  </si>
  <si>
    <t>NEW AWARD FOR INTERVENTIONS IN DISASTER RISK REDUCTION, WATER SANITATION AND HYGIENE, SHELTER AND SETTLEMENTS, PROTECTION, LOGISTICS, AND HUMANITARIAN COORDINATION INFORMATION MANAGEMENT AND ASSESSMENTS.</t>
  </si>
  <si>
    <t>https://usaspending.gov/award/ASST_NON_720BHA23IO00208_7200</t>
  </si>
  <si>
    <t>FOLLOW ON AWARD TO STRENGTHENING LOCAL AND NATIONAL CAPACITIES FOR EMERGENCY PREPAREDNESS AND RESPONSE IN HIGH EARTHQUAKE RISK AND NATURAL HAZARDS PRONE COUNTRIES OF CENTRAL ASIA</t>
  </si>
  <si>
    <t>https://usaspending.gov/award/ASST_NON_720BHA23IO00206_7200</t>
  </si>
  <si>
    <t>TO STRENGTHEN DISASTER AND CLIMATE RESILIENCE OF CHILDREN, HOUSEHOLDS AND COMMUNITIES THROUGH ENHANCED   PREPAREDNESS IN MOST-AT RISK AREAS IN CENTRAL ASIA</t>
  </si>
  <si>
    <t>https://usaspending.gov/award/ASST_NON_720BHA23IO00204_7200</t>
  </si>
  <si>
    <t>THIS IS AN INCREMENTALLY FUNDED NEW AWARD TO IFRC. THE TOTAL ESTIMATED AMOUNT IS $3,150,963.00 AND THE FIRST TRANCHE OBLIGATES $1,500,000 TO SUPPORT COUNTRY CLUSTERS TO MEET THE DEMANDS OF THEIR MANDATE, IN THE MOST TIMELY, EFFECTIVE AND EFFICIENT WAY POSSIBLE</t>
  </si>
  <si>
    <t>https://usaspending.gov/award/ASST_NON_720BHA23IO00200_7200</t>
  </si>
  <si>
    <t>NEW AWARD TO UNICEF TO SUPPORT EXPLOSIVE ORDNANCE RISK EDUCATION (EORE) ACTION IN AZERBAIJAN.</t>
  </si>
  <si>
    <t>https://usaspending.gov/award/ASST_NON_720BHA23IO00196_7200</t>
  </si>
  <si>
    <t>THIS IS A NEW IDA CONTRIBUTION TO UNFPA FOR GBV/PSS ACTIVITIES AND ACCOUNTABILITY TO AFFECTED POPULATIONS ACTIVITIES IN AFGHANISTAN.</t>
  </si>
  <si>
    <t>https://usaspending.gov/award/ASST_NON_720BHA23IO00194_7200</t>
  </si>
  <si>
    <t>THE PURPOSE OF THIS REQ IS FOR A NEW FY23 IDA (FD-X23) FUNDED AWARD TO THE UNWHO, FOR THE TOTAL AMOUNT OF $6,000,000, TO WHO FOR NUTRITION AND HEALTH SECTORS IN ETHIOPIA.</t>
  </si>
  <si>
    <t>https://usaspending.gov/award/ASST_NON_720BHA23IO00189_7200</t>
  </si>
  <si>
    <t>THIS INCREMENTALLY FUNDED AWARD FUNDS THE INTERNATIONAL ORGANIZATION FOR MIGRATION (IOM)'S EFFORTS TO IMPROVE   SHELTER AND SETTLEMENTS OUTCOMES FOR CRISIS AFFECTED PEOPLE BY RAISING AWARENESS ON THE NEEDS FOR SUPPORT, AS WELL   AS IMPROVING EXPERTISE IN HUMANITARIAN SHELTER AND SETTLEMENTS.</t>
  </si>
  <si>
    <t>https://usaspending.gov/award/ASST_NON_720BHA23IO00173_7200</t>
  </si>
  <si>
    <t>AN ASSISTANCE AWARD TO ADDRESS THE GAP IN SKILLS AND GUIDANCE TO PROVIDE COMPREHENSIVE CASE MANAGEMENT TO   THOSE GIRLS AND WOMEN AFFECTED BY CHILD MARRIAGE IN CRISES, AS WELL AS FOCUSING ON HOW TO REACH SCALE THROUGH   SOCIAL SERVICE WORKFORCE DURING DISASTERS.</t>
  </si>
  <si>
    <t>https://usaspending.gov/award/ASST_NON_720BHA23IO00172_7200</t>
  </si>
  <si>
    <t>TO PROVIDE SHELTER, DISASTER RISK REDUCTION, POLICY AND PRACTICE AND HUMANITARIAN COORDINATION, INFORMATION MANAGEMENT AND ASSESSMENTS ACTIVITIES IN EAST TIMOR</t>
  </si>
  <si>
    <t>https://usaspending.gov/award/ASST_NON_720BHA23IO00163_7200</t>
  </si>
  <si>
    <t>2 YEAR AWARD THAT WILL STRENGTHEN COMMUNITY RESILIENCE AND CAPACITY BUILDING DUE TO CLIMATE CHANGE AND NATURAL HAZARDS.</t>
  </si>
  <si>
    <t>https://usaspending.gov/award/ASST_NON_720BHA23IO00162_7200</t>
  </si>
  <si>
    <t>THIS NEW AWARD WILL PROVIDE $999,000 OF FUNDING TO UNITED NATIONS CHILDREN'S FUND (UNICEF) TO SUPPORT WORK TO IDENTIFY SEXUAL EXPLOITATION AND ABUSE RISK FACTORS AS WELL AS FURTHER RESEARCH INTO THE IMPROVEMENT OF COMMUNITY BASED COMPLAINTS MECHANISMS.</t>
  </si>
  <si>
    <t>https://usaspending.gov/award/ASST_NON_720BHA23IO00160_7200</t>
  </si>
  <si>
    <t>THIS $300,000 AWARD WILL SUPPORT UNICEF IN DEVELOPING AN INTEGRATED OUTBREAK ANALYTICS APPROACH (IOA)   FRAMEWORK TO SUPPORT PUBLIC HEALTH EMERGENCY RESPONSES (PHES) IN HUMANITARIAN SETTINGS AND CRISES. FUNDING WILL   BE USED TO DEVELOP AN IOA TOOLKIT CONSISTING OF AN IOA GUIDANCE, INCLUDING ASSOCIATED STANDARD OPERATING   PROCEDURES (SOPS), IOA TOOLS AND EXISTING CASE STUDIES AND ANIMATIONS, ALL OF WHICH WILL BE HOSTED IN AN OPEN-  SOURCE REPOSITORY.</t>
  </si>
  <si>
    <t>ASIAN DISASTER PREPAREDNESS CENTER</t>
  </si>
  <si>
    <t>https://usaspending.gov/award/ASST_NON_720BHA23IO00156_7200</t>
  </si>
  <si>
    <t>TO STRENGTHEN REGIONAL COOPERATION BETWEEN NATIONAL DISASTER MANAGEMENT OFFICES AND OTHER KEY STAKEHOLDERS IN   HIGH-RISK AND LOW-CAPACITY COUNTRIES OF SOUTH ASIA TO EFFECTIVELY ANTICIPATE, PREPARE FOR, RESPOND TO, AND RECOVER   FROM DISASTERS.</t>
  </si>
  <si>
    <t>https://usaspending.gov/award/ASST_NON_720BHA23IO00153_7200</t>
  </si>
  <si>
    <t>TO CASCADE DOWN DISASTER PREPAREDNESS PLANNING TO LOCAL CHAPTERS VIA COMMUNITY DISASTER MANAGEMENT COMMITTEES CAPACITY BUILDING</t>
  </si>
  <si>
    <t>https://usaspending.gov/award/ASST_NON_720BHA23IO00150_7200</t>
  </si>
  <si>
    <t>THIS AWARD SUPPORTS THE UNITED NATION'S WOMEN'S PEACE AND HUMANITARIAN FUND (WPHF), NESTED INSIDE THE UNITED NATIONS DEVELOPMENT PROGRAMME (UNDP), TO RESPOND TO RISING FOOD INSECURITY IN ETHIOPIA AND SOUTH SUDAN. THE WPFH SEEKS TO INVEST IN LOCAL WOMEN-LED ORGANIZATIONS TO INCREASE THE APPLICATION OF THE GENDER LENS IN THE HUMANITARIAN-PEACE-FOOD NEXUS. THIS WILL LEAD ENHANCED PARTICIPATION AND LEADERSHIP OF WOMEN IN COMMUNITIES ACROSS THESE COUNTRIES IN RESPONSE TO THE GLOBAL FOOD INSECURITY CRISIS.</t>
  </si>
  <si>
    <t>https://usaspending.gov/award/ASST_NON_720BHA23IO00149_7200</t>
  </si>
  <si>
    <t>DISASTER RISK REDUCTION, PRACTICE, AND POLICY ACTIVITIES IN BANGLADESH.</t>
  </si>
  <si>
    <t>https://usaspending.gov/award/ASST_NON_720BHA23IO00144_7200</t>
  </si>
  <si>
    <t>https://usaspending.gov/award/ASST_NON_720BHA23IO00131_7200</t>
  </si>
  <si>
    <t>DISASTER RESPONSE PREPAREDNESS IN THE EASTERN CARIBBEAN WITH IFRC THROUGH THE LOCAL RED CROSS CHAPTERS (LOCALIZATION).</t>
  </si>
  <si>
    <t>https://usaspending.gov/award/ASST_NON_720BHA23IO00125_7200</t>
  </si>
  <si>
    <t>HUMANITARIAN COORDINATION IN BANGLADESH.</t>
  </si>
  <si>
    <t>https://usaspending.gov/award/ASST_NON_720BHA23IO00123_7200</t>
  </si>
  <si>
    <t>FUNDING FOR THIS GLOBAL UNICEF AWARD WILL GO TOWARDS PROGRAMMING AIMED AT REDUCING NUTRITION VULNERABILITY   THROUGH IMPROVED COORDINATION AND TECHNICAL SUPPORT TO NUTRITION RESPONSES, NUTRITION PROGRAM INNOVATION AND   STRENGTHENING SUPPLY CHAINS FOR ESSENTIAL NUTRITION PRODUCTS.</t>
  </si>
  <si>
    <t>CENTRO INTERNACIONAL DE LA PAPA</t>
  </si>
  <si>
    <t>https://usaspending.gov/award/ASST_NON_720BHA23IO00112_7200</t>
  </si>
  <si>
    <t>TO PROVIDE AGRICULTURE SUPPORT TO DROUGHT-AFFECTED POPULATIONS IN ETHIOPIA</t>
  </si>
  <si>
    <t>https://usaspending.gov/award/ASST_NON_720BHA23IO00111_7200</t>
  </si>
  <si>
    <t>TO PROVIDE EMERGENCY HEALTH AND PROTECTION SERVICES TO DISASTER-AFFECTED POPULATIONS IN THE PACIFIC</t>
  </si>
  <si>
    <t>https://usaspending.gov/award/ASST_NON_720BHA23IO00110_7200</t>
  </si>
  <si>
    <t>EMERGENCY PROTECTION, WATER, SANITATION AND HYGIENE ASSISTANCE TO BENEFICIARIES IN THE PACIFIC REGION.</t>
  </si>
  <si>
    <t>https://usaspending.gov/award/ASST_NON_720BHA23IO00107_7200</t>
  </si>
  <si>
    <t>AWARD TO FUND ACTIVITIES THAT STRENGTHEN LIFE-SAVING GENDER-BASED VIOLENCE (GBV) SERVICES IN BRAZIL, ECUADOR, AND PERU.</t>
  </si>
  <si>
    <t>https://usaspending.gov/award/ASST_NON_720BHA23IO00104_7200</t>
  </si>
  <si>
    <t>NEW 18-MONTH $600,000 IDA AWARD FOR DRRPP CAPACITY BUILDING ACTIVITIES IN NEPAL.</t>
  </si>
  <si>
    <t>https://usaspending.gov/award/ASST_NON_720BHA23IO00075_7200</t>
  </si>
  <si>
    <t>NEW AWARD TO CONTINUE TO REINFORCE THE LOCAL CAPACITIES OF THE MENA REGION TO RESPOND TO HUMANITARIAN WASH   SECTOR NEEDS (TIMELY AND SUSTAINABLY), BY SUPPORTING A THE FIRST OF IT KIND HUMANITARIAN WASH MASTERS PROGRAM IN   THE MIDDLE EAST.</t>
  </si>
  <si>
    <t>https://usaspending.gov/award/ASST_NON_720BHA23IO00067_7200</t>
  </si>
  <si>
    <t>A NEW AWARD TO STRENGTHEN DISASTER PREPAREDNESS AND RESPONSE CAPACITY AMONG FIRST RESPONDERS AND LOCAL RELIEF ORGANIZATIONS</t>
  </si>
  <si>
    <t>https://usaspending.gov/award/ASST_NON_720BHA23IO00005_7200</t>
  </si>
  <si>
    <t>THE PURPOSE OF THIS AWARD IS TO PROVIDE FINANCIAL SUPPORT TO FOOD AND AGRICULTURE ORGANIZATION OF THE UNITED NATIONS FOR A PROGRAM ENTITLED ‚ÄúDEVELOPMENT OF A DATA-DRIVEN GEO-SPATIAL INFORMATION SYSTEM TO ANALYSE RISKS AND SHOCKS TO AGRICULTURAL LIVELIHOODS AND FOOD SYSTEMS IN FOOD CRISIS AND DISASTER CONTEXTS ‚Äì NEW PHASE 2023‚Äù IN WORLDWIDE. THE PROGRAM GOAL IS TO CONTRIBUTE EFFECTIVELY TO STRENGTHENING THE RESILIENCE OF AGRICULTURAL LIVELIHOODS IN THE FACE OF MULTIPLE LIVELIHOOD SHOCKS IN HIGH PRIORITY FOOD CRISIS COUNTRIES AND COUNTRIES AT RISK OF NATURAL AND MAN-MADE DISASTERS.</t>
  </si>
  <si>
    <t>https://usaspending.gov/award/ASST_NON_720BHA23GR00358_7200</t>
  </si>
  <si>
    <t>2023 NEW WVI INLAND AWARD</t>
  </si>
  <si>
    <t>FOOD FOR THE HUNGRY, INC.</t>
  </si>
  <si>
    <t>https://usaspending.gov/award/ASST_NON_720BHA23GR00357_7200</t>
  </si>
  <si>
    <t>2023 NEW FHI INLAND AWARD</t>
  </si>
  <si>
    <t>ORDER OF MALTA WORLDWIDE RELIEF MALTESER INTERNATIONAL AMERICAS, INC.</t>
  </si>
  <si>
    <t>https://usaspending.gov/award/ASST_NON_720BHA23GR00336_7200</t>
  </si>
  <si>
    <t>THIS 24 MONTH AWARD AIMS TO IMPROVE LIVELIHOOD AND RESILIENCE OF MULTI-ETHNIC HOST COMMUNITIES IN COLOMBIA THOUGH SUSTAINABLE LIVELIHOOD ACTIVITIES, AGRICULTURE TRAINING AND DISASTER RISK REDUCTION TRAINING.</t>
  </si>
  <si>
    <t>https://usaspending.gov/award/ASST_NON_720BHA23GR00331_7200</t>
  </si>
  <si>
    <t>THIS IS A NEW AWARD ENHANCING ACCOUNTABILITY, INCLUSIVITY, AND CAPACITY FOR FRONTLINE AID WORKERS AND HUMANITARIAN LEADERSHIP TO IMPROVE OPERATIONS IN HARD-TO-REACH AREAS IN THE WORLDWIDE</t>
  </si>
  <si>
    <t>https://usaspending.gov/award/ASST_NON_720BHA23GR00330_7200</t>
  </si>
  <si>
    <t>FULLY FUNDED NEW AWARD FOR CHILD PROTECTION ASSISTANCE TO VULNERABLE POPULATIONS IN EMERGENCY PREPAREDNESS,   CAPACITY BUILDING, AND RISK MITIGATION PLANNING. THE TOTAL NUMBER OF BENEFICIARIES THAT WILL BE SUPPORTED UNDER THIS   AWARD IS 40,329.</t>
  </si>
  <si>
    <t>https://usaspending.gov/award/ASST_NON_720BHA23GR00325_7200</t>
  </si>
  <si>
    <t>NEW $3M IDA (FD-X23) FUNDED (ER4) 15-MONTH AWARD TO ACF ZIMBABWE, SUPPORTING AGRICULTURE, ERMS, AND WASH SERVICES IN GOKWE NORTH AND KARIBA DISTRICTS.</t>
  </si>
  <si>
    <t>https://usaspending.gov/award/ASST_NON_720BHA23GR00318_7200</t>
  </si>
  <si>
    <t>12-MONTH AWARD TO SUPPORT PROTECTION SERVICES TO VULNERABLE POPULATIONS IN THE WEST BANK</t>
  </si>
  <si>
    <t>https://usaspending.gov/award/ASST_NON_720BHA23GR00316_7200</t>
  </si>
  <si>
    <t>OPERATIONAL AND SURGE SUPPORT FOR CRISIS-AFFECTED NATIONAL COORDINATION PLATFORMS (NCP) THROUGH THE GLOBAL WASH CLUSTER (GWC) FIELD SUPPORT TEAM (FST)</t>
  </si>
  <si>
    <t>https://usaspending.gov/award/ASST_NON_720BHA23GR00300_7200</t>
  </si>
  <si>
    <t>INFORMATION MANAGEMENT SUPPORT TO HUMANITARIAN RESPONDERS THROUGH THE CREATION OF A HUMANITARIAN INFORMATION   AND SUPPORT TEAM (HIST)</t>
  </si>
  <si>
    <t>https://usaspending.gov/award/ASST_NON_720BHA23GR00292_7200</t>
  </si>
  <si>
    <t>PROJECT FOR ENHANCING RESILIENCE PLANNING AND STRENGTHENING COMMUNITY PREPAREDNESS (ERCP) IN MALDIVES.</t>
  </si>
  <si>
    <t>https://usaspending.gov/award/ASST_NON_720BHA23GR00287_7200</t>
  </si>
  <si>
    <t>AWARDING AGENCY:  U.S. AGENCY FOR INTERNATIONAL DEVELOPMENT    CFDA LISTING / ASSISTANCE LISTING:  98.001 ‚Äì  USAID FOREIGN ASSISTANCE FOR PROGRAMS OVERSEAS          CFDA NARRATIVE EXCERPT:  THE PURPOSE OF USAID‚ÄôS BUREAU FOR HUMANITARIAN ASSISTANCE (BHA) IS TO PROVIDE LIFE-SAVING HUMANITARIAN ASSISTANCE‚ÄîINCLUDING FOOD, WATER, SHELTER, EMERGENCY HEALTHCARE, AND OTHER CRITICAL AID‚Äî TO THE WORLD‚ÄôS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STICHTING INTERNATIONAL NGO SAFETY ORGANISATION (INSO)    THIS AWARD WILL PROVIDE FINANCIAL SUPPORT TO STICHTING INTERNATIONAL NGO SAFETY ORGANISATION (INSO)  FOR A PROGRAM ENTITLED, ‚ÄúINSO BURKINA FASO‚Äù IN BURKINA FASO. THE GOAL IS HUMANITARIAN AND DEVELOPMENT AID ORGANIZATIONS ARE ASSISTED IN FULFILLING THEIR OWN MANDATES THROUGH THE PROVISION OF ESSENTIAL SAFETY COOPERATION, INFORMATION, AND SUPPORT SERVICES WHEREBY SPECIFIC OBJECTIVE IS FOR NGOS TO IMPROVE THEIR AWARENESS OF THE CONTEXT AND IDENTIFY THEIR OWN VULNERABILITIES TO MITIGATE THE RISKS FOR THE SAFETY OF THEIR STAFF AND PREMISES AND IMPROVE ACCESS TO THEIR BENEFICIARIES.  THE TOTAL NUMBER OF BENEFICIARIES THAT WILL BE SUPPORTED UNDER THIS AWARD IS 191 NON-GOVERNMENT ORGANIZATIONS (NGOS).</t>
  </si>
  <si>
    <t>https://usaspending.gov/award/ASST_NON_720BHA23GR00281_7200</t>
  </si>
  <si>
    <t>A NEW 12-MONTH $2.3M IDA FUNDED AWARD TO ADRA IN ZIMBABWE SUPPORTING AGRICULTURE, ERMS, WASH AND PROTECTION ACTIVITIES.</t>
  </si>
  <si>
    <t>https://usaspending.gov/award/ASST_NON_720BHA23GR00279_7200</t>
  </si>
  <si>
    <t>THE PURPOSE OF THIS AWARD IS TO IMPLEMENT A 36 MONTH PROGRAM FOR DIGITAL TOOLS FOR GENDER-BASED VIOLENCE IN   EMERGENCIES AND BEING DEVELOPED AND USED BY AN INCREASINGLY WIDE ARRAY OF ACTORS IN SOME CASES EVEN REPLACING   IN-PERSON GBV SERVICE DELIVERY.</t>
  </si>
  <si>
    <t>https://usaspending.gov/award/ASST_NON_720BHA23GR00278_7200</t>
  </si>
  <si>
    <t>GENERATE EVIDENCE AND SUPPORT MONITORING AND EVALUATION TO PROTECT CHILDREN IN HUMANITARIAN SETTINGS IN CASE   MANAGEMENT AND PREVENTION OF AND RESPONSE TO VIOLENCE AGAINST CHILDREN IN SCHOOLS.</t>
  </si>
  <si>
    <t>https://usaspending.gov/award/ASST_NON_720BHA23GR00276_7200</t>
  </si>
  <si>
    <t>NEW INCREMENTALLY FUNDED AWARD IN HUMANITARIAN COORDINATION IN NIGER.</t>
  </si>
  <si>
    <t>https://usaspending.gov/award/ASST_NON_720BHA23GR00260_7200</t>
  </si>
  <si>
    <t>THIS IS A NEW 24-MONTH AWARD FOR "PROMOTING BETTER NUTRITION OUTCOMES WITH TECHNICAL SUPPORT FOR DATA, PREPAREDNESS, RESPONSE, AND RECOVERY" IN WORLDWIDE.</t>
  </si>
  <si>
    <t>https://usaspending.gov/award/ASST_NON_720BHA23GR00255_7200</t>
  </si>
  <si>
    <t>THIS AWARD WILL PROVIDE FINANCIAL SUPPORT TO IMMAP FOR A PROGRAM ENTITLED, ‚ÄúCOORDINATION, INFORMATION MANAGEMENT AND CAPACITY BUILDING SERVICES IN SUPPORT OF HUMANITARIAN ACTION IN NIGERIA‚Äù IN NIGERIA. THIS FOLLOW-ON-AWARD WILL PROVIDE SUPPORT FOR INFORMATION MANAGEMENT AND COORDINATION TO THE HUMANITARIAN RESPONSE IN NORTHEAST NIGERIA, INCLUDING PRODUCTION OF INFORMATION PRODUCTS, TOOLS, AND CAPACITY BUILDING FOR HUMANITARIAN AND NIGERIAN GOVERNMENT PARTNERS. THE FINAL GOAL IS TO BUILD UPON AND FURTHER STRENGTHEN THE CAPACITY OF OPERATIONAL PARTNERS TO MANAGE THEIR INFORMATION ADEQUATELY. THE TOTAL NUMBER OF BENEFICIARIES THAT WILL BE SUPPORTED UNDER THIS AWARD IS 458 INDIVIDUALS.</t>
  </si>
  <si>
    <t>https://usaspending.gov/award/ASST_NON_720BHA23GR00252_7200</t>
  </si>
  <si>
    <t>THIS ACTIVITY SEEKS TO IMPROVE THE AVAILABILITY OF HUMANITARIAN STUDIES ON INTEGRATED PROGRAMMING AND INFANT AND YOUNG CHILD FEEDING IN EMERGENCIES TO SUPPORT THE DELIVERY OF QUALITY HUMANITARIAN ASSISTANCE.</t>
  </si>
  <si>
    <t>BANGLADESH RED CRESCENT SOCIETY</t>
  </si>
  <si>
    <t>https://usaspending.gov/award/ASST_NON_720BHA23GR00251_7200</t>
  </si>
  <si>
    <t>TO PROVIDE DDR SERVICES FOR AFFECTED POPULATION BY NATURAL DISASTERS IN BANGLADESH</t>
  </si>
  <si>
    <t>https://usaspending.gov/award/ASST_NON_720BHA23GR00245_7200</t>
  </si>
  <si>
    <t>‚ÄúAQA INITIATIVE ‚Äì THIRD PHASE‚Äù</t>
  </si>
  <si>
    <t>https://usaspending.gov/award/ASST_NON_720BHA23GR00231_7200</t>
  </si>
  <si>
    <t>TO IMPLEMENT DISASTER RISK REDUCTION AND WATER, SANITATION AND HYGIENE ACTIVITIES IN THE PACIFIC</t>
  </si>
  <si>
    <t>https://usaspending.gov/award/ASST_NON_720BHA23GR00227_7200</t>
  </si>
  <si>
    <t>TO PROVIDE VITAL MULTIPURPOSE CASH ASSISTANCE ACTIVITIES FOR INTERNALLY DISPLACED PEOPLE IN THE DEMOCRATIC REPUBLIC OF THE CONGO</t>
  </si>
  <si>
    <t>https://usaspending.gov/award/ASST_NON_720BHA23GR00215_7200</t>
  </si>
  <si>
    <t>BUILDING RESILIENCE AND STRENGTHENING COMMUNITY DISASTER PREPAREDNESS IN SRI LANKA.</t>
  </si>
  <si>
    <t>https://usaspending.gov/award/ASST_NON_720BHA23GR00211_7200</t>
  </si>
  <si>
    <t>TO PROVIDE HUMANITARIAN COORDINATION, INFO MANAGEMENT &amp; ASSESSMENTS (HCIMA) SECTOR ACTIVITIES IN THE DEMOCRATIC REPUBLIC OF CONGO (DRC).</t>
  </si>
  <si>
    <t>VIETNAM RED CROSS SOCIETY</t>
  </si>
  <si>
    <t>https://usaspending.gov/award/ASST_NON_720BHA23GR00210_7200</t>
  </si>
  <si>
    <t>TO IMPLEMENT DISASTER RISK REDUCTION, POLICY AND PRACTICE ACTIVITIES IN VIETNAM</t>
  </si>
  <si>
    <t>https://usaspending.gov/award/ASST_NON_720BHA23GR00205_7200</t>
  </si>
  <si>
    <t>BUILDING RESILIENCE OF AT-RISK COMMUNITIES IN SRI LANKA THROUGH DISASTER PREPAREDNESS, RESPONSE AND RECOVERY.</t>
  </si>
  <si>
    <t>https://usaspending.gov/award/ASST_NON_720BHA23GR00187_7200</t>
  </si>
  <si>
    <t>PROMOTING DISASTER RISK REDUCTION FOR LIVELIHOOD RESILIENCE VIA COMMUNITY-LED, AREA-BASED APPROACHES IN SRI LANKA</t>
  </si>
  <si>
    <t>CENTRE FOR AFFORDABLE WATER AND SANITATION TECHNOLOGY CAWST</t>
  </si>
  <si>
    <t>https://usaspending.gov/award/ASST_NON_720BHA23GR00185_7200</t>
  </si>
  <si>
    <t>THIS NEW AWARD FOR THE TERM OF TWO YEARS WILL SCALE UP THE DELIVERY OF IN-PERSON, HYBRID AND ONLINE LEARNING FOR WASH PRACTITIONERS TO INCREASE THE QUALITY, QUANTITY, AND ACCESS TO LOCALIZED WASH PRODUCTS AND SERVICES.</t>
  </si>
  <si>
    <t>https://usaspending.gov/award/ASST_NON_720BHA23GR00183_7200</t>
  </si>
  <si>
    <t>MOBILIZATION AND FORMATION OF LOCAL VOLUNTEER GROUPS INCLUDING COMMUNITY DISASTER RESPONSE TEAMS (CDRTS); FORMATION OF SUB-DISTRICT, DISTRICT AND NATIONAL LEVEL LANDSLIDE TASK FORCES (LSTF); EARLY WARNING SYSTEM SIMULATIONS; OBSERVATION OF WORLD ENVIRONMENT DAY, NATIONAL DISASTER PREPAREDNESS DAY (NDPD), INTERNATIONAL DAY FOR DISASTER REDUCTION (IDDR); TRAINING VOLUNTEER GROUPS ON FIRST AID, SEARCH AND RESCUE; INSTALLATION OF RAIN GAUGES; TRAINING COMMUNITY VOLUNTEER GROUPS ON RAIN GAUGE OPERATION AND MAINTENANCE; INTEGRATION OF ON-CAST RAINFALL DATA INTO BMD PORTAL FOR ASSEMBLING AND FORECASTING; STANDARDIZATION OF LEWS PROTOCOL AND VALIDATION; STRENGTHENING AND CAPACITY BUILDING OF UDC AND DMC STRUCTURE ON LEWS, RAINFALL DATA COLLECTION AND SHARING; PLANTATION FOR LAND STABILIZATION; HHS LEVEL SESSION TO BUILD AWARENESS ON LANDSLIDE RISKS AND EARLY WARNING; COORDINATION AND DISSEMINATION WARNING MESSAGES WITH MOA, AND MOEF; DEVELOPMENT AND PRINTING BOOKLETS ON LEWS LEARNING;  LAND STABILIZATION</t>
  </si>
  <si>
    <t>https://usaspending.gov/award/ASST_NON_720BHA23GR00175_7200</t>
  </si>
  <si>
    <t>THIS WORLDWIDE ASSISTANCE AWARD IS TO TRANSFER FUNDS TO THE RECIPIENT ORGANIZATION IN ORDER TO ACCOMPLISH A PUBLIC PURPOSE OF SUPPORT IN PROVIDING URGENT HUMANITARIAN ASSISTANCE TO BENEFICIARIES AFFECTED BY RAPID OR SLOW ONSET DISASTER UNDER THE ACTIVITY NAME "ANTIMICROBIAL RESISTANCE WITHIN HUMANITARIAN CONTEXTS" IN .</t>
  </si>
  <si>
    <t>https://usaspending.gov/award/ASST_NON_720BHA23GR00173_7200</t>
  </si>
  <si>
    <t>THIS AWARD FOCUSES ON DEVELOPING GUIDANCE ON HOW TO OPERATIONALIZE THE MARKERS OF QUALITY FOR MOBILE CLINICS IN   HUMANITARIAN CONTEXTS TO IMPROVE HUMANITARIAN HEALTH PARTNERS‚Äô ABILITY TO DELIVER QUALITY CARE AND HARMONIZE HEALTH   AND NUTRITION SERVICES.</t>
  </si>
  <si>
    <t>LIVESTOCK EMERGENCY GUIDELINES AND STANDARDS - LEGS</t>
  </si>
  <si>
    <t>https://usaspending.gov/award/ASST_NON_720BHA23GR00165_7200</t>
  </si>
  <si>
    <t>MAXIMIZING THE NEW EDITION OF THE LIVESTOCK EMERGENCY GUIDELINES AND STANDARDS HANDBOOK THROUGH ENHANCED TRAINING AND DISSEMINATION OF GOOD PRACTICE GUIDANCE FOR THE DESIGN, IMPLEMENTATION, AND EVALUATION OF LIVESTOCK-BASED LIVELIHOODS RESPONSES IN EMERGENCIES THROUGH: UPDATING THE LIVESTOCK EMERGENCY GUIDELINES AND STANDARDS TRAINING RESOURCES TO BRING THEM INTO LINE WITH THE 3RD EDITION OF THE HANDBOOK, PROVIDING SUPPORT TO THE TRAINING PROGRAM AND TRAINERS, AND CONTINUED SUPPORT TO THE INSTITUTIONALIZATION AND LOCALIZATION OF THE THREE TARGET COUNTRIES AND GLOBALLY.</t>
  </si>
  <si>
    <t>https://usaspending.gov/award/ASST_NON_720BHA23GR00163_7200</t>
  </si>
  <si>
    <t>THE AWARD SCOPE IS AS FOLLOWS: THIS PROJECT WILL SUPPORT A SHIFT FROM THE CURRENT STATE OF A VICIOUS CYCLE FOR LOCUST OUTBREAKS TO A TARGETED STATE WHERE COMMUNITIES ARE EMPOWERED TO: 1) IMPLEMENT ALTERNATIVE SUSTAINABLE MANAGEMENT, 2) DECREASE THEIR RELIANCE ON SYNTHETIC PESTICIDES, AND 3) CO-CREATE AND BENEFIT FROM GLOBALLY AVAILABLE AND OPEN-ACCESS TOOLS. ALL AIMS WORK TOWARDS STOPPING THE VICIOUS CYCLE.</t>
  </si>
  <si>
    <t>https://usaspending.gov/award/ASST_NON_720BHA23GR00161_7200</t>
  </si>
  <si>
    <t>A NEW AWARD TO REDUCE THE IMPACTS OF CLIMATE-RELATED DISASTERS IN ISLAND MUNICIPALITIES AND COMMUNITIES THROUGH STRENGTHENING DRR/RESILIENCE ACTIVITIES IN THE PHILIPPINES.</t>
  </si>
  <si>
    <t>MIYAMOTO INTERNATIONAL INC</t>
  </si>
  <si>
    <t>https://usaspending.gov/award/ASST_NON_720BHA23GR00156_7200</t>
  </si>
  <si>
    <t>IMPROVE COMMUNITY RISK AWARENESS AND DRR CAPACITY IN GREATER JAKARTA.</t>
  </si>
  <si>
    <t>https://usaspending.gov/award/ASST_NON_720BHA23GR00154_7200</t>
  </si>
  <si>
    <t>A NEW AWARD FOR TWO YEARS TO BUILD RESILIENCE IN TYPHOON PRONE COMMUNITIES THROUGH DISASTER RISK REDUCTION,   LIVELIHOODS, AND SHELTER SUPPORT.</t>
  </si>
  <si>
    <t>ACT FOR PEACE LTD</t>
  </si>
  <si>
    <t>https://usaspending.gov/award/ASST_NON_720BHA23GR00142_7200</t>
  </si>
  <si>
    <t>$1.5 MILLION NEW AWARD FOR 24 MONTHS WITH DRRPP AND ERMS ACTIVITIES.</t>
  </si>
  <si>
    <t>https://usaspending.gov/award/ASST_NON_720BHA23GR00139_7200</t>
  </si>
  <si>
    <t>AWARDING AGENCY:  U.S. AGENCY FOR INTERNATIONAL DEVELOPMENT    CFDA LISTING / ASSISTANCE LISTING:  98.001 ‚Äì  USAID FOREIGN ASSISTANCE FOR PROGRAMS OVERSEAS    CFDA NARRATIVE EXCERPT:  THE PURPOSE OF USAID‚ÄôS BUREAU FOR HUMANITARIAN ASSISTANCE (BHA) IS TO PROVIDE LIFE-SAVING HUMANITARIAN ASSISTANCE‚ÄîINCLUDING FOOD, WATER, SHELTER, EMERGENCY HEALTHCARE, AND OTHER CRITICAL AID‚Äî TO THE WORLD‚ÄôS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BHA TAKES A HOLISTIC APPROACH AT HUMANITARIAN AID, PROVIDING ASSISTANCE BEFORE, DURING AND AFTER A CRISIS‚ÄîFROM READINESS AND RESPONSE TO RELIEF AND RECOVERY. THIS INCLUDES NON-EMERGENCY PROGRAMMING THAT IS FOUNDATIONAL TO LINKING HUMANITARIAN ASSISTANCE TO LONG-TERM DEVELOPMENT AND THE JOURNEY TO SELF-RELIANCE.    RECIPIENT:  COOPERATIVE ASSISTANCE AND RELIEF EVERYWHERE (CARE)    THIS AWARD WILL PROVIDE FINANCIAL SUPPORT TO COOPERATIVE ASSISTANCE AND RELIEF EVERYWHERE (CARE) TO SUPPORT ITS WORLDWIDE PROGRAM ENTITLED, ‚ÄúAID IN DANGER III: SECURITY INFORMATION: DATA, INFORMATION AND PRACTICE - ADSI-DIP‚Äù.   THE GOAL SEEKS TO SUPPORT TARGETED 185 AID AGENCIES HAVE BETTER ACCESS TO AID-RELATED SECURITY INFORMATION TO BETTER ABLE TO DEVELOP AID-RELATED EVIDENCE-BASED SECURITY RISK AND ACCESS STRATEGIES THAT WILL IMPROVE COORDINATION AND INFORMATION SHARING OF AID SECURITY INCIDENTS AND SECURITY INCIDENT INFORMATION MANAGEMENT WITHIN AID AGENCIES, AND ASSIST HEADQUARTER SECURITY FOCAL POINTS IN BEING BETTER INFORMED AND ENCOURAGE THE USE OF INFORMATION FOR EVIDENCE-BASED DECISION-MAKING ON SECURITY RISK MANAGEMENT AND AID ACCESS IN CONFLICT.</t>
  </si>
  <si>
    <t>COMMISSION INTERNATIONALE CATHOLIQUE POUR LES MIGRATIONS CICM</t>
  </si>
  <si>
    <t>https://usaspending.gov/award/ASST_NON_720BHA23GR00123_7200</t>
  </si>
  <si>
    <t>AN ASSISTANCE AWARD WHERE QUALIFIED TECHNICAL SPECIALISTS ARE RAPIDLY DEPLOYED TO MEET URGENT PROTECTION NEEDS, AND GLOBAL CHILD PROTECTION RESPONSE CAPACITY WILL BE ENHANCED AND THE ABILITY TO IDENTIFY AND ADDRESS CURRENT AND FUTURE NEEDS WILL BE IMPROVED.</t>
  </si>
  <si>
    <t>https://usaspending.gov/award/ASST_NON_720BHA23GR00118_7200</t>
  </si>
  <si>
    <t>BUILDING COMMUNITY RESILIENCE IN VULNERABLE WATERSHEDS OF PERU</t>
  </si>
  <si>
    <t>https://usaspending.gov/award/ASST_NON_720BHA23GR00112_7200</t>
  </si>
  <si>
    <t>NEW 24-MONTH AWARD TOTAL $2M (FY23 IS $1M, FY24 IS $1M) FOR DISASTER RISK REDUCTION SYSTEM STRENGTHENING IN PERU.</t>
  </si>
  <si>
    <t>GRAND CHALLENGES CANADA</t>
  </si>
  <si>
    <t>https://usaspending.gov/award/ASST_NON_720BHA23GR00104_7200</t>
  </si>
  <si>
    <t>THIS WORLDWIDE ASSISTANCE AWARD WILL EMPOWER LOCAL RESPONDERS TO BUILD RESILIENCE WITHIN THEIR COMMUNITIES AND CULTIVATE DEMAND FOR INNOVATION AMONG MAJOR HUMANITARIAN ACTORS BY ENCOURAGING ADOPTION OF MORE LOCAL INNOVATIONS INTO EXISTING HUMANITARIAN RESPONSES.</t>
  </si>
  <si>
    <t>https://usaspending.gov/award/ASST_NON_720BHA23GR00100_7200</t>
  </si>
  <si>
    <t>AN AWARD TO ASSIST HUMANITARIAN AID ORGANIZATIONS IN FULFILLING THEIR OWN MANDATES THROUGH THE PROVISION OF ESSENTIAL SECURITY COOPERATION AND INFORMATION SERVICES.</t>
  </si>
  <si>
    <t>https://usaspending.gov/award/ASST_NON_720BHA23GR00088_7200</t>
  </si>
  <si>
    <t>IMPROVE COMMUNITY CAPACITY TO RESPOND TO NATURAL DISASTERS IN BOSNIA AND HERZEGOVINA AND SERBIA</t>
  </si>
  <si>
    <t>https://usaspending.gov/award/ASST_NON_720BHA23GR00069_7200</t>
  </si>
  <si>
    <t>https://usaspending.gov/award/ASST_NON_720BHA23GR00066_7200</t>
  </si>
  <si>
    <t>NEW ER4 AWARD FOR DRRPP ACTIVITIES IN BRAZIL</t>
  </si>
  <si>
    <t>https://usaspending.gov/award/ASST_NON_720BHA23GR00054_7200</t>
  </si>
  <si>
    <t>A GRANT AWARD TO SUPPORT HUMANITARIAN AND DEVELOPMENT AGENCIES RESPONDING TO INCREASED INSECURITY IN THE NORTHERN AREAS OF COASTAL WEST AFRICAN COUNTRIES BY INCREASING THE AVAILABILITY OF INFORMATION AND KNOWLEDGE PRODUCTS ON HUMANITARIAN NEEDS OF DISPLACED PERSONS AND HOST COMMUNITIES.</t>
  </si>
  <si>
    <t>PEACE WINDS JAPAN, N.P.O.</t>
  </si>
  <si>
    <t>https://usaspending.gov/award/ASST_NON_720BHA23GR00038_7200</t>
  </si>
  <si>
    <t>TO IMPLEMENT DISASTER RISK REDUCTION, POLICY AND PRACTICE ACTIVITIES TO DISASTER-PRONE REGIONS IN JAPAN</t>
  </si>
  <si>
    <t>https://usaspending.gov/award/ASST_NON_720BHA23GR00035_7200</t>
  </si>
  <si>
    <t>NEW 3 YEAR INCREMENTALLY FUNDED AWARD TO PROVIDE HUMANITARIAN ASSISTANCE TO VULNERABLE COMMUNITIES IN   GUATEMALA</t>
  </si>
  <si>
    <t>https://usaspending.gov/award/ASST_NON_720BHA23GR00031_7200</t>
  </si>
  <si>
    <t>THREE YEAR AWARD TO PROVIDE HUMANITARIAN ASSISTANCE TO VULNERABLE COMMUNITIES IN GUATEMALA</t>
  </si>
  <si>
    <t>https://usaspending.gov/award/ASST_NON_720BHA23GR00014_7200</t>
  </si>
  <si>
    <t>AN ASSISTANCE AWARD TO PROVIDE URGENT HUMANITARIAN ASSISTANCE TO BENEFICIARIES AFFECTED BY RAPID OR SLOW-ONSET DISASTER AND EQUIP HUMANITARIAN STAKEHOLDERS WITH MULTI-SECTORAL INFORMATION TO SUPPORT EVIDENCE-BASED PLANNING; WHILE PROVIDING SETTLEMENTS-BASED MULTISECTORAL EVIDENCE-DRIVEN IMMEDIATE ASSISTANCE TO INDIVIDUALS AFFECTED BY DISPLACEMENT AND SHOCKS, ENSURING COMMUNITY-LED COORDINATION AND PRIORITIZATION OF NEEDS</t>
  </si>
  <si>
    <t>INTERNATIONAL COUNCIL OF VOLUNTARY AGENCIES</t>
  </si>
  <si>
    <t>https://usaspending.gov/award/ASST_NON_720BHA23GR00012_7200</t>
  </si>
  <si>
    <t>TO SUPPORT HUMANITARIAN ADVOCACY AND COORDINATION IN WEST AFRICA</t>
  </si>
  <si>
    <t>GLOBAL NETWORK OF CIVIL SOCIETY ORGANISATIONS FOR DISASTER REDUCTION</t>
  </si>
  <si>
    <t>https://usaspending.gov/award/ASST_NON_720BHA23GR00005_7200</t>
  </si>
  <si>
    <t>NEW 5-YEAR AWARD TO BUILD LOCAL RESILIENCE AGAINST CLIMATE CHANGE. CONTRIBUTIONS FROM THE NHDRR AND WEST AFRICA TEAMS</t>
  </si>
  <si>
    <t>FRITZ INSTITUTE</t>
  </si>
  <si>
    <t>https://usaspending.gov/award/ASST_NON_720BHA23FA00013_7200</t>
  </si>
  <si>
    <t>THIS IS A FIXED AMOUNT AWARD TO SUPPORT THE HUMANITARIAN SUPPLY CHAIN MANAGEMENT: PARTNERSHIP FOR   LOCALIZATION IN WORLDWIDE.</t>
  </si>
  <si>
    <t>https://usaspending.gov/award/ASST_NON_720BHA23CA00036_7200</t>
  </si>
  <si>
    <t>AWARDING AGENCY:  U.S. AGENCY FOR INTERNATIONAL DEVELOPMENT    CFDA LISTING / ASSISTANCE LISTING:  98.001 ‚Äì  USAID FOREIGN ASSISTANCE FOR PROGRAMS OVERSEAS    CFDA NARRATIVE EXCERPT:  THE PURPOSE OF USAID‚ÄôS BUREAU FOR HUMANITARIAN ASSISTANCE (BHA) IS TO PROVIDE LIFE-SAVING HUMANITARIAN ASSISTANCE‚ÄîINCLUDING FOOD, WATER, SHELTER, EMERGENCY HEALTHCARE, AND OTHER CRITICAL AID‚Äî TO THE WORLD‚ÄôS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INTERNATIONAL MEDICAL CORPS (IMC)    THIS AWARD WILL PROVIDE FINANCIAL SUPPORT TO INTERNATIONAL MEDICAL CORPS (IMC) FOR A PROGRAM ENTITLED, ‚ÄúLOCAL ENGAGEMENT AND RESPONSE NETWORK (LEARN): STRENGTHENING  LOCALIZED MULTI-SECTORAL READINESS AND RESPONSE TO INFECTIOUS DISEASE OUTBREAKS IN HUMANITARIAN SETTINGS‚Äù WORLDWIDE. THE THEORY OF CHANGE IS THAT IF NETWORKS OF LFR REPRESENTATIVES  OF ALL SECTORS, ARE ESTABLISHED, AND THEIR TECHNICAL AND OPERATIONAL CAPACITY IS STRENGTHENED  THROUGH CONTEXTUALIZED, LOCALIZED AND INTEGRATED MULTI-SECTORAL TOOLS TO (I) ENGAGE AND COORDINATE WITH CRITICAL ID COORDINATION PLATFORMS AND PUBLIC HEALTH INSTITUTIONS; (II) IMPROVE THEIR READINESS AND MULTI-SECTORAL RESPONSE TO ID OUTBREAKS; AND (III) IMPROVE THEIR ABILITY TO ENSURE THE CAPACITY OF COMMUNITY-BASED STRUCTURES AND WORKFORCES ARE STRENGTHENED, THEN THERE  WILL BE AN OVERALL IMPROVEMENT IN THE TIMELINESS, REACH, AND COVERAGE OF READINESS AND  MULTI-SECTORAL RESPONSES TO ID OUTBREAKS OF EPIDEMIC OR PANDEMIC POTENTIAL IN HUMANITARIAN SETTINGS. THE TOTAL NUMBER OF BENEFICIARIES THAT WILL BE SUPPORTED UNDER THIS AWARD IS 80 HUMANITARIAN ORGANIZATIONS TO BE ACTIVELY COORDINATING IN THE PROPOSED AREA OF WORK IN 14 COUNTRIES.  THE LIST OF TARGETED COUNTRIES WILL BE FINALIZED IN CONCURRENCE WITH BHA.</t>
  </si>
  <si>
    <t>https://usaspending.gov/award/ASST_NON_720BHA23CA00035_7200</t>
  </si>
  <si>
    <t>TO PROVIDE SUPPORT FOR MULTI-SECTOR NEEDS ASSESSMENTS GLOBALLY SO PEOPLE IN NEED RECEIVE MORE EFFECTIVE, TARGETED ASSISTANCE THROUGH EVIDENCE-BASED PLANNING OF HUMANITARIAN RESPONSE</t>
  </si>
  <si>
    <t>https://usaspending.gov/award/ASST_NON_720BHA23CA00034_7200</t>
  </si>
  <si>
    <t>NEW 24-MONTH FOLLOW-ON FOR BUILDING A SUSTAINABLE, LOCALIZED ANALYSIS STRUCTURE TO GUIDE GLOBAL HUMANITARIAN DECISION MAKING.</t>
  </si>
  <si>
    <t>ODI</t>
  </si>
  <si>
    <t>https://usaspending.gov/award/ASST_NON_720BHA23CA00033_7200</t>
  </si>
  <si>
    <t>THIS IS A COOPERATIVE AGREEMENT TO PROMOTE COLLECTIVE LEARNING AND IMPROVED POLICY AND PRACTICE IN HUMANITARIAN   ACTION. IT'S ALSO A POLICY AND RESEARCH ACTIVITIES TOWARDS ACHIEVING THE GOAL OF A RELEVANT, EFFECTIVE AND ACCOUNTABLE   HUMANITARIAN ECOSYSTEM THAT CONTINUOUSLY LEARNS AND IMPROVES IN ORDER TO MAXIMIZE POSITIVE OUTCOMES FOR CRISIS-  AFFECTED PEOPLE IN WORLDWIDE.</t>
  </si>
  <si>
    <t>https://usaspending.gov/award/ASST_NON_720BHA23CA00032_7200</t>
  </si>
  <si>
    <t>TO IMPROVE THE IMPACT AND QUALITY OF CROP-RELATED PROJECTS IN HUMANITARIAN SETTINGS.</t>
  </si>
  <si>
    <t>https://usaspending.gov/award/ASST_NON_720BHA23CA00031_7200</t>
  </si>
  <si>
    <t>AN ASSISTANCE AWARD TO SUPPORT HUMANITARIAN STAFF, IN PARTICULAR NATIONAL STAFF AND WOMEN, TO IMPROVE THEIR SKILLS AND COMPETENCIES TO ASSUME LEADERSHIP AND DECISION-MAKING ROLES; AND THUS, ADVANCE THE LOCALIZATION AGENDA.</t>
  </si>
  <si>
    <t>UNIVERSITY OF ARIZONA</t>
  </si>
  <si>
    <t>https://usaspending.gov/award/ASST_NON_720BHA23CA00029_7200</t>
  </si>
  <si>
    <t>NEW COOPERATIVE AGREEMENT TO IMPROVE DISASTER PREPAREDNESS AND PLANNING THROUGH APPLIED AND LOCALIZED   RESEARCH ON CLIMATE ADAPTATION AND DRR IN THE GLOBAL SOUTH AMONG EARLY CAREER AND YOUNG UNIVERSITY   RESEARCHERS.</t>
  </si>
  <si>
    <t>https://usaspending.gov/award/ASST_NON_720BHA23CA00028_7200</t>
  </si>
  <si>
    <t>PARTICIPATORY ACCOUNTABILITY MECHANISMS TARGETING CHILDREN AND YOUTH, INCLUDING ADOLESCENT GIRLS WITH INTELLECTUAL   DISABILITIES TO IMPROVE HUMANITARIAN ASSISTANCE.</t>
  </si>
  <si>
    <t>https://usaspending.gov/award/ASST_NON_720BHA23CA00024_7200</t>
  </si>
  <si>
    <t>THIS IS A THREE-YEAR, INCREMENTALLY-FUNDED AWARD. THE FIRST TRANCHE OF THIS AWARD WILL FUND WASH ACTIVITIES.</t>
  </si>
  <si>
    <t>CSIS</t>
  </si>
  <si>
    <t>https://usaspending.gov/award/ASST_NON_720BHA23CA00022_7200</t>
  </si>
  <si>
    <t>2 YEAR AWARD FOR CONVENINGS AND RESEARCH IN HUMANITARIAN POLICY. MAJOR WORKSTREAMS INCLUDED LOCALIZATION, CLIMATE FINANCING, FINANCIAL ACCESS, AND GENDER AND INCLUSION.</t>
  </si>
  <si>
    <t>REDR UK</t>
  </si>
  <si>
    <t>https://usaspending.gov/award/ASST_NON_720BHA23CA00021_7200</t>
  </si>
  <si>
    <t>TRAINING PLATFORM FOR ANALYTICAL CAPACITY IN THE HUMANITARIAN SECTOR</t>
  </si>
  <si>
    <t>https://usaspending.gov/award/ASST_NON_720BHA23CA00020_7200</t>
  </si>
  <si>
    <t>PROJECT TO STRENGTHEN GLOBAL CAPACITY FOR PROFESSIONAL SURVIVOR-CENTERED INVESTIGATIONS IN RESPONSE TO SEXUAL EXPLOITATION, ABUSE, AND HARASSMENT  INCIDENTS THROUGHOUT THE GLOBAL HUMANITARIAN SYSTEM.</t>
  </si>
  <si>
    <t>https://usaspending.gov/award/ASST_NON_720BHA23CA00012_7200</t>
  </si>
  <si>
    <t>AN ASSISTANCE AWARD TO PROVIDE TRAINING TO STRENGTHEN THE COORDINATION CAPACITY OF HUMANITARIAN ACTORS WHO RESPOND TO EMERGENCIES AND BY DOING SO, IMPROVE COORDINATION AND RESPONSE TO THE NEEDS OF AFFECTED POPULATIONS IN HUMANITARIAN EMERGENCIES.</t>
  </si>
  <si>
    <t>https://usaspending.gov/award/ASST_NON_720BHA23CA00008_7200</t>
  </si>
  <si>
    <t>THIS GLOBAL AWARD AIMS TO SUPPORT MORE EQUITABLE PARTNERSHIPS BETWEEN HUMANITARIAN ACTORS, INCLUDING NGOS, STATES, DONORS, AND THE UN TO IMPROVE THE OVERALL DELIVERY OF HUMANITARIAN ASSISTANCE.</t>
  </si>
  <si>
    <t>PUBLIC HEALTH INSTITUTE</t>
  </si>
  <si>
    <t>https://usaspending.gov/award/ASST_NON_720BHA23CA00007_7200</t>
  </si>
  <si>
    <t>THE PURPOSE OF THIS REQUISITION IS TO AWARD THE MINORITY SERVING INSTITUTE FELLOWSHIP COOPERATIVE AGREEMENT.</t>
  </si>
  <si>
    <t>EMERGENCY NUTRITION NETWORK</t>
  </si>
  <si>
    <t>https://usaspending.gov/award/ASST_NON_720BHA23CA00001_7200</t>
  </si>
  <si>
    <t>WASTING AND STUNTING AND INFANT FEEDING IN EMERGENCIES</t>
  </si>
  <si>
    <t>https://usaspending.gov/award/ASST_NON_720BHA22IO00226_7200</t>
  </si>
  <si>
    <t>HCIMA WORLDWIDE</t>
  </si>
  <si>
    <t>INTERNATIONAL LIVESTOCK RESEARCH INSTITUTE</t>
  </si>
  <si>
    <t>https://usaspending.gov/award/ASST_NON_720BHA22IO00221_7200</t>
  </si>
  <si>
    <t>THE PROGRAM GOAL IS TO BOTH ASSESS THE IMPACT AND COST-EFFECTIVENESS OF LIVESTOCK VACCINATION CONDUCTED IN RESPONSE TO HUMANITARIAN CRISES IN WEST, EAST AND SOUTHERN AFRICA AND TO CONDUCT AN EVALUATION OF PARTICIPATORY DISEASE SURVEILLANCE IN MONGOLIA.</t>
  </si>
  <si>
    <t>https://usaspending.gov/award/ASST_NON_720BHA22IO00197_7200</t>
  </si>
  <si>
    <t>RISK-BASED INTERVENTIONS FOR SMALLHOLDER PIG FARMERS ARE IMPLEMENTED AND ADOPTED TO BETTER MITIGATE RISKS AND TO MINIMIZE IMPACTS OF ASF IN ALL PARTICIPATING COUNTRIES.</t>
  </si>
  <si>
    <t>https://usaspending.gov/award/ASST_NON_720BHA22IO00196_7200</t>
  </si>
  <si>
    <t>PREVENTIVE CONTROL AND DISASTER RISK REDUCTION STRATEGY WILL BE SUPPORTED BY IMPROVING DESERT LOCUST MANAGEMENT, IN PARTICULAR LOCUST MONITORING FOR EARLY WARNING AND REACTION AS WELL AS RESPONSE CAPACITIES WITH MINIMIZED RISKS TO HUMAN AND THE ENVIRONMENT.</t>
  </si>
  <si>
    <t>https://usaspending.gov/award/ASST_NON_720BHA22IO00195_7200</t>
  </si>
  <si>
    <t>INTEGRATED LIVESTOCK MANAGEMENT FOR NUTRITION IN CHILDREN UNDER FIVE YEARS OF AGE IN CHAD</t>
  </si>
  <si>
    <t>https://usaspending.gov/award/ASST_NON_720BHA22IO00188_7200</t>
  </si>
  <si>
    <t>‚ÄúCAPTURING EMERGING AND GOOD PRACTICES TO IMPROVE COMMUNITY ENGAGEMENT IN ANTICIPATORY ACTION‚Äù AND ‚ÄúASSESSING SHORT- AND MEDIUM-TERM RISKS TO AGRICULTURAL SUPPLIES WITHIN THE FRAMEWORK OF THE AGRICULTURAL MARKET INFORMATION SYSTEM (AMIS)‚Äù</t>
  </si>
  <si>
    <t>https://usaspending.gov/award/ASST_NON_720BHA22IO00187_7200</t>
  </si>
  <si>
    <t>ADDRESSING PROTECTION RISKS IN HUMANITARIAN SETTINGS IN TIMOR-LESTE AND PAPUA NEW GUINEA</t>
  </si>
  <si>
    <t>https://usaspending.gov/award/ASST_NON_720BHA22IO00171_7200</t>
  </si>
  <si>
    <t>THE PROGRAM GOAL IS TO OF THE PROJECT IS TO BUILD CLIMATE RESILIENCE OF URBAN COMMUNITIES, PARTICULARLY TO EXTREME HEAT AND COASTAL THREATS THROUGH EXPANDING RISK KNOWLEDGE AND STRENGTHENING LOCAL ACTION IN SOUTHEAST ASIA, LATIN AMERICA, AND EAST AFRICA REGIONS IN 14 SECONDARY CITIES. ADDITIONALLY, THE PURPOSE OF THE PROJECT IS TO BUILD A FOUNDATION OF PRACTICE AND KNOWLEDGE WHICH CAN BE LEARNED FROM AND SCALED.</t>
  </si>
  <si>
    <t>https://usaspending.gov/award/ASST_NON_720BHA22IO00159_7200</t>
  </si>
  <si>
    <t>THIS IS AN AWARD THAT BHA STRATEGICALLY PLANS TO SUPPORT CLIMATE ADAPTATION ACTIONS TO ADDRESS IMMEDIATE NEEDS, CATALYZE TRANSFORMATIVE CHANGES, AND SOLIDIFY INNOVATIVE PARTNERSHIPS TO TACKLE SYSTEMIC GAPS TO REDUCE CLIMATE RISK TO AFFECT REAL AND SUSTAINABLE CHANGE.</t>
  </si>
  <si>
    <t>https://usaspending.gov/award/ASST_NON_720BHA22IO00150_7200</t>
  </si>
  <si>
    <t>EMERGENCY RESPONSE-RESEARCH, EVALUATION, AND LEARNING</t>
  </si>
  <si>
    <t>https://usaspending.gov/award/ASST_NON_720BHA22IO00145_7200</t>
  </si>
  <si>
    <t>SUPPORT MENTAL HEALTH IN EMERGENCIES</t>
  </si>
  <si>
    <t>https://usaspending.gov/award/ASST_NON_720BHA22IO00142_7200</t>
  </si>
  <si>
    <t>DISASTER RISK REDUCTION POLICY AND PRACTICE (DRRPP)</t>
  </si>
  <si>
    <t>https://usaspending.gov/award/ASST_NON_720BHA22IO00138_7200</t>
  </si>
  <si>
    <t>INCLUSIVE MITIGATION AND COMMUNITY-BASED DISASTER RISK MANAGEMENT IN PALAU</t>
  </si>
  <si>
    <t>https://usaspending.gov/award/ASST_NON_720BHA22IO00137_7200</t>
  </si>
  <si>
    <t>THE PROGRAM GOAL IS TO TO CONTRIBUTE TO IMPROVED INSTITUTIONAL RESPONSE TO NATURAL DISASTERS THROUGH STRENGTHENED NATIONAL LEVEL  COORDINATION AND COLLABORATION IN DISASTER RISK REDUCTION (DRR) INTERVENTIONS IN BANGLADESH.</t>
  </si>
  <si>
    <t>https://usaspending.gov/award/ASST_NON_720BHA22IO00136_7200</t>
  </si>
  <si>
    <t>TO ENHANCE THE EFFECTIVENESS AND IMPACT OF RTB AGRI-FOOD SYSTEMS WITHIN USAID BHA‚ÄôS AGRICULTURAL PROGRAMMING INVESTMENTS IN RTB COUNTRIES TO ACHIEVE FOOD SECURITY AND RESILIENCE GOALS.</t>
  </si>
  <si>
    <t>CENTRO DE COORDINACION PARA LA PREVENCION DE LOS DESASTRES NATURALES EN AMERICA CENTRAL</t>
  </si>
  <si>
    <t>https://usaspending.gov/award/ASST_NON_720BHA22IO00118_7200</t>
  </si>
  <si>
    <t>DISASTER RISK REDUCTION IN CENTRAL AMERICA</t>
  </si>
  <si>
    <t>https://usaspending.gov/award/ASST_NON_720BHA22IO00107_7200</t>
  </si>
  <si>
    <t>EMERGENCY SUPPORT TO MITIGATE THE EFFECTS OF DROUGHT IN SOMALI REGION OF ETHIOPIA.</t>
  </si>
  <si>
    <t>https://usaspending.gov/award/ASST_NON_720BHA22IO00029_7200</t>
  </si>
  <si>
    <t>USAID FOREIGN ASSISTANCE FOR PROGRAMS OVERSEAS</t>
  </si>
  <si>
    <t>https://usaspending.gov/award/ASST_NON_720BHA22IO00005_7200</t>
  </si>
  <si>
    <t>TO AUTHORIZE A NEW EMERGENCY IDA AWARD TO THE INTERNATIONAL POTATO CENTER (IPC) FOR AGRICULTURAL SUPPORT ACTIVITIES IN MADAGASCAR AND OBLIGATE $2,500,000 (AF20212410)</t>
  </si>
  <si>
    <t>AIRLINK</t>
  </si>
  <si>
    <t>https://usaspending.gov/award/ASST_NON_720BHA22GR00390_7200</t>
  </si>
  <si>
    <t>OPTIMIZING PRIVATE SECTOR HUMANITARIAN LOGISTICS SUPPORT FOR COMMUNITIES IN CRISIS IN LATIN AMERICA AND THE CARIBBEAN</t>
  </si>
  <si>
    <t>HUMANITARIAN OUTCOMES LTD</t>
  </si>
  <si>
    <t>https://usaspending.gov/award/ASST_NON_720BHA22GR00363_7200</t>
  </si>
  <si>
    <t>DISASTER ASSISTANCE WORLDWIDE</t>
  </si>
  <si>
    <t>https://usaspending.gov/award/ASST_NON_720BHA22GR00334_7200</t>
  </si>
  <si>
    <t>AREA-WIDE BUSINESS CONTINUITY MANAGEMENT FOR KEY INDUSTRIES AND LIFELINE UTILITIES</t>
  </si>
  <si>
    <t>https://usaspending.gov/award/ASST_NON_720BHA22GR00332_7200</t>
  </si>
  <si>
    <t>NEW 24 MONTH AWARD FOR MATERNAL INFANT AND YOUNG CHILD NUTRITION IN EMERGENCIES GLOBAL CAPACITY BUILDING</t>
  </si>
  <si>
    <t>https://usaspending.gov/award/ASST_NON_720BHA22GR00321_7200</t>
  </si>
  <si>
    <t>INCREMENTAL FUNDING - RE-EXAMINING EARLY WARNING SYSTEMS AND HUMANITARIAN RESPONSES IN PASTORAL AREAS OF THE SUDANO-SAHEL AND THE GREATER HORN OF AFRICA</t>
  </si>
  <si>
    <t>CENTER FOR DISASTER PREPAREDNESS FOUNDATION INC.</t>
  </si>
  <si>
    <t>https://usaspending.gov/award/ASST_NON_720BHA22GR00314_7200</t>
  </si>
  <si>
    <t>SCALING ACROSS IRM (INTEGRATED RISK MANAGEMENT) AT LOCAL AND NATIONAL LEVELS (SAIL PROJECT ‚Äì FOCUS IN PANGASINAN, REGION I)</t>
  </si>
  <si>
    <t>https://usaspending.gov/award/ASST_NON_720BHA22GR00312_7200</t>
  </si>
  <si>
    <t>RESEARCH AND INNOVATION IN WASH HUMANITARIAN RESPONSE. SUPPORT TO GWC FOR IMPROVED COORDINATION, INFORMATION MANAGEMENT, AND CAPACITY BUILDING.</t>
  </si>
  <si>
    <t>https://usaspending.gov/award/ASST_NON_720BHA22GR00311_7200</t>
  </si>
  <si>
    <t>TO PERFORM REAL-TIME MONITORING AND JOINT NEEDS ASSESSMENT TO EXPLORE TOOLS FOR EVIDENCE-BASED, PEOPLE-CENTERED HUMANITARIAN ACTION</t>
  </si>
  <si>
    <t>https://usaspending.gov/award/ASST_NON_720BHA22GR00304_7200</t>
  </si>
  <si>
    <t>HUMANITARIAN ASSISTANCE TO VULNERABLE COMMUNITIES IN EL SALVADOR, GUATEMALA, AND HONDURAS</t>
  </si>
  <si>
    <t>https://usaspending.gov/award/ASST_NON_720BHA22GR00295_7200</t>
  </si>
  <si>
    <t>INSO MOZAMBIQUE: TO SUPPORT IMPROVED SAFETY OF RELIEF PERSONNEL AND IMPROVED EFFECTIVENESS OF HUMANITARIAN ACTION THROUGH THE PROVISION OF ESSENTIAL SAFETY COOPERATION, ADVICE, INFORMATION, AND SUPPORT SERVICES.</t>
  </si>
  <si>
    <t>https://usaspending.gov/award/ASST_NON_720BHA22GR00292_7200</t>
  </si>
  <si>
    <t>TO REDUCE COMMUNITY RISK TO EXTREME EVENTS LINKED TO NATURAL HAZARDS AND A CHANGING CLIMATE</t>
  </si>
  <si>
    <t>https://usaspending.gov/award/ASST_NON_720BHA22GR00290_7200</t>
  </si>
  <si>
    <t>THE GOAL FOR THE PROGRAM CPHA PRACTITIONERS WILL UTILIZE A FIELD-TESTED, EVIDENCE-INFORMED PREVENTION FRAMEWORK TO PREVENT HARM TO CHILDREN BEFORE IT CAN OCCUR AND HAVE THEIR CAPACITY STRENGTHENED ON THE TOOLKIT AND TRAINING MANUAL FOR COMMUNITY CHILD PROTECTION VOLUNTEERS.</t>
  </si>
  <si>
    <t>https://usaspending.gov/award/ASST_NON_720BHA22GR00281_7200</t>
  </si>
  <si>
    <t>NEW 18-MONTH AWARD TO IRC FOR CHILD WELL BEING MATTERS: IMPROVING CASE MANAGEMENT PRACTICE THROUGH RESEARCH</t>
  </si>
  <si>
    <t>https://usaspending.gov/award/ASST_NON_720BHA22GR00276_7200</t>
  </si>
  <si>
    <t>TO PROVIDE DISASTER RISK REDUCTION POLICY AND PRACTICE AND NATURAL HAZARDS AND TECHNOLOGICAL RISKS PROGRAMMING.</t>
  </si>
  <si>
    <t>https://usaspending.gov/award/ASST_NON_720BHA22GR00255_7200</t>
  </si>
  <si>
    <t>NEW AWARD TO PROVIDE HUMANITARIAN ASSISTANCE TO VULNERABLE COMMUNITIES IN GUATEMALA AND HONDURAS</t>
  </si>
  <si>
    <t>https://usaspending.gov/award/ASST_NON_720BHA22GR00251_7200</t>
  </si>
  <si>
    <t>TO PROVIDE HEALTH &amp; FOOD SECURITY ASSISTANCE TO VULNERABLE POPULATION IN NEED IN CENTRAL AFRICAN REPUBLIC.</t>
  </si>
  <si>
    <t>https://usaspending.gov/award/ASST_NON_720BHA22GR00237_7200</t>
  </si>
  <si>
    <t>AWARDING AGENCY:  U.S. AGENCY FOR INTERNATIONAL DEVELOPMENT    CFDA LISTING / ASSISTANCE LISTING:  98.001 ‚Äì  USAID FOREIGN ASSISTANCE FOR PROGRAMS OVERSEAS    CFDA NARRATIVE EXCERPT:  THE PURPOSE OF USAID‚ÄôS BUREAU FOR HUMANITARIAN ASSISTANCE (BHA) IS TO PROVIDE LIFE-SAVING HUMANITARIAN ASSISTANCE‚ÄîINCLUDING FOOD, WATER, SHELTER, EMERGENCY HEALTHCARE, AND OTHER CRITICAL AID‚Äî TO THE WORLD‚ÄôS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STICHTING INTERNATIONAL NGO SAFETY ORGANIZATION (INSO)    THIS AWARD WILL PROVIDE FINANCIAL SUPPORT TO STICHTING INTERNATIONAL NGO SAFETY ORGANIZATION FOR A PROGRAM ENTITLED, ‚ÄúINSO CAMEROON‚Äù IN CAMEROON. THE GOAL IS TO ASSIST THE HUMANITARIAN AND DEVELOPMENT AID ORGANIZATIONS IN FULFILLING THEIR OWN MANDATES THROUGH THE PROVISION OF ESSENTIAL SAFETY COOPERATION, INFORMATION, AND SUPPORT SERVICES.  THE OBJECTIVE IS TO CONSOLIDATE THE 39 NGOS (INTERNATIONAL AND NATIONAL) ALREADY ON THE PLATFORM SINCE THE FIRST FUNDING CYCLE, WITH THE EXPECTATION THAT THE MEMBERSHIP WILL REACH 50 NGOS AT THE END OF THE AWARD.</t>
  </si>
  <si>
    <t>FONDAZIONE GEM</t>
  </si>
  <si>
    <t>https://usaspending.gov/award/ASST_NON_720BHA22GR00222_7200</t>
  </si>
  <si>
    <t>TO ENHANCE EARTHQUAKE HAZARD MODELING CAPABILITIES IN SMALL COMMUNITIES, AS WELL AS TO PROVIDE BETTER RISK MODELS TO ACCOUNT FOR CHANGES IN THE NUMBER OF OCCUPANTS, STRUCTURES AND ECONOMIC VALUE EXPOSED TO EARTHQUAKES AND THE ADVERSE EFFECTS OF CLIMATE CHANGE</t>
  </si>
  <si>
    <t>https://usaspending.gov/award/ASST_NON_720BHA22GR00213_7200</t>
  </si>
  <si>
    <t>THIS ACTION SETS UP A NEW AWARD FOR AGRICULTURE, PROTECTION AND DISASTER RISK REDUCTION ACTIVITIES</t>
  </si>
  <si>
    <t>https://usaspending.gov/award/ASST_NON_720BHA22GR00199_7200</t>
  </si>
  <si>
    <t>LOCALISED ANTICIPATORY ACTION, PREPAREDNESS AND EFFECTIVE RESPONSES ENABLED BY THE DEVELOPMENT OF A GLOBAL CRISIS DATA BANK AND AGGREGATED ANALYTICAL CAPABILITIES</t>
  </si>
  <si>
    <t>https://usaspending.gov/award/ASST_NON_720BHA22GR00144_7200</t>
  </si>
  <si>
    <t>DISASTER RISK REDUCTION MANAGEMENT AND AGRICULTURAL LIVELIHOODS SUPPORT FOR VULNERABLE POPULATIONS IN MONGOLIA.</t>
  </si>
  <si>
    <t>https://usaspending.gov/award/ASST_NON_720BHA22GR00118_7200</t>
  </si>
  <si>
    <t>SUPPORT PREPAREDNESS AND DISASTER RISK MITIGATION TO REDUCE THE EFFECTS OF HAZARDS AND CLIMATE CHANGE IN SOLOMON ISLANDS.</t>
  </si>
  <si>
    <t>https://usaspending.gov/award/ASST_NON_720BHA22GR00114_7200</t>
  </si>
  <si>
    <t>HUMANITARIAN COORDINATION, INFORMATION MANAGEMENT AND ASSESSMENTS SUPPORT TO CONFLICT AFFECTED POPULATIONS</t>
  </si>
  <si>
    <t>https://usaspending.gov/award/ASST_NON_720BHA22GR00112_7200</t>
  </si>
  <si>
    <t>NEW AWARD TO PROVIDE HUMANITARIAN ASSISTANCE TO VULNERABLE COMMUNITIES IN HONDURAS</t>
  </si>
  <si>
    <t>https://usaspending.gov/award/ASST_NON_720BHA22GR00106_7200</t>
  </si>
  <si>
    <t>TO PROVIDE AGRICULTURE, DRRPP AND ERMS ACTIVITIES IN EAST TIMOR.</t>
  </si>
  <si>
    <t>https://usaspending.gov/award/ASST_NON_720BHA22GR00103_7200</t>
  </si>
  <si>
    <t>TO PROVIDE HUMANITARIAN ASSISTANCE TO CONFLICT-DISPLACED PEOPLE</t>
  </si>
  <si>
    <t>https://usaspending.gov/award/ASST_NON_720BHA22GR00090_7200</t>
  </si>
  <si>
    <t>GRANT TO CRS FOR ITS HAITI PROGRAM</t>
  </si>
  <si>
    <t>https://usaspending.gov/award/ASST_NON_720BHA22GR00059_7200</t>
  </si>
  <si>
    <t>TO IMPROVE THE IMPACT OF HUMANITARIAN RESPONSE IN AFGHANISTAN BY INCREASING ACCESS TO AND UTILIZATION OF HIGH-QUALITY INFORMATION MANAGEMENT PRODUCTS AND INTERACTIVE TOOLS TO INFORM EVIDENCE-BASED DECISION MAKING.</t>
  </si>
  <si>
    <t>https://usaspending.gov/award/ASST_NON_720BHA22CA00065_7200</t>
  </si>
  <si>
    <t>TRANSFORM THE INTERNATIONAL HUMANITARIAN DATA ECOSYSTEM</t>
  </si>
  <si>
    <t>https://usaspending.gov/award/ASST_NON_720BHA22CA00062_7200</t>
  </si>
  <si>
    <t>TO DEVELOP INDICATORS AND METHODS THAT ENHANCE THE EVIDENCE BASE FOR IMPROVING HUMANITARIAN INVESTMENT IN CLIMATE ADAPTATION PROGRAMMING</t>
  </si>
  <si>
    <t>https://usaspending.gov/award/ASST_NON_720BHA22CA00059_7200</t>
  </si>
  <si>
    <t>THE GOAL OF THIS PROGRAM IS TO SUPPORT NATIONAL NGO STAFF IN UTILIZING THEIR OWN INHERENT CAPACITY TO EXERCISE LEADERSHIP IN A MANNER THAT LINKS THEM TO PURPOSE, ENGENDERS GREATER CONFIDENCE IN THEMSELVES, AND IN THEIR ABILITY TO MOTIVATE THEIR OWN TEAMS.</t>
  </si>
  <si>
    <t>https://usaspending.gov/award/ASST_NON_720BHA22CA00053_7200</t>
  </si>
  <si>
    <t>TO SUPPORT HUMANITARIAN INFORMATION MANAGEMENT THROUGH GEOGRAPHIC INFORMATION SYSTEMS, DATA ANALYTICS, AND VISUALIZATIONS</t>
  </si>
  <si>
    <t>https://usaspending.gov/award/ASST_NON_720BHA22CA00050_7200</t>
  </si>
  <si>
    <t>SHOUHARDO III DRR</t>
  </si>
  <si>
    <t>https://usaspending.gov/award/ASST_NON_720BHA22CA00047_7200</t>
  </si>
  <si>
    <t>NEW FIVE YEAR PROJECT TO INCREASE REPRESENTATION, PARTICIPATION, AND LEADERSHIP OF WOMEN AND GIRLS IN HUMANITARIAN SETTINGS AND INCREASE ACCESS TO HUMANITARIAN FINANCING TO WOMEN LEAD ORGANIZATIONS.</t>
  </si>
  <si>
    <t>https://usaspending.gov/award/ASST_NON_720BHA22CA00039_7200</t>
  </si>
  <si>
    <t>NEW 36 MONTH PROJECT TO CREATE APPRAISAL, ADAPTATION &amp; ACCREDITATION PROCESS/PRODUCTS FOR MORE INCLUSIVE CONSIDERATION OF SEXUAL ORIENTATION, GENDER IDENTITY, SEXUAL CHARACTERISTICS IN HUMANITARIAN ASSISTANCE.</t>
  </si>
  <si>
    <t>https://usaspending.gov/award/ASST_NON_720BHA22CA00038_7200</t>
  </si>
  <si>
    <t>TO STRENGTHEN COLLECTIVE EVIDENCE FOR SITUATION AND RISK ANALYSIS, AND SUBSEQUENTLY SUPPORT PRIORITIZATION AND   TARGETING OF OPERATIONAL RESPONSE IN HUMANITARIAN CONTEXTS, THROUGH THE ENHANCEMENT OF SERVICES OF THE DATA ENTRY   AND EXPLORATION PLATFORM (DEEP)</t>
  </si>
  <si>
    <t>https://usaspending.gov/award/ASST_NON_720BHA22CA00037_7200</t>
  </si>
  <si>
    <t>SUPPORTING DISASTER RISK REDUCTION IN VULNERABLE COASTAL ZONES‚Äù IN BANGLADESH</t>
  </si>
  <si>
    <t>GEOHAZARDS INTERNATIONAL</t>
  </si>
  <si>
    <t>https://usaspending.gov/award/ASST_NON_720BHA22CA00035_7200</t>
  </si>
  <si>
    <t>TO BUILD RESILIENCE TO GEOLOGICAL HAZARD EVENTS IN THE GLOBAL SOUTH, AND TO ADVANCE MITIGATION AND RISK-INFORMED   PLANNING FOR RESPONSE AND RECOVERY</t>
  </si>
  <si>
    <t>https://usaspending.gov/award/ASST_NON_720BHA22CA00033_7200</t>
  </si>
  <si>
    <t>BHA WILL SUPPORT ODI'S TWO-YEAR PROGRAM TO CATALYZE COHESIVE ACTION TO MANAGE COMPOUND RISKS IN FRAGILE, CONFLICT-AFFECTED, AND VULNERABLE COUNTRIES, BY BREAKING DOWN SILOS BETWEEN HUMANITARIAN, CLIMATE, DEVELOPMENT, PEACEBUILDING, AND SECURITY ACTORS AS PART OF BUILDING A RESILIENT AND HOLISTIC RISK-INFORMED APPROACH TO CRISIS PREPAREDNESS, RESPONSE AND RECOVERY.</t>
  </si>
  <si>
    <t>https://usaspending.gov/award/ASST_NON_720BHA22CA00032_7200</t>
  </si>
  <si>
    <t>THREE YEAR AWARD TO CREATE NEW PROGRAMMING MODELS FOR NON-GENDER BASED VIOLENCE SERVICE ORGANIZATIONS TO   SUPPORT SURVIVORS OF GENDER BASED VIOLENCE.</t>
  </si>
  <si>
    <t>https://usaspending.gov/award/ASST_NON_720BHA22CA00031_7200</t>
  </si>
  <si>
    <t>NETHOPE, INC</t>
  </si>
  <si>
    <t>https://usaspending.gov/award/ASST_NON_720BHA22CA00030_7200</t>
  </si>
  <si>
    <t>TO AUGMENT THE DIGITAL ABILITIES OF SENIOR LEADERS IN HUMANITARIAN INGOS TO SERVE AS AN EARLY CATALYST FOR CAPTURING   THE BENEFITS OF DIGITALLY ENABLED PROGRAMS AND OPERATIONS SOONER TO HELP THE VULNERABLE COMMUNITIES THEY SERVE.</t>
  </si>
  <si>
    <t>STREET CHILD</t>
  </si>
  <si>
    <t>https://usaspending.gov/award/ASST_NON_720BHA22CA00025_7200</t>
  </si>
  <si>
    <t>ACCELERATING LOCALIZATION WITHIN THE CHILD PROTECTION SECTOR.</t>
  </si>
  <si>
    <t>https://usaspending.gov/award/ASST_NON_720BHA22CA00018_7200</t>
  </si>
  <si>
    <t>TO SUPPORT THE CAPACITY BUILDING OF LOCAL HUMANITARIAN ORGANIZATIONS</t>
  </si>
  <si>
    <t>https://usaspending.gov/award/ASST_NON_720BHA22CA00013_7200</t>
  </si>
  <si>
    <t>OBLIGATION OF $4,998,458 FOR A NEW IDA AWARD IN UGANDA</t>
  </si>
  <si>
    <t>https://usaspending.gov/award/ASST_NON_720BHA21LA00002_7200</t>
  </si>
  <si>
    <t>‚ÄúHUMANITARIAN ASSISTANCE EVIDENCE CYCLE (HAEC) IMPLEMENTER-LED DESIGN, EVIDENCE, ANALYSIS, AND LEARNING (IDEAL) ASSOCIATE AWARD‚Äù</t>
  </si>
  <si>
    <t>OFFICE INTERNATIONAL DES EPIZOOTIES</t>
  </si>
  <si>
    <t>https://usaspending.gov/award/ASST_NON_720BHA21IO00330_7200</t>
  </si>
  <si>
    <t>https://usaspending.gov/award/ASST_NON_720BHA21IO00277_7200</t>
  </si>
  <si>
    <t>NEW 18 MONTH AWARD TO IMPROVE ACCESS TO SEXUAL REPRODUCTIVE HEALTH AND GBV CARE IN VENEZUELA.</t>
  </si>
  <si>
    <t>https://usaspending.gov/award/ASST_NON_720BHA21IO00254_7200</t>
  </si>
  <si>
    <t>https://usaspending.gov/award/ASST_NON_720BHA21IO00253_7200</t>
  </si>
  <si>
    <t>AWARD FOR IFRC FOR PHASE 3 OF THE MISSING LINK</t>
  </si>
  <si>
    <t>https://usaspending.gov/award/ASST_NON_720BHA21IO00230_7200</t>
  </si>
  <si>
    <t>‚ÄúKEEPING CHILDREN‚ÄôS PROTECTION AT THE CENTER OF HUMANITARIAN RESPONSE AND COORDINATION: ENHANCING FIELD SUPPORT AND COOPERATION WITH OTHER SECTORS‚Äù</t>
  </si>
  <si>
    <t>https://usaspending.gov/award/ASST_NON_720BHA21IO00205_7200</t>
  </si>
  <si>
    <t>https://usaspending.gov/award/ASST_NON_720BHA21IO00204_7200</t>
  </si>
  <si>
    <t>WORLD METEOROLOGICAL ORGANIZATION</t>
  </si>
  <si>
    <t>https://usaspending.gov/award/ASST_NON_720BHA21IO00166_7200</t>
  </si>
  <si>
    <t>NEW HYDROMET AWARD FOR WORLDWIDE SERVICES</t>
  </si>
  <si>
    <t>https://usaspending.gov/award/ASST_NON_720BHA21IO00163_7200</t>
  </si>
  <si>
    <t>https://usaspending.gov/award/ASST_NON_720BHA21IO00158_7200</t>
  </si>
  <si>
    <t>THE PROJECT GOAL IS TO CONDUCT A FEASIBILITY STUDY TO DEVELOP A SYSTEM FOR PRE-QUALIFICATION OF VETERINARY MEDICINES.</t>
  </si>
  <si>
    <t>https://usaspending.gov/award/ASST_NON_720BHA21IO00097_7200</t>
  </si>
  <si>
    <t>HCIM IN SUDAN</t>
  </si>
  <si>
    <t>https://usaspending.gov/award/ASST_NON_720BHA21GR00230_7200</t>
  </si>
  <si>
    <t>REDUCE CHRONIC VULNERABILITY AND RISKS TO POPULATIONS IMPACTED BY RECURRENT DROUGHTS IN GAZA PROVINCE.</t>
  </si>
  <si>
    <t>GOAL</t>
  </si>
  <si>
    <t>https://usaspending.gov/award/ASST_NON_720BHA21GR00173_7200</t>
  </si>
  <si>
    <t>YEAR 1 OF AN INCREMENTALLY FUNDED 36 MONTH AWARD (TEC $3,990,589) TO OPERATIONALIZE THE NEIGHBORHOOD APPROACH FOR URBAN RISK REDUCTION IN NORTHERN HONDURAS</t>
  </si>
  <si>
    <t>HABITAT FOR HUMANITY INTERNATIONAL INC</t>
  </si>
  <si>
    <t>https://usaspending.gov/award/ASST_NON_720BHA21GR00134_7200</t>
  </si>
  <si>
    <t>NATIONAL HUMANITARIAN ORGANIZATION</t>
  </si>
  <si>
    <t>https://usaspending.gov/award/ASST_NON_720BHA21GR00124_7200</t>
  </si>
  <si>
    <t>TO SUSTAINABLY STRENGTHEN LOCAL DISASTER CAPACITY AND PREPAREDNESS</t>
  </si>
  <si>
    <t>https://usaspending.gov/award/ASST_NON_720BHA21GR00103_7200</t>
  </si>
  <si>
    <t>TO STRENGTHEN COMMUNITY AWARENESS AND PREPAREDNESS FOR NATURAL DISASTERS AND TO ENHANCE THE TECH CAPACITY AND POLICIES OF DISASTER RISK MANAGEMENT.</t>
  </si>
  <si>
    <t>YAYASAN PETA BENCANA</t>
  </si>
  <si>
    <t>https://usaspending.gov/award/ASST_NON_720BHA21GR00099_7200</t>
  </si>
  <si>
    <t>COMMUNITY LED ENGAGEMENT ON DISASTER RISK REDUCTION AND RESPONSE</t>
  </si>
  <si>
    <t>https://usaspending.gov/award/ASST_NON_720BHA21GR00065_7200</t>
  </si>
  <si>
    <t>NEW AWARD TO INCREASE THE RESILIENCE OF COMMUNITIES IN DISASTER RISK PRONE ISLANDS.</t>
  </si>
  <si>
    <t>https://usaspending.gov/award/ASST_NON_720BHA21CA00044_7200</t>
  </si>
  <si>
    <t>THIS ACTION SETS UP THE NEW AWARD FOR ANTICIPATORY ACTION</t>
  </si>
  <si>
    <t>https://usaspending.gov/award/ASST_NON_720BHA21CA00037_7200</t>
  </si>
  <si>
    <t>TO SUPPORT HUMANITARIAN CAPACITY SYSTEM STRENGTHENING</t>
  </si>
  <si>
    <t>https://usaspending.gov/award/ASST_NON_720BHA21CA00015_7200</t>
  </si>
  <si>
    <t>TRANCHE 1 OF 2 - 600,000 AWARD TO CRS IN HAITI FOR 15,600 PEOPLE TO RECEIVE SUPPORT TO REDUCE THE IMPACT OF CRISIS EVENTS.</t>
  </si>
  <si>
    <t>https://usaspending.gov/award/ASST_NON_720BHA21CA00013_7200</t>
  </si>
  <si>
    <t>CAPACITY BUILDING SUPPORT ON DISASTER RISK REDUCTION AND RESPONSE</t>
  </si>
  <si>
    <t>INTERNATIONAL CENTRE FOR INTEGRATED MOUNTAIN DEVELOPMENT (ICIMOD)</t>
  </si>
  <si>
    <t>https://usaspending.gov/award/ASST_NON_720BFS20IO00003_7200</t>
  </si>
  <si>
    <t>SERVIR- HINDU KUSH HIMALAYA - W/INTEGRATED CENTER FOR INTERGRATED MOUNTAIN DEV. (ICIMOD)- BUY IN TO E3 IN THE AMOUNT OF $1M</t>
  </si>
  <si>
    <t>https://usaspending.gov/award/ASST_NON_720AFR24IO00001_7200</t>
  </si>
  <si>
    <t>PIO GRANT USING SUDAN 614(A) REPROGRAMMED FUNDS OBLIGATED INTO THE AFRICA BUREAU‚ÄôS REGIONAL DEVELOPMENT OBJECTIVE AGREEMENT WITH THE AFRICAN DEVELOPMENT BANK (AFDB), AFR/SD WILL CONTRIBUTE TO THE AGENCY‚ÄôS FOOD CRISIS RESPONSE BY PARTNERING WITH THE AFRICAN DEVELOPMENT BANK (AFDB) IN THE IMPLEMENTATION OF THE BANK‚ÄôS TECHNOLOGIES FOR AFRICAN AGRICULTURAL TRANSFORMATION (TAAT) II PROJECT. TAAT II SUPPORTS THE AFDB'S AFRICAN EMERGENCY FOOD PRODUCTION FACILITY (AEFPF), THE BANK‚ÄôS RAPID RESPONSE FRAMEWORK TO ADDRESS THE FOOD CRISIS ARISING FROM THE WAR IN UKRAINE, CLIMATE CHANGE, CONFLICTS, AND PESTS AND DISEASES. THROUGH AEFPF, THE AFDB ALSO PROVIDES BILLIONS OF DOLLARS IN SOVEREIGN LOANS TO MEMBER COUNTRIES TO RESPOND TO THE FOOD CRISIS.</t>
  </si>
  <si>
    <t>https://usaspending.gov/award/ASST_NON_720AFR23IO00001_7200</t>
  </si>
  <si>
    <t>AWF IS THE ONLY AFRICAN PROJECT PREPARATION FACILITY ENTIRELY FOCUSED ON WATER AND SANITATION POSITIONED TO WORK IN   THIS CONTEXT. THE AWF PROVIDES GRANTS AND TECHNICAL ASSISTANCE TO SUPPORT THE PREPARATION AND IMPLEMENTATION OF   WATER INFRASTRUCTURE PROJECTS AND WATER MANAGEMENT MEASURES THROUGHOUT AFRICA, THEREBY CONTRIBUTING TO ATTAINMENT   OF THE AFRICA WATER VISION 2025 (AWV 2025), AS WELL AS WATER- RELATED SDGS.</t>
  </si>
  <si>
    <t>AMCOW</t>
  </si>
  <si>
    <t>https://usaspending.gov/award/ASST_NON_720AFR22IO00001_7200</t>
  </si>
  <si>
    <t>THE PROJECT CONTRIBUTES TO A BROADER PROGRAMME AIMED AT PROMOTING AND FACILITATING INVESTMENT-ORIENTATED   TRANSBOUNDARY MANAGEMENT AND GOVERNANCE OF AFRICA‚ÄôS WATER RESOURCES. THE STRATEGIC FOCUS IS ON: REVITALISING AND   OR ESTABLISHING WATER GOVERNANCE SYSTEMS; AND STRENGTHENING VERTICAL AND HORIZONTAL LINKAGES IN THE INSTITUTIONAL   PROCESSES AND STRUCTURES THAT FORM THE BASIS FOR WATER MANAGEMENT PLANNING AND DECISION MAKING IN AFRICA</t>
  </si>
  <si>
    <t>https://usaspending.gov/award/ASST_NON_72069624IO00001_7200</t>
  </si>
  <si>
    <t>FUND THE WILDLIFE CONSERVATION BOND IMPLEMENTED BY THE WORLD BANK WITH $ 500,000.00</t>
  </si>
  <si>
    <t>JUAREZ &amp; ASSOCIATES, INC</t>
  </si>
  <si>
    <t>https://usaspending.gov/award/ASST_NON_72069624CA00001_7200</t>
  </si>
  <si>
    <t>STRENGTHENING EQUITABLE EDUCATION FOR THE DEAF (SEED)</t>
  </si>
  <si>
    <t>https://usaspending.gov/award/ASST_NON_72069623CA00003_7200</t>
  </si>
  <si>
    <t>TEACHING AND LEARNING MATERIALS (TLM) MARKET SYSTEMS DEVELOPMENT ACTIVITY OR THE "IBITABO HOSE, KU BANA BOSE (IHKBB)/BOOKS FOR KIDS EVERYWHERE" ACTIVITY WILL FACILITATE AN INTEGRAL STEP TOWARDS ACHIEVING AND SUSTAINING RWANDA‚ÄôS LITERACY OBJECTIVES BY STRENGTHENING THE ABILITY OF PUBLIC AND PRIVATE MARKET ACTORS TO COLLABORATIVELY PLAN, MANAGE AND SUPPLY BOOKS FOR GENERATIONS OF RWANDANS TO COME, ENSURING A CULTURE OF READING TAKES HOLD, AND THRIVES.</t>
  </si>
  <si>
    <t>https://usaspending.gov/award/ASST_NON_72069623CA00002_7200</t>
  </si>
  <si>
    <t>THE PURPOSE OF THE THRIVE HEALTH SYSTEMS STRENGTHENING NEXT (HSS NEXT) ACTIVITY IS TO INCREASE THE RESILIENCE OF THE RWANDAN HEALTH SYSTEM, OPTIMIZING RESOURCES TO SUSTAIN QUALITY SERVICES AND EQUITABLE HEALTH OUTCOMES FOR ALL RWANDANS. THE ACTIVITY WILL SUPPORT THE USAID VISION FOR HEALTH SYSTEM STRENGTHENING 2030‚ÄôS THREE OVERARCHING HEALTH SYSTEM GOALS OF EQUITY, QUALITY, AND RESOURCE OPTIMIZATION THROUGH A FOCUS ON THE HEALTH SYSTEM FUNCTIONS OF HEALTH FINANCING, LEADERSHIP, MANAGEMENT, AND GOVERNANCE; AND HEALTH WORKFORCE.</t>
  </si>
  <si>
    <t>https://usaspending.gov/award/ASST_NON_72069623CA00001_7200</t>
  </si>
  <si>
    <t>MODERNIZING AGRICULTURE ACTIVITY WILL INCREASE INCOMES AND IMPROVE NUTRITIONAL OUTCOMES, BY SUSTAINABLY INCREASING   AGRICULTURAL PRODUCTIVITY, AND STRENGTHENING DOMESTIC CONSUMPTION AND MARKETS FOR HIGH-VALUE AND NUTRITIOUS   AGRICULTURAL PRODUCTS.</t>
  </si>
  <si>
    <t>https://usaspending.gov/award/ASST_NON_72069621CA00006_7200</t>
  </si>
  <si>
    <t>INCLUSIVE NUTRITION AND EARLY CHILDHOOD DEVELOPMENT (INECD) ACTIVITY WILL SUPPORT THE GOVERNMENT OF RWANDA (GOR) IN HELPING EVERY RWANDAN CHILD REALIZE THEIR POTENTIAL IN LINE WITH GOR ECD POLICIES, THE MANDATES OF THE NATIONAL CHILD DEVELOPMENT AGENCY (NCDA), AND USAID‚ÄôS COUNTRY DEVELOPMENT COOPERATION STRATEGY.</t>
  </si>
  <si>
    <t>LEGAL AID FORUM</t>
  </si>
  <si>
    <t>https://usaspending.gov/award/ASST_NON_72069621CA00005_7200</t>
  </si>
  <si>
    <t>THE NEW ROL/DKU ACTIVITY WILL INCREASE ACCESS TO JUSTICE AND RESPECT FOR LEGAL RIGHTS OF RWANDANS.</t>
  </si>
  <si>
    <t>NEVER AGAIN RWANDA</t>
  </si>
  <si>
    <t>https://usaspending.gov/award/ASST_NON_72069621CA00004_7200</t>
  </si>
  <si>
    <t>THE OVERALL OBJECTIVE IS TO INCREASE THE CAPACITY OF CITIZENS AND CIVIL SOCIETY TO ENGAGE AND ADVOCATE ‚Äì WHILE  SIMULTANEOUSLY BUILDING THE GOVERNMENT OF RWANDA‚ÄôS RESPONSIVENESS TO CITIZEN NEEDS. DOING SO, THE ACTIVITY WILL STRENGTHEN THE CAPACITY OF CITIZENS AND LOCAL</t>
  </si>
  <si>
    <t>https://usaspending.gov/award/ASST_NON_72069621CA00003_7200</t>
  </si>
  <si>
    <t>THE SCHOOLS AND SYSTEMS ACTIVITY AIMS TO STRENGTHEN THE GOVERNMENT OF RWANDA'S EDUCATION SYSTEM TO ENSURE THAT PRE-PRIMARY AND LOWER PRIMARY SCHOOL AND CLASSROOM ENVIRONMENTS ARE HIGH QUALITY, INCLUSIVE, AND FOCUSED ON THE LEARNING OF FOUNDATIONAL LITERACY SKILLS.</t>
  </si>
  <si>
    <t>INTERNATIONAL ALERT</t>
  </si>
  <si>
    <t>https://usaspending.gov/award/ASST_NON_72069621CA00001_7200</t>
  </si>
  <si>
    <t>IMPROVE RECONCILIATION EFFORTS THROUGH HEALING OF HISTORICAL WOUNDS AND FACILITATION OF OPEN AND INCLUSIVE DIALOGUE ON CONTEMPORARY SENSITIVE ISSUES IN COMMUNITIES, SECONDARY AND HIGH SCHOOLS, UNIVERSITIES, CIVIL SOCIETY FORUMS IN 30 DISTRICTS AS WELL AS AT THE NATIONAL LEVEL OVER THE NEXT THREE YEARS</t>
  </si>
  <si>
    <t>https://usaspending.gov/award/ASST_NON_72069524LA00001_7200</t>
  </si>
  <si>
    <t>GIR'IJAMBO "HAVE A SAY" ACTIVITY SEEKS TO RE-ESTABLISH AND REBUILD A VIBRANT, RESILIENT AND RESPONSIVE CIVIL SOCIETY CAPABLE OF HOLDING THE GOVERNMENT OF BURUNDI (GOB) ACCOUNTABLE FOR PLEDGED REFORMS AND DEVELOPMENT OUTCOMES IN DEMOCRACY, HUMAN RIGHTS, AND GOVERNANCE (DRG) LEADING UP TO THE NEXT ELECTIONS IN 2025.</t>
  </si>
  <si>
    <t>https://usaspending.gov/award/ASST_NON_72069524IO00003_7200</t>
  </si>
  <si>
    <t>OWARDS RECOVERY, RESILIENCE &amp; SELF-RELIANCE  LIVELIHOODS AND ECONOMIC INCLUSION OF INTERNALLY DISPLACED WOMEN AND YOUTH IN BURUNDI</t>
  </si>
  <si>
    <t>https://usaspending.gov/award/ASST_NON_72069524CA00001_7200</t>
  </si>
  <si>
    <t>THE MAIN OBJECTIVE OF THE NEW GBV LOCAL ACTIVITY IS TO IMPROVE AND SUSTAIN THE INTEGRATION OF GBV   PREVENTION AND RESPONSE WITH HIV, MATERNAL, NEWBORN, AND CHILD HEALTH (MNCH), AND FAMILY PLANNING (FP)</t>
  </si>
  <si>
    <t>https://usaspending.gov/award/ASST_NON_72069519IO00001_7200</t>
  </si>
  <si>
    <t>STRENGTHENING BURUNDI‚ÄôS CAPACITY TO PREVENT TRAFFICKING, PROTECT VICTIMS, AND DEVELOP THE CAPACITY OF LOCAL NGOS (NON-GOVERNMENTAL ORGANIZATIONS) WORKING ON TRAFFICKING</t>
  </si>
  <si>
    <t>DRAPER UNIVERSITY LLC</t>
  </si>
  <si>
    <t>https://usaspending.gov/award/ASST_NON_72068825FA00001_7200</t>
  </si>
  <si>
    <t>THE PURPOSE OF THIS ACTIVITY IS TO THE USAID/MALI WATER INNOVATION ACCELERATOR ACTIVITY.</t>
  </si>
  <si>
    <t>UNIVERSITE DES SCIENCES, DES TECHNIQUES ET DES TECHNOLOGIES DE BAMAKO (USTTB)</t>
  </si>
  <si>
    <t>https://usaspending.gov/award/ASST_NON_72068825CA00001_7200</t>
  </si>
  <si>
    <t>THE PURPOSE OF THIS ACTIVITY IS TO AWARD A COOPERATIVE AGREEMENT TO A LOCAL ORGANIZATION TO CONDUCT ENTOMOLOGICAL SURVEILLANCE, INSECTICIDE-TREATED BED NET (ITNS) DURABILITY MONITORING (DM) AND ROUTINE MONITORING OF ANTIMALARIAL DRUG EFFICACY AND DETECTION OF RESISTANCE ACTIVITIES.</t>
  </si>
  <si>
    <t>United Nations Children's Fund-UNICEF Mali</t>
  </si>
  <si>
    <t>Croix Rouge Malienne</t>
  </si>
  <si>
    <t>SIGEC SARL</t>
  </si>
  <si>
    <t>https://usaspending.gov/award/ASST_NON_72068824FA00001_7200</t>
  </si>
  <si>
    <t>PRODUCTION OF MANGO TO INTRODUCE THREE NEW PRODUCTS</t>
  </si>
  <si>
    <t>https://usaspending.gov/award/ASST_NON_72068824CA00003_7200</t>
  </si>
  <si>
    <t>THE PURPOSE OF THIS AWARD IS TO SUPPORT THE USAID/MALI EDUCATION TEAM IMPLEMENT THE SHIFIN NI TAGNE -   CROSS-SECTORAL YOUTH ACTIVITY  IS TO ENABLE VULNERABLE AND MARGINALIZED 15 - 29 YEARS OLD MALIAN YOUTH TO   BECOME EDUCATED, HEALTHY, AND PRODUCTIVE CITIZENS WHILE BUILDING THEIR RESILIENCE TO RECURRENT CRISES.</t>
  </si>
  <si>
    <t>https://usaspending.gov/award/ASST_NON_72068824CA00001_7200</t>
  </si>
  <si>
    <t>THE OVERALL OBJECTIVE OF FTF YARNUDE IS TO STRENGTHEN FOOD SECURITY AND IMPROVE THE NUTRITION OF RURAL POPULATIONS, AS WELL AS TO CONTRIBUTE TO STABILITY IN THE DOUENTZA REGION IN MALI.</t>
  </si>
  <si>
    <t>https://usaspending.gov/award/ASST_NON_72068823LA00001_7200</t>
  </si>
  <si>
    <t>THE OBJECTIVE OF THIS COOPERATIVE AGREEMENT IS TO SUPPORT THE RECIPIENT TO ADDRESS INFORMATION INTEGRITY IN THE   MALIAN INFORMATION ECOSYSTEM BY ENHANCING PUBLICLY AVAILABLE CONTENT THAT PROVIDES TIMELY, RELEVANT, AND ACCURATE   INFORMATION TO MALIAN CITIZENS; AND TO USE DATA-DRIVEN APPROACHES THAT PROMOTE MEDIA LITERACY, MITIGATE HARM FROM   INACCURATE INFORMATION AND OPTIMIZE THE REACH OF QUALITY INFORMATION.</t>
  </si>
  <si>
    <t>https://usaspending.gov/award/ASST_NON_72068823IO00001_7200</t>
  </si>
  <si>
    <t>GRANT TO UNDP</t>
  </si>
  <si>
    <t>https://usaspending.gov/award/ASST_NON_72068823CA00003_7200</t>
  </si>
  <si>
    <t>THE KEY OBJECTIVE OF THIS EDUCATION ACTIVITY IS TO IMPROVE THE READING, WRITING AND MATH SKILLS OF YOUNG LEARNERS, AGES 6-12, INCLUDING DISABLED STUDENTS (EQUIVALENT TO GRADES 1-4) IN THE REGIONS OF KOULIKORO, SIKASSO, SEGOU, AND BAMAKO DISTRICT.</t>
  </si>
  <si>
    <t>https://usaspending.gov/award/ASST_NON_72068821CA00004_7200</t>
  </si>
  <si>
    <t>THE PURPOSE OF THIS AWARD IS TO PROVIDE ASSISTANCE FOR IMPLEMENTING THE AGRICULTURAL PRODUCTION COMPONENT OF THE MALI GLOBAL FOOD SECURITY STRATEGY FOR A SUSTAINABLE INTENSIFICATION OF TARGET VALUE CHAINS IN THE SIKASSO REGION.</t>
  </si>
  <si>
    <t>https://usaspending.gov/award/ASST_NON_72068821CA00003_7200</t>
  </si>
  <si>
    <t>THE PURPOSE OF THIS AWARD IS TO PROVIDE ASSISTANCE FOR IMPLEMENTING THE MARKET SYSTEMS COMPONENT OF THE MALI GLOBAL FOOD SECURITY STRATEGY FOR AN IMPROVED DELIVERY OF QUALITY PRODUCTS AND SERVICES IN THE MOPTI AND TOMBOUCTOU REGIONS.</t>
  </si>
  <si>
    <t>https://usaspending.gov/award/ASST_NON_72068821CA00002_7200</t>
  </si>
  <si>
    <t>THE PURPOSE OF THIS AWARD IS TO PROVIDE ASSISTANCE FOR IMPLEMENTING THE MARKET SYSTEMS COMPONENT OF THE MALI GLOBAL FOOD SECURITY STRATEGY FOR AN IMPROVED DELIVERY OF QUALITY PRODUCTS AND SERVICES IN THE SIKASSO REGION.</t>
  </si>
  <si>
    <t>DEVWORKS INTERNATIONAL, INC. A/K/A DEVWORKS INTERNATIONAL</t>
  </si>
  <si>
    <t>https://usaspending.gov/award/ASST_NON_72068821CA00001_7200</t>
  </si>
  <si>
    <t>THE PURPOSE OF THIS AWARD IS TO PROVIDE ASSISTANCE FOR IMPLEMENTING THE AGRICULTURAL PRODUCTION COMPONENT OF THE MALI GLOBAL FOOD SECURITY STRATEGY FOR A SUSTAINABLE INTENSIFICATION OF TARGET VALUE CHAINS.</t>
  </si>
  <si>
    <t>C I P MAEECHA</t>
  </si>
  <si>
    <t>https://usaspending.gov/award/ASST_NON_72068725CA00001_7200</t>
  </si>
  <si>
    <t>YOUTH EMPLOYMENT DEVELOPMENT THROUGH ENERGY FOR SUSTAINABLE GROWTH WITH MAEECHA IN COMOROS</t>
  </si>
  <si>
    <t>https://usaspending.gov/award/ASST_NON_72068724IO00005_7200</t>
  </si>
  <si>
    <t>STRENGTHENING THE CAPACITIES OF THE SUPREME AUDIT INSTITUTION OF COMOROS</t>
  </si>
  <si>
    <t>https://usaspending.gov/award/ASST_NON_72068724IO00001_7200</t>
  </si>
  <si>
    <t>ELECTRIFY AND GROW COMOROS ACTIVITY</t>
  </si>
  <si>
    <t>UNIVERSITY OF RHODE ISLAND</t>
  </si>
  <si>
    <t>https://usaspending.gov/award/ASST_NON_72068724CA00005_7200</t>
  </si>
  <si>
    <t>THE PURPOSE OF THE USAID RIAKE, A MARINE ACTIVITY FOR THE USAID MADAGASCAR CONSERVATION, COMMUNITIES AND SUSTAINABLE DEVELOPMENT PROGRAM IS RESILIENT AND EMPOWERED COMMUNITIES THAT INHERIT AND MAINTAIN BIODIVERSE, WELL-MANAGED, SECURE, AND SUSTAINABLE MARINE ECOSYSTEMS.</t>
  </si>
  <si>
    <t>AVG</t>
  </si>
  <si>
    <t>https://usaspending.gov/award/ASST_NON_72068724CA00004_7200</t>
  </si>
  <si>
    <t>USAID MIZANA TO LOWER THREATS TO NATURAL RESOURCES AND BIODIVERSITY IN MADAGASCAR</t>
  </si>
  <si>
    <t>https://usaspending.gov/award/ASST_NON_72068723IO00005_7200</t>
  </si>
  <si>
    <t>EMPOWERMENT, ENGAGEMENT AND EXPRESSION THROUGH CIVIC EDUCATION (E3CE) ACTIVITY IS TO FOSTER DEMOCRATIC RESILIENCE, FREEDOM OF EXPRESSION AND MEANINGFUL PARTICIPATION IN DEMOCRATIC LIFE FOR YOUTH AND WOMEN IN THE COMOROS ISLANDS THROUGH INCLUSIVE CIVICS EDUCATION.</t>
  </si>
  <si>
    <t>https://usaspending.gov/award/ASST_NON_72068723IO00003_7200</t>
  </si>
  <si>
    <t>THE OBJECTIVE OF THIS ACTIVITY, IMPROVED HOUSEHOLD RESPONSE AND RECOVERY TO OVERCOME AND/OR MITIGATE   ENVIRONMENTAL SHOCKS, WILL PROVIDE SUPPORT TO VULNERABLE HOUSEHOLDS IMPACTED BY OVER FOUR YEARS OF DROUGHT AND   FAILED HARVESTS. SPECIFICALLY, THE ACTIVITY INTENDS TO SUPPORT HOUSEHOLDS REESTABLISH AND DIVERSIFY THEIR LIVELIHOODS,   IMPROVE DIETARY DIVERSIFICATION AND NUTRITION STATUS OF CHILDREN UNDER FIVE, AND PROMOTE IMPROVED MANAGEMENT OF   LOCAL LANDSCAPES.</t>
  </si>
  <si>
    <t>https://usaspending.gov/award/ASST_NON_72068723CA00001_7200</t>
  </si>
  <si>
    <t>FOUNDATIONAL SKILLS FOR A BETTER FUTURE OR USAID LOVA</t>
  </si>
  <si>
    <t>https://usaspending.gov/award/ASST_NON_72068722GR00003_7200</t>
  </si>
  <si>
    <t>A 3 YEAR GRANT TO SUPPORT THE CATHOLIC RELIEF SERVICES (CRS)‚ÄôS EFFORT TO PROMOTE THE ECONOMIC EMPOWERMENT OF 1,500 MEN, WOMEN, GIRLS, AND BOYS WITH DISABILITIES IN THE VATOVAVY FITOVINANY (V7V, SOUTHEAST) AND ATSINANANA (EAST) REGIONS</t>
  </si>
  <si>
    <t>MIARAKAP</t>
  </si>
  <si>
    <t>https://usaspending.gov/award/ASST_NON_72068722CA00002_7200</t>
  </si>
  <si>
    <t>THE 5 YEARS-PROGRAM WILL BUILD ON MIARAKAP‚ÄôS EXISTING INVESTMENT STRATEGY BY INCREASING FOCUS ON BUSINESSES WITH A POSITIVE IMPACT ON BIODIVERSITY CONSERVATION. MIARAKAP WILL, THEREFORE, PLAY THE ROLE OF AN ‚ÄúUMBRELLA INSTITUTION‚Äù THAT WILL IDENTIFY, SELECT, AND SUPPORT COMPANIES IN THEIR EFFORTS TO ESTABLISH A VIABLE BUSINESS THAT HAS POSITIVE IMPACTS ON BIODIVERSITY AND COMMUNITIES IN MADAGASCAR.</t>
  </si>
  <si>
    <t>OCEAN FARMERS</t>
  </si>
  <si>
    <t>https://usaspending.gov/award/ASST_NON_72068722CA00001_7200</t>
  </si>
  <si>
    <t>NOSY MANGA</t>
  </si>
  <si>
    <t>https://usaspending.gov/award/ASST_NON_72068721IO00001_7200</t>
  </si>
  <si>
    <t>THE OVERALL OBJECTIVE IS TO ENABLE SAI MADAGASCAR TO SUCCESSFULLY IMPLEMENT ITS STRATEGIC PLAN FOR 2020-2024 INCLUDING PROMOTING INTEGRITY, ACCOUNTABILITY AND TRANSPARENCY OF PUBLIC INSTITUTIONS AND REINFORCE A TRANSPARENT AND PERFORMANCE CULTURE IN ORDER TO BECOME A MODEL INSTITUTION.</t>
  </si>
  <si>
    <t>https://usaspending.gov/award/ASST_NON_72068721CA00003_7200</t>
  </si>
  <si>
    <t>THRIVING/TANGIBLE &amp; SUSTAINABLE INVESTMENTS FOR LAND RESTORATION AND ECONOMIC OPPORTUNITY ALLIANCE</t>
  </si>
  <si>
    <t>CHEMONICS INTERNATIONAL, INC.</t>
  </si>
  <si>
    <t>https://usaspending.gov/award/ASST_NON_72068525LE00001_7200</t>
  </si>
  <si>
    <t>USAID SAHEL REGIONAL RESILIENCE ACTIVITY - LEADER WITH ASSOCIATES (LWA)</t>
  </si>
  <si>
    <t>ARED</t>
  </si>
  <si>
    <t>https://usaspending.gov/award/ASST_NON_72068525FA00002_7200</t>
  </si>
  <si>
    <t>THE GRANT WILL ALLOW ARED TO INCREASE ITS CAPACITY TO SUPPORT THE HARMONIZED MODEL OF BILINGUAL EDUCATION IN SENEGAL  (MOHEBS) BY DEVELOPING BILINGUAL MATERIALS AND TRAINING FOR ADDITIONAL CORE PRIMARY SCHOOL SUBJECTS. THE GRANT WOULD ALSO STRENGTHEN ARED'S TECHNICAL, ORGANIZATIONAL AND STRATEGIC CAPACITY TO ENSURE THAT IT CAN CONTINUE TO SUPPORT SENEGAL AND NEIGHBORING COUNTRIES TO IMPROVE EDUCATION OUTCOMES.</t>
  </si>
  <si>
    <t>https://usaspending.gov/award/ASST_NON_72068524FA00003_7200</t>
  </si>
  <si>
    <t>EMERGENCY ASSISTANCE TO FLOOD-AFFECTED HOUSEHOLDS IN N‚ÄôDJAMENA</t>
  </si>
  <si>
    <t>RESEAU NATIONAL DES ASSOCIATIONS DE PERSONNES VIVANT AVEC LE VIH/SIDA-SENEGAL</t>
  </si>
  <si>
    <t>https://usaspending.gov/award/ASST_NON_72068524FA00002_7200</t>
  </si>
  <si>
    <t>THIS PROJECT WILL BE IMPLEMENTED IN THE 07 PEPFAR REGIONS OF DAKAR, THI√àS, KAOLACK, SAINT-LOUIS, S√âDHIOU, KOLDA, AND ZIGUINCHOR, IN PERFECT SYNERGY WITH THE COMMUNITY OBSERVATORY FOR ACCESS TO HEALTH SERVICES (OCASS).</t>
  </si>
  <si>
    <t>MYAGRO FARMS</t>
  </si>
  <si>
    <t>https://usaspending.gov/award/ASST_NON_72068524FA00001_7200</t>
  </si>
  <si>
    <t>THE GOAL OF THE ACTIVITY IS TO REVITALIZE FOOD SECURITY IN SENEGAL‚ÄôS FEED THE FUTURE (FTF) ZONE OF INFLUENCE (ZOI) BY EMPOWERING WOMEN AND MITIGATING OR PREVENTING INCREASES IN POVERTY, HUNGER, AND MALNUTRITION.</t>
  </si>
  <si>
    <t>FONGS</t>
  </si>
  <si>
    <t>https://usaspending.gov/award/ASST_NON_72068524CA00004_7200</t>
  </si>
  <si>
    <t>THE PURPOSE OF FEED THE FUTURE SENEGAL WOMEN AND NUTRITIVE AGRICULTURE/ SAXAL LEKK BU SELL AK JIG√âEN √ëI IS TO IMPROVE THE DIET ADEQUACY OF WOMEN OF REPRODUCTIVE AGE AND CHILDREN UNDER FIVE IN THE SALOUM DELTA, PART OF THE FTF ZONE OF INFLUENCE.</t>
  </si>
  <si>
    <t>FORUM POUR UN DEVELOPPEMENT DURABLE ENDOGENE (FODDE)</t>
  </si>
  <si>
    <t>https://usaspending.gov/award/ASST_NON_72068524CA00003_7200</t>
  </si>
  <si>
    <t>FODDE-FTF NUTRITION-SENSITIVE AGRICULTURE ACTIVITY IN SENEGAL  USAID IS COMMITTED TO IMPROVING NUTRITION IN SENEGAL BY PRIORITIZING PROGRAMS THAT STRENGTHEN THE COUNTRY'S CAPACITY, REINFORCE LOCAL GOVERNANCE, AND MOBILIZE DOMESTIC RESOURCES. FOR RESULTS TO SUSTAIN, ONE NEEDS TO ENGAGE THE LOCAL SYSTEM AS A WHOLE - GOVERNMENT, CIVIL SOCIETY, AND THE PRIVATE SECTOR - FOCUSING ON LOCAL ACTORS, THEIR INTERRELATIONSHIPS, AND THE INCENTIVES THAT GUIDE TH</t>
  </si>
  <si>
    <t>https://usaspending.gov/award/ASST_NON_72068524CA00002_7200</t>
  </si>
  <si>
    <t>IMPLEMENT A PROGRAM TO MEET THE FOLLOWING GOALS:  -INCREASE LOCAL GOVERNMENT EFFECTIVENESS AND ACCOUNTABILITY IN MOBILIZING RESOURCES AND DELIVERING QUALITY, EQUITABLE SERVICES FOR CITIZENS.  -INCREASE THE LEGITIMACY, CREDIBILITY, AND QUALITY OF ENGAGEMENT BETWEEN LOCAL POPULATIONS AND THEIR GOVERNMENT. THIS WILL BE ACCOMPLISHED BY INCREASING LOCAL REVENUE MOBILIZATION, INCLUSIVE DEVELOPMENT, REINFORCING ACCOUNTABILITY, AND STRENGTHENING SERVICE DELIVERY.  -FACILITATE THE COLLABORATION OF SUBNATIONAL GOVERNMENT ENTITIES AMONG THEMSELVES, COORDINATION WITH THE CENTRAL GOVERNMENT, AND PARTNERSHIPS WITH THE CIVIL SOCIETY AND PRIVATE SECTOR IN THE REGIONS OF KOLDA, S√âDHIOU, K√âDOUGOU, TAMBACOUNDA, ZIGUINCHOR, AND DAKAR.  THIS IS A FOLLOW-ON ACTIVITY EXPECTED TO CONSOLIDATE AND REINFORCE THE USAID/GOLD (2016-2023) INTERVENTIONS.</t>
  </si>
  <si>
    <t>DECENTRALISATION-DROITS HUMAINS-DEVELOPPEMENT LOCAL (3D)</t>
  </si>
  <si>
    <t>https://usaspending.gov/award/ASST_NON_72068524CA00001_7200</t>
  </si>
  <si>
    <t>THE OVERALL OBJECTIVE OF THE PROJECT IS TO IMPROVE THE DIET ADEQUACY OF WOMEN AND CHILDREN UNDER FIVE IN THE SENEGAL RIVER VALLEY.  IT WILL BE IMPLEMENTED IN 60 VILLAGES/HAMLETS IN 12 COMMUNES IN THE DEPARTMENTS OF PODOR (SAINT LOUIS REGION), MATAM AND KANEL (MATAM REGION), SELECTED AFTER MAPPING VULNERABILITY TO MALNUTRITION.</t>
  </si>
  <si>
    <t>https://usaspending.gov/award/ASST_NON_72068523IO00002_7200</t>
  </si>
  <si>
    <t>A THREE-YEAR PIO COST TYPE GRANT OF $10 MILLION FOR USAID MULTI-MODAL DISTANCE LEARNING FOR CONFLICT-AFFECTED CHILDREN AND ADOLESCENTS IN NIGER ACTIVITY</t>
  </si>
  <si>
    <t>NURU INTERNATIONAL BURKINA FASO</t>
  </si>
  <si>
    <t>https://usaspending.gov/award/ASST_NON_72068523FA00001_7200</t>
  </si>
  <si>
    <t>LOCATED IN THE HEART OF WEST AFRICA‚ÄôS FRENCH-SPEAKING SAHEL, BURKINA FASO IS A SMALL LANDLOCKED COUNTRY CHARACTERIZED BY RAPID POPULATION GROWTH WITH ONE OF THE HIGHEST BIRTH RATES IN THE WORLD. ABOUT 80 PERCENT OF THE BURKINABE WORKFORCE ARE INVOLVED IN THE AGRICULTURE SECTOR, YET 40 PERCENT OF THE POPULATION LIVES BELOW THE POVERTY LINE ACCORDING TO THE WORLD BANK. THE ECONOMY IS HIGHLY VULNERABLE TO EXTERNAL SHOCKS, BOTH CLIMATIC AND ECONOMIC, INCLUDING FOOD AND FUEL PRICE VOLATILITY. WITH RUSSIA'S WAR IN UKRAINE THREATENING BOTH GLOBAL AND AFRICAN FOOD SECURITY, THE FOOD SECURITY SITUATION IN BURKINA CONTINUES TO WORSEN. AT THE SAME TIME, SINCE 2018 BURKINA HAS BEEN FACING RAPIDLY RISING INSECURITY, RESULTING IN ALMOST 2 MILLION INTERNALLY DISPLACED PERSONS.     NURU BURKINA FASO TAKES AN INTEGRATED AND HOLISTIC DEVELOPMENT APPROACH BY BUILDING SOCIAL COHESION THROUGH ECONOMIC GROWTH AND ELEVATING LOCAL LEADERSHIP THROUGH MARKET-BASED INTERVENTIONS IN ORDER TO BOLSTER THE CAPACITIES OF RURAL COMMUNITIES. THIS BUILDS LONG-TERM ADAPTIVE CAPACITIES AND FOSTERS A FAVORABLE ENVIRONMENT FOR PRIVATE SECTOR INVESTMENT.</t>
  </si>
  <si>
    <t>PLATFORME DES ACTEURS NON ETATIQUES</t>
  </si>
  <si>
    <t>https://usaspending.gov/award/ASST_NON_72068523CA00006_7200</t>
  </si>
  <si>
    <t>YOUTH CHALLENGE" DOORWAAR" IS A CAPACITY-BUILDING PROGRAM FOR COMMUNITY-BASED YOUTH 4-H CLUB AND OSC. THE AIM IS TO FORGE YOUNG CITIZENS WHO ARE ACTORS OF CHANGE AND COMMUNITY DEVELOPMENT. THE PROGRAM BUILDS THE LEADERSHIP OF YOUNG PEOPLE IN THEIR COMMUNITY SPACES (NEIGHBORHOODS, VILLAGES, COMMUNES, LEARNING SPACES, ETC.) BY HAVING YOUTH CSOS COMPETE AGAINST EACH OTHER IN SOLIDARITY PROJECTS FOR THE DEVELOPMENT OF THEIR COMMUNITY.</t>
  </si>
  <si>
    <t>FEDERATION DU BAOL</t>
  </si>
  <si>
    <t>https://usaspending.gov/award/ASST_NON_72068523CA00005_7200</t>
  </si>
  <si>
    <t>THE CONSORTIUM COMPOSED OF F√âD√âRATION DU BAOL; CHILDFUND SENEGAL AND CORAF WILL WORK CLOSELY WITH A NUMBER OF SENEGALESE INSTITUTIONS WITH A PARTICULAR FOCUS ON INCUBATION, VALUE CHAINS AND AGRICULTURAL MARKETS.</t>
  </si>
  <si>
    <t>DEVELOPPEMENT-CITOYENNETE-LEADERSHIP INTEGRE &amp; COMMUNAUTAIRE</t>
  </si>
  <si>
    <t>https://usaspending.gov/award/ASST_NON_72068523CA00004_7200</t>
  </si>
  <si>
    <t>USAID/YIRWA AIMS TO INCREASE YOUTH ENGAGEMENT IN CASAMANCE BY CREATING AN ECOSYSTEM CONDUCIVE TO YOUTH ENGAGEMENT AND POSITIVE DEVELOPMENT THROUGH SUSTAINED AND SCALED UP 4-H CLUBS AND STRENGTHENING YOUTH LEADERSHIP. BY THE END OF THE INTERVENTION, DECLIC INTENDS TO HAVE 250 FUNCTIONAL 4-H CLUBS, 5,000 STRENGTHENED YOUTH LEADERS WHO WILL MOBILIZE 100,000 COMMUNITY MEMBERS AND STAKEHOLDERS FOR POSITIVE YOUTH DEVELOPMENT. THE 4-H CLUBS WILL BE SUPPORTED BY A NETWORK OF 250 COMMUNITY VOLUNTEERS, TRAINED AND SUPERVISED BY DECLIC.</t>
  </si>
  <si>
    <t>https://usaspending.gov/award/ASST_NON_72068523CA00003_7200</t>
  </si>
  <si>
    <t>NIGER RESILIENCE AND AGRIBUSINESS MASTERS PROGRAM ACTIVITY'S PURPOSE WILL BE TO STRENGTHEN THE HUMAN AND INSTITUTIONAL CAPACITY OF NIGERIEN PUBLIC UNIVERSITIES TO DESIGN AND DELIVER ACADEMIC COURSEWORK LEADING TO A MASTER'S DEGREE IN AGRIBUSINESS.</t>
  </si>
  <si>
    <t>https://usaspending.gov/award/ASST_NON_72068523CA00002_7200</t>
  </si>
  <si>
    <t>BURKINA FASO IS A USAID RESILIENCE-FOCUS COUNTRY. TO ENHANCE INDIVIDUAL, HOUSEHOLD AND COMMUNITY RESILIENCE, THIS ACTIVITY WILL COMPLEMENT PAST AND EXISTING USAID STABILIZATION, FOOD SECURITY, YOUTH AND ECONOMIC GROWTH ACTIVITIES, AND LAYER IN GEOGRAPHIC AREAS OF IMPLEMENTATION. THE WEST AFRICA AND SAHEL REGIONAL DEVELOPMENT AND COOPERATION STRATEGY (RDCS), WHICH INCLUDES BURKINA FASO, HAS A GOAL OF INCLUSIVE SOCIAL AND ECONOMIC DEVELOPMENT IN A MORE RESILIENT, DEMOCRATIC, INTEGRATED WEST AFRICA. THIS EDUCATION ACTIVITY WILL ALIGN WITH THIS OBJECTIVE SPECIFICALLY CONTRIBUTING TO THE REGIONAL DEVELOPMENT OBJECTIVE 4: VULNERABILITY OF TARGETED POPULATIONS REDUCED AND INTERMEDIATE RESULT 4.2 ECONOMIC AND POLITICAL DRIVERS OF VIOLENT EXTREMISM ADDRESSED.    THE ACTIVITY ALSO ADVANCES USAID‚ÄôS EDUCATION POLICY PRIORITIES BELOW:   ¬ø CHILDREN AND YOUTH, PARTICULARLY THE MOST MARGINALIZED AND VULNERABLE, HAVE INCREASED ACCESS TO QUALITY EDUCATION THAT IS SAFE, RELEVANT, AND PROMOTES SOCIAL WELL-BEING.  ¬ø CHILDREN AND YOUTH GAIN FOUNDATIONAL LITERACY, NUMERACY, AND SOCIAL-EMOTIONAL SKILLS THAT ARE CRITICAL FOR FUTURE LEARNING AND SUCCESS.</t>
  </si>
  <si>
    <t>NATURAL RESOURCE GOVERNANCE INSTITUTE</t>
  </si>
  <si>
    <t>https://usaspending.gov/award/ASST_NON_72068522CA00006_7200</t>
  </si>
  <si>
    <t>THE GOAL OF THIS FOUR-YEAR ACTIVITY (TRANSPARENCY AND ACCOUNTABILITY IN THE EXTRACTIVE SECTOR) IS TO INCREASE TRANSPARENCY AND ACCOUNTABILITY MECHANISMS IN THE MINING, OIL AND GAS SECTORS FOR BETTER REVENUE MANAGEMENT AND DISTRIBUTION.</t>
  </si>
  <si>
    <t>https://usaspending.gov/award/ASST_NON_72068522CA00003_7200</t>
  </si>
  <si>
    <t>‚ÄúPREVENTION OF CHILD EARLY AND FORCED MARRIAGE ACTIVITY‚ÄùIN NIGER</t>
  </si>
  <si>
    <t>https://usaspending.gov/award/ASST_NON_72068521CA00007_7200</t>
  </si>
  <si>
    <t>THIS ACTIVITY FOCUSES ON PROVIDING TECHNICAL ASSISTANCE AT THE CENTRAL LEVEL TO INCREASE ACCESS TO QUALITY HEALTH SERVICES.</t>
  </si>
  <si>
    <t>https://usaspending.gov/award/ASST_NON_72068521CA00006_7200</t>
  </si>
  <si>
    <t>IDH WILL SUPPORT THE IMPLEMENTATION OF COMPREHENSIVE HEALTH PLANS AT THE DISTRICT LEVEL THAT ADDRESS THE KEY DRIVERS OF MALARIA, MATERNAL, NEONATAL, AND CHILD MORBIDITY AND MORTALITY IN FIVE PRIORITY REGIONS OF SENEGAL TO IMPROVE THE HEALTH STATUS OF THE TARGET POPULATIONS.  THE ACTIVITY COMBINES TECHNICAL ASSISTANCE FOR SERVICE DELIVERY AND UNIVERSAL HEALTH COVERAGE, SOCIAL AND BEHAVIOR CHANGE, SUBGRANT FUNDING AND HEALTH SYSTEMS STRENGTHENING INTO ONE MECHANISM.</t>
  </si>
  <si>
    <t>CREATIVE ASSOCIATES INTERNATIONAL, INC</t>
  </si>
  <si>
    <t>https://usaspending.gov/award/ASST_NON_72068521CA00004_7200</t>
  </si>
  <si>
    <t>BURKINA FASO GOVERNANCE ACTIVITY WILL STRENGTHEN GOVERNMENT LEGITIMACY AND IMPROVE THE CAPABILITY OF GOVERNANCE INSTITUTIONS IN BURKINA FASO.</t>
  </si>
  <si>
    <t>https://usaspending.gov/award/ASST_NON_72068521CA00002_7200</t>
  </si>
  <si>
    <t>RESILIENT GOVERNANCE IN NIGER ACTIVITY</t>
  </si>
  <si>
    <t>https://usaspending.gov/award/ASST_NON_72068521CA00001_7200</t>
  </si>
  <si>
    <t>NIGER AND BURKINA FASO YOUTH CONNECT</t>
  </si>
  <si>
    <t>https://usaspending.gov/award/ASST_NON_72068520LA00002_7200</t>
  </si>
  <si>
    <t>NIGER ACCESS TO JUSTICE AND HUMAN RIGHTS ACTIVITY</t>
  </si>
  <si>
    <t>https://usaspending.gov/award/ASST_NON_72068520LA00001_7200</t>
  </si>
  <si>
    <t>THE OVERARCHING GOAL OF THIS ACTIVITY IS TO REDUCE BURKINA FASO‚ÄôS VULNERABILITY TO VIOLENT EXTREMISM THAT IS BOTH DRIVEN BY AND RESULTS IN HUMAN RIGHTS VIOLATIONS. THE THEORY UNDERLYING THIS GOAL IS THAT WHEN LOCAL POPULATIONS WITNESS OR EXPERIENCE HUMAN RIGHTS VIOLATIONS THAT ARE EITHER CARRIED OUT BY THE GOVERNMENT OR NOT PREVENTED BY THE GOVERNMENT, THEY VIEW THE GOVERNMENT AS ILLEGITIMATE AND/OR LOOK TO VEOS FOR PROTECTION, JUSTICE, OR REVENGE. IF POPULATIONS SEE THAT THE GOVERNMENT IS ACTIVELY ADDRESSING HUMAN RIGHTS VIOLATIONS, AND HAVE GREATER ACCESS TO INFORMATION ABOUT THEIR HUMAN RIGHTS AND RESOURCES FOR WHEN THEY EXPERIENCE A VIOLATION, THEY WILL BE LESS LIKELY TO EXPLICITLY OR TACITLY JOIN OR SEEK ACTION FROM VEOS.</t>
  </si>
  <si>
    <t>https://usaspending.gov/award/ASST_NON_72068520CA00008_7200</t>
  </si>
  <si>
    <t>THE PURPOSE OF THE FIVE-YEAR FEED THE FUTURE SENEGAL POLICY SYSTEMS SERVICES (PSS) IS TO STRENGTHEN SENEGALESE AGRICULTURAL AND FOOD POLICY SYSTEMS.  STRONGER AGRICULTURAL AND FOOD POLICY SYSTEMS IN TURN ARE ANTICIPATED  TO STRENGTHEN SENEGAL‚ÄôS SELF-RELIANCE WHILE DECREASING POVERTY, IMPROVING NUTRITIONAL OUTCOMES, BUILDING RESILIENCE TO CLIMATE CHANGE AND OTHER SHOCKS, IMPROVING WATER SECURITY, AND ACCELERATING INCLUSIVE AGRICULTURAL GROWTH AND TRANSFORMATION.</t>
  </si>
  <si>
    <t>EAU VIVE SENEGAL</t>
  </si>
  <si>
    <t>https://usaspending.gov/award/ASST_NON_72068520CA00007_7200</t>
  </si>
  <si>
    <t>USAID/NDIYAM E ECOLAAJI  THE IMPLEMENTATION OF THIS PROGRAM, INTEGRATED ACTIVITIES, AIMS TO:  -IMPROVE ACCESS TO DRINKING WATER FOR PUPILS AND TEACHERS WITHIN THE SCHOOL BY REHABILITATING/ CREATING ADEQUATE WATER POINTS;  -ENSURE PARTICIPATORY GOVERNANCE OF WATER POINTS IN SCHOOLS;  -CREATE BETTER HYGIENE AROUND WATER POINTS, AND SCHOOLS‚Äô ENVIRONMENT TO AVOID DIRTY HAND DISEASES, WATERBORNE DISEASES, ETC...., THROUGH EQUIPMENT WITH HAND WASHING DEVICES, AND CONSTRUCTION OR REHABILITATION OF SCHOOL WATER POINTS;  -PROMOTE GOOD HYGIENE PRACTICES AMONG STUDENTS AND TEACHERS THROUGH HYGIENE EDUCATION ACTIVITIES.</t>
  </si>
  <si>
    <t>https://usaspending.gov/award/ASST_NON_72068520CA00003_7200</t>
  </si>
  <si>
    <t>MARKET &amp; NUTRITION GOAL: STRENGTHEN MARKET SYSTEMS SUCH THAT HOUSEHOLD INCOMES AND NUTRITIONAL STATUS ARE SUSTAINABLY IMPROVED. THIS GOAL AIMS TO ACHIEVE SUSTAINABLE, TRANSFORMATIVE IMPACTS BY WORKING AT THE SYSTEM LEVEL SO THAT INCREASINGLY RESILIENT MARKET SYSTEMS DELIVER THE DESIRED IMPACTS OF INCREASED INCOME AND IMPROVED NUTRITIONAL STATUS.</t>
  </si>
  <si>
    <t>https://usaspending.gov/award/ASST_NON_72068520CA00001_7200</t>
  </si>
  <si>
    <t>THIS ACTIVITY WILL STRENGTHEN MARKET SYSTEMS SUCH THAT HOUSEHOLD INCOMES AND NUTRITIONAL STATUS ARE SUSTAINABLY IMPROVED, IN SUPPORT OF THE RISE II GOAL THAT   ¬øCHRONICALLY VULNERABLE POPULATIONS IN BURKINA FASO AND NIGER, SUPPORTED BY RESILIENT SYSTEMS, EFFECTIVELY MANAGE SHOCKS AND STRESSES AND PURSUE SUSTAINABLE PATHWAYS OUT OF POVERTY.¬ø</t>
  </si>
  <si>
    <t>https://usaspending.gov/award/ASST_NON_72068519LA00002_7200</t>
  </si>
  <si>
    <t>THIS ACTIVITY WILL PROMOTE AN INTEGRATED RISK AND NATURAL RESOURCES MANAGEMENT APPROACH TO IMPROVE WATER, LAND, AND SOILS MANAGEMENT; CLIMATE SMART AGRICULTURE PRACTICES; AND PASTURE RECLAMATION AND MANAGEMENT TO ENHANCE TREE COVER, SOIL FERTILITY AND EROSION CONTROL, AND IMPROVED WATER ACCESS FOR LIVESTOCK AND CROPS. THE ACTIVITY WILL BE A CENTER OF EXCELLENCE FOR RISE II PARTNERS ON WATER SECURITY AND RISK MANAGEMENT BY IMPLEMENTING ACTIVITIES, CONDUCTING ASSESSMENTS, AND DEVELOPING TOOLS AND APPROACHES. IT WILL INVEST IN DRINKING WATER INFRASTRUCTURE IN ADDITION TO WATER POLICY REFORM AND CAPACITY BUILDING FOR COMMUNITIES, AND GOVERNMENT AND PRIVATE SECTOR PROVIDERS.</t>
  </si>
  <si>
    <t>FINANCIAL SERVICES VOLUNTEER CORPS</t>
  </si>
  <si>
    <t>https://usaspending.gov/award/ASST_NON_72068519CA00004_7200</t>
  </si>
  <si>
    <t>THIS COOPERATIVE AGREEMENT AWARD IS MADE FOR THE IMPLEMENTATION OF THE PROGRAM ENTITLED ¬øSAHEL HUMAN VOICE IN GOVERNANCE ACTIVITY (SHIGA)¬ø IN THE REPUBLIC OF NIGER.</t>
  </si>
  <si>
    <t>https://usaspending.gov/award/ASST_NON_72068324CA00002_7200</t>
  </si>
  <si>
    <t>THE PURPOSE OF THE ACTIVITY IS TO INCREASE SAFE AND EQUITABLE NON-FORMAL LEARNING OPPORTUNITIES FOR OUT-OF-SCHOOL YOUTH TO DEVELOP THE FOUNDATIONAL OR VOCATIONAL SKILLS NEEDED TO TRANSITION INTO FORMAL EDUCATION OR EMPLOYMENT.</t>
  </si>
  <si>
    <t>SEARCH FOR COMMON GROUND</t>
  </si>
  <si>
    <t>https://usaspending.gov/award/ASST_NON_72068324CA00001_7200</t>
  </si>
  <si>
    <t>PEOPLE-TO-PEOPLE (P2P) RECONCILIATION PROGRAMS HELP INDIVIDUALS AND SOCIETIES TO HEAL BY ADDRESSING   DIVISIONS WITHIN AND/OR BETWEEN COMMUNITIES THAT MAY BE ROOTED IN GROUP DIFFERENCES SUCH AS ETHNICITY,   RELIGION, STATUS, GENDER, CLASS, AND/OR POLITICAL AFFILIATION AND TRANSFORM THESE RELATIONSHIPS FOR PEACE   BY BRINGING TOGETHER CONFLICTING GROUPS TO (RE)WEAVE THE SOCIAL FABRIC TORN BY VIOLENCE.</t>
  </si>
  <si>
    <t>https://usaspending.gov/award/ASST_NON_72068024CA00003_7200</t>
  </si>
  <si>
    <t>BENIN HEALTH SYSTEMS AND SERVICES (HSSS) ACTIVITY</t>
  </si>
  <si>
    <t>https://usaspending.gov/award/ASST_NON_72068023CA00002_7200</t>
  </si>
  <si>
    <t>PROMOTE PEACEFUL AND RESILIENT COMMUNITIES IN BENIN USING A PROGRAMMING APPROACH TAILORED TO THE UNIQUE CONFLICT DYNAMICS AND CONTEXT IN BENIN, NAMELY THE ENDEMIC CONFLICT MITIGATION TRADITIONS AND APPROACHES, THE WELL-NOTED DEMOCRATIC BACKSLIDING AND CONCERNS OVER ELECTIONS VIOLENCE AND THE ENCROACHING SPILLOVER OF VIOLENT EXTREMISM FROM THE SAHEL.</t>
  </si>
  <si>
    <t>PROGRAMME D'INSERTION DES ENFANTS DESHERITES</t>
  </si>
  <si>
    <t>https://usaspending.gov/award/ASST_NON_72068022FA00001_7200</t>
  </si>
  <si>
    <t>THE PURPOSE OF CONTINUOUS QUALITY IMPROVEMENT (CQI) MONITORING AS PART OF CONTINUOUS QUALITY IMPROVEMENT (CQI) IS TO IMPROVE THE QUALITY OF HIV SITE-LEVEL SERVICES AND CLIENT OUTCOMES. THE COMMUNITY-LED MONITORING (CLM) WILL INCLUDE: (I) MONITORING OF POLICY IMPLEMENTATION; (II) MYSTERY CLIENT SURVEYS; (III) ROUTINE DATA COLLECTION REGARDING THE QUALITY OF HIV SERVICES; (IV) COLLECTION AND MONITORING OF DISCRIMINATION/STIGMATIZATION; (V) ADVOCACY FOR REMOVAL OF BARRIERS TO ACCESS TO CARE AND TREATMENT SERVICES; (VI) MONITORING OF CORRECTIVE ACTIONS IMPLEMENTATION; AND (VII) MONITORING OF GOVERNMENT FINANCIAL COMMITMENTS.    EXPECTED RESULTS:  ¬ø PEPFAR'S MINIMUM PROGRAMMATIC REQUIREMENTS AS WELL AS THE WHO RECOMMENDATIONS ADOPTED BY BENIN ARE IMPLEMENTED WITH FIDELITY AT THE SITES SUPPORTED BY PEPFAR.  ¬ø THE DYSFUNCTIONS AND BARRIERS TO THE PROVISION OF QUALITY HIV SERVICES ARE DOCUMENTED AND CORRECTIVE ACTIONS ARE IMPLEMENTED.  ¬ø THE USE OF HIV SERVICES HAS INCREASED AT PEPFAR SITES AS WELL AS THE RETENTION OF PLHIV ON ANTIRETROVIRAL THERAPY  ¬ø THE DOMESTIC RESOURCES ALLOCATED TO THE FIGHT AGAINST AIDS HAVE INCREASED.</t>
  </si>
  <si>
    <t>WEST AFRICA BLUE</t>
  </si>
  <si>
    <t>https://usaspending.gov/award/ASST_NON_72067524FA00001_7200</t>
  </si>
  <si>
    <t>WEST AFRICA BLUE (‚ÄúBLUE‚Äù)‚ÄôS PROJECTS ARE DEDICATED TO THE CONSERVATION AND RESTORATION OF MANGROVE ECOSYSTEMS THROUGHOUT WEST AFRICA, WITH A FOCUS ON GUINEA AND SIERRA LEONE. THE PRIMARY GOALS OF THESE PROJECTS ARE TO MITIGATE THE IMPACTS OF CLIMATE CHANGE, PROTECT CRITICAL BIODIVERSITY, AND ENHANCE THE LIVELIHOODS OF LOCAL COMMUNITIES. BLUE‚ÄôS FIRST PROJECT IN SIERRA LEONE WAS RECENTLY PUBLISHED AS A PIPELINE LISTING ON VERRA‚ÄôS VERIFIED CARBON STANDARDS (VCS) REGISTRY IN AUGUST 2023 AND CAN BE FOUND HERE.   GENERAL BACKGROUND INFORMATION AND COUNTRIES‚Äô CONTEXT:   ACCORDING TO THE USAID - FOREST CARBON, MARKETS AND COMMUNITIES (FCMC) PROJECT, MANGROVES IN WEST AFRICA REPRESENT 13% OF MANGROVE FORESTS WORLDWIDE AND COVER MORE THAN 2.4 MILLION HECTARES ACROSS 19 COUNTRIES. HOWEVER, THE REGION HAS EXPERIENCED A RAPID LOSS OF ITS MANGROVE COVER AT A RATE OF 1.7% PER YEAR. AT THE SAME TIME, COASTAL COMMUNITIES IN WEST AFRICA FACE HIGH POVERTY LEVELS,   INEQUALITY, FOOD INSECURITY, AND VULNERABILITY TO THE IMPACTS OF CLIMATE CHANGE SUCH AS SEA LEVEL RISE AND COASTAL EROSION. WOMEN IN PARTICULAR FACE INCREASED ECONOMIC AND SOCIAL MARGINALIZATION AND CLIMATE VULNERABILITY.   BLUE‚ÄôS PROJECT AREAS ARE HOME TO TRADITIONAL FISHING COMMUNITIES THAT HAVE TURNED TO MANGROVE CUTTING AS A WAY TO MAKE INCOME DUE TO DEPLETED FISH STOCKS FROM FOREIGN TRAWLERS. MANGROVE FORESTS IN SIERRA LEONE AND GUINEA ARE BEING DEFORESTED DUE TO COMMUNITY MEMBERS SELLING MANGROVE WOOD OR USING IT   FOR PRESERVING FISH THROUGH SMOKING, FUEL FOR COOKING, CONSTRUCTION PURPOSES, OR OTHER USES. FURTHER, MANGROVES PLAY AN ESSENTIAL ROLE AS NURSERY AREAS FOR FISH AND SHELLFISH, WHICH CONTRIBUTE MORE THAN $400 MILLION ANNUALLY TO THE REGIONAL ECONOMY. MANGROVE FORESTS ARE ALSO IMPORTANT FOR STABILIZING THE SHORELINE AND BUFFERING COMMUNITIES AGAINST THE IMPACTS OF STORMS AND SEA LEVEL RISE.   GUINEA   GUINEA‚ÄôS CONTINENTAL SHELF EXTENDS 300 KM, COVERING A 47,400 KM2 AREA DOTTED BY INLETS, TIDAL MARSHES, ESTUARIES, AND NUMEROUS OFFSHORE ISLANDS. MANGROVE AREAS, WHICH EXTEND ALONG MOST OF THE COAST AND UP TO 40 KM INLAND, REMAIN LARGE AND BIODIVERSE, BUT HAVE DECLINED BY MORE THAN 30% SINCE THE EARLY 1980S. A 2019 SURVEY BY NASA ESTIMATES TOTAL MANGROVE COVER AT 2,076 KM2, OF WHICH ONLY 1,000 KM2 CAN BE UTILIZED FOR SUSTAINABLE COMMERCIAL PURPOSES.¬π THE GUINEAN MANGROVES ARE A COASTAL ECOREGION OF MANGROVE SWAMPS IN RIVERS AND ESTUARIES NEAR THE SHORELINE OF WEST AFRICA FROM SENEGAL TO SIERRA LEONE AND ARE HOME TO OVER 500 CRITICALLY ENDANGERED, ENDANGERED AND/OR VULNERABLE SPECIES ON THE IUCN RED LIST. THE ACTIVITY AREA FOR GUINEA WILL BE IN THE FORECARIAH AND COYAH PREFECTURES AND WILL HAVE A FOCUS ON RESTORATION IN ADDITION TO CONSERVATION.</t>
  </si>
  <si>
    <t>COOPERATIE EUCORD UA</t>
  </si>
  <si>
    <t>https://usaspending.gov/award/ASST_NON_72067524CA00003_7200</t>
  </si>
  <si>
    <t>THE OVERALL OBJECTIVE OF THE ACTIVITY IS TO CONTRIBUTE TO FOOD SECURITY IN SIGUIRI PREFECTURE BY STRENGTHENING THE CAPACITY OF WOMEN IN THE MARKETING OF AGRICULTURAL PRODUCTS. THE DEVELOPMENT OBJECTIVE IS TO TRANSFORM THE DIOULA MOUSSO FROM SIMPLE RESELLERS OF PRODUCTS INTO PROFESSIONALS BETTER ORGANIZED AND ABLE TO MANAGE LOGISTICS TO CONSOLIDATE THEIR CONTRIBUTION TO ENSURING FOOD SECURITY IN THEIR AREA.</t>
  </si>
  <si>
    <t>https://usaspending.gov/award/ASST_NON_72067523LA00002_7200</t>
  </si>
  <si>
    <t>STEP GUINEA WITH THE OVERALL GOAL OF RETURNING GUINEA TO DEMOCRATIC RULE AND SUPPORTING INCREASED STABILITY IN THE COUNTRY AND THE SUB-REGION,  WILL CONTRIBUTE TO TWO  SPECIFIC OBJECTIVES: (1) A MORE INCLUSIVE, TRANSPARENT, AND CREDIBLE ELECTORAL PROCESS RESTORES DEMOCRATIC RULE IN GUINEA; AND (2) CITIZENS PARTICIPATE PEACEFULLY AND IN AN INFORMED MANNER IN ELECTIONS AND POLITICAL PROCESSES AS VOTERS AND CANDIDATES.</t>
  </si>
  <si>
    <t>ORGANISATION CATHOLIQUE POUR LA PROMOTION HUMAINE</t>
  </si>
  <si>
    <t>https://usaspending.gov/award/ASST_NON_72067523FA00001_7200</t>
  </si>
  <si>
    <t>THE PROTECT ACTIVITY IS TO SUPPORT LOCAL COMMUNITIES TO COMBAT TRAFFICKING IN PERSON (TIP) IN TARGETED REGIONS IN GUINEA AS A COUNTRY OF ORIGIN, TRANSIT, AND DESTINATION FOR TIP VICTIMS. THIS WILL BE REACHED THROUGH: 1) INCREASED PUBLIC AWARENESS OF TIP AND ITS DANGERS, AND 2) ENHANCED PARTNERSHIP AND COORDINATION IN RESPONSE, DATA COLLECTION, ANALYSIS AND REPORTING ON TIP.</t>
  </si>
  <si>
    <t>https://usaspending.gov/award/ASST_NON_72067523CA00003_7200</t>
  </si>
  <si>
    <t>THE WAKILI - FEMME ET ENGAGEMENT PROJECT WILL ADDRESS THE ROOT CAUSES OF SOCIO-POLITICAL INSTABILITY IN THE TARGET REGIONS BY FOSTERING CONSTRUCTIVE ENGAGEMENT AMONG KEY CONFLICT ACTORS AND DIVIDED COMMUNITIES. THE ACTIVITY WILL APPLY THE METHODOLOGY FOR P2P PEACEBUILDING AND SOCIAL COHESION BINDING, BONDING, AND BRIDGING (3BS) COMBINED WITH THE APPRECIATIVE INQUIRY‚ÄîDISCOVER, DREAM, DESIGN, AND DELIVER (4DS) TO STRENGTHEN VERTICAL AND HORIZONTAL SOCIAL COHESION, WHILE CONTRIBUTING TO PEACEFUL POLITICAL, ECONOMIC, AND SOCIAL OUTCOMES, PROGRESSING FROM THE INDIVIDUAL TO THE INTRA-GROUP AND INTER-GROUP LEVELS.</t>
  </si>
  <si>
    <t>NBI-NATIONAL BUSINESS INITIATIVE</t>
  </si>
  <si>
    <t>https://usaspending.gov/award/ASST_NON_72067424FA00006_7200</t>
  </si>
  <si>
    <t>TO SUPPORT THE SOUTH AFRICA JUST ENERGY TRANSITION PARTNERSHIP (JETP), RESPONDING TO SOUTH AFRICA‚ÄôS KEY PRIORITIES LAID OUT IN THE SOUTH AFRICA JUST ENERGY TRANSITION IMPLEMENTATION PLAN (JET-IP).</t>
  </si>
  <si>
    <t>THE NAL'IBALI TRUST</t>
  </si>
  <si>
    <t>https://usaspending.gov/award/ASST_NON_72067424FA00002_7200</t>
  </si>
  <si>
    <t>CONTINUITY OF PRE-PRIMARY EDUCATION POST COVID USING LEARNING THROUGH PLAY, COMMUNITY ENGAGEMENT AND EDUTAINMENT IN SOUTH AFRICA</t>
  </si>
  <si>
    <t>MATCHBOXOLOGY (PTY) LTD</t>
  </si>
  <si>
    <t>https://usaspending.gov/award/ASST_NON_72067424FA00001_7200</t>
  </si>
  <si>
    <t>THE PURPOSE OF THE ACTIVITY IS TO PROVIDE PROGRAM DESIGN ANALYTIC AND CONSULTATIVE SERVICES, INCLUDING A POLITICAL ECONOMY ANALYSIS, COMMUNITY LISTENING SESSIONS, GENDER AND YOUTH ANALYSIS, AND PROGRAM DESIGN WORKSHOPS TO INFORM AND FACILITATE THE DESIGN OF USAID/SOUTHERN AFRICA‚ÄôS NEW POWER TO THE PEOPLE PROJECT.</t>
  </si>
  <si>
    <t>TONY BLAIR INSTITUTE</t>
  </si>
  <si>
    <t>https://usaspending.gov/award/ASST_NON_72067424CA00007_7200</t>
  </si>
  <si>
    <t>THE GOAL OF THE PROGRAM IS TO CONTRIBUTE TO ACHIEVING POWER AFRICA‚ÄôS GOAL OF ADVANCING SUB-SAHARAN AFRICAN DEVELOPMENT THROUGH UNIVERSAL ACCESS TO CLEAN ENERGY.   THE OBJECTIVE OF THE PROGRAM IS TO ADVISE SENIOR GOVERNMENT LEADERS ON STRATEGY, POLICY, AND DELIVERY TO STRENGTHEN THE ENABLING ENVIRONMENT AND GOVERNMENT LEADERSHIP TO END ENERGY POVERTY, ADVANCE A CARBON-FREE FUTURE AND BOLSTER INVESTMENT AND INNOVATION.  THE ANTICIPATED OUTCOMES FOR THE POWER AFRICA GOVERNMENT LEADERSHIP PROGRAM (PAGLP), TO BE ACHIEVED BY GOVERNMENT LEADERS WITH CONTRIBUTIONS BY THE PROGRAM, ARE THE FOLLOWING:  1. STRATEGIES AND PLANS DEVELOPED AND ADOPTED TO ADVANCE POWER SECTOR DEVELOPMENT.  2. NATIONAL OR REGIONAL, POLICIES, REGULATIONS, OR STANDARDS FORMALLY PROPOSED AND ADOPTED TO ACCELERATE UNIVERSAL AND EQUITABLE ACCESS TO CLEAN ENERGY.  3. ENHANCED COMPETITIVE PROCUREMENTS DELIVERED FOR NEW POWER GENERATION, TRANSMISSION AND/OR DISTRIBUTION CAPACITY;  4. INVESTMENT FLOWS INCREASED INTO REGIONAL AND NATIONAL POWER SECTORS; AND  5. STRATEGIES AND PLANS COHERENTLY DELIVERED BY POWER SECTOR GOVERNMENT DEPARTMENTS AND AGENCIES.</t>
  </si>
  <si>
    <t>https://usaspending.gov/award/ASST_NON_72067424CA00006_7200</t>
  </si>
  <si>
    <t>THE BOTSWANA'S COMPREHENSIVE COMMUNITY PREVENTION AND CONTINUUM OF CARE PROGRAM - COMPONENT C ACTIVITY - TO SUSTAIN HIV EPIDEMIC CONTROL AND IMPROVED HEALTH OUTCOMES - COMPONENT C</t>
  </si>
  <si>
    <t>https://usaspending.gov/award/ASST_NON_72067423LA00001_7200</t>
  </si>
  <si>
    <t>KHUTLO ACTIVITY</t>
  </si>
  <si>
    <t>https://usaspending.gov/award/ASST_NON_72067423FA00007_7200</t>
  </si>
  <si>
    <t>S HARDEST TO REACH‚ÄôS COMPLETE THEORY OF CHANGE, ACCOUNTING FOR ACTIVITIES, OUTPUTS AND  OUTCOMES OF THE MARKET SUPPORT FACILITY (MSF) AND MARKET EXPANSION FACILITY (MEF). USAID/POWER AFRICA‚ÄôS  SUPPORT THE MSF, THOUGH BOTH FACILITIES ARE NEEDED TO CREATE THE TARGETED IMPACT OF THIS FUND.  THE HARDEST-TO-REACH ENERGY ACCESS INITIATIVE AIMS TO DELIVER ENERGY ACCESS TO 72.4 MILLION LOW-INCOME  CUSTOMERS IN THE LEAST DEVELOPED AND MOST CLIMATE-VULNERABLE COUNTRIES IN SUB-SAHARAN AFRICA.  HARDEST-TO-REACH WILL PROVIDE IMPACT-LINKED CAPITAL AND TECHNICAL ASSISTANCE TO INCENTIVIZE OFF-GRID SOLAR  COMPANIES TO EXPAND INTO NEW, MORE DIFFICULT MARKETS, BUILD SUSTAINABLE BUSINESS PLATFORMS, AND SCALE UP.  INVESTEE COMPANIES WILL THEN PROVIDE SOLAR ENERGY PRODUCTS TO LOW-INCOME CUSTOMERS VIA PAY-AS-YOU-GO  MECHANISMS, PROVIDING MANY PEOPLE WITH FIRST-TIME ACCESS TO MODERN ENERGY.  BY DELIVERING FLEXIBLE PATIENT CAPITAL AND TARGETED TECHNICAL ASSISTANCE, HARDEST-TO-REACH AIMS TO ENCOURAGE THE  GROWTH OF OFF-GRID SOLAR COMPANIES IN FLEDGLING MARKETS, AND THUS‚Ä¶  ¬ø ACHIEVE GREATER INSTALLED RENEWABLE ENERGY CAPACITY ACROSS UNDERSERVED SUB-SAHARAN COUNTRIES  THROUGH MARKET CREATION, BLENDED FINANCE, AND PARTNERSHIPS;  ¬ø SO THAT OFF-GRID SOLAR BUSINESSES BECOME SUSTAINABLE, INVESTABLE, AND CAN PROVIDE CLEAN ENERGY  ACCESS TO LOW-INCOME PEOPLE IN HARD-TO-REACH AREAS;  ¬ø THEREBY BENEFITING CUSTOMERS THROUGH ENHANCED ENERGY SECURITY, INCREASED AND DIVERSIFIED INCOME  SOURCES AND STRENGTHENED RESILIENCE AND ADAPTIVE CAPACITY, WHILE REDUCING CO2 EMISSIONS THROUGH THE  TRANSITION TO CLEAN AND CLIMATE RESILIENT ENERGY.  ACTIVITIES AND TIMELINES  ACUMEN‚ÄôS 10-YEAR HARDEST-TO-REACH ENERGY ACCESS INITIATIVE WILL MOBILIZE AN INNOVATIVE BLEND OF CONCESSIONAL  FINANCE TO DELIVER MUCH-NEEDED INVESTMENT INTO THE REGION, CONTRIBUTING TO CLOSING THE ENERGY ACCESS GAP IN  SUB-SAHARAN AFRICA BY PROVIDING APPROXIMATELY 72.4 MILLION PEOPLE WITH CLEAN, CLIMATE-RESILIENT, OFF-GRID SOLAR  ENERGY PRODUCTS. HARDEST-TO-REACH WILL ESTABLISH TWO SEPARATE FINANCING FACILITIES WITH DIFFERENT INVESTMENT RISK  PROFILES, AND INVEST WITH DIFFERENT FORMS OF CAPITAL TO MATCH THE NEEDS OF OFF-GRID SOLAR COMPANIES AND MARKETS.  THIS WILL HELP THEM TO EXPAND IN NEW GEOGRAPHIES AND EXTEND THEIR REACH TO UNDERSERVED SEGMENTS, THUS  ACHIEVING A SUSTAINABLE AND INCLUSIVE SCALE WITH CROSS-CUTTING CLIMATE IMPACTS.  EXPECTED OUTCOMES  THE INVESTMENTS DEVELOPED, FINANCED, AND ACCOMPANIED BY HARDEST-TO-REACH WILL PROVIDE:  ¬ø ~72M PEOPLE IN SUB-SAHARAN AFRICA WITH YEAR-ROUND ACCESS TO CLEAN, AFFORDABLE, RELIABLE AND MODERN  OFF-GRID SOLAR ENERGY.  ¬ø ~120MW OF NEWLY-INSTALLED, DECENTRALIZED SOLAR ENERGY GENERATING CAPACITY ACROSS HARDEST-TO-REACH  GEOGRAPHIES.  ¬ø ~54M PEOPLE WITH FIRST-TIME ENERGY ACCESS AND IMPROVED CLIMATE RESILIENCE THROUGH DECENTRALIZED SOLAR  INFRASTRUCTURE.  ¬ø ~5M PEOPLE WITH IMPROVED CLIMATE RESILIENCE THROUGH DIVERSIFIED INCOME SOURCES ENABLED BY FIRST-TIME  ACCESS TO A SOLAR-POWERED PRODUCT.  ¬ø ~1.6M PEOPLE WITH IMPROVED CLIMATE RESILIENCE THROUGH ENHANCED ENERGY SECURITY ENABLED BY FIRST-TIME  ACCESS TO A PORTABLE AND DURABLE SOLAR-POWERED PRODUCT.  ¬ø 5.1M TCO2E IN EMISSIONS REDUCED OR AVOIDED.  ¬ø IN ADDITION, SOME 12,000 CLEAN ENERGY JOBS, WITH 4,000 AS SOURCES OF EMPLOYMENT FOR WOMEN.  MOREOVER, ACCESS TO ENERGY FOR UNDERSERVED POPULATIONS IN SUB-SAHARAN AFRICA WILL CONTRIBUTE TO:  1) POSITIVE SOCIO-ECONOMIC IMPACT: ENERGY ACCESS (TIER 1 AND ABOVE) IS LINKED TO SOCIO-ECONOMIC BENEFITS  SUCH AS BETTER EDUCATION, HEALTH, AND, FOR 13% OF ENTRY-LEVEL SOLAR HOME SYSTEM (SHS) CUSTO</t>
  </si>
  <si>
    <t>NATURAL JUSTICE</t>
  </si>
  <si>
    <t>https://usaspending.gov/award/ASST_NON_72067423FA00006_7200</t>
  </si>
  <si>
    <t>THE PURPOSE OF THIS AMENDMENT, IS TO ADD FUNDING TO THE INITIAL REQ</t>
  </si>
  <si>
    <t>HARAMBEE YOUTH EMPLOYEMENT ACCELERATOR</t>
  </si>
  <si>
    <t>https://usaspending.gov/award/ASST_NON_72067423FA00003_7200</t>
  </si>
  <si>
    <t>SOLICITATION FOR THE NEW ECD/LEGO ACTIVITY.</t>
  </si>
  <si>
    <t>RIGHT TO CARE LESOTHO PTY</t>
  </si>
  <si>
    <t>https://usaspending.gov/award/ASST_NON_72067423FA00002_7200</t>
  </si>
  <si>
    <t>FIXED AMOUNT AWARD FOR THE PROVISION OF CLIENT-CENTERED DECENTRALIZED DRUG DISTRIBUTION (DDD) SERVICE OPTIONS FOR PEOPLE LIVING WITH HIV (PLHIV) ON ANTIRETROVIRAL TREATMENT (ART) IN LESOTHO.</t>
  </si>
  <si>
    <t>THE AURUM INSTITUTE NPC</t>
  </si>
  <si>
    <t>https://usaspending.gov/award/ASST_NON_72067423CA00003_7200</t>
  </si>
  <si>
    <t>ACCELERATE TB ELIMINATION AND PROGRAM RESILIENCE ACTIVITY-HIGH BURDEN AREAS (ACCELERATE 1)</t>
  </si>
  <si>
    <t>NATURE CONSERVANCY</t>
  </si>
  <si>
    <t>https://usaspending.gov/award/ASST_NON_72067422CA00002_7200</t>
  </si>
  <si>
    <t>HEARTH PROJECT WILL PROMOTE CONSERVATION-BASED LIVELIHOODS, INCLUDING SUSTAINABLE FISHERIES; STRENGTHEN WATER RESOURCE MANAGEMENT (WRM) AND WATER, SANITATION AND HYGIENE (WASH) SERVICES; AND HARNESS THE POTENTIAL OF THE ALLIANCE‚ÄôS CROSS-SECTOR COORDINATION AND COLLABORATION SO THAT BIODIVERSITY AND HUMAN WELL-BEING OUTCOMES ALSO FEATURE LOWER-IMPACT RENEWABLE ENERGY AND CLIMATE SOLUTIONS AND SUPPORT WOMEN‚ÄôS ECONOMIC EMPOWERMENT.</t>
  </si>
  <si>
    <t>COMMERCIAL TRANSPORT ACADEMY CTA (PTY) LTD</t>
  </si>
  <si>
    <t>https://usaspending.gov/award/ASST_NON_72067421FA00010_7200</t>
  </si>
  <si>
    <t>THIS ACTIVITY WILL INCREASE THE NUMBER OF FEMALE COMMERCIAL DRIVERS, AND ASSIST IN ADVANCING THEM IN THE TRANSPORTATION SECTOR IN SOUTH AFRICA, WHILE ADVANCING THE OBJECTIVES OF THE WHITE HOUSE‚ÄôS WOMEN‚ÄôS GLOBAL DEVELOPMENT AND PROSPERITY (W-GDP) INITIATIVE. THE OVERALL GOAL OF THE W-GDP INITIATIVE IS TO PROMOTE WOMEN‚ÄôS ECONOMIC EMPOWERMENT.</t>
  </si>
  <si>
    <t>WAMTECH SYSTEMS (PTY) LTD</t>
  </si>
  <si>
    <t>https://usaspending.gov/award/ASST_NON_72067421FA00008_7200</t>
  </si>
  <si>
    <t>ELECTRONIC DRUG RESISTANCE (EDR) WEB ACTIVITY FOR SURVEILLANCE OF MULTIDRUG RESISTANT TUBERCULOSIS</t>
  </si>
  <si>
    <t>JET EDUCATION SERVICES</t>
  </si>
  <si>
    <t>https://usaspending.gov/award/ASST_NON_72067421CA00004_7200</t>
  </si>
  <si>
    <t>SOLICITATION OF A NEW ASSISTANCE AWARD, A COOPERATIVE AGREEMENT WHICH IS ALSO A GDA.</t>
  </si>
  <si>
    <t>https://usaspending.gov/award/ASST_NON_72067420CA00005_7200</t>
  </si>
  <si>
    <t>STRENGTHENING ANTI-CORRUPTION EFFORTS AND PROCEDURES IN SOUTHERN AFRICA</t>
  </si>
  <si>
    <t>https://usaspending.gov/award/ASST_NON_72067418CA00019_7200</t>
  </si>
  <si>
    <t>IMPLEMENTATION OF ACCELERATING PROGRAM ACHIEVEMENTS TO CONTROL THE EPIDEMIC IN SOUTH AFRICA</t>
  </si>
  <si>
    <t>https://usaspending.gov/award/ASST_NON_72067320CA00001_7200</t>
  </si>
  <si>
    <t>SCALING UP ACCESS FOR EXPANDED VOLUNTARY MEDICAL MALE CIRCUMCISION SERVICES (SAFE) ACTIVITY</t>
  </si>
  <si>
    <t>https://usaspending.gov/award/ASST_NON_72067023IO00001_7200</t>
  </si>
  <si>
    <t>MULTI-DONOR RECONSTRUCTION FUND FOR MURZUQ (RFM) WITH PIO UNDP. THIS IS EXPECTED TO CONTRIBUTE TO STRENGTHENING RECONCILIATION PROCESSES AND ECONOMIC RECOVERY TO ENSURE THE VOLUNTARY, SAFE, AND SUSTAINABLE RETURN OF DISPLACED COMMUNITIES AND RESIDENTS.</t>
  </si>
  <si>
    <t>https://usaspending.gov/award/ASST_NON_72066924CA00002_7200</t>
  </si>
  <si>
    <t>HLT: NEW ACTIVITY - LHS ACTIVITY</t>
  </si>
  <si>
    <t>https://usaspending.gov/award/ASST_NON_72066924CA00001_7200</t>
  </si>
  <si>
    <t>EDU-NEW AWARD: THE LIBERIA FOUNDATIONAL SKILLS ACTIVITY WILL INCREASE THE NUMBER OF CHILDREN ACCESSING PRIMARY SCHOOL AND MEETING GOVERNMENT OF LIBERIA LEARNING STANDARDS.</t>
  </si>
  <si>
    <t>https://usaspending.gov/award/ASST_NON_72066923CA00002_7200</t>
  </si>
  <si>
    <t>CENTER OF EXCELLENCE FOR FORESTRY, BIODIVERSITY, AND CONSERVATION LEADERSHIP AND GREEN ENTERPRISE DEVELOPMENT IN LIBERIA</t>
  </si>
  <si>
    <t>https://usaspending.gov/award/ASST_NON_72066922CA00001_7200</t>
  </si>
  <si>
    <t>USAID/LIBERIA‚ÄôS HEALTH OFFICE WILL SEEK TO SUSTAINABLY ELIMINATE OPEN DEFECATION IN FIVE COUNTIES. THE COUNTY SANITATION ACTIVITY WILL IMPLEMENT A COMPREHENSIVE COUNTY-WIDE APPROACH TO ELIMINATING OPEN DEFECATION THAT INCLUDES INCREASING ACCESS TO BASIC SANITATION SERVICES, FOCUSING ON IMPROVED SANITATION GOVERNANCE, ADOPTION OF IMPROVED SANITATION BEHAVIORS, STRENGTHENED SANITATION MARKETS, AND INCREASED LOCAL FINANCING FOR SANITATION.</t>
  </si>
  <si>
    <t>https://usaspending.gov/award/ASST_NON_72066824CA00002_7200</t>
  </si>
  <si>
    <t>HAYATNA-OVC/DREAMS- PEPFAR FUNDED PROGRAM IN SOUTH SUDAN</t>
  </si>
  <si>
    <t>https://usaspending.gov/award/ASST_NON_72066722LA00003_7200</t>
  </si>
  <si>
    <t>FARMER TO FARMER BUILDING BRIDGES ACTIVITY IN SUDAN</t>
  </si>
  <si>
    <t>https://usaspending.gov/award/ASST_NON_72066722CA00002_7200</t>
  </si>
  <si>
    <t>CONFLICT AND VIOLENCE PREVENTION (CVP) ACTIVITY UNDER THE PEOPLE-TO-PEOPLE (P2P) RECONCILIATION FUND</t>
  </si>
  <si>
    <t>https://usaspending.gov/award/ASST_NON_72066722CA00001_7200</t>
  </si>
  <si>
    <t>https://usaspending.gov/award/ASST_NON_72066719LA00002_7200</t>
  </si>
  <si>
    <t>MONITORING, DOCUMENTING AND REPORTING OF HUMAN RIGHTS VIOLATIONS INCLUDING RELIGIOUS FREEDOM INCIDENTS IN SUDAN</t>
  </si>
  <si>
    <t>https://usaspending.gov/award/ASST_NON_72066423IO00001_7200</t>
  </si>
  <si>
    <t>THE PURPOSE OF THIS AWARD TO FINANCE ACTIVITIES IN SUPPORT OF COFINANCING TUNISIA EMERGENCY FOOD SECURITY   RESPONSE SINGLE DONOR TRUST FUND.</t>
  </si>
  <si>
    <t>https://usaspending.gov/award/ASST_NON_72066422IO00001_7200</t>
  </si>
  <si>
    <t>AGREEMENT WITH UNICEF PIO, PROTECTING THE MOST VULNERABLE CHILDREN IN TUNISIA FROM SHOCKS AND INVESTING IN HUMAN CAPITAL THROUGH INTEGRATED SOCIAL SERVICES</t>
  </si>
  <si>
    <t>https://usaspending.gov/award/ASST_NON_72066325CA00003_7200</t>
  </si>
  <si>
    <t>THE PURPOSE OF THE HEALTH FINANCING ACTIVITY (HFA) IS TO IMPROVE ACCESS TO EQUITABLE AND QUALITY HEALTH SERVICES AND PREVENT CATASTROPHIC HEALTH EXPENDITURE THROUGH INCREASED RESOURCES FOR HEALTH, EFFICIENT ALLOCATION AND UTILIZATION, AND ENHANCED FINANCIAL RISK PROTECTION IN ALIGNMENT WITH ETHIOPIA‚ÄôS OVERALL AIM OF ACHIEVING UNIVERSAL HEALTH COVERAGE (UHC) THROUGH PRIMARY HEALTH CARE (PHC) BY 2035.    HEALTH CARE FINANCING REFORM IN ETHIOPIA, INITIATED IN 1998, AIMED TO IMPROVE THE QUALITY AND EQUITY OF HEALTH SERVICES. THE STRATEGY FOCUSED ON INCREASING RESOURCES FOR HEALTH CARE, PROMOTING EFFICIENCY, AND ENSURING LONG-TERM SUSTAINABILITY THROUGH MULTIPLE FINANCING MECHANISMS. KEY INTERVENTIONS INCLUDED REVENUE RETENTION AT HEALTH FACILITIES, A FEE-WAIVER SYSTEM, STANDARDIZED EXEMPTION SERVICES, AND THE INTRODUCTION OF HEALTH INSURANCE SCHEMES. THESE REFORMS HAVE SIGNIFICANTLY IMPROVED HEALTH SERVICE DELIVERY AND FINANCIAL PROTECTION FOR CITIZENS.    USAID‚ÄôS INVESTMENTS IN HEALTHCARE FINANCING REFORM ARE LARGELY FOCUSED ON STRENGTHENING AND INSTITUTIONALIZING HEALTH CARE FINANCING (HCF) FUNCTIONS AND SYSTEMS TO SUPPORT UNIVERSAL HEALTH COVERAGE OF QUALITY PRIMARY HEALTH CARE (PHC) SERVICES FOR ETHIOPIAN CITIZENS WITH REDUCED FINANCIAL BARRIERS.    THE HFA WILL BUILD UPON THE LESSONS DERIVED FROM PREVIOUS USAID ETHIOPIA HEALTH CARE FINANCING REFORM INITIATIVES, INCLUDING THE RECENT FIVE-YEAR HEALTH FINANCING IMPROVEMENT PROGRAM (HFIP). THE EXPECTED OUTCOMES WILL BE EVIDENCE-BASED AND OBJECTIVELY MEASURED THROUGH THE PROGRESS MADE IN THE COUNTRY'S CAPACITY TO ACHIEVE SUFFICIENT, EQUITABLE, SUSTAINABLE, AND EFFICIENT FINANCING FOR UNIVERSAL HEALTHCARE COVERAGE.</t>
  </si>
  <si>
    <t>https://usaspending.gov/award/ASST_NON_72066325CA00001_7200</t>
  </si>
  <si>
    <t>PRIMARY EDUCATION IN CRISIS ACTIVITY (PECA) TO BE NAMED "STRENGTHENING PRIMARY EDUCATION RESILIENCE   (SPER) POST AWARD.</t>
  </si>
  <si>
    <t>ETHIOPIAN MIDWIVE ASSOCIATION</t>
  </si>
  <si>
    <t>https://usaspending.gov/award/ASST_NON_72066324FA00004_7200</t>
  </si>
  <si>
    <t>HWIP TRANSITION AWARD, USAID IMPROVED MIDWIFERY ACTIVITY.</t>
  </si>
  <si>
    <t>ETHIOPIAN ASSOCIATION OF ANESTHETISTS</t>
  </si>
  <si>
    <t>https://usaspending.gov/award/ASST_NON_72066324FA00003_7200</t>
  </si>
  <si>
    <t>HWIP TRANSITION AWARD, USAID ENHANCED ANESTHESIA ACTIVITY.</t>
  </si>
  <si>
    <t>ETHIOPIAN MEDICAL ASSOCIATION</t>
  </si>
  <si>
    <t>https://usaspending.gov/award/ASST_NON_72066324FA00002_7200</t>
  </si>
  <si>
    <t>USAID IMPROVED MEDICAL EDUCATION AND TRAINING ACTIVITY (META).</t>
  </si>
  <si>
    <t>https://usaspending.gov/award/ASST_NON_72066324CA00008_7200</t>
  </si>
  <si>
    <t>USAID/ETHIOPIA MARKETS FOR SANITATION ACTIVITY.</t>
  </si>
  <si>
    <t>https://usaspending.gov/award/ASST_NON_72066324CA00007_7200</t>
  </si>
  <si>
    <t>USAID DISASTER RISK MANAGEMENT (DRM) ACTIVITY</t>
  </si>
  <si>
    <t>https://usaspending.gov/award/ASST_NON_72066324CA00002_7200</t>
  </si>
  <si>
    <t>PROTECTING HUMAN RIGHTS IN ETHIOPIA ACTIVITY AWARD TO FREEDOM HOUSE. A FIVE-YEAR COOPERATIVE AGREEMENT FOR TOTAL ESTIMATED AMOUNT OF $9,750,000.00.</t>
  </si>
  <si>
    <t>https://usaspending.gov/award/ASST_NON_72066323LA00002_7200</t>
  </si>
  <si>
    <t>NEW ASSOCIATE AWARD FOR FEED THE FUTURE ETHIOPIA SEED ACTIVITY</t>
  </si>
  <si>
    <t>https://usaspending.gov/award/ASST_NON_72066323CA00009_7200</t>
  </si>
  <si>
    <t>USAID/ETHIOPIA HIGHLANDS RESILIENCE ACTIVITY</t>
  </si>
  <si>
    <t>https://usaspending.gov/award/ASST_NON_72066323CA00003_7200</t>
  </si>
  <si>
    <t>USAID/ETHIOPIA CIVIC ENGAGEMENT ACTIVITY</t>
  </si>
  <si>
    <t>BAHIR DAR UNIVERSITY</t>
  </si>
  <si>
    <t>https://usaspending.gov/award/ASST_NON_72066322CA00006_7200</t>
  </si>
  <si>
    <t>USAID RESPONSE LEADERSHIP</t>
  </si>
  <si>
    <t>INTERNATIONAL INSTITUTE OF RURAL RECONSTRUCTION</t>
  </si>
  <si>
    <t>https://usaspending.gov/award/ASST_NON_72066322CA00004_7200</t>
  </si>
  <si>
    <t>IODIVERSITY IN THE LOWER OMO VALLEY (BIOM)</t>
  </si>
  <si>
    <t>https://usaspending.gov/award/ASST_NON_72066322CA00003_7200</t>
  </si>
  <si>
    <t>USAID/ETHIOPIA SURVEILLANCE FOR MALARIA ELIMINATION (S4ME) ACTIVITY</t>
  </si>
  <si>
    <t>ETHIOPIAN CENTER FOR DISABILITY AND DEVELOPMENT</t>
  </si>
  <si>
    <t>https://usaspending.gov/award/ASST_NON_72066322CA00002_7200</t>
  </si>
  <si>
    <t>PROMOTING RIGHTS AND INCLUSION FOR DISABILITY EMPOWERMENT (PRIDE) ACTIVITY</t>
  </si>
  <si>
    <t>https://usaspending.gov/award/ASST_NON_72066321CA00002_7200</t>
  </si>
  <si>
    <t>3AG AIMS TO ACCELERATE ACCESS TO AND USE OF MECHANIZATION AND HIGH QUALITY SEED IN ORDER TO INCREASE SMALLHOLDER PRODUCTIVITY, INCOMES, AND RESILIENCE. IT WILL ALSO CONTRIBUTE TO INCREASED EMPLOYMENT BY CATALYZING SUSTAINABLE GROWTH IN THE EMERGING AGRICULTURE MECHANIZATION SERVICES SECTOR COMBINED WITH INCREASED ACCESS TO FINANCE.</t>
  </si>
  <si>
    <t>https://usaspending.gov/award/ASST_NON_72066320CA00008_7200</t>
  </si>
  <si>
    <t>HEALTH WORKFORCE IMPROVEMENT PROGRAM (HWIP)</t>
  </si>
  <si>
    <t>EIP</t>
  </si>
  <si>
    <t>https://usaspending.gov/award/ASST_NON_72066320CA00004_7200</t>
  </si>
  <si>
    <t>COMMUNITY DIALOGUE AND RECONCILIATION FOR CONFLICT TRANSFORMATION AND PEACEBUILDING (CIP) PROJECT</t>
  </si>
  <si>
    <t>https://usaspending.gov/award/ASST_NON_72066320CA00002_7200</t>
  </si>
  <si>
    <t>RESILIENCE IN PASTORAL AREAS</t>
  </si>
  <si>
    <t>https://usaspending.gov/award/ASST_NON_72066320CA00001_7200</t>
  </si>
  <si>
    <t>NEW AWARD - RESILIENCE IN PASTORAL AREAS</t>
  </si>
  <si>
    <t>https://usaspending.gov/award/ASST_NON_72066319CA00004_7200</t>
  </si>
  <si>
    <t>THE HAWASSA COMMUNITY AND WORKER WELLNESS (HCWW) ALLIANCE IS COMPOSED OF PVH, OTHER  HIP INVESTORS, AND PLAN INTERNATIONAL. THE PURPOSE OF THE HCWW IS TO FACILITATE A SMOOTH  TRANSITION OF MIGRANT WORKERS TO URBAN LIFE, PROVIDE ECONOMIC OPPORTUNITIES AND INTERVENE TO  REDUCE INSTANCES OF CRIME AND GENDER BASED VIOLENCE THROUGH MIGRANT WORKER SUPPORT, CAPACITY  BUILDING AND ACCESS TO MARKETS AND THE ESTABLISHMENT OF A COMMUNITY WELFARE AND SAFETY  SOLUTIONS INNOVATION FUND.</t>
  </si>
  <si>
    <t>COLORS OF CONNECTION INC</t>
  </si>
  <si>
    <t>https://usaspending.gov/award/ASST_NON_72066025FA00002_7200</t>
  </si>
  <si>
    <t>FIXED AMOUNT AWARD TO COLORS OF CONNECTION TO SUPPORT ADOLESCENT GIRLS AND YOUNG WOMEN TO CREATE MORE RESILIENT COMMUNITIES IN GOMA. THE GOAL OF THE ACTIVITY IS TO SUPPORT HIGHLY IMPOVERISHED URBAN AREAS OF GOMA, NORD KIVU, DRC THROUGH THE RISING GENERATION OF YOUNG ADOLESCENT GIRLS IN CREATING RESILIENT, SAFE, AND SOCIALLY COHESIVE COMMUNITIES.</t>
  </si>
  <si>
    <t>THE IMPACT FACILITY</t>
  </si>
  <si>
    <t>https://usaspending.gov/award/ASST_NON_72066025FA00001_7200</t>
  </si>
  <si>
    <t>FIXED AMOUNT AWARD TO THE IMPACT FACILITY</t>
  </si>
  <si>
    <t>https://usaspending.gov/award/ASST_NON_72066024CA00002_7200</t>
  </si>
  <si>
    <t>MARGINALIZED AND UNDERREPRESENTED YOUTH IN KINSHASA, MATADI, AND KALEMIE FACE SERIOUS CHALLENGES IN SECURING STABLE LIVELIHOODS AS THE RESULT OF LIMITED EDUCATION, POORLY ADAPTED WORKFORCE READINESS TRAINING, AND LACK OF ACCESS TO YOUTH-FRIENDLY HEALTH SERVICES AND INFORMATION.</t>
  </si>
  <si>
    <t>WILDLIFE CONSERVATION SOCIETY</t>
  </si>
  <si>
    <t>https://usaspending.gov/award/ASST_NON_72066023CA00002_7200</t>
  </si>
  <si>
    <t>USAID LET'S PROTECT OUR RIGHTS AND OUR ENVIRONMENT (TULINDE HAKI NA MAZINGIRIA ZETU) WILL ADDRESS THE NEEDS AND ASPIRATIONS OF INDIGENOUS PEOPLES AND LOCAL COMMUNITIES (IPLCS) IN DRC TO IMPLEMENT PEACEBUILDING, ENVIRONMENTAL CONSERVATION, AND LIVELIHOODS PROGRAMMING TO ENHANCE WELL-BEING.</t>
  </si>
  <si>
    <t>https://usaspending.gov/award/ASST_NON_72066021CA00008_7200</t>
  </si>
  <si>
    <t>USAID FOUNDATIONAL LITERACY FOR IMPROVED EDUCATION RESILIENCE (FLIER)</t>
  </si>
  <si>
    <t>TECHNOSERVE</t>
  </si>
  <si>
    <t>https://usaspending.gov/award/ASST_NON_72066021CA00005_7200</t>
  </si>
  <si>
    <t>THE GORILLA COFFEE ALLIANCE BRINGS TOGETHER DEVELOPMENT AND CONSERVATION ORGANIZATIONS IN PARTNERSHIP WITH AGRICULTURE COMPANIES TO IDENTIFY INNOVATIVE AND SCALABLE SOLUTIONS THAT ENHANCE THE WAYS THAT COMMUNITIES AROUND KAHUZI BIEGA NATIONAL PARK BENEFIT FROM THE REGION‚ÄôS PRODUCTION POTENTIAL WHILE PROTECTING THE PARK‚ÄôS VULNERABLE SPECIES AND LANDSCAPES.</t>
  </si>
  <si>
    <t>https://usaspending.gov/award/ASST_NON_72066021CA00004_7200</t>
  </si>
  <si>
    <t>THE PROGRAM FOR THE DEVELOPMENT OF EASTERN CONGO (P-DEC) ADOPTS CROSS-SECTORAL STABILIZATION APPROACHES TO STRENGTHEN THE FOUNDATIONS FOR DURABLE PEACE IN EASTERN CONGO</t>
  </si>
  <si>
    <t>HUMANA PEOPLE TO PEOPLE CONGO</t>
  </si>
  <si>
    <t>https://usaspending.gov/award/ASST_NON_72066021CA00003_7200</t>
  </si>
  <si>
    <t>REDUCE TB, IMPLEMENTED BY HPP-CONGO AND PARTNER APSME, WILL EMPOWER LOCAL COMMUNITIES AND HEALTH SERVICES TO FIND MISSING CASES AND SUPPORT TB PATIENTS AND THEIR HOUSEHOLDS TO SUCCESSFULLY COMPLETE TREATMENT.</t>
  </si>
  <si>
    <t>https://usaspending.gov/award/ASST_NON_72066021CA00001_7200</t>
  </si>
  <si>
    <t>DRC P2P PEACEBUILDING AND STABILIZATION IN AND AROUND THE OKAPI WILDLIFE RESERVE</t>
  </si>
  <si>
    <t>https://usaspending.gov/award/ASST_NON_72066020LA00001_7200</t>
  </si>
  <si>
    <t>THE PURPOSE OF THIS PROGRAM IS TO PROVIDE PEACEBUILDING, COMMUNITY-BASED TRAUMA HEALING, AND LIVELIHOODS SUPPORT,TO THE HEALTH ZONES OF MINEMBWE AND ITOMBWE IN THE HAUTS PLATEAUX OF SOUTH KIVU</t>
  </si>
  <si>
    <t>LAND O'LAKES VENTURE37</t>
  </si>
  <si>
    <t>https://usaspending.gov/award/ASST_NON_72066019LA00002_7200</t>
  </si>
  <si>
    <t>THE PURPOSE OF THE MANAGEMENT OF FALL ARMYWORM IN MAIZE IS TO DEPLOY AN INTEGRATED PEST MANAGEMENT (IPM) STRATEGY TO COMBAT FAW THAT WILL ENHANCE FOOD SECURITY AND INCOME GENERATION, AND IMPROVE THE LIVELIHOODS OF MAIZE PRODUCERS IN THE MAIZE PRODUCTION ZONES OF HE DRC</t>
  </si>
  <si>
    <t>VIRUNGA FOUNDATION</t>
  </si>
  <si>
    <t>https://usaspending.gov/award/ASST_NON_72066019CA00001_7200</t>
  </si>
  <si>
    <t>GLOBAL DEVELOPMENT ALLIANCE (GDA) BETWEEN USAID AND VIRUNGA SARL TO PROVIDE RENEWABLE ENERGY TO AT LEAST 900 HOUSEHOLDS AND SMALL AND MEDIUM ENTERPRISES (SMES) IN NYIRAGONGO TERRITORY, WHICH IS IN THE OUTSKIRTS GOMA.</t>
  </si>
  <si>
    <t>ADRA MOZAMBIQUE</t>
  </si>
  <si>
    <t>https://usaspending.gov/award/ASST_NON_72065625GR00002_7200</t>
  </si>
  <si>
    <t>REQ FOR BHA DISASTER RELIEF TO SUPPORT EFFORTS IN NORTHERN MOZAMBIQUE FOLLOWING CYCLONE CHIDO</t>
  </si>
  <si>
    <t>KUKUMBI - ORGANIZACAO DE DESENVOLVIMENTO RURAL</t>
  </si>
  <si>
    <t>https://usaspending.gov/award/ASST_NON_72065625CA00001_7200</t>
  </si>
  <si>
    <t>FORTIFYING OVC SERVICES, EMPOWERING ADOLESCENTS, AND YOUTH, AND LEVERAGING AND INCORPORATING COMMUNITY FEEDBACK IN ZAMBEZIA (FELIZ) ACTIVITY</t>
  </si>
  <si>
    <t>STICHTING SNV NEDERLANDSE ONTWIKKELINGSORGANISATIE</t>
  </si>
  <si>
    <t>https://usaspending.gov/award/ASST_NON_72065624GR00001_7200</t>
  </si>
  <si>
    <t>THE PURPOSE OF THIS ACTIVITY IS TO CONTRIBUTE TO MEETING BASIC HUMAN NEEDS, ENHANCING WELL-BEING, AND   REDUCING RURAL POVERTY BY FACILITATING INCREASED UTILIZATION AND ACCESSIBILITY OF WATER SUPPLY AND   SANITATION SERVICES.</t>
  </si>
  <si>
    <t>https://usaspending.gov/award/ASST_NON_72065624CA00002_7200</t>
  </si>
  <si>
    <t>DISABILITY INCLUSION CLIMATE ACTION ACTIVITY (DCA)</t>
  </si>
  <si>
    <t>ASSOCIACAO TV SURDO</t>
  </si>
  <si>
    <t>https://usaspending.gov/award/ASST_NON_72065623FA00003_7200</t>
  </si>
  <si>
    <t>THE GOAL OF THE ADCAM ACTIVITY IS TO BOLSTER THE RESILIENCE OF PERSONS WITH DISABILITIES AND DISABLED PERSONS ORGANIZATION (DPOS) IN THE FACE OF CLIMATE-RELATED SHOCKS AND/OR EXTREME WEATHER EVENTS AND TO ENSURE THAT MOZAMBIQUE‚ÄôS CLIMATE CHANGE RESOURCES AND EMERGENCY PREPAREDNESS RESPONSES ARE INCLUSIVE OF PERSONS WITH DISABILITIES AND THEIR NEEDS.</t>
  </si>
  <si>
    <t>KULIMA- ORGANIZATION FOR INTEGRATED SOCIO-ECONOMIC DEVELOPMENT</t>
  </si>
  <si>
    <t>https://usaspending.gov/award/ASST_NON_72065623FA00002_7200</t>
  </si>
  <si>
    <t>THE OBJECTIVE OF THIS ACTIVITY IS TO IMPROVE THE POLITICAL PARTICIPATION OF YOUTH, WOMEN AND PERSONS WITH DISABILITIES, ELECTORAL OVERSIGHT, AND ACCESS TO JUSTICE FOR DISADVANTAGED POPULATIONS. THE PROMOTING DEMOCRACY AND HUMAN RIGHTS ACTIVITY WILL BE IMPLEMENTED PRIMARILY IN CABO DELGADO AND WILL ALSO INCLUDE SELECT ACTIVITIES IN HOTSPOT AREAS OF THE NORTHERN PROVINCES OF CABO DELGADO, NAMPULA, NIASSA AND ZAMBEZIA, AND WHERE NECESSARY INCLUDE SELECT ACTIVITIES WITH NATIONAL REACH.</t>
  </si>
  <si>
    <t>https://usaspending.gov/award/ASST_NON_72065622CA00011_7200</t>
  </si>
  <si>
    <t>FIGHTING MALARIA WITH SOCIAL AND BEHAVIORAL CHANGE (FMSBC) PROGRAM IN MOZAMBIQUE:  THE PURPOSE OF THIS   ACTIVITY IS TO INCREASE ADOPTION AND MAINTENANCE OF MALARIA PREVENTION AND TREATMENT BEHAVIORS IN TARGET AREAS OF   MOZAMBIQUE THROUGH THE USE OF EVIDENCE-BASED AND THEORY-DRIVEN SOCIAL AND BEHAVIOR CHANGE (SBC) ACTIVITIES.   THIS WILL BE ACHIEVED THROUGH THE INCREASED AND IMPROVED MALARIA SOCIAL AND BEHAVIORAL CHANGE (SBC) DESIGN,   IMPLEMENTATION, AND MONITORING BY MINISTRY OF HEALTH AND IMPLEMENTATION PARTNERS.  THIS ACTIVITY WILL TAKE PLACE IN   THE PROVINCES OF NAMPULA, ZAMBEZIA, MANICA AND CABO DELGADO FOR 5 FIVE YEARS.</t>
  </si>
  <si>
    <t>https://usaspending.gov/award/ASST_NON_72065622CA00010_7200</t>
  </si>
  <si>
    <t>USAID/MOZAMBIQUE INTENDS TO AWARD A $24.9 MILLION, FIVE-YEAR COOPERATIVE AGREEMENT TO SUPPORT FEED THE   FUTURE MOZAMBIQUE RESILIENT COASTAL COMMUNITIES ACTIVITY (FTF RCC).  THE OBJECTIVE OF THIS AWARD IS TO IMPROVE   THE RESILIENCE OF COASTAL COMMUNITIES AND ECOSYSTEMS, ENGAGING YOUNG PEOPLE TO INCREASE THEIR PRODUCTIVE   PARTICIPATION IN SUSTAINABLY MANAGING NATURAL RESOURCES, BUILDING SUSTAINABLE FOOD AND FISHERIES SYSTEMS AND   CLIMATE RESILIENT, DIVERSIFIED, AND ECONOMICALLY VIABLE LIVELIHOODS.    THE PROPOSED ACTIVITY WILL SUPPORT THE FOLLOWING IRS IN THE CDCS:  ¬ø IR 2.4 PROFITABILITY OF AGRICULTURAL AND OTHER TARGETED ENTERPRISES INCREASED  ¬ø IR 3.1 HOUSEHOLD NUTRITION AND FOOD SECURITY INCREASED  ¬ø IR 3.3 NATURAL RESOURCES MANAGEMENT IMPROVED  ¬ø IR 3.4 TARGETED COMMUNITIES BETTER PREPARED TO WITHSTAND VIOLENT EXTREMISM  AND MITIGATE CONFLICT    THE COASTAL REGION SOUTH OF PEMBA TO MAGANJA DE COSTA (AND QUELIMANE AS OPPORTUNITIES PERMIT) INCLUDES LAND   AND RICH MARINE ECOSYSTEMS VULNERABLE TO CLIMATIC SHOCKS AND HUMAN-INFLICTED DEGRADATION. THERE IS GROWING   EVIDENCE OF ONGOING RECRUITMENT FROM COASTAL COMMUNITIES IN THIS REGION BY EXTREMIST GROUPS, WHICH IS   EXACERBATED BY LIMITED JOBS AND LIVELIHOOD OPPORTUNITIES, PARTICULARLY FOR YOUTH.</t>
  </si>
  <si>
    <t>https://usaspending.gov/award/ASST_NON_72065622CA00009_7200</t>
  </si>
  <si>
    <t>USAID/MOZAMBIQUE SMALL TOWN SANITATION ACTIVITY</t>
  </si>
  <si>
    <t>https://usaspending.gov/award/ASST_NON_72065622CA00006_7200</t>
  </si>
  <si>
    <t>FEED THE FUTURE MOZAMBIQUE PROMOTING INNOVATIVE AND RESILIENT AGRICULTURAL MARKET SYSTEMS WILL SUPPORT   INCLUSIVE AND RESILIENT AGRICULTURE-LED MARKET SYSTEMS GROWTH IN THE NAMPULA AND ZAMBEZIA PROVINCES AND SOUTHERN   NIASSA AND CABO DELGADO PROVINCES (NACALA CORRIDOR) THAT WILL INCENTIVIZE RESPONSIBLE PRIVATE INVESTMENT, IMPROVE   ACCESS TO FINANCE, IMPROVE BUSINESS TRANSACTIONS AND RELATIONSHIPS TO BE MORE MARKET RESPONSIVE, SUPPORT VALUE   ADDITION, ENHANCE RISK MANAGEMENT, BUILD THE CAPACITY OF SMALLHOLDER PRODUCERS AND SMALL AND MEDIUM   AGRIBUSINESSES, AND EXPAND JOBS, INCOMES AND ENTREPRENEURSHIP OPPORTUNITIES FOR YOUNG WOMEN AND MEN.</t>
  </si>
  <si>
    <t>https://usaspending.gov/award/ASST_NON_72065622CA00005_7200</t>
  </si>
  <si>
    <t>RESINA WILL ADDRESS THE KEY DRIVERS OF CHRONIC POVERTY, FOOD SECURITY, AND MALNUTRITION BY STRENGTHENING THE   RESILIENCE CAPACITIES OF TARGETED VULNERABLE COMMUNITIES AND SYSTEMS TO ABSORB, ADAPT TO, AND TRANSFORM IN THE FACE   OF SHOCKS AND STRESSES. THE GOAL OF THE RESILI√äNCIA INTEGRADA NA NUTRI√á√ÉO E AGRICULTURA (RESINA) IS TO INCREASE   RESILIENCE OF SMALLHOLDER FARMERS AND RURAL HOUSEHOLDS IN SELECTED DISTRICTS OF ZAMBEZIA AND NAMPULA PROVINCES. IT   AIMS TO ACHIEVE THIS THROUGH THREE INTERMEDIATE RESULTS (IR): A) STRENGTHENING INCLUSIVENESS OF FOOD SYSTEMS AND   VALUE CHAINS; B) INCREASING SUSTAINABLE MANAGEMENT OF PRODUCTIVE NATURAL RESOURCES; AND C) ENHANCING HOUSEHOLD   AND INDIVIDUAL CONSUMPTION OF NUTRITIOUS FOODS AND DIVERSE DIETS.</t>
  </si>
  <si>
    <t>CENTRO DE APRENDIZAGEM E CAPACITACAO DA SOCIEDADE CIVIL - CESC</t>
  </si>
  <si>
    <t>https://usaspending.gov/award/ASST_NON_72065622CA00003_7200</t>
  </si>
  <si>
    <t>ADVANCING GIRLS EDUCATION (AGE) ACTIVITY</t>
  </si>
  <si>
    <t>ASSOCIACAO ACTIONAID MOCAMBIQUE</t>
  </si>
  <si>
    <t>https://usaspending.gov/award/ASST_NON_72065622CA00002_7200</t>
  </si>
  <si>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USAID‚ÄôS INITIATIVE   IN MOZAMBIQUE TO ACHIEVE GREATER SELF-RELIANCE FOR THE COUNTRY, THROUGH AN INCREASED AND MORE EFFECTIVE NETWORK   OF NATIONAL STAKEHOLDERS WHO CAN ATTAIN SUSTAINABLE AND RESILIENT RESULTS WHILE BUILDING MORE EFFECTIVE   PARTNERSHIPS AT THE LOCAL LEVEL FOR GREATER IMPACT.</t>
  </si>
  <si>
    <t>https://usaspending.gov/award/ASST_NON_72065621CA00007_7200</t>
  </si>
  <si>
    <t>MOZAMBIQUE UNIVERSITY CAREER DEVELOPMENT CENTERS ADDENDUM, HIGHER EDUCATION FOR LEADERSHIP, INNOVATION, AND EXCHANGE (HELIX)</t>
  </si>
  <si>
    <t>https://usaspending.gov/award/ASST_NON_72065621CA00006_7200</t>
  </si>
  <si>
    <t>USAID DISASTER RECOVERY CASH ASSISTANCE IN SOFALA</t>
  </si>
  <si>
    <t>https://usaspending.gov/award/ASST_NON_72065621CA00005_7200</t>
  </si>
  <si>
    <t>THE IMPROVED FAMILY PLANNING INITIATIVE ACTIVITY WHICH IS TO RUN FROM 2021-2026 WILL CONTRIBUTE TO THE FIRST OF THREE PRIORITIES OF THE GOVERNMENT OF THE REPUBLIC OF MOZAMBIQUE (GRM) AS DESCRIBED IN THE PLANO QUINQUENAL DO GOVERNO (PQG) 2020 ‚Äì 2024, NAMELY, DEVELOPMENT OF HUMAN CAPITAL AND SOCIAL JUSTICE.THE ACTIVITY WILL CONTRIBUTE TO THIS PRIORITY THROUGH CONTRIBUTIONS TO THREE STRATEGIC OBJECTIVES:   ¬ø EXPAND ACCESS AND IMPROVE THE QUALITY OF HEALTH SERVICES;  ¬ø PROMOTE THE PARTICIPATION OF SOCIETY IN SOCIO-CULTURAL ACTIVITIES, SPORTING AND ECONOMIC ACTIVITIES, IN PARTICULAR YOUTH; AND  ¬ø PROMOTE GENDER EQUALITY AND EQUITY, SOCIAL INCLUSION, AND PROTECTION OF THE MOST VULNERABLE SEGMENTS OF THE POPULATION.</t>
  </si>
  <si>
    <t>https://usaspending.gov/award/ASST_NON_72065621CA00004_7200</t>
  </si>
  <si>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USAID‚ÄôS INITIATIVE IN MOZAMBIQUE TO ACHIEVE GREATER SELF-RELIANCE FOR THE COUNTRY, THROUGH AN INCREASED AND MORE EFFECTIVE NETWORK OF NATIONAL STAKEHOLDERS WHO CAN ATTAIN SUSTAINABLE AND RESILIENT RESULTS WHILE BUILDING MORE EFFECTIVE PARTNERSHIPS AT THE LOCAL LEVEL FOR GREATER IMPACT.</t>
  </si>
  <si>
    <t>https://usaspending.gov/award/ASST_NON_72065621CA00003_7200</t>
  </si>
  <si>
    <t>ENVIRONMENTAL SECURITY AND RESILIENCE IN NORTHERN MOZAMBIQUE (ECOSMART 2)</t>
  </si>
  <si>
    <t>ASSOCIACAO MOCAMBICANA PARA A AJUDA DE DESENVOLVIMENTO DE POVO PARA POVO - ADPP</t>
  </si>
  <si>
    <t>https://usaspending.gov/award/ASST_NON_72065621CA00002_7200</t>
  </si>
  <si>
    <t>ASSOCIACAO H2N</t>
  </si>
  <si>
    <t>https://usaspending.gov/award/ASST_NON_72065621CA00001_7200</t>
  </si>
  <si>
    <t>USAID COMMUNITY RADIOS ASSISTANCE FOR GREATER EMPOWERMENT OF MOZAMBICANS (USAID CORAGEM)</t>
  </si>
  <si>
    <t>https://usaspending.gov/award/ASST_NON_72065620IO00002_7200</t>
  </si>
  <si>
    <t>CAPACITY BUILDING SUPPORT TO MOZAMBICAN AUTHORITIES AND ASSISTANCE TO POTENTIALLY AT-RISK GROUPS IN MARGINALIZED COMMUNITIES IN MOZAMBIQUE TO ADDRESSING VIOLENT EXTREMISM</t>
  </si>
  <si>
    <t>GORONGOSA PROJECT, INC.</t>
  </si>
  <si>
    <t>https://usaspending.gov/award/ASST_NON_72065620CA00003_7200</t>
  </si>
  <si>
    <t>THE PURPOSE OF THIS ACTIVITY IS TO SUPPORT THE CONSERVATION AND COMMUNITY DEVELOPMENT OF GORONGOSA NATIONAL PARK (GNP) IN MOZAMBIQUE.</t>
  </si>
  <si>
    <t>VILLAGEREACH</t>
  </si>
  <si>
    <t>https://usaspending.gov/award/ASST_NON_72065618CA00001_7200</t>
  </si>
  <si>
    <t>LAST MILE LOGISTICS</t>
  </si>
  <si>
    <t>GOTEBORGS UNIVERSITET</t>
  </si>
  <si>
    <t>https://usaspending.gov/award/ASST_NON_72065425FA00001_7200</t>
  </si>
  <si>
    <t>LOCAL WORKS-ROAD TRAFFIC INJURIES (RTIS) IN ANGOLA</t>
  </si>
  <si>
    <t>ADPP - AJUDA DE DESENVOLVIMENTO DE POVO PARA POVO</t>
  </si>
  <si>
    <t>https://usaspending.gov/award/ASST_NON_72065421CA00001_7200</t>
  </si>
  <si>
    <t>STRENGTHENING MUNICIPAL EDUCATION SYSTEM TO ENSURE QUALITY EDUCATION FOR ALL CHILDREN (PROJECT SMS)</t>
  </si>
  <si>
    <t>https://usaspending.gov/award/ASST_NON_72065420CA00001_7200</t>
  </si>
  <si>
    <t>W-GDP WOMEN IN ANGOLAN FARMING ACTIVITY.</t>
  </si>
  <si>
    <t>https://usaspending.gov/award/ASST_NON_72064924IO00001_7200</t>
  </si>
  <si>
    <t>TRANSFORM PIO GRANT</t>
  </si>
  <si>
    <t>https://usaspending.gov/award/ASST_NON_72064924CA00002_7200</t>
  </si>
  <si>
    <t>ACCELERATED EDUCATION ACTIVITY (AEA) FOR USAID SOMALIA</t>
  </si>
  <si>
    <t>https://usaspending.gov/award/ASST_NON_72064923IO00001_7200</t>
  </si>
  <si>
    <t>72074923IO00001 - UNFPA HEALTHIER SOMALI WOMEN AND GIRLS PROGRAM</t>
  </si>
  <si>
    <t>https://usaspending.gov/award/ASST_NON_72064124IO00003_7200</t>
  </si>
  <si>
    <t>INCREASED ACCESS TO LEGAL IDENTIFICATION (THE GHANA CARD) TARGETING MARGINALIZED GROUPS SUCH AS FULBE IN NORTHERN BORDER COMMUNITIES</t>
  </si>
  <si>
    <t>TOTAL FAMILY HEALTH ORGANISATION</t>
  </si>
  <si>
    <t>https://usaspending.gov/award/ASST_NON_72064123CA00011_7200</t>
  </si>
  <si>
    <t>SAID/GHANA ENVISIONS PROVIDING ASSISTANCE TO A FIVE (5) YEAR ACTIVITY TO STRENGTHEN GHANA‚ÄôS TOTAL MARKET APPROACH TO FAMILY PLANNING (FP) WITH AN EMPHASIS ON FP SOCIAL MARKETING AND PRIVATE SECTOR ENGAGEMENT ACTIVITIES. ASSISTANCE WILL DIRECT RESOURCES TO IMPLEMENT SOCIAL MARKETING AND PRIVATE SECTOR ENGAGEMENT FOR FP SERVICES TO CONTRIBUTE TO FP2030 COUNTRY COMMITMENTS.</t>
  </si>
  <si>
    <t>https://usaspending.gov/award/ASST_NON_72064123CA00005_7200</t>
  </si>
  <si>
    <t>THE PURPOSE OF THE STRENGTHENING ACCOUNTABILITY IN GHANA‚ÄôS EDUCATION SYSTEM (SAGES) SYSTEMS STRENGTHENING ACTIVITY IS TO IMPROVE PRIMARY EDUCATION SERVICE DELIVERY THROUGH INSTITUTIONALIZING ACCOUNTABILITY IN THE GHANIAN PRIMARY EDUCATION SYSTEM. THE ACTIVITY WILL SUPPORT EFFORTS LED BY THE GOVERNMENT OF GHANA (GOG), IN PARTICULAR THE MINISTRY OF EDUCATION (MOE) AND ITS AGENCIES/AFFILIATES, TO:   ¬ø STRENGTHEN THE ENABLING ENVIRONMENT FOR EDUCATION ACCOUNTABILITY; AND   ¬ø INCREASE THE PERFORMANCE OF EDUCATION SYSTEM ACTORS AND IMPROVE THE EFFECTIVENESS OF THEIR INTERACTIONS WITH EACH OTHER IN SUPPORT OF EDUCATION ACCOUNTABILITY.</t>
  </si>
  <si>
    <t>SEND GHANA</t>
  </si>
  <si>
    <t>https://usaspending.gov/award/ASST_NON_72064123CA00004_7200</t>
  </si>
  <si>
    <t>COMMUNITY-LED MONITORING OF HIV SERVICES ACTIVITY</t>
  </si>
  <si>
    <t>OPPORTUNITY INTERNATIONAL INC</t>
  </si>
  <si>
    <t>https://usaspending.gov/award/ASST_NON_72064123CA00001_7200</t>
  </si>
  <si>
    <t>THE PURPOSE OF THE LOW-COST PRIVATE SCHOOL (LCPS) ACTIVITY IS TO ENABLE PROPRIETORS, TEACHERS, COMMUNITIES, FINANCIAL ORGANIZATIONS, PROFESSIONAL NETWORKS, AND THE GOVERNMENT OF GHANA (GOG) TO IMPROVE STUDENT LEARNING OUTCOMES AND FINANCING OPTIONS FOR LCPSS. THE ACTIVITY WILL FOCUS ON SELECT LCPSS IN THE USAID GLOBAL FOOD SECURITY STRATEGY (GFSS) ZONE OF INFLUENCE (ZOI) IN NORTHERN GHANA. THIS STANDALONE ACTIVITY AIMS TO SUPPORT SELECT LCPSS TO: 1) DELIVER QUALITY SERVICES; 2) BE SUSTAINED AS BUSINESS ENTERPRISES; AND 3) IMPROVE THE CAPACITY OF GOG AND PROFESSIONAL NETWORKS TO GATHER, DISSEMINATE, AND IMPLEMENT EVIDENCE-BASED BEST PRACTICES THAT STRENGTHEN LINKAGES BETWEEN LCPSS AND SUPPORTIVE BODIES.</t>
  </si>
  <si>
    <t>UNIVERSITY OF MARYLAND GLOBAL CAMPUS</t>
  </si>
  <si>
    <t>https://usaspending.gov/award/ASST_NON_72064122CA00003_7200</t>
  </si>
  <si>
    <t>¬ø PROMOTE SOCIAL COHESION IN TARGET COMMUNITIES  ¬ø BUILD CAPACITY OF THE MEDIA SECTOR TO COUNTER VIOLENT EXTREMIST ORGANIZATION (VEO) NARRATIVES  ¬ø PROMOTE INSTITUTIONAL AND STAKEHOLDER COLLABORATION AND COORDINATION FOR PEACEBUILDING</t>
  </si>
  <si>
    <t>https://usaspending.gov/award/ASST_NON_72064122CA00001_7200</t>
  </si>
  <si>
    <t>THE PURPOSE OF THE USAID/GHANA ACCELERATING SOCIAL AND BEHAVIOR CHANGE (ASBC) ACTIVITY IS TO INCREASE AND SUSTAIN THE ADOPTION OF HEALTHY BEHAVIORS AND PRACTICES FOR IMPROVED HEALTH OUTCOMES WITH A FOCUS ON FAMILY PLANNING/REPRODUCTIVE HEALTH (FP/RH); MALARIA PREVENTION AND TREATMENT; MATERNAL, NEWBORN, AND CHILD HEALTH; COMMUNITY AND HOUSEHOLD LEVEL WATER, SANITATION AND HYGIENE (WASH) PRACTICES; NUTRITION; AND PUBLIC HEALTH EMERGENCIES SUCH AS COVID-19.     THIS ACTIVITY BUILDS ON PREVIOUS USAID/GHANA INVESTMENTS IN SBC IN THE LAST TEN YEARS THAT RESULTED IN A STRONG PARTNERSHIP AND COLLABORATION WITH THE GHANA HEALTH SERVICE / HEALTH PROMOTION DIVISION. SOME OF THE NOTABLE GAINS MADE IN THE PAST DECADE INCLUDE: SUPPORT TO THE  GHS TO ESTABLISH A PRE-SERVICE PROGRAM THAT PRODUCED THE DISTRICT LEVEL TECHNICAL HEALTH  PROMOTION OFFICERS, STRENGTHENING OF THE GHANA HEALTH SERVICE‚ÄôS INITIATED HALLMARK GOODLIFE BRAND, WHICH ROLLED OUT OVER 77,000 GOODLIFE, LIVE IT WELL CAMPAIGNS AND PROGRAMS VIA MASS  MEDIA IN THE LAST FIVE YEARS TO IMPROVE HEALTH BEHAVIORS AND INCREASE DEMAND FOR HEALTH SERVICES;  ESTABLISHED THE NATIONAL RESOURCE CENTER AND E-LIBRARY TO SERVE AS A REPOSITORY OF SBC RESOURCES  TO ENHANCE ACCESS TO MATERIALS BY SERVICE PROVIDERS AND PROFESSIONALS; AND ESTABLISHED THE SOCIAL  AND BEHAVIOR CHANGE COMMUNICATION TECHNICAL WORKING GROUP TO ENSURE TECHNICAL ACCURACY OF  ALL SBC MATERIALS DEVELOPED IN THE COUNTRY.</t>
  </si>
  <si>
    <t>BENNIMIX FOOD COMPANY LTD</t>
  </si>
  <si>
    <t>https://usaspending.gov/award/ASST_NON_72063624FA00003_7200</t>
  </si>
  <si>
    <t>THE BENNIMIX ACTIVITY AIMS TO ADDRESS THE INTERRELATED PROBLEMS OF FOOD INSECURITY, MALNUTRITION, LOW AGRICULTURAL PRODUCTIVITY, AND OVERRELIANCE ON IMPORTED FOODS IN SIERRA LEONE. THE PROGRAM'S UNDERLYING THEORY IS THAT STRENGTHENING THE CAPACITY AND PRODUCTIVITY OF SMALLHOLDER FARMERS AND THE PRIVATE SECTOR PARTNER WILL INCREASE THE SUPPLY OF NUTRITIOUS AFFORDABLE FOODS TO LOCAL MARKETS</t>
  </si>
  <si>
    <t>PANGEA VENTURES INC.</t>
  </si>
  <si>
    <t>https://usaspending.gov/award/ASST_NON_72063624FA00002_7200</t>
  </si>
  <si>
    <t>THE PURPOSE OF THE CATALYZING INVESTMENT FOR SMALL BUSINESSES (CISB) ACTIVITY IS TO PROVIDE AFFORDABLE ACCESS TO FINANCE AND BUSINESS ADVISORY SERVICES TO QUALIFIED SMALL AND MEDIUM ENTERPRISES (SMES) AND TO ATTRACT IMPACT INVESTORS TO SIERRA LEONE. ONCE IMPACT INVESTORS ENTER THE SIERRA LEONE MARKET THE NETWORK WILL CONTINUE TO GROW. AT THE SAME TIME, AS SMES RECEIVE ACCESS TO FINANCE THEY WILL LEARN THROUGH THE BUSINESS ADVISORY SERVICES AND DUE DILIGENCE PROCESS HOW TO BE AN INVESTABLE BUSINESS. IN EFFECT, CISB WILL NOT ONLY MOBILIZE INVESTMENT IN SMES, BUT IN ADDITION, PROVIDE PROOF OF CONCEPT (I.E. PILOT) THAT SIERRA LEONE SMES ARE PROFITABLE INVESTMENTS FOR IMPACT INVESTORS. THE LONG-TERM DEVELOPMENT GOAL POST ACTIVITY IS TO HAVE THIS INITIAL CYCLE OF INVESTMENT DEMONSTRATE TO LOCAL BANKS THAT SMES ARE INVESTABLE AT AFFORDABLE RATES THEREBY REDUCING THE NEED FOR FUTURE IMPACT INVESTING AND DONOR SUPPORT.     SME ACCESS TO FINANCE IS A KEY DEVELOPMENT CHALLENGE THAT IS HIGHLIGHTED IN THE U.S. EMBASSY‚ÄôS INTEGRATED COUNTRY STRATEGY (ICS), THE GOVERNMENT OF SIERRA LEONE MEDIUM TERM NATIONAL DEVELOPMENT PLAN (MTNDP), THE MINISTRY OF AGRICULTURE NATIONAL AGRICULTURAL TRANSFORMATION PROGRAMME (NATP) AND THE BANK OF SIERRA LEONE'S NATIONAL STRATEGY FOR FINANCIAL INCLUSION (NSFI). THE CISB ACTIVITY PARTNER, PANGEA GLOBAL VENTURES, IS THE PRIVATE SECTOR ENTITY THAT WILL IMPLEMENT THE PROJECT. THE TOTAL PROJECT VALUE IS $3,000,000 WITH $2,500,000 COMING FROM PRIVATE SECTOR PARTNERS (IN THE FORM OF EQUITY, LOANS, AND IN-KIND CONTRIBUTION) AND $500,000 FROM USAID. THE ACTIVITY WILL BE IMPLEMENTED OVER A TWO YEAR PERIOD.</t>
  </si>
  <si>
    <t>INSTITUTE FOR GOVERNANCE REFORM</t>
  </si>
  <si>
    <t>https://usaspending.gov/award/ASST_NON_72063623FA00003_7200</t>
  </si>
  <si>
    <t>THE OVERARCHING PURPOSE OF THIS ACTIVITY IS TO STRENGTHEN THE SOCIAL CONTRACT BETWEEN LOCAL GOVERNMENTS AND CITIZENS IN SIERRA LEONE BY BRINGING TO SCALE EXISTING PROGRAMS AND INITIATIVES THAT FOSTER INCREASED ACCOUNTABILITY OF LOCAL-LEVEL DECISION-MAKERS TO CITIZENS ON ISSUES OF IMPORTANCE TO THE COMMUNITY. THE OBJECTIVES OF THIS ACTIVITY ARE TO 1) INCREASE CITIZENS‚Äô PARTICIPATION IN LOCAL GOVERNMENT AND POLITICAL PROCESSES, AND 2) BOLSTER THE PROVISION OF CRITICAL SERVICES BY LOCAL GOVERNANCE INSTITUTIONS THROUGH PROCESSES THAT ARE TRANSPARENT AND ACCOUNTABLE TO CITIZENS.</t>
  </si>
  <si>
    <t>TROCAIRE</t>
  </si>
  <si>
    <t>https://usaspending.gov/award/ASST_NON_72063623FA00002_7200</t>
  </si>
  <si>
    <t>THE PURPOSE OF THIS PROJECT IS TO CONTRIBUTE TO THE PREVENTION AND MITIGATION OF POLITICALLY MOTIVATED VIOLENCE THROUGH   THE PEOPLE-TO-PEOPLE PEACEBUILDING APPROACHES IN WESTERN AREA RURAL, KAMBIA, BOMBALI, KARENE AND KONO   DISTRICTS. THE SPECIFIC OBJECTIVE OF THE PROJECT IS TO EMPOWER WOMEN AND YOUTH TO HAVE INCREASED VOICE AND   LEADERSHIP AS PEACEBUILDERS AND ACTIVELY CONTRIBUTE TO THE STRENGTHENING OF ‚ÄúPEACE INFRASTRUCTURE‚Äù AT LOCAL AND   NATIONAL LEVELS.</t>
  </si>
  <si>
    <t>ONG LA GRACE DIVINE ETERNELLE</t>
  </si>
  <si>
    <t>https://usaspending.gov/award/ASST_NON_72062425CA00002_7200</t>
  </si>
  <si>
    <t>THIS ACTIVITY IS ENTITLED SOUNGOUROU FARIMA AND IS ONE OF THE TWO DREAMS ACTIVITY BEING TRANSITIONED FROM AN INTERNATIONAL ORGANIZATION TO A LOCAL ONE. INITIALLY, SUB-RECIPIENT UNDER THE RESSOURCES TOWARDS ELIMINATION OF CHILD VULNERABILITY (REVE) IMPLEMENTED BY SAVE THE CHILDREN. OGRADIE AS A FIRST-TIME PRIME AWARDEE WILL HAVE THE RESPONSIBILITY TO IMPLEMENT THIS ACTIVITY WITH AN ESTIMATED AMOUNT OF $23,173,730 FOR A PERIOD OF PERFORMANCE OF FIVE (5) YEARS.</t>
  </si>
  <si>
    <t>SAPHARM</t>
  </si>
  <si>
    <t>https://usaspending.gov/award/ASST_NON_72062425CA00001_7200</t>
  </si>
  <si>
    <t>THIS ACTIVITY IS ENTITLED OZOUA AND IS ONE OF THE TWO DREAMS ACTIVITY BEING TRANSITIONED FROM AN INTERNATIONAL ORGANIZATION TO A LOCAL ORGANIZATION. INITIALLY, SUB-RECIPIENT UNDER THE RESOURCES TOWARDS ELIMINATION OF CHILD VULNERABILITY (REVE) IMPLEMENTED BY SAVE THE CHILDREN, SAPHARM AS A FIRST-TIME PRIME AWARDEE WILL HAVE THE RESPONSIBILITY TO IMPLEMENT THIS ACTIVITY WITH AN ESTIMATED AMOUNT OF $12,729,870 FOR A PERIOD OF PERFORMANCE OF FIVE (5) YEARS.</t>
  </si>
  <si>
    <t>https://usaspending.gov/award/ASST_NON_72062424LA00001_7200</t>
  </si>
  <si>
    <t>THE REGIONAL FOOD FORTIFICATION ACTIVITY IS BASED ON THE FOOD SYSTEMS APPROACH TO IMPROVING NUTRITION OUTCOMES. IT RELIES ON THE PRIVATE SECTOR TO PRODUCE QUALITY FORTIFIED FOODS UNDER SAFE AND HYGIENIC CONDITIONS, AND REGULATORY INSTITUTIONS TO ENSURE A FAIR BUSINESS ENVIRONMENT BY ENFORCING HARMONIZED REGIONAL REGULATIONS AMONG ALL PRODUCERS. PARTICULARLY, THE RFF ACTIVITY WILL WORK WITH THE AFRICA TRADE AND INVESTMENT (ATI) INITIATIVE TO PARTNER WITH LARGE AND WELL-ESTABLISHED FOOD INDUSTRY COMPANIES POSITIONED TO DRIVE SYSTEMIC CHANGE IN MULTIPLE COUNTRIES, AND HAVE THE CAPACITY TO TRADE ACROSS BORDERS WITHIN WEST AFRICA.</t>
  </si>
  <si>
    <t>CILSS</t>
  </si>
  <si>
    <t>https://usaspending.gov/award/ASST_NON_72062424IO00002_7200</t>
  </si>
  <si>
    <t>THE PRASAR ACTIVITY COMPRISES EIGHT (8) SERVICES INCLUDING: 1) SUPPORT TO THE  MONITORING OF THE CROPPING SEASON AND MARKET DYNAMICS FOR THE TIMELY  DETECTION OF POTENTIAL FOOD CRISIS HAZARDS AND TO SUPPLY VITAL DATA FOR THE FOOD  CRISIS PREVENTION AND MANAGEMENT SYSTEM (PREGEC) AND THE FOOD CRISIS  PREVENTION NETWORK (RPCA); 2) SUPPORT THE PROMOTION OF THE CADRE HARMONIS√â  (CH) TOOL TO MEASURE FOOD INSECURITY; 3) SUPPORT THE REGIONAL FOOD SYSTEM FOR  CRISIS PREVENTION AND MANAGEMENT (PREGEC) WITHIN THE FOOD CRISIS PREVENTION  NETWORK (RPCA) TO ESTABLISH A CONSENSUS-DRIVEN UNDERSTANDING OF THE FOOD AND  NUTRITION LANDSCAPE AND ROUTINELY CONVENE REPRESENTATIVES FROM MEMBER  COUNTRIES OF CILSS/ECOWAS/ UEMOA; 4) PROVIDE SUPPORT TO NATURAL RESOURCE  MANAGEMENT/CLIMATE CHANGE ACTIVITIES; 5) SUPPORT THE IMPLEMENTATION OF  HARMONIZED SEED REGULATIONS IN THE SAHEL AND WEST AFRICA TO FACILITATE THE  UPDATING OF NATIONAL AND REGIONAL SPECIES AND VARIETY CATALOGS; 6) SUPPORT THE  IMPLEMENTATION OF COMMON BIOSAFETY REGULATIONS IN THE SAHEL AND WEST AFRICA;  7) SUPPORT PESTICIDE REGISTRATION AMONG MEMBER STATES THROUGH THE WEST  AFRICAN PESTICIDE REGISTRATION COMMITTEE (COAHP); AND 8) SUPPORT MARKET  ACCESS AND MANAGEMENT OF CROSS-BORDER TRADE FLOW THROUGH THE  INSTITUTIONALIZATION OF ROAD FLUIDITY OPERATION (RFO).</t>
  </si>
  <si>
    <t>WEST AFRICAN HEALTH ORGANISATION</t>
  </si>
  <si>
    <t>https://usaspending.gov/award/ASST_NON_72062424IO00001_7200</t>
  </si>
  <si>
    <t>WEST AFRICAN HEALTH ORGANIZATION‚ÄôS INSTITUTIONAL AND LEADERSHIP CAPACITY-BUILDING (WAHO IN-LEAD CAPACITY)   ACTIVITY.</t>
  </si>
  <si>
    <t>REACH OUT CAMEROON</t>
  </si>
  <si>
    <t>https://usaspending.gov/award/ASST_NON_72062424CA00004_7200</t>
  </si>
  <si>
    <t>THIS ACTIVITY IS A COOPERATIVE AGREEMENT AWARDED THROUGH COMPETITION RESTRICTED TO LOCAL ENTITIES. THE TOTAL USAID ESTIMATED CONTRIBUTION TO THE CHESS ACTIVITY IS $6,022,120.00, WITH AN EXPECTED LIFE OF FIVE YEARS, BEGINNING ON OR AROUND NOVEMBER 1, 2024.</t>
  </si>
  <si>
    <t>FE.T.A.P.H</t>
  </si>
  <si>
    <t>https://usaspending.gov/award/ASST_NON_72062424CA00003_7200</t>
  </si>
  <si>
    <t>"AM√âLIORATION DE LA VULN√âRABILIT√â ET AUTONOMISATION PAR LA NOUVELLE CAPACIT√â ET L'ENGAGEMENT AU TOGO" (AVANCE-TOGO)</t>
  </si>
  <si>
    <t>ENVIRONNEMENT DEVELOPPEMENT- SANTE/ENDA SANTE</t>
  </si>
  <si>
    <t>https://usaspending.gov/award/ASST_NON_72062424CA00001_7200</t>
  </si>
  <si>
    <t>THE AWARD WILL STRENGTHEN THE FINANCIAL AND MANAGEMENT CAPACITY OF CBOS, INCLUDING GOVERNANCE, ACCOUNTABILITY, AND OPERATIONS, TO CATALYZE THEIR GROWTH AND DEVELOPMENT.</t>
  </si>
  <si>
    <t>https://usaspending.gov/award/ASST_NON_72062423IO00002_7200</t>
  </si>
  <si>
    <t>THE CSSM WILL STRENGTHEN LOCALLY ACCEPTED STATE PRESENCE IN PRIORITY AREAS AT RISK OF VEO ENCROACHMENT IN WEST AFRICAN COUNTRIES ‚Äì INCLUDING GUINEA, C√îTE D‚ÄôIVOIRE, GHANA, TOGO AND BENIN. CSSM PROGRAMMING WILL ENABLE USAID/WEST AFRICA TO RESPOND TO THE RAPID EXPANSION AND POTENTIAL ENTRENCHMENT OF VIOLENT EXTREMIST ORGANIZATIONS INTO WEST AFRICA.</t>
  </si>
  <si>
    <t>FONDS REGIONAL POUR LA PROMOTION DE LA SANTE DU LITTORAL</t>
  </si>
  <si>
    <t>https://usaspending.gov/award/ASST_NON_72062423FA00001_7200</t>
  </si>
  <si>
    <t>THE ‚ÄúINCREASING SITE-LEVEL AVAILABILITY OF HEALTH COMMODITIES IN THE LITTORAL REGION OF CAMEROON‚Äù (ISAHC) PROJECT IS A THREE-YEAR FIXED AMOUNT AWARD (FAA) PARTNERSHIP CONTEMPLATED BY USAID WITH THE LITTORAL RFHP THAT SEEKS TO IMPROVE PRODUCT AVAILABILITY AT HEALTH FACILITY LEVEL AND ENSURE SUSTAINABILITY OF SUPPLY CHAIN ACTIVITIES IN THE LITTORAL REGION</t>
  </si>
  <si>
    <t>INTERNATIONAL PLANNED PARENTHOOD FEDERATION</t>
  </si>
  <si>
    <t>https://usaspending.gov/award/ASST_NON_72062423CA00007_7200</t>
  </si>
  <si>
    <t>TO BUILD OFF THE SUCCESSES OF THIS PREVIOUS INITIATIVE, USAID/WEST AFRICA INTENDS TO AWARD A $45,000,000.00, FIVE-YEAR FLAGSHIP COOPERATIVE AGREEMENT UNDER THE EXPAND FAMILY PLANNING AND SEXUAL AND REPRODUCTIVE HEALTH (EXPANDPF) ACTIVITY, WHICH AIMS TO EXPAND THE ADOPTION OF HIPS TO ACCELERATE PROGRESS OF SELECT WEST AND CENTRAL AFRICAN COUNTRIES TO REACH THEIR FP2030 COMMITMENTS (E.G., INCREASE DOMESTIC FINANCING; ENSURE FULL ACCESS TO SRH SERVICES AMONG YOUTH) AND OP TARGETS (E.G., DOUBLING THE CURRENT NUMBER OF MODERN CONTRACEPTIVE USERS OF 6.5 MILLION TO REACH 13 MILLION BY 2030), FOCUSING ON YOUTH AND WOMEN IN UNDERSERVED URBAN AND PERI-URBAN AREAS TO PROVIDE THE SELF-EFFICACY TO BE ABLE TO MAKE INFORMED DECISIONS AROUND THEIR REPRODUCTIVE HEALTH.</t>
  </si>
  <si>
    <t>INTERNATIONAL CROPS RESEARCH INSTITUTE FOR THE SEMI-ARID TROPICS</t>
  </si>
  <si>
    <t>https://usaspending.gov/award/ASST_NON_72062422IO00002_7200</t>
  </si>
  <si>
    <t>THE SERVIR WA 2 ACTIVITY GOAL IS TO INCREASE THE ABILITY OF LOCAL, NATIONAL, AND REGIONAL INSTITUTIONS TO APPLY   GEOSPATIAL TECHNOLOGIES AND ANALYSIS TO IMPROVE DECISION MAKING AND MANAGEMENT OF RESOURCES TO IMPROVE THE   RESILIENCE OF COUNTRIES IN THE REGION, MITIGATE THE IMPACTS OF CLIMATE CHANGE, AND ENSURE APPROPRIATE LAND USE TO   REDUCE GREENHOUSE GAS EMISSIONS.</t>
  </si>
  <si>
    <t>FEDERATION OUEST AFRICAINE DU SECTEUR PRIVE DE LA SANTE</t>
  </si>
  <si>
    <t>https://usaspending.gov/award/ASST_NON_72062422FA00004_7200</t>
  </si>
  <si>
    <t>WEST AFRICA PRIVATE HEALTHCARE FEDERATION-JOURNEY TOWARDS SUSTAINABILITY</t>
  </si>
  <si>
    <t>INSTITUTE OF TEACHER EDUCATION AND DEVELOPMENT</t>
  </si>
  <si>
    <t>https://usaspending.gov/award/ASST_NON_72062422FA00003_7200</t>
  </si>
  <si>
    <t>INSTITUTE OF TEACHER EDUCATION AND DEVELOPMENT-TRANSFORMING INTO A MEMBERSHIP-BASED ORGANIZATION TO IMPACT EDUCATORS AND MARGINALIZED YOUTH ACROSS WEST AFRICA</t>
  </si>
  <si>
    <t>HEALTH STRATEGY AND DELIVERY FOUNDATION</t>
  </si>
  <si>
    <t>https://usaspending.gov/award/ASST_NON_72062422CA00003_7200</t>
  </si>
  <si>
    <t>USAID/WEST AFRICA IS PROPOSING A NEW ACTIVITY UNDER THE LOCAL WORKS FACILITY THAT PROVIDES TECHNICAL ASSISTANCE AND APPROPRIATELY STRUCTURED GRANTS AND SPONSORSHIPS TO SUPPORT ASSOCIATION GROWTH AND EFFECTIVENESS WHILE ELIMINATING DONOR DEPENDENCE.</t>
  </si>
  <si>
    <t>RAINFOREST ALLIANCE, INC.</t>
  </si>
  <si>
    <t>https://usaspending.gov/award/ASST_NON_72062422CA00002_7200</t>
  </si>
  <si>
    <t>THE PURPOSE OF THE RESTORE ACTIVITY, WHICH IS AN ALLIANCE DEVELOPED UNDER THE HEARTH ADDENDUM TO THE GLOBAL DEVELOPMENT ALLIANCE (GDA) ANNUAL PROGRAM STATEMENT (APS), IS TO DEMONSTRATE A SCALABLE AND REGIONALLY REPLICABLE MODEL FOR COMMUNITY-LED GOVERNANCE, NATURAL RESOURCE MANAGEMENT, AND BIODIVERSITY CONSERVATION THAT ALIGNS WITH REGIONAL AND GOVERNMENT PRIORITIES IN COCOA PRODUCTION LANDSCAPES IN THE GUINEAN FORESTS OF GHANA AND C√îTE D‚ÄôIVOIRE. AN INCLUSIVE LANDSCAPE MANAGEMENT GOVERNANCE BODY WILL BE ESTABLISHED AND SUPPORTED IN SELECT TARGET AREAS TO DRIVE RESILIENT ECONOMIC GROWTH, WITH EXPANDED OPPORTUNITIES FOR WOMEN AND YOUTH BASED ON SUSTAINABLE USE OF RESOURCES.     THIS ACTIVITY WILL BE IMPLEMENTED THROUGH A COOPERATIVE AGREEMENT WITH THE RAINFOREST ALLIANCE. THE TOTAL ESTIMATED AMOUNT CONTRIBUTED BY THE U.S. AGENCY FOR INTERNATIONAL DEVELOPMENT (USAID) TO THE RESTORE ACTIVITY IS $7,000,000, WITH AN ESTIMATED PERIOD OF PERFORMANCE OF FIVE YEARS, BEGINNING ON OR AROUND APRIL 1, 2022. OLAM INTERNATIONAL AND OTHER PRIVATE SECTOR PARTNERS ARE EXPECTED TO LEVERAGE CASH AND IN-KIND SUPPORT IN THE AMOUNT OF $7,147,126.00. DETAILS OF THIS ACTIVITY ARE DESCRIBED IN ATTACHMENT B OF THIS COOPERATIVE AGREEMENT ENTITLED "PROGRAM DESCRIPTION."</t>
  </si>
  <si>
    <t>https://usaspending.gov/award/ASST_NON_72062422CA00001_7200</t>
  </si>
  <si>
    <t>THE OBJECTIVE OF THE PROGRAM IS TO INCORPORATE A DIVERSE TECHNICAL ASSISTANCE APPROACH. FIRST AND FOREMOST, THE PROGRAM WILL HAVE A SEQUENCED IMPLEMENTATION OF EFFORTS, FOCUSED PRIMARILY IN THE FAR NORTH OF THE COUNTRY, AND SELECT AREAS OF THE NORTH FOR THE FIRST TWO YEARS OF PROGRAMMING</t>
  </si>
  <si>
    <t>EQUAL ACCESS INTERNATIONAL</t>
  </si>
  <si>
    <t>https://usaspending.gov/award/ASST_NON_72062421CA00002_7200</t>
  </si>
  <si>
    <t>THE GOAL OF R4P IS TO STRENGTHEN COMMUNITY RESILIENCE AND LEARNING, PARTICULARLY FOR YOUTH AND WOMEN, TO COUNTER VIOLENT EXTREMISM (CVE) AND PREVENT THE SPILL OVER OF VE FROM THE SAHEL IN COTE D‚ÄôIVOIRE‚ÄôS NORTHERN BORDER AREAS . THIS PROGRAM WILL REINFORCE RESILIENCE STRUCTURES AND FACTORS AS WELL AS BUILD IN LEARNING TO BETTER IDENTIFY ANY POCKETS OF RADICALIZATION AND VULNERABILITY.</t>
  </si>
  <si>
    <t>https://usaspending.gov/award/ASST_NON_72062418IO00001_7200</t>
  </si>
  <si>
    <t>USAID WEST AFRICA FERTILIZER PROGRAM</t>
  </si>
  <si>
    <t>TRADEMARK AFRICA</t>
  </si>
  <si>
    <t>https://usaspending.gov/award/ASST_NON_72062322FA00002_7200</t>
  </si>
  <si>
    <t>TO SUPPORT EAST AFRICA‚ÄôS RECOVERY FROM THE ECONOMIC IMPACTS OF COVID-19 BY ACCELERATING  POLICY REFORM AND   ENHANCING BUSINESS COMPETITIVENESS, GROWTH, INVESTMENT, AND JOB   CREATION BY LEVERAGING PARTNERSHIPS WITH THE  REGIONAL PRIVATE SECTOR NATIONAL GOVERNMENTS AND REGIONAL ECONOMIC   COMMUNITIES (RECS).</t>
  </si>
  <si>
    <t>https://usaspending.gov/award/ASST_NON_72062322CA00005_7200</t>
  </si>
  <si>
    <t>THIS PROGRAM CREATES OPPORTUNITIES FOR COMMUNITIES IN CONFLICT TO BUILD MUTUAL UNDERSTANDING, TRUST, EMPATHY, AND RESILIENT SOCIAL TIES BY ADDRESSING DIVISIONS THAT MAY BE ROOTED IN GROUP DIFFERENCES SUCH AS ETHNICITY, RELIGION, STATUS, GENDER, CLASS, OR POLITICAL AFFILIATION. WITH ACTIVE PROGRAMS IN OVER 30 COUNTRIES, THE PEOPLE-TO-PEOPLE (P2P) RECONCILIATION FUND IS IMPROVING INDIVIDUAL AND COMMUNITY CAPACITY TO EFFECTIVELY MANAGE, MITIGATE, RESOLVE, TRANSFORM, AND PREVENT THE RECURRENCE OF VIOLENT CONFLICT.</t>
  </si>
  <si>
    <t>DT GLOBAL INC</t>
  </si>
  <si>
    <t>https://usaspending.gov/award/ASST_NON_72062322CA00003_7200</t>
  </si>
  <si>
    <t>MARKET BASED RESILIENCE FOR MARGINALIZED POPULATIONS (MB-RMP) ACTIVITY.</t>
  </si>
  <si>
    <t>https://usaspending.gov/award/ASST_NON_72062322CA00002_7200</t>
  </si>
  <si>
    <t>TO PROMOTE RESILIENT TRANSFORMATIVE TRADE AND INVESTMENT REFORMS IN THE EAST AFRICA REGION, ACCELERATING RECOVERY   FROM THE NEGATIVE SOCIO-ECONOMIC IMPACTS OF THE COVID-19 PANDEMIC WHILST ADVANCING EAST AFRICA‚ÄôS SELF-RELIANCE,   SUSTAINABLE ECONOMIC GROWTH, COMPETITIVENESS AND ENVIRONMENTAL SUSTAINABILITY.</t>
  </si>
  <si>
    <t>TANZANIA BORA INITIATIVE</t>
  </si>
  <si>
    <t>https://usaspending.gov/award/ASST_NON_72062125CA00001_7200</t>
  </si>
  <si>
    <t>TO IMPLEMENT GREATER POLITICAL AND CIVIC EMPOWERMENT OF WOMEN, GIRLS, AND MARGINALIZED GROUPS.</t>
  </si>
  <si>
    <t>https://usaspending.gov/award/ASST_NON_72062124IO00002_7200</t>
  </si>
  <si>
    <t>SUPPORT DPG SECRETARIAT THROUGH UNDP AS A PROGRAM CONTRIBUTION FROM USAID/TANZANIA.</t>
  </si>
  <si>
    <t>TANZANIA NETWORK OF LEGAL AID PROVIDERS</t>
  </si>
  <si>
    <t>https://usaspending.gov/award/ASST_NON_72062124CA00003_7200</t>
  </si>
  <si>
    <t>THE OVERALL GOAL OF THE PROJECT IS TO SUPPORT MORE INCLUSIVE, TRANSPARENT, AND CREDIBLE ELECTORAL PROCESSES. THIS OVERALL GOAL WILL BE ACHIEVED THROUGH SUPPORTING CSOS TO BE RESILIENT IN PROTECTING CIVIC SPACE, PROMOTING ACTIVE CITIZEN PARTICIPATION IN ELECTORAL PROCESSES, AND ENHANCING THE INTEGRITY AND CREDIBILITY OF THE ELECTORAL PROCESSES.</t>
  </si>
  <si>
    <t>CHRISTIAN COUNCIL OF TANZANIA</t>
  </si>
  <si>
    <t>https://usaspending.gov/award/ASST_NON_72062124CA00002_7200</t>
  </si>
  <si>
    <t>THE OBJECTIVE OF THIS PROGRAM IS TO SUPPORT THE CHRISTIAN COUNCIL OF TANZANIA (CCT) IN IMPLEMENTING THE FOLLOWING PROGRAM OBJECTIVES: GREATER POLITICAL AND CIVIC EMPOWERMENT OF WOMEN, GIRLS, AND MARGINALIZED GROUPS INCREASED TRANSPARENCY AND ACCOUNTABILITY, INCLUDING OVER PUBLIC RESOURCES IN HEALTH, EDUCATION, AGRICULTURE, NATURAL RESOURCES, AND OTHER AREAS</t>
  </si>
  <si>
    <t>WILDAF</t>
  </si>
  <si>
    <t>https://usaspending.gov/award/ASST_NON_72062124CA00001_7200</t>
  </si>
  <si>
    <t>IN TANZANIA, WOMEN COMPRISE 51% OF THE TOTAL POPULATION (NATIONAL CENSUS 2022), YET WOMEN AND GIRLS REMAIN MARGINALIZED CITIZENS. THE TANZANIA CONSTITUTION (1977) GUARANTEES WOMEN EQUAL PROTECTION UNDER THE LAW AND PROHIBITS DISCRIMINATION BASED ON GENDER. THROUGH AFFIRMATIVE ACTIONS, THE NUMBER OF WOMEN TAKING POSITIONS OF POWER HAS CONTINUED TO GROW STEADILY BUT THEY REMAIN UNDERREPRESENTED. FOLLOWING 2019 LOCAL AND 2020 NATIONAL ELECTIONS, WOMEN COMPRISE 37% OF MEMBERS OF PARLIAMENT, 29% OF COUNCILORS, 2% OF VILLAGE CHAIRPERSON, 13% OF STREET CHAIRPERSONS AND 7% OF HAMLET CHAIRPERSONS (PO-RALG 2020; NEC 2021).</t>
  </si>
  <si>
    <t>IESC</t>
  </si>
  <si>
    <t>https://usaspending.gov/award/ASST_NON_72062123LA00001_7200</t>
  </si>
  <si>
    <t>USAID /TANZANIA AGRI-FINANCE ACTIVITY (TAFA)</t>
  </si>
  <si>
    <t>TANZANIA HORTICULTURAL ASSOCIATION LIMITED</t>
  </si>
  <si>
    <t>https://usaspending.gov/award/ASST_NON_72062123CA00003_7200</t>
  </si>
  <si>
    <t>TO REDUCE FOOD LOSS AND WASTE AND COMBAT NEGATIVE EFFECTS OF CLIMATE CHANGE FOR IMPROVED FOOD SECURITY AND LIVELIHOODS.</t>
  </si>
  <si>
    <t>VODAFONE FOUNDATION</t>
  </si>
  <si>
    <t>https://usaspending.gov/award/ASST_NON_72062123CA00002_7200</t>
  </si>
  <si>
    <t>M-MAMA ACTIVITY</t>
  </si>
  <si>
    <t>https://usaspending.gov/award/ASST_NON_72062122CA00005_7200</t>
  </si>
  <si>
    <t>YOUTH-FIRST! WILL STRENGTHEN INCLUSIVE LEADERSHIP CAPACITIES AND INCREASE CIVIC PARTICIPATION OPPORTUNITIES OF YOUNG WOMEN AND MEN TO PROMOTE PEACE AND DEVELOPMENT, AS WELL AS STRENGTHEN RELATIONSHIPS AND ADDRESS YOUTH GRIEVANCES THROUGH IMPROVED YOUTH PARTICIPATION IN LOCAL GOVERNANCE. THROUGH PROMOTING POSITIVE YOUTH ENGAGEMENT AND STRENGTHENING LOCAL GOVERNANCE RELATIONSHIPS FOR THE BENEFIT OF FUTURE GENERATIONS, YOUTH FIRST! IS USAID'S FIRST DIRECT PEACEBUILDING PROGRAM IN TANZANIA.</t>
  </si>
  <si>
    <t>https://usaspending.gov/award/ASST_NON_72062122CA00004_7200</t>
  </si>
  <si>
    <t>THE PURPOSE OF THIS ACTIVITY IS TO ADDRESS THE WATER SECURITY AND CLIMATE RESILIENCE CHALLENGES FACED BY  AND GROWING AMONG COMMUNITIES IN THE MARA RIVER CATCHMENT (MRC) IN TANZANIA.</t>
  </si>
  <si>
    <t>LAWYERS ENVIRONMENTAL ACTION TEAM (LEAT)</t>
  </si>
  <si>
    <t>https://usaspending.gov/award/ASST_NON_72062120CA00002_7200</t>
  </si>
  <si>
    <t>THE FIVE-YEARS UTAWALA WA MALIASILI ENDELEVU (RESILIENT NATURAL RESOURCES GOVERNANCE) ACTIVITY TO BUILD THE RESILIENCE OF COMMUNITIES AND ECOSYSTEMS BY IMPROVING THE GOVERNANCE OF NATURAL RESOURCES IN RUKWA REGION, TANZANIA</t>
  </si>
  <si>
    <t>https://usaspending.gov/award/ASST_NON_72062119LA00001_7200</t>
  </si>
  <si>
    <t>ACCELERATE ADOPTION OF MORE EFFECTIVE POLICIES AND PROGRAMS TO DRIVE BROAD-BASED AGRICULTURAL SECTOR GROWTH, IMPROVED HOUSEHOLD FOOD SECURITY AND NUTRITION, AND REDUCED POVERTY IN TANZANIA.</t>
  </si>
  <si>
    <t>Transparency Information Technology Initiative</t>
  </si>
  <si>
    <t>Rule of Law and Empowerment Initiative</t>
  </si>
  <si>
    <t>https://usaspending.gov/award/ASST_NON_72062025FA00002_7200</t>
  </si>
  <si>
    <t>USAID JUSTICE BEYOND BORDERS</t>
  </si>
  <si>
    <t>WEST AFRICA NETWORK FOR PEACE BUILDING NIGERIA</t>
  </si>
  <si>
    <t>https://usaspending.gov/award/ASST_NON_72062025FA00001_7200</t>
  </si>
  <si>
    <t>USAID PARTNER II WITH WANEP TO ESTABLISH EFFICIENT EARLY WARNING AND EARLY RESPONSE (EWER) STRUCTURES FOR CONFLICT MITIGATION.</t>
  </si>
  <si>
    <t>https://usaspending.gov/award/ASST_NON_72062024LA00001_7200</t>
  </si>
  <si>
    <t>NONE</t>
  </si>
  <si>
    <t>Yiaga Africa</t>
  </si>
  <si>
    <t>https://usaspending.gov/award/ASST_NON_72062024FA00001_7200</t>
  </si>
  <si>
    <t>WATCHING THE VOTE - EDO 2024 ACTIVITY WITH YIAGA AFRICA INITIATIVE TO CONDUCT A PARALLEL VOTE TABULATION   (PVT) AND RELATED ACTIVITIES FOR THE EDO STATE ELECTIONS SCHEDULED FOR SEPTEMBER 2024.</t>
  </si>
  <si>
    <t>EMZOR FOODS AND BEVERAGES LIMITED</t>
  </si>
  <si>
    <t>https://usaspending.gov/award/ASST_NON_72062022CA00001_7200</t>
  </si>
  <si>
    <t>WATERSHED PROTECTION FOR SAFE AND SUSTAINABLE WATER SUPPLY</t>
  </si>
  <si>
    <t>https://usaspending.gov/award/ASST_NON_72062021CA00006_7200</t>
  </si>
  <si>
    <t>THE PROPOSED ACTIVITY WILL DIRECTLY CONTRIBUTE TO USAID/NIGERIA‚ÄôS DEVELOPMENT OBJECTIVE 2‚ÄîA HEALTHIER, BETTER EDUCATED POPULATION‚ÄîVIA INTERMEDIATE RESULT 2.2‚ÄîIMPROVED LEARNING OUTCOMES IN TARGETED STATES. THE PRIMARY BENEFICIARIES FOR THIS ACTIVITY WILL BE CHILDREN AND YOUTH AGES 9 TO 15 YEARS, PARTICULARLY DISPLACED AND HOST COMMUNITY CHILDREN IN CONFLICT-AFFECTED COMMUNITIES WHERE EDUCATION HAS BEEN DISRUPTED OR IS OTHERWISE NOT ACCESSIBLE.</t>
  </si>
  <si>
    <t>GALLAUDET UNIVERSITY</t>
  </si>
  <si>
    <t>https://usaspending.gov/award/ASST_NON_72062021CA00003_7200</t>
  </si>
  <si>
    <t>THE PURPOSE OF THIS PROGRAM IS TO MEET THE FOLLOWING OBJECTIVE: USAID/NIGERIA E3 ACTIVITY WILL STRENGTHENING EDUCATION SYSTEMS AND LOCAL CAPACITY TO REDUCE EDUCATIONAL DISPARITIES FACED BY DEAF AND HARD OF HEARING STUDENTS IN NIGERIA. USAID/NIGERIA EXPECTS THAT THIS PARTNERSHIP WILL ATTRACT ADDITIONAL NIGERIAN PUBLIC AND PRIVATE SECTOR STAKEHOLDERS WITH AN INTEREST IN IMPROVING EDUCATIONAL AND EMPLOYMENT OPPORTUNITIES FOR DEAF/HARD OF HEARING/DEAF-BLIND (D/HH/DB) TO CONTINUE THE WORK SEEDED BY THIS USAID INVESTMENT. THIS WILL PAVE THE WAY FOR SUSTAINABLE DEVELOPMENT OF THE GAIN CONCEPT IN NIGERIA AND SERVE AS A MODEL FOR INCLUSIVE TERTIARY EDUCATION ACROSS AFRICA.</t>
  </si>
  <si>
    <t>https://usaspending.gov/award/ASST_NON_72062020CA00010_7200</t>
  </si>
  <si>
    <t>SMALL TOWN WASH ACTIVITY</t>
  </si>
  <si>
    <t>SOCIETY FOR FAMILY HEALTH</t>
  </si>
  <si>
    <t>https://usaspending.gov/award/ASST_NON_72062020CA00003_7200</t>
  </si>
  <si>
    <t>USAID NIGERIA HIV/AIDS/TB AWARD TO IMPLEMENT THE INTEGRATED CHILD HEALTH AND SOCIAL SERVICES ACTIVITY(ICHSSA-3) IN KANO STATE.</t>
  </si>
  <si>
    <t>https://usaspending.gov/award/ASST_NON_72062020CA00002_7200</t>
  </si>
  <si>
    <t>FEED THE FUTURE NIGERIA RURAL RESILIENCE COOPERATIVE AGREEMENT</t>
  </si>
  <si>
    <t>INTERNATIONAL INSTITUTE OF TROPICAL AGRICULTURE</t>
  </si>
  <si>
    <t>https://usaspending.gov/award/ASST_NON_72062018IO00002_7200</t>
  </si>
  <si>
    <t>GRANT AWARD FOR THE IMPLEMENTATION OF FEED-THE-FUTURE NIGERIA INTEGRATED AGRICULTURE</t>
  </si>
  <si>
    <t>MIDA ADVISORS LLC</t>
  </si>
  <si>
    <t>https://usaspending.gov/award/ASST_NON_72061725FA00001_7200</t>
  </si>
  <si>
    <t>THE PURPOSE OF THIS ACTIVITY  IS TO SUPPORT THE CREATION OF A PAN-AFRICAN PERMANENT CAPITAL INVESTMENT   VEHICLE FOR EQUITY TO DELIVER LOW CARBON, CLIMATE-RESILIENT AFFORDABLE STUDENT HOUSING, AND FACILITATE    ITS MARKET ENTRY INTO UGANDA.</t>
  </si>
  <si>
    <t>https://usaspending.gov/award/ASST_NON_72061725CA00005_7200</t>
  </si>
  <si>
    <t>THE MEDIA VIABILITY INITIATIVE SEEKS TO IMPROVE QUALITY AND CREDIBILITY OF MEDIA REPORTING, SUPPORT   MEDIA COMMERCIAL VIABILITY, ADVANCE MEDIA FREEDOM AND FREEDOM OF EXPRESSION, AND COUNTER MIS INFORMATION,   DIS INFORMATION AND MAL INFORMATION.</t>
  </si>
  <si>
    <t>AFRICAN YOUTH DEVELOPMENT LINK</t>
  </si>
  <si>
    <t>https://usaspending.gov/award/ASST_NON_72061725CA00004_7200</t>
  </si>
  <si>
    <t>THE CIVIC ENGAGEMENT ACTIVITY IS TO ENHANCE CITIZEN PARTICIPATION IN SOCIAL AND POLITICAL PROCESSES IN UGANDA, WITH A PARTICULAR FOCUS ON YOUTH. THE ACTIVITY HAS THREE INTERMEDIATE OBJECTIVES: CITIZENS‚Äô CIVIC AWARENESS AND AGENCY IS INCREASED; CITIZENS ARE ORGANIZED AND HAVE OPPORTUNITIES TO PARTICIPATE IN CIVIC AND POLITICAL PROCESSES; AND CITIZENS ENGAGE AND DEMAND POLITICAL ACCOUNTABILITY FROM THEIR LEADERS.</t>
  </si>
  <si>
    <t>https://usaspending.gov/award/ASST_NON_72061725CA00001_7200</t>
  </si>
  <si>
    <t>THE PURPOSE OF THIS ACTIVITY IS TO IMPROVE THE QUALITY, ACCESSIBILITY, AFFORDABILITY, AND UTILIZATION OF HEALTHCARE SERVICES AND ENHANCE COMMUNITY INVOLVEMENT IN THREE HIGHLY URBANIZED DISTRICTS (KAMPALA CITY, MUKONO, AND WAKISO). IT WILL ALSO FOSTER AN ENABLING ENVIRONMENT FOR HEALTH SERVICE DELIVERY THROUGH STRATEGIC PARTNERSHIPS AND ADDRESSING SERVICE DELIVERY BOTTLENECKS IN THE PUBLIC AND PRIVATE HEALTH SECTORS. THIS ACTIVITY WILL CONTRIBUTE TO REDUCTION IN MATERNAL, NEWBORN, AND CHILD MORBIDITY/MORTALITY, UNMET NEED FOR FAMILY PLANNING (INCLUDING FOR ADOLESCENTS), MALNUTRITION, AND AN IMPROVED DISEASE OUTBREAK RESPONSE.</t>
  </si>
  <si>
    <t>GOVERNANCE SYSTEMS INTERNATIONAL LIMITED</t>
  </si>
  <si>
    <t>https://usaspending.gov/award/ASST_NON_72061724FA00004_7200</t>
  </si>
  <si>
    <t>THE ACTIVITY WILL WORK TO STRENGTHEN THE CITY GOVERNMENTS‚Äô CAPACITY TO IMPROVE EFFICIENCY IN REVENUE MOBILIZATION AND REVENUE PERFORMANCE</t>
  </si>
  <si>
    <t>STRONGMINDS UGANDA</t>
  </si>
  <si>
    <t>https://usaspending.gov/award/ASST_NON_72061724FA00003_7200</t>
  </si>
  <si>
    <t>USAID MENTAL HEALTH INTEGRATION ACTIVITY</t>
  </si>
  <si>
    <t>THE AFRICAN CENTRE FOR TREATMENT AND REHABILITATION OF TORTURE VICTIMS</t>
  </si>
  <si>
    <t>https://usaspending.gov/award/ASST_NON_72061724FA00001_7200</t>
  </si>
  <si>
    <t>COUNTERING TORTURE ACTIVITY AIMS TO PREVENT AND COMBAT TORTURE IN UGANDA BY IMPROVING IMPLEMENTATION OF LAWS, POLICIES AND MECHANISMS, AND TO SUPPORT TORTURE SURVIVORS TO ACCESS JUSTICE AND REHABILITATION SERVICES.</t>
  </si>
  <si>
    <t>https://usaspending.gov/award/ASST_NON_72061724CA00009_7200</t>
  </si>
  <si>
    <t>THE PURPOSE OF THIS ACTIVITY IS TO PARTNER WITH THE GOVERNMENT OF UGANDA TO SUPPORT AN EDUCATION SYSTEM THAT ENABLES ALL CHILDREN AND YOUTH TO ACQUIRE THE EDUCATION AND SKILLS NEEDED TO BE PRODUCTIVE MEMBERS OF SOCIETY AND PROMOTE STABILITY.</t>
  </si>
  <si>
    <t>ACTIONAID INTERNATIONAL UGANDA</t>
  </si>
  <si>
    <t>https://usaspending.gov/award/ASST_NON_72061724CA00007_7200</t>
  </si>
  <si>
    <t>THE PURPOSE OF THIS COOPERATIVE AGREEMENT IS TO REDUCE LEAKAGES AND LOSS OF PUBLIC RESOURCES, IMPROVE SERVICE DELIVERY, AND SUPPORT CITIZENS AND COMMUNITIES TO CHALLENGE CORRUPTION AND DEMAND ACCOUNTABILITY, IN SUPPORT OF THE PROGRAM DESCRIPTION DESCRIBED IN ATTACHMENT B TO THIS COOPERATIVE AGREEMENT.</t>
  </si>
  <si>
    <t>https://usaspending.gov/award/ASST_NON_72061724CA00005_7200</t>
  </si>
  <si>
    <t>THIS ACTIVITY AIMS TO REDUCE LEAKAGES AND LOSS OF PUBLIC RESOURCES, IMPROVE SERVICE DELIVERY, AND CITIZENS AND COMMUNITIES ARE SUPPORTED TO CHALLENGE CORRUPTION AND DEMAND ACCOUNTABILITY.</t>
  </si>
  <si>
    <t>EAST-WEST MANAGEMENT INSTITUTE INC</t>
  </si>
  <si>
    <t>https://usaspending.gov/award/ASST_NON_72061724CA00003_7200</t>
  </si>
  <si>
    <t>THIS ACTIVITY AIMS TO ADVANCE THE REALIZATION OF CIVIL AND POLITICAL HUMAN RIGHTS IN UGANDA. THE OBJECTIVES OF THE ACTIVITY ARE; 1. ENHANCE THE CAPACITY AND PROTECTION OF HUMAN RIGHTS CIVIL SOCIETY ORGANIZATIONS (CSOS), HUMAN RIGHTS DEFENDERS (HRDS), AND PRO-DEMOCRACY ACTORS (PDAS), EMPOWER CITIZENS TO KNOW, DEMAND, AND DEFEND THEIR CIVIL AND POLITICAL RIGHTS. 3. ENHANCE ACCOUNTABILITY FOR UPHOLDING NATIONAL AND INTERNATIONAL HUMAN RIGHTS COMMITMENTS.</t>
  </si>
  <si>
    <t>WOMEN'S INTERNATIONAL PEACE CENTER</t>
  </si>
  <si>
    <t>https://usaspending.gov/award/ASST_NON_72061724CA00002_7200</t>
  </si>
  <si>
    <t>THIS ACTIVITY AIMS TO PREVENT AND MITIGATE THE EFFECTS OF VIOLENCE, REPRESSION, AND MANIPULATION IN UGANDAN POLITICS, PARTICULARLY BEFORE, DURING, AFTER AND BETWEEN ELECTIONS, ENHANCE ACCOUNTABILITY MECHANISMS AND FOSTER A DEMOCRATIC AND INCLUSIVE POLITICAL ENVIRONMENT.</t>
  </si>
  <si>
    <t>https://usaspending.gov/award/ASST_NON_72061724CA00001_7200</t>
  </si>
  <si>
    <t>THIS ACTIVITY AIMS TO PREVENT AND MITIGATE THE EFFECTS OF VIOLENCE, REPRESSION, AND MANIPULATION IN UGANDAN POLITICS,   PARTICULARLY BEFORE, DURING, AFTER AND BETWEEN ELECTIONS, ENHANCE ACCOUNTABILITY MECHANISMS AND FOSTER A   DEMOCRATIC AND INCLUSIVE POLITICAL ENVIRONMENT.</t>
  </si>
  <si>
    <t>https://usaspending.gov/award/ASST_NON_72061722FA00002_7200</t>
  </si>
  <si>
    <t>USAID LOCAL PRIORITIES &amp; PARTNERSHIPS ACTIVITY (LPPA) INTENDS TO PARTNER WITH UGANDAN LOCAL ORGANIZATIONS TO IMPROVE THE WAYS THAT LOCAL GROUPS WORK ON A REGIONAL LEVEL TO ASSESS, PLAN, AND BUILD DEVELOPMENT ALLIANCES.  THE LOCAL PRIORITIES AND PARTNERSHIP ACTIVITY (LPPA) IS A USAID-FUNDED ACTIVITY THAT WILL SUPPORT UGANDAN REGIONAL ORGANIZATIONS TO ACHIEVE THIS OBJECTIVE.  LPPA WILL ENSURE THERE ARE REPUTABLE, INCLUSIVE, FUNCTIONAL, AND SUSTAINABLE REGIONAL PLATFORMS TO PURSUE SOUND, EVIDENCE-INFORMED, AND SCALABLE DEVELOPMENT APPROACHES AND INITIATIVES.     ACTIVITY GOALS AND PURPOSE:    THE GOAL OF THIS ACTIVITY IS TO DEVELOP THE REGIONAL PLATFORMS INTO REPUTABLE, INCLUSIVE, FUNCTIONAL, AND SUSTAINABLE ENTITIES THAT ARE CAPABLE OF PURSUING SOUND, EVIDENCE-INFORMED, LARGE-SCALE, AND REGIONAL-CENTERED DEVELOPMENT APPROACHES AND INITIATIVES.  ACTIVITY PURPOSE:  THE ACTIVITY PURPOSE IS TO WORK WITH LOCAL UGANDAN IMPLEMENTING PARTNERS THAT WILL SUPPORT THE REGIONAL PLATFORMS IN THEIR WORK WITH STAKEHOLDERS AND RESEARCH PARTNERS.  LPPA WILL ENSURE UGANDAN ORGANIZATIONS LIKE THE REGIONAL PLATFORMS HAVE THE CAPACITY TO OPERATE INDEPENDENTLY AND SUSTAINABLY, AND LPPA WILL RENDER SUPPORT THAT ENHANCES THEIR ORGANIZATIONAL, LEADERSHIP, TECHNICAL, AND ADMINISTRATIVE ABILITIES.   ACTIVITY-LEVEL EXPECTED RESULTS:  THE ACTIVITY WILL ACHIEVE THIS GOAL THROUGH THE FOLLOWING FOUR ACTIVITY-LEVEL RESULTS.  SUB-PURPOSE 1: IMPROVE THE ADMINISTRATIVE AND TECHNICAL CAPACITY OF REGIONAL PLATFORMS TO ENGAGE, COORDINATE, AND MANAGE STAKEHOLDERS TO COLLECTIVELY INFLUENCE LOCALLY PRIORITIZED DEVELOPMENT.   SUB-PURPOSE  2: IMPROVE THE LEADERSHIP SKILLS OF INDIVIDUAL MEMBERS OF THE REGIONAL PLATFORMS.  SUB-PURPOSE 3:ASSIST REGIONAL PLATFORMS TO ATTRACT AND LEVERAGE PRIVATE SECTOR SUPPORT AND INVESTMENTS.   SUB-PURPOSE 4: STRENGTHEN RESEARCH PARTNERSHIPS TO INFORM LOCAL DECISION-MAKING AND DEVELOPMENT ASSISTANCE.</t>
  </si>
  <si>
    <t>UWESO</t>
  </si>
  <si>
    <t>https://usaspending.gov/award/ASST_NON_72061722CA00004_7200</t>
  </si>
  <si>
    <t>USAID ORPHANS AND VULNERABLE CHILDREN NORTH EAST (OVC NORTH EAST) ACTIVITY</t>
  </si>
  <si>
    <t>https://usaspending.gov/award/ASST_NON_72061720CA00011_7200</t>
  </si>
  <si>
    <t>USAID/UGANDA CIVIL SOCIETY STRENGTHENING ACTIVITY</t>
  </si>
  <si>
    <t>UGANDA BIODIVERSITY TRUST FUND</t>
  </si>
  <si>
    <t>https://usaspending.gov/award/ASST_NON_72061720CA00009_7200</t>
  </si>
  <si>
    <t>USAID'S UGANDA BIODIVERSITY FUND ACTIVITY</t>
  </si>
  <si>
    <t>https://usaspending.gov/award/ASST_NON_72061720CA00007_7200</t>
  </si>
  <si>
    <t>USAID/UGANDA BIODIVERSITY FOR RESILIENCE ACTIVITY</t>
  </si>
  <si>
    <t>https://usaspending.gov/award/ASST_NON_72061720CA00006_7200</t>
  </si>
  <si>
    <t>USAID/UGANDA COMBATTING WILDLIFE CRIME ACTIVITY  THE GOAL OF THE CWC ACTIVITY IS TO REDUCE WILDLIFE CRIME THROUGH THREE KEY INTERRELATED OUTCOMES:  1) NEW AND ENHANCES COORDINATION MECHANISMS AND INTERAGENCY COOPERATION IMPROVE ENFORCEMENT AND DATA SHARING   2) INSTITUTIONAL STRENGTHENING, CAPACITY BUILDING, AND SYSTEMS APPROACHES ENHANCE WILDLIFE CRIME DETERRENCE, DETECTION, ENFORCEMENT , AND PROSECUTION;   3) HIGH QUALITY DATA AND ANALYSIS INFORMS ANT-WILDLIFE CRIME APPROACHES</t>
  </si>
  <si>
    <t>https://usaspending.gov/award/ASST_NON_72061720CA00004_7200</t>
  </si>
  <si>
    <t>THE PURPOSE OF FAMILY PLANNING ACTIVITY (FPA) IS TO INCREASE THE ADOPTION OF POSITIVE REPRODUCTIVE HEALTH BEHAVIORS. THE FP4HD ACTIVITY WILL ACCOMPLISH ITS GOAL THROUGH THREE INTERMEDIATE RESULTS (IRS):   1. UGANDAN LEADERSHIP AND COORDINATION STRENGTHENED TO SUPPORT VOLUNTARY FAMILY PLANNING (FP);  2. POSITIVE SOCIAL NORMS AND BEHAVIORS ENHANCED TO IMPROVE HEALTHY TIMING AND SPACING OF PREGNANCIES; AND  3. ACCESS TO QUALITY, VOLUNTARY FAMILY PLANNING INCREASED.</t>
  </si>
  <si>
    <t>UGANDA NATIONAL NGO FORUM</t>
  </si>
  <si>
    <t>https://usaspending.gov/award/ASST_NON_72061719CA00001_7200</t>
  </si>
  <si>
    <t>STRENGTHENING CITIZENS ENGAGEMENT IN ELECTIONS (SCENE) ACTIVITY</t>
  </si>
  <si>
    <t>OPEN UNIVERSITY OF KENYA</t>
  </si>
  <si>
    <t>https://usaspending.gov/award/ASST_NON_72061525FA00002_7200</t>
  </si>
  <si>
    <t>USAID|KEA TRANSFORMING HIGHER EDUCATION ACTIVITY</t>
  </si>
  <si>
    <t>UNITED DISABLED PERSONS OF KENYA</t>
  </si>
  <si>
    <t>https://usaspending.gov/award/ASST_NON_72061525FA00001_7200</t>
  </si>
  <si>
    <t>INCLUSIVE DEVELOPMENT FOR PERSONS WITH DISABILITIES</t>
  </si>
  <si>
    <t>INSTITUTE FOR LAW AND ENVIRONMENTAL GOVERNANCE</t>
  </si>
  <si>
    <t>https://usaspending.gov/award/ASST_NON_72061525CA00003_7200</t>
  </si>
  <si>
    <t>LAND, ENVIRONMENT AND NATURAL RESOURCE MANAGEMENT POLICY REFORMS IN KENYA</t>
  </si>
  <si>
    <t>https://usaspending.gov/award/ASST_NON_72061525CA00002_7200</t>
  </si>
  <si>
    <t>USAID M-MAMA PROGRAM</t>
  </si>
  <si>
    <t>CBM CHRISTOFFEL-BLINDENMISSION CHRISTIAN BLIND MISSION E.V.</t>
  </si>
  <si>
    <t>https://usaspending.gov/award/ASST_NON_72061524FA00006_7200</t>
  </si>
  <si>
    <t>KENYA IGAPP RESULT AREA 5B</t>
  </si>
  <si>
    <t>KENYA WOMEN AND CHILDREN WELLNESS CENTRE</t>
  </si>
  <si>
    <t>ISHAQBINI HIROLA COMMUNITY CONSERVANCY LIMITED</t>
  </si>
  <si>
    <t>https://usaspending.gov/award/ASST_NON_72061524FA00003_7200</t>
  </si>
  <si>
    <t>CONSERVATION FOR BETTER WELL-BEING (UHIFADHI NA MAISHA BORA)</t>
  </si>
  <si>
    <t>BARINGO COUNTY CONSERVANCIES ASSOCIATION</t>
  </si>
  <si>
    <t>https://usaspending.gov/award/ASST_NON_72061524FA00002_7200</t>
  </si>
  <si>
    <t>INTEGRATED COMMUNITY LED BIODIVERSITY CONSERVATION AND LIVELIHOODS IMPROVEMENT IN BARINGO</t>
  </si>
  <si>
    <t>WERK</t>
  </si>
  <si>
    <t>https://usaspending.gov/award/ASST_NON_72061524FA00001_7200</t>
  </si>
  <si>
    <t>USAID READING CHAMPIONS</t>
  </si>
  <si>
    <t>https://usaspending.gov/award/ASST_NON_72061524CA00007_7200</t>
  </si>
  <si>
    <t>FEED THE FUTURE LOCAL FOOD SYSTEMS</t>
  </si>
  <si>
    <t>UNITED STATES INTERNATIONAL UNIVERSITY-AFRICA</t>
  </si>
  <si>
    <t>https://usaspending.gov/award/ASST_NON_72061524CA00005_7200</t>
  </si>
  <si>
    <t>USAID EMPLOYMENT PATHWAYS FOR YOUTH</t>
  </si>
  <si>
    <t>KENYA COMMUNITY DEVELOPMENT FOUNDATION</t>
  </si>
  <si>
    <t>https://usaspending.gov/award/ASST_NON_72061524CA00003_7200</t>
  </si>
  <si>
    <t>UBORA MASHINANI PROGRAM WITH KENYA COMMUNITY DEVELOPMENT FOUNDATION</t>
  </si>
  <si>
    <t>MILLENIUM WATER ALLIANCE INC</t>
  </si>
  <si>
    <t>https://usaspending.gov/award/ASST_NON_72061524CA00002_7200</t>
  </si>
  <si>
    <t>USAID KENYA SUSTAINABLE TRANSFORMATIONAL AND ACCESSIBLE WATER INTERVENTIONS (STAWI) MASHINANI</t>
  </si>
  <si>
    <t>MAASAI MARA WILDLIFE CONSERVANCIES ASSOCIATION</t>
  </si>
  <si>
    <t>https://usaspending.gov/award/ASST_NON_72061524CA00001_7200</t>
  </si>
  <si>
    <t>CONSERVATION OF THE MAASAI MARA LANDSCAPE PROGRAM</t>
  </si>
  <si>
    <t>FUNDIFIX WATER SERVICES TRUST REGISTERED TRUSTEES</t>
  </si>
  <si>
    <t>https://usaspending.gov/award/ASST_NON_72061523FA00005_7200</t>
  </si>
  <si>
    <t>STAWI - DIVERSIFYING PARTNERSHIPS IN WASH</t>
  </si>
  <si>
    <t>CENTRE FOR RIGHTS EDUCATION &amp; AWARENESS</t>
  </si>
  <si>
    <t>https://usaspending.gov/award/ASST_NON_72061523FA00004_7200</t>
  </si>
  <si>
    <t>RESULT AREA V UNDER KENYA-IGAPP APS. WOMEN‚ÄôS RIGHTS AND THE RIGHTS AND ASPIRATION OF THE ADOLESCENT GIRLS PROTECTED AND ADVANCED ACTIVITY.</t>
  </si>
  <si>
    <t>FIVE TALENTS KENYA LIMITED</t>
  </si>
  <si>
    <t>https://usaspending.gov/award/ASST_NON_72061523FA00003_7200</t>
  </si>
  <si>
    <t>ENHANCE BIODIVERSITY AND ECOLOGICAL INTEGRITY BY REDUCING HUMAN-WILDLIFE CONFLICT THROUGH STRENGTHENING COMMUNITY   RESILIENCE AND COEXISTENCE.</t>
  </si>
  <si>
    <t>KENYA MEDICAL TRAINING COLLEGE</t>
  </si>
  <si>
    <t>https://usaspending.gov/award/ASST_NON_72061523FA00002_7200</t>
  </si>
  <si>
    <t>USAD HEALTH WORKFORCE, QUALITY AND COMMUNITY SYSTEMS WILL STRENGTHEN HUMAN RESOURCES FOR HEALTH, QUALITY MANAGEMENT, AND COMMUNITY HEALTH SYSTEMS AT NATIONAL AND COUNTY LEVELS TO IMPROVE EQUITY, RESOURCE OPTIMIZATION, AND QUALITY OF ESSENTIAL HEALTH SERVICES.</t>
  </si>
  <si>
    <t>KENYATTA UNIVERSITY</t>
  </si>
  <si>
    <t>https://usaspending.gov/award/ASST_NON_72061523FA00001_7200</t>
  </si>
  <si>
    <t>FIXED AMOUNT AWARD (FAA) NO. 72061523FA00001, USAID HEALTH EQUITY AND RESOURCE OPTIMIZATION (USAID HERO)</t>
  </si>
  <si>
    <t>INSTITUTE OF ECONOMIC AFFAIRS (IEA)</t>
  </si>
  <si>
    <t>https://usaspending.gov/award/ASST_NON_72061523CA00006_7200</t>
  </si>
  <si>
    <t>USAID KENYA AND EAST AFRICA: CLOSING GAPS IN DEVOLVED HEALTH SERVICE DELIVERY FOR SELECT COUNTIES</t>
  </si>
  <si>
    <t>TRANSPARENCY INTERNATIONAL KENYA</t>
  </si>
  <si>
    <t>https://usaspending.gov/award/ASST_NON_72061523CA00005_7200</t>
  </si>
  <si>
    <t>RESULT AREA I UNDER KENYA-IGAPP APS. FRAUD, WASTE AND ABUSE IN KEY SERVICE DELIVERY SECTORS DECREASED ACTIVITY.</t>
  </si>
  <si>
    <t>https://usaspending.gov/award/ASST_NON_72061523CA00004_7200</t>
  </si>
  <si>
    <t>RESULT AREA VII UNDER KENYA-IGAPP APS. PREVENTING AND COUNTERING VIOLENT EXTREMISM (P/CVE) ACTIVITY.</t>
  </si>
  <si>
    <t>AMREF HEALTH AFRICA IN KENYA</t>
  </si>
  <si>
    <t>https://usaspending.gov/award/ASST_NON_72061523CA00003_7200</t>
  </si>
  <si>
    <t>USAID HEALTH GOVERNANCE AND STRATEGIC PARTNERSHIPS WILL CONTRIBUTE TO THE ACHIEVEMENT OF THE HEALTH SYSTEM'S   PURPOSE OF "STRENGTHENING KENYA'S HEALTH SYSTEM TO BE ACCOUNTABLE, EFFICIENT AND INCLUSIVE" AS WELL AS SUPPORTING   THE ESTABLISHMENT AND STRENGTHENING OF THE CRITICAL PARTNERSHIP AND COORDINATION STRUCTURES IN THE FRAMEWORK AND   IDENTIFY GAPS IN THE SYSTEMATIC COORDINATION OF INTERVENTIONS AT COUNTY LEVEL IN LINE WITH KENYA'S DEVOLVED HEALTH   SECTOR.</t>
  </si>
  <si>
    <t>POPULATION SERVICES KENYA</t>
  </si>
  <si>
    <t>https://usaspending.gov/award/ASST_NON_72061523CA00001_7200</t>
  </si>
  <si>
    <t>PRIVATE SECTOR ENGAGEMENT PROGRAM</t>
  </si>
  <si>
    <t>https://usaspending.gov/award/ASST_NON_72061522FA00012_7200</t>
  </si>
  <si>
    <t>YALI RLC EA</t>
  </si>
  <si>
    <t>ACT CHANGE TRANSFORM</t>
  </si>
  <si>
    <t>https://usaspending.gov/award/ASST_NON_72061522FA00003_7200</t>
  </si>
  <si>
    <t>NATIONAL COUNCIL OF CHURCHES OF KENYA</t>
  </si>
  <si>
    <t>https://usaspending.gov/award/ASST_NON_72061522FA00002_7200</t>
  </si>
  <si>
    <t>ELECTORAL LAW AND GOVERNANCE INSTITUTE IN AFRICA</t>
  </si>
  <si>
    <t>https://usaspending.gov/award/ASST_NON_72061522FA00001_7200</t>
  </si>
  <si>
    <t>NORTHERN RANGELANDS TRUST</t>
  </si>
  <si>
    <t>https://usaspending.gov/award/ASST_NON_72061522CA00006_7200</t>
  </si>
  <si>
    <t>THE OVERALL GOAL OF THE THIS ACTIVITY IS TO INCREASE THE ABILITY OF KENYAN COMMUNITIES, SYSTEMS AND INSTITUTIONS TO REDUCE THEIR VULNERABILITIES TO RECURRENT ENVIRONMENTAL, ECONOMIC, SOCIO AND POLITICAL RISKS, SHOCKS AND STRESSORS. THE ACTIVITY IS EXPECTED TO DELIVER HIGH IMPACT INTEGRATED, CLIMATE RESILIENT CONSERVATION AND DEVELOPMENT.</t>
  </si>
  <si>
    <t>https://usaspending.gov/award/ASST_NON_72061522CA00004_7200</t>
  </si>
  <si>
    <t>WESTERN KENYA WATER PROJECT</t>
  </si>
  <si>
    <t>INTERNATIONAL FUND FOR ANIMAL WELFARE INC</t>
  </si>
  <si>
    <t>https://usaspending.gov/award/ASST_NON_72061522CA00003_7200</t>
  </si>
  <si>
    <t>https://usaspending.gov/award/ASST_NON_72061522CA00002_7200</t>
  </si>
  <si>
    <t>USAID OUR SISTERS READ</t>
  </si>
  <si>
    <t>STRATHMORE UNIVERSITY</t>
  </si>
  <si>
    <t>https://usaspending.gov/award/ASST_NON_72061521CA00016_7200</t>
  </si>
  <si>
    <t>THE PURPOSE OF COUNTY BUSINESS CENTERS PROGRAM IS TO STRENGTHEN KENYA‚ÄôS ECONOMIC COMPETITIVENESS AND ITS PROSPECTS FOR SUSTAINED GROWTH. THE PROGRAM WILL TRANSFER BEST PRACTICES IN BUSINESS DEVELOPMENT AND ADVISORY SERVICES TO A LOCAL NETWORK OF COUNTY-BASED BUSINESS CENTERS</t>
  </si>
  <si>
    <t>https://usaspending.gov/award/ASST_NON_72061520IO00001_7200</t>
  </si>
  <si>
    <t>USAID ASSISTANCE</t>
  </si>
  <si>
    <t>https://usaspending.gov/award/ASST_NON_72061519CA00002_7200</t>
  </si>
  <si>
    <t>SCALING THE IMPACTS OF RESILIENCE PROGRAMING THROUGH LOCAL SYSTEMS ACTIVITY</t>
  </si>
  <si>
    <t>https://usaspending.gov/award/ASST_NON_72061519CA00001_7200</t>
  </si>
  <si>
    <t>RESILIENCE LEARNING ACTIVITY</t>
  </si>
  <si>
    <t>KENYA WILDLIFE SERVICE</t>
  </si>
  <si>
    <t>https://usaspending.gov/award/ASST_NON_72061518CA00002_7200</t>
  </si>
  <si>
    <t>COMBATING WILDLIFE CRIME IN KENYA PROGRAM</t>
  </si>
  <si>
    <t>THE UNION ZIMBABWE TRUST</t>
  </si>
  <si>
    <t>https://usaspending.gov/award/ASST_NON_72061324CA00002_7200</t>
  </si>
  <si>
    <t>HEALTH TB PREVENTION AND RESPONSE ACTIVITY</t>
  </si>
  <si>
    <t>https://usaspending.gov/award/ASST_NON_72061324CA00001_7200</t>
  </si>
  <si>
    <t>HEALTH PROGRAM- TB PREVENTION AND RESPONSE</t>
  </si>
  <si>
    <t>NATIONAL ASSOCIATION OF YOUTH ORGANISATIONS</t>
  </si>
  <si>
    <t>https://usaspending.gov/award/ASST_NON_72061323FA00006_7200</t>
  </si>
  <si>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</si>
  <si>
    <t>REGIONAL PSYCHOSOCIAL SUPPORT INITIATIVE</t>
  </si>
  <si>
    <t>https://usaspending.gov/award/ASST_NON_72061323FA00005_7200</t>
  </si>
  <si>
    <t>TARIRO YOUTH DEVELOPMENT TRUST</t>
  </si>
  <si>
    <t>https://usaspending.gov/award/ASST_NON_72061323FA00004_7200</t>
  </si>
  <si>
    <t>THIS LOCAL WORKS PROGRAM AWARD WILL SEEK TO CREATE EMPLOYMENT OPPORTUNITIES FOR ZAKA YOUTHS AS WELL AS ENHANCE THEIR CIVIC PARTICIPATION AND ACCESS TO YOUTH-FRIENDLY HEALTH SERVICES. THIS ACTIVITY HAS BEEN CO-CREATED BY USAID AND TARIRO YOUTH DEVELOPMENT TRUST.</t>
  </si>
  <si>
    <t>YOUTH EMPOWERMENT AND TRANSFORMATION TRUST (YETT)</t>
  </si>
  <si>
    <t>https://usaspending.gov/award/ASST_NON_72061323FA00003_7200</t>
  </si>
  <si>
    <t>THE LWCAN AWARD FOLLOW-ON SEEKS TO EXPAND SUPPORT THE DESIGN AND IMPLEMENTATION OF THE LOCAL WORKS ZIMBABWE YOUTH PROGRAM. THE AWARD SUPPORTS THE LOCAL WORKS YOUTH COLLABORATIVE ACTION NETWORK (LWCAN) WHICH IS MADE UP OF THE YOUTH ADVISORY BOARD AND A CROSS SECTORAL ADVISORY COMMITTEE. THE ACTIVITY WILL ALSO FACILITATE DEVELOPMENT OF A YOUTH ENTREPRENEURSHIP DEVELOPMENT ECOSYSTEM AND SUPPORT SHORT AND LONG-TERM STAKEHOLDER PLANS, INCREASE COMMUNICATION AND COLLABORATIVE ACTION AND INNOVATION WITHIN AND AMONG STAKEHOLDER GROUPS, AND GATHER REPRESENTATIVES OF THE ECOSYSTEM  REGULARLY (ROUND TABLES, PUBLIC FORUMS, ETC.) TO ASSESS PROGRESS AND PLAN FOR THE FUTURE OF YOUTH ENTREPRENEURSHIP IN ZIMBABWE.  "</t>
  </si>
  <si>
    <t>https://usaspending.gov/award/ASST_NON_72061323FA00002_7200</t>
  </si>
  <si>
    <t>THE GOAL OF TRIPLE P IS TO CO-DESIGN AND DOCUMENT EVIDENCE FOR A SCALABLE PRIVATE SECTOR HIV/SRH PREVENTION SERVICE DELIVERY MODEL FOR MOST-AT-RISK YOUNG PEOPLE AND KPS THROUGH PRIVATE PROVIDERS (PHARMACIES AND PHYSICIANS).</t>
  </si>
  <si>
    <t>https://usaspending.gov/award/ASST_NON_72061323FA00001_7200</t>
  </si>
  <si>
    <t>ICRISAT RESEARCH ON IMPACT OF DIFFERENT AGRICULTURAL TECHNOLOGIES ON SOIL FERTILITY AND CROP YIELDS</t>
  </si>
  <si>
    <t>https://usaspending.gov/award/ASST_NON_72061323CA00009_7200</t>
  </si>
  <si>
    <t>FTF NON TIMBER FOREST PRODUCT (NTFP) GLOBAL DEVELOPMENT ALLIANCE (GDA) ACTIVITY</t>
  </si>
  <si>
    <t>POPULATION SERVICES ZIMBABWE</t>
  </si>
  <si>
    <t>https://usaspending.gov/award/ASST_NON_72061323CA00008_7200</t>
  </si>
  <si>
    <t>THE GOAL OF THE ACTIVITY IS TO CONTRIBUTE TO INCREASE ACCESS TO MODERN CONTRACEPTION AND REDUCE THE GAP IN UNMET NEED  THROUGH INCREASED ACCESS TO COMPREHENSIVE, VOLUNTARY FAMILY PLANNING SERVICES TO POOR, UNDERSERVED AND HARD TO REACH POPULATIONS IN ZIMBABWE.</t>
  </si>
  <si>
    <t>https://usaspending.gov/award/ASST_NON_72061323CA00007_7200</t>
  </si>
  <si>
    <t>THE OVERALL GOAL OF THIS ACTIVITY IS TO IMPROVE MATERNAL, NEONATAL, AND CHILD HEALTH (MNCH) OUTCOMES THROUGH INCREASING ACCESS TO QUALITY MNCH SERVICES AND STRENGTHENING HEALTH SERVICES IN FIVE TARGETED PROVINCES IN ZIMBABWE.</t>
  </si>
  <si>
    <t>ZIMBABWE COALITION ON DEBT AND DEVELOPMENT</t>
  </si>
  <si>
    <t>https://usaspending.gov/award/ASST_NON_72061323CA00001_7200</t>
  </si>
  <si>
    <t>THE PURPOSE OF THIS ACTIVITY IS TO STRENGTHEN THE ABILITY OF YOUNG PEOPLE AND KEY INSTITUTIONS AT THE SUB-NATIONAL LEVEL TO IMPROVE GOOD GOVERNANCE AND PUBLIC INTEGRITY.</t>
  </si>
  <si>
    <t>https://usaspending.gov/award/ASST_NON_72061322CA00005_7200</t>
  </si>
  <si>
    <t>COOPERATIVE AGREEMENT FOR THE NEW PARTNERSHIPS FOR JUSTICE</t>
  </si>
  <si>
    <t>CARTER CENTER INC</t>
  </si>
  <si>
    <t>https://usaspending.gov/award/ASST_NON_72061322CA00002_7200</t>
  </si>
  <si>
    <t>THE IEOZ ACTIVITY GOAL IS TO PROMOTE A MORE TRANSPARENT, INCLUSIVE, AND LEGITIMATE ELECTORAL PROCESS AND DEMONSTRATE INTERNATIONAL INTEREST IN AND COMMITMENT TO THE CREDIBILITY OF ZIMBABWE‚ÄôS 2023 HARMONIZED ELECTIONS THROUGH THIRD-PARTY, EXPERT ELECTORAL ASSESSMENT AND OBSERVATION BASED ON INTERNATIONAL STANDARDS.</t>
  </si>
  <si>
    <t>https://usaspending.gov/award/ASST_NON_72061322CA00001_7200</t>
  </si>
  <si>
    <t>THE GOAL OF THE PROGRAM IS TO REDUCE THE NUMBER OF NEW INFECTIONS AMONG ADOLESCENT GIRLS AND YOUNG WOMEN.</t>
  </si>
  <si>
    <t>AFRICA UNIVERSITY</t>
  </si>
  <si>
    <t>https://usaspending.gov/award/ASST_NON_72061321FA00002_7200</t>
  </si>
  <si>
    <t>ZENTO WILL SUPPORT THE NMCP‚ÄôS ESTABLISHED MALARIA STRATEGY BY ADVANCING PROGRESS TOWARD MEETING THE PROGRAM‚ÄôS ENTOMOLOGICAL GOALS FOR THE 2021-2025 PERIOD. NMCP‚ÄôS CONCERN WITH ENTOMOLOGY, THE SCIENTIFIC STUDY OF INSECTS, IS TO MONITOR AND UNDERSTAND THE BEHAVIOR OF MOSQUITOES THAT CONTRIBUTE TO THE TRANSMISSION OF MALARIA.</t>
  </si>
  <si>
    <t>ZIMBABWE HEALTH INTERVENTIONS</t>
  </si>
  <si>
    <t>https://usaspending.gov/award/ASST_NON_72061321CA00010_7200</t>
  </si>
  <si>
    <t>VERITAS ZIMBABWE</t>
  </si>
  <si>
    <t>https://usaspending.gov/award/ASST_NON_72061321CA00008_7200</t>
  </si>
  <si>
    <t>THE PURPOSE OF THIS PROGRAM IS TO FOSTER THE PROMOTION OF RESPECT FOR THE CONSTITUTION AND THE RIGHTS THEREIN. THE OBJECTIVES OF THIS ACTIVITY ARE TO:  1. INCREASE CIVIL SOCIETY ADVOCACY FOR CONSTITUTION-DRIVEN REFORM;  2. INCREASE CITIZEN AWARENESS OF AND DEMAND FOR CONSTITUTION-DRIVEN REFORM; AND  3. STRENGTHEN LOCAL INSTITUTIONS‚Äô CAPACITY TO ADVANCE THE IMPLEMENTATION OF THE CONSTITUTION.</t>
  </si>
  <si>
    <t>DEAF ZIMBABWE TRUST</t>
  </si>
  <si>
    <t>https://usaspending.gov/award/ASST_NON_72061321CA00006_7200</t>
  </si>
  <si>
    <t>EMPOWERING YOUNG PERSONS WITH DISABILITIES THROUGH ECONOMIC INCLUSION: EMPOWER</t>
  </si>
  <si>
    <t>https://usaspending.gov/award/ASST_NON_72061321CA00004_7200</t>
  </si>
  <si>
    <t>THE STRENGTHENING MEDIA FOR ACCOUNTABILITY IN ZIMBABWE PROJECT WILL CONTRIBUTE TO THE ADVANCEMENT OF A CULTURE OF ACCOUNTABILITY IN ZIMBABWE BY ENHANCING THE CAPACITY OF THE MEDIA TO HOLD POWERFUL STATE AND NON-STATE ACTORS ACCOUNTABLE FOR THEIR ACTS AND OMISSIONS. THE PROGRAM ALSO AIMS TO STRENGTHEN CITIZEN PARTICIPATION IN PUBLIC LIFE AND SPUR DEMAND FOR ACCOUNTABILITY BY IMPROVING CITIZENS‚Äô ACCESS TO TIMELY AND RELIABLE INFORMATION.</t>
  </si>
  <si>
    <t>https://usaspending.gov/award/ASST_NON_72061321CA00003_7200</t>
  </si>
  <si>
    <t>THE GOAL OF THE PROGRAM IS TO STRENGTHEN A CULTURE OF POLITICAL AND CIVIC ENGAGEMENT IN ZIMBABWE BY PROMOTING GREATER AND MORE EFFECTIVE CITIZEN PARTICIPATION IN GOVERNANCE PROCESSES AT MULTIPLE LEVELS WITH AN EYE TO IMPROVED, CITIZEN-DRIVEN DEVELOPMENT.</t>
  </si>
  <si>
    <t>https://usaspending.gov/award/ASST_NON_72061321CA00002_7200</t>
  </si>
  <si>
    <t>THE PURPOSE OF THE ZIMBABWE ASSISTANCE PROGRAM IN MALARIA (ZAPIM) II IS TO PROVIDE  COMPREHENSIVE SUPPORT FOR, AND COLLABORATIVE PARTNERSHIP WITH, THE ZIMBABWE MINISTRY OF HEALTH  AND CHILD CARE (MOHCC) AND NATIONAL MALARIA CONTROL PROGRAMME (NMCP) AND TO SUPPORT THE  NMCP‚ÄôS ESTABLISHED STRATEGY AND GOALS AS OUTLINED FOR 2021-2025. ZAPIM II WILL CONTRIBUTE TO  ATTAINMENT OF THE USAID MISSION‚ÄôS COUNTRY DEVELOPMENT COOPERATION STRATEGY (CDCS), 2 ND  DEVELOPMENT OBJECTIVE ‚Äì INCREASED NUMBER OF ZIMBABWEANS LIVE LONGER AND HEALTHIER LIVES .  THIS ACTIVITY WILL SPECIFICALLY FOCUS ON PROGRESS IN INTERMEDIATE RESULT 2.2 ENHANCED COVERAGE OF  MALARIA CONTROL AND ELIMINATION MEASURES . CDCS CROSS-CUTTING ISSUES ‚Äì GENDER, COUNTRY  OWNERSHIP, YOUTH, AND GOVERNANCE ‚Äì ARE SPECIAL AREAS OF CONCERN TO WHICH ALL USAID PROGRAMS  SHOULD CONTRIBUTE AND CONSIDER.  THERE ARE FIVE PRINCIPAL OBJECTIVES OF ZAPIM II ENVISIONED BY USAID TO REDUCE MALARIA  MORBIDITY AND MORTALITY IN ZIMBABWE. THESE OBJECTIVES ARE DEFINED AS HAVING BEEN SUCCESSFUL  WORLDWIDE IN MALARIA CONTROL AND ELIMINATION GUIDANCE BY THE WORLD HEALTH ORGANIZATION  (WHO) AND THE PRESIDENT‚ÄôS MALARIA INITIATIVE (PMI). ACHIEVING THESE OBJECTIVES WILL REQUIRE  SUBSTANTIAL EFFORTS TO INCREASE THE CAPACITY OF THE MOHCC/NMCP AND PARTNERS TO INDEPENDENTLY  AND SUCCESSFULLY DESIGN, IMPLEMENT, AND MONITOR MALARIA ACTIVITIES AT NATIONAL, PROVINCIAL,  DISTRICT, WARD AND COMMUNITY LEVELS. IN ADDITION TO THE OBJECTIVES OUTLINED BELOW, APPLICANTS TO  THE ZAPIM II NOTICE OF FUNDING OPPORTUNITY (NOFO) ARE INVITED AND ENCOURAGED TO EXPAND  UPON THIS PACKAGE IN INNOVATIVE WAYS TO SUPPORT QUALITY PERFORMANCE OF THE MOHCC/NMCP.  ZAPIM II OBJECTIVES  OBJECTIVE 1: IMPROVED QUALITY OF MALARIA CASE MANAGEMENT AND MALARIA IN PREGNANCY (MIP)  OBJECTIVE 2: INCREASED MOSQUITO NET OWNERSHIP, ACCESS AND CONSISTENT USE  OBJECTIVE 3: INCREASED PREVENTATIVE AND HEALTH-SEEKING BEHAVIORS, INCLUDING TIMELY, QUALITY  DIAGNOSIS AND TREATMENT OF MALARIA  OBJECTIVE 4: INCREASED COMMUNITY CAPACITY TO PREVENT AND TREAT MALARIA  OBJECTIVE 5: IMPROVED SURVEILLANCE, MONITORING AND DATA ANALYSIS OF MALARIA</t>
  </si>
  <si>
    <t>ZIMBABWE HUMAN RIGHTS NGO FORUM</t>
  </si>
  <si>
    <t>https://usaspending.gov/award/ASST_NON_72061320CA00007_7200</t>
  </si>
  <si>
    <t>VICTIMS OF TORTURE AND ABUSE EMERGENCE RESPONSE (VOTAER)PROGRAM.</t>
  </si>
  <si>
    <t>SOUTHERN AFRICAN PARLIAMENTARY SUPPORT TRUST</t>
  </si>
  <si>
    <t>https://usaspending.gov/award/ASST_NON_72061320CA00003_7200</t>
  </si>
  <si>
    <t>THE GOAL OF THE PROGRAM IS TO STRENGTHEN THE CAPACITY OF ZIMBABWE'S PARLIAMENT TO ENABLE IT TO MORE EFFECTIVELY PERFORM ITS LEGISLATIVE, OVERSIGHT AND REPRESENTATIONAL FUNCTIONS; TO ENABLE IT TO PLAY A MORE SIGNIFICANT ROLE IN IMPROVING THE LIVES OF ITS CITIZENS; AND TO EXERCISE AMORE INFLUENTIAL ROLE IN THE GOVERNANCE OF THE COUNTRY.</t>
  </si>
  <si>
    <t>ACCOUNTABILITY LAB INC</t>
  </si>
  <si>
    <t>https://usaspending.gov/award/ASST_NON_72061320CA00002_7200</t>
  </si>
  <si>
    <t>THE PURPOSE OF THIS PROGRAM IS TO PROMOTE NEW NARRATIVES FOR ACCOUNTABILITY IN ZIMBABWE.</t>
  </si>
  <si>
    <t>https://usaspending.gov/award/ASST_NON_72061225CA00001_7200</t>
  </si>
  <si>
    <t>THE TISAMALE MABUKU ACTIVITY WILL SUPPORT THE GOVERNMENT OF MALAWI‚ÄôS MINISTRY OF EDUCATION‚ÄôS IMPLEMENTATION OF SUPPORTED NATIONAL READING BY IMPROVING USE OF TEACHING AND LEARNING MATERIALS.</t>
  </si>
  <si>
    <t>https://usaspending.gov/award/ASST_NON_72061224LA00001_7200</t>
  </si>
  <si>
    <t>STRENGTHENED DOMESTIC OBSERVATION OF ELECTORAL AND POLITICAL PROCESSES AND IMPROVED ISSUE-BASED CIVIC AND VOTER EDUCATION.</t>
  </si>
  <si>
    <t>FAMILY HEALTH SERVICES</t>
  </si>
  <si>
    <t>https://usaspending.gov/award/ASST_NON_72061224CA00005_7200</t>
  </si>
  <si>
    <t>KUTETEZA (HIV PREVENTION)</t>
  </si>
  <si>
    <t>LILONGWE WILDLIFE TRUST</t>
  </si>
  <si>
    <t>https://usaspending.gov/award/ASST_NON_72061224CA00004_7200</t>
  </si>
  <si>
    <t>STRENGTHENING LAW ENFORCEMENT AND COMMUNITY ENGAGEMENT TO INCREASE THE IMPACT OF WILDLIFE CRIME DETERRENTS IN MALAWI</t>
  </si>
  <si>
    <t>https://usaspending.gov/award/ASST_NON_72061223LA00001_7200</t>
  </si>
  <si>
    <t>ECONOMIC GROWTH POLICY ACTIVITY - THE GOAL OF THIS PROJECT IS TO STRENGTHEN EVIDENCE-BASED, COUNTRY-LED, INCLUSIVE AND CONSULTATIVE POLICY FORMULATION AND IMPLEMENTATION THAT UNLOCKS AND ADVANCES AGRICULTURE AND NATURAL RESOURCE-LED, CLIMATE-RESILIENT, AND INCLUSIVE COMMERCIALIZATION AND INDUSTRIALIZATION  ALIGNED TO MALAWI‚ÄôS VISION 2063 THAT RESULTS IN STRONGER, INDEPENDENT INSTITUTIONS, INCREASED PUBLIC-PRIVATE COLLABORATION IN POLICY MAKING, BETTER TARGETED AND ALIGNED PUBLIC RESOURCE ALLOCATIONS, STRENGTHENED CLIMATE-RESILIENT FOOD SYSTEMS, AND IMPROVED ECONOMIC OUTCOMES THROUGH JOBS, INCOMES, TRADE, AND INVESTMENT AND GDP CONTRIBUTIONS</t>
  </si>
  <si>
    <t>https://usaspending.gov/award/ASST_NON_72061223CA00003_7200</t>
  </si>
  <si>
    <t>INVESTING IN DIVERSIFIED AGRICULTURE-LED GROWTH POLES FOR INCLUSIVE, SUSTAINABLE AND RESILIENT WEALTH CREATION (GROWTH POLES) ACTIVITY</t>
  </si>
  <si>
    <t>MEETING HUB</t>
  </si>
  <si>
    <t>https://usaspending.gov/award/ASST_NON_72061223CA00002_7200</t>
  </si>
  <si>
    <t>LOCAL WORKS EXPERIMENTAL ACTIVITY THAT SEEKS TO IMPROVE THE LAND RIGHTS OF PERI-URBAN LAND HOLDERS FOR THE REALIZATION OF SOCIAL, POLITICAL AND ECONOMIC RIGHTS BY CONDUCTING A RESEARCH AND TESTING INTERVENTIONS THAT WILL POTENTIALLY IMPROVE LAND ADMINISTRATION AND MANAGEMENT, AND LAND TITLING PROCESSES AND, INCREASE ACCESS TO INFORMATION ON LAND ADMINISTRATION AND MANAGEMENT FOR CITIZENS.</t>
  </si>
  <si>
    <t>https://usaspending.gov/award/ASST_NON_72061223CA00001_7200</t>
  </si>
  <si>
    <t>TRANSFORMING HIGHER EDUCATION SYSTEMS ACTIVITY IN MALAWI</t>
  </si>
  <si>
    <t>VITALITE GROUP LIMITED</t>
  </si>
  <si>
    <t>https://usaspending.gov/award/ASST_NON_72061222FA00001_7200</t>
  </si>
  <si>
    <t>LIMODZI BROAD AGENCY ANNOUNCEMENT (BAA) PAY-AS-YOU-GO UTILITY PLATFORM FOR CLEAN ENERGY DISTRIBUTION- PILOT ACTIVITY</t>
  </si>
  <si>
    <t>https://usaspending.gov/award/ASST_NON_72061222CA00006_7200</t>
  </si>
  <si>
    <t>USAID MALAWI'S SUPPORT TO THE GOVERNMENT OF MALAWI (GOM) IN ADDRESSING KEY GOVERNANCE CHALLENGES THAT UNDERMINE SERVICE DELIVERY AND INHIBIT DEVELOPMENT OBJECTIVES IN MALAWI. THE ACTIVITY WILL IDENTIFY GOVERNANCE BOTTLENECKS TO EFFECTIVE SERVICE DELIVERY, WORK WITH LOCAL PARTNERS TO IDENTIFY LOCAL SOLUTIONS, EXPERIMENT AND ADAPT EFFECTIVE APPROACHED TO ADDRESSING THE BOTTLENECKS.</t>
  </si>
  <si>
    <t>DEMOCRACY INTERNATIONAL INC</t>
  </si>
  <si>
    <t>https://usaspending.gov/award/ASST_NON_72061222CA00004_7200</t>
  </si>
  <si>
    <t>THE GOAL OF THE ACTIVITY IS TO SUPPORT THE EFFECTIVENESS AND INDEPENDENCE OF PARLIAMENT BY PROVIDING TECHNICAL SUPPORT TO SELECTED CONSTITUTIONAL AND STANDING COMMITTEES, COORDINATION BETWEEN PARLIAMENT AND STATUTORY OVERSIGHT INSTITUTIONS AROUND PUBLIC INTEGRITY ISSUES, AND CIVIL SOCIETY ORGANIZATIONS (CSOS) AND MEDIA‚ÄôS DEMAND FOR ACCOUNTABILITY.</t>
  </si>
  <si>
    <t>https://usaspending.gov/award/ASST_NON_72061222CA00002_7200</t>
  </si>
  <si>
    <t>THE OVERALL OBJECTIVE OF THE LEVERAGING LOCAL CAPACITY MALARIA UNDER THIS ACTIVITY IS TO  STRENGTHEN COORDINATION, PREVENTION AND CASE MANAGEMENT OF MALARIA IN LILONGWE AND SALIMA DISTRICTS. THIS WILL BE ACHIEVED THROUGH TWO MAIN KEY COMPONENTS: CASE MANAGEMENT FOR MALARIA AND MALARIA IN PREGNANCY. BOTH COMPONENTS WILL BE IMPLEMENTED AT FACILITY AND COMMUNITY LEVELS.</t>
  </si>
  <si>
    <t>CREATIVE CENTRE FOR COMMUNITY MOBILISATION</t>
  </si>
  <si>
    <t>https://usaspending.gov/award/ASST_NON_72061221CA00014_7200</t>
  </si>
  <si>
    <t>MILIMO LOCAL CAPACITY BUILDING ACTIVITY</t>
  </si>
  <si>
    <t>MALAWI INSTITUTE OF EDUCATION</t>
  </si>
  <si>
    <t>https://usaspending.gov/award/ASST_NON_72061221CA00009_7200</t>
  </si>
  <si>
    <t>MALAWI‚ÄôS UPPER PRIMARY READING (UPREAD) ACTIVITY</t>
  </si>
  <si>
    <t>LILONGWE UNIVERSITY OF AGRICULTURE AND NATURAL RESOURCES</t>
  </si>
  <si>
    <t>https://usaspending.gov/award/ASST_NON_72061221CA00006_7200</t>
  </si>
  <si>
    <t>LEVERAGING LOCAL CAPACITY TO STRENGTHEN HEALTH SERVICE DELIVERY - HUMAN RESOURCE FOR HEALTH (HRH) # 3 - NUTRITION 4 HEALTH ACTIVITY IN MALAWI</t>
  </si>
  <si>
    <t>MALAWI COLLEGE OF HEALTH SCIENCES</t>
  </si>
  <si>
    <t>https://usaspending.gov/award/ASST_NON_72061221CA00005_7200</t>
  </si>
  <si>
    <t>LEVERAGING LOCAL CAPACITY TO STRENGTHEN HEALTH SERVICE DELIVERY-HUMAN RESOURCE FOR HEALTH (HRH) # 2 ACTIVITY</t>
  </si>
  <si>
    <t>GLOBAL AIDS INTERFAITH ALLIANCE</t>
  </si>
  <si>
    <t>https://usaspending.gov/award/ASST_NON_72061221CA00004_7200</t>
  </si>
  <si>
    <t>LEVERAGING LOCAL CAPACITY TO STRENGTHEN HEALTH SERVICE DELIVERY-HUMAN RESOURCE FOR HEALTH (HRH) #1 ACTIVITY</t>
  </si>
  <si>
    <t>UNIVERSITY OF MALAWI</t>
  </si>
  <si>
    <t>https://usaspending.gov/award/ASST_NON_72061221CA00003_7200</t>
  </si>
  <si>
    <t>TRAIN SOCIAL WORKS FOR HIV PATIENTS.</t>
  </si>
  <si>
    <t>MALAWI NETWORK OF AIDS SERVICE ORGANIZATIONS</t>
  </si>
  <si>
    <t>https://usaspending.gov/award/ASST_NON_72061221CA00002_7200</t>
  </si>
  <si>
    <t>THE PROJECT WILL CONDUCT A KAP STUDY OF AWARENESS OF HIV/SRH/GBV PREVENTION BEFORE DESIGNING OF INTERVENTIONS FOR STUDENT LED APPROACHES TO SRH/HIV PREVENTION WHICH WILL BE REVIEWED AT MIDTERM EVALUATION TO INFORM RE-PLANNING. MANASO WILL CREATE LINKAGES AND REFERRAL PATH WAYS TO EXISTING SERVICE PROVIDER‚ÄôS PARTNERS LIKE PSI, PAKACHERE, ONE COMMUNITY, EGPAF OTHER RELEVANT CSO. IT IS EXPECTED THAT EMPOWERED COMMUNITY ACTORS WILL TAKE ACCOUNTABILITY OF SRH AND HIV QUALITY HEALTH SERVICES TO ACHIEVE UNIVERSAL HEALTH COVERAGE IN SCHOOL AND AT COMMUNITY LEVEL AND ACHIEVE 95% 95%95% GOALS.</t>
  </si>
  <si>
    <t>https://usaspending.gov/award/ASST_NON_72061220CA00005_7200</t>
  </si>
  <si>
    <t>RAPID FEEDBACK MONITORING SYSTEM (RFMS) ACTIVITY IN MALAWI</t>
  </si>
  <si>
    <t>https://usaspending.gov/award/ASST_NON_72061220CA00003_7200</t>
  </si>
  <si>
    <t>VOLUNTARY MEDICAL MALE CIRCUMCISION (VMMC); COMPREHENSIVE CONDOM PROGRAMMING (CCP) AND DETERMINED, RESILIENT, EMPOWERED, AIDS-FREE, MENTORED AND SAFE (DREAMS) ACTIVITIES</t>
  </si>
  <si>
    <t>https://usaspending.gov/award/ASST_NON_72061220CA00002_7200</t>
  </si>
  <si>
    <t>ADOLESCENT GIRLS AND YOUNG WOMEN (AGYW) AND HIV CASE FINDING ACTIVITY</t>
  </si>
  <si>
    <t>GREEN GIRAFFE ZAMBIA LIMITED</t>
  </si>
  <si>
    <t>https://usaspending.gov/award/ASST_NON_72061124FA00009_7200</t>
  </si>
  <si>
    <t>THE PURPOSE OF THE NYIMBA SUSTAINABLE FARMING LOCAL CLIMATE ACTION INNOVATION ACTIVITY IS TO PROMOTE SUSTAINABLE FARMING PRACTICES FOR BANANA FARMERS THROUGH BIOCHAR, IRRIGATION, AND ADOPTION OF NEW AGRICULTURAL PROCESSES.</t>
  </si>
  <si>
    <t>MOUNT SUNZU COFFEE LTD</t>
  </si>
  <si>
    <t>https://usaspending.gov/award/ASST_NON_72061124FA00008_7200</t>
  </si>
  <si>
    <t>THE PURPOSE OF THE MIOMBO HONEY LOCAL CLIMATE ACTION INNOVATION ACTIVITY IS TO PROVIDE SUSTAINABLE INCOME FOR RURAL COMMUNITIES THROUGH BEEKEEPING AND HONEY PRODUCTION, WHILE PROMOTING ENVIRONMENTAL CONSERVATION AND ECONOMIC DEVELOPMENT.</t>
  </si>
  <si>
    <t>HARVEST FUND LIMITED</t>
  </si>
  <si>
    <t>https://usaspending.gov/award/ASST_NON_72061124FA00007_7200</t>
  </si>
  <si>
    <t>THE PURPOSE OF THE DROUGHT TO GROWTH LOCAL CLIMATE ACTION INNOVATION ACTIVITY IS TO ENHANCE THE RESILIENCE AND ECONOMIC INDEPENDENCE OF WOMEN SUBSISTENCE FARMERS IN ZAMBIA BY LEVERAGING SOLAR-POWERED IRRIGATION SYSTEMS AND COMPREHENSIVE AGRICULTURAL SUPPORT.</t>
  </si>
  <si>
    <t>CONSERVATION LOWER ZAMBEZI</t>
  </si>
  <si>
    <t>https://usaspending.gov/award/ASST_NON_72061124FA00006_7200</t>
  </si>
  <si>
    <t>THE PURPOSE OF THE EASTERN CHIAWA SUSTAINABILITY LOCAL CLIMATE ACTION INNOVATION ACTIVITY IS TO IMPROVE THE CAPACITY FOR LAND AND NATURAL RESOURCE MANAGEMENT AND CONFLICT PREVENTION IN THE CHIAWA GMA BY ENSURING TRANSPARENT, ACCOUNTABLE, AND SUSTAINABLE LAND USE OPTIONS FOR EXPANDED REVENUE STREAMS WHERE COMMUNITIES, TOURISM OPERATORS, LANDOWNERS AND GOVERNMENT CAN BENEFIT FROM THE RESOURCES WHICH WILL ENSURE THE CONSERVATION OF THE AREA.</t>
  </si>
  <si>
    <t>VEGANIC FOOD LTD</t>
  </si>
  <si>
    <t>ORACLE MILA ENTERPRISE</t>
  </si>
  <si>
    <t>REACHALL</t>
  </si>
  <si>
    <t>https://usaspending.gov/award/ASST_NON_72061124FA00002_7200</t>
  </si>
  <si>
    <t>THE PURPOSE OF THE REACHALL LOCAL CLIMATE ACTION INNOVATION ACTIVITY IS TO REDUCE GREENHOUSE GAS EMISSIONS IN THE WASTE SECTOR BY PROMOTING CLIMATE FRIENDLY POLICIES, TECHNOLOGIES, INNOVATIONS, INCENTIVES AND PRACTICES IN ORDER TO ENHANCE THE PRODUCTIVE USAGE OF ENVIRONMENTAL WASTES TO PRODUCE.</t>
  </si>
  <si>
    <t>TIZITOKOZE CONSORTIUM</t>
  </si>
  <si>
    <t>https://usaspending.gov/award/ASST_NON_72061124FA00001_7200</t>
  </si>
  <si>
    <t>THE OBJECTIVE OF THIS ACTIVITY IS TO STRENGTHEN THE CAPACITY OF THE CONSORTIUM TO ACHIEVE ITS MISSION WHICH IS TO CONVENE AND COLLECTIVELY ADVOCATE FOR THE HEALTH RIGHTS OF KP‚ÄôS IN ZAMBIA.</t>
  </si>
  <si>
    <t>https://usaspending.gov/award/ASST_NON_72061123LA00001_7200</t>
  </si>
  <si>
    <t>THE PURPOSE OF USAID‚ÄôS ZAMBIA POLITICAL ACCOUNTABILITY AND LEADERSHIP PROGRAM IS TO SUPPORT LOCAL CIVIL SOCIETY AND GOVERNMENT ACTORS TO PROMOTE AND IMPLEMENT REFORMS AND OVERSIGHT ACTIVITIES THAT WILL DEEPEN ZAMBIA‚ÄôS DEMOCRATIC PROCESSES, PROMOTE ELECTORAL INTEGRITY, AND SUPPORT WOMEN‚ÄôS POLITICAL PARTICIPATION.</t>
  </si>
  <si>
    <t>ZAMBIA CENTRE FOR COMMUNICATION PROGRAMMES</t>
  </si>
  <si>
    <t>https://usaspending.gov/award/ASST_NON_72061123FA00002_7200</t>
  </si>
  <si>
    <t>USAID STOP GBV NOW ACTIVITY</t>
  </si>
  <si>
    <t>ZOOLOGISCHE GESELLSCHAFT FRANKFURT VON 1858 E.V.</t>
  </si>
  <si>
    <t>https://usaspending.gov/award/ASST_NON_72061122CA00001_7200</t>
  </si>
  <si>
    <t>THE PURPOSE OF THE LUANGWA AND LIVELIHOOD AND CONSERVATION ACTIVITY IS TO ENHANCE THE RESILIENCE AND HEALTH OF NATURAL RESOURCE-DEPENDENT ECOLOGICAL AND HUMAN COMMUNITIES IN THE LUANGWA VALLEY (LV) OF ZAMBIA THROUGH STRONG PUBLIC-PRIVATE-COMMUNITY PARTNERSHIPS AND ENTERPRISE, IN ORDER TO MAINTAIN AND IMPROVE THE STATE OF NATURAL RESOURCES, SUCH AS THE POPULATION SIZE OF KEY SPECIES, OR THE AREA OF LAND UNDER EFFECTIVE MANAGEMENT. LOCAL COMMUNITY MEMBERS WILL, IN TARGET AREAS, BENEFIT FROM IMPROVED NUTRITION AND ACCESS TO SAFE WATER, EDUCATIONAL SERVICES AS WELL AS DIVERSIFIED AND SUSTAINABLE CONSERVATION-COMPATIBLE LIVELIHOODS.</t>
  </si>
  <si>
    <t>https://usaspending.gov/award/ASST_NON_72061121LA00002_7200</t>
  </si>
  <si>
    <t>THE USAID OPEN SPACES PROJECT AIMS TO STRENGTHEN THE DEMOCRATIC FOUNDATIONS OF FREEDOM OF SPEECH AND ASSEMBLY, INDEPENDENT AND NEW MEDIA, AND SAFEGUARDING A SPACE FOR ACTIVISTS, HUMAN RIGHTS DEFENDERS, AND OPPOSITIONAL VOICES TO PROTECT SHRINKING DEMOCRATIC SPACE IN ZAMBIA.</t>
  </si>
  <si>
    <t>LIVING PLANET MOROCCO</t>
  </si>
  <si>
    <t>https://usaspending.gov/award/ASST_NON_72060825FA00002_7200</t>
  </si>
  <si>
    <t>AMAN FOCUSES ON DEVELOPING THE CAPABILITIES OF THE LOCAL COMMUNITIES, TO MANAGE WATER RESOURCES SUSTAINABLY, THEREBY NOT ONLY SAFEGUARDING BUT ALSO REVITALIZING THEIR NATURAL ECOSYSTEMS. THIS TRANSFORMATIVE APPROACH AIMS TO CREATE A RIPPLE EFFECT, ENABLING COMMUNITIES TO LEAD BY EXAMPLE IN THE PROMOTION OF SUSTAINABLE PRACTICES THAT MITIGATE THE IMPACTS OF CLIMATE CHANGE, ENHANCE FRESHWATER ECOSYSTEMS, AND SECURE LONG-TERM ECOLOGICAL AND ECONOMIC STABILITY.</t>
  </si>
  <si>
    <t>AFCD Foundation</t>
  </si>
  <si>
    <t>https://usaspending.gov/award/ASST_NON_72060825FA00001_7200</t>
  </si>
  <si>
    <t>THIS INITIATIVE AIMS TO TACKLE THE SOCIO-ECONOMIC CHALLENGES DRIVING RURAL YOUTH MIGRATION IN THE ORIENTAL REGION TO URBAN AREAS BY IMPLEMENTING A BOTTOM-UP DEVELOPMENT APPROACH THAT BUILDS THE CAPACITY OF VARIOUS LOCAL, PROVINCIAL, AND REGIONAL ACTORS. THE QA INITIATIVE WILL FOCUS ON THE ORIENTAL REGION, WHILE LEVERAGING STRONG ESTABLISHED RELATIONSHIPS WITH THE NEAREST LOCAL COMMUNITIES.</t>
  </si>
  <si>
    <t>https://usaspending.gov/award/ASST_NON_72060825CA00001_7200</t>
  </si>
  <si>
    <t>THE OVERALL GOAL OF THE COOPERATIVE RESILIENCE PROGRAM (CRP) ACTIVITY IS TO STRENGTHEN THE RESILIENCE OF   VULNERABLE COOPERATIVES AND INDIVIDUAL ENTREPRENEURS TO ADAPT TO CLIMATE CHANGE IMPACTS OR TO SUCCEED IN   THEIR GREEN TRANSITION THROUGH MARKET-BASED STRATEGIES THAT INCREASE INCOMES AND FOSTER SUSTAINABILITY   WHILE PROMOTING AN ENTREPRENEURIAL MINDSET AND STRENGTHENING WOMEN'S INCLUSION AND LEADERSHIP.</t>
  </si>
  <si>
    <t>https://usaspending.gov/award/ASST_NON_72060824IO00002_7200</t>
  </si>
  <si>
    <t>STRENGTHEN PROTECTIVE FACTORS TO VIOLENT EXTREMISM AND PROVIDE POSITIVE PATHWAYS FOR YOUTH AND COMMUNITY DEVELOPMENT IN MOROCCO TO REDUCE INDIVIDUAL VULNERABILITIES TO VIOLENT EXTREMISM AND BUILD RESILIENCE IN MARGINALIZED PERSONS.</t>
  </si>
  <si>
    <t>https://usaspending.gov/award/ASST_NON_72060824IO00001_7200</t>
  </si>
  <si>
    <t>UNICEF AWARD FOR THE EARTHQUAKE CASH PLUS SERVICES (ECAPS) ACTIVITY</t>
  </si>
  <si>
    <t>https://usaspending.gov/award/ASST_NON_72060824CA00001_7200</t>
  </si>
  <si>
    <t>STRENGTHEN THE MEASUREMENT AND ASSESS THE IMPACT OF YOUTH AND COUNTERING VIOLENT EXTREMISM PROGRAMS AND INTERVENTIONS IN MOROCCO TO IMPROVE PROGRAM DESIGN, IMPLEMENTATION, AND DECISION-MAKING.</t>
  </si>
  <si>
    <t>DELOITTE CONSEIL</t>
  </si>
  <si>
    <t>https://usaspending.gov/award/ASST_NON_72060822CA00001_7200</t>
  </si>
  <si>
    <t>THE ULTIMATE OBJECTIVE OF THE PROGRAM IS TO ENHANCE INCLUSIVE DEVELOPMENT IN THE MS REGION.</t>
  </si>
  <si>
    <t>https://usaspending.gov/award/ASST_NON_72060821CA00001_7200</t>
  </si>
  <si>
    <t>INCLUSIVE SOCIO-ECONOMIC DEVELOPMENT IN BENI MELLAL-KHENIFRA (BMK), MOROCCO</t>
  </si>
  <si>
    <t>https://usaspending.gov/award/ASST_NON_72060523LA00001_7200</t>
  </si>
  <si>
    <t>"USAID'S STRENGTHENING HUMAN RIGHTS ACTIVITY IN THE CENTRAL AFRICAN REPUBLIC (CAR) TO SUPPORT DEMOCRATIC ENGAGEMENT TO PROTECT AND PROMOTE HUMAN RIGHTS AND REDUCE ATROCITY RISK.</t>
  </si>
  <si>
    <t>https://usaspending.gov/award/ASST_NON_72060522CA00003_7200</t>
  </si>
  <si>
    <t>TO SECURE THE ECOSYSTEMS OF THE SALONGA-LUKEMIE-SANKURU LANDSCAPE AND THE SERVICES THEY PROVIDE BY CURTAILING DIVERS OF BIODIVERSITY LOSS WITH A FOCUS ON DECREASING DEFORESTATION AND PROMOTING SUSTAINABLE AGRICULTURE.</t>
  </si>
  <si>
    <t>https://usaspending.gov/award/ASST_NON_72060521CA00003_7200</t>
  </si>
  <si>
    <t>THE PURPOSE OF THIS ACTION IS TO REQUEST A FULL APPLICATION ON THE POSITIONING SHADE-GROWN CACAO TO IMPROVE CONSERVATION AND RURAL LIVELIHOODS PROJECT</t>
  </si>
  <si>
    <t>RAINFOREST FOUNDATION UK</t>
  </si>
  <si>
    <t>https://usaspending.gov/award/ASST_NON_72060520CA00009_7200</t>
  </si>
  <si>
    <t>https://usaspending.gov/award/ASST_NON_72060520CA00004_7200</t>
  </si>
  <si>
    <t>THE PURPOSE OF THIS ACTIVITY IS TO DEVELOP ALTERNATIVES TO WILD-CAUGHT BUSHMEAT TO CONSERVE BIODIVERSITY IN PROTECTED AREAS IN NORTHERN CONGO IN SUPPORT OF USAID‚ÄôS CARPE/ENVIRONMENT PARTNERSHIPS</t>
  </si>
  <si>
    <t>https://usaspending.gov/award/ASST_NON_72060520CA00003_7200</t>
  </si>
  <si>
    <t>THE PURPOSE OF THIS AWARD IT TO SUPPORT WCS TO BUILD EFFECTIVE MANAGEMENT AND SUSTAINABLE FINANCING OF THE OKAPI WILDLIFE RESERVE THROUGH A PUBLIC-PRIVATE PARTNERSHIP PROJECT.</t>
  </si>
  <si>
    <t>https://usaspending.gov/award/ASST_NON_72060520CA00002_7200</t>
  </si>
  <si>
    <t>USAID FUNDED TOURISM EXPANSION IN THE NOUABALE-NDOKI NATIONAL PARK ACTIVITY¬ø</t>
  </si>
  <si>
    <t>CR ENERGY CONCEPTS LLC</t>
  </si>
  <si>
    <t>https://usaspending.gov/award/ASST_NON_72060324FA00002_7200</t>
  </si>
  <si>
    <t>THE ACTIVITY IS TO SUPPORT THE TRAINING CENTER TO BE ESTABLISHED AT THE RENEWABLE ENERGY PARK (REP) IN DJIBOUTI.</t>
  </si>
  <si>
    <t>MOTT MACDONALD, INC.</t>
  </si>
  <si>
    <t>https://usaspending.gov/award/ASST_NON_72060323CA00001_7200</t>
  </si>
  <si>
    <t>THE PLAY TO LEARN ACTIVITY GOAL IS TO INCREASE THE NUMBER OF CHILDREN IN DJIBOUTI BENEFITING FROM HIGH-QUALITY, EQUITABLE, SAFE, AND INCLUSIVE ECE SERVICES. THE ACTIVITY‚ÄôS OBJECTIVE IS TO IMPROVE ACCESS, QUALITY, CAPACITY &amp; EFFECTIVENESS OF SAFE AND INCLUSIVE ECE SERVICES.</t>
  </si>
  <si>
    <t>THE KAIZEN COMPANY, LLC</t>
  </si>
  <si>
    <t>https://usaspending.gov/award/ASST_NON_72060322CA00001_7200</t>
  </si>
  <si>
    <t>CITIZEN ENGAGEMENT FOR ADVOCACY AND ACCOUNTABILITY ACTIVITY (CEAA)</t>
  </si>
  <si>
    <t>https://usaspending.gov/award/ASST_NON_72053825IO00001_7200</t>
  </si>
  <si>
    <t>SURINAME 2025 ELECTIONS SUPPORT ACTIVITY.</t>
  </si>
  <si>
    <t>Grenada Red Cross</t>
  </si>
  <si>
    <t>https://usaspending.gov/award/ASST_NON_72053824GR00004_7200</t>
  </si>
  <si>
    <t>HUMANITARIAN ASSISTANCE TO THE PEOPLE IN GRENADA, AFTER HURRICANE BERYL</t>
  </si>
  <si>
    <t>SAINT VINCENT AND THE GRENADINES RED CROSS SOCIETY</t>
  </si>
  <si>
    <t>https://usaspending.gov/award/ASST_NON_72053824GR00003_7200</t>
  </si>
  <si>
    <t>HUMANITARIAN ASSISTANCE TO SAINT VINCENT AND THE GRENADINES IN RESPONSE TO HURRICANE BERYL.</t>
  </si>
  <si>
    <t>https://usaspending.gov/award/ASST_NON_72053823LA00001_7200</t>
  </si>
  <si>
    <t>THE PURPOSE OF THE CARIBBEAN INTEGRATED FOOD SECURITY SUPPORT (CIFSS) ACTIVITY IS TO HELP  MITIGATE INCREASES IN POVERTY, FOOD INSECURITY, AND MALNUTRITION ACCELERATED BY RUSSIA‚ÄôS INVASION  OF UKRAINE IN ADDITION TO POOR PRODUCTION TECHNIQUES AND LIMITED FARMER ACCESS TO TECHNOLOGY  AND APPLICATIONS. THE ACTIVITY WILL ADDRESS FOOD SECURITY CHALLENGES BY PROMOTING SUSTAINABLE  AGRICULTURAL PRACTICES, INCREASING FARMER KNOWLEDGE VIA IMPROVED EXTENSION, FORMALIZING  SMALLHOLDER MARKET ACCESS BY BUILDING MICRO, SMALL AND MEDIUM ENTERPRISES (MSME) CAPACITY,  AND IMPROVING THE REGION‚ÄôS ACCESS TO LOCALLY PRODUCED FOOD.</t>
  </si>
  <si>
    <t>CARIBBEAN COMMUNITY CLIMATE CHANGE CENTRE</t>
  </si>
  <si>
    <t>https://usaspending.gov/award/ASST_NON_72053823IO00002_7200</t>
  </si>
  <si>
    <t>THE PURPOSE OF THE ACTIVITY IS TO BUILD CAPACITY AND INCREASE THE FLOW OF INTERNATIONAL FUNDING TO SUPPORT THE REGION‚ÄôS RESPONSE TO THE IMPACT OF CLIMATE CHANGE. THE ACTIVITY SUPPORTS USAID/ESC‚ÄôS RDCS THROUGH IR 1.3: ABILITY TO WITHSTAND SHOCKS INCREASED. THE GRANT WOULD BE A FOUR-YEAR, PROPOSED $9.8 MILLION COST-TYPE PUBLIC INTERNATIONAL ORGANIZATION (PIO) AGREEMENT WITH THE CARIBBEAN COMMUNITY CLIMATE CHANGE CENTRE (CCCCC).</t>
  </si>
  <si>
    <t>ORGANISATION OF EASTERN CARIBBEAN STATES OECS</t>
  </si>
  <si>
    <t>https://usaspending.gov/award/ASST_NON_72053823IO00001_7200</t>
  </si>
  <si>
    <t>THE PURPOSE OF THIS AGREEMENT IS TO PROVIDE SUPPORT FOR OPPORTUNITIES TO ADVANCE AND SUPPORT YOUTH FOR SUCCESS ACTIVITY (OASYS) ACTIVITY. THIS ACTIVITY WILL BUILD ON PREVIOUS USAID PROGRAMS AND PARTNERSHIPS AND OTHER INTERVENTIONS DEVELOPED IN THE REGION THAT WERE DESIGNED TO ADDRESS THE CONCERNS OF YOUNG PEOPLE WHO ARE IN CONFLICT WITH THE LAW.</t>
  </si>
  <si>
    <t>https://usaspending.gov/award/ASST_NON_72053823FA00001_7200</t>
  </si>
  <si>
    <t>THE PURPOSE OF THE ACTIVITY IS TO ADVANCE CLIMATE ADAPTATION AND COMMUNITY RESILIENCE PLANNING IN THE CARIBBEAN REGION. THE ACTIVITY WILL IMPLEMENT A CO-LEARNING PROCESS WITH THREE COMMUNITIES IN BARBADOS AND LEVERAGE CIHERC EXPERTISE TO FACILITATE REPLICATION AND SCALING SIMILAR CLIMATE ADAPTATION AND COMMUNITY RESILIENCE PLANNING TOOLS ACROSS THE REGION. THE ACTIVITY SUPPORTS USAID/ESC‚ÄôS REGIONAL DEVELOPMENT COOPERATION STRATEGY (RDCS) THROUGH REGIONAL DEVELOPMENT OBJECTIVE (RDO) 2 COMMUNITY RESILIENCE STRENGTHENED, INTERMEDIATE RESULTS (IR) 2.2 COMMUNITIES EQUIPPED TO REDUCE VULNERABILITIES.</t>
  </si>
  <si>
    <t>https://usaspending.gov/award/ASST_NON_72053822IO00002_7200</t>
  </si>
  <si>
    <t>THIS COST-TYPE PIO AGREEMENT WITH UNDP SEEKS TO STRENGTHEN EVIDENCE BASED DECISION MAKING AMONG AGENCIES RESPONSIBLE FOR REDUCING AND RESPONDING TO YOUTH CRIME. BARBADOS, GRENADA, AND ST VINCENT AND THE GRENADINES WILL BE PRIORITIZED AS BENEFICIARY COUNTRIES, HAVING DEMONSTRATED UNDER CARISECURE 1.0, COMMITMENT AND CAPACITY TO BEST UTILIZE PROJECT RESOURCES. THESE COUNTRIES EXHIBITED SUSTAINED EFFORTS AND ASSIGNED STATE RESOURCES FOR TRANSFORMING COMPLEX PAPER- BASED/ARCHAIC DATA COLLECTION SYSTEMS. IN ADDITION, THIS ACTIVITY WILL DEVELOP REDUCTION INITIATIVES FOR TIP CRIMES WHILE BOLSTERING STATE CAPACITY TO FACILITATE TIMELY AND EFFECTIVE PROSECUTION TARGETS. BARBADOS, AND TRINIDAD AND TOBAGO WILL BE THE PRIMARY TARGETS FOR THIS OBJECTIVE. LIMITED SUPPORT MAY BE MADE AVAILABLE UNDER THIS OBJECTIVE TO ST LUCIA, WITH POSSIBLE SUPPORT FOCUSING ON VICTIM SERVICES, GIVEN THAT LEAHY RESTRICTIONS ON THE POLICE FORCE DICTATE THAT NO SUPPORT CAN BE OFFERED TO THE SAINT LUCIA POLICE SERVICE BY THE PROJECT USING US GOVERNMENT FUNDS.</t>
  </si>
  <si>
    <t>THE ECONOMIC DEVELOPMENT FUND INC</t>
  </si>
  <si>
    <t>https://usaspending.gov/award/ASST_NON_72053821FA00001_7200</t>
  </si>
  <si>
    <t>THROUGH ‚ÄúTHE ECONOMIC DEVELOPMENT ACCELERATOR‚Äù (EDA), THE ECONOMIC DEVELOPMENT FUND (EDF) INC WILL SUPPORT FIVE (5) SMALL AND GROWING BUSINESSES (SGBS) IN AGRICULTURAL MANUFACTURING (FINISHED GOODS) TO PREPARE THEM FOR BUSINESS EXPANSION.</t>
  </si>
  <si>
    <t>https://usaspending.gov/award/ASST_NON_72053821CA00001_7200</t>
  </si>
  <si>
    <t>THE EDUCATIONAL RESEARCH INITIATIVE SEEKS TO ESTABLISH A FUNCTIONING EDUCATIONAL RESEARCH CENTER WITH AN INTERDISCIPLINARY RESEARCH FOCUS, WHERE RESEARCH SUPPORTS DECISION MAKING AND POLICY DEVELOPMENT FOR EDUCATIONAL INNOVATION AND DEVELOPMENT IN THE EASTERN CARIBBEAN AND BARBADOS. ENHANCED ACCESS TO DATA AND DEMAND-DRIVEN RESEARCH TO FACILITATE EVIDENCE-BASED PRACTICES AND DECISION-MAKING AND INFORM THE DEVELOPMENT AGENDA OF THE REGION.</t>
  </si>
  <si>
    <t>https://usaspending.gov/award/ASST_NON_72053224IO00001_7200</t>
  </si>
  <si>
    <t>HUMANITARIAN ASSISTANCE FOR JAMAICANS AFFECTED BY HURRICANE BERYL.</t>
  </si>
  <si>
    <t>https://usaspending.gov/award/ASST_NON_72053224CA00002_7200</t>
  </si>
  <si>
    <t>USAID YOUTH EMPOWER (EMPOWER) ACTIVITY WILL ADDRESS THE RISK AND RESILIENCE FACTORS THAT INFLUENCE TARGETED JAMAICAN YOUTH‚ÄôS PARTICIPATION IN CRIME AND VIOLENCE BY BOLSTERING THEIR CIVIC EDUCATION AND PARTICIPATION, COMMUNITY BELONGING AND ENGAGEMENT, AND SKILLS FOR EMPLOYABILITY TO ACCESS LIVELIHOOD OPPORTUNITIES.</t>
  </si>
  <si>
    <t>https://usaspending.gov/award/ASST_NON_72053223CA00001_7200</t>
  </si>
  <si>
    <t>THE USAID SUPPORTING VICTIMS OF VIOLENCE ACTIVITY WILL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t>
  </si>
  <si>
    <t>THE CARIBBEAN COMMUNITY (CARICOM) SERCRETARIAT</t>
  </si>
  <si>
    <t>https://usaspending.gov/award/ASST_NON_72053221IO00002_7200</t>
  </si>
  <si>
    <t>TO PROVIDE SUPPORT FOR PAN CARIBBEAN PARTNERSHIP AGAINST HIV/AIDS (PANCAP)</t>
  </si>
  <si>
    <t>PROFONANPE</t>
  </si>
  <si>
    <t>https://usaspending.gov/award/ASST_NON_72052725CA00001_7200</t>
  </si>
  <si>
    <t>TO STRENGTHEN THE PROTECTION OF THE INDIGENOUS DEFENDERS RIGHTS.</t>
  </si>
  <si>
    <t>https://usaspending.gov/award/ASST_NON_72052724IO00004_7200</t>
  </si>
  <si>
    <t>ASSESSMENT OF THE GOVERNMENT OF PERU'S RISK MANAGEMENT CAPACITY IN PUBLIC PROCUREMENT</t>
  </si>
  <si>
    <t>CENTRO INTERNACIONAL DE AGRICULTURA TROPICAL</t>
  </si>
  <si>
    <t>https://usaspending.gov/award/ASST_NON_72052724IO00002_7200</t>
  </si>
  <si>
    <t>THIS PHASE OF THE SERVIR-AMAZONIA PROGRAM WILL COMPLETE AND DELIVER SERVICES ALREADY STARTED IN PHASE I.</t>
  </si>
  <si>
    <t>ORGANIZACAO DO TRATADO DE COOPERACAO AMAZONICA - OTCA</t>
  </si>
  <si>
    <t>https://usaspending.gov/award/ASST_NON_72052724IO00001_7200</t>
  </si>
  <si>
    <t>THE PURPOSE OF THIS AGREEMENT IS TO PROVIDE SUPPORT FOR THE ‚ÄúSTRENGTHENING THE AMAZON COOPERATION TREATY   ORGANIZATION" ACTIVITY</t>
  </si>
  <si>
    <t>INKA TERRA ASOCIACION</t>
  </si>
  <si>
    <t>https://usaspending.gov/award/ASST_NON_72052724FA00001_7200</t>
  </si>
  <si>
    <t>MADRE DE DIOS SUSTAINABLE LANDSCAPE (MDSL) ACTIVITY TO SUPPORT THE COMMISSIONING OF PRE-FEASIBILITY AND FEASIBILITY STUDIES FOR ENTERPRISE-LED CONSERVATION PROJECTS THAT COULD BE USED MORE WIDELY THROUGHOUT THE AGENCY TO MITIGATE AGAINST AND ADAPT TO CLIMATE CHANGE.</t>
  </si>
  <si>
    <t>NATIONAL FISH AND WILDLIFE FOUNDATION</t>
  </si>
  <si>
    <t>https://usaspending.gov/award/ASST_NON_72052724CA00005_7200</t>
  </si>
  <si>
    <t>THIS COOPERATIVE AGREEMENT SEEKS TO BUILD POPULATION RESILIENCE FOR TWO SPECIES OF SEA TURTLES AND ONE OF ALBATROSS IN THE EASTERN PACIFIC OCEAN (EPO), WHICH ARE AT RISK FROM INGESTION OF MARINE PLASTICS.</t>
  </si>
  <si>
    <t>4ToldFintech</t>
  </si>
  <si>
    <t>https://usaspending.gov/award/ASST_NON_72052724CA00004_7200</t>
  </si>
  <si>
    <t>THIS COOPERATIVE AGREEMENT IS TO PROVIDE SUPPORT FOR THE PROGRAM DESCRIBED IN ATTACHMENT 2 (ANNEX 2) TO THIS AGREEMENT TITLED ‚ÄúPROGRAM DESCRIPTION.‚Äù   SPECIFICALLY, THROUGH THE ESTABLISHMENT OF THE BUSINESS ECOSYSTEM FACILITY (CONEXI√ìN CHACRA), THIS COOPERATIVE AGREEMENT AIMS (AMONG OTHER THINGS) TO SUPPORT COMPLIANCE WITH NEW MARKET REQUIREMENTS, CREATE LONG-TERM VIABILITY FOR SERVICES IN KEY ECONOMIC SECTORS IN ALTERNATIVE DEVELOPMENT REGIONS, CONNECT FARMERS AND BUYERS, AND INCREASE FARMERS‚Äô INCOME WITHOUT LAND EXPANSION OR FOREST DESTRUCTION BY FOSTERING THE ADOPTION OF CLIMATE-SMART AGRICULTURE.   BY THE END OF THE 5-YEAR INTERVENTION, THE PROJECT IS EXPECTED TO ACHIEVE THE FOLLOWING OUTCOMES:  ‚Ä¢ A VIBRANT ECOSYSTEM OF AGRO-SERVICES WILL BE ESTABLISHED, OPERATIONAL, AND FINANCIALLY AUTONOMOUS.  ‚Ä¢ AT LEAST 25,000 FARMERS WILL HAVE INCREASED THEIR AVERAGE HOUSEHOLD INCOMES BY 15%.  ‚Ä¢ TECHNICAL ASSISTANCE WILL BE SCALED TO 25,000 FARMERS THROUGH OUR PROVEN CSA MODEL.  ‚Ä¢ OVER 304,179 METRIC TONS OF CO2 EQUIVALENT WILL BE REDUCED, SEQUESTERED, OR AVOIDED THROUGH THE DIRECT IMPLEMENTATION OF CLIMATE SMART AGRICULTURE (CSA) MODELS WITH FARMERS.  ‚Ä¢ APPROXIMATELY 100,000 HECTARES OF FOREST ON FARMS WILL BE CONSERVED.  ‚Ä¢ OVER 100,000 HECTARES OF FORESTS IN THE SUPPLY SHEDS ASSOCIATED WITH AT LEAST 6 COMPANIES WILL BE MAPPED AND MONITORED.  ‚Ä¢ 12,500 FARMERS WILL ACCESS GREEN FINANCE SERVICES.  ‚Ä¢ 25,000 FARMERS WILL BE REGISTERED ON THE ACORN PLATFORM AND UNLOCK MORE THAN USD 3.5 MILLION WORTH OF ENVIRONMENTAL INCENTIVES.  ‚Ä¢ 40,000 FARMERS WILL USE DIGITAL TRACEABILITY SYSTEMS TO PROTECT THEIR EXPORTS IN INTERNATIONAL MARKETS, CORRESPONDING TO APPROXIMATELY 2 BILLION USD.  ‚Ä¢ 15,000 FARMERS WILL PROVISION THEIR INPUTS AND SUPPLIES FROM THE MARKET OF INPUTS.  ‚Ä¢ 7,200 FARMERS WILL BE MORE EFFECTIVELY MANAGED BY THEIR COOPERATIVES THROUGH THE USE ‚ÄúASSOCIATIONS‚Äô MANAGEMENT SERVICES.‚Äù</t>
  </si>
  <si>
    <t>INSTITUTO DE ESTUDIOS PERUANOS</t>
  </si>
  <si>
    <t>CARE PERU</t>
  </si>
  <si>
    <t>https://usaspending.gov/award/ASST_NON_72052724CA00002_7200</t>
  </si>
  <si>
    <t>THE GUARDIANS OF CHANGE - REDUCE THE VULNERABILITY OF GIRLS, ADOLESCENTS AND WOMEN TO NATURAL HAZARDS, WHICH ARE INCREASING IN SEVERITY AND FREQUENCY AS A RESULT OF CLIMATE CHANGE.</t>
  </si>
  <si>
    <t>https://usaspending.gov/award/ASST_NON_72052723GR00001_7200</t>
  </si>
  <si>
    <t>PROMOTING DEMOCRATIC VALUES AND POLITICAL DIALOGUE IN PERU</t>
  </si>
  <si>
    <t>APP CACAO</t>
  </si>
  <si>
    <t>https://usaspending.gov/award/ASST_NON_72052723FA00007_7200</t>
  </si>
  <si>
    <t>APPCACAO INSTITUTIONAL STRENGTHENING</t>
  </si>
  <si>
    <t>CERTEZA EMPRESA CON VISION Y PRECISION SCRL</t>
  </si>
  <si>
    <t>https://usaspending.gov/award/ASST_NON_72052723FA00005_7200</t>
  </si>
  <si>
    <t>TO IMPLEMENT A COMMUNICATION STRATEGY</t>
  </si>
  <si>
    <t>CENTRO DE INFORMACION Y EDUCACION PARA LA PREVENCION DEL ABUSO DE DROGAS CEDRO</t>
  </si>
  <si>
    <t>https://usaspending.gov/award/ASST_NON_72052723CA00002_7200</t>
  </si>
  <si>
    <t>ROUTES TOWARDS INTEGRATION IN PERU</t>
  </si>
  <si>
    <t>https://usaspending.gov/award/ASST_NON_72052723CA00001_7200</t>
  </si>
  <si>
    <t>TRANSFORMING THE VRAEM:  THE LAND OF FINE FLAVOR CACAO</t>
  </si>
  <si>
    <t>COORDINADORA DE LAS ORGANIZACIONES INDIGENAS DE LA CUENCA AMAZONICA</t>
  </si>
  <si>
    <t>https://usaspending.gov/award/ASST_NON_72052722GR00001_7200</t>
  </si>
  <si>
    <t>SUPPORT TO THE COORDINATING BODY OF INDIGENOUS ORGANIZATIONS OF THE AMAZON BASIN TO IMPROVE ITS ADMINISTRATIVE AND MANAGERIAL CAPACITIES.</t>
  </si>
  <si>
    <t>SOCIEDAD PERUANA DE DERECHO AMBIENTAL</t>
  </si>
  <si>
    <t>https://usaspending.gov/award/ASST_NON_72052722CA00003_7200</t>
  </si>
  <si>
    <t>THE PURPOSE OF THIS ACTIVITY IS TO REDUCE ILLEGAL, UNREPORTED AND UNREGULATED (IUU) FISHING BY NATIONAL AND FOREIGN   FLEETS IN FOUR SOCIO-ECONOMICALLY AND ECOLOGICALLY IMPORTANT ARTISANAL FISHERIES.</t>
  </si>
  <si>
    <t>SOLIDARIDAD NORTH AMERICA</t>
  </si>
  <si>
    <t>https://usaspending.gov/award/ASST_NON_72052722CA00002_7200</t>
  </si>
  <si>
    <t>AMAZONIA CONNECT PURPOSE IS TO REDUCE COMMODITY-DRIVEN DEFORESTATION (CDD) IN THE AMAZON.</t>
  </si>
  <si>
    <t>OLAM AGRO PERU SAC</t>
  </si>
  <si>
    <t>https://usaspending.gov/award/ASST_NON_72052722CA00001_7200</t>
  </si>
  <si>
    <t>TO ASSIST SMALLHOLDER COFFEE AND QUINOA FARMERS IN PERU TO INCREASE PRODUCTIVITY AND IMPROVE PRODUCT  QUALITY IN ORDER TO REMAIN COMPETITIVE INTERNATIONALLY.</t>
  </si>
  <si>
    <t>UNITED NATIONS OFFICE ON DRUGS AND CRIME</t>
  </si>
  <si>
    <t>https://usaspending.gov/award/ASST_NON_72052721IO00001_7200</t>
  </si>
  <si>
    <t>THE GOAL OF THE TCCA PROJECT IS TO REDUCE TRANSNATIONAL CONSERVATION CRIME, THEREBY CONTRIBUTING TO THE PRESERVATION OF THE AMAZON ECOSYSTEM, ITS BIODIVERSITY, AND THE COMMUNITIES THAT DEPEND UPON IT.      THE DEVELOPMENT HYPOTHESIS IS THAT IMPROVED REGIONAL COOPERATION AND CAPACITY OF ENFORCEMENT AND JUSTICE SYSTEMS TO DETECT, INTERDICT, INVESTIGATE AND PROSECUTE TCCS WILL CONTRIBUTE TO DETERRING CRIMES INVOLVING WILDLIFE, FORESTRY, FISHERIES AND MINERAL EXTRACTION.  SUSTAINABLE LIVELIHOODS AND EQUITABLE ECONOMIC GROWTH COMPATIBLE WITH THE CONSERVATION OF LANDSCAPES AND SPECIES CAN THRIVE IN THIS MORE HONEST ENVIRONMENT.</t>
  </si>
  <si>
    <t>https://usaspending.gov/award/ASST_NON_72052721CA00009_7200</t>
  </si>
  <si>
    <t>THIS ACTIVITY WILL CONTRIBUTE TO EFFORTS THAT INCREASE COOPERATION AND CAPACITY TO REDUCE DEMAND FOR ILLEGAL HARVEST AND TRADE IN TIMBER/PLANTS, FISH/WILDLIFE, GOLD/MINERALS THAT DEGRADE THE REGION AND THREATEN THE VIABILITY AND SECURITY OF VULNERABLE COMMUNITIES AND THE SUSTAINABILITY OF THE COMPLEX AMAZON ECOSYSTEM. THIS ACTIVITY WILL COMPLEMENT OTHER USAID ACTIVITIES IN THE REGION THAT FOCUS ON LAW ENFORCEMENT AND INTRA-GOVERNMENT POLICY HARMONIZATION AND COLLABORATION.</t>
  </si>
  <si>
    <t>CENTRO ECUMENICO DE PROMOCION Y ACCION SOCIAL NORTE</t>
  </si>
  <si>
    <t>https://usaspending.gov/award/ASST_NON_72052721CA00007_7200</t>
  </si>
  <si>
    <t>THE PURPOSE OF THIS COOPERATIVE AGREEMENT IS TO IMPROVE GOVERNANCE IN THE EXTRACTIVE SECTOR IN PERU AND INCREASE ITS CONTRIBUTION TO SOCIALLY AND ENVIRONMENTALLY SUSTAINABLE INVESTMENTS.</t>
  </si>
  <si>
    <t>WAKE FOREST UNIVERSITY</t>
  </si>
  <si>
    <t>https://usaspending.gov/award/ASST_NON_72052721CA00005_7200</t>
  </si>
  <si>
    <t>TO IMPROVE BIODIVERSITY CONSERVATION AND SUSTAINABLE DEVELOPMENT IN TWO REGIONS IN THE PERUVIAN AMAZON BY STRENGTHENING REGIONAL SCIENCE CAPACITY TO IMPROVE ASSESSMENT OF THE ENVIRONMENTAL IMPACTS OF ILLEGAL ARTISANAL AND SMALL-SCALE GOLD MINING (ASGM), PRODUCE NEW KNOWLEDGE ON CURRENT AND FUTURE NEGATIVE IMPACTS TO FILL CRITICAL KNOWLEDGE GAPS, AND DEVELOP AND PROMOTE TECHNOLOGICAL INNOVATIONS TO ADVANCE NEW SOLUTIONS FOR LANDSCAPE RECOVERY, SUSTAINABILITY, AND BIODIVERSITY PROTECTION.</t>
  </si>
  <si>
    <t>CAPITAL HUMANO Y SOCIAL ALTERNATIVO</t>
  </si>
  <si>
    <t>https://usaspending.gov/award/ASST_NON_72052721CA00002_7200</t>
  </si>
  <si>
    <t>THE PURPOSE OF THIS ACTIVITY IS CONTRIBUTE FOR REDUCING THE INCIDENCE OF HUMAN TRAFFICKING, PROMOTE PUBLIC AWARENESS AS A WAY TO PREVENT TIP CRIMES AND PROTECT VICTIMS.</t>
  </si>
  <si>
    <t>CONSERVATION INTERNATIONAL FOUNDATION</t>
  </si>
  <si>
    <t>https://usaspending.gov/award/ASST_NON_72052720CA00004_7200</t>
  </si>
  <si>
    <t>TO CREATE A CUTTING-EDGE ECONOMIC DEVELOPMENT ALLIANCE COMMITTED TO BUSINESS CONSERVATION ENTERPRISES IN PERU.</t>
  </si>
  <si>
    <t>WORLD COUNCIL OF CREDIT UNIONS INC</t>
  </si>
  <si>
    <t>https://usaspending.gov/award/ASST_NON_72052720CA00001_7200</t>
  </si>
  <si>
    <t>FACILITATE THE ECONOMIC INSERTION OF VENEZUELAN MIGRANTS AND REFUGEES IN PERU AND ECUADOR.</t>
  </si>
  <si>
    <t>FOREST TRENDS</t>
  </si>
  <si>
    <t>https://usaspending.gov/award/ASST_NON_72052718CA00002_7200</t>
  </si>
  <si>
    <t>GREEN INFRASTRUCTURE FOR WATER SECURITY</t>
  </si>
  <si>
    <t>FUNDACION MOISES BERTONI PARA LA CONSERVACION DE LA NATURALEZA</t>
  </si>
  <si>
    <t>https://usaspending.gov/award/ASST_NON_72052624FA00004_7200</t>
  </si>
  <si>
    <t>FUNDACION MOISES BERTONI WILL PROVIDE CUSTOMIZED TECHNICAL ASSISTANCE AND TRAINING TO A RANGE OF PARTNERS TO PROMOTE ALTERNATE AND ENVIRONMENTALLY FRIENDLY WASTE MANAGEMENT SYSTEMS</t>
  </si>
  <si>
    <t>REACCION PARAGUAY</t>
  </si>
  <si>
    <t>https://usaspending.gov/award/ASST_NON_72052624FA00003_7200</t>
  </si>
  <si>
    <t>THE PURPOSE OF THIS ACTIVITY IS TO STRENGTHEN THE CAPACITY OF EDUCATIONAL COMMUNITIES  (STUDENTS, PARENTS, TEACHERS, SCHOOL DIRECTORS AND EDUCATION SUPERVISORS) OF CIUDAD DEL ESTE TO COLLECTIVELY AND RESPONSIBLY DEMAND ACCOUNTABILITY TO IMPROVE THE USE OF PUBLIC FUNDS IN THE EDUCATION SECTOR.</t>
  </si>
  <si>
    <t>FEDERACION DE COOPERATIVAS DE PRODUCCION (FECOPROD) LTDA.</t>
  </si>
  <si>
    <t>https://usaspending.gov/award/ASST_NON_72052624FA00002_7200</t>
  </si>
  <si>
    <t>INSTITUTIONAL STRENGTHENING TO PROMOTE FORMAL ECONOMIC OPPORTUNITIES</t>
  </si>
  <si>
    <t>ORGANIZACION DE RECURSOS Y ENERGIA S.A.</t>
  </si>
  <si>
    <t>https://usaspending.gov/award/ASST_NON_72052624FA00001_7200</t>
  </si>
  <si>
    <t>USAID WILL PROVIDE SUPPORT TO COLMENA TO SUPPORT EFFORTS OUTSIDE OF ASUNCION THAT SEEK TO MAINTAIN TRADITIONAL AND HERITAGE-BASED ECONOMIC ACTIVITIES IN POOR COMMUNITIES, IN A SUSTAINABLE MANNER.</t>
  </si>
  <si>
    <t>TIERRA LIBRE ISA</t>
  </si>
  <si>
    <t>https://usaspending.gov/award/ASST_NON_72052624CA00003_7200</t>
  </si>
  <si>
    <t>SUPPORT POTABLE WATER FOR INDIGENOUS COMMUNITIES IN THE PARAGUAYAN CHACO</t>
  </si>
  <si>
    <t>JOURNALISM DEVELOPMENT NETWORK INC</t>
  </si>
  <si>
    <t>https://usaspending.gov/award/ASST_NON_72052624CA00002_7200</t>
  </si>
  <si>
    <t>THE PURPOSE OF THIS PROGRAM IS TO IMPROVE INVESTIGATIVE JOURNALISM IN PARAGUAY.</t>
  </si>
  <si>
    <t>CEAMSO-PARAGUAY</t>
  </si>
  <si>
    <t>https://usaspending.gov/award/ASST_NON_72052624CA00001_7200</t>
  </si>
  <si>
    <t>STRENGTHENING THE COMPTROLLER GENERAL‚ÄôS OFFICE CAPACITY TO ENFORCE CONFLICT OF INTEREST REGULATIONS AND FIGHT CORRUPTION.</t>
  </si>
  <si>
    <t>FUNDAK</t>
  </si>
  <si>
    <t>https://usaspending.gov/award/ASST_NON_72052623FA00005_7200</t>
  </si>
  <si>
    <t>STRENGTHEN WOMEN ENTREPRENEURS TO INCREASE THEIR CAPACITY TO CREATE LOCAL ECONOMIC SOLUTIONS AND INCREASE THEIR HOUSEHOLD INCOME.</t>
  </si>
  <si>
    <t>ECONSULT CONSULTING GROUP SOCIEDAD ANONIMA</t>
  </si>
  <si>
    <t>https://usaspending.gov/award/ASST_NON_72052623FA00002_7200</t>
  </si>
  <si>
    <t>THE GOAL OF THIS 18-MONTH ACTIVITY IS TO STRENGTHEN THE CAPACITY OF THE ELECTORAL TRIBUNAL TO PREVENT, DETECT,  EXPOSE AND CONTRIBUTE TO THE SANCTIONING OF THE ILLEGAL FLOW OF MONEY INTO POLITICS. THE ACTIVITY WILL PROVIDE  TECHNICAL ASSISTANCE TO THE RECENTLY CREATED SPECIALIZED UNIT FOR POLITICAL FINANCE OVERSIGHT, TO INCREASE  THE ENFORCEMENT OF POLITICAL FINANCE REGULATIONS AND COLLABORATION WITH OTHER PUBLIC INSTITUTIONS TO TACKLE  MONEY LAUNDERING AND TERRORISM FINANCING.</t>
  </si>
  <si>
    <t>INSTITUTO DE DERECHO Y ECONOMIA AMBIENTAL</t>
  </si>
  <si>
    <t>https://usaspending.gov/award/ASST_NON_72052623CA00001_7200</t>
  </si>
  <si>
    <t>INCREASING PRIVATE SECTOR ENGAGEMENT IN THE FIGHT AGAINST CORRUPTION AND IMPUNITY</t>
  </si>
  <si>
    <t>INSTITUTO DE ESTUD.COMPAR.EN CIENCIAS PENALES Y SOCIALES (INECIP)</t>
  </si>
  <si>
    <t>https://usaspending.gov/award/ASST_NON_72052622FA00004_7200</t>
  </si>
  <si>
    <t>TO STRENGTHENING PARAGUAY'S SPECIALIZED JURISDICTION ON ECONOMIC,           CORRUPTION, AND ORGANIZED CRIMES</t>
  </si>
  <si>
    <t>https://usaspending.gov/award/ASST_NON_72052424CA00002_7200</t>
  </si>
  <si>
    <t>CONSENSUS BUILDING SUPPORT</t>
  </si>
  <si>
    <t>https://usaspending.gov/award/ASST_NON_72052424CA00001_7200</t>
  </si>
  <si>
    <t>CDR</t>
  </si>
  <si>
    <t>https://usaspending.gov/award/ASST_NON_72052423LA00001_7200</t>
  </si>
  <si>
    <t>FOP ACTIVITY</t>
  </si>
  <si>
    <t>FUNDACION SIN LIMITES PARA EL DESARROLLO HUMANO</t>
  </si>
  <si>
    <t>https://usaspending.gov/award/ASST_NON_72052423FA00001_7200</t>
  </si>
  <si>
    <t>RESEARCH AND ANALYSIS</t>
  </si>
  <si>
    <t>https://usaspending.gov/award/ASST_NON_72052420CA00001_7200</t>
  </si>
  <si>
    <t>REINSERTA UN MEXICANO AC</t>
  </si>
  <si>
    <t>https://usaspending.gov/award/ASST_NON_72052325CA00002_7200</t>
  </si>
  <si>
    <t>THE ACTIVITY WILL PARTNER WITH LOCAL ACTORS TO DISRUPT YOUTH RECRUITMENT, SUBSTANCE ABUSE, AND CYCLES OF VIOLENCE IN MEXICO BY EXPANDING EFFECTIVE REINSERTION MODELS AND INCORPORATING YOUTH VIOLENCE PREVENTION PUBLIC POLICIES INTO THE GOVERNMENT OF MEXICO (GOM) SECURITY PLANS. IT WILL SUPPORT THE GOM TO STRENGTHEN AND INSTITUTIONALIZE THE TREATMENT, REHABILITATION, AND REINTEGRATION OF VULNERABLE YOUTH AND YOUTH OFFENDERS, WITH A FOCUS ON THOSE VULNERABLE TO SUBSTANCE ABUSE AND RECRUITMENT BY TRANSNATIONAL CRIMINAL ORGANIZATIONS (TCOS).</t>
  </si>
  <si>
    <t>DOCUMENTA. ANALISIS Y ACCION PARA LA JUSTICIA SOCIAL, A.C</t>
  </si>
  <si>
    <t>https://usaspending.gov/award/ASST_NON_72052325CA00001_7200</t>
  </si>
  <si>
    <t>THE IMPLEMENTING PARTNER WILL LEAD EFFORTS TO ADDRESS TORTURE IN MEXICO, THROUGH INITIATIVES THAT INCLUDE, BUT ARE NOT LIMITED TO, LEGAL ASSISTANCE FOR VICTIMS, DIRECT GOVERNMENT ENGAGEMENT, AND SUPPORT TO LOCAL HUMAN RIGHTS ORGANIZATIONS, BUILDING ON PAST PROGRAMMING. THE IMPLEMENTING PARTNER WILL 1) ANALYZE THE LINK BETWEEN THE CRIME OF TORTURE AND OTHER GRAVE HUMAN RIGHTS VIOLATIONS TO BETTER RESPOND TO COMPLEX PHENOMENA; 2) EXPAND THEIR TECHNICAL ASSISTANCE MODEL TO INCREASE AUTHORITIES‚Äô ABILITY TO PREVENT, INVESTIGATE, AND SANCTION TORTURE; 3) WORK AT THE COMMUNITY LEVEL TO INCREASE TARGET POPULATIONS‚Äô LEGAL EMPOWERMENT TO COUNTER HUMAN RIGHTS ABUSES; 4) FORGE NETWORKS FOR COLLECTIVE ACTION AGAINST TORTURE; AND 5) IMPLEMENT TECHNICAL SOLUTIONS AND DEVELOP ARTISTIC INTERVENTIONS RELATED TO THE PREVENTION OF TORTURE.</t>
  </si>
  <si>
    <t>FONDO MEXICANO PARA LA CONSERVACION DE LA NATURALEZA, A.C.</t>
  </si>
  <si>
    <t>https://usaspending.gov/award/ASST_NON_72052324FA00002_7200</t>
  </si>
  <si>
    <t>THE PURPOSE OF THE KALAN ACTIVITY IS TO IMPROVE THE HABITAT AND POPULATIONS OF KEY BIODIVERSITY SPECIES, AND TO ENSURE THE LONG-TERM CONSERVATION OF THE RICH BIODIVERSITY, ENVIRONMENTAL SERVICES (INCLUDING CARBON SEQUESTRATION), AND CULTURAL HERITAGE PRESENT IN THE SOUTH AND SOUTHEASTERN BIOLOGICAL CORRIDORS IN MEXICO.</t>
  </si>
  <si>
    <t>https://usaspending.gov/award/ASST_NON_72052324CA00001_7200</t>
  </si>
  <si>
    <t>COMMUNITY-BASED APPROACH FOR REINSERTION (CBAR) ACTIVITY</t>
  </si>
  <si>
    <t>https://usaspending.gov/award/ASST_NON_72052321LA00001_7200</t>
  </si>
  <si>
    <t>RSA WILL STRENGTHEN CIVIL SOCIETY ORGANIZATIONS ABILITIES TO DEVELOP AND APPLY EVIDENCE-BASED SOLUTIONS TO CRITICAL DEVELOPMENT CHALLENGES IN HUMAN RIGHTS, JUSTICE, TRANSPARENCY, SUSTAINABLE LANDSCAPES AND CRIME AND VIOLENCE PREVENTION.</t>
  </si>
  <si>
    <t>CENTRO DE ESTUDIOS ECONOMICOS DEL SECTOR PRIVADO, A.C.</t>
  </si>
  <si>
    <t>https://usaspending.gov/award/ASST_NON_72052321FA00003_7200</t>
  </si>
  <si>
    <t>PROBUSINESS: REGULATORY IMPROVEMENT TO PROMOTE LOCAL INVESTMENT ACTIVITY</t>
  </si>
  <si>
    <t>https://usaspending.gov/award/ASST_NON_72052321CA00001_7200</t>
  </si>
  <si>
    <t>SUSTAINABLE PROSPEROUS COMMUNITIES</t>
  </si>
  <si>
    <t>FUNDACION APPLESEED MEXICO A.C.</t>
  </si>
  <si>
    <t>https://usaspending.gov/award/ASST_NON_72052320CA00003_7200</t>
  </si>
  <si>
    <t>THE PRO BONO NETWORK IS COMPOSED OF 52 PRIVATE SECTOR LAW FIRMS AND LAWYERS WHO WILL PROVIDE SUPPORT TO CSOS IN LEGAL MANNERS. THE LEGAL FIRMS USE THEIR OWN LEGAL TALENTS AND CAPABILITIES TO STRENGTHEN CIVIL SOCIETY ORGANIZATIONS. THIS NETWORK ALLOWS FOR A MULTIPLICATION OF THE RESOURCES AVAILABLE TO SUPPORT THE WORK OF CSOS BY PROMOTING THE ENGAGEMENT MAINLY OF THE PRIVATE SECTOR STAKEHOLDERS THAT INCLUDE LAW FIRMS, UNIVERSITIES AND LEGAL DEPARTMENTS OF CORPORATIONS, AMONG OTHERS. PRO BONO SERVICES IN MEXICO ARE EXTREMELY LOW COMPARED TO SERVICES OFFERED IN THE REGION; THEREFORE THE NETWORK WILL SERVE AS A CATALYST FOR PRO BONO WORK THROUGHOUT MEXICO.</t>
  </si>
  <si>
    <t>PRONATURA MEXICO</t>
  </si>
  <si>
    <t>https://usaspending.gov/award/ASST_NON_72052319FA00003_7200</t>
  </si>
  <si>
    <t>PRONATURA FAA THE PURPOSE OF THIS ACTIVITY IS TO CREATE THE TECHNICAL, INSTITUTIONAL AND FINANCIAL CONDITIONS SO THAT THE VALUE OF SUSTAINABLE MANAGED FOREST CAN BE MONETIZE THROUGH MARKET MECHANISMS</t>
  </si>
  <si>
    <t>MEXICO EVALUA. CENTRO DE ANALISIS DE POLITICAS PUBLICAS, A.C.</t>
  </si>
  <si>
    <t>https://usaspending.gov/award/ASST_NON_72052319CA00004_7200</t>
  </si>
  <si>
    <t>THE ACTIVITY SEEKS TO SUPPORT CIVIL SOCIETY EFFORTS TO COLLECT, ANALYZE, AND DISSEMINATE DATA RELATING TO JUSTICE SECTOR PERFORMANCE. IN ADDITION, IT SEEKS TO INCREASE THE PARTICIPATION OF LOCAL ACTORS IN THE OVERSIGHT AND ANALYSIS OF JUSTICE SECTOR PERFORMANCE THAT WILL ULTIMATELY HOLD JUSTICE SECTOR INSTITUTIONS ACCOUNTABLE TO TARGET AUDIENCES, SUCH AS THE PRIVATE SECTOR, ACADEMIA, MEDIA, AND THE GENERAL PUBLIC.</t>
  </si>
  <si>
    <t>FUNDACION PARA LA IMPLEMENTACION, DISENO, EVALUACION Y ANALISIS DE POLITICAS PUBLICAS, A.C.</t>
  </si>
  <si>
    <t>https://usaspending.gov/award/ASST_NON_72052318CA00005_7200</t>
  </si>
  <si>
    <t>THE FEMICIDES - PREVENTION AND RESPONSE ACTIVITY (F-PAR) HAS TWO COMPONENTS. IT WILL SUPPORT  GENDER-BASED VIOLENCE PREVENTION ACTIVITIES WITHIN PUBLIC INSTITUTIONS THAT WILL MINIMIZE THE POSSIBILITY THAT WOMEN AND GIRLS WHO ARE GENDER-BASED VIOLENCE VICTIMS WILL BECOME VICTIMS OF FEMICIDES AND IT WILL SUPPORT THE DEVELOPMENT OF ACTIVITIES THAT STRENGTHEN THE STATE¬øS RESPONSE TO FEMICIDES IN ORDER TO DETER OTHER INDIVIDUALS FROM COMMITTING THEM. THE FIRST COMPONENT SUPPORTS  THE WORK OF GOVERNMENT INSTITUTIONS WHOSE MANDATES ARE TO PREVENT GENDER-BASED VIOLENCE AND FEMICIDES, WHILE THE SECOND COMPONENT WILL FOCUS ON IMPROVING THE RESPONSE OF JUSTICE SECTOR INSTITUTIONS TO FEMICIDES</t>
  </si>
  <si>
    <t>CARITAS DE HONDURAS</t>
  </si>
  <si>
    <t>https://usaspending.gov/award/ASST_NON_72052225FA00002_7200</t>
  </si>
  <si>
    <t>THE "COMUNIDADES LIBRES DE VIOLENCIA DE G√âNERO ACTIVITY" WILL WORK ON PREVENTING, MITIGATING THE RISK, AND RESPONDING TO GBV TO FURTHER 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APPLICATIONS SHOULD INCLUDE AN INTERSECTIONALITY PERSPECTIVE ACROSS THE PREVENTION-TO-RESPONSE SPECTRUM AND SHOULD BE TRAUMA INFORMED, SURVIVOR-CENTERED AND PERPETRATOR-ENGAGING IN ORDER TO INCREASE THE CHANCE OF BREAKING THE CYCLE OF VIOLENCE.</t>
  </si>
  <si>
    <t>FUNDACION PARA LA EDUCACION RICARDO ERNESTO MADURO</t>
  </si>
  <si>
    <t>https://usaspending.gov/award/ASST_NON_72052225FA00001_7200</t>
  </si>
  <si>
    <t>TEACHING AT THE RIGHT LEVEL ACTIVITY</t>
  </si>
  <si>
    <t>ASOCIACION KUKULCAN</t>
  </si>
  <si>
    <t>https://usaspending.gov/award/ASST_NON_72052224FA00006_7200</t>
  </si>
  <si>
    <t>THE PURPOSE OF THE "RESILIENCIA DE LAS PERSONAS LGBTI+ ANTE LA VIOLENCIA BASADA EN G√âNERO" ACTIVITY IS TO STRENGTHEN THE COLLABORATION ACROSS THE MISSION‚ÄôS EXISTING EFFORTS AND IDENTIFY CREATIVE SOLUTIONS TO ADDRESS THE GAPS ACROSS THE GBV RESPONSE AND PREVENTION SPECTRUM THAT ARE BOTH SURVIVOR-CENTERED AND PERPETRATOR-ENGAGING TO INCREASE THE CHANCE OF BREAKING THE CYCLE OF VIOLENCE.</t>
  </si>
  <si>
    <t>CENTRO PARA EL DESAROLLO Y LA COOPERATION LGTBI SOMOS CDC</t>
  </si>
  <si>
    <t>https://usaspending.gov/award/ASST_NON_72052224FA00005_7200</t>
  </si>
  <si>
    <t>THE "J√ìVENES IMPULSANDO UNA LEGISLACI√ìN EFICAZ, TRANSPARENTE E INCLUSIVA EN HONDURAS" ACTIVITY WILL CONTRIBUTE TO THE GRADUAL AND SUSTAINED REDUCTION OF THE HISTORICAL EXCLUSION OF HONDURAN YOUTH FROM POLITICAL DEBATE AND DECISION-MAKING ON ISSUES THAT DIRECTLY AFFECT THE RECOGNITION, RESPECT, AND FULL ENJOYMENT OF THEIR RIGHTS. HE ACTIVITY WILL FOCUS ITS EFFORTS ON ACCOMPANYING SOCIAL ACTORS (ESPECIALLY YOUTH) IN ACTIONS THAT PROMOTE AND ENHANCE CONSTRUCTIVE DIALOGUE WITH SOCIAL OVERSIGHT OF, AND ADVOCACY TOWARDS THE LEGISLATIVE WORK OF THE NATIONAL CONGRESS AND ITS INTERNAL STRUCTURES (COMMISSIONS AND POLITICAL PARTY BENCHES).</t>
  </si>
  <si>
    <t>CDE MIPYME REGION LEMPA</t>
  </si>
  <si>
    <t>https://usaspending.gov/award/ASST_NON_72052224FA00003_7200</t>
  </si>
  <si>
    <t>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INCLUDES AN INTERSECTIONALITY PERSPECTIVE ACROSS THE PREVENTION-TO-RESPONSE SPECTRUM AND SHOULD BE TRAUMA INFORMED, SURVIVOR-CENTERED AND PERPETRATOR-ENGAGING IN ORDER TO INCREASE THE CHANCE OF BREAKING THE CYCLE OF VIOLENCE.</t>
  </si>
  <si>
    <t>FUNDACION HONDURENA DE RESPONSABILIDAD SOCIAL EMPRESARIAL</t>
  </si>
  <si>
    <t>https://usaspending.gov/award/ASST_NON_72052224FA00002_7200</t>
  </si>
  <si>
    <t>"EDUCANDO PARA LA VIDA" AIMS TO IMPROVE ACCESS TO QUALITY PRE-PRIMARY EDUCATION FOR AT LEAST 50,000 CHILDREN BETWEEN THE AGES OF 3-6 AND INCREASE THE EMPLOYABILITY SKILLS OF AT LEAST 12,500 YOUNG PARENTS, ESPECIALLY YOUNG MOTHERS. ECEYE WILL OPERATE IN THE MUNICIPALITIES OF TEGUCIGALPA, COMAYAGUA, SAN PEDRO SULA, CHOLOMA, PUERTO CORTES, OMOA, LA LIMA, VILLANUEVA, SANTA CRUZ DE YOJOA, EL PROGRESO, TOCOA Y TRUJILLO, LA CEIBA, TELA, SANTA B√ÅRBARA, SANTA ROSA DE COP√ÅN, OCOTEPEQUE, SAN MARCOS DE OCOTEPEQUE, GRACIAS.</t>
  </si>
  <si>
    <t>https://usaspending.gov/award/ASST_NON_72052224FA00001_7200</t>
  </si>
  <si>
    <t>"NUESTRO FUTURO EDUCATIVO ESTA EN HONDURAS" AIMS TO IMPROVE ACCESS TO QUALITY PRE-PRIMARY EDUCATION FOR AT LEAST 50,000 CHILDREN BETWEEN THE AGES OF 3-6 AND INCREASE THE EMPLOYABILITY SKILLS OF AT LEAST 12,500 YOUNG PARENTS, ESPECIALLY YOUNG MOTHERS. "NUESTRO FUTURO EDUCATIVO ESTA EN HONDURAS" WILL OPERATE IN THE MUNICIPALITIES OF TEGUCIGALPA, SANTA CRUZ DE YOJOA, SANTA B√ÅRBARA, MACUELIZO, CHOLOMA, EL PROGRESO, LA LIMA, OMOA, PUERTO CORT√âS, SAN PEDRO SULA, VILLANUEVA.</t>
  </si>
  <si>
    <t>https://usaspending.gov/award/ASST_NON_72052224CA00005_7200</t>
  </si>
  <si>
    <t>THIS ACTIVITY WILL STRENGTHEN THE CAPACITY AND INCREASE INCOME OF AT LEAST 4,000 PRODUCERS AND 60 LOCAL COMPANIES IN HONDURAS‚Äô NORTHERN ATLANTIC REGION.</t>
  </si>
  <si>
    <t>https://usaspending.gov/award/ASST_NON_72052224CA00001_7200</t>
  </si>
  <si>
    <t>FEED THE FUTURE HONDURAS AVANZANDO LA NUTRICION ACTIVITY</t>
  </si>
  <si>
    <t>NORTH CAROLINA STATE UNIVERSITY</t>
  </si>
  <si>
    <t>https://usaspending.gov/award/ASST_NON_72052223FA00002_7200</t>
  </si>
  <si>
    <t>THE PURPOSE OF THIS ACTIVITY IS TO CREATE AN ECOSYSTEM FOR TRAINING AND EDUCATION IN TEXTILES IN HONDURAS THAT IS SUSTAINABLE AND REPLICABLE IN OTHER COUNTRIES IN NORTHERN CENTRAL AMERICA</t>
  </si>
  <si>
    <t>FUNDACION CERVECERIA HONDURENA PARA EL AMBIENTE</t>
  </si>
  <si>
    <t>https://usaspending.gov/award/ASST_NON_72052223FA00001_7200</t>
  </si>
  <si>
    <t>TO PROMOTE GREEN ECONOMIC OPPORTUNITIES THROUGH LOCAL PARTNERSHIPS TO DETER IRREGULAR MIGRATION ACTIVITY (LOCAL WORKS)- FUNDACION CERVECERIA HONDURE√ëA</t>
  </si>
  <si>
    <t>https://usaspending.gov/award/ASST_NON_72052223CA00005_7200</t>
  </si>
  <si>
    <t>LEVERAGE THE ROLE OF WOMEN AND YOUTH TO SUPPORT SAFE AND SECURE ENVIRONMENTS WHILE BUILDING THE CAPACITY OF TRADITIONAL LEADERS AND SUPPORT INCREASED DIALOGUE IN ORDER TO MITIGATE FRAGMENTATION WITHIN INDIGENOUS GROUPS.</t>
  </si>
  <si>
    <t>https://usaspending.gov/award/ASST_NON_72052223CA00001_7200</t>
  </si>
  <si>
    <t>THE IPE ACTIVITY WILL INCREASE ACCESS TO SAFE, QUALITY BASIC EDUCATION FOR CHILDREN AND YOUTH BY IMPROVING SOCIO-  ECONOMIC OPPORTUNITIES, CONTRIBUTING TO THE MULTI-SECTORAL IMPACTS OF VIOLENCE PREVENTION EFFORTS, AND DECREASING   IRREGULAR MIGRATION.</t>
  </si>
  <si>
    <t>https://usaspending.gov/award/ASST_NON_72052222LA00001_7200</t>
  </si>
  <si>
    <t>TO INCREASE ENVIRONMENTAL GOVERNANCE IN HONDURAS BY ADDRESSING KEY CORRUPTION NETWORKS AND RISKS RELATED TO WILDLIFE AND TIMBER  TRAFFICKING, ILLEGAL LOGGING AND WILDFIRES, ADDRESSING UNDERLYING FACTORS THAT CONTRIBUTE TO SOCIAL CONFLICT AND DRIVE IRREGULAR MIGRATION.</t>
  </si>
  <si>
    <t>https://usaspending.gov/award/ASST_NON_72052222IO00001_7200</t>
  </si>
  <si>
    <t>CONSERVING COASTAL ECOSYSTEMS ACTIVITY</t>
  </si>
  <si>
    <t>ASOCIACION DE ORGANISMOS NO GUBERNAMENTALES ASONOG</t>
  </si>
  <si>
    <t>https://usaspending.gov/award/ASST_NON_72052222FA00003_7200</t>
  </si>
  <si>
    <t>TO SUPPORT THE ADVANCEMENT OF HUMAN RIGHTS ADVOCACY IN HONDURAS</t>
  </si>
  <si>
    <t>FORO SOCIAL DE DEUDA EXTERNA Y DESARROLLO DE HONDURAS</t>
  </si>
  <si>
    <t>https://usaspending.gov/award/ASST_NON_72052222FA00002_7200</t>
  </si>
  <si>
    <t>SUPPORT TO A LOCAL ANTICORRUPTION ORGANIZATION - FOSDEH</t>
  </si>
  <si>
    <t>AMUPROLAGO</t>
  </si>
  <si>
    <t>https://usaspending.gov/award/ASST_NON_72052222FA00001_7200</t>
  </si>
  <si>
    <t>‚ÄúGENERATING ECOLOGICAL ECONOMIC OPPORTUNITIES THROUGH LOCAL ASSOCIATIONS TO DETER IRREGULAR MIGRATION‚Äù ACTIVITY IS TO SUPPORT LOCALLY LED GREEN ECONOMIC REACTIVATION WHICH SIMULTANEOUSLY REDUCES SOLID WASTE IN THE ENVIRONMENT AND DECREASES RISK FACTORS ASSOCIATED WITH VIOLENCE IN AREAS HEAVILY AFFECTED BY COVID-19 AND MIGRATION.</t>
  </si>
  <si>
    <t>EXPERTISE FRANCE - AFETI</t>
  </si>
  <si>
    <t>https://usaspending.gov/award/ASST_NON_72052124IO00001_7200</t>
  </si>
  <si>
    <t>USAID CONTRIBUTION OF $1M TO UNDP BASKET FUND TO SUPPORT  THE TEMPORARY PRESIDENTIAL COUNCIL. THIS WILL BE A ONE TIME DISBURSEMENT AT THE TIME OF OBLIGATIONS.</t>
  </si>
  <si>
    <t>https://usaspending.gov/award/ASST_NON_72052124CA00004_7200</t>
  </si>
  <si>
    <t>THE PURPOSE OF THE ACTIVITY IS TO BUILD THE CLIMATE RESILIENCE OF VULNERABLE COMMUNITIES AND SENSITIVE LANDSCAPES IN THE SOUTHERN RFZ BY PROTECTING AND RESTORING ECOSYSTEM SERVICES, USING A WATERSHED MANAGEMENT APPROACH FOSTERING SUSTAINABLE PRODUCTIVITY AND ECONOMIC INCLUSION. THE ACTIVITY WILL BUILD ON PAST WATERSHED MANAGEMENT IN HAITI, PARTICULARLY IN THE SOUTH DEPARTMENT, AND HONE IN ON KEY STRATEGIC SUB-WATERSHEDS IN THE TARGET LANDSCAPES. THE KEY SUB-WATERSHEDS WILL BE DETERMINED LATER DURING THE CO-CREATION PROCESS. THIS GOAL IS SUPPORTED BY TWO PRIMARY INTERTWINED OBJECTIVES: 1. REHABILITATE CRITICAL SUB WATERSHEDS; AND 2. STRENGTHEN COMMUNITY-LED NATURAL RESOURCES.</t>
  </si>
  <si>
    <t>INSTITUT PANOS</t>
  </si>
  <si>
    <t>https://usaspending.gov/award/ASST_NON_72052124CA00001_7200</t>
  </si>
  <si>
    <t>INTEGRATED SOCIAL AND BEHAVIOR CHANGE (SBC) ACTIVITY.</t>
  </si>
  <si>
    <t>https://usaspending.gov/award/ASST_NON_72052123LA00002_7200</t>
  </si>
  <si>
    <t>THE PURPOSE OF THE HAITI LIVESTOCK INNOVATION ACTIVITY ENTITLED SYST√àME D‚ÄôINNOVATION EN PRODUCTION ANIMALE (SIPA) IS TO INCREASE THE LONG-TERM PRODUCTIVITY AND RESILIENCE OF THE LIVESTOCK SECTOR IN HAITI, PARTICULARLY TWO RESILIENCE FOCUS ZONES (RFZ). ONE RFZ IN THE SOUTHERN REGION AND THE OTHER IN THE NORTH-NORTH-EAST-CENTRAL PLATEAU REGION. THE ACTIVITY WILL TAKE INTO CONSIDERATION THE UNIQUE PRODUCTION ENVIRONMENTS, PRIORITY ANIMALS, POTENTIAL FOR IMPROVEMENT, AND EXISTING RESOURCES.   SIPA AIMS TO IMPROVE THE PRODUCTIVITY OF LIVESTOCK IN THE RFZS BY SEEKING LOCALIZED SOLUTIONS FOR ANIMAL NUTRITION AND DEVELOPING A LONG-TERM STRATEGY TO IMPROVE THE GENETIC STOCK OF PRIORITY ANIMALS SUCH AS GOATS AND CATTLE. ALSO, THIS ACTIVITY WILL WORK IN CONJUNCTION WITH THE LIVESTOCK MARKET SYSTEMS (LMS) ACTIVITY TO INFORM AND COMPLEMENT ITS WORK AS IT IS ALSO FOCUSED ON INCREASING THE PRODUCTIVITY AND SALES OF KEY LIVESTOCK FROM A MARKET SYSTEMS APPROACH. THERE WILL BE OPPORTUNITIES TO APPLY AND DISSEMINATE FINDINGS FROM THIS RESEARCH ACTIVITY THROUGH THE LMS TO INDIVIDUALS AND BUSINESSES. IN ADDITION, THIS ACTIVITY WILL ALSO PARTNER WITH LOCAL PARTNER UNIVERSITIES IN COORDINATION WITH THE HAITI UNIVERSITY PARTNERSHIPS (HUP) ACTIVITY. HUP WILL BUILD THE INSTITUTIONAL CAPACITY OF LOCAL AGRICULTURE UNIVERSITIES AND THIS ACTIVITY WILL PARTNER WITH THEM TO CONDUCT RESEARCH, DISSEMINATE FINDINGS, AND POTENTIALLY ESTABLISH REVENUE GENERATING ACTIVITIES IN THE SECTOR.   THE PROJECT GOALS WILL BE ACHIEVED THROUGH THE FOLLOWING RESEARCH OBJECTIVES:   IMPROVE THE GENETIC PROFILE OF KEY LIVESTOCK SPECIES (SMALL RUMINANTS, DAIRY AND BEEF CATTLE) THROUGH BREEDING AND DISSEMINATION OF QUALITY GENETIC STOCK IN HAITI. INCREASE THE PERFORMANCE OF LIVESTOCK THROUGH TRANSFORMATIVE FORAGE AND FEED INTERVENTIONS. BUILD THE ACADEMIC, VOCATIONAL AND RESEARCH CAPACITY OF KEY LOCAL UNIVERSITIES AND SUPPORT DISSEMINATION OF THESE NEW RESEARCH FINDINGS.</t>
  </si>
  <si>
    <t>GENERAL SECRETARIAT OF THE ORGANIZATION OF AMERICAN STATES</t>
  </si>
  <si>
    <t>https://usaspending.gov/award/ASST_NON_72052123IO00001_7200</t>
  </si>
  <si>
    <t>OAS/PADF - HAITI NATIONAL ID CARD PROGRAM</t>
  </si>
  <si>
    <t>ETS J.B. VITAL S.A.</t>
  </si>
  <si>
    <t>https://usaspending.gov/award/ASST_NON_72052123FA00002_7200</t>
  </si>
  <si>
    <t>ETS J. B. VITAL AND ITS PARTNERS WILL MAKE SURE THAT:  BARRIERS FOR ACCESSING THE ESSENTIAL SUPPLIES ARE REMOVED SO THAT FARMERS CAN HAVE ACCESS TO INPUTS AND INCREASE THEIR PRODUCTIVITY, THUS THEIR YIELD.   SHFS HAVE ACCESS TO THE NECESSARY TECHNICAL AND FINANCIAL RESOURCES TO IMPROVE THEIR KNOWLEDGE AND INCREASE THEIR PRODUCTION AND GAIN EFFICIENCY.   SHFS WILL BE ABLE TO SELL ALL THEIR PRODUCTION AND INCREASE THEIR INCOME THROUGH MARKET ACCESS AND STABLE CONTRACTS TO SELL THEIR PRODUCTION.  THE APPROACH IS SHARED WITH VARIOUS STAKEHOLDERS AND REPLICABLE BY OTHER ACTORS FROM THE PRIVATE SECTOR AND THE DIASPORA.</t>
  </si>
  <si>
    <t>PAON BLEU S.A.</t>
  </si>
  <si>
    <t>https://usaspending.gov/award/ASST_NON_72052123FA00001_7200</t>
  </si>
  <si>
    <t>THE GOAL OF THE PROJECT IS TO SUCCESSFULLY ENGENDER PROOF OF CONCEPT AROUND A UNIQUE DIGITAL FINANCIAL MODEL FROM WHICH VIABLE RETURNS ON INVESTMENT ARE GENERATED FOR INTERESTED DIASPORA INDIVIDUALS AND GROUPS WHO INVEST IN FINANCIAL INCLUSION THROUGH CREDIT FOR RESILIENCE IN THEIR HOME COMMUNITIES.     THROUGH THE PROPOSED ASSOCIATION MODEL, THE PAON BLEU S.A. AIMS TO ALLOW LOCAL FINANCIAL INSTITUTIONS TO MAINTAIN AUTONOMY AND CREDIBILITY IN THEIR RESPECTIVE TOWNS WHILE ALLOWING THE DIASPORA TO NOT ONLY SUPPORT BUT FULLY PARTICIPATE IN THE LOCAL ECONOMY.  AS SUCH MOBILE-COM WILL PROMOTE AND EMIT A FINANCIAL INSTRUMENT THAT CONCURRENTLY BUILDS RESILIENCE AND INCREASES ACCESS TO FINANCIAL SERVICES IN THE COMMUNITY. THE PURPOSE IS TO TEST A MODEL IN THE GREATER PESTEL AREA THAT PURPORTS TO BUILD A BRIDGE CONNECTING INDIVIDUAL INVESTORS FROM THE DIASPORA TO THEIR HOME COMMUNITIES IN SUSTAINABLE FASHION.</t>
  </si>
  <si>
    <t>ODELPA</t>
  </si>
  <si>
    <t>https://usaspending.gov/award/ASST_NON_72052123CA00002_7200</t>
  </si>
  <si>
    <t>COMMUNITY-LED MONITORING (CLM) ACTIVITY.</t>
  </si>
  <si>
    <t>https://usaspending.gov/award/ASST_NON_72052123CA00001_7200</t>
  </si>
  <si>
    <t>UNDER THIS ACTIVITY, USAID WILL PROVIDE TECHNICAL ASSISTANCE TO UTILITIES, SERVICE PROVIDERS, AND LOCAL AUTHORITIES IN HAITI TO ENABLE THEM TO ACCESS TRADITIONAL AND NON-TRADITIONAL FINANCING, ENHANCE DOMESTIC BUDGET ALLOCATIONS THROUGH INCREASED REVENUE COLLECTION IN ORDER TO UPGRADE AND EXPAND CLIMATE-RESILIENT SANITATION SYSTEMS AND SERVICES. USAID SANIFIN WILL PURSUE THE FOLLOWING OBJECTIVES: 1) STRENGTHEN MANAGEMENT AND FINANCIAL VIABILITY OF SANITATION SERVICES PROVIDERS TO BE READY TO ACCESS CAPITAL; 2) FACILITATE PARTNERSHIP OPPORTUNITIES AND MODELS THAT INCREASE THE AVAILABILITY OF AFFORDABLE, CLIMATE-RESILIENT SANITATION SYSTEMS AND SUSTAINABLE SANITATION SERVICES; AND 3) INCREASE CAPACITY OF FINANCE PROVIDERS TO SERVE THE SANITATION SECTOR. THE ACTIVITY TAKES A SYSTEMS APPROACH TO IMPROVE RESILIENCE OF THE HAITIAN SANITATION SECTOR, INTEGRATING RESILIENCE INTO THE IMPLEMENTATION OF CAPACITY BUILDING AND SOCIAL BEHAVIOR CHANGE, AND DEMONSTRATES HOW LOCAL SYSTEMS AND SERVICES STRENGTHENING AND SECTOR RESILIENCE ARE MUTUALLY REINFORCING.</t>
  </si>
  <si>
    <t>PAPYRUS S.A.</t>
  </si>
  <si>
    <t>https://usaspending.gov/award/ASST_NON_72052122CA00009_7200</t>
  </si>
  <si>
    <t>THE GOAL OF THE CIVIL SOCIETY STRENGTHENING PROGRAM (CSSP) IS TO STRENGTHEN THE CAPACITY OF HAITIAN CIVIL SOCIETY   ORGANIZATIONS (CSOS), INCLUDING FAITH-BASED ORGANIZATIONS (FBOS) AND DIASPORA GROUPS, SO THAT THEY CAN DEVELOP,   IMPLEMENT, AND MONITOR THEIR ADVOCACY AND SERVICE-DELIVERY ACTIVITIES TO THE HIGHEST QUALITY STANDARDS.</t>
  </si>
  <si>
    <t>PISA</t>
  </si>
  <si>
    <t>https://usaspending.gov/award/ASST_NON_72052122CA00008_7200</t>
  </si>
  <si>
    <t>THE KAFE TY√íT SE RICH√àS (KTSR) PROJECT GOAL IS TO REVITALIZE THE THIOTTE COFFEE SECTOR SUCH THAT IT BECOMES   PROFITABLE AND FINANCIALLY AND ENVIRONMENTALLY SUSTAINABLE, THEREBY CONTRIBUTING TO RESILIENCE, STABILITY, AND INCLUSIVE   GROWTH WITHIN THE TARGET POPULATION OVER THE LONG TERM. THE FOUR PROJECT OBJECTIVES ARE:   - TO INCREASE COFFEE PRODUCTION, YIELD, AND QUALITY   - TO STRENGTHEN THE COFFEE MARKET SYSTEM   - TO STRENGTHEN THE CAPACITY OF LOCAL FARMERS ASSOCIATIONS   - TO INCREASE THE PROVISION OF PRIVATE SECTOR-LED AGRICULTURAL EXTENSION SERVICES</t>
  </si>
  <si>
    <t>https://usaspending.gov/award/ASST_NON_72052122CA00007_7200</t>
  </si>
  <si>
    <t>THE PURPOSE OF THIS COOPERATIVE AGREEMENT IS TO PROVIDE A SUPPORT FOR A PROGRAM CALLED "IMPROVED HEALTH SERVICE DELIVERY (IHSD)-INTEGRATED HEALTH RESILIENCE ACTIVITY"</t>
  </si>
  <si>
    <t>GROUP CROISSANCE S.A</t>
  </si>
  <si>
    <t>https://usaspending.gov/award/ASST_NON_72052122CA00004_7200</t>
  </si>
  <si>
    <t>HEALTH LEADERSHIP PROJECT/HEALTH FINANCING ACTIVITY</t>
  </si>
  <si>
    <t>CENTRE DE FORMATION ET D'ENCADREMENT TECHNIQUE S.A.</t>
  </si>
  <si>
    <t>https://usaspending.gov/award/ASST_NON_72052122CA00003_7200</t>
  </si>
  <si>
    <t>HEALTH LEADERSHIP PROJECT / HUMAN RESOURCES FOR HEALTH (HLP/HRH)</t>
  </si>
  <si>
    <t>KANSAS STATE UNIVERSITY</t>
  </si>
  <si>
    <t>https://usaspending.gov/award/ASST_NON_72052121LA00001_7200</t>
  </si>
  <si>
    <t>THIS ACTIVITY AIMS TO BUILD INSTITUTIONAL AND HUMAN CAPACITY SO THAT HAITI IS ABLE TO IDENTIFY AND SEEK THE SOLUTIONS TO ITS AGRICULTURAL PROBLEMS IN PARTNERSHIP WITH U.S. UNIVERSITIES. BY FOCUSING ON HAITIAN INSTITUTIONS, THIS ACTIVITY WILL PROVIDE GREATLY NEEDED ASSISTANCE TO A CONSORTIUM OF UNIVERSITIES AND RESEARCH INSTITUTIONS TO DEVELOP A NETWORK OF MUTUAL SUPPORT AND EXCHANGE. THE LEAD U.S. UNIVERSITY, KANSAS STATE UNIVERSITY, LEADING THE SUSTAINABLE INTENSIFICATION FEED THE FUTURE INNOVATION LAB (SI FTF-IL), WILL WORK WITH THE HAITIAN INSTITUTIONS TO DEVELOP A SIMPLE FIVE-YEAR PLAN THROUGH IN-DEPTH DISCUSSIONS WITH PUBLIC AND PRIVATE SECTOR STAKEHOLDERS ON PRIORITIES, OPPORTUNITIES, AND COMMITMENTS. THIS PLAN WOULD INCLUDE A RANGE OF ACTIVITIES TO SUPPORT SUCH EFFORTS AS: 1) INCREASING INSTITUTIONAL AND HUMAN CAPACITY THAT BETTER MEET THE DEMANDS OF THE AGRICULTURAL ECONOMY, 2) DEVELOPING REVENUE-GENERATING SERVICES TO PROVIDE TO THE REGION, AND 3) IMPROVING LINKAGES BETWEEN UNIVERSITIES, EXTENSIONISTS (PUBLIC AND PRIVATE), PRIVATE SECTOR, AND FARMERS. THE GOAL IS TO DEVELOP AN EASY-TO-FOLLOW AND REALISTIC PLAN THAT FOCUSES ON BETTER CONNECTING UNIVERSITIES TO FARMERS AND FARMS AND TRAINING INDIVIDUALS WHO WILL WORK IN THE SECTOR. ALL PLANS WILL INCLUDE ACTIVITIES AND RATIONALE, TIMELINE, BUDGET, AND A SUSTAINABILITY PLAN.</t>
  </si>
  <si>
    <t>INTER-AMERICAN DEVELOPMENT BANK</t>
  </si>
  <si>
    <t>https://usaspending.gov/award/ASST_NON_72052120IO00002_7200</t>
  </si>
  <si>
    <t>4-MEGAWATT SOLAR ELECTRICITY GENERATION PLANT AT CARACOL INDUSTRIAL PARK</t>
  </si>
  <si>
    <t>MENNONITE ECONOMIC DEVELOPMENT ASSOCIATES</t>
  </si>
  <si>
    <t>https://usaspending.gov/award/ASST_NON_72052120CA00011_7200</t>
  </si>
  <si>
    <t>ATTEINDRE ACTIVITY WILL PROMOTE RESEARCH AND DEVELOPMENT ACTIVITIES THAT ENHANCE UNDERSTANDING OF THE BARRIERS TO INCLUSIVE MSME DEVELOPMENT, INCLUDING MARKET ACCESS AND DELIVERY OF PRODUCTS AND SERVICES.  ONE KEY ELEMENT OF ATTEINDRE‚ÄôS RESEARCH AND DEVELOPMENT AGENDA IS THE USE OF NEW TECHNOLOGY TOOLS TO ADVANCE EXISTING KNOWLEDGE ALREADY MADE AVAILABLE BY PRIOR USAID AND/OR DONOR-FUNDED ACTIVITIES.  FOR EXAMPLE, ATTEINDRE WILL INVESTIGATE HOW BEST INFORMATION AND COMMUNICATION TECHNOLOGY (ICT) CAN BE USED IN THE CONTEXT OF BEHAVIORAL CHANGE IN COMMUNICATION.</t>
  </si>
  <si>
    <t>https://usaspending.gov/award/ASST_NON_72052118IO00004_7200</t>
  </si>
  <si>
    <t>COMUNITY DRIVEN DEVELOPMENT</t>
  </si>
  <si>
    <t>Asociacion Tula Salud, ONG</t>
  </si>
  <si>
    <t>https://usaspending.gov/award/ASST_NON_72052025FA00001_7200</t>
  </si>
  <si>
    <t>DELIVER CULTURALLY SENSITIVE PRIMARY CARE, ULTIMATELY IMPROVING PRIMARY HEALTH OUTCOMES FOR INDIGENOUS COMMUNITIES</t>
  </si>
  <si>
    <t>https://usaspending.gov/award/ASST_NON_72052024GR00001_7200</t>
  </si>
  <si>
    <t>THE PURPOSE OF THIS ACTIVITY IS TO PROVIDE SUPPORT FOR THE FORMULATION AND PLANNING PHASE OF THE ELECTED GOVERNMENT OF GUATEMALA AUTHORITIES‚Äô PLAN.</t>
  </si>
  <si>
    <t>ASOCIACION SEMILLA NUEVA</t>
  </si>
  <si>
    <t>https://usaspending.gov/award/ASST_NON_72052024FA00002_7200</t>
  </si>
  <si>
    <t>BIOFORTIFIED MAIZE: FARMING FOR NUTRITION ACTIVITY</t>
  </si>
  <si>
    <t>Asociacion Lambda</t>
  </si>
  <si>
    <t>https://usaspending.gov/award/ASST_NON_72052024FA00001_7200</t>
  </si>
  <si>
    <t>ACTIVITY TO STRENGTHEN TRANS-LED ORGANIZATIONS TO DELIVER GENDER-AFFIRMING HEALTH CARE, ADVOCATE FOR IMPROVED QUALITY AND ACCESS TO SERVICES, AND PROVIDE ECONOMIC EMPOWERMENT OPPORTUNITIES.</t>
  </si>
  <si>
    <t>FUNDACION DEFENSORES DE LA NATURALEZA</t>
  </si>
  <si>
    <t>https://usaspending.gov/award/ASST_NON_72052023CA00006_7200</t>
  </si>
  <si>
    <t>THE PURPOSE OF THE BIODIVERSITY CONSERVATION IN GUATEMALA (BCG) ACTIVITY IS TO CONSERVE THE BIODIVERSITY OF KEY PROTECTED AREAS IN GUATEMALA THROUGH LOCALLY LED ACTION AND THE IMPROVEMENT OF PROTECTED AREA MANAGEMENT AND GOVERNANCE.</t>
  </si>
  <si>
    <t>ASOCIACION CENTRO DE PAZ BARBARA FORD</t>
  </si>
  <si>
    <t>https://usaspending.gov/award/ASST_NON_72052022FA00003_7200</t>
  </si>
  <si>
    <t>NEW KEM-STRENGTHENING ENGAGEMENT WITH YOUTH AND INDIGENOUS PEOPLE PROJECT</t>
  </si>
  <si>
    <t>FUNDACION CRISALIDA INTERNACIONAL</t>
  </si>
  <si>
    <t>https://usaspending.gov/award/ASST_NON_72052022FA00002_7200</t>
  </si>
  <si>
    <t>TO DEVELOP AND ESTABLISH A YOUTH SERVICE CORPS MODEL THAT SUPPORTS YOUTH‚ÄôS RESILIENCY, POSITIVE ADVANCEMENT, ROOTEDNESS, AND ABILITY TO CONTRIBUTE TO THEIR OWN COMMUNITIES‚Äô DEVELOPMENT IN GUATEMALA AND HONDURAS.</t>
  </si>
  <si>
    <t>https://usaspending.gov/award/ASST_NON_72052022CA00001_7200</t>
  </si>
  <si>
    <t>BASIC EDUCATION QUALITY AND TRANSITIONS ACTIVITY</t>
  </si>
  <si>
    <t>FUNDACION PARA LA ALIMENTACION Y NUTRICION DE CENTRO AMERICA Y PANAMA</t>
  </si>
  <si>
    <t>https://usaspending.gov/award/ASST_NON_72052021CA00001_7200</t>
  </si>
  <si>
    <t>SUSTAINABLE HIV RESPONSE IN CENTRAL AMERICA COOPERATIVE AGREEMENT</t>
  </si>
  <si>
    <t>https://usaspending.gov/award/ASST_NON_72052020CA00001_7200</t>
  </si>
  <si>
    <t>IMPROVED HEALTH AND NUTRITION ACTIVITY</t>
  </si>
  <si>
    <t>INTRAHEALTH INTERNATIONAL, INC.</t>
  </si>
  <si>
    <t>https://usaspending.gov/award/ASST_NON_72052018CA00004_7200</t>
  </si>
  <si>
    <t>STRENGTHENING CARE AND TREATMENT CASCADE PROJECT</t>
  </si>
  <si>
    <t>https://usaspending.gov/award/ASST_NON_72052018CA00003_7200</t>
  </si>
  <si>
    <t>USAID/COMMUNITIES BUILDING PEACE TOGETHER (CBPT) PROJECT.</t>
  </si>
  <si>
    <t>FUNDACION CALLEJA</t>
  </si>
  <si>
    <t>https://usaspending.gov/award/ASST_NON_72051925CA00002_7200</t>
  </si>
  <si>
    <t>YOUTH IN PROGRESS IS A FIVE-YEAR ACTIVITY THAT WILL ADDRESS SEVERAL ROOT CAUSES OF IRREGULAR MIGRATION   TO BE IMPLEMENTED BY PRIVATE  SECTOR PARTNER GRUPO CALLEJA/S√öPER SELECTOS WITH SUPPORT FROM LOCAL   STAKEHOLDERS IN SAN SALVADOR, SAN MIGUEL, AND SANTA ANA. THE ACTIVITY AIMS TO TRAIN 6,750 PEOPLE IN   EMPLOYMENT READINESS AND OFFER THEM PSYCHOSOCIAL SUPPORT, PLACE 5,000 VULNERABLE YOUTH IN EMPLOYMENT, AND   PROVIDE 1,800 EDUCATIONAL AND/OR TECHNICAL SCHOLARSHIPS AND ALLOWANCES FOR IMPROVED EMPLOYMENT   OPPORTUNITIES.</t>
  </si>
  <si>
    <t>FUNDACION POMA</t>
  </si>
  <si>
    <t>https://usaspending.gov/award/ASST_NON_72051925CA00001_7200</t>
  </si>
  <si>
    <t>HOLISTIC INTERVENTION THAT BUILDS THE CAPACITY OF YOUTH THROUGH EDUCATION IN DIFFERENT LIFE STAGES WHILE BUILDING THE CAPACITY OF TEACHERS, AND AT THE SAME TIME STIMULATING DEMAND FOR LABOR (WITH AN EMPHASIS ON TRAINING FOR YOUTH WITH CHARACTERISTICS OF LIKELY MIGRANTS) IN THE SALVADORAN BUSINESS COMMUNITY.</t>
  </si>
  <si>
    <t>CATIE</t>
  </si>
  <si>
    <t>https://usaspending.gov/award/ASST_NON_72051924IO00001_7200</t>
  </si>
  <si>
    <t>SERVIR CENTRAL AMERICA HUB</t>
  </si>
  <si>
    <t>https://usaspending.gov/award/ASST_NON_72051924GR00001_7200</t>
  </si>
  <si>
    <t>THE AUTHORIZED AGENT IS REQUESTED TO PROVIDE THE FULL SUB-OBLIGATION OF $814,513 FOR THE NEW ‚ÄúBUILDING CAPACITY FOR DISABILITY-INCLUSIVE CLIMATE-RELATED DISASTER RISK REDUCTION, RESPONSE, AND RECOVERY IN EL SALVADOR‚Äù ACTIVITY. THIS IS A TWO-YEAR ACTIVITY AIMED TO BOLSTER THE RESILIENCE OF PERSONS WITH DISABILITIES TO THE EFFECTS OF CLIMATE CHANGE BY STRENGTHENING NATIONAL AND REGIONAL CAPACITY FOR DISABILITY-INCLUSIVE DISASTER RISK REDUCTION, RESPONSE, AND RECOVERY IN EL SALVADOR.</t>
  </si>
  <si>
    <t>AZURE SOCIEDAD ANONIMA DE CAPITAL VARIABLE</t>
  </si>
  <si>
    <t>https://usaspending.gov/award/ASST_NON_72051924FA00004_7200</t>
  </si>
  <si>
    <t>IMPROVE THE MANAGEMENT OF DRINKING WATER SYSTEM OPERATORS TO ENSURE EFFICIENT, SAFE, AND SUSTAINABLE   SERVICE TO THE COMMUNITIES THEY SERVE.</t>
  </si>
  <si>
    <t>FUNDACION DE ANTROPOLOGIA FORENSE DE GUATEMALA</t>
  </si>
  <si>
    <t>https://usaspending.gov/award/ASST_NON_72051924FA00003_7200</t>
  </si>
  <si>
    <t>ENHANCING IDENTIFICATION AND CLOSURE FOR DISAPPEARED PERSONS</t>
  </si>
  <si>
    <t>ASOCIACION LA FACTORIA CIUDADANA</t>
  </si>
  <si>
    <t>https://usaspending.gov/award/ASST_NON_72051924FA00002_7200</t>
  </si>
  <si>
    <t>TO ESTABLISH A COMPREHENSIVE INITIATIVE FOR SOCIAL REINTEGRATION AND PSYCHOSOCIAL CARE, TARGETING VULNERABLE INDIVIDUALS, INCLUDING EX-INMATES, DISPLACED PERSONS, AND REPATRIATED INDIVIDUALS. THIS INITIATIVE AIMS TO CREATE SAFE AND WELCOMING ENVIRONMENTS, ADDRESSING THEIR NEEDS WITH COLLABORATIVE SUPPORT FROM COOPERATION AGENCIES AND PRIVATE ENTERPRISES.</t>
  </si>
  <si>
    <t>CRISTOSAL, INC</t>
  </si>
  <si>
    <t>https://usaspending.gov/award/ASST_NON_72051924FA00001_7200</t>
  </si>
  <si>
    <t>AWARD TO COMMON AGENDA FOR DEMOCRACY (CAD)</t>
  </si>
  <si>
    <t>https://usaspending.gov/award/ASST_NON_72051924CA00006_7200</t>
  </si>
  <si>
    <t>THE DIGITAL FINANCIAL INCLUSION PROJECT WILL FOCUS ON IMPROVING ACCESS TO AND USE OF DIGITAL FINANCIAL SERVICES, TRAINING AND CAPACITY BUILDING, AND TAILORED SUPPORT FOR MSES WITH AN EMPHASIS ON GENDER BARRIERS THAT DISPROPORTIONATELY LIMIT WOMEN‚ÄôS OPPORTUNITIES.</t>
  </si>
  <si>
    <t>https://usaspending.gov/award/ASST_NON_72051924CA00005_7200</t>
  </si>
  <si>
    <t>REACCION ‚Äì REGIONAL CSO ANTI-CORRUPTION COALITION ACTIVITY.</t>
  </si>
  <si>
    <t>INSTITUTE OF INTERNATIONAL EDUCATION INC</t>
  </si>
  <si>
    <t>https://usaspending.gov/award/ASST_NON_72051924CA00004_7200</t>
  </si>
  <si>
    <t>REACCI√ìN-SUPPORT FOR HUMAN RIGHTS DEFENDERS</t>
  </si>
  <si>
    <t>https://usaspending.gov/award/ASST_NON_72051924CA00003_7200</t>
  </si>
  <si>
    <t>THE MICRO-RETAIL DEVELOPMENT PROJECT WILL CATALYZE THE INCLUSIVE GROWTH OF MICRO-RETAILERS IN THE URBAN HUBS OF SAN SALVADOR, SAN MIGUEL, AND SANTA ANA. THE PROJECT WILL PROVIDE ACCESS TO FINANCING TO 10,500 MICRO-RETAILERS AND ADDRESS OTHER KEY BUSINESS CONSTRAINTS TO UNLOCK REVENUE GROWTH OF UP TO 30% ON AVERAGE FOR 1,800 MICRO-RETAILERS ACROSS THE COUNTRY.</t>
  </si>
  <si>
    <t>https://usaspending.gov/award/ASST_NON_72051924CA00001_7200</t>
  </si>
  <si>
    <t>THIS ACTIVITY AIMS TO SIGNIFICANTLY MITIGATE THE MAIN DRIVERS OF IRREGULAR MIGRATION BY PROVIDING YOUTH WITH ALTERNATIVES TO MIGRATING IRREGULARLY THROUGH STABLE INCOME IN EXCHANGE FOR COMMUNITY SERVICE, SOCIAL AND EMOTIONAL AND JOB READINESS SKILLS, AS WELL AS REDUCING YOUTH STIGMA AND ENHANCING ROOTEDNESS THROUGH ACTIVITIES LED BY YOUTH THAT WILL ACHIEVE WIDER COMMUNITY IMPACT WHILE ELEVATING YOUTHS‚Äô ROLES AS LOCAL LEADERS AND  CHANGEMAKERS.</t>
  </si>
  <si>
    <t>https://usaspending.gov/award/ASST_NON_72051923CA00007_7200</t>
  </si>
  <si>
    <t>THE ACTIVITY WILL ADVANCE TWO MAIN OBJECTIVES: (1) ENHANCING GOVERNMENT TRANSPARENCY AND ACCOUNTABILITY, AND COMPLIANCE WITH ANTI-CORRUPTION POLICIES; AND, (2) INCREASING CITIZEN PRESSURE ON AND OVERSIGHT OF GOVERNMENT TO COMBAT CORRUPTION.</t>
  </si>
  <si>
    <t>https://usaspending.gov/award/ASST_NON_72051923CA00006_7200</t>
  </si>
  <si>
    <t>CENTRAL AMERICA REGIONAL MEDIA PROJECT‚Äù (REMEDIOS)</t>
  </si>
  <si>
    <t>ACCESO OFERTA LOCAL PRODUCTOS DE EL SALVADOR S.A. DE C.V.</t>
  </si>
  <si>
    <t>https://usaspending.gov/award/ASST_NON_72051923CA00005_7200</t>
  </si>
  <si>
    <t>THIS PROJECT WILL SCALE-UP A PROVEN SEED-TO-MARKET MODEL TO STRENGTHEN LOCAL FOOD SYSTEMS, IMPROVE LIVELIHOODS, INCOMES, AND RESILIENCY ‚Äì ESPECIALLY AMONG RURAL YOUTH AND WOMEN ‚Äì IN EL SALVADOR, WITH POTENTIAL SCALING TO GUATEMALA AND HONDURAS; NOT ONLY CONTRIBUTING TO CURBING IRREGULAR MIGRATION TO THE UNITED STATES BUT ALSO INCREASING LOCAL FOOD RESILIENCY.</t>
  </si>
  <si>
    <t>https://usaspending.gov/award/ASST_NON_72051923CA00002_7200</t>
  </si>
  <si>
    <t>THE CITIZEN SECURITY PROJECT WILL AIM TO ADVANCE REAL AND PERCEIVED SECURITY IN EL SALVADOR THROUGH INNOVATIVE OR   ALREADY PROVEN APPROACHES IN PRIMARY PREVENTION (BENEFITING YOUTH AND AT-RISK COMMUNITIES TO ADDRESS ROOT CAUSES   OF VIOLENCE BEFORE IT OCCURS), SECONDARY PREVENTION (BENEFITING YOUTH ON THE CUSP OF DELINQUENT BEHAVIOR), AND   TERTIARY PREVENTION (BENEFITING SELF-REPORTED GANG-INVOLVED OR COURT-INVOLVED YOUTH).</t>
  </si>
  <si>
    <t>SUPERATE</t>
  </si>
  <si>
    <t>https://usaspending.gov/award/ASST_NON_72051923CA00001_7200</t>
  </si>
  <si>
    <t>DIGITAL TALENT PROJECT</t>
  </si>
  <si>
    <t>https://usaspending.gov/award/ASST_NON_72051922LA00002_7200</t>
  </si>
  <si>
    <t>THIS IS A COOPERATIVE AGREEMENT WITH PRIVATE AGENCIES COLLABORATING TOGETHER, INC. (PACT) TO STRENGTHEN CITIZEN-  DRIVEN SOCIAL ACCOUNTABILITY TO DEMAND EFFECTIVE GOVERNANCE. THE COOPERATIVE AGREEMENT WILL FOCUS ACTIVITIES IN   THREE COMPONENTS: (1) DEVELOP CIVIL SOCIETY CAPACITIES TO EFFECTIVELY REPRESENT CITIZEN INTERESTS; (2) ENABLE AN   ECOSYSTEM TO DETER AND PREVENT CLOSING CIVIC SPACE; AND (3) STRENGTHEN INDEPENDENT MEDIA CAPABILITIES TO IMPROVE   SUSTAINABILITY, QUALITY, AND REACH.</t>
  </si>
  <si>
    <t>https://usaspending.gov/award/ASST_NON_72051922LA00001_7200</t>
  </si>
  <si>
    <t>UPPER LEMPA TRANSBOUNDARY WATER RESOURCE MANAGEMENT (WRM) ACTIVITY</t>
  </si>
  <si>
    <t>https://usaspending.gov/award/ASST_NON_72051922CA00003_7200</t>
  </si>
  <si>
    <t>IMPROVING THE FOUNDATIONAL SKILLS OF STUDENTS THROUGH STRENGTHENING THE CAPACITY OF TEACHERS AND INSTITUTIONS TO DELIVER THOSE SKILLS, WILL INCREASE STUDENT RETENTION, RESULTING IN MORE, AND BETTER-EDUCATED YOUTH STAYING IN SCHOOL LONGER AND GRADUATING. CHILDREN AND YOUTH WITH ACCESS TO QUALITY EDUCATION, ENABLED AND ENCOURAGED TO STAY IN SCHOOL, HAVE GREATER OPPORTUNITIES TO SECURE QUALITY EMPLOYMENT. THEIR  INCENTIVES TO IRREGULARLY MIGRATE TO THE UNITED STATES WILL DECREASE IF EMPLOYED, AND THEIR IMPROVED LIVELIHOODS WILL CONTRIBUTE TO EL SALVADOR‚ÄôS PROSPERITY AND SUSTAINABLE DEVELOPMENT</t>
  </si>
  <si>
    <t>https://usaspending.gov/award/ASST_NON_72051922CA00002_7200</t>
  </si>
  <si>
    <t>THE GBV PREVENTION, PROTECTION AND ACCOUNTABILITY IN EL SALVADOR ACTIVITY WILL AIM TO PROMOTE IMPROVEMENTS IN PREVENTION OF GBV, VICTIMS‚Äô ASSISTANCE, AND JUDICIAL ACCOUNTABILITY FOR PERPETRATORS.</t>
  </si>
  <si>
    <t>https://usaspending.gov/award/ASST_NON_72051922CA00001_7200</t>
  </si>
  <si>
    <t>SUPPORTING YOUTH IN VIOLENT COMMUNITIES (NIDO:  BUILDING SAFE COMMUNITIES PROJECT).</t>
  </si>
  <si>
    <t>https://usaspending.gov/award/ASST_NON_72051921IO00001_7200</t>
  </si>
  <si>
    <t>THE SIGOE PROJECT AIMS TO MITIGATE IRREGULAR MIGRATION FROM EL SALVADOR BY INCREASING EQUITABLE ACCESS TO FORMAL EDUCATIONAL OPPORTUNITIES FOR POTENTIAL MIGRANTS AND RETURNEES TO ENGENDER HOPE, PROSPERITY, AND POSITIVE SELF-WORTH IN THEIR LIVES.</t>
  </si>
  <si>
    <t>FUNDACION RAFAEL MEZA AYAU</t>
  </si>
  <si>
    <t>https://usaspending.gov/award/ASST_NON_72051921CA00004_7200</t>
  </si>
  <si>
    <t>THIS ACTIVITY WILL CONTRIBUTE TO THE IMPROVEMENT OF THE QUALITY OF LIFE OF SOYAPANGO FAMILIES, THROUGH THE ARTICULATION OF KEY SECTORS AND THE CREATION OF PLATFORMS TO INCREASE OPPORTUNITIES FOR ECONOMIC AND SOCIAL DEVELOPMENT IN THE AREA.  THIS ACTIVITY IDENTIFIES THE MULTIPLE RISK FACTORS FOR MIGRATION AND ADDRESSES THEM WITH A HOLISTIC APPROACH, WHICH PROVIDES AT-RISK COMMUNITIES IN SOYAPANGO WITH EFFECTIVE TOOLS THAT INCREASE JOB OPPORTUNITIES AND IMPROVE SOCIAL DEVELOPMENT AND HOPE FOR A FUTURE IN EL SALVADOR, WHICH IN RETURN DECREASES THE LIKELIHOOD OF ILLEGAL MIGRATION.</t>
  </si>
  <si>
    <t>FUNDACION GLORIA DE KRIETE</t>
  </si>
  <si>
    <t>https://usaspending.gov/award/ASST_NON_72051921CA00001_7200</t>
  </si>
  <si>
    <t>THIS COOPERATIVE AGREEMENT IS AIMED AT PROVIDING ACADEMICALLY-GIFTED BUT LIMITED-RESOURCED  YOUNG SALVADORANS WITH ACCESS TO COMPLEMENTARY EDUCATION, SCHOLARSHIPS FOR HIGHER EDUCATION  AND ULTIMATELY LABOR INSERTION SUPPORT.</t>
  </si>
  <si>
    <t>WHOLE CHILD INTERNATIONAL</t>
  </si>
  <si>
    <t>https://usaspending.gov/award/ASST_NON_72051918CA00005_7200</t>
  </si>
  <si>
    <t>PROMOVER</t>
  </si>
  <si>
    <t>https://usaspending.gov/award/ASST_NON_72051918CA00004_7200</t>
  </si>
  <si>
    <t>IMAGINA EL PAIS QUE QUEREMOS</t>
  </si>
  <si>
    <t>FUNDACION EMPRESARIAL PARA EL DESARROLLO EDUCATIVO</t>
  </si>
  <si>
    <t>https://usaspending.gov/award/ASST_NON_72051918CA00003_7200</t>
  </si>
  <si>
    <t>PROJECT FOR FAMILIES AND SCHOOL VIOLENCE FREE</t>
  </si>
  <si>
    <t>FUNDACION CICLO ROSA EC</t>
  </si>
  <si>
    <t>https://usaspending.gov/award/ASST_NON_72051825FA00001_7200</t>
  </si>
  <si>
    <t>THE PURPOSE OF THIS ACTIVITY IS TO STRENGTHEN THE DEMOCRATIC PARTICIPATION OF INDIGENOUS PEOPLES AND NATIONALITIES IN THE AMAZON AND CENTRAL HIGHLANDS, WITH A PARTICULAR FOCUS ON WOMEN.</t>
  </si>
  <si>
    <t>https://usaspending.gov/award/ASST_NON_72051825CA00002_7200</t>
  </si>
  <si>
    <t>AMAZON BIOCORRIDOR INITIATIVE</t>
  </si>
  <si>
    <t>FUNDACION ANDINA PARA LA OBSERVACION SOCIAL Y EL ESTUDIO DE MEDIOS, FUNDAMEDIOS</t>
  </si>
  <si>
    <t>https://usaspending.gov/award/ASST_NON_72051825CA00001_7200</t>
  </si>
  <si>
    <t>USAID ECUADOR - FOSTERING ACCOUNTABILITY THROUGH INVESTIGATIVE REPORTING (FAIR) ACTIVITY</t>
  </si>
  <si>
    <t>FUNDACION ESQUEL ECUADOR</t>
  </si>
  <si>
    <t>https://usaspending.gov/award/ASST_NON_72051824FA00004_7200</t>
  </si>
  <si>
    <t>THE PURPOSE OF THIS ACTIVITY IS CREATING A ONE-STOP-SHOP FOR INFORMATION AND COMPREHENSIVE ATTENTION TO MIGRANTS IN ECUADOR BY LINKING THEM TO SERVICES IN HEALTH, EDUCATION, AND EMPLOYMENT. WHILE THE ACTIVITY WILL NOT EXCLUDE MIGRANTS FROM OTHER COUNTRIES, THE PRIMARY BENEFICIARIES ARE WHERE LARGE CONCENTRATIONS OF VENEZUELANS MIGRANTS RESIDE AND TO CATER TO THE HOST COMMUNITY, AS WELL.</t>
  </si>
  <si>
    <t>FEPAPDEM</t>
  </si>
  <si>
    <t>https://usaspending.gov/award/ASST_NON_72051824FA00002_7200</t>
  </si>
  <si>
    <t>THIS PROJECT FOCUSES ON STRENGTHENING THE CAPACITIES OF PEOPLE WITH INTELLECTUAL DISABILITIES TO HAVE GREATER ACCESS TO INFORMATION AND PROMOTE THE INCORPORATION OF REASONABLE ADJUSTMENTS/ACCOMMODATIONS FOR THE CORRECT CARE IN PREVENTION, RESPONSE, AND RECOVERY IN CASES OF EMERGENCY. IN THIS WAY, THE PROJECT SEEKS TO REDUCE THE VULNERABILITY OF PEOPLE WITH INTELLECTUAL DISABILITIES TO EVENTS RELATED TO CLIMATE CHANGE (SUCH AS NATURAL OR HUMAN-CAUSED DISASTERS) AND CONTRIBUTE SO THAT THEY POSITION THEMSELVES AS ACTORS WHO ACTIVELY AND EQUALLY CONTRIBUTE TO GENERATING SOLUTIONS TO CHANGE THAT BENEFIT PEOPLE WITH DISABILITIES AND SOCIETY AT LARGE.</t>
  </si>
  <si>
    <t>https://usaspending.gov/award/ASST_NON_72051824CA00002_7200</t>
  </si>
  <si>
    <t>THE GOAL OF THIS ACTIVITY IS TO REDUCE PLASTIC POLLUTION REACHING THE OCEAN BY CREATING IMPROVED  ISWM SYSTEMS IN THE GALAPAGOS AND MANAB√ç PROVINCES OF ECUADOR. THE ACTIVITY WILL BUILD MORE  CIRCULAR ECONOMIES AND VALORIZE WASTE MATERIALS TO IMPROVE THE FINANCIAL, SOCIAL, AND ECOLOGICAL  SUSTAINABILITY OF THE SWM SYSTEMS.</t>
  </si>
  <si>
    <t>FUNDACION PACHAMAMA</t>
  </si>
  <si>
    <t>https://usaspending.gov/award/ASST_NON_72051824CA00001_7200</t>
  </si>
  <si>
    <t>THE ACTIVITY‚ÄôS PURPOSE IS TO IMPROVE THE CENTRAL AND SOUTHERN AMAZON REGION‚ÄôS GOVERNANCE, MANAGEMENT   PRACTICES, AND ALTERNATIVE LIVELIHOODS OF INDIGENOUS NATIONALITIES AND LOCAL COMMUNITIES, WHICH THAT ARE DRIVING   DEFORESTATION AND FOREST DEGRADATION. THE ACTIVITY WILL PROMOTE THE CONSERVATION AND SUSTAINABLE USE OF AMAZON   FOREST ECOSYSTEMS IN THE PROVINCES OF NAPO, PASTAZA, MORONA SANTIAGO, AND ZAMORA CHINCHIPE TO PRESERVE   BIODIVERSITY, IMPROVE THE WELLBEING OF IPLCS, AND REDUCE GREENHOUSE GAS (GHG) EMISSIONS.</t>
  </si>
  <si>
    <t>FUNDACION RAIZ-ECUADOR</t>
  </si>
  <si>
    <t>https://usaspending.gov/award/ASST_NON_72051823FA00001_7200</t>
  </si>
  <si>
    <t>THE PURPOSE OF THIS ACTIVITY IS FOR THE FOLLOWING ORGANIZATIONS OF THE INDIGENOUS PEOPLES (FECCHE AND   CONFENIAE) TO BE ABLE TO LEAD THE RISK MANAGEMENT PROCESSES FOR THEIR BASE COMMUNITIES AND WILL HAVE   STRENGTHENED THEIR CAPACITY FOR SELF-SUFFICIENCY IN A SIGNIFICANT AND CONSISTENT MANNER WITH USAID POLICIES FOR   INDIGENOUS PEOPLES. FECCHE AND CONFENIAE ARE GOING TO STRENGTHEN THEIR OWN CAPACITIES FOR LOCAL RESILIENCE   AND SUSTAINABILITY, MANAGING TO BECOME MANAGERS OF THEIR OWN SELF-SUFFICIENCY IN TERMS OF RISK MANAGEMENT.</t>
  </si>
  <si>
    <t>FUNDACION CHARLES DARWIN</t>
  </si>
  <si>
    <t>https://usaspending.gov/award/ASST_NON_72051823CA00002_7200</t>
  </si>
  <si>
    <t>THE PURPOSE OF THIS ACTIVITY IS TO DEVELOP AN INNOVATIVE GOVERNANCE FRAMEWORK OF FISHERIES TO IMPROVE THE LONG-TERM   VIABILITY OF SHARK AND RAY POPULATIONS IN THE EASTERN PACIFIC OCEAN, BY WAYS OF IMPLEMENTING EFFECTIVE FISHERY   MANAGEMENT, AND GUARANTEEING THE VIABILITY OF OCEANIC SHARK SPECIES, THROUGH A COMBINATION OF STRATEGIES THAT   INCLUDE ECONOMIC BENEFITS AND INCENTIVES TO LOCAL COMMUNITIES.</t>
  </si>
  <si>
    <t>https://usaspending.gov/award/ASST_NON_72051823CA00001_7200</t>
  </si>
  <si>
    <t>THE PURPOSE OF THIS ACTIVITY IS WORKING WITH LOCAL INDIGENOUS COMMUNITIES IN THE NORTHERN ECUADORIAN AMAZON   TARGET AREA LANDSCAPE TO PROTECT 213,631 HECTARES OF FORESTS AND ENGAGE IN SUSTAINABLE LAND-MANAGEMENT   PRACTICES WITHIN THE INDIGENOUS TERRITORIES, MAINTAINING CARBON STOCKS THUS ASSISTING ECUADOR IN MEETING ITS NATIONAL   DETERMINED CONTRIBUTIONS.</t>
  </si>
  <si>
    <t>FUNDACION REDDOM RURAL ECONOMIC DEVELOPMENT DOMINICANA</t>
  </si>
  <si>
    <t>https://usaspending.gov/award/ASST_NON_72051725FA00001_7200</t>
  </si>
  <si>
    <t>PROMOTE A MORE SECURE AND INCLUSIVELY PROSPEROUS DOMINICAN REPUBLIC (DR) THAT ADVANCES LOCAL AND TRANSBOUNDARY RESILIENCE.</t>
  </si>
  <si>
    <t>https://usaspending.gov/award/ASST_NON_72051724CA00004_7200</t>
  </si>
  <si>
    <t>THE PURPOSE OF THE USAID CLIMATE ADAPTATION ACTIVITY TO BUILD CLIMATE CHANGE RESILIENCE BY PROMOTING WATER   SECURITY AND SUSTAINABLE LIVELIHOODS THROUGH REDUCED PRESSURES ON KEY WATER SOURCES, ENHANCED WATERSHED   GOVERNANCE, AND STRENGTHENED ADAPTATION PRACTICES OF VULNERABLE COMMUNITIES.</t>
  </si>
  <si>
    <t>https://usaspending.gov/award/ASST_NON_72051724CA00003_7200</t>
  </si>
  <si>
    <t>SOLID WASTE REDUCTION PROGRAM.</t>
  </si>
  <si>
    <t>https://usaspending.gov/award/ASST_NON_72051724CA00002_7200</t>
  </si>
  <si>
    <t>THE PURPOSE OF THE USAID CARIBBEAN SUSTAINABLE ECOSYSTEMS ACTIVITY (FORMERLY KNOWN AS THE USAID FLAGSHIP MARINE CONSERVATION ACTIVITY) IS TO REDUCE THREATS TO COASTAL AND MARINE BIODIVERSITY IN PRIORITY AREAS IN THE CARIBBEAN. THIS IS CONSISTENT WITH THE USAID BIODIVERSITY POLICY AND THE USAID CLIMATE STRATEGY. THE ACTIVITY WILL ENHANCE CLIMATE RESILIENCE AND HUMAN WELL-BEING OF LOCAL COMMUNITIES, WOMEN, YOUTH, AND OTHER MARGINALIZED GROUPS. SPECIFIC BIODIVERSITY FOCAL INTERESTS INCLUDE KEY ECOSYSTEMS SUCH AS MANGROVES, SEAGRASS BEDS, AND CORAL REEFS, AS WELL AS COMMUNITIES OF INVERTEBRATES, SHARKS, RAYS, REEF FISH, MARINE TURTLES, AND MARINE MAMMALS, WITH SPECIAL EMPHASIS ON MANATEES.</t>
  </si>
  <si>
    <t>https://usaspending.gov/award/ASST_NON_72051724CA00001_7200</t>
  </si>
  <si>
    <t>THE OBJECTIVE OF THE USAID/JAMAICA SUPPORTING VICTIMS OF VIOLENCE ACTIVITY IS TO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 BY FOCUSING ON VIOLENCE PREVENTION, SURVIVOR AND WITNESS PROTECTION, AND PERPETRATOR REHABILITATION, SVOV WILL SUPPORT USAID/JAMAICA‚ÄôS DEVELOPMENT OBJECTIVE 2, WHICH INCLUDES YOUTH CRIME AND VIOLENCE PREVENTED IN TARGETED COMMUNITIES.</t>
  </si>
  <si>
    <t>https://usaspending.gov/award/ASST_NON_72051723LA00001_7200</t>
  </si>
  <si>
    <t>THE OBJECTIVE OF THE USAID/DR CIVIL SOCIETY STRENGTHENING ACTIVITY IS TO PROMOTE AN ENABLING ENVIRONMENT THAT IS MORE RESPONSIVE TO THE SECURITY NEEDS OF ALL CITIZENS, THEREBY CONTRIBUTING TOWARDS THE GOAL OF INCREASING THE ABILITY OF TARGETED AT-RISK COMMUNITIES TO PREVENT CRIME AND VIOLENCE. THE ACTIVITY AIMS TO MAKE PROGRESS TOWARDS THIS OBJECTIVE BY SUPPORTING EFFORTS TO (1) IMPROVE CIVIL SOCIETY ADVOCACY RELATED TO CITIZENS‚Äô SECURITY INTERESTS; (2) INCREASE MEDIA FOCUS, INCLUDING INVESTIGATIVE STUDIES, ON CITIZEN SECURITY ISSUES; AND (3) STRENGTHEN LEGAL AND POLICY FRAMEWORKS THAT SUPPORT CRIME AND VIOLENCE PREVENTION.</t>
  </si>
  <si>
    <t>CARIBBEAN BIODIVERSITY FUND</t>
  </si>
  <si>
    <t>https://usaspending.gov/award/ASST_NON_72051723FA00001_7200</t>
  </si>
  <si>
    <t>USAID'S SUSTAINABLE FINANCING FOR REGIONAL CONSERVATION ACTIVITY</t>
  </si>
  <si>
    <t>FAUNA &amp; FLORA INTERNATIONAL</t>
  </si>
  <si>
    <t>https://usaspending.gov/award/ASST_NON_72051723CA00002_7200</t>
  </si>
  <si>
    <t>THE PURPOSE OF THE ACTIVITY IS TO CONSERVE ILLEGALLY TRADED WILDLIFE FROM THE WIDER-CARIBBEAN REGION. THE ACTIVITY WILL ACHIEVE THIS PURPOSE BY REDUCING THE ILLEGAL COLLECTION AND POACHING OF WILDLIFE FOR INTERNATIONAL TRADE RELATED TO DEMAND FOR PETS OR COLLECTIONS, FOOD, MEDICINES, JEWELRY AND CRAFTS.</t>
  </si>
  <si>
    <t>ENTRENA SRL</t>
  </si>
  <si>
    <t>https://usaspending.gov/award/ASST_NON_72051723CA00001_7200</t>
  </si>
  <si>
    <t>THE PURPOSE IS TO INTEGRATE OPPORTUNITY YOUTH WITH STRONG LEVELS OF VULNERABILITY FROM POOR AND MARGINALIZED   NEIGHBORHOODS INTO THE OPPORTUNITIES PRODUCED BY ECONOMIC GROWTH AND ADDRESS CHALLENGES DESCRIBED ABOVE,   THEREBY CONTRIBUTING TO PRODUCTIVE FUTURE LIVES AND ACTIVE CITIZENSHIP. THIS REQUIRES MITIGATING, REDUCING, AND   ELIMINATING ALL FACTORS WHICH CONTRIBUTE TO A YOUNG PERSON NOT BEING ABLE TO ACCESS THESE OPPORTUNITIES WITHIN THEIR   COMMUNITIES AND EVENTUALLY FALLING INTO LIFESTYLES THAT LEAD TO CRIME AND VIOLENCE. COMMUNITIES THAT STRENGTHEN THEIR   RESILIENCE AND REDUCE RISK FACTORS WHICH FOSTER YOUTH CRIME AND VIOLENCE ARE CRITICAL IN REDUCING THE TRADITIONAL   PATTERNS OF INTERGENERATIONAL POVERTY AND RESULTING BEHAVIORS (I.E, GENDER-BASED VIOLENCE, MACHISMO, SCHOOL   DESERTION, EARLY AND FORCED UNIONS, BULLYING, ETC.).</t>
  </si>
  <si>
    <t>https://usaspending.gov/award/ASST_NON_72051722LA00001_7200</t>
  </si>
  <si>
    <t>THE PURPOSE OF THIS ACTIVITY IS TO HELP MITIGATE INCREASES IN POVERTY, FOOD INSECURITY, AND MALNUTRITION CAUSED BY   HIGHER FOOD, FUEL, AND FERTILIZER PRICES. THE ACTIVITY WILL DO THIS BY PROMOTING SUSTAINABLE SOIL FERTILITY MANAGEMENT (OR   SUSTAINABLE CROPPING PRACTICES) AND IMPROVED AGRICULTURAL PRACTICES, SUCH AS MORE EFFICIENT USE OF FERTILIZERS. THE   ACTIVITY WILL ALSO SUPPORT LOCAL FERTILIZER PRODUCTION (ORGANIC AND INORGANIC) TO REDUCE DEPENDENCE ON INTERNATIONAL   MARKETS. AN AGRICULTURE INDUSTRY THAT IS MORE EFFICIENT AND LESS DEPENDENT ON IMPORTED FERTILIZERS WILL SUPPORT THE   COUNTRY‚ÄôS CAPACITY TO ADDRESS ITS FOOD SECURITY NEEDS DOMESTICALLY.</t>
  </si>
  <si>
    <t>AGROFORSA USA, LLC</t>
  </si>
  <si>
    <t>https://usaspending.gov/award/ASST_NON_72051722FA00001_7200</t>
  </si>
  <si>
    <t>THE OBJECTIVE OF THIS PROGRAM IS TO IMPROVE LIVELIHOODS ALONG THE DOMINICAN AND HAITIAN BORDER THROUGH LOCAL   ENGAGEMENT AND COOPERATION THAT BUILDS ON STRENGTHS WITHIN THE COMMUNITIES; WORKING IN PARTNERSHIP WITH LOCAL   ORGANIZATIONS, GOVERNMENT, AND OTHER DONORS TO ACTIVELY LISTEN AND BETTER UNDERSTAND THE COMPLEX DYNAMICS AND   BARRIERS TO DEVELOPMENT IN THE BORDER REGION, IN BOTH HAITI AND THE DOMINICAN REPUBLIC.</t>
  </si>
  <si>
    <t>https://usaspending.gov/award/ASST_NON_72051722CA00001_7200</t>
  </si>
  <si>
    <t>USAID/DOMINICAN REPUBLIC‚ÄôS COMMUNITIES LIVING PEACEFULLY.</t>
  </si>
  <si>
    <t>AGROFRONTERA</t>
  </si>
  <si>
    <t>https://usaspending.gov/award/ASST_NON_72051720FA00001_7200</t>
  </si>
  <si>
    <t>BACKBONE ORGANIZATION (BO)TO LEAD IMPLEMENTATION OF A SYSTEMS MAPPING PROCESS IN MONTECRISTI. THE BO WILL BE ORGANIZING A WORKSHOP TO CONVENE KEY STAKEHOLDERS TO DEVELOP A SYSTEM MAP AND PROCESS AROUND ISSUES RELATING TO BINATIONAL COORDINATION, FISHERIES AND WATERSHEDS. AGROFRONTERA ALONG WITH CENTRO MONTALVO WILL THEN BE RESPONSIBLE FOR COORDINATING AND MANAGING THE DAY-TO-DAY OPERATIONS AND IMPLEMENTATION OF THE LOCAL WORKS COLLABORATIVE ACTION NETWORK THAT WILL BE FORMED BEFORE THE WORKSHOP AND BE RESPONSIBLE FOR THE ACTIONS IDENTIFIED DURING THE WORKSHOP.</t>
  </si>
  <si>
    <t>UNIVERSIDAD ISA</t>
  </si>
  <si>
    <t>https://usaspending.gov/award/ASST_NON_72051719CA00005_7200</t>
  </si>
  <si>
    <t>THE MAIN OBJECTIVE OF THIS ACTIVITY IS TO STRENGTHEN THE CAPACITY OF DOMINICAN REPUBLIC HIGHER EDUCATION INSTITUTIONS, BOTH ACADEMIC AND POST-SECONDARY VOCATIONAL, TO IMPROVE ACCESS, RETENTION, AND COMPLETION OF QUALITY EDUCATION FOR YOUTH, WITH A FOCUS ON MARGINALIZED AND VULNERABLE7 POPULATIONS (INCLUDING THOSE WITH DISABILITIES8). THE ACTIVITY WILL PROMOTE ADVISING AND PREPARING MARGINALIZED AND VULNERABLE YOUTH, ALONG WITH THEIR FAMILIES AND COMMUNITIES, SO THAT YOUTH ARE EMPOWERED TO REACH THEIR FULL POTENTIAL IN POST-SECONDARY EDUCATION.</t>
  </si>
  <si>
    <t>INTERCONEXION ELECTRICA S.A. E.S.P.</t>
  </si>
  <si>
    <t>https://usaspending.gov/award/ASST_NON_72051424FA00002_7200</t>
  </si>
  <si>
    <t>THE GLOBAL DEVELOPMENT ALLIANCE (GDA), RENEWABLE ENERGY FOR PEACE (RE4P), AMONG THE PRIME RECIPIENT ISA INTERCONECCION ELECTRICA S.A (ISA) AND ITS PARTNERS ECOPETROL, AND SUNCOLOMBIA (SUNCO), AND USAID/COLOMBIA, REPRESENTS A POWERFUL OPPORTUNITY TO DEMONSTRATE HOW DONORS, THE PRIVATE SECTOR, AND COMMUNITY LEADERS CAN WORK TOGETHER TO LEVERAGE THEIR RESOURCES AND SUPPORT THE IMPLEMENTATION OF THE PEACE ACCORDS BY PROVIDING SORELY NEEDED CLEAN ENERGY TO CDCS, PDET OR ZOMAC COMMUNITIES EFFICIENTLY AND SUSTAINABLY. THIS GDA SEEKS TO STRENGTHEN THE PRODUCTIVITY, QUALITY, INCOMES, AND WELL-BEING OF EXISTING PRODUCTION CLUSTERS AND THEIR COMMUNITIES BY INTRODUCING ABUNDANT AND LOW-COST RENEWABLE ENERGY, AND STRENGTHENING MARKETS FOR THEIR GOODS AND SERVICES.</t>
  </si>
  <si>
    <t>FONDO PARA LA ACCION AMBIENTAL Y LA NINEZ</t>
  </si>
  <si>
    <t>https://usaspending.gov/award/ASST_NON_72051424FA00001_7200</t>
  </si>
  <si>
    <t>FIXED AMOUNT AWARD (FAA) TO LOCAL ORGANIZATION, FONDO ACCI√ìN, TO IMPLEMENT THE ENTERPRISES FOR DEVELOPMENT,   GROWTH, AND EMPOWERMENT (EDGE) FUND ACTIVITY ‚ÄúPARAMETRIC MICRO-INSURANCE FOR SMALLHOLDER FARMERS AND   MICROBUSINESSES RESPONDING TO CLIMATE DISASTERS‚Äù.</t>
  </si>
  <si>
    <t>OFFICE OF THE UNITED NATIONS HIGH COMMISSIONER FOR HUMAN RIGHTS</t>
  </si>
  <si>
    <t>https://usaspending.gov/award/ASST_NON_72051423IO00002_7200</t>
  </si>
  <si>
    <t>AS A PROJECT CONTRIBUTION, THIS ACTIVITY WILL SUPPORT OHCHR‚ÄôS MANDATE. OHCHR HAS IDENTIFIED SIX THEMATIC PILLARS THAT GUIDE THEIR WORK TO PROMOTE AND PROTECT ALL HUMAN RIGHTS.   ¬ø ADVANCE SUSTAINABLE DEVELOPMENT THROUGH HUMAN RIGHTS: OHCHR WILL PROVIDE TECHNICAL ASSISTANCE FOR THE INTEGRATION OF INTERNATIONAL HUMAN RIGHTS STANDARDS INTO PUBLIC POLICIES RELATED TO RURAL AREAS, WITH A FOCUS ON ISSUES SUCH AS THE RESTITUTION, ACCESS, USE, AND OWNERSHIP OF LAND AND TERRITORY BY CAMPESINOS , AFRO-COLOMBIANS, AND INDIGENOUS PEOPLES. ADDITIONALLY, OHCHR WILL COLLABORATE CLOSELY WITH THE PRIVATE SECTOR, CIVIL SOCIETY AND THE STATE TO IMPLEMENT THE UN‚ÄôS FRAMEWORK ON BUSINESS AND HUMAN RIGHTS.  ¬ø ENHANCE EQUALITY AND COUNTER DISCRIMINATION: OHCHR WILL CONTINUE TO ASSIST MINORITY GROUPS, INCLUDING INDIGENOUS PEOPLES, AFRO-COLOMBIANS, WOMEN AND LGBTIQ+, TO INCREASE THEIR PARTICIPATION IN DECISION-MAKING PROCESSES. IN ADDITION, THE OFFICE WILL SEEK TO SUPPORT NATIONAL AUTHORITIES TO COMBAT DISCRIMINATION BY ENSURING THE ADOPTION AND COMPLIANCE WITH ADEQUATE POLICY FRAMEWORKS.  ¬ø ENHANCE PARTICIPATION AND PROTECT CIVIC SPACE: OHCHR WILL CONTINUE TO WORK WITH COLOMBIAN STATE INSTITUTIONS AND CIVIL SOCIETY ORGANIZATIONS TO STRENGTHEN THEIR CAPACITY TO ENGAGE SAFELY IN CONSTRUCTIVE DIALOGUE AND PROMOTE PARTICIPATORY DECISION MAKING SCENARIOS, SPECIALLY ON PUBLIC POLICIES RESULTING FROM THE IMPLEMENTATION OF THE PEACE ACCORD.  ¬ø INCREASE IMPLEMENTATION OF THE OUTCOMES OF INTERNATIONAL HUMAN RIGHTS MECHANISMS: OHCHR WILL CONTINUE TO PROVIDE TECHNICAL SUPPORT TO CIVIL SOCIETY ORGANIZATIONS, INDIVIDUALS, AND UN ENTITIES TO SUBMIT THEIR CONTRIBUTIONS TO TREATY BODIES, SPECIAL PROCEDURES AND UNIVERSAL PERIODIC REVIEWS. OHCHR WILL CONTINUE TO PREPARE AND DISSEMINATE ITS ANNUAL REPORT.  ¬ø PREVENT VIOLATIONS AND STRENGTHEN PROTECTION OF HUMAN RIGHTS, INCLUDING IN SITUATIONS OF CONFLICT AND INSECURITY: OHCHR WILL PROVIDE TECHNICAL ASSISTANCE TO COLOMBIAN STATE INSTITUTIONS RESPONSIBLE FOR THE PREVENTION, PROTECTION AND RESPONSE TO HUMAN RIGHTS VIOLATIONS IN ORDER TO ENSURE THEY ARE ABLE TO FULFILL THEIR OBLIGATIONS IN ACCORDANCE WITH INTERNATIONAL STANDARDS.  ¬ø STRENGTHEN THE RULE OF LAW AND ACCOUNTABILITY FOR HUMAN RIGHTS VIOLATIONS: OHCHR WILL WORK TO SUPPORT SELECTED POLICIES THAT CONTRIBUTE TO ADDRESSING AND PREVENTING HUMAN RIGHTS VIOLATIONS IN THE CONTEXT OF THE JUSTICE SYSTEM.</t>
  </si>
  <si>
    <t>https://usaspending.gov/award/ASST_NON_72051423IO00001_7200</t>
  </si>
  <si>
    <t>USAID/COLOMBIA RESTORING OUR FUTURE ACTIVITY AIMS TO ADVANCE RECONCILIATION AND PREVENT REPETITION OF THE CONFLICT BY PROTECTING VICTIMS RIGHTS; SUPPORTING COMPREHENSIVE MEMORY, TRUTH, AND JUSTICE; AND STRENGTHENING TRUST AND SOCIAL COHESION AMONG INDIVIDUALS, COMMUNITIES, AND PUBLIC AND PRIVATE SECTOR ACTORS.</t>
  </si>
  <si>
    <t>https://usaspending.gov/award/ASST_NON_72051422CA00001_7200</t>
  </si>
  <si>
    <t>THE PURPOSE OF THE INDIGENOUS PEOPLES AND AFRO-COLOMBIAN EMPOWERMENT ACTIVITY IS TO CONTRIBUTE TO INDIGENOUS PEOPLES AND AFRO-COLOMBIANS' SELF-DETERMINED DEVELOPMENT, BY STRENGTHENING ETHNIC ORGANIZATIONS' INSTITUTIONAL AND ADVOCACY CAPACITY INCREASING ETHNIC COMMUNITIES' PARTICIPATION IN PEACE IMPLEMENTATION, PROVIDING SELF- DETERMINE AND ENVIRONMENTALLY SUSTAINABLE SOCIO-ECONOMIC OPPORTUNITIES' AND INCREASING SOCIETY'S RESPECT FOR CULTURAL HERITAGE AND DIVERSITY</t>
  </si>
  <si>
    <t>https://usaspending.gov/award/ASST_NON_72051421CA00006_7200</t>
  </si>
  <si>
    <t>STRENGTHENING TOGETHER ACTIVITY‚ÄôS PURPOSE IS TO ENHANCE USAID/COLOMBIA LOCAL PARTNER ORGANIZATIONS‚Äô DEVELOPMENT IMPACT BY IMPROVING THEIR OPERATIONAL FUNCTIONS.  THE ACTIVITY HAS FOUR OBJECTIVES: (1) INCREASE ORGANIZATIONAL CAPACITY AND IMPROVED PERFORMANCE; (2)INTERNALIZE A COLLABORATING, LEARNING, AND ADAPTING (CLA) APPROACH; (3) IMPROVE MESSAGING AND OUTREACH; AND (4) ENHANCE LOCAL EXPERTISE ON CAPACITY DEVELOPMENT PROFESSIONAL SERVICES.     THIS ACTIVITY WILL BENEFIT USAID/COLOMBIA‚ÄôS CURRENT AND PLANNED MECHANISMS BY IMPROVING LOCAL ORGANIZATIONS‚Äô PERFORMANCE, ORGANIZATIONAL GROWTH AND SUSTAINABILITY.  IT ALSO WILL PROVIDE USAID/COLOMBIA PARTNERS WITH TOOLS AND RESOURCES NEEDED FOR MONITORING, LEARNING AND ADAPTING, AND IMPROVING THEIR COMMUNICATIONS AND OUTREACH.  FINALLY, THE ACTIVITY WILL STRENGTHEN THE MARKETPLACE FOR CAPACITY DEVELOPMENT SERVICES, SO FUTURE LOCAL PARTNERS CAN ACCESS THESE TOOLS, RESOURCES AND SERVICES.</t>
  </si>
  <si>
    <t>https://usaspending.gov/award/ASST_NON_72051421CA00001_7200</t>
  </si>
  <si>
    <t>YRA SEEKS TO SUPPORT THE EFFORTS OF AN ORGANIZATION TO  EQUIP YOUTH IN HIGH RISK ENVIRONMENTS, INCLUDING RETURNED COLOMBIANS AND VENEZUELANS, DISENGAGED CHILD SOLDIERS, AND FORMER YOUTH OFFENDERS, TO REACH THEIR FULL POTENTIAL AS SAFE, PRODUCTIVE, HEALTHY, AND ENGAGED PARTICIPANTS WITH POSITIVE ENABLING ENVIRONMENTS WHERE VIOLENCE IS PREVENTED, AND RISKS ASSOCIATED WITH CRIME ARE MITIGATED. TO ACHIEVE THAT, THROUGH YRA, USAID WILL ENSURE THAT TARGETED YOUTH HAVE ACCESS TO AND ARE ENGAGED IN: STRENGTHENING THEIR PSYCHOSOCIAL AND LIFE SKILLS WHILE FOSTERING HEALTHY RELATIONSHIPS AND NETWORKS; PRIORITIZING AND CONSOLIDATING YOUTH-CENTRIC PROTECTIVE ENVIRONMENTS THAT ALSO PROVIDE FAMILY SUPPORT; AND, SUSTAINABLE, INCLUSIVE, AND DEMAND-DRIVEN ECONOMIC EMPOWERMENT OPPORTUNITIES.</t>
  </si>
  <si>
    <t>https://usaspending.gov/award/ASST_NON_72051420CA00001_7200</t>
  </si>
  <si>
    <t>PARTNERS FOR TRANSPARENCY WILL LEVERAGE LOCAL PARTNER'S EXPERTISE TO PROMOTE TRANSPARENCY AND ACCOUNTABILITY IN COLOMBIA.</t>
  </si>
  <si>
    <t>COOPERATIVA COLANTA</t>
  </si>
  <si>
    <t>https://usaspending.gov/award/ASST_NON_72051419CA00006_7200</t>
  </si>
  <si>
    <t>THE ACTIVITY SEEKS TO SIGNIFICANTLY IMPROVE THE COMPETITIVENESS OF THE DAIRY SECTOR AND CONDITIONS FOR LICIT RURAL ECONOMIC DEVELOPMENT IN CONFLICT-AFFECTED MUNICIPALITIES IN COLOMBIA.</t>
  </si>
  <si>
    <t>F R B FUNDACION ANTONIO RESTREPO BARCO</t>
  </si>
  <si>
    <t>https://usaspending.gov/award/ASST_NON_72051419CA00004_7200</t>
  </si>
  <si>
    <t>GDA ACTIVITY FOR THE IMPLEMENTATION OF ACTIVITY: "SAFE STEPS" TO BRING PREVENTION AWARENESS AND REDUCE THE NUMBER OF ACCIDENTS OF UNEXPLODED LAND MINES THROUGH THE USE OF DIGITAL TECHNOLOGY.</t>
  </si>
  <si>
    <t>BANCO DE LAS MICROFINANZAS BANCAMIA S A</t>
  </si>
  <si>
    <t>https://usaspending.gov/award/ASST_NON_72051419CA00001_7200</t>
  </si>
  <si>
    <t>THE PURPOSE OF THIS ACTIVITY IS THE IMPLEMENTATION OF A RURAL, INNOVATIVE AND SELF-SUSTAINABLE FINANCIAL INCLUSION MODEL THAT CONTRIBUTES TO THE SOCIAL, ECONOMIC AND ENVIRONMENTAL DEVELOPMENT OF MICRO-ENTREPRENEURS IN 58 PRIORITY MUNICIPALITIES FOR THE USAID/COLOMBIA MISSION IN WHICH BANCAMIA HAS A PRESENCE.</t>
  </si>
  <si>
    <t>https://usaspending.gov/award/ASST_NON_72051225IO00002_7200</t>
  </si>
  <si>
    <t>USAID/BRAZIL WILL WORK WITH CIAT TO LEVERAGE PRIVATE SECTOR INVESTMENT TO ADDRESS BIODIVERSITY CONSERVATION DEVELOPMENT PRIORITIES IN THE BRAZILIAN AMAZON THROUGH THE 5-YEAR "ALLIANCES FOR THE AMAZON" ACTIVITY.</t>
  </si>
  <si>
    <t>WWF-BRASIL</t>
  </si>
  <si>
    <t>https://usaspending.gov/award/ASST_NON_72051224FA00001_7200</t>
  </si>
  <si>
    <t>THE ‚ÄúTAPAJ√ìS FOR LIFE‚Äù ACTIVITY WILL IMPROVE THE CONSERVATION AND SUSTAINABLE USE OF PROTECTED AREAS IN THE LOWER TAPAJ√ìS RIVER BASIN LOCATED IN THE BRAZILIAN AMAZON, BY STRENGTHENING COMMUNITY-BASED BUSINESS MANAGEMENT CAPACITY,  FOSTERING ACCESS TO FINANCIAL MECHANISMS AND MARKET LINKAGES FOR SUSTAINABLE VALUE CHAINS; SUPPORT THE DEVELOPMENT OF AN INTEGRATED APPROACH TO COMMUNITY-BASED TOURISM IN PROTECTED AREAS (PAS) AND CONTRIBUTE TO THE REDUCTION OF POTENTIAL CONFLICTS IN SELECTED PAS AND INDIGENOUS LANDS (ILS) THROUGH PARTICIPATORY MONITORING AND PLANNING.</t>
  </si>
  <si>
    <t>FOIRN</t>
  </si>
  <si>
    <t>https://usaspending.gov/award/ASST_NON_72051224CA00004_7200</t>
  </si>
  <si>
    <t>THE ‚ÄúWELL-BEING AND TERRITORIAL MANAGEMENT IN THE RIO NEGRO AND XINGU RIVER BASINS‚Äù ACTIVITY WILL STRENGTHEN THE CAPACITY OF INDIGENOUS PEOPLES OF THE XINGU AND RIO NEGRO RIVER BASINS AND THEIR NETWORKS OF PARTNERSHIPS TO IMPLEMENT BRAZIL‚ÄôS NATIONAL POLICY FOR THE TERRITORIAL AND ENVIRONMENTAL MANAGEMENT OF INDIGENOUS LANDS (PNGATI) AND ITS MANAGEMENT INSTRUMENTS, SUCH AS THE TERRITORIAL AND ENVIRONMENTAL MANAGEMENT PLANS (PGTAS). WITH BETTER CONDITIONS FOR IMPLEMENTING THE TOOLS FOR MANAGING THE INDIGENOUS TERRITORIES IN THE RIO NEGRO AND XINGU BASINS, LARGE AREAS IMPORTANT FOR THE CONSERVATION OF BIODIVERSITY IN THE BRAZILIAN AMAZON WILL BE PRESERVED.</t>
  </si>
  <si>
    <t>INSTITUTO CENTRO DE VIDA</t>
  </si>
  <si>
    <t>https://usaspending.gov/award/ASST_NON_72051224CA00003_7200</t>
  </si>
  <si>
    <t>AWARD TO INSTITUTO CENTRO DE VIDA TO IMPLEMENT BIODIVERSITY PROGRAM IN MATO GROSSO</t>
  </si>
  <si>
    <t>SELOS MIL FOLHAS E TRES JOANINHAS</t>
  </si>
  <si>
    <t>https://usaspending.gov/award/ASST_NON_72051224CA00002_7200</t>
  </si>
  <si>
    <t>THE ‚ÄúINTEGRATED INDIGENOUS TERRITORIAL MANAGEMENT‚Äù ACTIVITY RESULTS FROM A SUCCESSFUL CONCEPT NOTE SUBMITTED BY IEB IN RESPONSE THE NOTICE OF FUNDING OPPORTUNITY/ANNUAL PROGRAM STATEMENT (NOFO/APS) NUMBER 72051222APS00001. THIS ACTIVITY, CO-DESIGNED WITH USAID/BRAZIL'S ENVIRONMENT OFFICE, WILL STRENGTHEN THE CAPACITY OF TEN INDIGENOUS REPRESENTATIVE ORGANIZATIONS AND THE COMMUNITIES TO PROTECT, SUSTAINABLY MANAGE THE NATURAL RESOURCES OF INDIGENOUS LANDS IN THE AMAZON STATES OF AMAZONAS AND RORAIMA.</t>
  </si>
  <si>
    <t>CENTRO DE TRABALHO INDIGENISTA</t>
  </si>
  <si>
    <t>https://usaspending.gov/award/ASST_NON_72051224CA00001_7200</t>
  </si>
  <si>
    <t>ALLIANCE OF INDIGENOUS PEOPLES FOR THE FORESTS OF THE EASTERN AMAZON: CONSERVE, PROTECT AND RESTORE‚Äù ACTIVITY</t>
  </si>
  <si>
    <t>GRUPO + UNIDOS</t>
  </si>
  <si>
    <t>https://usaspending.gov/award/ASST_NON_72051223FA00001_7200</t>
  </si>
  <si>
    <t>USAID/BRAZIL TRANSFORMING LIVES THROUGH CONNECTIVITY ACTIVITY</t>
  </si>
  <si>
    <t>YAYASAN GEORGETOWN ASIA PACIFIC</t>
  </si>
  <si>
    <t>https://usaspending.gov/award/ASST_NON_72049725FA00001_7200</t>
  </si>
  <si>
    <t>THE PURPOSE OF THIS ACTIVITY IS TO CULTIVATE A GENERATION OF INDONESIAN GRADUATES FROM GEORGETOWN UNIVERSITY TO BE ADEPT IN FACILITATING NATIONAL LEVEL TRANSITIONS TOWARD RESILIENT, LOW CARBON, AND ENVIRONMENTALLY SUSTAINABLE ECONOMIES IN THE ASIA-PACIFIC.</t>
  </si>
  <si>
    <t>INDOHUN</t>
  </si>
  <si>
    <t>https://usaspending.gov/award/ASST_NON_72049724FA00002_7200</t>
  </si>
  <si>
    <t>SOLUSI WILL STRENGTHEN MULTI SECTORAL SYSTEMS TO REDUCE THE OCCURRENCE AND IMPACT OF EIDS THROUGH ITS TWO (2) OUTCOMES: (1) SHARING AND UTILIZATION OF ONE HEALTH (OH) DATA IN AN OPTIMIZED WAY TO PREVENT, DETECT, AND RESPOND TO ZOONOSES AND EIDS, AND (2) INCREASED AND REINFORCED CAPACITY AND CAPABILITIES OF THE HUMAN RESOURCES FOR ONE HEALTH (OH) TO RESPOND TO EIDS AND PANDEMICS.</t>
  </si>
  <si>
    <t>YAYASAN SMERU</t>
  </si>
  <si>
    <t>https://usaspending.gov/award/ASST_NON_72049724FA00001_7200</t>
  </si>
  <si>
    <t>HEA - USAID PROTEKSI - LOCAL SOLUTIONS TO HEALTH PRIORITIES IN INDONESIA UNDER OBJECTIVE 3 (HEALTH SYSTEM STRENGTHENING).</t>
  </si>
  <si>
    <t>JARINGAN INDONESIA POSITIF</t>
  </si>
  <si>
    <t>https://usaspending.gov/award/ASST_NON_72049724CA00003_7200</t>
  </si>
  <si>
    <t>THE PURPOSE OF THE ACTIVITY IS TO SERVE THE PUBLIC PURPOSE OF HIV/AIDS EPIDEMIC CONTROL AS AUTHORIZED BY THE GLOBAL HEALTH SECURITY AND DIPLOMACY (GHSD) U.S. PRESIDENT‚ÄôS EMERGENCY PLAN OF AIDS RELIEF (PEPFAR), BY STRENGTHENING THE PARTNERSHIP BETWEEN CSOS, DISTRICT HEALTH OFFICES (DHOS), AND HEALTH FACILITIES BY INCORPORATING COMMUNITY PERSPECTIVES IN THE PROVISION OF HIV SERVICES TO ENSURE QUALITY OF SERVICES.</t>
  </si>
  <si>
    <t>Humanitarian Forum Indonesia</t>
  </si>
  <si>
    <t>https://usaspending.gov/award/ASST_NON_72049723FA00005_7200</t>
  </si>
  <si>
    <t>BHA - STRENGTHENING DISASTER MANAGEMENT CAPACITY OF CIVIL SOCIETY ORGANIZATIONS (CSOS) AND FAITH ORGANIZATIONS ACTIVITY</t>
  </si>
  <si>
    <t>YAYASAN LEMBAGA BANTUAN HUKUM INDONESIA</t>
  </si>
  <si>
    <t>https://usaspending.gov/award/ASST_NON_72049723FA00004_7200</t>
  </si>
  <si>
    <t>DRG - TOLERANSI. NEW DRG ACTIVITY TO EFFECTIVELY PROMOTE THE FREEDOM OF RELIGION AND BELIEF (FORB) IN INDONESIA AND PROTECT THE RIGHTS OF GROUPS AND INDIVIDUALS, PRIMARILY RELIGIOUS AND FAITH-BASED GROUPS, FROM VIOLATION OF THEIR RELIGIOUS FREEDOM AND CIVIL LIBERTIES.</t>
  </si>
  <si>
    <t>PT DATA SINERGITAMA JAYA TBK</t>
  </si>
  <si>
    <t>https://usaspending.gov/award/ASST_NON_72049723FA00003_7200</t>
  </si>
  <si>
    <t>TO CREATE NEW AWARD AND PROVIDE INITIAL FUNDING FOR ACCELERATION OF INDONESIA'S TRANSFORMATION TO A DIGITAL ECONOMY THROUGH END TO END CLOUD TECHNOLOGICAL ADOPTION (TALENTA) ACTIVITY</t>
  </si>
  <si>
    <t>LOVE FRANKIE LIMITED</t>
  </si>
  <si>
    <t>https://usaspending.gov/award/ASST_NON_72049723FA00001_7200</t>
  </si>
  <si>
    <t>DRG-PSE AP UNIVERSITY CHALLENGE-WE THINK DIGITAL NEW AWARD. THE OBJECTIVE OF THE UNIVERSITY CHALLENGE INDONESIA ACTIVITY IS TO EQUIP YOUNG INDONESIANS WITH THE NECESSARY DIGITAL LITERACY AND CRITICAL THINKING SKILLS TO BECOME COMPETENT AND INFORMED CITIZENS IN A DIGITAL ERA</t>
  </si>
  <si>
    <t>YAYASAN MERCY CORPS INDONESIA</t>
  </si>
  <si>
    <t>https://usaspending.gov/award/ASST_NON_72049723CA00003_7200</t>
  </si>
  <si>
    <t>INDONESIA URBAN WASH MARKET (IUWASH PASAR)</t>
  </si>
  <si>
    <t>PT. OLAM INDONESIA</t>
  </si>
  <si>
    <t>https://usaspending.gov/award/ASST_NON_72049723CA00001_7200</t>
  </si>
  <si>
    <t>THE PURPOSE OF THIS COOPERATIVE AGREEMENT IS TO PROVIDE SUPPORT IN PROMOTING MARKET-BASED SOLUTIONS THAT IMPROVE SMALLHOLDER FARMER LIVELIHOODS, REDUCE VULNERABILITY TO CLIMATE CHANGE, REDUCE GREENHOUSE GAS EMISSIONS AND LAND AND FOREST DEGRADATION, WITH THE ACTIVITY ENTITLED LANDSCAPE APPROACH TO SUSTAINABLE AND CLIMATE CHANGE RESILIENT COCOA AND COFFEE AGROFORESTRY (USAID LASCARCOCO).</t>
  </si>
  <si>
    <t>PT. IMPACT CREDIT SOLUTIONS</t>
  </si>
  <si>
    <t>https://usaspending.gov/award/ASST_NON_72049722FA00003_7200</t>
  </si>
  <si>
    <t>FINCLUSION FOR W-SMES WILL IMPROVE ACCESS TO FINANCING FOR WOMEN-LED SMALL AND MEDIUM ENTERPRISES (W-  SMES) THROUGHOUT INDONESIA. THE PARTNERSHIP WILL PROVIDE NETWORKING OPPORTUNITIES, SHARE INFORMATION ON   ACCESSIBLE FINANCIAL PRODUCTS, AND IMPROVE W-SMES‚Äô FINANCIAL MANAGEMENT KNOWLEDGE AND DIGITAL LITERACY.</t>
  </si>
  <si>
    <t>YAYASAN KEANEKARAGAMAN HAYATI INDONESIA</t>
  </si>
  <si>
    <t>https://usaspending.gov/award/ASST_NON_72049722CA00005_7200</t>
  </si>
  <si>
    <t>COOPERATIVE AGREEMENT AWARD FOR EFFECTIVE MARINE CONSERVATION OR KONSERVASI LAUT EFEKTIF (KOLEKTIF) ACTIVITY</t>
  </si>
  <si>
    <t>https://usaspending.gov/award/ASST_NON_72049722CA00004_7200</t>
  </si>
  <si>
    <t>DRG-KOLABORASI ACTIVITY-PAPUA GOVERNANCE COLLABORATIVE INITIATIVE</t>
  </si>
  <si>
    <t>https://usaspending.gov/award/ASST_NON_72049722CA00003_7200</t>
  </si>
  <si>
    <t>THE PURPOSE OF THE HEPI PROGRAM IS TO DEVELOP A SUSTAINABLE PARTNERSHIP BETWEEN U.S. AND INDONESIAN HIGHER EDUCATION INSTITUTIONS AS WELL AS THE PRIVATE SECTOR TO ENHANCE STUDENT CRITICAL SKILLS AND COMPETENCIES THROUGH HIGH QUALITY INTERNATIONALLY RECOGNIZED DEGREES AND INDUSTRY CREDENTIALS.</t>
  </si>
  <si>
    <t>INSTITUTE FOR DEVELOPMENT IMPACT</t>
  </si>
  <si>
    <t>https://usaspending.gov/award/ASST_NON_72049722CA00002_7200</t>
  </si>
  <si>
    <t>KEMITRAAN BAGI PEMBARUAN TATA PEMERINTAHAN</t>
  </si>
  <si>
    <t>https://usaspending.gov/award/ASST_NON_72049722CA00001_7200</t>
  </si>
  <si>
    <t>DRG-INTEGRITAS WILL SUPPORT THE GOVERNMENT OF INDONESIA IN ITS CORRUPTION PREVENTION EFFORTS THROUGH STRENGTHENING A CULTURE OF INTEGRITY FOR BOTH THE PUBLIC AND PRIVATE SECTORS.</t>
  </si>
  <si>
    <t>https://usaspending.gov/award/ASST_NON_72049720CA00002_7200</t>
  </si>
  <si>
    <t>MEDIA EMPOWERMENT FOR DEMOCRATIC INTEGRITY AND ACCOUNTABILITY (MEDIA) ACTIVITY WILL INCREASE THE AVAILABILITY OF AND ACCESS TO QUALITY INFORMATION TOWARDS STRENGTHENING DEMOCRATIC ACCOUNTABILITY AND REDUCING THE RISK OF CONFLICT. THIS WILL BE ACHIEVED BY DEVELOPING THE CAPACITY, NETWORKS, AND INFORMATION NEEDED FOR CITIZENS TO DEMAND ACCOUNTABILITY AND TRANSPARENCY ON THE ISSUES IN THEIR COMMUNITIES THAT MATTER MOST. THIS EFFORT WILL BE LED BY NEW AND UNDERUTILIZED IMPLEMENTING PARTNERS, WITH CAPACITY STRENGTHENING AND MENTORSHIP SUPPORT FROM INTERNEWS.</t>
  </si>
  <si>
    <t>https://usaspending.gov/award/ASST_NON_72049720CA00001_7200</t>
  </si>
  <si>
    <t>THE PURPOSE OF THE TB LOCAL ORGANIZATIONS NETWORK (LON) PROJECT IS TO SUPPORT THE PREVENTION, CARE, AND TREATMENT OF TB IN USAID TB PRIORITY COUNTRIES</t>
  </si>
  <si>
    <t>https://usaspending.gov/award/ASST_NON_72049225IO00003_7200</t>
  </si>
  <si>
    <t>CONTROL NO: AL20252848; USAID/BHA RESPONSE TO DECLARATION OF HUMANITARIAN NEED FOR SUPER TYPHOON MAN-YI (PEPITO) IN THE PHILIPPINES; PHOENIX DISTRIBUTION NO: 00025DB000751</t>
  </si>
  <si>
    <t>https://usaspending.gov/award/ASST_NON_72049225GR00003_7200</t>
  </si>
  <si>
    <t>USAID/BHA RESPONSE TO DECLARATION OF HUMANITARIAN NEED FOR EARTHQUAKE IN VANUATU</t>
  </si>
  <si>
    <t>https://usaspending.gov/award/ASST_NON_72049225GR00002_7200</t>
  </si>
  <si>
    <t>BHA CONTROL NO: AL20252848; USAID/BHA RESPONSE TO DECLARATION OF HUMANITARIAN NEED FOR SUPER TYPHOON MAN-YI (PEPITO) IN THE PHILIPPINES; PHOENIX DISTRIBUTION NO: 00025DB000751</t>
  </si>
  <si>
    <t>https://usaspending.gov/award/ASST_NON_72049225GR00001_7200</t>
  </si>
  <si>
    <t>EMERGENCY RESPONSE TO STS KRISTINE IN THE PHILIPPINES.</t>
  </si>
  <si>
    <t>https://usaspending.gov/award/ASST_NON_72049225CA00003_7200</t>
  </si>
  <si>
    <t>THE COOPERATIVE AGREEMENT AIMS TO IMPROVE FAMILY PLANNING AND ADOLESCENT REPRODUCTIVE HEALTH IN THE PHILIPPINES. IT IS A KEY COMPONENT OF THE USAID UNIVERSAL HEALTH CARE PROJECT (UHCP) WITH THE GOAL OF IMPROVING HEALTH OUTCOMES OF UNDERSERVED FILIPINOS.</t>
  </si>
  <si>
    <t>TROPICAL DISEASE FOUNDATION INC.</t>
  </si>
  <si>
    <t>https://usaspending.gov/award/ASST_NON_72049225CA00002_7200</t>
  </si>
  <si>
    <t>TUBERCULOSIS-FREE VISAYAS AND MINDANAO</t>
  </si>
  <si>
    <t>ATENEO DE MANILA UNIVERSITY INC</t>
  </si>
  <si>
    <t>https://usaspending.gov/award/ASST_NON_72049225CA00001_7200</t>
  </si>
  <si>
    <t>USAID/PHILIPPINES LOCAL HEALTH SYSTEMS EMPOWERMENT AND ACCESS TOWARDS UNIVERSAL HEALTHCARE (LEAD UHC)</t>
  </si>
  <si>
    <t>https://usaspending.gov/award/ASST_NON_72049224IO00006_7200</t>
  </si>
  <si>
    <t>EMERGENCY RESPONSE TO MULITAKA LANDSLIDE-AFFECTED POPULATIONS IN ENGA PROVINCE, PAPUA NEW GUINEA</t>
  </si>
  <si>
    <t>Q2 IMPACT</t>
  </si>
  <si>
    <t>https://usaspending.gov/award/ASST_NON_72049224CA00002_7200</t>
  </si>
  <si>
    <t>PAPUA NEW GUINEA PEACE PROJECT</t>
  </si>
  <si>
    <t>GLOBAL ORGANIC &amp; WELLNESS CORPORATION</t>
  </si>
  <si>
    <t>https://usaspending.gov/award/ASST_NON_72049222FA00001_7200</t>
  </si>
  <si>
    <t>‚ÄúRURAL ‚Äì URBAN MARKET LINK: ESTABLISHING A MECHANISM TO PROMOTE INCLUSIVE LIVELIHOOD FOR THE MARGINALIZED POOR‚Äù   ACTIVITY</t>
  </si>
  <si>
    <t>https://usaspending.gov/award/ASST_NON_72049222CA00003_7200</t>
  </si>
  <si>
    <t>PAPUA NEW GUINEA SUSTAINABLE LANDSCAPES ACTIVITY</t>
  </si>
  <si>
    <t>UNILAB FOUNDATION, INC.</t>
  </si>
  <si>
    <t>https://usaspending.gov/award/ASST_NON_72049222CA00002_7200</t>
  </si>
  <si>
    <t>ADVANCED MANUFACTURING WORKFORCE DEVELOPMENT ALLIANCE</t>
  </si>
  <si>
    <t>BUKIDNON TAGOLOANON MULAHAY HA KABUKALAGAN AGRICULTURE COOPERATIVE</t>
  </si>
  <si>
    <t>https://usaspending.gov/award/ASST_NON_72049221FA00002_7200</t>
  </si>
  <si>
    <t>ACHIEVING INDIGENOUS AND SMALL FARMER ECONOMIC SELF-RELIANCE IN THE PHILIPPINES THROUGH ENTERPRISE-DRIVEN   DEVELOPMENT IN AN INCLUSIVE GIANT BAMBOO ECONOMY</t>
  </si>
  <si>
    <t>THE ASIA FOUNDATION</t>
  </si>
  <si>
    <t>https://usaspending.gov/award/ASST_NON_72049221CA00005_7200</t>
  </si>
  <si>
    <t>THE PACIFIC RISE CTIP FOCUSES ON DOMESTIC AND REGIONAL TRAFFICKING IN PERSONS ISSUES IN THE PACIFIC ISLAND   COUNTRIES. THE OBJECTIVE OF THIS ACTIVITY IS TO COMBAT TRAFFICKING IN PERSONS THROUGH THE REDUCTION IN THE INCIDENCE AND   VULNERABILITY TO TRAFFICKING, ENHANCED MECHANISMS AND STRATEGIES TO PREVENT TRAFFICKING, IMPROVED PROTECTION SERVICES   TO VICTIMS, AND INCREASED ACCESS TO LEGAL SERVICES AND REMEDIES.</t>
  </si>
  <si>
    <t>GERRY ROXAS FOUNDATION INC.</t>
  </si>
  <si>
    <t>https://usaspending.gov/award/ASST_NON_72049221CA00004_7200</t>
  </si>
  <si>
    <t>INSPIRE PROJECT - SAVE FORESTS AND BIODIVERSITY (NATURAL RESOURCE SECURITY AND GOVERNANCE ANNUAL PROGRAM   STATEMENT ADDENDUM 2)</t>
  </si>
  <si>
    <t>https://usaspending.gov/award/ASST_NON_72049221CA00003_7200</t>
  </si>
  <si>
    <t>THIS FIVE-YEAR ACTIVITY IN THE PACIFIC REGION SEEKS TO ADDRESS THE DRIVERS OF ILLEGAL, UNREPORTED, AND UNREGULATED (IUU) FISHING THAT ARE DEGRADING COASTAL FISHERIES AND BIODIVERSITY AND NEGATIVELY IMPACTING LOCAL LIVELIHOODS, FOOD STABILITY, AND MARITIME SECURITY. WHILE THE PRIMARY FOCUS IS ON COASTAL FISHERIES, THIS ACTIVITY CONSIDERS THE ECOLOGICAL CONNECTION OF COASTAL AND OCEANIC FISHERIES AND THUS SEEKS SOLUTIONS TO CHALLENGES OF IUU FISHING ACROSS THE PACIFIC.</t>
  </si>
  <si>
    <t>https://usaspending.gov/award/ASST_NON_72049221CA00002_7200</t>
  </si>
  <si>
    <t>PROJECT GOVERNANCE ACTIVITY</t>
  </si>
  <si>
    <t>https://usaspending.gov/award/ASST_NON_72049220LE00001_7200</t>
  </si>
  <si>
    <t>THE STRENGTHENING COMPETITIVENESS, AGRICULTURE, LIVELIHOODS, AND ENVIRONMENT (SCALE) PROGRAM WILL SUPPORT THE GOVERNMENT OF SOLOMON ISLANDS NATIONAL DEVELOPMENT STRATEGY 2016-2035 (NDS) AND ITS VISION OF "IMPROVING THE SOCIAL AND ECONOMIC LIVELIHOODS OF ALL SOLOMON ISLANDERS" THROUGH SUSTAINABLE ECONOMIC GROWTH AND IMPROVED SERVICE DELIVERY.</t>
  </si>
  <si>
    <t>https://usaspending.gov/award/ASST_NON_72049220CA00007_7200</t>
  </si>
  <si>
    <t>POLITICAL PARTICIPATION FOR GREATER ELECTORAL INTEGRITY</t>
  </si>
  <si>
    <t>https://usaspending.gov/award/ASST_NON_72049220CA00006_7200</t>
  </si>
  <si>
    <t>YOUTH LEADERSHIP FOR DEMOCRACY</t>
  </si>
  <si>
    <t>https://usaspending.gov/award/ASST_NON_72049220CA00005_7200</t>
  </si>
  <si>
    <t>PHILIPPINES SUSTAINABLE INTERVENTIONS FOR BIODIVERSITY, OCEANS, AND LANDSCAPES (SIBOL) ACTIVITY</t>
  </si>
  <si>
    <t>RESOURCES FOR THE BLIND, INC.</t>
  </si>
  <si>
    <t>https://usaspending.gov/award/ASST_NON_72049219FA00001_7200</t>
  </si>
  <si>
    <t>THE OVERALL GOAL OF THE PROJECT IS TO INCREASE ACCESS TO QUALITY EDUCATION OF CHILDREN WITH VISUAL AND HEARING IMPAIRMENT TO CONTRIBUTE TO THE ATTAINMENT OF THE GOALS OF USAID/PHILIPPINES' COUNTRY DEVELOPMENT COOPERATION STRATEGY (CDCS) AND THE PARTNERSHIP FOR GROWTH AND EQUITY (PFGE) FRAMEWORK AND TO PROMOTE BROAD-BASED AND INCLUSIVE ECONOMIC GROWTH IN THE PHILIPPINES BY IMPROVING EDUCATION GOVERNANCE AND IMPROVING SKILLS AT THE PRIMARY LEVEL.</t>
  </si>
  <si>
    <t>PARTNERSHIP FOR DEVELOPMENT ASSISTANCE IN THE PHILIPPINES INC.</t>
  </si>
  <si>
    <t>https://usaspending.gov/award/ASST_NON_72049219CA00011_7200</t>
  </si>
  <si>
    <t>STRENGTHENING LOCAL SYSTEMS AND PARTNERSHIP FOR MORE EFFECTIVE AND SUSTAINABLE COUNTER-TRAFFICKING IN PERSONS IN THE PHILIPPINES (STRENGTH CTIP-P)</t>
  </si>
  <si>
    <t>https://usaspending.gov/award/ASST_NON_72049219CA00009_7200</t>
  </si>
  <si>
    <t>FORWARD BANGSAMORO (FORWARD):  DEMOCRATIC GOVERNANCE SUPPORT TO THE BANGSAMORO TRANSITION</t>
  </si>
  <si>
    <t>https://usaspending.gov/award/ASST_NON_72049219CA00008_7200</t>
  </si>
  <si>
    <t>USAID SEEKS TO REDUCE THE PRIMARY DRIVERS AND THREATS TO BIODIVERSITY IN PNG BY STRENGTHENING MANAGEMENT OF CUSTOMARY LANDS THAT INCLUDE AREAS OF EXCEPTIONAL TERRESTRIAL AND MARINE BIODIVERSITY. TO SUPPORT THIS GOAL, THIS FIVE-YEAR, $19 MILLION PROGRAM WILL WORK AT THE NATIONAL AND LOCAL LEVELS TO STRENGTHEN THE POLICIES AND BUILD THE CAPACITY NEEDED TO IMPLEMENT SYSTEMS THAT SUPPORT IMPROVED CUSTOMARY MANAGEMENT OF LANDS. THE PROGRAM WILL ALSO IMPLEMENT ACTIVITIES THAT REDUCE SIGNIFICANT THREATS TO BIODIVERSITY IN PRIORITY PLACES.</t>
  </si>
  <si>
    <t>https://usaspending.gov/award/ASST_NON_72049219CA00007_7200</t>
  </si>
  <si>
    <t>IHR WILL INCREASE PUBLIC ENGAGEMENT IN SUPPORT OF HUMAN RIGHTS THROUGH THREE INTERRELATED OBJECTIVES: 1) BUILD THE EVIDENCE BASE FOR SOCIAL AND BEHAVIOR CHANGE STRATEGIES; 2) INCREASE CITIZEN ENGAGEMENT IN SUPPORT OF HUMAN RIGHTS THROUGH SOCIAL AND BEHAVIOR CHANGE INTERVENTIONS; AND 3) STRENGTHEN THE ADVOCACY CAPACITY OF COMMUNITIES AND MULTI-STAKEHOLDER COALITIONS FOR THE ADVANCEMENT OF HUMAN RIGHTS.</t>
  </si>
  <si>
    <t>U.P. PUBLIC ADMINISTRATION RESEARCH AND EXTENSION SERVICE FOUNDATION, INC</t>
  </si>
  <si>
    <t>https://usaspending.gov/award/ASST_NON_72049219CA00003_7200</t>
  </si>
  <si>
    <t>REGULATORY REFORM SUPPORT PROGRAM FOR NATIONAL DEVELOPMENT (RESPOND)</t>
  </si>
  <si>
    <t>https://usaspending.gov/award/ASST_NON_72049218CA00008_7200</t>
  </si>
  <si>
    <t>THIS USAID HIV SUPPORT ACTIVITY WILL FOCUS ON CAPACITY BUILDING FOR THE GOVERNMENT OF PAPUA NEW GUINEA AND NGOS TO PREVENT, RESPOND TO AND MANAGE HIV AND GENDER-BASED VIOLENCE WITHIN PNG TO REACH SUSTAINABLE EPIDEMIC CONTROL.</t>
  </si>
  <si>
    <t>PHILIPPINE BUSINESS FOR EDUCATION INC.</t>
  </si>
  <si>
    <t>https://usaspending.gov/award/ASST_NON_72049218CA00006_7200</t>
  </si>
  <si>
    <t>YOUTHWORKS PH</t>
  </si>
  <si>
    <t>https://usaspending.gov/award/ASST_NON_72049218CA00004_7200</t>
  </si>
  <si>
    <t>FISH RIGHT</t>
  </si>
  <si>
    <t>https://usaspending.gov/award/ASST_NON_72048625IO00001_7200</t>
  </si>
  <si>
    <t>USAID/BHA RESPONSE TO DECLARATION FOR HUMANITARIAN NEED FOR FLOODING IN MALAYSIA. (AL20252862)</t>
  </si>
  <si>
    <t>MEKONG RIVER COMMISSION</t>
  </si>
  <si>
    <t>https://usaspending.gov/award/ASST_NON_72048624IO00002_7200</t>
  </si>
  <si>
    <t>MEKONG BASIN PARTNERSHIP ACTIVITY IMPLEMENTED BY THE MEKONG RIVER COMMISSION TO ACHIEVE ITS OBJECTIVES OF IMPROVED TRANSBOUNDARY COORDINATION AND MANAGEMENT OF WATER AND RELATED RESOURCES, CONTRIBUTING TO THE ACHIEVEMENT OF THE BASIN DEVELOPMENT STRATEGY, AND IN TURN, ITS GOAL TO IMPROVE THE SUSTAINABILITY OF THE MEKONG RIVER BASIN.</t>
  </si>
  <si>
    <t>REGIONAL SECRETARIAT OF CORAL TRIANGLE INITIATIVE ON CORAL REEFS, FISHERIES AND FOOD SECURITY</t>
  </si>
  <si>
    <t>https://usaspending.gov/award/ASST_NON_72048624IO00001_7200</t>
  </si>
  <si>
    <t>NEW PIO GRANT WITH CTI-CFF: "USAID SUSTAINABLE CORAL TRIANGLE"</t>
  </si>
  <si>
    <t>https://usaspending.gov/award/ASST_NON_72048624CA00001_7200</t>
  </si>
  <si>
    <t>RESILIENCE OF ETHNIC TIBETANS (RESET) ACTIVITY</t>
  </si>
  <si>
    <t>https://usaspending.gov/award/ASST_NON_72048623LA00001_7200</t>
  </si>
  <si>
    <t>EMPOWERING THE TRUTH TELLERS ASIA INVESTIGATIVE REPORTING NETWORK (AIR NETWORK)</t>
  </si>
  <si>
    <t>SEAFDEC/OTHERS INCOME</t>
  </si>
  <si>
    <t>https://usaspending.gov/award/ASST_NON_72048623IO00002_7200</t>
  </si>
  <si>
    <t>NEW PIO GRANT WITH SEAFDEC: ‚ÄúSOUTHEAST ASIA FISHERIES PARTNERSHIP‚Äù</t>
  </si>
  <si>
    <t>https://usaspending.gov/award/ASST_NON_72048623IO00001_7200</t>
  </si>
  <si>
    <t>NEW AWARD WITH ADPC: SERVIR-SOUTHEAST ASIA</t>
  </si>
  <si>
    <t>https://usaspending.gov/award/ASST_NON_72048620LA00001_7200</t>
  </si>
  <si>
    <t>NATURAL RESOURCES GOVERNANCE AND TRANSPARENCY IN MEKONG ACTIVITY</t>
  </si>
  <si>
    <t>https://usaspending.gov/award/ASST_NON_72048618CA00002_7200</t>
  </si>
  <si>
    <t>USAID LEARN TO READ -- LEARN TO READ PROPOSES STRENGTHENING LAO PEOPLE¬øS DEMOCRATIC REPUBLIC (LAO PDR) EDUCATION SYSTEMS WITH EVIDENCE-BASED MODELS TO IMPROVE EARLY GRADES READING SKILLS FOR ALL CHILDREN IN PRE-PRIMARY LEVEL THROUGH SECOND GRADE, WITH A PARTICULAR FOCUS ON NON-LAO SPEAKING CHILDREN AND CHILDREN WITH DISABILITIES.</t>
  </si>
  <si>
    <t>https://usaspending.gov/award/ASST_NON_72048618CA00001_7200</t>
  </si>
  <si>
    <t>USAID LEGAL AID SUPPORT ACTIVITY</t>
  </si>
  <si>
    <t>MYAW LINT YAR HOPE LNGO</t>
  </si>
  <si>
    <t>https://usaspending.gov/award/ASST_NON_72048224FA00001_7200</t>
  </si>
  <si>
    <t>THIS ACTIVITY WILL FOCUS ITS SUPPORT TO PEOPLE WHO USE DRUGS (PWUD) AND NON-DRUG USERS WHO MAY BE VULNERABLE TO FUTURE ILLEGAL DRUG USE BY ENCOURAGING HEALTHY CHOICES AND BEHAVIORS THAT DO NOT INVOLVE ILLEGAL DRUG USE.</t>
  </si>
  <si>
    <t>KRC</t>
  </si>
  <si>
    <t>https://usaspending.gov/award/ASST_NON_72048222FA00002_7200</t>
  </si>
  <si>
    <t>TO EMPOWER CITIZENS AND COMMUNITIES IN BURMA TO DEVELOP AND STRENGTHEN COLLABORATION BETWEEN CIVIL SOCIETY, ETHNIC SERVICE PROVIDERS, AND LOCAL ADMINISTRATION/COMMUNITY-ESTABLISHED GOVERNANCE STRUCTURES TO INCREASE LOCAL AGENCY, ENCOURAGE SOCIAL COHESION, AND MEET COMMUNITY NEEDS.</t>
  </si>
  <si>
    <t>HUMANITY INSTITUTE</t>
  </si>
  <si>
    <t>https://usaspending.gov/award/ASST_NON_72048222FA00001_7200</t>
  </si>
  <si>
    <t>TO PROMOTE ACCESS TO HEALTH SERVICES, HEALTHY BEHAVIORS AND SUCCESSFUL DRUG REHABILITATION AMONG DRUG USERS   AND   NON-DRUG USERS.</t>
  </si>
  <si>
    <t>https://usaspending.gov/award/ASST_NON_72048221LA00001_7200</t>
  </si>
  <si>
    <t>TO PROVIDED FUNDING SUPPORT FOR "SUPPORTING RIGHTS AND RESILIENCE PROGRAM (SRRP) ACTIVITY" INTERVENTIONS RELATED TO HUMAN RIGHTS AND FREEDOM WHICH ARE RELEVANT UNDER THE CURRENT CONTEXT OF MYANMAR.</t>
  </si>
  <si>
    <t>SAVE THE CHILDREN INTERNATIONAL</t>
  </si>
  <si>
    <t>https://usaspending.gov/award/ASST_NON_72048221CA00001_7200</t>
  </si>
  <si>
    <t>TO SUPPORT LEARNERS IN ETHNIC-BASED EDUCATION SYSTEMS IN BURMA TO HAVE IMPROVED LEARNING OUTCOMES IN READING, MATH AND SOCIAL-EMOTIONAL LEARNING</t>
  </si>
  <si>
    <t>https://usaspending.gov/award/ASST_NON_72048219CA00002_7200</t>
  </si>
  <si>
    <t>LEADERSHIP ACTIVITY AIMS TO PREPARE THE NEXT GENERATION OF LEADERS IN BURMA TO IMPROVE NATIONAL ECONOMIC POLICIES AND GOVERNANCE THROUGH STUDY AND LEADERSHIP TRAINING IN THE UNITED STATES.  LEADERSHIP ACTIVITY IS DESIGNED TO BE IMPLEMENTED THROUGH A FIVE-YEAR COOPERATIVE AGREEMENT. THE ACTIVITIES WILL BEGIN IN 2019 AND WILL END IN 2024, WITH AN OVERALL TOTAL ESTIMATED AWARD FUNDING OF $19,000,000.</t>
  </si>
  <si>
    <t>https://usaspending.gov/award/ASST_NON_72048219CA00001_7200</t>
  </si>
  <si>
    <t>THE AGRICULTURE AND FOOD-SYSTEM DEVELOPMENT ACTIVITY WILL FACILITATE STRONG BONDS OF ECONOMIC MUTUAL INTEREST ACROSS ETHNIC DIVIDES IN NORTHERN BURMA THROUGH THE DEVELOPMENT OF AGRICULTURE AND FOOD SYSTEMS. THIS WILL INCLUDE CAPACITY BUILDING VARIOUS LEVELS ‚Äì PRODUCTION, POST-HARVEST HANDLING AND FOOD PROCESSING ‚Äì TO STRENGTHEN OPPORTUNITIES FOR SUSTAINABLE PEACE AND IMPROVE THE INTEGRATION OF SMALLHOLDER FARMERS INTO LOCAL AND REGIONAL URBAN MARKETS, AS WELL AS INTO OTHER LUCRATIVE MARKET OPPORTUNITIES.</t>
  </si>
  <si>
    <t>HIAM HEALTH</t>
  </si>
  <si>
    <t>https://usaspending.gov/award/ASST_NON_72047225FA00002_7200</t>
  </si>
  <si>
    <t>THE PURPOSE OF THIS ACTIVITY IS TO SUPPORT LOCAL YOUTH IN VIQUEQUE TO HAVE PRODUCTIVE LIVES THROUGH   THEIR LEADERSHIP OF ADVANCING SUSTAINABLE SOLUTIONS TO SOCIO-ECONOMIC CHALLENGES IN THEIR COMMUNITIES.</t>
  </si>
  <si>
    <t>ASSOCIACAO HAMUTUK NASAUN SAUDAVEL</t>
  </si>
  <si>
    <t>https://usaspending.gov/award/ASST_NON_72047224CA00001_7200</t>
  </si>
  <si>
    <t>THE PURPOSE OF THIS ACTIVITY IS TO DISMANTLE SYSTEMATIC GENDER BARRIERS BY IMPLEMENTING AN INTEGRATED GBV PREVENTION AND RESPONSE IN SELECTED GEOGRAPHICAL AREAS. THE ACTIVITY WILL SECURE WOMEN‚ÄôS ECONOMIC FUTURE THROUGH GREEN JOBS (E.G. JOBS THAT HELP DRIVE THE CHANGE FOR SYSTEMS TO BECOME MORE INCLUSIVE, LOWER-CARBON, AND CLIMATE-RESILIENT) AND BUILDING RESILIENCE TO CLIMATE CHANGE BY PROVIDING BUSINESS EDUCATION WITH ASSOCIATED OPPORTUNITIES TO IMPROVE LIVELIHOODS FOR WOMEN.</t>
  </si>
  <si>
    <t>https://usaspending.gov/award/ASST_NON_72047223LA00001_7200</t>
  </si>
  <si>
    <t>THE AVANSA SAN ACTIVITY IS DESIGNED TO STRENGTHEN THE FOOD SYSTEM BY INCREASING THE SUPPLY AND DEMAND OF FOODS THAT COMPRISE HEALTHY DIETS, PARTICULARLY FOR WOMEN AND CHILDREN.</t>
  </si>
  <si>
    <t>https://usaspending.gov/award/ASST_NON_72047223CA00002_7200</t>
  </si>
  <si>
    <t>USAID WOMEN AND YOUTH CREATING OUR FUTURE</t>
  </si>
  <si>
    <t>KAMPUCHEA ACTION TO PROMOTE EDUCATION</t>
  </si>
  <si>
    <t>https://usaspending.gov/award/ASST_NON_72044225CA00001_7200</t>
  </si>
  <si>
    <t>BRIDGING EDUCATION SOLUTIONS FOR TRANSFORMATION (BEST) ACTIVITY</t>
  </si>
  <si>
    <t>SOLIDARITY CENTER</t>
  </si>
  <si>
    <t>https://usaspending.gov/award/ASST_NON_72044224LA00001_7200</t>
  </si>
  <si>
    <t>THE ADVANCING LABOR AND WORKERS RIGHTS IN CAMBODIA ACTIVITY AIMS TO TO SUPPORT INDEPENDENT, DEMOCRATIC TRADE UNIONS AND WORKERS ORGANIZATIONS PROMOTING AND PROTECTING LABOR RIGHTS OF CAMBODIAN WORKERS.</t>
  </si>
  <si>
    <t>CAMBODIAN LEAGUE FOR THE PROMOTION AND DEFENSE OF HUMAN RIGHTS</t>
  </si>
  <si>
    <t>https://usaspending.gov/award/ASST_NON_72044224GR00002_7200</t>
  </si>
  <si>
    <t>PROMOTION AND PROTECTION OF HUMAN RIGHTS IN CAMBODIA (PPHRC) ACTIVITY</t>
  </si>
  <si>
    <t>KHMER VULNERABILITY AID ORGANIZATION</t>
  </si>
  <si>
    <t>https://usaspending.gov/award/ASST_NON_72044224GR00001_7200</t>
  </si>
  <si>
    <t>THE RETURNEE INTEGRATION AND SUPPORT EFFORT (RISE) ACTIVITY</t>
  </si>
  <si>
    <t>https://usaspending.gov/award/ASST_NON_72044224CA00003_7200</t>
  </si>
  <si>
    <t>CIVIL SOCIETY RESILIENCE (CSR) ACTIVITY</t>
  </si>
  <si>
    <t>https://usaspending.gov/award/ASST_NON_72044224CA00002_7200</t>
  </si>
  <si>
    <t>CAMBODIA MEDIA DEVELOPMENT (CMD) ACTIVITY</t>
  </si>
  <si>
    <t>CENTER FOR ALLIANCE OF LABOR AND HUMAN RIGHTS (CENTRAL)</t>
  </si>
  <si>
    <t>https://usaspending.gov/award/ASST_NON_72044223GR00005_7200</t>
  </si>
  <si>
    <t>EMPOWERING CAMBODIAN CIVIL SOCIETY ACTORS AND NETWORKS (ECCS) ACTIVITY</t>
  </si>
  <si>
    <t>TRANSPARENCY INTERNATIONAL CAMBODIA</t>
  </si>
  <si>
    <t>https://usaspending.gov/award/ASST_NON_72044223GR00004_7200</t>
  </si>
  <si>
    <t>EMPOWERING, ENGAGING AND PROTECTING HUMAN RIGHTS DEFENDERS ACTIVITY</t>
  </si>
  <si>
    <t>CAMBODIAN CENTER FOR INDEPENDENT MEDIA</t>
  </si>
  <si>
    <t>https://usaspending.gov/award/ASST_NON_72044223GR00003_7200</t>
  </si>
  <si>
    <t>CAMBODIA HUMAN RIGHTS ACTIVITY</t>
  </si>
  <si>
    <t>CAMBODIAN CENTER FOR HUMAN RIGHTS</t>
  </si>
  <si>
    <t>https://usaspending.gov/award/ASST_NON_72044223GR00002_7200</t>
  </si>
  <si>
    <t>PROTECTING FUNDAMENTAL FREEDOMS, LAND RIGHTS, AND NATURAL RESOURCES IN CAMBODIA</t>
  </si>
  <si>
    <t>CAMBODIAN HUMAN RIGHTS AND DEVELOPMENT ASSOCIATION (ADHOC)</t>
  </si>
  <si>
    <t>https://usaspending.gov/award/ASST_NON_72044223GR00001_7200</t>
  </si>
  <si>
    <t>THE PROJECT EMPOWERING CAMBODIAN CIVIL SOCIETY TO PROMOTE HUMAN RIGHTS AND DEMOCRACY AIMS TO CONTRIBUTE TO REVITALIZING DEMOCRACY AND PROMOTING AND PROTECTING UNIVERSALLY RECOGNIZED HUMAN RIGHTS IN CAMBODIA. THIS CONTRIBUTION WILL BE MADE BY STRENGTHENING CIVIL SOCIETY ACTORS' CAPACITY TO FUNCTION AS INDEPENDENT ACTORS OF GOOD GOVERNANCE AND DEVELOPMENT AND PROMOTING A DOMESTIC ENVIRONMENT CONDUCIVE TO INCLUSIVE CIVIC PARTICIPATION.</t>
  </si>
  <si>
    <t>https://usaspending.gov/award/ASST_NON_72044221LA00002_7200</t>
  </si>
  <si>
    <t>CIVIL SOCIETY SUPPORT (CSS) ACTIVITY</t>
  </si>
  <si>
    <t>https://usaspending.gov/award/ASST_NON_72044221LA00001_7200</t>
  </si>
  <si>
    <t>THE COUNTERING TRAFFICKING IN PERSONS (CTIP) ACTIVITY WILL ADDRESS THE ROOT CAUSES OF TRAFFICKING, ADVOCATE AND PROTECT VULNERABLE POPULATIONS FROM TRAFFICKING AND ABUSE, PREVENT AT-RISK POPULATIONS FROM RISKY MIGRATION, AND ASSIST THE CAMBODIAN GOVERNMENT IN REFORMS NEEDED TO EFFECTIVELY COMBAT TRAFFICKING AND SUPPORT VICTIMS. MOST IMPORTANTLY, THE PROPOSED ACTIVITY WILL HELP THE CAMBODIAN GOVERNMENT, INCLUDING THE NATIONAL COMMITTEE FOR COUNTER TRAFFICKING (NCCT), WHERE THERE IS GOVERNMENT COMMITMENT FOR REFORM, IN ADDRESSING THE RECOMMENDATIONS IN THE TIP REPORT AND WORKING TOWARDS IMPROVING ITS TIER RANKING.</t>
  </si>
  <si>
    <t>https://usaspending.gov/award/ASST_NON_72044220CA00002_7200</t>
  </si>
  <si>
    <t>USAID/CAMBODIA INTEGRATED EARLY CHILDHOOD DEVELOPMENT (IECD) ACTIVITY</t>
  </si>
  <si>
    <t>https://usaspending.gov/award/ASST_NON_72044219LA00002_7200</t>
  </si>
  <si>
    <t>THE INNOVATIONS FOR SOCIAL ACCOUNTABILITY IN CAMBODIA (ISAC) ACTIVITY AIMS TO EXPAND CITIZEN ENGAGEMENT AND COLLECTIVE ACTION TO HOLD LOCAL GOVERNMENTS ACCOUNTABLE FOR PUBLIC SPENDING, INVESTMENT AND PUBLIC SERVICE PROVISION, THROUGH INCREASED AVAILABILITY OF AND ACCESS TO INFORMATION, GREATER ANALYSIS AND DIALOGUE OVER PUBLIC POLICIES, AND THE USE OF SOCIAL ACCOUNTABILITY TOOLS. THERE ARE FOUR OBJECTIVES UNDER THIS ACTIVITY:     1. IMPROVED INFORMATION ACCESS ON GOVERNMENT DECISIONS AND PROCESSES, AND THE PLANNING, SPENDING, AND INVESTMENT OF PUBLIC FUNDS;  2. INCREASED CITIZEN PARTICIPATION AND COLLECTIVE ACTION TO HOLD LOCAL GOVERNMENTS ACCOUNTABLE FOR PUBLIC SERVICES;   3. INCREASED UTILIZATION OF NEW OR EXISTING ENABLING TECHNOLOGIES FOR CITIZENS TO HOLD LOCAL GOVERNMENTS ACCOUNTABLE FOR DELIVERY OF PUBLIC SERVICES; AND   4. EDUCATION AND OUTREACH TO RAISE AWARENESS OF ACCOUNTABILITY AND INTEGRITY IN PUBLIC ADMINISTRATION.    THIS ISAC ACTIVITY WILL BUILD ON THE WORK STARTED BY IMPLEMENTATION PLAN FOR SOCIAL ACCOUNTABILITY FRAMEWORK (ISAF) PHASE I BY COMPLEMENTING THE ROLLOUT OF ISAF PHASE II AND EXPANDING AND IMPROVING ON THE CURRENT ISAF METHODOLOGIES TO HELP CITIZENS BETTER UNDERSTAND THEIR RIGHTS FOR CIVIC PARTICIPATION AND SOCIAL ACCOUNTABILITY. WORKING THROUGH TRUSTED LOCAL PARTNERS, THE ISAC ACTIVITY WILL ALSO HELP TO ENSURE THAT CITIZENS GAIN THE KNOWLEDGE AND SKILLS NEEDED TO BEGIN TO GENERATE PRESSURE ON ROYAL GOVERNMENT OF CAMBODIA (RGC) OFFICIALS AND AGENCIES TO RESPOND TO COMMUNITY PRIORITIES. THE ISAC ACTIVITY WILL ALSO ENGAGE CITIZENS AND CIVIC GROUPS IN URBAN AREAS AND WORK IN NEW SECTORS INCLUDING WASH, LINKED WITH THE ISAF PHASE II. BY BUILDING FROM THE ISAF PROCESS ALREADY BEING USED IN RURAL AREAS ACROSS CAMBODIA, THE ISAC ACTIVITY WILL GAIN LEGITIMACY WITH CITIZENS AND GOVERNMENT OFFICIALS, BUILD ON CONCEPTS AND TERMINOLOGY INTRODUCED IN A PREVIOUSLY IMPLEMENTED APPROACH, AND APPLY DATA, INFORMATION, AND LESSONS LEARNED GENERATED DURING THE ISAF PHASE I TO INFORM ISAC¬øS SOCIAL ACCOUNTABILITY ACTIVITIES.</t>
  </si>
  <si>
    <t>https://usaspending.gov/award/ASST_NON_72044218IO00001_7200</t>
  </si>
  <si>
    <t>EDUCATION CAPACITY DEVELOPMENT PARTNERSHIP FUND PHASE III 2018-2021</t>
  </si>
  <si>
    <t>https://usaspending.gov/award/ASST_NON_72044218GR00003_7200</t>
  </si>
  <si>
    <t>THE GOAL OF THIS ACTIVITY IS TO STRENGTHEN WOMEN AND YOUTH ENGAGEMENT IN DECISION-MAKING PROCESSES IN CAMBODIA. THE ACTIVITY WILL CONDUCT EVIDENCE-BASED RESEARCH, ORGANIZE WOMEN AND YOUTH FORUMS, DEVELOP MEDIA DEVELOPMENT AND OUTREACH ACTIVITIES, AND FACILITATE TRAINING PROGRAMS FOCUSED ON BUILDING THE CAPACITY OF FUTURE WOMEN AND YOUTH LEADERS. THROUGH THE WYEL ACTIVITY, TI CAMBODIA WILL ENGAGE AT THE NATIONAL AND SUB-NATIONAL LEVELS WITH CIVIL SOCIETY ORGANIZATIONS, MEDIA AND CITIZENS, PARTICULARLY WOMEN AND YOUTH, BOTH IN PHNOM PENH AND FIVE PROVINCES AND INCLUDE BENEFICIARIES FROM ALL 25 PROVINCES. THE WYEL ACTIVITY ENCOMPASSES TWO MAIN COMPONENTS: 1) INCREASE KNOWLEDGE OF WOMEN AND YOUTH ON ACCOUNTABILITY, TRANSPARENCY, DEMOCRATIC GOVERNANCE AND THE IMPORTANCE OF CIVIC PARTICIPATION; AND 2) BUILD CAPACITY OF WOMEN AND YOUTH TO ENGAGE IN DECISION-MAKING PROCESSES.</t>
  </si>
  <si>
    <t>https://usaspending.gov/award/ASST_NON_72044218CA00004_7200</t>
  </si>
  <si>
    <t>USAID/CAMBODIA PROMOTING HEALTHY BEHAVIORS ACTIVITY</t>
  </si>
  <si>
    <t>https://usaspending.gov/award/ASST_NON_72044024GR00003_7200</t>
  </si>
  <si>
    <t>DISASTER RELIEF, REHABILITATION OR RECONSTRUCTION ASSISTANCE AFTER YAGI TYPHOON</t>
  </si>
  <si>
    <t>THE HENRY L STIMSON CENTER</t>
  </si>
  <si>
    <t>https://usaspending.gov/award/ASST_NON_72044024GR00001_7200</t>
  </si>
  <si>
    <t>THE PURPOSE OF THIS ACTIVITY IS TO BUILD THE CAPACITY OF THE DEPARTMENT OF HYDROLOGY AND WATER RESOURCES   AT VNU UNIVERSITY OF SCIENCE (VNU-HUS) TO MONITOR WATER FLOW OF THE RED RIVER, CONTRIBUTING TO IMPROVED   WATER MANAGEMENT, AND ENERGY, FOOD AND ECONOMIC SECURITY FOR VIETNAM.</t>
  </si>
  <si>
    <t>HANOI UNIVERSITY OF PUBLIC HEALTH</t>
  </si>
  <si>
    <t>https://usaspending.gov/award/ASST_NON_72044024FA00001_7200</t>
  </si>
  <si>
    <t>USAID STRENGTHENING ONE HEALTH WORKFORCE</t>
  </si>
  <si>
    <t>https://usaspending.gov/award/ASST_NON_72044024CA00002_7200</t>
  </si>
  <si>
    <t>USAID ADVANCING MEDICAL LICENSING ACTIVITY IN VIET NAM</t>
  </si>
  <si>
    <t>https://usaspending.gov/award/ASST_NON_72044024CA00001_7200</t>
  </si>
  <si>
    <t>STRENGTHENING VIETNAM‚ÄôS CAPACITY AT THE SUBNATIONAL LEVELS TO  EFFECTIVELY PREVENT, DETECT, AND RESPOND TO EPIDEMIC-PRONE EMERGING INFECTIOUS DISEASES THROUGH  ONE HEALTH APPROACHES TO ACHIEVE GHS TARGETS.</t>
  </si>
  <si>
    <t>https://usaspending.gov/award/ASST_NON_72044023IO00001_7200</t>
  </si>
  <si>
    <t>USAID STRENGTHENING VIETNAM‚ÄôS ONE HEALTH IMPLEMENTATION AT THE NEXUS OF CLIMATE CHANGE AND ENVIRONMENT   ACTIVITY</t>
  </si>
  <si>
    <t>CENTER FOR NATURE CONSERVATION AND DEVELOPMENT</t>
  </si>
  <si>
    <t>https://usaspending.gov/award/ASST_NON_72044023FA00002_7200</t>
  </si>
  <si>
    <t>CONSERVING THREATENED SPECIES IN HANOI CITY</t>
  </si>
  <si>
    <t>SAVE VIETNAM'S WILDLIFE CENTRE</t>
  </si>
  <si>
    <t>https://usaspending.gov/award/ASST_NON_72044023FA00001_7200</t>
  </si>
  <si>
    <t>SUSTAINABLE WILDLIFE CONSERVATION</t>
  </si>
  <si>
    <t>https://usaspending.gov/award/ASST_NON_72044023CA00006_7200</t>
  </si>
  <si>
    <t>USAID/VIETNAM COUNTER TRAFFICKING IN PERSONS ACTIVITY</t>
  </si>
  <si>
    <t>VCCI</t>
  </si>
  <si>
    <t>https://usaspending.gov/award/ASST_NON_72044023CA00004_7200</t>
  </si>
  <si>
    <t>PROVINCIAL GREEN INDEX INITIATIVE</t>
  </si>
  <si>
    <t>https://usaspending.gov/award/ASST_NON_72044023CA00003_7200</t>
  </si>
  <si>
    <t>USAID CLIMATE RESILIENT AGRICULTURE IN THE MEKONG DELTA</t>
  </si>
  <si>
    <t>CONG TY TNHH DOANH NGHIEP XA HOI IRD VN</t>
  </si>
  <si>
    <t>https://usaspending.gov/award/ASST_NON_72044023CA00002_7200</t>
  </si>
  <si>
    <t>THE PROJECT GOAL OF C-GET ACTIVITY IS TO DEPLOY A PERSON-CENTERED, GENDER-SENSITIVE TB AND TBI INTERVENTION MODEL THAT LEVERAGES UNTAPPED CAPACITIES IN THE COMMUNITY AND HEALTH SECTOR OUTSIDE OF THE NTP FOR IMPROVED SERVICE QUALITY AND ACCESSIBILITY ALONG THE CARE CONTINUUM TO CLOSE GAPS TO END TB</t>
  </si>
  <si>
    <t>CAN THO UNIVERSITY</t>
  </si>
  <si>
    <t>https://usaspending.gov/award/ASST_NON_72044022FA00001_7200</t>
  </si>
  <si>
    <t>A SIMPLIFIED GRANT TO CAN THO UNIVERSITY TO IMPLEMENT THE ENVIRONMENTAL EDUCATION PROGRAM</t>
  </si>
  <si>
    <t>https://usaspending.gov/award/ASST_NON_72044022CA00003_7200</t>
  </si>
  <si>
    <t>THE ‚ÄúVIETNAM ACTION AGAINST PLASTIC POLLUTION‚Äù ACTIVITY AIMS TO REDUCE OCEAN PLASTIC POLLUTION AT ITS SOURCE IN VIETNAM</t>
  </si>
  <si>
    <t>https://usaspending.gov/award/ASST_NON_72044021IO00001_7200</t>
  </si>
  <si>
    <t>THE PROJECT AIMS TO PROTECT KEY COASTAL HABITATS IN MEKONG DELTA FOR SUSTAINABLE FISHERIES  CLIMATE CHANGE ADAPTATION, AND BIODIVERSITY CONSERVATION</t>
  </si>
  <si>
    <t>FULBRIGHT UNIVERSITY VIETNAM</t>
  </si>
  <si>
    <t>https://usaspending.gov/award/ASST_NON_72044021CA00004_7200</t>
  </si>
  <si>
    <t>FUV GROWTH &amp; SUSTAINABILITY</t>
  </si>
  <si>
    <t>INDIANA UNIVERSITY</t>
  </si>
  <si>
    <t>https://usaspending.gov/award/ASST_NON_72044021CA00003_7200</t>
  </si>
  <si>
    <t>PARTNERSHIP FOR HIGHER EDUCATION REFORM AIMS TO SUPPORT THREE VIETNAM NATIONAL UNIVERSITIES.</t>
  </si>
  <si>
    <t>https://usaspending.gov/award/ASST_NON_72044021CA00002_7200</t>
  </si>
  <si>
    <t>THIS ACTIVITY IS TO REDUCE ENVIRONMENTAL POLLUTION IN TARGETED AREAS THROUGH A COLLECTIVE IMPACT APPROACH.</t>
  </si>
  <si>
    <t>https://usaspending.gov/award/ASST_NON_72044021CA00001_7200</t>
  </si>
  <si>
    <t>THIS ACTIVITY IS TO HELP VIETNAM CONTROL AND STOP THE CURRENT INCREASINGLY SERIOUS SITUATION OF WILDLIFE TRAFFICKING.</t>
  </si>
  <si>
    <t>https://usaspending.gov/award/ASST_NON_72044020CA00001_7200</t>
  </si>
  <si>
    <t>USAID BIODIVERSITY CONSERVATION ACTIVITY</t>
  </si>
  <si>
    <t>https://usaspending.gov/award/ASST_NON_72043823LA00001_7200</t>
  </si>
  <si>
    <t>THIS ACTIVITY AIMS TO CONTRIBUTE TO THE WIDER OBJECTIVE OF STRENGTHENING DEMOCRATIC GOVERNANCE BY SUPPORTING AND   BOLSTERING SOCIAL ACCOUNTABILITY MECHANISMS AND IMPROVING PUBLIC ACCESS TO INFORMATION IN MONGOLIA.</t>
  </si>
  <si>
    <t>https://usaspending.gov/award/ASST_NON_72043823IO00002_7200</t>
  </si>
  <si>
    <t>ENHANCING PRODUCTION AND MARKET ACCESS OF VEGETABLES TO SUPPORT ECONOMIC DIVERSIFICATION IN MONGOLIA</t>
  </si>
  <si>
    <t>CHANAN DEVELOPMENT ASSOCIATION</t>
  </si>
  <si>
    <t>https://usaspending.gov/award/ASST_NON_72039124FA00002_7200</t>
  </si>
  <si>
    <t>THE PURPOSE OF THE LOCAL WORKS PROGRAM IS TO SOURCE AND TEST PROMISING LOCALLY-LED APPROACHES TO PREVENT VIOLENT EXTREMISM, INCLUDING UNDERSTANDING THE ROLE SOCIAL COHESION PLAYS IN VIOLENT EXTREMISM.</t>
  </si>
  <si>
    <t>LODHRAN PILOT PROJECT</t>
  </si>
  <si>
    <t>https://usaspending.gov/award/ASST_NON_72039124FA00001_7200</t>
  </si>
  <si>
    <t>EMPOWERING MASSES, BOLSTER RESILIENCE TO ADEQUATELY COUNTER EXTREMISM (EMBRACE)- ‚ÄúUSAID SUBH-E-NAU UNDER PAKISTAN LOCAL WORKS PROGRAM‚Äù</t>
  </si>
  <si>
    <t>https://usaspending.gov/award/ASST_NON_72039124CA00002_7200</t>
  </si>
  <si>
    <t>THE EDUCATION RESILIENCE ACTIVITY (ERA) WILL IMPROVE PAKISTAN‚ÄôS EDUCATION ECOSYSTEM TO ENHANCE INCLUSIVE, SUSTAINED ACCESS TO QUALITY EDUCATION FOR MARGINALIZED CHILDREN.</t>
  </si>
  <si>
    <t>CENTRE FOR PEACE AND DEVELOPMENT INITIATIVES</t>
  </si>
  <si>
    <t>https://usaspending.gov/award/ASST_NON_72039123CA00004_7200</t>
  </si>
  <si>
    <t>CITIZEN ENGAGEMENT PROGRAM TO STRENGTHEN CITIZEN ENGAGEMENT IN GOVERNANCE PROCESSES TO ADVANCE PEACE AND   SOCIAL COHESION IN KEY GEOGRAPHIC AREAS.</t>
  </si>
  <si>
    <t>INTERNATIONAL FOUNDATION FOR ELECTORAL SYSTEMS</t>
  </si>
  <si>
    <t>https://usaspending.gov/award/ASST_NON_72039123CA00003_7200</t>
  </si>
  <si>
    <t>CITIZEN ENGAGEMENT ACTIVITY - IFES</t>
  </si>
  <si>
    <t>https://usaspending.gov/award/ASST_NON_72039123CA00002_7200</t>
  </si>
  <si>
    <t>THE RECHARGE PAKISTAN ACTIVITY WITH WWF, WITH A TOTAL ESTIMATED AMOUNT NOT TO EXCEED $5 MILLION OVER A PERIOD OF FIVE YEARS. IT IS A CORNERSTONE PROJECT OF THE GOVT OF PAKISTAN'S VISION TO LEVERAGE NATURAL SYSTEMS TO ENHANCE PAKISTAN'S RESILIENCE TO CLIMATE CHANGE WITH THE GOAL OF REDUCING FLOOD AND DROUGHT RISK ACROSS THE INDUS BASIN WITH THE MAIN FOCUS IN KP AND SINDH PROVINCES.</t>
  </si>
  <si>
    <t>https://usaspending.gov/award/ASST_NON_72039122CA00006_7200</t>
  </si>
  <si>
    <t>THE PURPOSE OF THIS COOPERATIVE AGREEMENT IS TO PROVIDE SUPPORT TO EXPAND ACCESS TO AND UTILIZATION OF ESSENTIAL   HEALTH CARE IN PAKISTAN, INCLUDING QUALITY FAMILY PLANNING (FP) AND MATERNAL, NEWBORN, AND CHILD HEALTH (MNCH)   SERVICES, IN ORDER TO IMPROVE HEALTH OUTCOMES FOR SOME OF ITS MOST VULNERABLE POPULATIONS.</t>
  </si>
  <si>
    <t>HEALTH AND NUTRITION DEVELOPMENT SOCIETY HANDS</t>
  </si>
  <si>
    <t>https://usaspending.gov/award/ASST_NON_72039122CA00004_7200</t>
  </si>
  <si>
    <t>WATER GOVERNANCE FOR SINDH ACTIVITY (WGSA) WITH A LOCAL ORGANIZATION</t>
  </si>
  <si>
    <t>INSTITUTE OF SOCIAL AND POLICY SCIENCES</t>
  </si>
  <si>
    <t>https://usaspending.gov/award/ASST_NON_72039122CA00003_7200</t>
  </si>
  <si>
    <t>IMPROVING GIRLS‚Äô EDUCATION ACTIVITY (IGEA)</t>
  </si>
  <si>
    <t>UNITED NATIONS INDUSTRIAL DEVELOPMENT ORGANIZATION (UNIDO)</t>
  </si>
  <si>
    <t>https://usaspending.gov/award/ASST_NON_72039120IO00001_7200</t>
  </si>
  <si>
    <t>PAKISTAN PRIVATE SECTOR ENERGY (PPSE) ACTIVITY WITH THE UNITED NATIONS INDUSTRIAL DEVELOPMENT ORGANIZATION (UNIDO).</t>
  </si>
  <si>
    <t>INTERNATIONAL WATER MANAGEMENT INSTITUTE</t>
  </si>
  <si>
    <t>https://usaspending.gov/award/ASST_NON_72039118IO00003_7200</t>
  </si>
  <si>
    <t>WATER MANAGEMENT FOR ENHANCED PRODUCTIVITY (WMFEP)</t>
  </si>
  <si>
    <t>https://usaspending.gov/award/ASST_NON_72039118IO00001_7200</t>
  </si>
  <si>
    <t>FATA REFORMS SUPPORT ACTIVITY</t>
  </si>
  <si>
    <t>https://usaspending.gov/award/ASST_NON_72038825CA00001_7200</t>
  </si>
  <si>
    <t>SHAKTI: BUILDING WORKER POWER FOR EQUITY AND JUSTICE ACTIVITY</t>
  </si>
  <si>
    <t>https://usaspending.gov/award/ASST_NON_72038824IO00001_7200</t>
  </si>
  <si>
    <t>THE CHTWCA II IMPLEMENTATION WILL HELP CONTRIBUTE TO BANGLADESH‚ÄôS INDO-PACIFIC VISION THROUGH THE FORMATION OF REGULATORY SYSTEMS, ACCOUNTABLE GOB MINISTRIES AND AGENCIES, CLIMATE CHANGE ADAPTATION AND MITIGATION, STRENGTHENING OF THE SOCIAL COMPACT BETWEEN CITIZENS AND THE GOVERNMENT, DEMOCRATIC ENGAGEMENT OF COMMUNITIES FOR DECISION-MAKING, BUILDING THE OVERALL PEACE AND STABILITY IN THE REGION, IMPLEMENTATION OF THE PEACE ACCORD OF 1997, INNOVATIVE NATURE-BASED SOLUTIONS FOR RESILIENT LIVELIHOODS, COLLABORATIVE FOREST AND INTEGRATED WATERSHED MANAGEMENT MODELS, AND CONSERVATION OF WILDLIFE HABITATS AND BIODIVERSITY. IT WILL ADVANCE USAID‚ÄôS RELEVANT POLICIES AND STRATEGIES IN THE REGION, INCLUDING GENDER EQUALITY AND WOMEN‚ÄôS EMPOWERMENT POLICY; THE UNITED STATES NATIONAL ACTION PLAN ON WOMEN, PEACE AND SECURITY; INDIGENOUS PEOPLES POLICY; WOMEN‚ÄôS ENTREPRENEURSHIP AND ECONOMICS EMPOWERMENT ACT; LGBTQI+ INCLUSIVE DEVELOPMENT POLICY; US STRATEGY TO PREVENT AND RESPOND TO GENDER BASED VIOLENCE GLOBALLY; USAID DISABILITY POLICY PAPER; USAID‚ÄôS CLIMATE STRATEGY; USAID BIODIVERSITY POLICY; AND INCLUSIVE DEVELOPMENT TOOLKIT-FINAL 508.</t>
  </si>
  <si>
    <t>https://usaspending.gov/award/ASST_NON_72038824CA00008_7200</t>
  </si>
  <si>
    <t>URBAN HEALTH ACTIVITY</t>
  </si>
  <si>
    <t>https://usaspending.gov/award/ASST_NON_72038824CA00006_7200</t>
  </si>
  <si>
    <t>USAID'S STRENGTHENING LOCAL LEVEL HEALTH SYSTEM ACTIVITY</t>
  </si>
  <si>
    <t>https://usaspending.gov/award/ASST_NON_72038824CA00005_7200</t>
  </si>
  <si>
    <t>ADOLESCENT HEALTH ACTIVITY</t>
  </si>
  <si>
    <t>https://usaspending.gov/award/ASST_NON_72038824CA00002_7200</t>
  </si>
  <si>
    <t>THE PURPOSE OF THIS ACTIVITY IS TO CATALYZE LONG-TERM SYSTEMIC SHIFTS IN BANGLADESH'S ECONOMY, INSTITUTIONS, AND GOVERNANCE STRUCTURES THROUGH INTERVENTIONS SUCH AS ENABLING POLICY DEVELOPMENT, STRENGTHENING INSTITUTIONS, FACILITATING TECHNOLOGY TRANSFER, BOLSTERING CLIMATE RESEARCH, AND CATALYZING THE SCALING OF CLIMATE ACTIONS. THIS ACTIVITY WILL BE A COOPERATIVE AGREEMENT AWARDED THROUGH A COMPETITIVE PROCESS. THE TOTAL ESTIMATED CONTRIBUTION OF THE MISSION IS $15,000,000, WITH AN EXPECTED LIFE OF FIVE YEARS, BEGINNING ON OR AROUND JUNE 2024.</t>
  </si>
  <si>
    <t>https://usaspending.gov/award/ASST_NON_72038824CA00001_7200</t>
  </si>
  <si>
    <t>IN PARTNERSHIP WITH BRAC TO DELIVER BAMA, USAID WILL CONTINUE ITS SUPPORT OF BANGLADESH‚ÄôS DEVELOPMENT ORGANIZATIONS AND SUPPORT LOCAL ORGANIZATIONS TO IMPLEMENT ACTIVITIES TO: STRENGTHEN DEMOCRACY FOR AN INCLUSIVE SOCIETY; FOSTER SUSTAINABLE ECONOMIC GROWTH; ADVANCE HUMAN CAPITAL DEVELOPMENT; AND STRENGTHEN RESILIENCE TO CLIMATE CHANGE AND OTHER SHOCKS.</t>
  </si>
  <si>
    <t>INTERNATIONAL LABOR ORGANIZATION</t>
  </si>
  <si>
    <t>https://usaspending.gov/award/ASST_NON_72038823IO00002_7200</t>
  </si>
  <si>
    <t>‚ÄúUSAID‚ÄôS PROSHAR: EXPANDING WORKERS' SAFETY IN BANGLADESH‚Äù ACTIVITY</t>
  </si>
  <si>
    <t>https://usaspending.gov/award/ASST_NON_72038823IO00001_7200</t>
  </si>
  <si>
    <t>CLIMATE SMART AGRICULTURE (CSA)</t>
  </si>
  <si>
    <t>https://usaspending.gov/award/ASST_NON_72038823CA00007_7200</t>
  </si>
  <si>
    <t>USAID'S HIGHER SECONDARY EDUCATION ACTIVITY</t>
  </si>
  <si>
    <t>https://usaspending.gov/award/ASST_NON_72038823CA00006_7200</t>
  </si>
  <si>
    <t>AIN SHOHAYOTA (LEGAL AID) ACTIVITY</t>
  </si>
  <si>
    <t>https://usaspending.gov/award/ASST_NON_72038823CA00002_7200</t>
  </si>
  <si>
    <t>ADVANCING WOMEN'S RIGHT OF ACCESS TO INFORMATION IN BANGLADESH (AWRTI) ACTIVITY.</t>
  </si>
  <si>
    <t>MANUSHER JONNO FOUNDATION</t>
  </si>
  <si>
    <t>https://usaspending.gov/award/ASST_NON_72038823CA00001_7200</t>
  </si>
  <si>
    <t>USAID'S EKOTA (UNITY) ACTIVITY.</t>
  </si>
  <si>
    <t>https://usaspending.gov/award/ASST_NON_72038822CA00006_7200</t>
  </si>
  <si>
    <t>NOBO JATRA ‚Äì 'NEW BEGINNING‚Äô II (NJP II) ACTIVITY IS PROPOSED TO SUSTAIN AND SOLIDIFY KEY SERVICE DELIVERY SYSTEMS THAT BUILD THE RESILIENCE OF VULNERABLE POPULATIONS IN THE KHULNA REGION. NJP II BUILDS ON LEARNING AND EXPERIENCE FROM THE USAID FUNDED NOBO JATRA PROJECT (NJP) AND THE USAID LED RFSA LESSONS LEARNED WORKSHOPS IN 20211 TO PROVIDE CONTINUATION OF SUPPORT FOR SELECTED SERVICE DELIVERY SYSTEMS; LEVERAGING ESTABLISHED PARTNERSHIPS WITH GOVERNMENT OF BANGLADESH (GOB) AND THE PRIVATE SECTOR UTILIZING ESTABLISHED PROGRAMMATIC PLATFORMS.</t>
  </si>
  <si>
    <t>HELVETAS SWISS INTERCOOPERATION</t>
  </si>
  <si>
    <t>https://usaspending.gov/award/ASST_NON_72038822CA00003_7200</t>
  </si>
  <si>
    <t>THE PURPOSE OF ‚ÄúSHAMORTHA (CAPABILITY) PLUS ACTIVITY‚Äù IS TO IMPROVE THE BUSINESS RESILIENCE OF THE   COVID-19 AFFECTED FOOD PROCESSING SECTOR AS WELL AS INCREASE EMPLOYMENT OPPORTUNITIES FOR MARGINALIZED   GROUPS IN BANGLADESH. TO ADDRESS THE CHALLENGES LINKED TO COVID-19, THE ACTIVITY PROPOSED TWO BROAD   INTERVENTIONS:   A) PRIVATE SECTOR DEVELOPMENT TO INCREASE THE BUSINESS RESILIENCE OF THESE TWO COMPANIES AND THE FOOD   PROCESSING SECTOR AS A WHOLE, AND B) EMPLOYMENT CREATION FOR MARGINALIZED GROUPS, ESPECIALLY FOR YOUTH,   WOMEN, AND RETURNING MIGRANT WORKERS.    THE CORE FOCUS OF THE PROPOSED INTERVENTIONS ARE QUALITY AND SUSTAINABILITY. THE ACTIVITY WILL TAILOR   THE TRAINING PROGRAM ACCORDING TO THE DEMANDS AND NEEDS OF LABOR MARKETS AND THE TWO COMPANIES.    THROUGH CAPACITY BUILDING, THE QUALITY OF THE WORKFORCE WILL IMPROVE. THE ACTIVITY WILL DEVELOP A   SYSTEM FOR BETTER CONDITIONS IN THE FOOD PROCESSING SECTOR AND IMPROVE ACCESS TO A SKILLED WORKFORCE,   ULTIMATELY BENEFITING THE WHOLE SECTOR.   THE ACTIVITY IS DESIGNED TO SHOWCASE JOB SKILLS AND LABOR FORCE IMPROVEMENTS THAT CAN BE REPLICATED BY   OTHER COMPANIES.  THE PRIVATE SECTOR ENTITIES WILL HAVE A BUSINESS INTEREST TO CONTINUE THE   INTERVENTION BEYOND THE ACTIVITY'S END.</t>
  </si>
  <si>
    <t>https://usaspending.gov/award/ASST_NON_72038822CA00002_7200</t>
  </si>
  <si>
    <t>THE SHOBAI MILEY SHIKHI (‚ÄúEVERYONE LEARNS TOGETHER‚Äù) ACTIVITY MAINLY AIMS TO IMPROVE LEARNING OUTCOMES FOR   CHILDREN WITH DISABILITIES (CWD) IN BANGLADESH</t>
  </si>
  <si>
    <t>VIRGINIA POLYTECHNIC INSTITUTE &amp; STATE UNIVERSITY</t>
  </si>
  <si>
    <t>https://usaspending.gov/award/ASST_NON_72038821LA00001_7200</t>
  </si>
  <si>
    <t>FEED THE FUTURE BANGLADESH INTEGRATED PEST MANAGEMENT ACTIVITY (IPMA)</t>
  </si>
  <si>
    <t>BBC MEDIA ACTION</t>
  </si>
  <si>
    <t>https://usaspending.gov/award/ASST_NON_72038821GR00002_7200</t>
  </si>
  <si>
    <t>YOUTHRISE(PEOPLE TO PEOPLE-P2P RECONCILIATION FUND)ACTIVITY AWARD.</t>
  </si>
  <si>
    <t>https://usaspending.gov/award/ASST_NON_72038821CA00005_7200</t>
  </si>
  <si>
    <t>THE GOAL OF FEED THE FUTURE BANGLADESH LIVESTOCK AND NUTRITION ACTIVITY IS TO SUSTAINABLY INCREASING LIVESTOCK PRODUCTIVITY, MARKETABILITY, AND CONSUMPTION OF LIVESTOCK PRODUCTS WITHIN THE FEED THE FUTURE ZONE OF INFLUENCE (FTF ZOI). THE ACTIVITY WILL A) FACILITATE PRODUCTIVITY ENHANCING TECHNOLOGIES AND PRACTICES SUCH AS PROCESSING AND PRESERVATION OF FODDER FOR YEAR-ROUND LIVESTOCK FEEDING; B) SUPPORT ENHANCED DAIRY PROCESSING AND PRESERVATION INTO DIVERSIFIED NUTRITIOUS PRODUCTS, AS A MEANS TO INCREASE CONSUMPTION OF DAIRY PRODUCTS, ESPECIALLY IN THE RURAL AREAS; C) PROMOTE THE CONSUMPTION OF DIVERSIFIED AND SAFE LIVESTOCK PRODUCTS, ESPECIALLY IN THE RURAL AREAS; D) COLLABORATE WITH APPROPRIATE AGENCIES SUCH AS THE DEPARTMENT OF LIVESTOCK SERVICES (DLS), BANGLADESH LIVESTOCK RESEARCH INSTITUTE (BLRI) AND THE FAO‚ÄôS EMERGENCY CENTER FOR TRANSBOUNDARY ANIMAL DISEASE (ECTAD) TO TACKLE CURRENT AND EMERGING PESTS AND DISEASES WITH APPROPRIATE PREVENTION AND CONTROL MEASURES IN ORDER TO MINIMIZE LOSSES AT FARM LEVEL; AND E) USE LESSONS LEARNED TO FACILITATE INCREASED ACCESS TO CREDIT FROM MICROFINANCE AND OTHER FINANCIAL INSTITUTIONS.    THE FIVE-YEAR ACTIVITY WILL BE COMPRISED OF THREE INTERRELATED COMPONENTS:    COMPONENT 1: INCREASED LIVESTOCK PRODUCTIVITY  COMPONENT 2: INCREASED MARKETABILITY OF LIVESTOCK PRODUCTS AT THE NATIONAL AND SUBNATIONAL                          LEVELS  COMPONENT 3: INCREASED HOUSEHOLD CONSUMPTION OF SAFE AND DIVERSIFIED LIVESTOCK PRODUCTS.</t>
  </si>
  <si>
    <t>https://usaspending.gov/award/ASST_NON_72038821CA00004_7200</t>
  </si>
  <si>
    <t>USAID PROTIBESH (ECOSYSTEMS IN BENGALI) ACTIVITY SEEKS TO IMPROVE ECOSYSTEM CONSERVATION IN BANGLADESH BY STRENGTHENING ENVIRONMENTAL GOVERNANCE AND MANAGEMENT, REDUCING KEY THREATS TO BIODIVERSITY, AND SUPPORTING MARKET-BASED INCENTIVES IN AND AROUND KEY BIODIVERSITY AREAS (KBAS) OF THE COUNTRY. THE INITIAL TARGETED GEOGRAPHIES INCLUDE AREAS OF SIGNIFICANT BIODIVERSITY AROUND 1) THE SUNDARBANS RESERVE FOREST IN KHULNA DIVISION AND 2) THE ECOLOGICALLY CRITICAL FOREST AND WETLAND ECOSYSTEMS IN SYLHET DIVISION.</t>
  </si>
  <si>
    <t>https://usaspending.gov/award/ASST_NON_72038821CA00003_7200</t>
  </si>
  <si>
    <t>USAID'S WOMEN THRIVE IN BANGLADESH ACTIVITY.</t>
  </si>
  <si>
    <t>COMMUNITY DEVELOPMENT CENTRE (CODEC)</t>
  </si>
  <si>
    <t>https://usaspending.gov/award/ASST_NON_72038820FA00003_7200</t>
  </si>
  <si>
    <t>NATURE CONSERVATION THROUGH LIVELIHOOD IMPROVEMENT (NATURE AND LIFE)</t>
  </si>
  <si>
    <t>ARANNAYK FOUNDATION</t>
  </si>
  <si>
    <t>https://usaspending.gov/award/ASST_NON_72038820FA00002_7200</t>
  </si>
  <si>
    <t>GREENING ENVIRONMENT THROUGH LIVELIHOOD IMPROVEMENT AND FOREST ENRICHMENT(GREEN LIFE).</t>
  </si>
  <si>
    <t>https://usaspending.gov/award/ASST_NON_72038820CA00007_7200</t>
  </si>
  <si>
    <t>MULTIPURPOSE DISASTER SHELTER SUPPORT ACTIVITY (MPDS)</t>
  </si>
  <si>
    <t>https://usaspending.gov/award/ASST_NON_72038820CA00005_7200</t>
  </si>
  <si>
    <t>BANDARBAN AGRICULTURE AND NUTRITION INITIATIVE (BANI) ACTIVITY.   THE PURPOSE OF THIS ACTIVITY IS TO IMPROVE AGRICULTURE AND AGRICULTURE-RELATED INCOME AND PEOPLE‚ÄôS NUTRITION, ESPECIALLY OF THE MOST VULNERABLE POPULATIONS. THE ACTIVITY INTERVENTIONS WILL AIM TO INCREASE INCOME AND ACCESS TO NUTRITIOUS FOODS ATTAINED MORE EQUITABLY BY BOTH WOMEN AND MEN, THROUGH IMPROVEMENTS IN AGRICULTURAL TECHNIQUES, CROPS/LIVELIHOODS, ALTERNATIVE LIVELIHOODS TO ADD INCOME GENERATING OPPORTUNITIES IN AGRICULTURAL AREA. IT WILL ALSO DIRECT EFFORTS TO IMPROVE NUTRITION AND HEALTH STATUS OF CHILDREN UNDER FIVE YEARS OF AGE, PREGNANT AND LACTATING WOMEN AND ADOLESCENT GIRLS, THROUGH INTERVENTIONS THAT INCLUDE BEHAVIOR CHANGE/EDUCATION TO INCREASE POSITIVE NUTRITION BEHAVIORS AND IMPROVEMENTS IN DIET DIVERSITY.  THIS ACTIVITY WILL SUPPORT THE GOVERNMENT OF BANGLADESH (GOB), PARTICULARLY THE MINISTRY OF CHITTAGONG HILL TRACTS AFFAIRS (MOCHTA), CHITTAGONG HILL TRACTS REGIONAL COUNCIL (CHTRC),BANDARBAN HILL TRACTS DISTRICT COUNCIL (BHDC), OTHER LOCAL GOVERNMENT INSTITUTIONS, AND TRADITIONAL PEOPLE‚ÄôS (INDIGENOUS TRIBES) INSTITUTIONS.</t>
  </si>
  <si>
    <t>https://usaspending.gov/award/ASST_NON_72038818CA00005_7200</t>
  </si>
  <si>
    <t>THE FEED THE FUTURE BANGLADESH NUTRITION ACTIVITY WILL IMPROVE NUTRITION OUTCOMES FOR CHILDREN UNDER FIVE, PREGNANT AND LACTATING WOMEN AND ADOLESCENT GIRLS IN THE SOUTH WEST REGION OF BANGLADESH. THIS WILL BE ACHIEVED THROUGH INCREASED CONSUMPTION OF NUTRITIOUS, DIVERSE AND SAFE DIETS BY RURAL HOUSEHOLDS, INCREASED SOCIAL AND ECONOMIC EMPOWERMENT OF WOMEN AND GIRLS, AND IMPROVED ACCESS TO AND ADOPTION OF IMPROVED WATER, SANITATION AND HYGIENE PRACTICES.</t>
  </si>
  <si>
    <t>https://usaspending.gov/award/ASST_NON_72038625CA00001_7200</t>
  </si>
  <si>
    <t>THE GOAL OF SAMRIDH 2.0, "A RESILIENT HEALTH SYSTEM RESPONSIVE TO THE CURRENT AND EMERGING NEEDS BY ENSURING QUALITY, AFFORDABLE, CARE CONTINUUM SERVICE DELIVERY," ADDRESSES THE SIGNIFICANT INVESTMENT GAP IN HEALTHCARE AND THE NEED FOR IMPROVED HEALTH OUTCOMES, PARTICULARLY FOR POPULATIONS IN VULNERABLE CIRCUMSTANCES.</t>
  </si>
  <si>
    <t>TIBETAN VOLUNTARY HEALTH ASSOCIATION (TVHA)</t>
  </si>
  <si>
    <t>https://usaspending.gov/award/ASST_NON_72038624FA00006_7200</t>
  </si>
  <si>
    <t>CENTRAL TIBETAN AUTHORITY DEPARTMENT OF HEALTH EVERY MOTHER AND CHILD PROGRAM</t>
  </si>
  <si>
    <t>HIS HOLINESS THE DALAI LAMA'S CENTRAL TIBETAN RELIEF COMMITTEE</t>
  </si>
  <si>
    <t>https://usaspending.gov/award/ASST_NON_72038624FA00004_7200</t>
  </si>
  <si>
    <t>YOUTH EMPOWERMENT SUPPORT (YES+) PROGRAM</t>
  </si>
  <si>
    <t>TIBETAN CHILDREN'S EDUCATIONAL AND WELFARE FUND</t>
  </si>
  <si>
    <t>https://usaspending.gov/award/ASST_NON_72038624FA00003_7200</t>
  </si>
  <si>
    <t>EMPOWERED TIBET: BUILDING FUTURES THROUGH EDUCATION AND INNOVATION ACTIVITY</t>
  </si>
  <si>
    <t>THE TIBET FUND</t>
  </si>
  <si>
    <t>https://usaspending.gov/award/ASST_NON_72038624CA00006_7200</t>
  </si>
  <si>
    <t>STRENGTHENING ECONOMIC, SOCIAL AND CULTURAL RESILIENCE OF TIBETAN COMMUNITIES IN SOUTH ASIA</t>
  </si>
  <si>
    <t>SESAME WORKSHOP INDIA TRUST</t>
  </si>
  <si>
    <t>https://usaspending.gov/award/ASST_NON_72038624CA00004_7200</t>
  </si>
  <si>
    <t>THE PURPOSE OF THIS COOPERATIVE AGREEMENT IS TO ENRICH EARLY LEARNING IN MARGINALIZED COMMUNITIES BY USING INNOVATIVE CURRICULUM MODELS, PLAY-BASED PEDAGOGY, AND MULTIMEDIA ASSETS TO BUILD FOUNDATIONAL SKILLS IN CHILDREN, ENHANCING KNOWLEDGE, ATTITUDES, AND BEHAVIORS AMONG CHILDREN, TEACHERS, AND FAMILIES BY PROMOTING POSITIVE WASH PRACTICES, WHICH IMPROVE THE LEARNING ENVIRONMENT.</t>
  </si>
  <si>
    <t>https://usaspending.gov/award/ASST_NON_72038624CA00003_7200</t>
  </si>
  <si>
    <t>THE PURPOSE OF THIS COOPERATIVE AGREEMENT IS TO UTILIZE HIGHER EDUCATION INSTITUTIONS (HEIS) TO ENHANCE THE SYSTEMIC RESILIENCE OF INFRASTRUCTURE AGAINST DISASTER AND CLIMATE RISKS. THIS WILL BE ACHIEVED BY ESTABLISHING A NETWORK OF SELECTED HEIS FROM THE UNITED STATES AND INDIA, WORKING IN COLLABORATION WITH OTHER STAKEHOLDERS, TO ADDRESS GAPS IN INFRASTRUCTURE RESILIENCE EDUCATION, TRAINING, AND KNOWLEDGE MANAGEMENT. THE ACTIVITY AIMS TO STRENGTHEN THE CAPACITY OF STAKEHOLDERS AND FOSTER A HIGHER EDUCATION ECOSYSTEM FOCUSED ON INFRASTRUCTURE RESILIENCE.</t>
  </si>
  <si>
    <t>https://usaspending.gov/award/ASST_NON_72038624CA00002_7200</t>
  </si>
  <si>
    <t>YOUNG ADULTS FOR ACCESSIBLE, RESPECTFUL, AND INCLUSIVE REPRODUCTIVE HEALTH INITIATIVES (YAARI)‚ÄùACTIVITY</t>
  </si>
  <si>
    <t>https://usaspending.gov/award/ASST_NON_72038624CA00001_7200</t>
  </si>
  <si>
    <t>PROMOTING EQUITY AND REPRODUCTIVE HEALTH ACCESS FOR NORTHEAST INDIA (PRERANA)</t>
  </si>
  <si>
    <t>QUALCOMM TECHNOLOGIES INC</t>
  </si>
  <si>
    <t>https://usaspending.gov/award/ASST_NON_72038623FA00002_7200</t>
  </si>
  <si>
    <t>THE OBJECTIVE OF THIS FIXED AMOUNT AWARD IS TO PROVE THE VIABILITY OF THE USG‚ÄôS PREFERRED TECHNOLOGY PLATFORM FOR SECURE AND TRUSTWORTHY ALTERNATE 5G (OPEN RADIO ACCESS NETWORKS, OR ORAN), IN A LARGE-SCALE, COMMERCIAL DEPLOYMENT, USING INDIA AS THE TESTING GROUND. DEVELOPING A FIELD-TESTED, PROVEN ORAN PLATFORM FOR USE IN THE INDIAN MARKET WILL SET THE FOUNDATION FOR WIDESPREAD ADOPTION OF A SECURE AND TRUSTWORTHY 5G NETWORK ACROSS INDIA. IN THE LONGER TERM, THIS SUCCESS WILL PROVIDE A MEANS TO SCALE UP SECURE AND TRUSTED 5G ALTERNATIVES ACROSS ASIAN MARKETS AND POTENTIALLY BEYOND THEM, THEREBY SIGNIFICANTLY CONTRIBUTING TOWARD ADVANCING A FREE AND OPEN INDO-PACIFIC, THE FIRST GOAL OF THE U.S. GOVERNMENT‚ÄôS 2022 INDO-PACIFIC STRATEGY.</t>
  </si>
  <si>
    <t>INDUS TREE CRAFTS FOUNDATION</t>
  </si>
  <si>
    <t>https://usaspending.gov/award/ASST_NON_72038623FA00001_7200</t>
  </si>
  <si>
    <t>THE REGENERATIVE AGROFORESTRY AND LIVELIHOODS FUND (REAL FUND), AIMS TO CREATE AN ENVIRONMENTALLY AND FINANCIALLY SUSTAINABLE, SCALABLE, AND REPLICABLE MODEL OF BAMBOO PRODUCTION, VALUE ADDITION AND SALE (BOTH INSTITUTIONAL AND OPEN MARKET). THIS WILL BE DONE VIA COLLECTIVES OF 7,500 FARMERS AND 3,600 WOMEN ARTISANS IN RURAL INDIA WHO WILL TOGETHER OWN AND MANAGE THE END-TO-END VALUE CHAIN OF BAMBOO PRODUCTS (FROM PURCHASE OF SAPLINGS FOR CULTIVATION OF BAMBOO TO PRODUCTION AND SALE OF VALUE-ADDED PRODUCTS). THE PROPORTION OF FARMERS AND ARTISANS WILL BE CRYSTALIZED POST MOBILIZING AND FUNDRAISING ACTIVITIES DURING THE STRUCTURING PHASE; THE TOTAL DIRECT BENEFICIARIES WILL BE 11,100.</t>
  </si>
  <si>
    <t>https://usaspending.gov/award/ASST_NON_72038623CA00006_7200</t>
  </si>
  <si>
    <t>THE PURPOSE OF THIS COOPERATIVE AGREEMENT IS TO STRENGTHEN THE PRESERVATION OF TIBETAN CULTURE IN THE FORM OF MANUSCRIPTS AND OTHER ARTIFACTS, IN A SUSTAINABLE MANNER THAT LEVERAGES MODERN TECHNOLOGY AND IS EASILY ACCESSIBLE THROUGH A SUSTAINABLE DIGITAL PUBLIC LIBRARY PROVIDING A COMPREHENSIVE AND ACCESSIBLE REPOSITORY OF INVALUABLE CULTURAL RESOURCES AND MANUSCRIPTS FROM TIBETAN CULTURE.</t>
  </si>
  <si>
    <t>SARD</t>
  </si>
  <si>
    <t>https://usaspending.gov/award/ASST_NON_72038623CA00005_7200</t>
  </si>
  <si>
    <t>THE PURPOSE OF THIS COOPERATIVE AGREEMENT IS ENSURING CULTURAL CONTINUITY OF THE TIBETAN COMMUNITY THROUGH DIGITAL PRESERVATION OF ANCIENT TIBETAN MANUSCRIPTS AND ARTIFACTS AND OTHER INTANGIBLE CULTURAL RESOURCES IN A SECURE, SUSTAINABLE, AND ACCESSIBLE DIGITAL LIBRARY.</t>
  </si>
  <si>
    <t>PRATHAM EDUCATION FOUNDATION</t>
  </si>
  <si>
    <t>https://usaspending.gov/award/ASST_NON_72038623CA00004_7200</t>
  </si>
  <si>
    <t>THE PURPOSE OF THIS COOPERATIVE AGREEMENT IS TO IMPROVE THE QUALITY OF EDUCATION STARTING AT PRE-SCHOOLS TO PRIMARY GRADES AMONG CHILDREN WITH DISABILITIES. ENABLE WILL FOCUS ON IMPROVING PARENTAL INVOLVEMENT, BRINGING TOGETHER MULTIPLE STAKEHOLDERS, AND STRENGTHENING EXISTING SERVICE DELIVERY SYSTEMS. THE PROGRAM'S GOAL IS TO ENSURE THAT CHILDREN WITH DISABILITIES ACQUIRE FOUNDATIONAL LITERACY AND NUMERACY SKILLS.</t>
  </si>
  <si>
    <t>https://usaspending.gov/award/ASST_NON_72038623CA00003_7200</t>
  </si>
  <si>
    <t>TO ISSUE A NEW COOPERATIVE AGREEMENT TO THE SUCCESSFUL APPLICANT TO SUPPORT THE PROGRAM 'INNOVATIONS FOR REDUCING PLASTICS FOR A CLEANER ENVIRONMENT IN INDIA (INREPLACE) ACTIVITY', FOR PERIOD 5 YEARS. THE PURPOSE OF THIS COOPERATIVE AGREEMENT IS TO REDUCE PLASTIC POLLUTION, INCLUDING IN THE MARINE ENVIRONMENT, THROUGH IMPROVEMENTS IN SOLID WASTE MANAGEMENT AND ADVANCING A PLASTICS CIRCULAR ECONOMY IN SELECTED REGIONS OF INDIA. THROUGH THE ACTIVITY, USAID/INDIA WILL PARTNER WITH THE GOVERNMENT OF INDIA (GOI) TO ADDRESS THE PLASTIC POLLUTION CHALLENGE BY (1) IMPROVING PLASTIC AND SOLID WASTE MANAGEMENT PLANNING, INFRASTRUCTURE, AND SERVICES; AND (2) ADDRESSING THE LIFE CYCLE IMPACTS OF PLASTICS AND OTHER MATERIALS BY PROMOTING A CIRCULAR ECONOMY.</t>
  </si>
  <si>
    <t>THE BHUTAN FOUNDATION</t>
  </si>
  <si>
    <t>https://usaspending.gov/award/ASST_NON_72038623CA00002_7200</t>
  </si>
  <si>
    <t>TO SUPPORT THE ECONOMIC GROWTH AND STABILITY FOR SOVEREIGN DEMOCRACY IN CONCERT WITH THE ROYAL GOVERNMENT OF BHUTAN (RGOB) TO FACILITATE SOCIAL AND ECONOMIC OPPORTUNITY AND STRENGTHEN BHUTAN‚ÄôS STRATEGIC PARTNERSHIP WITH SOUTH ASIAN ALLIES.</t>
  </si>
  <si>
    <t>https://usaspending.gov/award/ASST_NON_72038623CA00001_7200</t>
  </si>
  <si>
    <t>STRENGTHENING LANDSCAPE MANAGEMENT AND CONSERVATION IS A FIVE-YEAR ACTIVITY THAT SUPPORTS THE GOVERNMENT OF INDIA (GOI) AND OTHER STAKEHOLDERS IN PROTECTING LANDSCAPES, IMPROVING BIODIVERSITY CONSERVATION, AND INCREASING NATURE-BASED CLIMATE BENEFITS.</t>
  </si>
  <si>
    <t>SATTVA MEDIA AND CONSULTING PRIVATE LIMITED</t>
  </si>
  <si>
    <t>https://usaspending.gov/award/ASST_NON_72038622FA00001_7200</t>
  </si>
  <si>
    <t>COMMUNITY-LED MONITORING (CLM) IS A PROCESS INITIATED AND IMPLEMENTED BY LOCAL COMMUNITY BASED ORGANIZATIONS AND OTHER CIVIL SOCIETY GROUPS, NETWORKS OF KEY POPULATIONS (KP), PEOPLE LIVING WITH HIV (PLHIV), AND OTHER AFFECTED GROUPS OR OTHER COMMUNITY ENTITIES THAT GATHERS QUANTITATIVE AND QUALITATIVE DATA ABOUT HIV SERVICES. THE CLM EXPECTED OUTCOMES IS TO FOCUS ON GETTING INPUT FROM RECIPIENTS OF HIV SERVICES, ESPECIALLY KEY POPULATIONS AND UNDERSERVED GROUPS, IN A ROUTINE AND SYSTEMATIC MANNER THAT WILL TRANSLATE INTO ACTION AND CHANGE. CLM IS CENTRAL TO PEPFAR‚ÄôS CLIENT CENTERED APPROACH BECAUSE IT PUTS COMMUNITIES, THEIR NEEDS, AND THEIR VOICES AT THE CENTER OF THE HIV RESPONSE.</t>
  </si>
  <si>
    <t>INTERNATIONAL CENTRE FOR RESEARCH IN AGROFORESTRY</t>
  </si>
  <si>
    <t>https://usaspending.gov/award/ASST_NON_72038621IO00001_7200</t>
  </si>
  <si>
    <t>THE TREES OUTSIDE FORESTS IN INDIA (TOFI) ACTIVITY IS DESIGNED TO ADDRESS VARIOUS POLICY, ECONOMIC, CAPACITY, AND   INFORMATION RELATED BARRIERS LOCKING IN PROMISING OPPORTUNITIES FOR TOF EXPANSION IN SEVEN PARTICIPATING STATES,   NAMELY ANDHRA PRADESH, ASSAM, HARYANA, ODISHA, RAJASTHAN, TAMIL NADU, AND UTTAR PRADESH..</t>
  </si>
  <si>
    <t>COUNCIL ON ENERGY ENVIRONMENT AND WATER</t>
  </si>
  <si>
    <t>https://usaspending.gov/award/ASST_NON_72038621CA00010_7200</t>
  </si>
  <si>
    <t>THIS PROJECT TITLED ‚ÄúCLEANER AIR AND BETTER HEALTH‚Äù (CABH) IS AIMED AT IMPROVING AIR POLLUTION MITIGATION AND   REDUCING AIR POLLUTION EXPOSURE IN SELECTED INDIAN GEOGRAPHIES. THE RESULTS ENVISIONED UNDER THIS PROJECT INCLUDE:    IMPROVED CAPACITY OF DECISION MAKERS TO USE EVIDENCE IN AIR QUALITY MANAGEMENT AND PLANNING APPROACHES TO   REDUCE EXPOSURE, EMPOWERED COMMUNITIES, INCREASED USE OF BUSINESS-LED APPROACHES, INCREASED ADOPTION OF   MITIGATION TECHNOLOGIES, EXPANDED EVIDENCE BASE FOR HIGH-IMPACT HEALTH EVIDENCE, INCREASED ADOPTION OF   BEHAVIORAL CHANGE FOR EXPOSURE REDUCTION AND IMPROVED INDOOR ENVIRONMENT.</t>
  </si>
  <si>
    <t>https://usaspending.gov/award/ASST_NON_72038621CA00008_7200</t>
  </si>
  <si>
    <t>THE PURPOSE OF THIS COOPERATIVE AGREEMENT IS TO SUPPORT THE CDRI SECRETARIAT AND BOLSTER INDIA‚ÄôS LEADERSHIP ROLE IN DISASTER RESPONSE AND RISK REDUCTION AND LEAD THE SOUTH ASIA REGION AND OTHER MEMBER COUNTRIES IN ADDRESSING DISASTER RISKS BY BUILDING THE RESILIENCE OF COMMUNITIES AND INFRASTRUCTURE.</t>
  </si>
  <si>
    <t>https://usaspending.gov/award/ASST_NON_72038621CA00007_7200</t>
  </si>
  <si>
    <t>THE PURPOSE OF THIS COOPERATIVE AGREEMENT IS TO IMPROVE EARLY LEARNING OUTCOMES THROUGH A SYSTEM STRENGTHENING APPROACH IN REFORM-ORIENTED STATES ACROSS INDIA</t>
  </si>
  <si>
    <t>GLOBAL GREEN GROWTH INSTITUTE</t>
  </si>
  <si>
    <t>https://usaspending.gov/award/ASST_NON_72038620IO00001_7200</t>
  </si>
  <si>
    <t>NARMADA LANDSCAPE RESTORATION</t>
  </si>
  <si>
    <t>https://usaspending.gov/award/ASST_NON_72038620CA00013_7200</t>
  </si>
  <si>
    <t>DEVELOPMENT PARTNERSHIP ACTIVITY; USAID‚ÄôS DEVELOPMENT PARTNERSHIP ACTIVITY AIMS TO BROADEN THE PARTNERSHIP BETWEEN THE U.S.GOVERNMENT AND THE GOVERNMENT OF INDIA (GOI) TO COLLABORATIVELY ENGAGE IN DEVELOPMENT ACTIVITIES ACROSS THE INDO-PACIFIC REGION AND GLOBALLY. USAID INTENDS TO PARTNER WITH THE GOI‚ÄôS DEVELOPMENT PARTNERSHIP ADMINISTRATION (DPA) TO PROVIDE TECHNICAL ASSISTANCE TO COUNTRIES(REGIONALLY AND GLOBALLY) IN A VARIETY OF AREAS, INCLUDING, BUT NOT LIMITED TO: ENERGY; NATURAL RESOURCE MANAGEMENT; DIGITAL TECHNOLOGY AND CONNECTIVITY; TRADE AND COMPETITIVENESS.</t>
  </si>
  <si>
    <t>SEWA BHARAT</t>
  </si>
  <si>
    <t>https://usaspending.gov/award/ASST_NON_72038620CA00011_7200</t>
  </si>
  <si>
    <t>UDYAMI: BUILDING RESILIENCE OF WOMEN MICRO-ENTREPRENEURS</t>
  </si>
  <si>
    <t>https://usaspending.gov/award/ASST_NON_72038620CA00002_7200</t>
  </si>
  <si>
    <t>SAMAGRA: A TOTAL MARKET FOR COMPREHENSIVE CONSUMER-EMPOWERED PRIMARY HEALTH</t>
  </si>
  <si>
    <t>https://usaspending.gov/award/ASST_NON_72038324CA00001_7200</t>
  </si>
  <si>
    <t>THE SOCIAL COHESION ACTIVITY WILL FOCUS ON ELEVATING RIGHTS AND TOLERANCES TO BOOST SOCIAL COHESION AND A NATIONAL SRI LANKAN IDENTITY AND ENSURE THAT ALL SRI LANKANS HAVE THE RIGHTS AND ABILITIES TO FULLY PARTICIPATE IN THE COUNTRY‚ÄôS DEMOCRACY.     THE PRIME OBJECTIVE OF SOCIAL COHESION IS TO STRENGTHEN SRI LANKAN-LED EFFORTS TO ADVANCE SOCIAL COHESION AND RECONCILIATION BY ACHIEVING ONE OR MORE OF THE FOLLOWING INTERCONNECTED AND MUTUALLY REINFORCING RESULTS:  IR.1. STRENGTHENED STRUCTURES AND PROCESSES FACILITATING SOCIAL COHESION, RECONCILIATION, AND RESPECT FOR HUMAN RIGHTS.  IR.2. REDUCED SOCIO-ECONOMIC DISPARITIES AND EXCLUSION OF VULNERABLE COMMUNITIES.  IR.3. ENHANCED COMMUNITY RESILIENCE.</t>
  </si>
  <si>
    <t>https://usaspending.gov/award/ASST_NON_72038323LA00001_7200</t>
  </si>
  <si>
    <t>PROMOTING POSITIVE INFORMATION (PRO-INFO) ACTIVITY</t>
  </si>
  <si>
    <t>https://usaspending.gov/award/ASST_NON_72038322LA00001_7200</t>
  </si>
  <si>
    <t>BOLSTERING CIVIL SOCIETY (BCS) ACTIVITY</t>
  </si>
  <si>
    <t>INSTITUTE OF SOCIAL DEVELOPMENT</t>
  </si>
  <si>
    <t>https://usaspending.gov/award/ASST_NON_72038322CA00001_7200</t>
  </si>
  <si>
    <t>CIVIL SOCIETY ORGANIZATIONS (CSOS) AND COMMUNITY COLLECTIVES FOR DEMOCRATIC GOVERNANCE ‚Äì (CCCDG)</t>
  </si>
  <si>
    <t>WOMEN IN NEED</t>
  </si>
  <si>
    <t>https://usaspending.gov/award/ASST_NON_72038321CA00002_7200</t>
  </si>
  <si>
    <t>CSI ACTIVITY FOR ADVOCACY WORK AND SERVICES FOR VICTIMS OF SEXUAL AND GENDER BASED VIOLENCE</t>
  </si>
  <si>
    <t>SAFE FOUNDATION</t>
  </si>
  <si>
    <t>https://usaspending.gov/award/ASST_NON_72038321CA00001_7200</t>
  </si>
  <si>
    <t>EMPOWERING CSOS TO COMBAT HUMAN TRAFFICKING IN SRI LANKA</t>
  </si>
  <si>
    <t>SAPPROS - NEPAL</t>
  </si>
  <si>
    <t>https://usaspending.gov/award/ASST_NON_72036725FA00004_7200</t>
  </si>
  <si>
    <t>THE ACTIVITY AIMS TO CREATE STRATEGIES THAT ENSURE LONG-TERM SUSTAINABILITY AND IMPROVE THE LIVELIHOODS AND WELL-BEING OF PEOPLE IN THE TARGETED MUNICIPALITIES. IT WILL FOCUS ON EMPOWERING SMALLHOLDER FARMERS, MARGINALIZED COMMUNITIES, WOMEN, YOUTH, PERSONS WITH DISABILITIES, SENIOR CITIZENS, LOCAL ENTREPRENEURS, AND LOCAL GOVERNMENT OFFICIALS WITHIN MAHANKAL AND MADHYANEPAL.    THE PRIMARY OBJECTIVE OF THIS INITIATIVE ARE TO:     OBJECTIVE 1: CO-CREATE A LOCALLY LED DEVELOPMENT PLAN THAT EMPOWERS MARGINALIZED COMMUNITIES IN TARGET AREAS THAT MEET THEIR NEEDS.  OBJECTIVE 2: COLLABORATIVELY EXECUTE THE LOCALLY LED DEVELOPMENT PLAN TO SUSTAINABLY IMPROVE THE LIVES OF TARGETED POPULATIONS.  OBJECTIVE 3: CONTRIBUTE TO THE POOL OF DEVELOPMENT PRACTITIONER LEARNING.</t>
  </si>
  <si>
    <t>https://usaspending.gov/award/ASST_NON_72036724LA00001_7200</t>
  </si>
  <si>
    <t>COMBAT HUMAN TRAFFICKING</t>
  </si>
  <si>
    <t>PATHWAY TECHNOLOGIES &amp; SERVICES PVT. LTD.</t>
  </si>
  <si>
    <t>https://usaspending.gov/award/ASST_NON_72036724FA00003_7200</t>
  </si>
  <si>
    <t>THE FEED THE FUTURE NEPAL USAID DIGITAL AGRICULTURE WILL WORK TO ENHANCE CLIMATE-SMART FARMING THROUGH DIGITAL TOOLS AND MULTI-SECTOR PARTNERSHIPS. IT WILL IMPROVE CROP PRODUCTIVITY, MITIGATE THE RISK OF CROP FAILURE, AND MINIMIZE POST-HARVEST LOSSES. OVERALL, IT WILL STRENGTHEN NEPAL‚ÄôS DIGITAL ECOSYSTEM, SPECIFICALLY IN THE AGRICULTURE SECTOR.</t>
  </si>
  <si>
    <t>NEPAL TEA COLLECTIVE PVT. LTD.</t>
  </si>
  <si>
    <t>https://usaspending.gov/award/ASST_NON_72036724FA00002_7200</t>
  </si>
  <si>
    <t>THE GOAL OF THE FEED THE FUTURE USAID NEPALI TEA PARTNERSHIP IS TO IMPROVE THE QUALITY AND COMPETITIVENESS OF NEPALI TEA.</t>
  </si>
  <si>
    <t>SHREENAGAR AGRITECH INDUSTRIES LTD.</t>
  </si>
  <si>
    <t>https://usaspending.gov/award/ASST_NON_72036724FA00001_7200</t>
  </si>
  <si>
    <t>THE PURPOSE OF FEED THE FUTURE NEPAL USAID PARTNERSHIP FOR POULTRY IS TO STRENGTHEN THE POULTRY MARKET SYSTEM AND SUSTAINABLY INCREASE INCOMES FOR MICRO, SMALL AND MEDIUM ENTERPRISES (MSME) FARMERS. THIS ACTIVITY WILL SUPPORT SHREENAGAR AGRITECH INDUSTRIES PRIVATE LIMITED'S (SHREENAGAR'S) EFFORTS IN NEPAL TO ENGAGE MORE EFFECTIVELY WITHIN THE POULTRY MARKET SYSTEM AND REDUCE CONSTRAINTS FOR INCLUSIVE, BROAD-BASED ECONOMIC GROWTH WITHIN THE EGG, MEAT AND OTHER POULTRY PRODUCT VALUE CHAINS (E.G. MAIZE) IMPORTANT TO NEPALIS IN RURAL AREAS.</t>
  </si>
  <si>
    <t>LACC</t>
  </si>
  <si>
    <t>https://usaspending.gov/award/ASST_NON_72036724CA00003_7200</t>
  </si>
  <si>
    <t>THE USAID COMMUNITY JUSTICE ACTIVITY WILL IMPROVE EQUITABLE JUSTICE SECTOR SERVICE DELIVERY FOR WOMEN, YOUTH, AND MARGINALIZED GROUPS IN TARGETED COMMUNITIES. THE ACTIVITY IS INTENDED TO CONTRIBUTE TO USAID/NEPAL‚ÄôS COUNTRY DEVELOPMENT COOPERATION STRATEGY (CDCS) GOAL OF ‚ÄúA MORE SELF-RELIANT, PROSPEROUS AND INCLUSIVE NEPAL THAT DELIVERS IMPROVED DEMOCRATIC GOVERNANCE, HEALTH, AND EDUCATION OUTCOMES‚Äù. IN ORDER TO ACHIEVE THIS GOAL, USAID/NEPAL‚ÄôS CDCS EMPHASIZES THE NEED TO ADDRESS FEDERALISM, INCLUSION, AND RESILIENCE.     THE USAID COMMUNITY JUSTICE ACTIVITY‚ÄôS OBJECTIVES ARE:  STRENGTHEN LOCAL JUDICIAL INSTITUTIONAL CAPACITY AND JUSTICE SECTOR COORDINATION AND OVERSIGHT TO IMPROVE ACCESS TO JUSTICE AND JUSTICE DELIVERY FOR WOMEN, YOUTH, AND MARGINALIZED GROUPS.  STRENGTHEN CIVIL SOCIETY CAPACITY TO IMPROVE COMMUNITY LEGAL LITERACY, LOCAL JUSTICE SECTOR ACCOUNTABILITY, AND ACCESS TO LEGAL AID FOR WOMEN, YOUTH, AND MARGINALIZED GROUPS.</t>
  </si>
  <si>
    <t>https://usaspending.gov/award/ASST_NON_72036724CA00002_7200</t>
  </si>
  <si>
    <t>"USAID EDUCATION EMERGENCY RESPONSE"- SELECTION OF A LOCAL ORGANIZATION IN NEPAL TO IMPLEMENT THE ACTIVITIES IN EARTHQUAKE AFFECTED DISTRICTS IN WESTERN NEPAL. THE PURPOSE OF THIS ACTIVITY IS TO BUILD RESILIENCE OF THE SCHOOL COMMUNITIES, INCLUDING PREPARATION OF THE HUMAN RESOURCE FOR THE RECOVERY PHASE AND CONTINUATION OF SCHOOLING OF AFFECTED STUDENTS.</t>
  </si>
  <si>
    <t>https://usaspending.gov/award/ASST_NON_72036723LA00001_7200</t>
  </si>
  <si>
    <t>DEMOCRATIC PROCESSES</t>
  </si>
  <si>
    <t>BUILD UP NEPAL ENGINEERING PVT. LTD.</t>
  </si>
  <si>
    <t>https://usaspending.gov/award/ASST_NON_72036723FA00001_7200</t>
  </si>
  <si>
    <t>USAID BUILDING GREEN AIMS TO ACHIEVE THE GOAL OF A MORE ENVIRONMENTALLY FRIENDLY, AFFORDABLE AND TECHNOLOGICALLY   COMPETITIVE BUILDING MATERIALS INDUSTRY IN NEPAL THAT ALSO INTEGRATES THE MARGINALIZED AND VULNERABLE COMMUNITIES   INTO ITS MARKET SYSTEM.</t>
  </si>
  <si>
    <t>https://usaspending.gov/award/ASST_NON_72036723CA00002_7200</t>
  </si>
  <si>
    <t>USAID EDUCATION: EQUITY AND INCLUSION</t>
  </si>
  <si>
    <t>TUSKEGEE UNIVERSITY</t>
  </si>
  <si>
    <t>https://usaspending.gov/award/ASST_NON_72036723CA00001_7200</t>
  </si>
  <si>
    <t>THE PURPOSE OF THIS ACTIVITY IS TO STRENGTHEN AFU'S CAPACITY TO CONTRIBUTE TO NEPAL'S AGRICULTURAL DEVELOPMENT BY IMPROVING THE QUALITY OF AGRICULTURAL HIGHER EDUCATION, INCREASING AGRICULTURAL GRADUATES' EMPLOYABILITY, AND CONTRIBUTING TO RESEARCH AND EXTENSION ACTIVITIES THAT PLAY A CENTRAL ROLE IN NEPAL‚ÄôS AGRICULTURAL AND ECONOMIC TRANSFORMATION.  IT IS ANTICIPATED THAT DIRECT WORK WITH AFU WILL IN TURN ALSO CREATE SYSTEM-LEVEL CHANGE IN THE OVERALL HIGHER EDUCATION SYSTEM IN NEPAL.</t>
  </si>
  <si>
    <t>DISABILITY AND DEVELOPMENT PARTNERS</t>
  </si>
  <si>
    <t>https://usaspending.gov/award/ASST_NON_72036722FA00008_7200</t>
  </si>
  <si>
    <t>THE GOAL OF USAID INCLUSIVE LIVELIHOODS CENTRAL IS TO EMPOWER PERSONS WITH DISABILITIES IN BOTH RURAL AND URBAN AREAS OF NEPAL THROUGH MOBILIZING SELF HELP GROUPS, CREATING ECONOMIC BENEFIT FROM ACCESSIBLE LIVELIHOOD OPPORTUNITIES AND PROMOTING INCLUSIVE EMPLOYMENT AT THE NATIONAL LEVEL.</t>
  </si>
  <si>
    <t>https://usaspending.gov/award/ASST_NON_72036722FA00006_7200</t>
  </si>
  <si>
    <t>USAID INCLUSIVE LIVELIHOOD IS TO EMPOWER WOMEN AND MEN WITH DISABILITIES TO ENGAGE IN RESILIENT AND SUSTAINABLE EMPLOYMENT.</t>
  </si>
  <si>
    <t>https://usaspending.gov/award/ASST_NON_72036722CA00002_7200</t>
  </si>
  <si>
    <t>THE GOAL OF THIS ACTIVITY IS TO SUPPORT ADOLESCENTS TO REACH THEIR FULL POTENTIAL BY ENSURING THEY RECEIVE CORRECT AND APPROPRIATE RH INFORMATION AND GUIDANCE TO DEVELOP DECISION-MAKING SKILLS, AND BY CREATING AN ENVIRONMENT CONDUCIVE TO MAKING HEALTHY REPRODUCTIVE HEALTH DECISIONS; AND TO FACILITATE TRANSLATION OF THESE DECISIONS INTO HEALTHY BEHAVIORS. THE ACTIVITY WILL SUPPORT A RANGE OF HEALTHY REPRODUCTIVE BEHAVIORS INCLUDING DELAYING MARRIAGE, DELAYING FIRST PREGNANCY, HEALTHY TIMING AND SPACING OF PREGNANCY, SEEKING FP/RH SERVICES, USE OF CONTRACEPTIVES, PREVENTION OF HIV/AIDS, PREVENTION AND TREATMENT OF OTHER STIS, PREVENTION AND RESPONSE TO GENDER BASED VIOLENCE, AND MENSTRUAL HEALTH/STIGMA, CONTRIBUTING TO BETTER HEALTH OUTCOMES AS WELL AS SOCIAL AND ECONOMIC BENEFITS.</t>
  </si>
  <si>
    <t>https://usaspending.gov/award/ASST_NON_72036722CA00001_7200</t>
  </si>
  <si>
    <t>REDUCE AIR POLLUTION IN THE KATHMANDU VALLEY</t>
  </si>
  <si>
    <t>https://usaspending.gov/award/ASST_NON_72036719CA00001_7200</t>
  </si>
  <si>
    <t>TO ENHANCE THE QUALITY OF REHABILITATION SERVICES, INCREASE REHABILITATION SERVICES AND STRENGTHEN THE SUSTAINABILITY OF THE PHYSICAL REHABILITATION CENTERS.</t>
  </si>
  <si>
    <t>https://usaspending.gov/award/ASST_NON_72030624CA00001_7200</t>
  </si>
  <si>
    <t>COUNTERING TRAFFICKING IN PERSONS (CTIP III)</t>
  </si>
  <si>
    <t>TEXAS A&amp;M AGRILIFE RESEARCH</t>
  </si>
  <si>
    <t>https://usaspending.gov/award/ASST_NON_72030623CA00003_7200</t>
  </si>
  <si>
    <t>THE YOUNG WOMEN LEAD (YWL) PROGRAM IS DESIGNED TO ASSIST APPROXIMATELY 650 YOUNG AFGHAN WOMEN TO  SUCCESSFULLY COMPLETE SHORT, POST-SECONDARY EDUCATION PROGRAMS IN FEMALE-SPECIFIC EMPLOYMENT  FIELDS.</t>
  </si>
  <si>
    <t>AUAFPDI</t>
  </si>
  <si>
    <t>https://usaspending.gov/award/ASST_NON_72030623CA00001_7200</t>
  </si>
  <si>
    <t>THE PURPOSE OF THIS COOPERATIVE AGREEMENT IS TO PROVIDE SUPPORT TO SUSTAIN ACCESS TO AND IMPROVE RETENTION IN LOCAL QUALITY, HIGHER EDUCATION OPPORTUNITIES FOR STUDENTS LIVING INSIDE AFGHANISTAN.</t>
  </si>
  <si>
    <t>https://usaspending.gov/award/ASST_NON_72030622IO00005_7200</t>
  </si>
  <si>
    <t>STRENGTHENING RURAL LIVELIHOODS AND FOOD SECURITY ACTIVITY</t>
  </si>
  <si>
    <t>https://usaspending.gov/award/ASST_NON_72030622CA00001_7200</t>
  </si>
  <si>
    <t>SAFEGUARDING CIVIC RIGHTS AND MEDIA FREEDOMS IN AFGHANISTAN (HUQUQ)</t>
  </si>
  <si>
    <t>https://usaspending.gov/award/ASST_NON_72030621CA00002_7200</t>
  </si>
  <si>
    <t>TURQUOISE MOUNTAIN TRUST</t>
  </si>
  <si>
    <t>https://usaspending.gov/award/ASST_NON_72030619CA00001_7200</t>
  </si>
  <si>
    <t>THE GOAL OF THE PROGRAM IS TO CREATE JOBS AND EXPORTS WITHIN THE CARPET AND JEWELRY SECTORS, DRIVING $20 MILLION IN DIRECT-TO-MARKET SALES OF FINISHED AFGHAN CARPET AND JEWELRY PRODUCTS ($19 MILLION IN SALES OF CARPETS AND $1 MILLION IN SALES OF JEWELRY), AND SUPPORTING 5,000 NEW JOBS, PARTICULARLY FOR WOMEN.</t>
  </si>
  <si>
    <t>https://usaspending.gov/award/ASST_NON_72030618CA00009_7200</t>
  </si>
  <si>
    <t>KATAMON MOADON OHADIM</t>
  </si>
  <si>
    <t>https://usaspending.gov/award/ASST_NON_72029424FA00003_7200</t>
  </si>
  <si>
    <t>THE ‚ÄúGAME CHANGERS‚Äù ACTIVITY AIMS TO LEVERAGE SPORTS (SPECIFICALLY SOCCER) AS A COMMON LANGUAGE FOR FOSTERING DIALOGUE AND COOPERATION. THE PROJECT BRINGS 350 PALESTINIAN YOUTH AND 350 ISRAELI, USING THE SHARED SPACE OF THE SOCCER FIELD TO TEACH VALUES OF TOLERANCE AND COEXISTENCE, TO BUILD CROSS-CULTURAL KNOWLEDGE AND SHARED WORK SKILLS, AND TO STRENGTHEN VULNERABLE COMMUNITIES.</t>
  </si>
  <si>
    <t>The Jerusalem Youth Chorus</t>
  </si>
  <si>
    <t>TOMORROWS WOMEN</t>
  </si>
  <si>
    <t>https://usaspending.gov/award/ASST_NON_72029424FA00001_7200</t>
  </si>
  <si>
    <t>THE PURPOSE OF THIS ACTIVITY IS TO ENGAGE YOUNG WOMEN ACTIVISTS TO WORK UNI-NATIONALLY AND JOINTLY TO REGAIN CONFIDENCE IN PEACEBUILDING, LEARN ADVANCED CONFLICT MITIGATION SKILLS AND ENGAGE THEIR COMMUNITIES IN ACTS OF RECONCILIATION AND HOPE.</t>
  </si>
  <si>
    <t>SEEDS OF PEACE INC</t>
  </si>
  <si>
    <t>https://usaspending.gov/award/ASST_NON_72029424CA00003_7200</t>
  </si>
  <si>
    <t>STRENGTHEN PEOPLE-TO-PEOPLE GRASSROOTS RELATIONSHIPS TO ADDRESS COMMON CHALLENGES, ACCELERATE PEACEBUILDING MOMENTUM, AND EFFECT SOCIAL CHANGE.</t>
  </si>
  <si>
    <t>https://usaspending.gov/award/ASST_NON_72029424CA00002_7200</t>
  </si>
  <si>
    <t>INCREASE PARTNERSHIPS FOR PEACEFUL COEXISTENCE AND INCLUSIVE PEACE BETWEEN DIVERSE PALESTINIAN AND ISRAELI WOMEN, OFFERING ALTERNATIVE PARADIGMS TO VIOLENCE AND STRENGTHENING THE RESILIENCE OF PEACEBUILDING CONSTITUENCIES.</t>
  </si>
  <si>
    <t>TECH2PEACE (R.A.)</t>
  </si>
  <si>
    <t>https://usaspending.gov/award/ASST_NON_72029424CA00001_7200</t>
  </si>
  <si>
    <t>STRENGTHEN PEOPLE-TO-PEOPLE GRASSROOTS RELATIONSHIPS TO ADDRESS COMMON CHALLENGES, ACCELERATE PEACEBUILDING MOMENTUM, AND EFFECT SOCIAL CHANGE BETWEEN ISRAELIS AND PALESTINIANS.</t>
  </si>
  <si>
    <t>https://usaspending.gov/award/ASST_NON_72029423LA00002_7200</t>
  </si>
  <si>
    <t>EFFECTIVE MANAGEMENT OF IRRIGATION WATER ACTIVITY</t>
  </si>
  <si>
    <t>PARENTS CIRCLE - FAMILIES FORUM</t>
  </si>
  <si>
    <t>https://usaspending.gov/award/ASST_NON_72029423FA00006_7200</t>
  </si>
  <si>
    <t>TO POSITIVELY CHANGE ISRAELI AND PALESTINIAN PUBLIC DISCOURSE ABOUT THE POTENTIAL FOR PEACE BY AMPLIFYING THE PUBLIC VOICES OF APPROXIMATELY 175 BEREAVED ISRAELI AND PALESTINIAN PEACE ACTIVISTS.</t>
  </si>
  <si>
    <t>ECO OCEAN</t>
  </si>
  <si>
    <t>https://usaspending.gov/award/ASST_NON_72029423FA00005_7200</t>
  </si>
  <si>
    <t>YOUTH UNITED FOR THE ENVIRONMENT</t>
  </si>
  <si>
    <t>HADASSAH MEDICAL ORGANIZATION</t>
  </si>
  <si>
    <t>https://usaspending.gov/award/ASST_NON_72029423FA00004_7200</t>
  </si>
  <si>
    <t>MIDDLE EAST BINATIONAL PSYCHOTHERAPY SCHOOL</t>
  </si>
  <si>
    <t>WOMEN WAGE PEACE</t>
  </si>
  <si>
    <t>https://usaspending.gov/award/ASST_NON_72029423FA00003_7200</t>
  </si>
  <si>
    <t>MEPPA: WOMEN BUILDING BRIDGES: ISRAELI AND PALESTINIAN WOMEN GROWING PEACE FROM THE GRASSROOTS UP</t>
  </si>
  <si>
    <t>INTERFAITH ENCOUNTER ASSOCIATION</t>
  </si>
  <si>
    <t>https://usaspending.gov/award/ASST_NON_72029423FA00002_7200</t>
  </si>
  <si>
    <t>MEPPA:INTERFAITH PEACEBUILDING INITIATIVES (IPI) WITH INTERFAITH ENCOUNTERS ASSOCIATION</t>
  </si>
  <si>
    <t>PHOTO IS:RAEL</t>
  </si>
  <si>
    <t>https://usaspending.gov/award/ASST_NON_72029423FA00001_7200</t>
  </si>
  <si>
    <t>MEPPA APS: PHOTO ISRAEL TO AWARD A NEW FAA GRANT FOR THE PHOTO SALAM ACTIVITY.    THE PROPOSED ACTIVITY AIMS TO PROMOTE A BROADER COEXISTENCE BY CHANGING PUBLIC AWARENESS AND BEHAVIOR ON SUBJECTS RELATING TO DIVERSITY AND SHARED SOCIETY. THE ACTIVITY WILL PROVIDE ARAB AND JEWISH RESIDENTS, YOUNG ADULTS, AND YOUTH, WITH A COLLABORATIVE PLATFORM, PHOTOGRAPHY SKILLS, THE ABILITY TO MAKE THEIR VOICES HEARD IN A STRONG AND COHERENT MANNER, AND THE OPPORTUNITY TO SHARE THEIR DAILY REALITY AND WORLDVIEW ON A GRAND SCALE. THEIR WORK WILL BE DISPLAYED THROUGH VARIOUS PLATFORMS OPEN TO THE PUBLIC, INCLUDING OUTDOOR LOCAL EXHIBITS AND THE INTERNATIONAL PHOTOGRAPHY FESTIVAL IN TEL AVIV, AN ANNUAL EVENT THAT GARNERS OVER 50,000 PARTICIPANTS FROM ISRAEL AND ABROAD EACH YEAR. THROUGHOUT THE PROGRAM, PARTICIPANTS WILL BENEFIT FROM MIXED IDENTITY PHOTOGRAPHY WORKSHOPS IN WHICH ARAB AND JEWISH ISRAELI PARTICIPANTS WORK TOGETHER AND GAIN EACH OTHER'S TRUST AROUND COMMON TOPICS OF INTEREST. THE PHOTO IS: VOICE METHODOLOGY IS EXPECTED TO BE AN EFFECTIVE TOOL THROUGH WHICH TO REINTRODUCE ARAB AND JEWISH STAKEHOLDERS' CONFIDENCE IN COEXISTENCE PRINCIPLES AND FOSTER UNITY IN COMMUNITIES.</t>
  </si>
  <si>
    <t>https://usaspending.gov/award/ASST_NON_72029423CA00011_7200</t>
  </si>
  <si>
    <t>THE OBJECTIVE OF THE BASIC EDUCATION ACTIVITY IS TO STRENGTHEN NON-GOVERNMENTAL EDUCATION SERVICES FOR PALESTINIAN CHILDREN OF KG 1 THROUGH GRADE 6 THAT ENABLE THEM TO THRIVE AND REACH THEIR FULL DEVELOPMENTAL POTENTIAL.</t>
  </si>
  <si>
    <t>ARAVA INSTITUTE FOR ENVIRONMENTAL STUDIES</t>
  </si>
  <si>
    <t>https://usaspending.gov/award/ASST_NON_72029423CA00010_7200</t>
  </si>
  <si>
    <t>MEPPA-APS Y2: HARVESTING CROSS-BORDER THROUGH ENVIRONMENTAL ACTION</t>
  </si>
  <si>
    <t>YOZMOT ATID</t>
  </si>
  <si>
    <t>https://usaspending.gov/award/ASST_NON_72029423CA00009_7200</t>
  </si>
  <si>
    <t>WOMEN'S ECONOMIC AND EMPOWERMENT PROGRAM (WEWB) AIMS TO PROMOTE SUSTAINABLE PEACE AND COOPERATION BY ESTABLISHING A CONNECTED NETWORK OF LOCALIZED ECONOMIC ECOSYSTEMS, OR HUBS, LED BY ISRAELI AND PALESTINIAN WOMEN MICRO-ENTREPRENEURS. THROUGH ECONOMIC EMPOWERMENT, SKILLS DEVELOPMENT, CROSS-BORDER MENTORSHIP, AND JOINT VENTURES, WEWB AIMS TO ENHANCE THE SOCIO-ECONOMIC CONDITIONS OF WOMEN FROM DIVERSE BACKGROUNDS, BRIDGE GAPS, AND CREATE OPPORTUNITIES FOR PEACEFUL COEXISTENCE IN THE REGION.</t>
  </si>
  <si>
    <t>TSOFEN-TASHBIK - HI-TECH DEVELOPMENT IN ARAB SOCIETY LTD (CC)</t>
  </si>
  <si>
    <t>https://usaspending.gov/award/ASST_NON_72029423CA00007_7200</t>
  </si>
  <si>
    <t>MEPPA AWARD: TSOFEN- GOGETIT: GROWING OPPORTUNITIES, GROWING EMPLOYMENT IN TECH  THE PURPOSE OF THE ACTIVITY IS TO PROMOTE GREATER UNDERSTANDING AND COOPERATION AMONG JEWISH, ISRAELI-CITIZEN ARAB, AND WEST BANK PALESTINIAN YOUTH BY BUILDING ECONOMIC TIES IN THE TECHNOLOGICAL SECTOR IN STEM STUDIES AND IN THE HI-TECH FIELD, IN ORDER TO REDUCE DISPARITIES THAT DESTABILIZE PEACEFUL RELATIONS BETWEEN JEWS AND ARABS IN ISRAEL AND IN PALESTINE, WHILE ALSO ENHANCING SHARED CROSS-BORDER COMMUNITY BUILDING AND DIALOGUE.</t>
  </si>
  <si>
    <t>https://usaspending.gov/award/ASST_NON_72029423CA00006_7200</t>
  </si>
  <si>
    <t>THE PIONEERS RAEDAT ACTIVITY</t>
  </si>
  <si>
    <t>PEACEPLAYERS INTERNATIONAL</t>
  </si>
  <si>
    <t>https://usaspending.gov/award/ASST_NON_72029423CA00005_7200</t>
  </si>
  <si>
    <t>MEPPA-APS YEAR 2: GAME CHANGERS UNITED {PEACEPLAYERS MIDDLE EAST).   GAME CHANGERS UNITED IS A LEADERSHIP, PROFESSIONAL, AND ATHLETIC DEVELOPMENT PROGRAM THAT WILL BE IMPLEMENTED BY PEACEPLAYERS INTERNATIONAL, IT ENGAGES PALESTINIAN AND ISRAELI YOUNG PEOPLE FROM DIVERSE COMMUNITIES THROUGHOUT ISRAEL, EAST JERUSALEM, AND THE WEST BANK OVER A THREE-YEAR PERIOD. THE PROJECT IS A LONG-TERM FRAMEWORK FOR BUILDING TRUST AND CROSS-BORDER COOPERATION, ADVANCING FEMALE EMPOWERMENT, AND ENHANCING LEADERSHIP SKILLS, USING SPORTS TO CREATE COMMON GROUND. TO SUCCESSFULLY IMPLEMENT THE PROJECT, GAME CHANGERS UNITED ACTIVELY ENGAGES KEY INSTITUTIONS INCLUDING COMMUNITY LEADERS, MUNICIPAL COUNCILS, AND SCHOOL ADMINISTRATORS.</t>
  </si>
  <si>
    <t>H.L. EDUCATION FOR PEACE LTD.</t>
  </si>
  <si>
    <t>https://usaspending.gov/award/ASST_NON_72029423CA00004_7200</t>
  </si>
  <si>
    <t>TRILATERAL FEMALE LEADERS</t>
  </si>
  <si>
    <t>MIDDLE EAST EDUCATION THROUGH TECHNOLOGY (MEET)</t>
  </si>
  <si>
    <t>https://usaspending.gov/award/ASST_NON_72029423CA00003_7200</t>
  </si>
  <si>
    <t>EDUCATION2ACTION (E2A) SEEKS TO CREATE A NETWORK OF ENTREPRENEURIAL PEACEMAKERS EQUIPPED WITH SKILLS,   OPPORTUNITIES, AND MOTIVATION TO ADDRESS HIGH-IMPACT CHALLENGES IN AND BETWEEN PALESTINIAN AND ISRAELI   COMMUNITIES. E2A WILL DIRECTLY BENEFIT APPROXIMATELY 1,160 YOUNG ISRAELIS AND PALESTINIANS THROUGH A THREE-PILLAR   PROGRAMMATIC APPROACH: PILLAR 1 ‚Äì EDUCATION: A TWO-YEAR EDUCATIONAL PROGRAM IMPLEMENTED IN PARTNERSHIP WITH MIT   ENGAGING ISRAELI AND PALESTINIAN YOUTH (AGES 15-17), PILLAR 2 ‚Äì ACTION: A TWO-YEAR BI-NATIONAL HANDS-ON   ENTREPRENEURIAL AND VOLUNTEER PRACTICUM STAGE FOR PARTICIPANTS OF PILLAR 1 (AGES 17-19), AND PILLAR 3 - INFLUENCE:   LEVERAGING MEET‚ÄôS EXISTING ALUMNI NETWORK (AGES 20+) TO BOTH ENHANCE THE SUCCESS OF PILLARS 1 AND 2 AND EXPAND   THE E2A PROGRAM‚ÄôS INFLUENCE. THE MAIN BENEFICIARIES OF THE THREE PILLARS ARE THE STUDENTS, WHO WILL BE SELECTED FROM   EAST JERUSALEM, WEST JERUSALEM, THE WEST BANK, AND THROUGHOUT ISRAEL, WITH AN EMPHASIS ON RECRUITING FROM   UNDERREPRESENTED GROUPS.</t>
  </si>
  <si>
    <t>EIN DOR MUSEUM OF ARCHEOLOGY</t>
  </si>
  <si>
    <t>https://usaspending.gov/award/ASST_NON_72029423CA00002_7200</t>
  </si>
  <si>
    <t>MEPPA: EIN DOR MUSEUM FOR ARCHEOLOGY: ECO-PLAY ACTIVITY: THE ECO‚ÄìPLAY PROGRAM IS A BI-NATIONAL YOUTH LEADERSHIP PROGRAM THAT WILL ENGAGE APPROXIMATELY 250 ARAB AND JEWISH YOUTH FROM THE GALILEE TOGETHER FOR AN INTENSIVE MULTI-YEAR DEVELOPMENT PROGRAM AND PROVIDE THEM THE OPPORTUNITY TO DEVELOP AS LEADERS TOGETHER. FOCUSING ON THE SHARED GENERATIONAL CONCERN WITH ENVIRONMENTAL SUSTAINABILITY, THE PROJECT WILL FOCUS ON THE CREATION OF AN ECO-PARK CONSISTING OF AN ECOLOGICAL PLAYGROUND, A COMMUNITY GARDEN, A RECYCLED ART EXHIBITION, AND SOCIAL GAMES EVENTS. AS PART OF A PILOT PROGRAM, THE RECIPIENT WILL ALSO LOOK TO CREATE OPPORTUNITIES FOR THIS COHORT TO ENGAGE WITH PALESTINIAN YOUNG LEADERS.</t>
  </si>
  <si>
    <t>PROJECT ROZANA USA, INC.</t>
  </si>
  <si>
    <t>https://usaspending.gov/award/ASST_NON_72029422CA00009_7200</t>
  </si>
  <si>
    <t>THE ‚ÄúPALESTINIAN-ISRAELI SPECIALIST NURSING HUB‚Äù ACTIVITY AIMS TO CULTIVATE PEACEFUL COEXISTENCE BETWEEN ISRAELIS AND PALESTINIANS WHILE BRIDGING CRITICAL HEALTHCARE DELIVERY GAPS IN THE NURSING FIELD. OVER 36 MONTHS, THE ACTIVITY WILL COORDINATE A COMPREHENSIVE PEACEBUILDING AND SPECIALIST NURSING TRAINING PROGRAM THAT ENGAGES ABOUT 480 NURSES FROM LEADING PALESTINIAN AND ISRAELI HEALTHCARE INSTITUTIONS BY TWINNING HOSPITALS TOGETHER.</t>
  </si>
  <si>
    <t>OUR GENERATION SPEAKS, INC</t>
  </si>
  <si>
    <t>https://usaspending.gov/award/ASST_NON_72029422CA00007_7200</t>
  </si>
  <si>
    <t>MEPPA AWARD - THE NEXT GENERATION ACCELERATOR</t>
  </si>
  <si>
    <t>TAPUACH - ASSOCIATION FOR ADVANCEMENT OF THE INFORMATION AGE</t>
  </si>
  <si>
    <t>https://usaspending.gov/award/ASST_NON_72029422CA00005_7200</t>
  </si>
  <si>
    <t>WBG-MEPPA-APS: AWARD TECHSEED FOR PEACE (T4P) ACTIVITY</t>
  </si>
  <si>
    <t>PERES CENTER FOR PEACE AND INNOVATION</t>
  </si>
  <si>
    <t>https://usaspending.gov/award/ASST_NON_72029422CA00004_7200</t>
  </si>
  <si>
    <t>WBG-MEPPA-APS: NEW AWARD FOR THE DEVELOPMED-MEDICINE IN THE SERVICE OF PEACE ACTIVITY</t>
  </si>
  <si>
    <t>ECOPEACE MIDDLE EAST ENVIRONMENTAL NGO FORUM</t>
  </si>
  <si>
    <t>https://usaspending.gov/award/ASST_NON_72029422CA00003_7200</t>
  </si>
  <si>
    <t>USAID/WBG MEPPA AWARD: PARTNERSHIP FOR CLIMATE RESILIENCE AND WATER SECURITY ACTIVITY</t>
  </si>
  <si>
    <t>https://usaspending.gov/award/ASST_NON_72029422CA00002_7200</t>
  </si>
  <si>
    <t>MEPPA AWARD: PROSPERITY THROUGH PARTNERSHIP (PTP) ACTIVITY</t>
  </si>
  <si>
    <t>TOMORROWS YOUTH ORGANIZATION</t>
  </si>
  <si>
    <t>https://usaspending.gov/award/ASST_NON_72029422CA00001_7200</t>
  </si>
  <si>
    <t>MEPPA AWARD: WOMEN ENTREPRENEURSHIP DEVELOPMENT (WED)</t>
  </si>
  <si>
    <t>NICAT - NORTHERN ISRAEL CENTER FOR ARTS AND TECHNOLOGY R.A</t>
  </si>
  <si>
    <t>https://usaspending.gov/award/ASST_NON_72029421CA00007_7200</t>
  </si>
  <si>
    <t>THE INNOVATE2GETHER PROJECT WITH NORTHERN ISRAEL CENTER FOR ARTS AND TECHNOLOGY WILL FOCUS ON BUILDING RELATIONS AMONG ARAB AND JEWISH YOUTH WHO WILL IN TURN LEVERAGE THEIR EXPERIENCES WITH THE ‚ÄúOTHER‚Äù TO IMPACT THE WIDER COMMUNITIES IN SUPPORT OF JEWISH-ARAB COLLABORATIONS, MITIGATION OF VIOLENCE AND PEACEFUL SHARED LIVING.THE INNOVATE2GETHER PROGRAM WILL CULTIVATE A CADRE OF ABOUT 1200 YOUNG ARAB AND JEWISH INNOVATORS THAT VOLUNTARILY AIDE AND IMPACT THEIR OWN COMMUNITIES WHILE ADVANCING CONFLICT MITIGATION APPROACHES TOWARDS BUILDING A SHARED SOCIETY IN THE NORTH. UTILIZING TECHNOLOGY, INNOVATION AND CREATIVE TEAMWORK, THE PROGRAM WILL ADVANCE LOCAL SOLUTIONS FOR PRESSING COMMUNAL NEEDS, CARRIED OUT BY JEWISH AND ARAB YOUTH AMBASSADORS - ALUMNI OF THE RECIPIENT. THE ARAB AND JEWISH YOUTH UNDERGO A MEANINGFUL CMM LEADERSHIP DEVELOPMENT PROCESS, UTILIZING 3D, PHOTOGRAPHY AND FILM AS MEANS TO CONNECT AND CAPTURE TODAY‚ÄôS YOUTH, GAINING VITAL SKILLS AS INNOVATIVE ADVOCATES WHO CREATE TOGETHER IN A BICULTURAL AND BILINGUAL CONTEXT A MORE HOPEFUL AND JOINT FUTURE IN THE REGION.</t>
  </si>
  <si>
    <t>https://usaspending.gov/award/ASST_NON_72029421CA00004_7200</t>
  </si>
  <si>
    <t>USAID/WETS BANK AND GAZA POSITIVE YOUTH ENGAGEMENT ACTIVITY</t>
  </si>
  <si>
    <t>JOHN SNOW, INCORPORATED</t>
  </si>
  <si>
    <t>https://usaspending.gov/award/ASST_NON_72027923CA00001_7200</t>
  </si>
  <si>
    <t>USAID STRENGTHENING HEALTHCARE ACCESS</t>
  </si>
  <si>
    <t>https://usaspending.gov/award/ASST_NON_72027922CA00003_7200</t>
  </si>
  <si>
    <t>PEACE AND INCLUSIVE POLITICAL PROCESSES IN YEMEN</t>
  </si>
  <si>
    <t>ARK GROUP DMCC</t>
  </si>
  <si>
    <t>https://usaspending.gov/award/ASST_NON_72027922CA00002_7200</t>
  </si>
  <si>
    <t>THE YEMEN COMMUNITY RESILIENCE AWARD WILL STRENGTHEN THE RESILIENCE OF COMMUNITIES TO TRAFFICKING AND   RECRUITMENT‚ÄîESPECIALLY OF CHILDREN‚ÄîINTO ARMED GROUPS AND WILL SUPPORT THE REINTEGRATION OF CHILDREN ASSOCIATED   WITH ARMED FORCES AND ARMED GROUPS (CAAFAG) AND FORMER COMBATANTS THROUGH INDIVIDUAL ASSISTANCE AND   COMMUNITY-BASED APPROACHES</t>
  </si>
  <si>
    <t>https://usaspending.gov/award/ASST_NON_72027922CA00001_7200</t>
  </si>
  <si>
    <t>BUILDING PEACE IN YEMEN</t>
  </si>
  <si>
    <t>THE WHITE HELMETS ASSOCIATION</t>
  </si>
  <si>
    <t>https://usaspending.gov/award/ASST_NON_72027623CA00002_7200</t>
  </si>
  <si>
    <t>STRENGTHEN COMMUNITY RESILIENCE IN NORTHWEST SYRIA ACTIVITY</t>
  </si>
  <si>
    <t>https://usaspending.gov/award/ASST_NON_72027621LA00003_7200</t>
  </si>
  <si>
    <t>THE GOAL OF THE SYRIA EPP IS TO BUILD CITIZEN ENGAGEMENT IN RESPONSIVE DEMOCRATIC PROCESSES TO CONTRIBUTE TO A POLITICAL SOLUTION TO THE CONFLICT IN SYRIA.</t>
  </si>
  <si>
    <t>https://usaspending.gov/award/ASST_NON_72026824IO00001_7200</t>
  </si>
  <si>
    <t>NEW PIO GRANT WITH UNDP FOR THE EPPS PROGRAM ELECTORAL ASSISTANCE AND PARLIAMENT SUPPORT PROJECT</t>
  </si>
  <si>
    <t>https://usaspending.gov/award/ASST_NON_72026824GR00002_7200</t>
  </si>
  <si>
    <t>CRISIS MEDICAL RESPONSE FOR LEBANON (CMR LEBANON) ACTIVITY - LAU</t>
  </si>
  <si>
    <t>https://usaspending.gov/award/ASST_NON_72026824GR00001_7200</t>
  </si>
  <si>
    <t>CRISIS MEDICAL RESPONSE FOR LEBANON (CMR LEBANON) ACTIVITY - AUB</t>
  </si>
  <si>
    <t>https://usaspending.gov/award/ASST_NON_72026824CA00001_7200</t>
  </si>
  <si>
    <t>THE PRIMARY GOAL OF THE ACTIVITY IS TO DEVELOP VIABLE LOCAL SYSTEMS ABLE TO PROVIDE CONSISTENT AND AFFORDABLE INPUTS, AND CREATE INCLUSIVE MARKET CHANNELS IN THE AGRICULTURE SECTOR.</t>
  </si>
  <si>
    <t>FHI DEVELOPMENT 360 LLC</t>
  </si>
  <si>
    <t>https://usaspending.gov/award/ASST_NON_72026821LA00001_7200</t>
  </si>
  <si>
    <t>THE GOAL OF THE PROGRAM IS TO ACCELERATE CIVIL SOCIETY EFFORTS TO ADVANCE INCLUSIVE RIGHTS-BASED CHANGE OF POLICIES AND PRACTICES THAT RESPOND TO LOCALLY-DRIVEN DEMANDS FOR ACCOUNTABILITY AND TRANSPARENCY IN GOVERNANCE AND PUBLIC SERVICE DELIVERY.</t>
  </si>
  <si>
    <t>BERYTECH FOUNDATION</t>
  </si>
  <si>
    <t>https://usaspending.gov/award/ASST_NON_72026819CA00005_7200</t>
  </si>
  <si>
    <t>THE LII ACTIVITY WILL PROVIDE AND LEVERAGE INVESTMENT CAPITAL AND BUILD SUPPORTING INSTITUTIONS IN LEBANON. LII WILL SUPPORT LOCAL ENTREPRENEURS AND SMALL AND MEDIUM ENTERPRISES (SMES).</t>
  </si>
  <si>
    <t>https://usaspending.gov/award/ASST_NON_72026819CA00004_7200</t>
  </si>
  <si>
    <t>THE HIGHER EDUCATION CAPACITY DEVELOPMENT (HECD) ACTIVITY WILL PROVIDE TECHNICAL ASSISTANCE TO HIGHER EDUCATION INSTITUTIONS. THE TOTAL ESTIMATED AMOUNT IS UP TO $10MILLION OVER FIVE YEARS OF IMPLEMENTATION.</t>
  </si>
  <si>
    <t>https://usaspending.gov/award/ASST_NON_72026724IO00002_7200</t>
  </si>
  <si>
    <t>INCLUSIVE ACCESS TO SUSTAINABLE WATER AND SANITATION SERVICES</t>
  </si>
  <si>
    <t>https://usaspending.gov/award/ASST_NON_72026724CA00001_7200</t>
  </si>
  <si>
    <t>THE USAID FUNDED INSO ACTIVITY WILL INCREASE THE OVERALL EFFECTIVENESS AND OPERATIONS OF CIVIL SOCIETY   ORGANIZATIONS IN IRAQ. THE PROGRAM WILL PROVIDE SPECIFIC SECURITY AND CONTEXTUAL INFORMATION TO CIVIL   SOCIETY ORGANIZATIONS THAT WILL ALLOW THEM TO MORE EFFECTIVELY IMPLEMENT THEIR PROGRAMS IN IRAQ.</t>
  </si>
  <si>
    <t>https://usaspending.gov/award/ASST_NON_72026723CA00001_7200</t>
  </si>
  <si>
    <t>IRAQ CIVIL SOCIETY ACTIVITY</t>
  </si>
  <si>
    <t>THE ANTIQUITIES COALITION</t>
  </si>
  <si>
    <t>https://usaspending.gov/award/ASST_NON_72026721FA00001_7200</t>
  </si>
  <si>
    <t>PRESERVING CULTURAL HERITAGE OF MINORITY COMMUNITIES</t>
  </si>
  <si>
    <t>SESAME WORKSHOP</t>
  </si>
  <si>
    <t>https://usaspending.gov/award/ASST_NON_72026721CA00001_7200</t>
  </si>
  <si>
    <t>AHLAN SIMSIM</t>
  </si>
  <si>
    <t>https://usaspending.gov/award/ASST_NON_72026718CA00001_7200</t>
  </si>
  <si>
    <t>ENABLING DURABLE SOLUTIONS FOR THE NINEWA PLAIN</t>
  </si>
  <si>
    <t>https://usaspending.gov/award/ASST_NON_72026325IO00001_7200</t>
  </si>
  <si>
    <t>THE PURPOSE OF THE ‚ÄúUSAID ONE HEALTH‚Äù ACTIVITY IS TO PROVIDE THE GOVERNMENT OF EGYPT (GOE) WITH   TECHNICAL ASSISTANCE TO INCREASE THE COUNTRY'S CAPACITY TO PREVENT, DETECT, AND RESPOND TO EMERGING   INFECTIOUS DISEASES AND HEALTH EMERGENCIES.</t>
  </si>
  <si>
    <t>PARTICIPATORY DEVELOPMENT SOLUTIONS- ELMAHROUSA PDS</t>
  </si>
  <si>
    <t>https://usaspending.gov/award/ASST_NON_72026325FA00001_7200</t>
  </si>
  <si>
    <t>STRENGTHENING INCLUSIVE HUMAN RIGHTS POLICY MAKING PROCESSES IN EGYPT TO ENHANCE INCLUSIVE CIVIC AND   COMMUNITY PARTICIPATION.</t>
  </si>
  <si>
    <t>https://usaspending.gov/award/ASST_NON_72026323IO00002_7200</t>
  </si>
  <si>
    <t>THE PURPOSE OF THIS AGREEMENT IS TO END VIOLENCE AGAINST WOMEN AND GIRLS THROUGH PREVENTION AND RESPONSE.</t>
  </si>
  <si>
    <t>https://usaspending.gov/award/ASST_NON_72026323CA00005_7200</t>
  </si>
  <si>
    <t>ENDING VIOLENCE'S AGAINST WOMEN AND GIRLS</t>
  </si>
  <si>
    <t>FINBI (FINANCE &amp; BANKING CONSULTANTS INTERNATIONAL)</t>
  </si>
  <si>
    <t>https://usaspending.gov/award/ASST_NON_72026323CA00004_7200</t>
  </si>
  <si>
    <t>SUPPORTING TRANSFORMATION OF ENTERPRISE PERFORMANCE.</t>
  </si>
  <si>
    <t>https://usaspending.gov/award/ASST_NON_72026323CA00003_7200</t>
  </si>
  <si>
    <t>THE OBJECTIVE OF THE PARTNERSHIPS PROGRAM IS TO STRENGTHEN THE HIGHER EDUCATION SYSTEM TO ADDRESS EGYPT‚ÄôS   DEVELOPMENT PRIORITIES. THROUGH PARTNERSHIPS WITH THE MINISTRY OF HIGHER EDUCATION AND SCIENTIFIC RESEARCH   (MOHESR), EGYPTIAN HIGHER EDUCATION INSTITUTIONS (HEIS), AND THE PRIVATE SECTOR, THE PARTNERSHIPS ACTIVITY WILL   ACCELERATE THE MOHESR‚ÄôS VISION TO TRANSFORM EGYPT‚ÄôS PUBLIC HEIS INTO WORLD-CLASS, MARKET-RELEVANT CENTERS OF   LEARNING THAT PREPARE AND CONNECT EGYPTIAN STUDENTS TO THE WORKFORCE.</t>
  </si>
  <si>
    <t>AMERICAN RESEARCH CENTER IN EGYPT INC</t>
  </si>
  <si>
    <t>https://usaspending.gov/award/ASST_NON_72026323CA00001_7200</t>
  </si>
  <si>
    <t>THE PURPOSE OF THE USAID EGYPTIAN PIONEERS ACTIVITY IS TO BUILD A MORE INCLUSIVE AND CAPABLE WORKFORCE THAT ELEVATES SECTORS CRITICAL TO EGYPT'S ECONOMIC GROWTH. THE ACTIVITY WILL ACHIEVE THIS PURPOSE THROUGH THE FOLLOWING THREE RESULTS:    1) GOE MINISTRIES AND OTHER GOVERNMENT INSTITUTIONS AT THE FOREFRONT OF EGYPT‚ÄôS STRATEGIC DEVELOPMENT HAVE GREATER LEADERSHIP AND TECHNICAL CAPACITY TO DEVELOP AND IMPLEMENT POLICIES AND PRACTICES TO ADVANCE NATIONAL PRIORITIES;   2) EMERGING LEADERS IN NON-GOE ENTITIES MODERNIZE THEIR KNOWLEDGE, SKILLS, AND PRACTICE IN PRIORITY SECTORS TO TACKLE EGYPT‚ÄôS EVOLVING PUBLIC AND PRIVATE SECTOR CHALLENGES AND ADVANCE EGYPT‚ÄôS REGIONAL AND INTERNATIONAL COMPETITIVENESS; AND   3) YOUNG EGYPTIANS OF HIGH FINANCIAL NEED GAIN MARKET-RELEVANT KNOWLEDGE AND SKILLS IN FIELDS THAT SITUATE THEM TO EFFECTIVELY FUEL EGYPT‚ÄôS LONG-TERM INCLUSIVE ECONOMIC GROWTH.    USAID EGYPTIAN PIONEERS‚Äô IMPLEMENTATION, PARTICULARLY IN TERMS OF TARGETED SECTORS AND DEGREE PROGRAMS, WILL BE GUIDED BY USG AND GOVERNMENT OF EGYPT (GOE) PRIORITIES, WITH A SPECIAL EMPHASIS ON SECTORS THAT DIRECTLY CONTRIBUTE TO EGYPT‚ÄôS PUBLIC HEALTH AND CLIMATE CHANGE GOALS.</t>
  </si>
  <si>
    <t>THE POPULATION COUNCIL, INC.</t>
  </si>
  <si>
    <t>https://usaspending.gov/award/ASST_NON_72026322FA00001_7200</t>
  </si>
  <si>
    <t>SYYPE 2022 WILL EXAMINE HOW THE LIVES OF THE YOUNG PEOPLE INTERVIEWED IN THE FIRST ROUND OF SYPE 2009 (WHEN THEY WERE AGED 10-29 YEARS) AND RE-INTERVIEWED IN 2014 (WHEN THEY WERE AGED 14-34 YEAR) HAVE CONTINUED TO EVOLVE. THE COHORT IS NOW AGED 22-42 YEARS AND WILL LIKELY HAVE STARTED THEIR OWN FAMILIES. THE MAJORITY WILL HAVE COMPLETED THEIR EDUCATION AND ARE EXPECTED TO BE CONTRIBUTING ECONOMICALLY TO EGYPT.    THE THREE MAIN GOALS OF SYPE 2022 ARE:  1. UNDERSTAND THE EFFECTS OF REFORMS AND EVENTS ON VARIOUS GROUPS OF YOUNG PEOPLE;  2. ASSESS THE CURRENT SITUATION OF YOUNG PEOPLE AGED 10-29 WITH REGARD TO HEALTH, EDUCATION, EMPLOYMENT, MARRIAGE AND FAMILY FORMATION, GENDER ATTITUDES, COVID-19, CLIMATE CHANGE; AND,  3. UNDERSTAND TRANSITIONS TO ADULTHOOD AMONGST YOUNG PEOPLE WITH PHYSICAL DISABILITIES AND CHALLENGES AND OPPORTUNITIES THEY HAVE TO FULFILL THEIR FULL POTENTIAL.</t>
  </si>
  <si>
    <t>https://usaspending.gov/award/ASST_NON_72026322CA00006_7200</t>
  </si>
  <si>
    <t>THE PURPOSE OF THE OSRA ACTIVITY IS TO IMPROVE FAMILY HEALTH OUTCOMES BY REINFORCING THE NATIONAL FAMILY PLANNING AND REPRODUCTIVE HEALTH (FP/RH) PROGRAM IN PARTNERSHIP WITH THE MINISTRY OF HEALTH AND POPULATION (MOHP). THE OSRA ACTIVITY WILL ACHIEVE ITS PURPOSE THROUGH THREE PIVOTAL RESULTS:   1) WOMEN‚ÄôS AND MEN‚ÄôS UPTAKE AND CONTINUATION OF VOLUNTARY FAMILY PLANNING SERVICES INCREASED;   2) YOUTH EQUIPPED WITH KNOWLEDGE AND SKILLS NECESSARY TO MAKE HEALTHY LIFE CHOICES; AND  3) GENDER DYNAMICS IMPROVED FOR ENHANCED VOLUNTARY FAMILY PLANNING AND REPRODUCTIVE HEALTH OUTCOMES.    THE OSRA ACTIVITY WILL CLOSELY COLLABORATE WITH THE MOHP AND POTENTIALLY WITH THE SUPREME COUNCIL OF UNIVERSITY HOSPITALS (SCUH), THE MINISTRY OF SOCIAL SOLIDARITY (MOSS), THE NATIONAL POPULATION COUNCIL (NPC), AND OTHER GOVERNMENT OF EGYPT (GOE) ENTITIES AND STAKEHOLDERS TO ATTAIN ITS RESULTS.</t>
  </si>
  <si>
    <t>https://usaspending.gov/award/ASST_NON_72026322CA00005_7200</t>
  </si>
  <si>
    <t>THE PURPOSE OF THIS ACTIVITY IS TO PROMOTE WOMEN'S ACCESS TO ECONOMIC OPPORTUNITIES.</t>
  </si>
  <si>
    <t>https://usaspending.gov/award/ASST_NON_72026322CA00004_7200</t>
  </si>
  <si>
    <t>IMPROVE THE QUALITY AND RELEVANCE OF TEACHER PREPARATION IN EGYPTIAN PUBLIC UNIVERSITIES SO THAT CURRENT AND FUTURE PRIMARY SCHOOL TEACHERS HAVE ENHANCED SKILLS TO INCREASE STUDENT LEARNING AND ADVANCE THE MINISTRY OF EDUCATION AND TECHNICAL EDUCATION‚ÄôS (MOETE) REFORM.</t>
  </si>
  <si>
    <t>Takaful Foundation</t>
  </si>
  <si>
    <t>https://usaspending.gov/award/ASST_NON_72026322CA00002_7200</t>
  </si>
  <si>
    <t>BUSINESS EGYPT</t>
  </si>
  <si>
    <t>https://usaspending.gov/award/ASST_NON_72026322CA00001_7200</t>
  </si>
  <si>
    <t>THE CENTER OF EXCELLENCE FOR ENERGY (COE/E) ACTIVITY WAS DESIGNED BY USAID TO SUPPORT EGYPT‚ÄôS ECONOMIC DEVELOPMENT BY ESTABLISHING PARTNERSHIPS FOR HUMAN AND INSTITUTIONAL CAPACITY BUILDING BETWEEN HIGHER EDUCATION INSTITUTIONS IN THE UNITED STATES AND EGYPTIAN PUBLIC UNIVERSITIES.</t>
  </si>
  <si>
    <t>EL-GORA COMMUNITY DEVELOPMENT ASSOCIATION</t>
  </si>
  <si>
    <t>https://usaspending.gov/award/ASST_NON_72026320CA00004_7200</t>
  </si>
  <si>
    <t>ENHANCING SUSTAINABLE DEVELOPMENT.</t>
  </si>
  <si>
    <t>https://usaspending.gov/award/ASST_NON_72026320CA00003_7200</t>
  </si>
  <si>
    <t>TEACH FOR TOMORROW, IN-SERVICE CONTINUOUS PROFESSIONAL DEVELOPMENT ACTIVITY FOR EDUCATORS IN THE PRIMARY CYCLE AND THE INSTITUTIONALIZATION OF A PROFESSIONAL DEVELOPMENT CERTIFICATION AND INCENTIVE SYSTEM.</t>
  </si>
  <si>
    <t>https://usaspending.gov/award/ASST_NON_72026319CA00001_7200</t>
  </si>
  <si>
    <t>THE CENTERS OF EXCELLENCE (COE) ACTIVITY IS TO SUPPORT EGYPT¬øS ECONOMIC DEVELOPMENT BY ESTABLISHING ¬øPARTNERSHIPS FOR HUMAN AND INSTITUTIONAL CAPACITY BUILDING BETWEEN HIGHER EDUCATION INSTITUTIONS IN THE UNITED STATES AND DEVELOPING COUNTRIES.  ¬ø THE COES WILL STRENGTHEN THE CAPACITY OF EGYPTIAN UNIVERSITIES TO RESPOND TO CHANGING PUBLIC AND PRIVATE SECTOR NEEDS FOR APPLIED RESEARCH AND SKILLED GRADUATES IN THE SECTOR WATER.</t>
  </si>
  <si>
    <t>https://usaspending.gov/award/ASST_NON_7201P124IO00003_7200</t>
  </si>
  <si>
    <t>USAID'S CONTRIBUTION TO THE VOLUNTARY FUND FOR INDIGENOUS PEOPLES (VFIP) WILL INCREASE VFIP'S CAPACITY   TO SUPPORT THE PARTICIPATION OF REPRESENTATIVES OF INDIGENOUS PEOPLES‚Äô ORGANIZATIONS AND INSTITUTIONS IN   UN MEETINGS AND PROCESSES SO THAT THE REPRESENTATIVES CAN BETTER ADVOCATE FOR INDIGENOUS PEOPLES' RIGHTS   AND DEVELOPMENT.</t>
  </si>
  <si>
    <t>UNION INTERNATIONALE DES TELECOMMUNICATIONS (UIT)</t>
  </si>
  <si>
    <t>https://usaspending.gov/award/ASST_NON_7201P124IO00002_7200</t>
  </si>
  <si>
    <t>THIS FUNDING IS TO SUPPORT A COST-TYPE PIO WITH THE ITU TO PARTICIPATE IN THE EQUALS COALITION AND GET   TECHNICAL ASSISTANCE FROM EQUALS FOR THE WOMEN IN THE DIGITAL ECONOMY FUND COMMUNITY OF PRACTICE</t>
  </si>
  <si>
    <t>https://usaspending.gov/award/ASST_NON_7201P124IO00001_7200</t>
  </si>
  <si>
    <t>HIS PROJECT CONTRIBUTION IS FOR USAID TO SERVE AS A CHAMPION ON THE PARTNER2CONNECT COALITION LED BY THE   ITU.</t>
  </si>
  <si>
    <t>THE INTERNATIONAL LESBIAN, GAY, BISEXUAL, TRANS AND INTERSEX ASSOCIATION (ILGA</t>
  </si>
  <si>
    <t>https://usaspending.gov/award/ASST_NON_7201P124FA00001_7200</t>
  </si>
  <si>
    <t>IPI/ID-PATHWAYS ACTIVITY; INCREASE THE CAPACITY OF ACTIVISTS TO GENERATE EVIDENCE FOR FUNDING THAT WILL   IMPROVE THE LIVES OF MARGINALIZED GROUPS</t>
  </si>
  <si>
    <t>CENTER OF EXCELLENCE IN FINANCE</t>
  </si>
  <si>
    <t>https://usaspending.gov/award/ASST_NON_72018225GR00001_7200</t>
  </si>
  <si>
    <t>THE PURPOSE OF THIS SIMPLIFIED GRANT AGREEMENT IS TO PROVIDE SUPPORT FOR ESTABLISHING LOCAL CAPACITY TO   RUN A CERTIFICATION PROGRAM FOR PUBLIC INTERNAL AUDITORS WITH ADVANCED SKILLS, COMPETENCIES, AND   KNOWLEDGE, IN LINE WITH EU REQUIREMENTS, INTERNATIONAL STANDARDS, BEST INTERNATIONAL PRACTICES, AND   ALBANIA‚ÄôS STRATEGIC DIRECTIONS AS DESCRIBED IN ATTACHMENT B TO THIS AGREEMENT ENTITLED "PROGRAM   DESCRIPTION."</t>
  </si>
  <si>
    <t>FONDACIONI SHQIPTAR PER TE DREJTAT E PERSONAVE ME AFTESI TE KUFIZUAR</t>
  </si>
  <si>
    <t>https://usaspending.gov/award/ASST_NON_72018224FA00001_7200</t>
  </si>
  <si>
    <t>THE OVERALL GOAL OF 'DISABILITY-INCLUSIVE DISASTER ACTION (DIDA)' ACTIVITY IS TO STRENGTHEN THE   INCLUSIVE SYSTEM OF MANAGING AND RESPONDING TO CLIMATE CHANGE DISASTERS ON A CENTRAL AND LOCAL LEVEL WITH   SPECIFIC FOCUS ON THE PERSONS WITH DISABILITIES (PWDS).</t>
  </si>
  <si>
    <t>https://usaspending.gov/award/ASST_NON_72018223IO00001_7200</t>
  </si>
  <si>
    <t>USAID/ALBANIA IS PLEASED TO SUPPORT UNDP IN IMPROVING COMMUNITIES‚Äô RESILIENCE IN ALBANIA. UNDER THE AUTHORITY   CONTAINED IN THE FOREIGN ASSISTANCE ACT OF 1961, AS AMENDED, THE U.S. AGENCY FOR INTERNATIONAL DEVELOPMENT   (USAID) HEREBY GRANTS TO UNDP MISSION IN ALBANIA (THE RECIPIENT), THE SUM OF $3,000,000 TO PROVIDE SUPPORT FOR AN   ACTIVITY IN ALBANIA, AS DESCRIBED IN ATTACHMENT 1 (THE SCHEDULE) OF THIS AGREEMENT AND IN ATTACHMENT 2, ENTITLED   ‚ÄúPROGRAM DESCRIPTION.‚Äù</t>
  </si>
  <si>
    <t>INTERNATIONAL RESEARCH &amp; EXCHANGE BO</t>
  </si>
  <si>
    <t>https://usaspending.gov/award/ASST_NON_72016925CA00001_7200</t>
  </si>
  <si>
    <t>THIS PROGRAM DESCRIPTION (PD) DESCRIBES THE OBJECTIVE OF THE U.S. AGENCY FOR INTERNATIONAL DEVELOPMENT   (USAID/SERBIA) FOR AN ACTIVITY THAT WILL HELP ENSURE THAT SERBIA‚ÄôS CONTINUED DIGITAL TRANSFORMATION   PROTECTS AND CHAMPIONS CITIZENS‚Äô FUNDAMENTAL DEMOCRATIC RIGHTS.</t>
  </si>
  <si>
    <t>IMPACT HUB BELGRADE</t>
  </si>
  <si>
    <t>https://usaspending.gov/award/ASST_NON_72016924FA00001_7200</t>
  </si>
  <si>
    <t>ECONOMIC EMPOWERMENT OF WOMEN IN SERBIA ACTIVITY.</t>
  </si>
  <si>
    <t>MEDIA DEVELOPMENT INVESTMENT FUND, INC.</t>
  </si>
  <si>
    <t>https://usaspending.gov/award/ASST_NON_72016923GR00001_7200</t>
  </si>
  <si>
    <t>USAID/SERBIA AIMS TO SUPPORT THE ESTABLISHMENT OF AN INVESTMENT VEHICLE (THE FUND) THAT WILL FOCUS ON FINANCING INNOVATIVE PRODUCTS AND SERVICES IN THE MEDIA, INFORMATION, AND COMMUNICATIONS SECTORS IN THE WEST BALKANS REGION.  TO DO SO, USAID WILL ISSUE A GRANT TO SUPPORT A FUND THAT WILL MAKE INVESTMENTS IN PRODUCTS AND SERVICES THAT DIRECTLY OR INDIRECTLY INCREASE CITIZENS‚Äô ABILITY TO ACCESS INFORMATION OR INCREASE CRITICAL THINKING SKILLS WITH A FOCUS ON, BUT NOT EXCLUSIVELY, TO SUPPORT: A) SMALL AND MEDIUM-SIZED ENTERPRISES; NEW AND EXISTING COMPANIES THAT PROVIDE MEDIA, INFORMATION AND COMMUNICATIONS SERVICES; B) INDUSTRY STAKEHOLDERS, INCLUDING ENTREPRENEURS, THAT DEVELOP SUPPORTING TECHNOLOGICAL INFRASTRUCTURE AND ARCHITECTURE, OR INCREASE INNOVATION IN THE MEDIA, INFORMATION AND COMMUNICATIONS SPACE FOR CONSUMERS AND BUSINESSES; AND C) PERSONAL AND ORGANIZATIONAL ABILITY TO SAFELY AND SECURELY UTILIZE DIGITAL TECHNOLOGIES AND PLATFORMS.</t>
  </si>
  <si>
    <t>CRTA</t>
  </si>
  <si>
    <t>https://usaspending.gov/award/ASST_NON_72016923CA00002_7200</t>
  </si>
  <si>
    <t>THROUGH THE ELECTIONS INTEGRITY ACTIVITY (EIA), USAID/SERBIA SEEKS TO SUPPORT A LOCAL ORGANIZATION OR A COALITION OF LOCAL ORGANIZATIONS TO CONDUCT ELECTION OBSERVATION OF NATIONAL AND LOCAL ELECTIONS AND PROMOTE MEANINGFUL ELECTORAL REFORM. THE ACTIVITY WILL EXPLORE INNOVATIVE WAYS TO ACHIEVE MEANINGFUL ELECTORAL REFORM.</t>
  </si>
  <si>
    <t>TRAG FOUNDATION</t>
  </si>
  <si>
    <t>https://usaspending.gov/award/ASST_NON_72016923CA00001_7200</t>
  </si>
  <si>
    <t>THE PURPOSE OF THIS ACTIVITY IS TO STRENGTHEN SERBIA‚ÄôS CIVIC ACTIVISM AND INCREASE CITIZEN ENGAGEMENT IN COMMUNITY DEVELOPMENT AND REFORM PROCESSES</t>
  </si>
  <si>
    <t>GRUPA IZADJI</t>
  </si>
  <si>
    <t>https://usaspending.gov/award/ASST_NON_72016922FA00001_7200</t>
  </si>
  <si>
    <t>THIS ACTIVITY AIMS TO ADVANCE DIVERSITY, EQUITY AND INCLUSION IN SERBIA‚ÄôS WORKPLACES AND BUSINESS COMMUNITIES, BY PROMOTING ECONOMIC EMPOWERMENT OF AND OPPORTUNITY FOR LGBTQI+ PEOPLE IN SERBIA. IT WILL FOSTER AN ENVIRONMENT THAT INCREASES EMPLOYMENT POTENTIAL FOR LGBTQI+ PERSONS, EXPANDS OPPORTUNITIES FOR LGBTQI+ ENTREPRENEURS, AND REDUCES WORKPLACE DISCRIMINATION.</t>
  </si>
  <si>
    <t>BOS</t>
  </si>
  <si>
    <t>https://usaspending.gov/award/ASST_NON_72016922CA00005_7200</t>
  </si>
  <si>
    <t>TOGETHER FOR THE ENVIRONMENT PROJECT IN SERBIA</t>
  </si>
  <si>
    <t>FORUM MLADIH SA INVALIDITETOM</t>
  </si>
  <si>
    <t>https://usaspending.gov/award/ASST_NON_72016922CA00004_7200</t>
  </si>
  <si>
    <t>TO SUPPORT INITIATIVES AIMED AT PROMOTING EQUITY AND ECONOMIC EMPOWERMENT OF PERSONS WITH DISABILITIES IN SERBIA.</t>
  </si>
  <si>
    <t>https://usaspending.gov/award/ASST_NON_72016922CA00001_7200</t>
  </si>
  <si>
    <t>UNDER THE RECONCILIATION THROUGH THE ACTIVATION OF LOCAL LEADERS OF YOUTH (RALLY) PROGRAM, THE INTERNATIONAL REPUBLICAN INSTITUTE (IRI) SEEKS TO FOSTER INTERETHNIC AND CROSS-BORDER RECONCILIATION AMONG YOUTH FROM BOSNIA AND HERZEGOVINA (BIH), KOSOVO, AND SERBIA THROUGH AN INNOVATIVE SERIES OF ACTIVITIES.</t>
  </si>
  <si>
    <t>INICIJATIVA "DIGITALNA SRBIJA"</t>
  </si>
  <si>
    <t>https://usaspending.gov/award/ASST_NON_72016921FA00001_7200</t>
  </si>
  <si>
    <t>BUILDING INNOVATION FUNNEL</t>
  </si>
  <si>
    <t>ICT HUB D.O.O., BEOGRAD</t>
  </si>
  <si>
    <t>https://usaspending.gov/award/ASST_NON_72016921CA00001_7200</t>
  </si>
  <si>
    <t>SUPER CLUSTER ACTIVITY IN SERBIA</t>
  </si>
  <si>
    <t>UDRUZENJE CENTRI CIVILNIH INICIJATIVA</t>
  </si>
  <si>
    <t>https://usaspending.gov/award/ASST_NON_72016824CA00001_7200</t>
  </si>
  <si>
    <t>THE PURPOSE OF THE CITIZENS AND MEDIA AGAINST CORRUPTION ACTIVITY IS TO STRENGTHEN THE BROAD SOCIAL MOVEMENT AGAINST CORRUPTION IN BIH TO ACHIEVE THE OVERARCHING GOAL OF INCREASED ACOUNTABILITY OF THE BIH GOVERNMENT.</t>
  </si>
  <si>
    <t>FONDEN UNG VIRKSOMHED</t>
  </si>
  <si>
    <t>https://usaspending.gov/award/ASST_NON_72016822FA00001_7200</t>
  </si>
  <si>
    <t>THE SPECIFIC PURPOSE OF THE ENTREPRENEURSHIP EDUCATION IN GREENLAND ACTIVITY WILL BE TO DEVELOP AND DISSEMINATE   ENTREPRENEURSHIP EDUCATION IN A NATIONAL CONTEXT, AND THEREBY CONTRIBUTE TO AN ENTREPRENEURIAL ECOSYSTEM AND   ECONOMIC GROWTH IN GREENLAND.</t>
  </si>
  <si>
    <t>UDRUZENJE MREZA ZA IZGRADNJU MIRA</t>
  </si>
  <si>
    <t>https://usaspending.gov/award/ASST_NON_72016822CA00001_7200</t>
  </si>
  <si>
    <t>THE GOAL OF THE USAID‚ÄôS LOCAL RESOURCE ORGANIZATIONS ASSISTANCE ACTIVITY (‚ÄúACTIVITY‚Äù) IS TO STRENGTHEN BROAD-BASED   PARTICIPATION IN COMMUNITY DEVELOPMENT FOR LOCAL RESOURCE MOBILIZATION. PARTICULARLY, THIS ACTIVITY WILL WORK IN   COOPERATION WITH OTHER LOCAL WORKS ACTIVITIES WORK TO STRENGTHEN SOCIAL COHESION AS A KEY DRIVER OF LONG-TERM   PROSPERITY BY UTILIZING LOCALLY LED DEVELOPMENT AS A KEY ELEMENT FOR BIH SELF-RELIANCE AND BY MOBILIZING AND   EMPOWERING CONNECTION AND SOLIDARITY AMONG VARIOUS GROUPS IN SOCIETY.</t>
  </si>
  <si>
    <t>https://usaspending.gov/award/ASST_NON_72016821LA00001_7200</t>
  </si>
  <si>
    <t>THE GOAL OF THE MEDIA ENGAGEMENT ACTIVITY IS TO STRENGTHEN THE INFORMATION SPACE IN BIH. THE PURPOSE OF THIS ACTIVITY IS TO INCREASE THE AVAILABILITY OF CREDIBLE AND PROFESSIONAL INFORMATION TO A LARGE POPULATION IN BIH.</t>
  </si>
  <si>
    <t>INSTITUT ZA RAZVOJ MLADIH KULT</t>
  </si>
  <si>
    <t>https://usaspending.gov/award/ASST_NON_72016820CA00004_7200</t>
  </si>
  <si>
    <t>LOCALWORKS CAPACITY DEVELOPMENT ACTIVITY</t>
  </si>
  <si>
    <t>FONDACIJA TUZLANSKE ZAJEDNICE</t>
  </si>
  <si>
    <t>https://usaspending.gov/award/ASST_NON_72016820CA00003_7200</t>
  </si>
  <si>
    <t>USAID/BOSNIA AND HERZEGOVINA (BIH) LOCALWORKS (SNAGA LOKALNOG) ACTIVITY TO SUPPORT LOCAL RESOURCE ORGANIZATION (LRO)</t>
  </si>
  <si>
    <t>CENTAR ZA GRADJANSKU SURADNJU LIVNO</t>
  </si>
  <si>
    <t>https://usaspending.gov/award/ASST_NON_72016820CA00002_7200</t>
  </si>
  <si>
    <t>LOCALWORKS ACTIVITY AIMS TO SUPPORT LOCALLY-OWNED DEVELOPMENT, WHILE HELPING USAID INNOVATE NEW WAYS OF COOPERATING WITH LOCAL COMMUNITIES.</t>
  </si>
  <si>
    <t>https://usaspending.gov/award/ASST_NON_72016819LA00001_7200</t>
  </si>
  <si>
    <t>SUPPORTING POLITICAL PLURALISM AND GOOD GOVERNANCE PROCESSES IN BIH</t>
  </si>
  <si>
    <t>https://usaspending.gov/award/ASST_NON_72016819GR00001_7200</t>
  </si>
  <si>
    <t>USAID/BIH LOCALWORKS NETWORK ANALYSIS PLATFORM ACTIVITY WILL BE A 5-YEAR GRANT TO LOCAL ORGANIZATION PEACE BUILDING NETWORK.</t>
  </si>
  <si>
    <t>KOSOVA DEMOCRATIC INSTITUTE KDI</t>
  </si>
  <si>
    <t>https://usaspending.gov/award/ASST_NON_72016723IO00001_7200</t>
  </si>
  <si>
    <t>THE PURPOSE OF THIS AGREEMENT IS TO SUPPORT THE IMPLEMENTATION OF ‚ÄúPUBLIC PULSE V‚Äù ACTIVITY THAT AIMS TO PROVIDE IMPROVED DATA ANALYSIS ON INSTITUTIONAL AND SOCIO-ECONOMIC STABILITY, AND SUPPORT THE GOVERNMENT OF KOSOVO‚ÄôS (GOK) ABILITY TO BETTER UTILIZE AND INTEGRATE SUCH DATA IN DECISION MAKING, AS MORE SPECIFICALLY DESCRIBED IN ATTACHMENT 2 (THE PROGRAM DESCRIPTION) OF THIS AGREEMENT.</t>
  </si>
  <si>
    <t>THE UNIVERSITY OF IOWA</t>
  </si>
  <si>
    <t>https://usaspending.gov/award/ASST_NON_72016723CA00002_7200</t>
  </si>
  <si>
    <t>PRIVATE SECTOR PARTNERSHIPS TO STRENGTHEN HIGHER EDUCATION AIMS TO STRENGTHEN PARTNERSHIPS BETWEEN THE PRIVATE SECTOR AND ACADEMIC INSTITUTIONS, AND SUPPORT DEVELOPMENT OF MARKET-ORIENTED AND EXPERIENTIAL LEARNING APPROACHES. TO BE ACHIEVED THROUGH SUSTAINED COLLABORATION BETWEEN THE PRIVATE SECTOR, LOCAL AND UNITED STATES BASED UNIVERSITIES WITH THE GOAL OF MAKING HIGHER EDUCATION MORE RELEVANT AND RESPONSIVE TO KOSOVO‚ÄôS EVOLVING MARKET NEEDS AS A DEVELOPING DEMOCRATIC COUNTRY.</t>
  </si>
  <si>
    <t>https://usaspending.gov/award/ASST_NON_72016723CA00001_7200</t>
  </si>
  <si>
    <t>THE PURPOSE OF THIS ACTIVITY IS TO FURTHER STRENGTHEN THE OVERALL INTEGRITY, TRANSPARENCY AND ACCOUNTABILITY OF THE LEGISLATIVE BRANCH. THIS ACTIVITY WILL INCREASE ENGAGEMENT BETWEEN ELECTED OFFICIALS AND CITIZENS; IMPROVE GOVERNMENT ACCOUNTABILITY IN THE LEGISLATIVE BRANCH TO ENSURE PROPER CHECKS AND BALANCES ARE IMPLEMENTED; FOSTER INCLUSIVE REPRESENTATION AMONG LOCAL AND CENTRAL GOVERNMENT OFFICIALS; AND PROMOTE GREATER INFORMATION INTEGRITY IN POLITICAL PROCESSES.</t>
  </si>
  <si>
    <t>EUROPEAN CENTER FOR MINORITY ISSUES IN KOSOVO</t>
  </si>
  <si>
    <t>https://usaspending.gov/award/ASST_NON_72016722FA00002_7200</t>
  </si>
  <si>
    <t>THE PURPOSE OF THIS ACTIVITY IS TO INCREASE SOCIO-ECONOMIC COHESION AMONG MARGINALIZED COMMUNITIES‚ÄìKOSOVO ROMA, ASHKALI, AND EGYPTIAN‚ÄìTHROUGH THE FACILITATION OF SUSTAINABLE RECYCLING MODELS LED BY THE PRIVATE SECTOR AND IN COOPERATION WITH COMMUNITIES AND LOCAL GOVERNMENTS.</t>
  </si>
  <si>
    <t>COMMUNITY DEVELOPMENT FUND</t>
  </si>
  <si>
    <t>https://usaspending.gov/award/ASST_NON_72016722CA00002_7200</t>
  </si>
  <si>
    <t>THE PURPOSE OF THIS ACTIVITY IS TO EMPOWER WOMEN AND ETHNIC MINORITIES THROUGH INCREASED ECONOMIC OPPORTUNITIES   THROUGHOUT KOSOVO. THE ACTIVITY WILL BUILD OFF PREVIOUS WORK TO SUPPORT MINORITY BUSINESSES THROUGHOUT KOSOVO BY  IMPROVING THE CAPACITIES OF THESE BUSINESSES TO PRODUCE HIGH QUALITY GOODS, INTEGRATING THEM INTO KOSOVO VALUE   CHAINS, CREATING MARKET LINKAGES WITH INTERNATIONAL BUYERS, AND PROVIDING ACCESS TO MICRO GRANTS THAT WILL HELP   THESE BUSINESSES ACQUIRE THE NEEDED INPUTS, TECHNOLOGY AND FINANCING TO GROW.</t>
  </si>
  <si>
    <t>https://usaspending.gov/award/ASST_NON_72016722CA00001_7200</t>
  </si>
  <si>
    <t>THE PURPOSE OF THE ACTIVITY IS TO HARNESS THE LEADERSHIP OF THE PRIVATE SECTOR AS A CHANGE AGENT TO DEVELOP SUSTAINABLE AND INNOVATIVE MODELS TO DEVELOP THE KOSOVO WORKFORCE. THE PRIVATE SECTOR‚ÄôS LEADERSHIP WILL OFFER A RADICALLY DIFFERENT APPROACH TO SUSTAINABILITY AND WILL STRENGTHEN THE ECOSYSTEM BETWEEN THE BUSINESS COMMUNITY, EDUCATION INSTITUTIONS, AND POLICY MAKERS.</t>
  </si>
  <si>
    <t>FONDACIONI KOSOVAR PER SHOQERI CIVILE</t>
  </si>
  <si>
    <t>https://usaspending.gov/award/ASST_NON_72016721CA00001_7200</t>
  </si>
  <si>
    <t>THE PURPOSE OF THIS ACTIVITY IS TO STRENGTHENED CIVIL SOCIETY LINKS TO CONSTITUENCIES, ENERGIZED COMMUNITY ACTIVISM AND INCREASED DEMAND FOR ACCOUNTABILITY; ESTABLISHED CROSS-SECTORAL PARTNERSHIPS AND INCREASED TRUST BETWEEN CSOS, CITIZENS, PRIVATE SECTOR AND PUBLIC INSTITUTIONS; MORE KNOWLEDGEABLE AND SKILLED CSOS ABLE TO USE IMPROVED REGULATORY FRAMEWORK AND CULTURE FOR SUPPORTING NON-PROFIT FROM DOMESTIC AND DIASPORA SOURCES.</t>
  </si>
  <si>
    <t>YOUTH INITIATIVE FOR HUMAN RIGHTS - KOSOVO</t>
  </si>
  <si>
    <t>https://usaspending.gov/award/ASST_NON_72016720CA00001_7200</t>
  </si>
  <si>
    <t>THE MAIN GOAL OF THE KOSOVO YOUTH DIALOGUE ACTIVITY IS EMPOWERING YOUNG PEOPLE TO CONTRIBUTE TO THE RECONCILIATION PROCESSES.  TO THIS GOAL, THE ACTIVITY WILL ENCOURAGE YOUNG PEOPLE TO ENGAGE WITH THE PAST, TO INTERACT AND COOPERATE WITH THEIR PEERS ACROSS THE ETHNIC LINES, AND TO FIND COMMON INTERESTS.  IN THIS WAY, THE ACTIVITY WILL PROMOTE MUTUAL UNDERSTANDING AND REDUCE TENSIONS BETWEEN MEMBERS OF DIFFERENT ETHNIC COMMUNITIES OF KOSOVO.</t>
  </si>
  <si>
    <t>MARGINI SKOPJE</t>
  </si>
  <si>
    <t>https://usaspending.gov/award/ASST_NON_72016524FA00001_7200</t>
  </si>
  <si>
    <t>THE PURPOSE OF THIS PROGRAM IS TO PROMOTE SOCIAL, ECONOMIC, AND POLITICAL INCLUSION FOR ALL INDIVIDUALS, REDUCING HUMAN RIGHTS INEQUALITIES. IT WILL ESTABLISH AN ECOSYSTEM OF IMPROVED ACCESS TO JUSTICE AND LEGAL PROTECTION; INCREASED VARIETY, QUALITY, AND ACCESS TO SERVICES; AND FACILITATE AN ENABLING AND SUPPORTIVE ENVIRONMENT FOR LGBTQI+ PERSONS AND VICTIMS OF GENDER BASED VIOLENCE. SUCH AN APPROACH WILL PROMOTE EQUALITY THROUGHOUT SOCIETY, ENSURING THAT ALL VULNERABLE COMMUNITIES AND INDIVIDUALS CAN FULLY PARTICIPATE AND THRIVE.</t>
  </si>
  <si>
    <t>MAKEDONSKI CENTAR ZA MEGJUNARODNA SORABOTKA</t>
  </si>
  <si>
    <t>https://usaspending.gov/award/ASST_NON_72016523CA00004_7200</t>
  </si>
  <si>
    <t>THE PURPOSE OF THE ACTIVITY IS TO CREATE A BROAD SOCIAL MOVEMENT AGAINST CORRUPTION WHICH WILL UNITE THE EFFORTS OF LIKE-MINDED ACTORS ACROSS SECTORS IN DEMANDING ZERO TOLERANCE OF CORRUPTION.</t>
  </si>
  <si>
    <t>https://usaspending.gov/award/ASST_NON_72016523CA00003_7200</t>
  </si>
  <si>
    <t>YOUTH ACTIVELY CREATE OPPORTUNITIES (YACO)</t>
  </si>
  <si>
    <t>https://usaspending.gov/award/ASST_NON_72016523CA00002_7200</t>
  </si>
  <si>
    <t>THE ACTIVITY WILL SUPPORT ECONOMIC GROWTH IN NORTH MACEDONIA DRIVEN BY THE PRIVATE SECTOR. IT WILL INCREASE MICRO, SMALL, AND MEDIUM ENTERPRISES (MSME) PRODUCTIVITY; CREATE DEMAND DRIVEN PROFESSIONALS; IMPROVE ACCESS TO FINANCE FOR MICRO, SMALL, AND START-UP FIRMS AND FACILITATE INVESTMENTS FOR MSMES; STRENGTHEN EXISTING PUBLIC-PRIVATE DIALOGUE (PPD) MECHANISMS; AND TO IMPROVE NORTH MACEDONIA‚ÄôS REGIONAL ECONOMIC INTEGRATION.</t>
  </si>
  <si>
    <t>FONDACIJA ZA RAZVOJ NA LOKALNATA ZAEDNICA SHTIP</t>
  </si>
  <si>
    <t>https://usaspending.gov/award/ASST_NON_72016522CA00003_7200</t>
  </si>
  <si>
    <t>RFA NUMBER: 72016522RFA00005 ISSUED UNDER ANNUAL PROGRAM STATEMENT (APS) NUMBER  72016520APS00001 ‚Äì COMMUNITY SELF-RELIANCE ACTIVITY (CSRA)</t>
  </si>
  <si>
    <t>KONEKT SKOPJE</t>
  </si>
  <si>
    <t>https://usaspending.gov/award/ASST_NON_72016522CA00002_7200</t>
  </si>
  <si>
    <t>HE PURPOSE OF THE COMMUNITY SELF RELIANCE ACTIVITY IS TO ESTABLISH SUSTAINABLE SYSTEMS FOR BUILDING INFRASTRUCTURE FOR AN ENGAGED AND GIVING SOCIETY (BIEGS) ACTIVITY.</t>
  </si>
  <si>
    <t>STOPANSKA KOMORA NA SEVERNA MAKEDONIJA</t>
  </si>
  <si>
    <t>https://usaspending.gov/award/ASST_NON_72016522CA00001_7200</t>
  </si>
  <si>
    <t>PARTNERSHIP WITH ECONOMIC CHAMBER OF NORTH MACEDONIA</t>
  </si>
  <si>
    <t>https://usaspending.gov/award/ASST_NON_72016521CA00007_7200</t>
  </si>
  <si>
    <t>PARTNERSHIPS FOR GIVING</t>
  </si>
  <si>
    <t>ROMALITIKO SKOPJE</t>
  </si>
  <si>
    <t>https://usaspending.gov/award/ASST_NON_72016521CA00006_7200</t>
  </si>
  <si>
    <t>COOPERATIVE AGREEMENT 72016521CA00006 - ROMALITICO (CSRA, T1)</t>
  </si>
  <si>
    <t>MREZHA ZA RURALEN RAZVOJ NA SEVERNA MAKEDONIJA SKOPJE</t>
  </si>
  <si>
    <t>https://usaspending.gov/award/ASST_NON_72016521CA00004_7200</t>
  </si>
  <si>
    <t>RFA NUMBER: 72016521RFA00002 ISSUED UNDER ANNUAL PROGRAM STATEMENT (APS) NUMBER  72016520APS00001 ‚Äì COMMUNITY SELF-RELIANCE ACTIVITY (CSRA)</t>
  </si>
  <si>
    <t>https://usaspending.gov/award/ASST_NON_72016521CA00001_7200</t>
  </si>
  <si>
    <t>ROMA INCLUSION ACTIVITY</t>
  </si>
  <si>
    <t>https://usaspending.gov/award/ASST_NON_72012224CA00001_7200</t>
  </si>
  <si>
    <t>THE CIVIL SOCIETY AND MEDIA ACTIVITY AIMS TO STRENGTHEN CIVIL SOCIETY AND MEDIA SECTORS IN UZBEKISTAN FOR THE PURPOSES OF INCREASING CITIZEN ENGAGEMENT IN DECISION MAKING PROCESSES.</t>
  </si>
  <si>
    <t>https://usaspending.gov/award/ASST_NON_72012223CA00002_7200</t>
  </si>
  <si>
    <t>ALL CHILDREN SUCCEEDING ACTIVITY</t>
  </si>
  <si>
    <t>https://usaspending.gov/award/ASST_NON_72012124FA00001_7200</t>
  </si>
  <si>
    <t>THE GROW PROJECT IN UKRAINE</t>
  </si>
  <si>
    <t>GROMADYANSKA MEREZHA OPORA</t>
  </si>
  <si>
    <t>https://usaspending.gov/award/ASST_NON_72012123CA00001_7200</t>
  </si>
  <si>
    <t>DO EPP</t>
  </si>
  <si>
    <t>MIZHNARODNIY BLAGODIYNIY FOND ORGANIZATSIYA OPTIMALNIH TEHNOLOGIY V SFERI OHORONI ZDOROV'YA</t>
  </si>
  <si>
    <t>https://usaspending.gov/award/ASST_NON_72012122FA00001_7200</t>
  </si>
  <si>
    <t>OVERSEAS ASSISTANCE</t>
  </si>
  <si>
    <t>https://usaspending.gov/award/ASST_NON_72012122CA00001_7200</t>
  </si>
  <si>
    <t>USAID UKRAINE‚ÄôS PUBLIC HEALTH SYSTEM RECOVERY AND RESILIENCE ACTIVITY (PHS R&amp;R) WILL STRENGTHEN THE GOVERNMENT OF UKRAINE‚ÄôS (GOU) CAPACITY TO ADDRESS COVID-19 AND OTHER PUBLIC HEALTH THREATS, SUSTAIN HEALTH SERVICES DURING A CRISIS, AND PROTECT THE HEALTH OF ALL UKRAINIANS INCLUDING VULNERABLE AND MARGINALIZED POPULATIONS. PACT AND OUR CORE PARTNERS SWISS TROPICAL AND PUBLIC HEALTH INSTITUTE (SWISS TPH), SMALL BUSINESS OVERSEAS STRATEGIC CONSULTING, LTD. (OSC), AND UKRAINIAN EUROPEAN INSTITUTE ON PUBLIC HEALTH POLICY (EIPHP) PRESENT AN EXCEPTIONAL TEAM COMBINING GLOBAL, EUROPEAN, AND UKRAINIAN EXPERTISE IN PUBLIC HEALTH SYSTEM (PHS) STRENGTHENING, CAPACITY DEVELOPMENT (CD), AND COMMUNITY ENGAGEMENT TO STRENGTHEN UKRAINE‚ÄôS RESILIENCE TO MULTIPLE HEALTH CHALLENGES WITHIN A COMPLEX AND DYNAMIC ENVIRONMENT. OUR TEAM OFFERS ESTABLISHED STRONG RELATIONSHIPS WITH ALL LEVELS OF UKRAINIAN GOVERNMENT, CIVIL SOCIETY ORGANIZATIONS (CSOS), COMMUNITIES, AND THE PRIVATE SECTOR, AS WELL AS EXTENSIVE IN-COUNTRY PROGRAMMING. COMPLEMENTING THIS TEAM IS A NETWORK OF GLOBAL AND LOCAL TECHNICAL ASSISTANCE (TA) PARTNERS THAT WILL PROVIDE TAILORED SOLUTIONS IN SPECIFIC AREAS.</t>
  </si>
  <si>
    <t>INTERNEWS UKRAINE</t>
  </si>
  <si>
    <t>https://usaspending.gov/award/ASST_NON_72012121CA00002_7200</t>
  </si>
  <si>
    <t>https://usaspending.gov/award/ASST_NON_72012120CA00002_7200</t>
  </si>
  <si>
    <t>NON-GOVERNMENT ORGANIZATION EDNANNIA JOINING FORCES INITIATIVE CENTRE TO SUPPORT SOCIAL ACTION</t>
  </si>
  <si>
    <t>https://usaspending.gov/award/ASST_NON_72012119CA00003_7200</t>
  </si>
  <si>
    <t>https://usaspending.gov/award/ASST_NON_72012118CA00001_7200</t>
  </si>
  <si>
    <t>AGA KHAN FOUNDATION USA</t>
  </si>
  <si>
    <t>https://usaspending.gov/award/ASST_NON_72011924LA00001_7200</t>
  </si>
  <si>
    <t>THE ACTIVITY AIMS TO IMPROVE HEALTH AND RESILIENCE IN TAJIKISTAN THROUGH INCREASED SUSTAINABLE ACCESS TO SAFE DRINKING WATER IN RURAL COMMUNITIES FOR 60,000 PEOPLE AND IMPROVE SANITATION IN TARGETED COMMUNITIES (THE SCALE AND BUDGET ALLOCATION FOR THIS TASK WILL BE IDENTIFIED AFTER ANALYSIS).  TO ENSURE SUSTAINED SERVICE PROVISION, THE ACTIVITY WILL REHABILITATE 20 SMALL-SCALE INFRASTRUCTURE PROJECTS AND ESTABLISH RELIABLE AND COMMERCIALLY VIABLE WATER SERVICE OPERATORS FOR EACH SYSTEM.  THESE SYSTEMS WILL BE GENDER SENSITIVE AND CLIMATE-RESILIENT.</t>
  </si>
  <si>
    <t>https://usaspending.gov/award/ASST_NON_72011923IO00007_7200</t>
  </si>
  <si>
    <t>THE USAID INCLUSIVE PRE-PRIMARY EDUCATION ACTIVITY AIMS TO INCREASE CHILDREN‚ÄôS LEARNING OUTCOMES THROUGH IMPROVING SCHOOL READINESS, ASSISTING THE GOVERNMENT OF TAJIKISTAN TO REFORM THE PRE-PRIMARY EDUCATION SYSTEM, AND DEVELOPING AN UP TO DATE PRESCHOOL MODEL APPROACH THAT CAN BE REPLICATED. THESE ESSENTIAL INGREDIENTS OF SCHOOL READINESS ARE FULLY ALIGNED WITH THE USAID COUNTRY STRATEGIC FRAMEWORK INTERMEDIATE RESULT 2.1, EDUCATION SYSTEM STRENGTHENED.</t>
  </si>
  <si>
    <t>https://usaspending.gov/award/ASST_NON_72011923IO00004_7200</t>
  </si>
  <si>
    <t>THE USAID STOP GENDER-BASED VIOLENCE ACTIVITY (‚ÄúACTIVITY‚Äù) AIMS AT CONTRIBUTING TO PREVENT SEXUAL AND GENDER-BASED VIOLENCE (SGBV) AND DISCRIMINATION AGAINST WOMEN AND GIRLS IN TAJIKISTAN. THE ACTIVITY WILL FOCUS ON ENHANCING THE CAPACITY OF DUTY BEARERS AND STAKEHOLDERS TO PREVENT SGBV, MITIGATE ITS IMPACT ON VICTIMS AND SURVIVORS AND ENFORCE THE HUMAN RIGHTS OF SGBV SURVIVORS, THUS IMPROVING GENDER EQUALITY IN THE COUNTRY AND ENHANCING INCLUSIVE ECONOMIC GROWTH AND PEACEFUL AND DEMOCRATIC GOVERNANCE.</t>
  </si>
  <si>
    <t>https://usaspending.gov/award/ASST_NON_72011923CA00002_7200</t>
  </si>
  <si>
    <t>EMPLOYMENT AND ENTERPRISE DEVELOPMENT ACTIVITY IN TAJIKISTAN.</t>
  </si>
  <si>
    <t>https://usaspending.gov/award/ASST_NON_72011922IO00001_7200</t>
  </si>
  <si>
    <t>THE ACTIVITY WILL INTRODUCE A COUNTRY-LEVEL SAFE MIGRATION AND CTIP ACTIVITY MANAGED BY THE INTERNATIONAL ORGANIZATION FOR MIGRATION (IOM). IT WILL ADOPT COLLABORATIVE, INCLUSIVE, SURVIVOR-CENTERED, YOUTH- AND GENDER-RESPONSIVE AND TRAUMA-INFORMED APPROACHES WITHIN THE ‚Äú4PS'' FRAMEWORK OF PREVENTION, PROTECTION, PROSECUTION, AND PARTNERSHIPS.</t>
  </si>
  <si>
    <t>PAMIR ENERGY COMPANY</t>
  </si>
  <si>
    <t>https://usaspending.gov/award/ASST_NON_72011922FA00001_7200</t>
  </si>
  <si>
    <t>GLOBAL DEVELOPMENT ALLIANCE (GDA) WITH PAMIR ENERGY</t>
  </si>
  <si>
    <t>https://usaspending.gov/award/ASST_NON_72011724GR00001_7200</t>
  </si>
  <si>
    <t>THE OBJECTIVE IS TO EXPLORE THE DEVELOPMENT OF DIPLOMATIC DIMENSIONS OF THE U.S. - REPUBLIC OF MOLDOVA RELATIONSHIP.</t>
  </si>
  <si>
    <t>CENTRUL NATIONAL DE ASISTENTA SI INFORMARE A ORGANIZATIILOR NEGUVERNAMENTALE DIN MOLDOVA CONTACT</t>
  </si>
  <si>
    <t>https://usaspending.gov/award/ASST_NON_72011723CA00001_7200</t>
  </si>
  <si>
    <t>THIS ACTIVITY AIMS TO INCREASE THE RESILIENCY OF MOLDOVAN CIVIL SOCIETY BY ENHANCING THE ABILITY OF CIVIL SOCIETY ORGANIZATIONS (CSOS) TO ENGAGE WITH CONSTITUENTS AND DIVERSIFY THEIR RESOURCE BASE. THE ACTIVITY WILL BROADLY DEFINE CIVIL SOCIETY TO INCLUDE NOT ONLY WELL-ESTABLISHED, REGISTERED CSOS BUT ALSO UNREGISTERED CIVIC GROUPS, ISSUES-BASED GROUPS AND CIVIC MOVEMENTS.</t>
  </si>
  <si>
    <t>FUNDACJA SOLIDARNOSCI MIEDZYNARODOWEJ</t>
  </si>
  <si>
    <t>https://usaspending.gov/award/ASST_NON_72011720CA00001_7200</t>
  </si>
  <si>
    <t>MOLDOVA RURAL LEADER PROJECT. THE PROGRAM ‚Äì TO BE CO-FINANCED BY USAID AND POLISH AID ‚Äì CONTRIBUTES TO SUSTAINABLE IMPROVEMENT OF THE LIVING CONDITIONS AND INCLUSIVE ECONOMIC GROWTH IN RURAL AREAS BY SCALING-UP EU LEADER/CLLD APPROACH AS A MODEL-SOLUTION FOR BETTER LOCAL DEVELOPMENT IN THE REPUBLIC OF MOLDOVA.</t>
  </si>
  <si>
    <t>https://usaspending.gov/award/ASST_NON_72011718CA00002_7200</t>
  </si>
  <si>
    <t>COMUNITATEA MEA</t>
  </si>
  <si>
    <t>ASSOCIATION OF LEGAL ENTITIES "CENTRAL ASIAN ASSOCIATION OF PEOPLE LIVING WITH HIV"</t>
  </si>
  <si>
    <t>https://usaspending.gov/award/ASST_NON_72011524FA00001_7200</t>
  </si>
  <si>
    <t>USAID/CENTRAL ASIA'S ENSURING ACCESSIBILITY TO QUALITY HIV SERVICES "SAPA" ACTIVITY IN KAZAKHSTAN</t>
  </si>
  <si>
    <t>EURASIA FOUNDATION</t>
  </si>
  <si>
    <t>https://usaspending.gov/award/ASST_NON_72011524CA00006_7200</t>
  </si>
  <si>
    <t>STRENGTHENING CIVIC ENGAGEMENT IN KAZAKHSTAN</t>
  </si>
  <si>
    <t>KNCV</t>
  </si>
  <si>
    <t>https://usaspending.gov/award/ASST_NON_72011524CA00002_7200</t>
  </si>
  <si>
    <t>THE GOAL OF THE REGIONAL APPROACHES FOR ERADICATING TUBERCULOSIS (RAFET) ACTIVITY IS TO REDUCE THE BURDEN OF TUBERCULOSIS (TB), PARTICULARLY DRUG-RESISTANT TUBERCULOSIS (DR-TB), IN THE CENTRAL ASIA REGION WITHIN FIVE YEARS.</t>
  </si>
  <si>
    <t>https://usaspending.gov/award/ASST_NON_72011524CA00001_7200</t>
  </si>
  <si>
    <t>THE ACTIVITY WILL PROMOTE INCLUSIVITY AND ACCESSIBILITY ACROSS A VARIETY OF SECTORS THROUGH PROVIDING METHODOLOGY AND EXPERTISE ON INCLUSIVE SERVICES AND FACILITIES FOR INDIVIDUALS WITH SPECIAL NEEDS, INCLUDING PEOPLE WITH DISABILITIES, ELDERLY PEOPLE, PREGNANT WOMEN, YOUNG PARENTS, AND OTHERS.</t>
  </si>
  <si>
    <t>https://usaspending.gov/award/ASST_NON_72011523LA00001_7200</t>
  </si>
  <si>
    <t>THE ACTIVITY WILL IMPROVE ACCESS TO QUALITY DEVELOPMENT AND EDUCATION SERVICES FOR CHILDREN WHILE CREATING   OPPORTUNITIES FOR WOMEN ENTREPRENEURS TO RUN EARLY CHILDHOOD DEVELOPMENT (ECD) CENTERS.</t>
  </si>
  <si>
    <t>DECENTA PUBLIC FOUNDATION</t>
  </si>
  <si>
    <t>https://usaspending.gov/award/ASST_NON_72011523CA00002_7200</t>
  </si>
  <si>
    <t>STRENGTHENING THE CAPACITY OF DIFFERENT STAKEHOLDERS IN LOCAL GOVERNANCE AND ENSURING THEIR INVOLVEMENT AND ACTIVE CIVIL PARTICIPATION.</t>
  </si>
  <si>
    <t>https://usaspending.gov/award/ASST_NON_72011523CA00001_7200</t>
  </si>
  <si>
    <t>GOAL OF THE USAID CENTRAL ASIA INFORMATION INTEGRITY ACTIVITY SEEK TO ADVANCE INTEGRITY AND ACCOUNTABILITY IN THE INFORMATION SPACE, AND BUILD SOCIETAL RESILIENCE IN THE FACE OF DISINFORMATION</t>
  </si>
  <si>
    <t>https://usaspending.gov/award/ASST_NON_72011522LA00002_7200</t>
  </si>
  <si>
    <t>MEDIA-KYRGYZSTAN (MEDIA-K) ACTIVITY.</t>
  </si>
  <si>
    <t>https://usaspending.gov/award/ASST_NON_72011522CA00005_7200</t>
  </si>
  <si>
    <t>COUNTERING VIOLENT EXTREMISM IN CENTRAL ASIA</t>
  </si>
  <si>
    <t>ILGA-EUROPE</t>
  </si>
  <si>
    <t>https://usaspending.gov/award/ASST_NON_72011522CA00004_7200</t>
  </si>
  <si>
    <t>STRENGTHENING HUMAN RIGHTS AND EQUALITY IN CENTRAL ASIA</t>
  </si>
  <si>
    <t>https://usaspending.gov/award/ASST_NON_72011522CA00002_7200</t>
  </si>
  <si>
    <t>SUSTAINABLE TRANS-BOUNDARY RESOURCES ALLOCATION MECHANISMS FOR PEACE IN THE FERGANA VALLEY</t>
  </si>
  <si>
    <t>INTERNATIONAL CENTER FOR NOT-FOR-PROFIT LAW, INC.</t>
  </si>
  <si>
    <t>https://usaspending.gov/award/ASST_NON_72011521CA00006_7200</t>
  </si>
  <si>
    <t>TAJIKISTAN LEGAL SUPPORT PROGRAM RENEWAL AWARD</t>
  </si>
  <si>
    <t>OBSHTESTVENNOE OBAEDINENIE INSTITUT POLITIKI RAZVITIYA</t>
  </si>
  <si>
    <t>https://usaspending.gov/award/ASST_NON_72011521CA00005_7200</t>
  </si>
  <si>
    <t>THIS NEW LOCAL GOVERNANCE ACTIVITY WILL EXPAND EFFECTIVE SERVICE DELIVERY OF CITIZEN-PRIORITIZED SERVICES   THROUGHOUT   THE KYRGYZ REPUBLIC BY INCREASING LOCAL SELF-GOVERNMENTS‚Äô (LSGS) CAPACITY TO PLAN, OVERSEE, AND IMPLEMENT   SERVICE DELIVERY, STRENGTHEN LSGS PROMOTION OF LOCAL ECONOMIC DEVELOPMENT, AND INCREASE LSGS ABILITY TO   FINANCE SERVICE DELIVERY.</t>
  </si>
  <si>
    <t>https://usaspending.gov/award/ASST_NON_72011521CA00004_7200</t>
  </si>
  <si>
    <t>USAID YOUTH DEVELOPMENT ACTIVITY</t>
  </si>
  <si>
    <t>https://usaspending.gov/award/ASST_NON_72011521CA00002_7200</t>
  </si>
  <si>
    <t>JUDICIAL SYSTEM STRENGTHENING ACTIVITY</t>
  </si>
  <si>
    <t>https://usaspending.gov/award/ASST_NON_72011521CA00001_7200</t>
  </si>
  <si>
    <t>RULE OF LAW AND ANTI-CORRUPTION ACTIVITY IN THE KYRGYZ REPUBLIC</t>
  </si>
  <si>
    <t>https://usaspending.gov/award/ASST_NON_72011519CA00003_7200</t>
  </si>
  <si>
    <t>THE OVERARCHING GOAL OF THE REGIONAL CIVIL SOCIETY PROGRAM IN CENTRAL ASIA IS TO CULTIVATE A VIBRANT AND RESPONSIVE CITIZEN-ORIENTED CIVIL SOCIETY IN CENTRAL ASIA.</t>
  </si>
  <si>
    <t>https://usaspending.gov/award/ASST_NON_72011519CA00002_7200</t>
  </si>
  <si>
    <t>THE GOAL OF THE PROGRAM IS TO STRENGTHEN THE MUTUAL ACCOUNTABILITY OF ALL STAKEHOLDERS, INCLUDING GOVERNMENTS, NGOS, AND THE PRIVATE SECTOR TO BECOME MORE SELF-RELIANT IN EFFORTS TO PREVENT TRAFFICKING IN PERSONS, PROTECT SURVIVORS OF HUMAN TRAFFICKING, AND PROMOTE SAFE MIGRATION.</t>
  </si>
  <si>
    <t>https://usaspending.gov/award/ASST_NON_72011423CA00001_7200</t>
  </si>
  <si>
    <t>USAID EDUCATING THE FUTURE ACTIVITY</t>
  </si>
  <si>
    <t>https://usaspending.gov/award/ASST_NON_72011422IO00003_7200</t>
  </si>
  <si>
    <t>USAID PARTNERING FOR RESILIENCE PROGRAM</t>
  </si>
  <si>
    <t>https://usaspending.gov/award/ASST_NON_72011422CA00004_7200</t>
  </si>
  <si>
    <t>THE PURPOSE OF THE USAID MEDIA PROGRAM IS TO STRENGTHEN THE QUALITY OF MEDIA AND INFORMATION IN GEORGIA WHILE   PRESERVING AN INFORMATION LANDSCAPE THAT IS VITAL TO GEORGIA'S CITIZENS AND HOLDS GEORGIA'S GOVERNMENT TO ACCOUNT.    USAID MEDIA PROGRAM ENVISIONS A VIBRANT, RESILIENT, NETWORKED MEDIA SECTOR THAT PROVIDES GEORGIA‚ÄôS CITIZENS AND   DIVERSE COMMUNITIES WITH THE CIVICALLY RELEVANT, FACT-BASED INDEPENDENT INFORMATION THEY NEED TO BUILD A MORE JUST,   PROSPEROUS, AND INCLUSIVE SOCIETY.</t>
  </si>
  <si>
    <t>PROJECT HARMONY INC</t>
  </si>
  <si>
    <t>https://usaspending.gov/award/ASST_NON_72011422CA00002_7200</t>
  </si>
  <si>
    <t>THE PURPOSE OF THE USAID CIVIC EDUCATION PROGRAM (HEREAFTER REFERRED TO AS THE ‚ÄúPROGRAM‚Äù) IS TO USE CIVIC   EDUCATION TO PREPARE THE NEXT GENERATION OF GEORGIANS TO BE CIVICALLY ENGAGED, KNOW AND EXERCISE THEIR DEMOCRATIC   RIGHTS AND RESPONSIBILITIES, HARNESS TECHNOLOGY, AND BUILD PARTNERSHIPS, INCLUDING WITH THE PRIVATE SECTOR, TO DEMAND   AND FACILITATE INCREASED GOVERNMENT ACCOUNTABILITY</t>
  </si>
  <si>
    <t>https://usaspending.gov/award/ASST_NON_72011421CA00003_7200</t>
  </si>
  <si>
    <t>THE GOAL OF THE FIVE-YEAR, $15 MILLION CIVIL SOCIETY ENGAGEMENT ACTIVITY IS TO INCREASE CITIZEN ENGAGEMENT, AWARENESS AND PARTICIPATION IN CIVIC ACTIONS AND DEMOCRATIC PROCESSES. SPECIFICALLY, THE ACTIVITY WILL ENHANCE THE CAPACITY OF FORMAL AND INFORMAL CIVIC ENTITIES WORKING AT THE LOCAL, REGIONAL AND NATIONAL LEVEL TO ADDRESS CITIZEN IDENTIFIED ISSUES, THEREBY BUILDING THEIR LEGITIMACY AND INFLUENCE; FOSTER GREATER TRUST, CONNECTIVITY AND COLLABORATION BETWEEN NEWLY EMERGING GRASSROOTS GROUPS AND THEIR NATIONAL AND REGIONAL LEVEL COUNTERPARTS; AND ENHANCE THE LONG TERM SELF-RELIANCE OF THE CIVIL SOCIETY SECTOR BY DEVELOPING AN ECOSYSTEM FOR SUSTAINABILITY.</t>
  </si>
  <si>
    <t>MAC</t>
  </si>
  <si>
    <t>https://usaspending.gov/award/ASST_NON_72011420FA00001_7200</t>
  </si>
  <si>
    <t>USAID INDEPENDENT LIVING PROGRAM IN GEORGIA</t>
  </si>
  <si>
    <t>ZINC NETWORK LIMITED</t>
  </si>
  <si>
    <t>https://usaspending.gov/award/ASST_NON_72011420CA00002_7200</t>
  </si>
  <si>
    <t>THE GOAL OF THE GEORGIA INFORMATION INTEGRITY PROGRAM IS TO ENHANCE GEORGIAN EFFORTS TO ADVANCE THE INTEGRITY OF THE INFORMATION SPACE AND BUILD SOCIETAL RESILIENCE IN THE FACE OF DISINFORMATION AND PROPAGANDA CAMPAIGNS.</t>
  </si>
  <si>
    <t>https://usaspending.gov/award/ASST_NON_72011420CA00001_7200</t>
  </si>
  <si>
    <t>ACHIEVING STUDENT CENTERED EDUCATION FOR A NEW TOMORROW (ASCENT)</t>
  </si>
  <si>
    <t>TRANSPARENCY INTERNATIONAL GEORGIA</t>
  </si>
  <si>
    <t>https://usaspending.gov/award/ASST_NON_72011419FA00001_7200</t>
  </si>
  <si>
    <t>MONITORING OF POLITICAL PARTY FINANCES AND MISUSE OF ADMINISTRATIVE RESOURCES DURING ELECTORAL PROCESSES</t>
  </si>
  <si>
    <t>GEORGIAN YOUNG LAWYERS ASSOCIATION</t>
  </si>
  <si>
    <t>https://usaspending.gov/award/ASST_NON_72011419CA00002_7200</t>
  </si>
  <si>
    <t>THE PURPOSE OF THIS AWARD IS TO EMPOWER AND ENABLE THE ELECTORATE TO DEMAND ISSUES-BASED POLITICAL PARTY PROGRAMS AND POLICY AGENDAS RESPONSIVE TO CITIZEN NEEDS.</t>
  </si>
  <si>
    <t>https://usaspending.gov/award/ASST_NON_72011324LA00001_7200</t>
  </si>
  <si>
    <t>CIVIL SOCIETY SUPPORT</t>
  </si>
  <si>
    <t>AMERICAN COUNCILS FOR INTERNATIONAL EDUCATION: ACTR/ACCELS, INC.</t>
  </si>
  <si>
    <t>https://usaspending.gov/award/ASST_NON_72011324CA00001_7200</t>
  </si>
  <si>
    <t>https://usaspending.gov/award/ASST_NON_72011321LA00001_7200</t>
  </si>
  <si>
    <t>https://usaspending.gov/award/ASST_NON_72011319LA00002_7200</t>
  </si>
  <si>
    <t>https://usaspending.gov/award/ASST_NON_72011223IO00001_7200</t>
  </si>
  <si>
    <t>ACTIVITY GOAL IS TO EMPOWER WOMEN TO RECEIVE AND PROVIDE HIGH QUALITY MATERNAL AND CHILD HEALTH AND SOCIAL SERVICES IN AZERBAIJAN.</t>
  </si>
  <si>
    <t>https://usaspending.gov/award/ASST_NON_72011220LA00001_7200</t>
  </si>
  <si>
    <t>A2J IS A FOUR-YEAR ACTIVITY AIMING TO SUPPORT BROAD HUMAN RIGHTS AWARENESS AND ACTIVISM BY EXPANDING LEGAL SUPPORT TO VULNERABLE CITIZENS AS WELL AS SUPPORTING LEGAL DEFENSE FOR CIVIL RIGHTS ACTIVISTS, JOURNALISTS, AND HUMAN RIGHTS ADVOCATES.</t>
  </si>
  <si>
    <t>https://usaspending.gov/award/ASST_NON_72011125CA00001_7200</t>
  </si>
  <si>
    <t>THE GOAL OF THE PROMOTING HUMAN RIGHTS IN ARMENIA ACTIVITY IS TO PROMOTE HUMAN RIGHTS AND FUNDAMENTAL FREEDOMS BY PREVENTING,  RESPONDING TO HUMAN RIGHTS VIOLATIONS AND ENHANCING RIGHTS PROTECTION.</t>
  </si>
  <si>
    <t>Information Systems Agency of Armenia Foundation</t>
  </si>
  <si>
    <t>https://usaspending.gov/award/ASST_NON_72011123IO00002_7200</t>
  </si>
  <si>
    <t>THE GOAL OF THIS ARMENIA EMERGENCY PREPAREDNESS AND RESILIENCE BUILDING ACTIVITY (‚ÄúACTIVITY‚Äù) IS THAT CHILDREN, FAMILIES, AND LOCAL AND CENTRAL ACTORS ARE, AND DEMONSTRATE TO BE, ABLE TO REACT AND RESPOND TO EMERGENCIES.</t>
  </si>
  <si>
    <t>ENTERPRISE INCUBATOR FOUNDATION</t>
  </si>
  <si>
    <t>https://usaspending.gov/award/ASST_NON_72011123FA00001_7200</t>
  </si>
  <si>
    <t>ADVANCED RESEARCH CENTER</t>
  </si>
  <si>
    <t>https://usaspending.gov/award/ASST_NON_72011123CA00007_7200</t>
  </si>
  <si>
    <t>THE MEDIA PROGRAM IN ARMENIA ACTIVITY WILL WORK TO STRENGTHEN THE INTEGRITY OF THE INFORMATION SPACE IN ARMENIA BY ACHIEVING THE FOLLOWING OBJECTIVES:   (1) ENHANCE JOURNALISTIC STANDARDS AND CONTENT QUALITY;  (2) CATALYZE THE COMPETITIVENESS AND FINANCIAL VIABILITY OF PUBLIC INTEREST MEDIA; AND   (3) FOSTER ENABLING ENVIRONMENT FOR INDEPENDENT INFORMATION FLOW.</t>
  </si>
  <si>
    <t>GORIS PRESS CLUB NGO</t>
  </si>
  <si>
    <t>https://usaspending.gov/award/ASST_NON_72011123CA00006_7200</t>
  </si>
  <si>
    <t>THE GOAL OF THE LOCALLY-LED ACTION FOR DEVELOPMENT OF GORIS COMMUNITY PROJECT IS TO INCREASE THE CAPACITY AND RESILIENCE OF THE GORIS CONSOLIDATED COMMUNITY VIA STRENGTHENING THE CAPACITY AND COMMITMENT OF THE COMMUNITY TO LEAD ITS DEVELOPMENT AND ENHANCE CITIZEN ENGAGEMENT AND OVERSIGHT IN THE DECISION-MAKING PROCESS.</t>
  </si>
  <si>
    <t>NGO CENTER CIVIL SOCIETY DEVELOPMENT NON-GOVERNMENTAL ORGANIZATION (NGO)</t>
  </si>
  <si>
    <t>https://usaspending.gov/award/ASST_NON_72011123CA00005_7200</t>
  </si>
  <si>
    <t>‚ÄúCAPSLOC: CAPACITY FOR SUSTAINED LOCALLY-LED DEVELOPMENT‚Äù (AKHURYAN COMMUNITY)</t>
  </si>
  <si>
    <t>ARMAVIR DEVELOPMENT CENTER SOCIO-ECONOMIC NGO</t>
  </si>
  <si>
    <t>https://usaspending.gov/award/ASST_NON_72011123CA00004_7200</t>
  </si>
  <si>
    <t>SUPPORT TO CONSOLIDATED COMMUNITIES IN ARMENIA ACTIVITY IS TO INCREASE THE CAPACITY AND RESILIENCE OF CONSOLIDATED COMMUNITIES, FORMED AS A RESULT OF TERRITORIAL ADMINISTRATIVE REFORM IN ARMENIA (TARA).</t>
  </si>
  <si>
    <t>COMMUNITY CENTER FOR DEVELOPMENT TERRITORIAL COOPERATION NON-GOVERNMENTAL ORGANIZATION</t>
  </si>
  <si>
    <t>https://usaspending.gov/award/ASST_NON_72011123CA00003_7200</t>
  </si>
  <si>
    <t>PROJECT GOAL: TO INCREASE THE CAPACITY AND RESILIENCE OF NOYEMBERYAN CONSOLIDATED COMMUNITY (NCC) BY CAPACITY STRENGTHENING OF NCC ACTORS.</t>
  </si>
  <si>
    <t>https://usaspending.gov/award/ASST_NON_72011123CA00002_7200</t>
  </si>
  <si>
    <t>PROTECTION, INCLUSION AND EMPOWERMENT</t>
  </si>
  <si>
    <t>NOVICA UNITED INC</t>
  </si>
  <si>
    <t>https://usaspending.gov/award/ASST_NON_72011122FA00001_7200</t>
  </si>
  <si>
    <t>THE ARTISAN ONLINE EXPORT HUB PARTNERSHIP WILL: 1. INCREASE THE NUMBER OF ARTISANS AND THEIR CAPACITY TO PRODUCE PRODUCTS AT THE QUANTITY AND QUALITY LEVELS REQUIRED FOR INTERNATIONAL MARKETS AND PROFESSIONALIZE THE ARTISANS AS ENTREPRENEURS/SMALL FIRMS; 2. IMPROVE MARKET ACCESS AND MARKET INTELLIGENCE FOR ARMENIAN ARTISANS IN ORDER FOR THEM TO BETTER UNDERSTAND AND ADAPT FOR PRODUCT-MARKET FIT; 3. INCREASE BOTH THE AMOUNT AND REGULARITY OF INCOME OF ARTISANS THROUGH INCREASING BOTH THE PROFITABILITY AND QUANTITY OF SALES.</t>
  </si>
  <si>
    <t>MARTUNI WOMENS COMMUNITY COUNCIL</t>
  </si>
  <si>
    <t>https://usaspending.gov/award/ASST_NON_72011122CA00002_7200</t>
  </si>
  <si>
    <t>LOCAL WORKS COVID-19 RESPONSE ACTIVITY</t>
  </si>
  <si>
    <t>https://usaspending.gov/award/ASST_NON_72011122CA00001_7200</t>
  </si>
  <si>
    <t>ENGAGING YOUTH IN DECISION-MAKING ROLES THAT IMPACT THEIR LIVES AND THE FUTURE OF THEIR COUNTRY IS AN IMPERATIVE TO THE ADVANCEMENT OF A HEALTHY AND RESILIENT DEMOCRACY IN ARMENIA. ARMENIA CIVICS FOR ENGAGEMENT (ACE) REPRESENTS AN OPPORTUNITY TO ENABLE YOUTH TO GAIN THE NECESSARY ASSETS TO DEVELOP A SENSE OF AGENCY AS CONTRIBUTING MEMBERS OF A DEMOCRATIC SOCIETY WITHIN AN ENABLING ECOSYSTEM THAT WILL NURTURE THEM AS CITIZENS OF THE FUTURE.</t>
  </si>
  <si>
    <t>https://usaspending.gov/award/ASST_NON_72011121CA00003_7200</t>
  </si>
  <si>
    <t>ARMENIA WORKFORCE DEVELOPMENT ACTIVITY</t>
  </si>
  <si>
    <t>https://usaspending.gov/award/ASST_NON_72011121CA00002_7200</t>
  </si>
  <si>
    <t>LOCAL WORKS COVID-19 RESPONSE ACTIVITY GOAL IS TO INCREASE THE CAPACITY AND RESILIENCE OF COMMUNITIES TO OVERCOME THE IMPACTS OF COVID-19 AND FUTURE SHOCKS.</t>
  </si>
  <si>
    <t>ICARE FOUNDATION</t>
  </si>
  <si>
    <t>https://usaspending.gov/award/ASST_NON_72011120CA00001_7200</t>
  </si>
  <si>
    <t>THE AGRI CAMP ACTIVITY AIMS TO DEVELOP A PARTNERSHIP BETWEEN THE AGRICULTURAL INDUSTRY SECTOR, STUDENTS, AND YOUNG PROFESSIONALS THROUGH HANDS-ON AND INNOVATIVE AGRICULTURAL TRAINING AND SKILL BUILDING.  INCLUSIVE, SUSTAINABLE ECONOMIC SECURITY AND GROWTH IN THE AGRICULTURAL SECTOR WILL THUS BE PROMOTED THROUGH MARKET-ORIENTED WORKFORCE DEVELOPMENT.</t>
  </si>
  <si>
    <t>CENTER FOR AGRIBUSINESS &amp; RURAL DEVELOPMENT</t>
  </si>
  <si>
    <t>https://usaspending.gov/award/ASST_NON_72011119CA00001_7200</t>
  </si>
  <si>
    <t>ARMENIA RURAL ECONOMIC DEVELOPMENT ¬ø NEW ECONOMIC OPPORTUNITIES (RED-NEO) ACTIVITY AIMS TO PROMOTE INCLUSIVE, SUSTAINABLE ECONOMIC SECURITY AND ECONOMIC GROWTH IN TARGETED AREAS, WITH AN EMPHASIS ON: (A) FACILITATING MARKET LINKAGES BETWEEN PRODUCERS AND BUYERS; (B) PROMOTING LOCAL ECONOMIC DEVELOPMENT BY ESTABLISHING NETWORKS, AND; (C) IMPROVING SME/FARMS/FIRMS/COOPERATIVES DEVELOPMENT AND GROWTH.</t>
  </si>
  <si>
    <t>https://usaspending.gov/award/ASST_NON_7200ME24IO00001_7200</t>
  </si>
  <si>
    <t>THIS EFFORTS IS TO BUILD RESILIENCE TO INCREASING WATER SCARCITY, FRAGILITY, AND CLIMATE STRESSORS WITHIN THE MIDDLE EAST AND NORTH AFRICA REGION. THIS AGREEMENT ALLOWS FOR WORK ON A REGIONAL OR COUNTRY-SPECIFIC SCALE AND ADDRESSES THE VARIOUS WATER SECURITY AND ADAPTATION NEEDS IN THE MENA REGION.</t>
  </si>
  <si>
    <t>LEAD EXPOSURE ELIMINATION PROJECT INC</t>
  </si>
  <si>
    <t>https://usaspending.gov/award/ASST_NON_7200GH24FA00001_7200</t>
  </si>
  <si>
    <t>GLOBAL SWITCH TO LEAD-FREE PAINT</t>
  </si>
  <si>
    <t>https://usaspending.gov/award/ASST_NON_7200GH23IO00001_7200</t>
  </si>
  <si>
    <t>NEW PIO AGREEMENT FINANCIAL INTERMEDIARY FUND (FIF) FOR PANDEMIC PREVENTION, PREPAREDNESS AND RESPONSE WORLD BANK</t>
  </si>
  <si>
    <t>GAVI FOUNDATION</t>
  </si>
  <si>
    <t>https://usaspending.gov/award/ASST_NON_7200GH22IO00006_7200</t>
  </si>
  <si>
    <t>THE 2021-2025 STRATEGY (GAVI 5.0), WHICH WAS APPROVED BY THE GAVI BOARD  IN JUNE 2019, BUILDS ON THE ALLIANCE‚ÄôS YEARS OF DEMONSTRATED SUCCESS AND STRIVES TOWARD ITS VISION  TO ‚ÄúLEAVE NO ONE BEHIND WITH IMMUNIZATION.‚Äù TO INCREASE COVERAGE AND EQUITY, GAVI 5.0  PRIORITIZES ‚ÄúZERO-DOSE‚Äù CHILDREN WHO HAVE NOT RECEIVED A SINGLE VACCINE SHOT AS WELL AS MISSED  COMMUNITIES. THE ZERO-DOSE AGENDA IS ALSO A KEY PRIORITY FOR THE GLOBAL COMMUNITY‚ÄôS  IMMUNIZATION AGENDA 2030, WHICH WAS ENDORSED BY THE WORLD HEALTH ASSEMBLY IN MAY 2020.</t>
  </si>
  <si>
    <t>JOINT UNITED NATIONS PROGRAMME ON HIV/AIDS UNAIDS</t>
  </si>
  <si>
    <t>https://usaspending.gov/award/ASST_NON_7200GH22IO00004_7200</t>
  </si>
  <si>
    <t>UNAIDS IV</t>
  </si>
  <si>
    <t>https://usaspending.gov/award/ASST_NON_7200GH21IO00002_7200</t>
  </si>
  <si>
    <t>NEW PIO GAVI COVAX-TO PREVENT, PREPARE FOR , AND RESPOND TO CORONAVIRUS, INCLUDING FOR VACCINE PROCUREMENT AND DELIVERY.</t>
  </si>
  <si>
    <t>https://usaspending.gov/award/ASST_NON_7200GH20IO00001_7200</t>
  </si>
  <si>
    <t>NEW PIO CEPI</t>
  </si>
  <si>
    <t>Ukraine-Moldova American Enterprise Fund</t>
  </si>
  <si>
    <t>ENERGY COMMUNITY SECRETARIAT</t>
  </si>
  <si>
    <t>https://usaspending.gov/award/ASST_NON_7200EE24IO00001_7200</t>
  </si>
  <si>
    <t>USAID'S $25,000,000 PROJECT CONTRIBUTION TO THE ENERGY COMMUNITY SECRETARIAT'S UKRAINE ENERGY SUPPORT FUND   WILL BE USED TO PROCURE EQUIPMENT AND SERVICES FOR UKRAINIAN ENERGY COMPANIES TO COUNTERACT THE IMPACT OF   RUSSIAN ATTACKS ON CRITICAL ENERGY INFRASTRUCTURE. THE ITEMS CAPITALIZED UNDER THE MULTI-DONOR FUND WILL SUPPORT THE   CONTINUED STABILITY AND OPERATION OF UKRAINE'S ENERGY SYSTEMS, CONTRIBUTING TO THE CONSISTENT ACCESS TO ELECTRICITY,   HEAT, AND WATER FOR UKRAINIAN CITIZENS AND BUSINESSES.</t>
  </si>
  <si>
    <t>https://usaspending.gov/award/ASST_NON_7200AA25CA00002_7200</t>
  </si>
  <si>
    <t>THE OBJECTIVE OF THE COOPERATIVE AGREEMENT IS TO ADVANCE PROGRESS TOWARDS THE INSTITUTIONALIZATION OF KNOWLEDGE MANAGEMENT (KM) AT GLOBAL AND LOCAL LEVELS THAT IS ACCESSIBLE AND TAILORED TO THE NEEDS OF RELEVANT STAKEHOLDERS AND EQUITABLY ENGAGES MARGINALIZED GROUPS ACROSS FP/RH AND OTHER GLOBAL HEALTH COMMUNITIES. THE ACTIVITY‚ÄôS PURPOSE IS TO INCREASE IMPACT, REALIZE EFFICIENCIES, AND ACHIEVE BETTER DEVELOPMENT OUTCOMES BY INTEGRATING KM ACTIVITIES AND CAPACITY INTO GLOBAL HEALTH AND DEVELOPMENT PROGRAMS.</t>
  </si>
  <si>
    <t>https://usaspending.gov/award/ASST_NON_7200AA25CA00001_7200</t>
  </si>
  <si>
    <t>IHSS AIMS TO ACHIEVE SUSTAINABLE, EQUITABLE, AND RESILIENT HEALTH SYSTEMS THROUGH LOCALLY LED, EVIDENCE-  DRIVEN, AND CONTEXT-SPECIFIC APPROACHES TO HEALTH SYSTEM STRENGTHENING (HSS), WITH THE GOAL OF ADVANCING   PRIMARY HEALTH CARE (PHC), ACCELERATING PROGRESS TOWARD UNIVERSAL HEALTH COVERAGE (UHC), AND IMPROVING   HEALTH OUTCOMES</t>
  </si>
  <si>
    <t>https://usaspending.gov/award/ASST_NON_7200AA24LE00007_7200</t>
  </si>
  <si>
    <t>STRENGTHEN THE RESILIENCE OF CIVIL SOCIETY AND INDEPENDENT MEDIA ACTORS GLOBALLY TO DIGITAL REPRESSION</t>
  </si>
  <si>
    <t>https://usaspending.gov/award/ASST_NON_7200AA24LE00004_7200</t>
  </si>
  <si>
    <t>CRSI IL</t>
  </si>
  <si>
    <t>https://usaspending.gov/award/ASST_NON_7200AA24LE00003_7200</t>
  </si>
  <si>
    <t>THE FEED THE FUTURE INNOVATION LAB FOR VETERINARY VACCINE DELIVERY (VVDIL) WILL SERVE AS A PLATFORM FOR   ACCELERATING THE DEVELOPMENT AND DEPLOYMENT OF VETERINARY VACCINES THAT ARE COLD-CHAIN-INDEPENDENT,   APPROPRIATELY PACKAGED, AND TIME-DELIVERED.</t>
  </si>
  <si>
    <t>https://usaspending.gov/award/ASST_NON_7200AA24LA00003_7200</t>
  </si>
  <si>
    <t>THIS FIVE-YEAR ASSOCIATE AWARD USES THE FEED THE FUTURE INNOVATION LAB FOR CROP IMPROVEMENT LEADER AWARD   (LWA) AWARDED TO CORNELL UNIVERSITY. SPECIFICALLY, THE PURPOSE OF THIS ASSOCIATE AWARD IS TO HELP USAID   ACHIEVE FEED THE FUTURE OBJECTIVES BY IMPROVING EXISTING GLOBAL BREEDING EFFICIENCY AND EFFECTIVENESS BY   UPGRADING THE PERFORMANCE OF KEY NATIONAL COFFEE RESEARCH PROGRAMS.</t>
  </si>
  <si>
    <t>https://usaspending.gov/award/ASST_NON_7200AA24LA00002_7200</t>
  </si>
  <si>
    <t>THE PAVES PROJECT SHALL HAVE TWO ACTIVITY COMPONENTS‚ÄîA SUB-AWARD F2F VOLUNTEER PROGRAM AND A KNOWLEDGE   MANAGEMENT COMPONENT.    SUB-AWARD PROGRAM: THE PAVES PROJECT WILL DEVELOP AND MANAGE A PROGRAM OF SUB- AWARDS TO BRING IN NEW   ORGANIZATIONS, TEST INNOVATIVE APPROACHES TO USE VOLUNTEERS, DRAW FROM NON-TRADITIONAL SOURCES OF   VOLUNTEERS, ADDRESS TARGETED AGRICULTURAL SECTOR PROBLEMS, AND DEVELOP CAPACITY OF ORGANIZATIONS TO   EFFECTIVELY IMPLEMENT AGRICULTURAL SECTOR VOLUNTEER PROGRAMS. THIS PROGRAM IS DESIGNED TO ENABLE   ADDITIONAL ORGANIZATIONS AND VOLUNTEERS TO PARTICIPATE IN THE F2F PROGRAM AND PROVIDE VALUABLE CROSS-  FERTILIZATION AND LEARNING IN VOLUNTEER PROGRAM MANAGEMENT AND IMPLEMENTATION.     KNOWLEDGE MANAGEMENT SUPPORT: THE PROGRAM OF KNOWLEDGE MANAGEMENT SHOULD SUPPORT LEARNING FROM PAVES   ACTIVITIES TO IMPROVE SUB-AWARDEE PROGRAMS AND POTENTIAL FOR CONTINUING WITH FUTURE AGRICULTURAL   VOLUNTEER ACTIVITIES. ACTIVITIES MAY INVOLVE: A) SPECIALIZED TECHNICAL ASSISTANCE TO DEFINE, DOCUMENT,   AND DISSEMINATE BEST PRACTICE LESSONS IN VOLUNTEER  PROGRAMS; B) ORGANIZING WORKSHOPS AND EVENTS FOR   F2F STAFF AND STAKEHOLDERS; C) OUTREACH ACTIVITIES; AND D) EVALUATING VOLUNTEER PROGRAMS AND PROJECTS.   MANAGEMENT OF COMMUNICATIONS MATERIALS, WEBSITES, F2F SOCIAL MEDIA, AND RELATED TASKS ARE PART OF THIS   COMPONENT. KNOWLEDGE MANAGEMENT ACTIVITIES SHOULD BE CONDUCTED IN COLLABORATION WITH THE F2F COMMUNITY   OF PRACTICE.</t>
  </si>
  <si>
    <t>https://usaspending.gov/award/ASST_NON_7200AA24LA00001_7200</t>
  </si>
  <si>
    <t>THIS AWARD WILL HELP LOCAL ACTORS TO STRENGTHEN THEIR MESSAGING EFFORTS AND EXPAND EURASIAN CITIZENS‚Äô ACCESS TO   FACTUAL INFORMATION ON THE COST AND CONSEQUENCES OF THE WAR.</t>
  </si>
  <si>
    <t>GFI PMO LTD</t>
  </si>
  <si>
    <t>https://usaspending.gov/award/ASST_NON_7200AA24GR00002_7200</t>
  </si>
  <si>
    <t>TASKFORCE ON NATURE-RELATED FINANCIAL DISCLOSURES (TNFD) ACTIVITY. WHILE AWARENESS OF THE IMPORTANCE OF ACCELERATING NATURE LOSS IS BUILDING QUICKLY AND CATCHING UP TO AWARENESS ON CLIMATE CHANGE ISSUES, COMPANIES AND FINANCIAL INSTITUTIONS HAVE NOT BEEN EQUIPPED WITH THE TOOLS TO TAKE PRACTICAL ACTION.  IN RESPONSE, THE TASKFORCE ON NATURE-RELATED FINANCIAL DISCLOSURES (TNFD) WORKS TO ENCOURAGE AND ENABLE BUSINESS AND FINANCE TO ASSESS, REPORT AND ACT ON THEIR NATURE-RELATED IMPACTS, DEPENDENCIES, RISKS AND OPPORTUNITIES. WHILE FOCUSED ON USING THE LEVER OF CORPORATE REPORTING PRACTICES, THE BROADER AIM OF THE TNFD IS TO SUPPORT A SHIFT IN GLOBAL FINANCIAL FLOWS AWAY FROM NATURE NEGATIVE OUTCOMES AND TOWARDS NATURE POSITIVE OUTCOMES.</t>
  </si>
  <si>
    <t>PROYECTO COLOMBIA DIVERSA</t>
  </si>
  <si>
    <t>https://usaspending.gov/award/ASST_NON_7200AA24FA00038_7200</t>
  </si>
  <si>
    <t>THE EMPOWER ACTIVITY SAFEGUARDS AND ADVANCES PROTECTIONS ACROSS LATIN AMERICA AND THE CARIBBEAN (LAC) FOR MARGINALIZED COMMUNITIES BY ENSURING THE FULL ENJOYMENT OF HUMAN RIGHTS AND DEVELOPMENT OPPORTUNITIES FOR ALL.</t>
  </si>
  <si>
    <t>INITIATIVE FOR STRATEGIC LITIGATION IN AFRICA</t>
  </si>
  <si>
    <t>https://usaspending.gov/award/ASST_NON_7200AA24FA00037_7200</t>
  </si>
  <si>
    <t>JUSTICE FOR ALL ACTIVITY ESTABLISHES RESILIENT AND UNIFIED NATIONAL AND MULTI-COUNTRY ECOSYSTEMS OF HUMAN RIGHTS DEFENDERS IN AFRICA TO CATALYZE LEGAL AND SOCIAL REFORMS FOR MARGINALIZED PERSONS.</t>
  </si>
  <si>
    <t>ACCIAL CAPITAL MANAGEMENT LLC</t>
  </si>
  <si>
    <t>https://usaspending.gov/award/ASST_NON_7200AA24FA00036_7200</t>
  </si>
  <si>
    <t>THE PURPOSE OF ACCIAL CAPITAL: TECH-ENABLED CREDIT FACILITIES FOR MSME FINTECH LENDERS IS TO FOSTER   FINANCIAL INCLUSION BY PROVIDING INNOVATIVE CREDIT SOLUTIONS TO UNDERSERVED MARKETS THROUGH FINTECH   LENDERS. WITH A STRONG FOCUS ON MICRO, SMALL, AND MEDIUM-SIZED ENTERPRISES (MSMES), ACCIAL CAPITAL SEEKS   TO CLOSE THE CREDIT GAP IN EMERGING MARKETS BY UTILIZING CUTTING-EDGE TECHNOLOGY, STRUCTURED CREDIT, AND   REAL-TIME DATA MANAGEMENT TO OFFER IMPACTFUL FINANCIAL PRODUCTS. THROUGH ITS PARTNERSHIP WITH USAID'S   DIGITAL INVEST, ACCIAL CAPITAL AIMS TO FURTHER ENHANCE ITS REACH, MOBILIZING SIGNIFICANT CAPITAL TO DRIVE   FINANCIAL WELLNESS AND EMPOWER ENTREPRENEURS WORLDWIDE.</t>
  </si>
  <si>
    <t>CAURIS, INC</t>
  </si>
  <si>
    <t>https://usaspending.gov/award/ASST_NON_7200AA24FA00035_7200</t>
  </si>
  <si>
    <t>CAURIS FINANCE (‚ÄúCAURIS‚Äù) IS AN IMPACT INVESTOR THAT PROVIDES SENIOR SECURED CREDIT FACILITIES TO   FINTECHS IN AFRICA. LED BY A DIVERSE TEAM OF SEASONED INVESTORS, OPERATORS, AND DEBT STRUCTURING   PROFESSIONALS WITH OVER 50-YEARS OF CUMULATIVE EXPERIENCE AS FINTECH INVESTORS AND OPERATORS, CAURIS HAS   DEPLOYED $20 MILLION TO DATE IN DEBT FINANCING SINCE LAUNCHING IN 2021, WITH THE AIM OF PROVIDING ACCESS   TO FINANCE TO OVER 10 MILLION SMALL BUSINESSES AND ENTREPRENEURS</t>
  </si>
  <si>
    <t>STICHTING BRAC INTERNATIONAL</t>
  </si>
  <si>
    <t>https://usaspending.gov/award/ASST_NON_7200AA24FA00034_7200</t>
  </si>
  <si>
    <t>SCALING GOVERNMENT-LED GRADUATION PROGRAMS TO ALLEVIATE POVERTY</t>
  </si>
  <si>
    <t>https://usaspending.gov/award/ASST_NON_7200AA24FA00033_7200</t>
  </si>
  <si>
    <t>COMMUNITY HEALTH WORKER-LED PARTICIPATORY LEARNING AND ACTION</t>
  </si>
  <si>
    <t>FAMILY EMPOWERMENT MEDIA INC</t>
  </si>
  <si>
    <t>https://usaspending.gov/award/ASST_NON_7200AA24FA00032_7200</t>
  </si>
  <si>
    <t>EVALUATING THE EFFECTIVENESS OF A FAMILY PLANNING RADIO PROGRAM</t>
  </si>
  <si>
    <t>NETWORK FOR EMPOWERMENT</t>
  </si>
  <si>
    <t>https://usaspending.gov/award/ASST_NON_7200AA24FA00031_7200</t>
  </si>
  <si>
    <t>ADAPTING A THERAPY APPROACH TO PREVENT CRIME</t>
  </si>
  <si>
    <t>DIGITAL GREEN FOUNDATION</t>
  </si>
  <si>
    <t>https://usaspending.gov/award/ASST_NON_7200AA24FA00030_7200</t>
  </si>
  <si>
    <t>TESTING AN ARTIFICIAL INTELLIGENCE-ENABLED AGRICULTURAL EXTENSION CHATBOT</t>
  </si>
  <si>
    <t>Peace Dividend Foundation</t>
  </si>
  <si>
    <t>BRINK FOUNDATION CIC</t>
  </si>
  <si>
    <t>https://usaspending.gov/award/ASST_NON_7200AA24FA00027_7200</t>
  </si>
  <si>
    <t>FOUNDATIONAL LEARNING: ADVANCING IMPLEMENTATION RESEARCH FOR SCALE (FLAIRS)  THE SUCCESSFUL IMPLEMENTATION OF FLAIRS WILL PROVIDE A GLOBAL PLATFORM ‚Äì THE EVIDENCE STUDIO ‚Äì FOR ALL   STAKEHOLDERS IN THE SECTOR TO UNDERSTAND IMPLEMENTATION RESEARCH‚ÄôS VALUE-ADD AND NEED TO COLLECT   SYSTEMATICALLY. FURTHERMORE, FLAIRS WILL FACILITATE LEARNING- AND DISSEMINATION-ORIENTED EVENTS WITH   MULTIPLE PARTNERS ACROSS THE SECTOR TO CATALYZE AWARENESS, RESOURCES, AND QUALITY OF IMPLEMENTATION   RESEARCH FOR FOUNDATIONAL LITERACY AND NUMERACY ACTIVITIES AT SCALE.</t>
  </si>
  <si>
    <t>https://usaspending.gov/award/ASST_NON_7200AA24FA00026_7200</t>
  </si>
  <si>
    <t>EVALUATING A SOCIAL PROTECTION PROGRAM TO REDUCE POVERTY</t>
  </si>
  <si>
    <t>DIMAGI INC</t>
  </si>
  <si>
    <t>https://usaspending.gov/award/ASST_NON_7200AA24FA00025_7200</t>
  </si>
  <si>
    <t>TESTING A DIGITAL PLATFORM AND INCENTIVES TO DELIVER CHILD HEALTH CARE</t>
  </si>
  <si>
    <t>THE AGENCY FUND</t>
  </si>
  <si>
    <t>https://usaspending.gov/award/ASST_NON_7200AA24FA00024_7200</t>
  </si>
  <si>
    <t>EVALUATING A MOTIVATIONAL VIDEO TO INSPIRE MATH ACHIEVEMENT AT SCALE</t>
  </si>
  <si>
    <t>ECOLE D ECONOMIE DE PARIS</t>
  </si>
  <si>
    <t>https://usaspending.gov/award/ASST_NON_7200AA24FA00023_7200</t>
  </si>
  <si>
    <t>TESTING UNITE FOR A BETTER LIFE, A PROGRAM TO REDUCE INTIMATE PARTNER VIOLENCE</t>
  </si>
  <si>
    <t>DIVERSIFICANDO PERU</t>
  </si>
  <si>
    <t>https://usaspending.gov/award/ASST_NON_7200AA24FA00021_7200</t>
  </si>
  <si>
    <t>PILOTING AI-BASED ENTREPRENEURSHIP TRAINING</t>
  </si>
  <si>
    <t>https://usaspending.gov/award/ASST_NON_7200AA24FA00020_7200</t>
  </si>
  <si>
    <t>TESTING A BEHAVIOR CHANGE APPROACH TO COUNTER CRIMINAL YOUTH RECRUITMENT</t>
  </si>
  <si>
    <t>https://usaspending.gov/award/ASST_NON_7200AA24FA00019_7200</t>
  </si>
  <si>
    <t>EVALUATING THE IMPACT OF RAINWATER HARVESTING TECHNOLOGY AT SCALE</t>
  </si>
  <si>
    <t>NATIONAL BUREAU OF ECONOMIC RESEARCH INC</t>
  </si>
  <si>
    <t>https://usaspending.gov/award/ASST_NON_7200AA24FA00018_7200</t>
  </si>
  <si>
    <t>EVALUATING THE TEACH TOOL TO IMPROVE EDUCATION EFFECTIVENESS</t>
  </si>
  <si>
    <t>https://usaspending.gov/award/ASST_NON_7200AA24FA00017_7200</t>
  </si>
  <si>
    <t>TESTING PHONE-BASED TARGETING FOR URBAN SOCIAL PROTECTION</t>
  </si>
  <si>
    <t>YALE UNIV</t>
  </si>
  <si>
    <t>https://usaspending.gov/award/ASST_NON_7200AA24FA00016_7200</t>
  </si>
  <si>
    <t>WISE INDIA: WOMEN‚ÄôS INITIATIVE FOR SOCIOECONOMIC EMPOWERMENT</t>
  </si>
  <si>
    <t>OTREE OPEN SOURCE RESEARCH FOUNDATION</t>
  </si>
  <si>
    <t>https://usaspending.gov/award/ASST_NON_7200AA24FA00015_7200</t>
  </si>
  <si>
    <t>INCREASING ACCESS TO JUSTICE THROUGH IMPROVED JUDICIAL EFFICIENCY</t>
  </si>
  <si>
    <t>LFR INTERNATIONAL</t>
  </si>
  <si>
    <t>https://usaspending.gov/award/ASST_NON_7200AA24FA00014_7200</t>
  </si>
  <si>
    <t>PILOTING DIGITAL TRAINING FOR LAY FIRST RESPONDERS</t>
  </si>
  <si>
    <t>PROMOTING EQUALITY IN AFRICAN SCHOOLS (PEAS)</t>
  </si>
  <si>
    <t>https://usaspending.gov/award/ASST_NON_7200AA24FA00013_7200</t>
  </si>
  <si>
    <t>QUALITY, INCLUSIVE SECONDARY EDUCATION FOR MILLIONS OF STUDENTS</t>
  </si>
  <si>
    <t>VANDERBILT UNIVERSITY</t>
  </si>
  <si>
    <t>https://usaspending.gov/award/ASST_NON_7200AA24FA00012_7200</t>
  </si>
  <si>
    <t>EXPERIMENTAL EVIDENCE ON PUBLIC-PRIVATE PARTNERSHIPS IN EDUCATION</t>
  </si>
  <si>
    <t>TERRE DES HOMMES - HELPING CHILDREN WORLDWIDE - FOUNDATION</t>
  </si>
  <si>
    <t>https://usaspending.gov/award/ASST_NON_7200AA24FA00011_7200</t>
  </si>
  <si>
    <t>TESTING A DIGITAL TOOL FOR HEALTHCARE WORKERS TO REDUCE CHILD MORTALITY</t>
  </si>
  <si>
    <t>REGENTS OF THE UNIVERSITY OF CALIFORNIA, THE</t>
  </si>
  <si>
    <t>https://usaspending.gov/award/ASST_NON_7200AA24FA00010_7200</t>
  </si>
  <si>
    <t>TESTING A BUDGETING INTERVENTION TO ADDRESS SEASONAL HUNGER</t>
  </si>
  <si>
    <t>HEALTH ACCESS CONNECT</t>
  </si>
  <si>
    <t>https://usaspending.gov/award/ASST_NON_7200AA24FA00009_7200</t>
  </si>
  <si>
    <t>TESTING COMMUNITY-LED OUTREACH CLINICS TO IMPROVE HEALTH IN RURAL AREAS</t>
  </si>
  <si>
    <t>FINCA INTERNATIONAL INC</t>
  </si>
  <si>
    <t>https://usaspending.gov/award/ASST_NON_7200AA24FA00008_7200</t>
  </si>
  <si>
    <t>EVALUATING THE EFFECTIVENESS OF CONSUMER OVERDRAFT FOR FINANCIAL RESILIENCE</t>
  </si>
  <si>
    <t>HOPE TO LIVE CHARITY ORGANIZATION</t>
  </si>
  <si>
    <t>https://usaspending.gov/award/ASST_NON_7200AA24FA00007_7200</t>
  </si>
  <si>
    <t>BRINGING PREVENTATIVE CARE TO OLDER ADULTS</t>
  </si>
  <si>
    <t>AMIRA LEARNING INC</t>
  </si>
  <si>
    <t>https://usaspending.gov/award/ASST_NON_7200AA24FA00006_7200</t>
  </si>
  <si>
    <t>PILOTING A MACHINE LEARNING-POWERED READING TUTOR</t>
  </si>
  <si>
    <t>AUREOLIN RESEARCH, CONSULTANCY &amp; EXPERTISE DEVELOPMENT FOUNDATION</t>
  </si>
  <si>
    <t>https://usaspending.gov/award/ASST_NON_7200AA24FA00005_7200</t>
  </si>
  <si>
    <t>THE USE OF SATELLITE IMAGERY TO REDUCE POLLUTION.</t>
  </si>
  <si>
    <t>MEDICI GROUP INC.</t>
  </si>
  <si>
    <t>https://usaspending.gov/award/ASST_NON_7200AA24FA00003_7200</t>
  </si>
  <si>
    <t>INCREASING CORNER STORE PROFITS THROUGH CONSUMER GOOD MICROFINANCING</t>
  </si>
  <si>
    <t>WITHIN REACH INC.</t>
  </si>
  <si>
    <t>https://usaspending.gov/award/ASST_NON_7200AA24FA00002_7200</t>
  </si>
  <si>
    <t>EVALUATING THE EFFECTS OF A WELL-BEING CURRICULUM ON STUDENT SUCCESS</t>
  </si>
  <si>
    <t>ORGANISATION D'ETUDES ECONOMIQUES AU KASAI</t>
  </si>
  <si>
    <t>https://usaspending.gov/award/ASST_NON_7200AA24FA00001_7200</t>
  </si>
  <si>
    <t>EVALUATING PROGRESSIVE VERSUS PROPORTIONAL DIGITIZED PROPERTY TAX COLLECTION</t>
  </si>
  <si>
    <t>ALLIANCE FOR CHILDREN EVERYWHERE</t>
  </si>
  <si>
    <t>https://usaspending.gov/award/ASST_NON_7200AA24CA00026_7200</t>
  </si>
  <si>
    <t>THE AFRICAN ALLIANCE FOR CHILDREN AND FAMILIES (AACF) WILL BUILD ON THE FOUNDATIONS OF CARE REFORM THAT HAVE BEEN ESTABLISHED IN THREE DIVERSE COUNTRY SETTINGS IN EASTERN AND SOUTHERN AFRICA: MALAWI, UGANDA, AND ZAMBIA AND LEARN FROM AND LEVERAGE THE VAST EXPERIENCE OF CARE REFORM OF OTHER COUNTRIES IN THE REGION. AACF IS MADE UP OF THREE ORGANIZATIONS: ALLIANCE FOR CHILDREN EVERYWHERE (ACE) (UNITED STATES, ZAMBIA, MALAWI), CHILD‚ÄôS I FOUNDATION, AND MAESTRAL INTERNATIONAL LLC. THE OBJECTIVE IN EACH COUNTRY WILL BE TO STRENGTHEN CHILD PROTECTION AND CARE SYSTEMS TO INCREASINGLY ENSURE CHILDREN ARE RAISED IN SAFE, NURTURING, AND SUPPORTED FAMILIES.</t>
  </si>
  <si>
    <t>INSTITUTE FOR WAR AND PEACE REPORTING -US</t>
  </si>
  <si>
    <t>https://usaspending.gov/award/ASST_NON_7200AA24CA00025_7200</t>
  </si>
  <si>
    <t>IPI/ID- MAZEEJ ACTIVITY:  INCREASE THE CAPACITY AND RESILIENCE OF CIVIL SOCIETY AND MEDIA TO CREATE NARRATIVES IN THE MIDDLE EAST AND NORTH AFRICA.</t>
  </si>
  <si>
    <t>https://usaspending.gov/award/ASST_NON_7200AA24CA00022_7200</t>
  </si>
  <si>
    <t>THE PURPOSE OF THIS ACTIVITY IS TO EMPOWER INDEPENDENT JOURNALISTS AND OUTLETS TO DELIVER TRUSTWORTHY NEWS ESSENTIAL TO BUILDING RESILIENT, RIGHTS-RESPECTING DEMOCRACIES. THE ACTIVITY WILL COUNTER CORRUPTION AND PROPAGANDA BY BUILDING THE CAPACITY OF INDEPENDENT MEDIA AND FOSTERING CROSS-BORDER COLLABORATION AND LEARNING ACROSS THE REGION TO SHINE A LIGHT ON CORRUPT TACTICS AND RELATED PROPAGANDA NARRATIVES.</t>
  </si>
  <si>
    <t>https://usaspending.gov/award/ASST_NON_7200AA24CA00021_7200</t>
  </si>
  <si>
    <t>THE OBJECTIVE OF THE COOPERATIVE AGREEMENT IS INCREASE THE ADOPTION AND SUSTAINED PRACTICE OF PRIORITY   BEHAVIORS AND THE DEVELOPMENT AND MAINTENANCE OF ENABLING SOCIAL NORMS, INCLUDING GENDER NORMS, FOR   IMPROVED HEALTH AND DEVELOPMENT OUTCOMES. THIS PURPOSE WILL BE ACHIEVED THROUGH THE INCREASED   IMPLEMENTATION OF THEORY-INFORMED, EVIDENCE-BASED, LOCALLY-LED SBC PROGRAMMING.</t>
  </si>
  <si>
    <t>https://usaspending.gov/award/ASST_NON_7200AA24CA00020_7200</t>
  </si>
  <si>
    <t>ACCELERATING CHOICE, EQUITY, AND SUSTAINABILITY FOR SERVICES (ACCESS) PROGRAM - TO STRENGTHEN   REPRODUCTIVE  EMPOWERMENT, REDUCE MATERNAL MORTALITY, AND IMPROVE HEALTH OUTCOMES AMONG UNDERSERVED POPULATIONS,   INCLUDING YOUTH AND MARGINALIZED GROUPS.</t>
  </si>
  <si>
    <t>OUTREACH AID TO THE AMERICAS INC</t>
  </si>
  <si>
    <t>https://usaspending.gov/award/ASST_NON_7200AA24CA00019_7200</t>
  </si>
  <si>
    <t>REBUILDING CUBA'S NASCENT CIVIL SOCIETY</t>
  </si>
  <si>
    <t>https://usaspending.gov/award/ASST_NON_7200AA24CA00018_7200</t>
  </si>
  <si>
    <t>DEMOCRACY INDICATORS MONITORING SURVEY</t>
  </si>
  <si>
    <t>https://usaspending.gov/award/ASST_NON_7200AA24CA00017_7200</t>
  </si>
  <si>
    <t>SBU - THE PURPOSE OF THE AWARD IS TO ISSUE A COOPERATIVE AGREEMENT</t>
  </si>
  <si>
    <t>DIGITAL NEWS ASSOCIATION INC</t>
  </si>
  <si>
    <t>https://usaspending.gov/award/ASST_NON_7200AA24CA00016_7200</t>
  </si>
  <si>
    <t>https://usaspending.gov/award/ASST_NON_7200AA24CA00015_7200</t>
  </si>
  <si>
    <t>THE PURPOSE OF THE AWARD IS TO ISSUE A COOPERATIVE AGREEMENT</t>
  </si>
  <si>
    <t>https://usaspending.gov/award/ASST_NON_7200AA24CA00013_7200</t>
  </si>
  <si>
    <t>THIS IS INTENDED TO BE A GLOBAL AWARD DESIGNED TO SCALE UP AND IMPROVE MANAGEMENT OF DRUG RESISTANT TB   (DR TB) IN USAID SUPPORTED COUNTRIES. IT WILL FOCUS ON EXPANDING ACCESS TO HIGH QUALITY TREATMENT   SERVICES. IN TB PRIORITY AND GLOBAL FUND TECHNICAL ASSISTANCE COUNTRIES, IT WILL PROVIDE SPECIALIZED   TECHNICAL ASSISTANCE TO ENHANCE THE QUALITY OF DR-TB PROGRAM AT THE COUNTRY LEVEL.</t>
  </si>
  <si>
    <t>VERNONBURG GROUP LLC</t>
  </si>
  <si>
    <t>https://usaspending.gov/award/ASST_NON_7200AA24CA00012_7200</t>
  </si>
  <si>
    <t>THE PURPOSE OF THIS AGREEMENT BETWEEN USAID AND VERNONBURG GROUP LLC (VERNONBURG), TOGETHER AND IN CONSULTATION WITH INDUSTRY AND INTERAGENCY PARTNERS, IS TO ESTABLISH AND DEPLOY THE CONNECT ONE BILLION ENTITY FOR SMALL TO MID-SIZED INTERNET SERVICE PROVIDERS (ISPS) IN LOW AND MIDDLE-INCOME COUNTRIES (LMICS). THIS NEW ENTITY IS BEING DESIGNED TO STRATEGICALLY COMBINE TECHNICAL ASSISTANCE AND GRANTS, CONCESSIONAL FUNDING, AND GROWTH CAPITAL TO HOLISTICALLY SUPPORT ISPS THROUGHOUT THEIR GROWTH, BRINGING ONE BILLION NEW INDIVIDUALS UNDER COVERAGE OF SECURE BROADBAND CONNECTIVITY. UP TO USD$250M IS BEING TARGETED FOR CONNECT ONE BILLION TO DIRECTLY SUPPORT 50 ISPS WITH INVESTMENT CAPITAL AND TECHNICAL ASSISTANCE RANGING FROM USD$100K TO USD$8M THROUGH A SUSTAINABLE INVESTMENT MODEL.    USAID FUNDING FOR THIS AGREEMENT WILL BE USED TO COVER OPERATIONAL EXPENSES, LEGAL AND SETUP COSTS, AND TO DEVELOP INNOVATIVE FINANCING PRODUCTS AND TECHNICAL ASSISTANCE FOR THE CONNECT ONE BILLION ENTITY THAT WILL BE DEPLOYED IN A SUSTAINABLE MANNER FOR A PERIOD OF 5-10 YEARS BEYOND ESTABLISHMENT. USAID FUNDING WILL BE DISBURSED AS MILESTONE PAYMENTS COMMENSURATE WITH COMPLETION OF KEY ACCOMPLISHMENTS IN THE ESTABLISHMENT OF, FUNDRAISING FOR, AND DEPLOYMENT OF CONNECT ONE BILLION.</t>
  </si>
  <si>
    <t>https://usaspending.gov/award/ASST_NON_7200AA24CA00011_7200</t>
  </si>
  <si>
    <t>LAC REGIONAL FUND TO EXPAND INCLUSIVE ACCESS TO QUALITY BASIC EDUCATION</t>
  </si>
  <si>
    <t>CONSERVATION COUNCIL OF NATIONS</t>
  </si>
  <si>
    <t>https://usaspending.gov/award/ASST_NON_7200AA24CA00010_7200</t>
  </si>
  <si>
    <t>THE BUILDING CONSERVATION COALITIONS AND SUPPORTING PROTECTED AREAS (BCCSPA) COOPERATIVE AGREEMENT WILL   PROVIDE TECHNICAL SUPPORT TO PARLIAMENTARIANS IN SELECT COUNTRIES TO ACTIVELY DEVELOP CONSERVATION   CAUCUSES AND EXPAND NETWORKS OF POLICYMAKERS IN SELECT COUNTRIES TO BUILD CAPACITY IN ORDER TO FACILITATE   BETTER LEGISLATION, PROGRAMS, POLICIES, AND PRACTICES. IT WILL PROVIDE GLOBAL PARLIAMENTARIANS WITH   KNOWLEDGE, EXPERTISE, RESOURCES, AND CAPACITY TO FORMULATE AND IMPLEMENT SOUND POLICIES, PROGRAMS, AND   PRACTICES FOR CONSERVATION AND GOOD NATURAL RESOURCE MANAGEMENT. THE PROJECT WILL DELIVER EDUCATION AND   CAPACITY DEVELOPMENT AT THE PARLIAMENTARY LEVEL FOR CONSERVATION AND SOUND NATURAL RESOURCE MANAGEMENT   AND PROVIDE DIRECT TECHNICAL ASSISTANCE TO PARK AUTHORITIES.</t>
  </si>
  <si>
    <t>https://usaspending.gov/award/ASST_NON_7200AA24CA00009_7200</t>
  </si>
  <si>
    <t>THE OBJECTIVE OF THIS COOPERATIVE AGREEMENT IS TO SUPPORT THE RECIPIENT TO IMPLEMENT A PROGRAM TO   DEMONSTRATE THAT ENHANCING GENDER EQUALITY AND WOMEN‚ÄôS EQUAL ACCESS TO, AND CONTROL OVER RESOURCES,   OPPORTUNITIES AND DECISION-MAKING AUTHORITY ARE KEY TO ACHIEVING ENVIRONMENTAL SUSTAINABILITY AND   CREATING RESILIENT SUPPLY CHAINS.</t>
  </si>
  <si>
    <t>https://usaspending.gov/award/ASST_NON_7200AA24CA00008_7200</t>
  </si>
  <si>
    <t>IN ACCORDANCE WITH THE PROGRAM DISCRIPTION.</t>
  </si>
  <si>
    <t>https://usaspending.gov/award/ASST_NON_7200AA24CA00007_7200</t>
  </si>
  <si>
    <t>IN ACCORDANCE WITH THE PROGRAM DESCRIPTION.</t>
  </si>
  <si>
    <t>https://usaspending.gov/award/ASST_NON_7200AA24CA00006_7200</t>
  </si>
  <si>
    <t>ITR/R SOUGHT AN IMPLEMENTING PARTNER TO SOURCE, SUPPORT, AND FUND RESEARCH PARTNERSHIPS BETWEEN LOW- AND   MIDDLE-INCOME COUNTRY (LMIC) RESEARCH INSTITUTIONS AND U.S.-BASED INSTITUTIONS ON TOPICS IMPORTANT TO   GLOBAL DEVELOPMENT.</t>
  </si>
  <si>
    <t>ISCA</t>
  </si>
  <si>
    <t>https://usaspending.gov/award/ASST_NON_7200AA24CA00004_7200</t>
  </si>
  <si>
    <t>THE SPORT &amp; DEVELOPMENT PLATFORM IS COMMITTED TO JOINTLY DEVELOPING COMPREHENSIVE TRAINING RESOURCES TO INTEGRATE SPORTS INTO DEVELOPMENT PROGRAMMING. USAID WILL SUPPORT THIS EFFORT IN ORDER TO ENHANCE THE CAPACITY OF DEVELOPMENT PROFESSIONALS, LEVERAGING SPORTS AS A TRANSFORMATIVE TOOL FOR YOUTH AND COMMUNITY DEVELOPMENT.</t>
  </si>
  <si>
    <t>RESONANCE</t>
  </si>
  <si>
    <t>https://usaspending.gov/award/ASST_NON_7200AA24CA00003_7200</t>
  </si>
  <si>
    <t>REFS/CEIC/GREEN CITIES TEAM (GC): FY 24 NEW AWARD CALLED 'THE CIRCLE ALLIANCE: CATALYZING INCLUSIVE,   RESILIENT, AND CIRCULAR LOCAL ECONOMIES" (CIRCLE ALLIANCE): THE CIRCLE ALLIANCE IS USAID'S FLAGSHIP PRIVATE SECTOR   PARTNERSHIP UNDER THE AGENCY‚ÄôS SAVE OUR SEAS INITIATIVE. CIRCLE WILL CREATE AND ACCELERATE LOCAL CIRCULAR   ECONOMIES FOR PLASTICS THAT IMPROVE LIVELIHOODS AND REDUCE OR DIVERT A SIGNIFICANT PORTION OF RECYCLABLE WASTE   CURRENTLY ENTERING THE ENVIRONMENT THROUGH THREE WORKSTREAMS: REDUCE, REUSE, RECYCLE (3RS) ENTERPRISE   DEVELOPMENT, INCLUDING PILOTING REFILL AND REUSE MODELS; MANDATORY EXTENDED PRODUCER RESPONSIBILITY (EPR) POLICY   DEVELOPMENT AND IMPLEMENTATION; AND ADVANCING GENDER EQUALITY AND WOMEN‚ÄôS ECONOMIC EMPOWERMENT.    COMMITTING $1.5 MILLION TO THIS AWARD FOR INITIAL OBLIGATION IN CLIN 1 FOR FY 24.</t>
  </si>
  <si>
    <t>THE TASK FORCE FOR GLOBAL HEALTH INC</t>
  </si>
  <si>
    <t>https://usaspending.gov/award/ASST_NON_7200AA24CA00002_7200</t>
  </si>
  <si>
    <t>UNDER THIS FIVE-YEAR COOPERATIVE AGREEMENT, USAID INTENDS TO TRANSFER FEDERAL GLOBAL HEALTH (GH) ASSISTANCE FUNDS BY AWARDING ONE COOPERATIVE AGREEMENT TO AN ORGANIZATION OR TO A CONSORTIUM OF ORGANIZATIONS. WHO‚ÄôS 2030 NTD ROADMAP GAP ASSESSMENT, AND RECENT WHO NTD GLOBAL PARTNERS MEETING, HIGHLIGHT SEVERAL GAPS IN DISEASE-SPECIFIC STRATEGIES FOR MAPPING, MONITORING AND EVALUATION, AVAILABILITY OF ACCURATE AND FIELD-FRIENDLY DIAGNOSTICS, AND SUSTAINABLE PUBLIC HEALTH AND SURVEILLANCE SYSTEMS, TO NAME SOME. WITHIN USAID‚ÄôS EXISTING FLAGSHIP IMPLEMENTATION PROJECTS, ACT | EAST LED BY RTI AND ACT | WEST LED BY FHI360, ENDEMIC COUNTRIES AND IMPLEMENTING PARTNERS FREQUENTLY ENCOUNTER THESE HIGHLIGHTED CHALLENGES IN IMPLEMENTATION.  BY FOCUSING ON EFFICIENCY AND EFFECTIVENESS, ENDOR WILL SUPPORT NATIONAL GOVERNMENTS, LOCAL RESEARCH INSTITUTIONS, AND LOCAL NGOS BY ADDRESSING THE FOLLOWING HIGH LEVEL FOCUS AREAS:    1. FOSTERING AND CONVENING A NETWORK OF LOCAL AND INTERNATIONAL RESEARCH INVESTIGATORS, INCLUDING YOUNG AND MID-CAREER RESEARCHERS, AND IDENTIFYING AND PRIORITIZING NTD OR NEEDS IN A MORE DIVERSE AND EQUITABLE MANNER;    2. DEFINING AND UNDERTAKING RELEVANT COORDINATED RESEARCH INITIATIVES AS PRIORITIZED BY USAID AND USAID NTD PROGRAM IMPLEMENTING PARTNERS TO TARGET THE GAPS AND BARRIERS HIGHLIGHTED BY THE WHO 2030 NTD ROADMAP AND THE NTD COMMUNITY;    3. IMPROVING THE TIMELINESS AND QUALITY OF OR INITIATIVES THROUGH ISSUANCE OF SUBAWARD AGREEMENTS UNDER ENDOR DIRECTLY TO LOCAL AND ENDEMIC COUNTRY INSTITUTIONS IN RESPONSE TO PERSISTENT AND NEW CHALLENGES, AND TRANSLATING THESE INTO PROGRAMMATIC SOLUTIONS TO SOLVE ENDEMIC COUNTRY ISSUES; AND    4. WORKING COLLABORATIVELY WITH THE NTD DONOR COMMUNITY TO ENSURE THAT SUPPORT FOR RESEARCH IS EQUITABLE AND APPROPRIATE TO MEET PROJECT NEEDS.</t>
  </si>
  <si>
    <t>https://usaspending.gov/award/ASST_NON_7200AA24CA00001_7200</t>
  </si>
  <si>
    <t>FEED THE FUTURE STRENGTHENING U.S. LEADERSHIP IN RESPONSE TO THE GLOBAL FOOD SECURITY CRISIS</t>
  </si>
  <si>
    <t>PARTNERS OF THE AMERICAS, INC.</t>
  </si>
  <si>
    <t>https://usaspending.gov/award/ASST_NON_7200AA23LE00014_7200</t>
  </si>
  <si>
    <t>USAID F2F PROGRAM PROVIDES HIGHLY-QUALIFIED VOLUNTEER TECHNICAL ASSISTANCE IN TARGET COUNTRIES TO ADDRESS AGRICULTURAL SECTOR CONSTRAINTS AND OPPORTUNITIES.</t>
  </si>
  <si>
    <t>https://usaspending.gov/award/ASST_NON_7200AA23LE00013_7200</t>
  </si>
  <si>
    <t>USAID F2F PROGRAM PROVIDES HIGHLY-QUALIFIED VOLUNTEER TECHNICAL ASSISTANCE IN TARGET COUNTRIES TO ADDRESS   AGRICULTURAL SECTOR CONSTRAINTS AND OPPORTUNITIES.</t>
  </si>
  <si>
    <t>https://usaspending.gov/award/ASST_NON_7200AA23LE00012_7200</t>
  </si>
  <si>
    <t>UNIVERSITY OF TENNESSEE</t>
  </si>
  <si>
    <t>https://usaspending.gov/award/ASST_NON_7200AA23LE00011_7200</t>
  </si>
  <si>
    <t>https://usaspending.gov/award/ASST_NON_7200AA23LE00010_7200</t>
  </si>
  <si>
    <t>https://usaspending.gov/award/ASST_NON_7200AA23LE00009_7200</t>
  </si>
  <si>
    <t>https://usaspending.gov/award/ASST_NON_7200AA23LE00008_7200</t>
  </si>
  <si>
    <t>USAID F2F PROGRAM PROVIDES HIGHLY-QUALIFIED TECHNICAL ASSISTANCE IN TARGET COUNTRIES TO ADDRESS AGRICULTURAL SECTOR CONSTRAINTS AND OPPORTUNITIES.</t>
  </si>
  <si>
    <t>https://usaspending.gov/award/ASST_NON_7200AA23LE00006_7200</t>
  </si>
  <si>
    <t>USAID F2F PROGRAM PROVIDES HIGHLY-QUALIFIED VOLUNTEER TECHNICAL ASSISTANCE IN TARGET COUNTRIES TO ADDRESS   AGRICULTURAL CONSTRAINTS AND OPPORTUNITIES.</t>
  </si>
  <si>
    <t>https://usaspending.gov/award/ASST_NON_7200AA23LE00005_7200</t>
  </si>
  <si>
    <t>GENERATE RESEARCH-BASED EVIDENCE TO SUPPORT THE GROWTH OF VIBRANT IRRIGATION AND MECHANIZATION MARKETS, DEVELOP STRONG INSTITUTIONS AND LOCAL CAPACITY FOR THEIR SUSTAINABILITY, AND FOSTER OPPORTUNITIES FOR EQUITABLE ACCESS, ESPECIALLY AMONG POOR AND WOMEN SMALLHOLDER FARMERS.</t>
  </si>
  <si>
    <t>https://usaspending.gov/award/ASST_NON_7200AA23LE00004_7200</t>
  </si>
  <si>
    <t>https://usaspending.gov/award/ASST_NON_7200AA23LE00002_7200</t>
  </si>
  <si>
    <t>IDEA IS A NEW LEADER WITH ASSOCIATES AWARD WHICH IS DESIGNED TO PROVIDE SUBGRANTS AND CAPACITY BUILDING TO LOCAL ORGANIZATIONS THAT FOCUS ON INCLUSIVE DEVELOPMENT, AS WELL AS IMPLEMENTING RAPID RESPONSES TO CRISES AND OPPORTUNITIES RELATED TO ID HUB CONSTITUENCIES. IT'S ALSO DESIGNED TO BE AVAILABLE FOR MISSION BUY-IN THROUGH FIELD SUPPORT, AND OF COURSE HAS THE OPTION FOR ASSOCIATE AWARDS TO BE CREATED UNDERNEATH THE LEADER AWARD, TO SPECIALIZE EITHER IN ONE COUNTRY OR REGION OR ONE TECHNICAL AREA RELATED TO INCLUSIVE DEVELOPMENT.</t>
  </si>
  <si>
    <t>https://usaspending.gov/award/ASST_NON_7200AA23LA00003_7200</t>
  </si>
  <si>
    <t>BRUCELLOSIS CONTROL STRATEGIES MUST BE OPTIMIZED FOR THE TARGET CONTEXT. HOWEVER, THERE IS A DEARTH OF DATA ON THE   BIOLOGICAL, ECOLOGICAL, SOCIAL, AND CULTURAL FACTORS THAT INFLUENCE BRUCELLOSIS‚Äô SPREAD IN SUB-SAHARAN AFRICA. THERE ARE   ALSO GAPS IN UNDERSTANDING THE LEVERAGE POINTS TO INFLUENCE INDIVIDUALS, COMMUNITIES, AND NATIONAL SYSTEMS TO   ENACT MEASURES TO IMPROVE THE CONTROL OF DISEASE. THE KEY OBJECTIVE OF THIS ACTIVITY IS TO DEVELOP QUANTITATIVE AND   QUALITATIVE TOOLS SUCH AS EPIDEMIOLOGICAL MODELS AND SOCIAL AND BEHAVIOR CHANGE RESEARCH TO INFORM THE DESIGN OF   EVIDENCE- AND RISK-BASED CONTROL MEASURES. THIS EVIDENCE WILL ALSO COMPLEMENT FUTURE TECHNICAL INNOVATIONS SUCH   AS IMPROVED VACCINES, DIAGNOSTICS, AND TREATMENTS.</t>
  </si>
  <si>
    <t>https://usaspending.gov/award/ASST_NON_7200AA23LA00002_7200</t>
  </si>
  <si>
    <t>POLITICAL PRISONERS ACTIVITY</t>
  </si>
  <si>
    <t>https://usaspending.gov/award/ASST_NON_7200AA23IO00001_7200</t>
  </si>
  <si>
    <t>MIGRATION DATA AND TRANSPARENCY ACTIVITY</t>
  </si>
  <si>
    <t>SISTER SCHOOLS</t>
  </si>
  <si>
    <t>https://usaspending.gov/award/ASST_NON_7200AA23GR00047_7200</t>
  </si>
  <si>
    <t>OCEAN FREIGHT - FISCAL YEAR 2024 OCEAN FREIGHT - 2024/2025</t>
  </si>
  <si>
    <t>PROJECT PLAYGROUND</t>
  </si>
  <si>
    <t>https://usaspending.gov/award/ASST_NON_7200AA23GR00046_7200</t>
  </si>
  <si>
    <t>https://usaspending.gov/award/ASST_NON_7200AA23GR00043_7200</t>
  </si>
  <si>
    <t>US AFRICA CHILDRENS</t>
  </si>
  <si>
    <t>https://usaspending.gov/award/ASST_NON_7200AA23GR00038_7200</t>
  </si>
  <si>
    <t>MEDICAL TEAMS INTERNATIONAL, INC</t>
  </si>
  <si>
    <t>https://usaspending.gov/award/ASST_NON_7200AA23GR00032_7200</t>
  </si>
  <si>
    <t>BUCKNER INTERNATIONAL</t>
  </si>
  <si>
    <t>https://usaspending.gov/award/ASST_NON_7200AA23GR00029_7200</t>
  </si>
  <si>
    <t>https://usaspending.gov/award/ASST_NON_7200AA23GR00028_7200</t>
  </si>
  <si>
    <t>HELPING HAND FOR RELIEF AND DEVELOPMENT, INC.</t>
  </si>
  <si>
    <t>https://usaspending.gov/award/ASST_NON_7200AA23GR00027_7200</t>
  </si>
  <si>
    <t>https://usaspending.gov/award/ASST_NON_7200AA23GR00026_7200</t>
  </si>
  <si>
    <t>https://usaspending.gov/award/ASST_NON_7200AA23GR00023_7200</t>
  </si>
  <si>
    <t>BROTHERS BROTHER FOUNDATION</t>
  </si>
  <si>
    <t>https://usaspending.gov/award/ASST_NON_7200AA23GR00017_7200</t>
  </si>
  <si>
    <t>OCEAN FREIGHT - FISCAL YEAR 2021 OCEAN FREIGHT - 2022/2023</t>
  </si>
  <si>
    <t>ASSIST INTERNATIONAL</t>
  </si>
  <si>
    <t>https://usaspending.gov/award/ASST_NON_7200AA23GR00016_7200</t>
  </si>
  <si>
    <t>https://usaspending.gov/award/ASST_NON_7200AA23GR00014_7200</t>
  </si>
  <si>
    <t>JUBA VALLEY DEVELOPMENT</t>
  </si>
  <si>
    <t>https://usaspending.gov/award/ASST_NON_7200AA23GR00013_7200</t>
  </si>
  <si>
    <t>FOUNDATION FOR INDUSTRIAL DEVELOPMENT, INC,</t>
  </si>
  <si>
    <t>https://usaspending.gov/award/ASST_NON_7200AA23GR00008_7200</t>
  </si>
  <si>
    <t>OPEN GOVERNMENT PARTNERSHIP SECRETARIAT</t>
  </si>
  <si>
    <t>https://usaspending.gov/award/ASST_NON_7200AA23GR00004_7200</t>
  </si>
  <si>
    <t>THE GOAL OF THIS ACTIVITY IS TO EXPAND AND ENHANCE OGP IMPLEMENTATION OF CRITICAL DEMOCRACY REFORMS AT THE COUNTRY LEVEL, AND IN PARTICULAR TO ACCELERATE ACTION AGAINST CORRUPTION.</t>
  </si>
  <si>
    <t>THE ASSOCIATION FOR THE EXTRACTIVE INDUSTRIES TRANSPARENCY INITIATIVE (EITI)</t>
  </si>
  <si>
    <t>https://usaspending.gov/award/ASST_NON_7200AA23GR00003_7200</t>
  </si>
  <si>
    <t>THIS ACTIVITY WILL DIRECTLY CONTRIBUTE TO THE OBJECTIVES OF THE OVERALL PROGRAM LISTED ABOVE, AND TO USAID‚ÄôS IMPLEMENTATION OF THE 2021 PRESIDENT‚ÄôS NATIONAL SECURITY STUDY MEMORANDUM AND THE SUBSEQUENT U.S. STRATEGY ON COUNTERING CORRUPTION, AS WELL AS USAID‚ÄôS ANTI-CORRUPTION POLICY.</t>
  </si>
  <si>
    <t>GLOBAL RESILIENCE PARTNERSHIP NON PROFIT COMPANY</t>
  </si>
  <si>
    <t>https://usaspending.gov/award/ASST_NON_7200AA23GR00002_7200</t>
  </si>
  <si>
    <t>THE PRESIDENT'S EMERGENCY PLAN FOR ADAPTATION AND RESILIENCE (PREPARE) PRIVATE SECTOR CALL TO ACTION.</t>
  </si>
  <si>
    <t>COMUNITA' SANT'EGIDIO</t>
  </si>
  <si>
    <t>https://usaspending.gov/award/ASST_NON_7200AA23FA00032_7200</t>
  </si>
  <si>
    <t>THE PURPOSE OF THIS AWARD IS TO STRENGTHEN THE RESILIENCE OF UKRAINIAN LOCAL COMMUNITIES TO RECOVER FROM THE IMPACT   OF THE PROTRACTED HUMANITARIAN CRISIS AND HELP STRENGTHEN LOCAL NETWORKS TO BETTER RESPOND TO POST-CRISIS CHALLENGES   WITH A SPECIFIC ATTENTION TO THE MOST VULNERABLE GROUPS.</t>
  </si>
  <si>
    <t>https://usaspending.gov/award/ASST_NON_7200AA23FA00031_7200</t>
  </si>
  <si>
    <t>CATALYZING INVESTMENT IN HIGH-IMPACT, HIGH-GROWTH INCLUSIVE FINTECH AND EMBEDDED FINANCE SOLUTIONS FOR UNDERSERVED PEOPLE AND BUSINESSES IN EMERGING MARKETS IN AFRICA, SOUTHEAST ASIA AND LATIN AMERICA, TO INCREASE THEIR FINANCIAL AND CLIMATE RESILIENCE.</t>
  </si>
  <si>
    <t>STURGEON CAPITAL LTD</t>
  </si>
  <si>
    <t>https://usaspending.gov/award/ASST_NON_7200AA23FA00030_7200</t>
  </si>
  <si>
    <t>STURGEON CAPITAL</t>
  </si>
  <si>
    <t>GLOBAL HEALTH STRATEGIES, LLC</t>
  </si>
  <si>
    <t>https://usaspending.gov/award/ASST_NON_7200AA23FA00028_7200</t>
  </si>
  <si>
    <t>GLOBAL HEALTH STRATEGIES (GHS) HAS PROVIDED STRATEGIC AND LOGISTICAL SUPPORT TO THE LAST SEVERAL GC MEETINGS AND   LEARNING &amp; EVALUATION (L&amp;E) MEETINGS AND CONTINUES TO PROVIDE THIS SUPPORT THROUGH AN EXISTING MECHANISM   BETWEEN GHS AND THE GATES FOUNDATION.</t>
  </si>
  <si>
    <t>SEMILLA NUEVA</t>
  </si>
  <si>
    <t>https://usaspending.gov/award/ASST_NON_7200AA23FA00027_7200</t>
  </si>
  <si>
    <t>CURRENT AND POTENTIAL IMPACT OF A BIOFORTIFIED MAIZE SEED SUBSIDY IN GUATEMALA</t>
  </si>
  <si>
    <t>HERA INC.</t>
  </si>
  <si>
    <t>https://usaspending.gov/award/ASST_NON_7200AA23FA00025_7200</t>
  </si>
  <si>
    <t>HERA LEVERAGES DIGITAL HEALTH TO INCREASE THE UPTAKE OF IMMUNIZATIONS FOR CHILDREN UNDER 2 YEARS OF  AGE. AS A FREE DOWNLOADABLE APP, HERA REDUCES DEMAND-SIDE BARRIERS TO CARE BY SENDING APPOINTMENT  REMINDERS, CENTRALIZING MEDICAL RECORDS, PROVIDING QUICK ACCESS TO EMERGENCY SERVICES, AND  NAVIGATING USERS THROUGH THE LOCAL HEALTHCARE SYSTEMS IN MULTIPLE LANGUAGES.</t>
  </si>
  <si>
    <t>RESEARCH ICT AFRICA NPC</t>
  </si>
  <si>
    <t>https://usaspending.gov/award/ASST_NON_7200AA23FA00024_7200</t>
  </si>
  <si>
    <t>ADVANCING GLOBAL RESPONSIBLE ARTIFICIAL INTELLIGENCE MEASUREMENT.</t>
  </si>
  <si>
    <t>VAYU GLOBAL HEALTH INNOVATIONS LLC</t>
  </si>
  <si>
    <t>https://usaspending.gov/award/ASST_NON_7200AA23FA00022_7200</t>
  </si>
  <si>
    <t>BREATHING FOR BABIES: REVOLUTIONIZING CARE FOR ACUTE RESPIRATORY DISTRESS</t>
  </si>
  <si>
    <t>https://usaspending.gov/award/ASST_NON_7200AA23FA00021_7200</t>
  </si>
  <si>
    <t>TESTING A COMBINED SIT/IIT APPROACH TO CONTROL MOSQUITO-BORNE DISEASES AT SCALE</t>
  </si>
  <si>
    <t>MAISHA HEALTHCARE, INC</t>
  </si>
  <si>
    <t>https://usaspending.gov/award/ASST_NON_7200AA23FA00019_7200</t>
  </si>
  <si>
    <t>SCALING A DIGITAL APPROACH TO TARGETED MALARIA TREATMENT</t>
  </si>
  <si>
    <t>LETRUS</t>
  </si>
  <si>
    <t>https://usaspending.gov/award/ASST_NON_7200AA23FA00018_7200</t>
  </si>
  <si>
    <t>SCALING AND TESTING AN ARTIFICIAL INTELLIGENCE-BASED FUNCTIONAL LITERACY PROGRAM</t>
  </si>
  <si>
    <t>BASIGO, INC</t>
  </si>
  <si>
    <t>https://usaspending.gov/award/ASST_NON_7200AA23FA00017_7200</t>
  </si>
  <si>
    <t>THE PURPOSE OF THE SCALING UP ACCESS TO CLEAN, GREEN PUBLIC TRANSPORT IN RWANDA PROGRAM IS TO TRANSITION BUSES FROM DIESEL TO ELECTRIC BUSES.</t>
  </si>
  <si>
    <t>LOOWATT SARL</t>
  </si>
  <si>
    <t>https://usaspending.gov/award/ASST_NON_7200AA23FA00015_7200</t>
  </si>
  <si>
    <t>THE PURPOSE OF THE EXPANDING HOME TOILET SERVICES IN MADAGASCAR PROGRAM IS TO DELIVER SAFE, FINANCIALLY SUSTAINABLE, WATERLESS HOME SANITATION SERVICES TO ANTANANARIVO‚ÄôS LOW-INCOME, UNSERVED COMMUNITIES.</t>
  </si>
  <si>
    <t>HEALTHY KIDS/BRIGHTER FUTURE, INC.</t>
  </si>
  <si>
    <t>https://usaspending.gov/award/ASST_NON_7200AA23FA00013_7200</t>
  </si>
  <si>
    <t>EVALUATING THE IMPACT OF A COMPREHENSIVE SCHOOL HEALTH PROGRAM IN ZAMBIA.</t>
  </si>
  <si>
    <t>SPROUT, INC</t>
  </si>
  <si>
    <t>https://usaspending.gov/award/ASST_NON_7200AA23FA00012_7200</t>
  </si>
  <si>
    <t>DEVELOPING AND PILOTING INTEGRATED CLIMATE INSURANCE PRODUCTS FOR SMALLHOLDER COFFEE FARMERS</t>
  </si>
  <si>
    <t>VALALA FARM</t>
  </si>
  <si>
    <t>https://usaspending.gov/award/ASST_NON_7200AA23FA00011_7200</t>
  </si>
  <si>
    <t>THE PURPOSE OF THE "AN INSECT APPROACH TO ADDRESS MALNUTRITION AND FOOD SECURITY" PROGRAM IS TO EVALUATE AN ACCREDITED MARKET-READY, LEAST COST INSTANT CRICKET POWDERED-FORTIFIED PORRIDGE AND CRISPBREAD THAT BEST ADDRESS NUTRITIONAL REQUIREMENTS AND DIET HABITS OF PRIMARY SCHOOL-AGED CHILDREN IN MADAGASCAR.</t>
  </si>
  <si>
    <t>WAX AND GOLD, INC.</t>
  </si>
  <si>
    <t>https://usaspending.gov/award/ASST_NON_7200AA23FA00009_7200</t>
  </si>
  <si>
    <t>EVALUATING WAX AND GOLD‚ÄôS NEONATAL CARE TRAINING PROGRAM IN ETHIOPIA.</t>
  </si>
  <si>
    <t>ONESKY</t>
  </si>
  <si>
    <t>https://usaspending.gov/award/ASST_NON_7200AA23FA00008_7200</t>
  </si>
  <si>
    <t>ADVANCING QUALITY HOME-BASED CHILDCARE IN VIETNAM'S INDUSTRIAL ZONES.</t>
  </si>
  <si>
    <t>FARM INPUT PROMOTIONS AFRICA LTD</t>
  </si>
  <si>
    <t>https://usaspending.gov/award/ASST_NON_7200AA23FA00007_7200</t>
  </si>
  <si>
    <t>THE PURPOSE OF THE TESTING THE SOIL METHOD TO SUSTAINABLY MANAGE FALL ARMYWORM PROGRAM IS TO CONDUCT A RANDOMIZED GREENHOUSE AND FIELD TRIAL TO RIGOROUSLY MEASURE THE EFFICACY OF THE SOIL METHOD.</t>
  </si>
  <si>
    <t>PULA ADVISORS SA</t>
  </si>
  <si>
    <t>https://usaspending.gov/award/ASST_NON_7200AA23FA00006_7200</t>
  </si>
  <si>
    <t>EVALUATING AND OPTIMIZING THE IMPACT OF PULA‚ÄôS INSURANCE PRODUCTS AND SERVICES</t>
  </si>
  <si>
    <t>https://usaspending.gov/award/ASST_NON_7200AA23FA00005_7200</t>
  </si>
  <si>
    <t>USING MACHINE LEARNING TO REDUCE HIV TREATMENT INTERRUPTIONS</t>
  </si>
  <si>
    <t>EMATA UGANDA LIMITED</t>
  </si>
  <si>
    <t>https://usaspending.gov/award/ASST_NON_7200AA23FA00004_7200</t>
  </si>
  <si>
    <t>THE FUTURE OF FARMER FINANCING.</t>
  </si>
  <si>
    <t>IRD GLOBAL LIMITED</t>
  </si>
  <si>
    <t>https://usaspending.gov/award/ASST_NON_7200AA23FA00003_7200</t>
  </si>
  <si>
    <t>WATER PURIFICATION: THE ROLES OF LEARNING, HABIT INFORMATION AND SOCIAL NORM</t>
  </si>
  <si>
    <t>LUMINOS FUND</t>
  </si>
  <si>
    <t>https://usaspending.gov/award/ASST_NON_7200AA23FA00002_7200</t>
  </si>
  <si>
    <t>SCALING THE DELIVERY OF THE LUMINOS PROGRAM WITHIN GOVERNMENT SCHOOL SYSTEMS IN LIBERIA AND THE GAMBIA</t>
  </si>
  <si>
    <t>https://usaspending.gov/award/ASST_NON_7200AA23FA00001_7200</t>
  </si>
  <si>
    <t>THE PURPOSE OF ‚ÄúCOMMUNITIES OF PRACTICE FOR EFFECTIVE PARTNERSHIPS OR COPE‚Äù PROGRAM IS TO  FOSTER SOUTH-SOUTH COOPERATION, CREATING A MORE STRUCTURED AVENUE FOR LOCAL ORGANIZATIONS FROM  BOTH LATIN AMERICA AND ASIA TO COME TOGETHER AND USE SYSTEMS THINKING TO INNOVATE, SHARE, AND  LEARN WHILE ADDRESSING LOCAL DEVELOPMENT CHALLENGES, OR THE IMPACTS OF GLOBAL CHALLENGES LIKE  THE COVID-19 PANDEMIC.</t>
  </si>
  <si>
    <t>https://usaspending.gov/award/ASST_NON_7200AA23CA00034_7200</t>
  </si>
  <si>
    <t>CO-CREATE (COLLABORATIVE OPPORTUNITIES FOR CLIMATE RESILIENCE, EMPOWERMENT, AND TRANSFORMATION THROUGH EDUCATION) IN SUB-SAHARAN AFRICA.</t>
  </si>
  <si>
    <t>KEYSTONE HUMAN SERVICES INTERNATIONAL</t>
  </si>
  <si>
    <t>https://usaspending.gov/award/ASST_NON_7200AA23CA00033_7200</t>
  </si>
  <si>
    <t>THIS ACTIVITY WILL SUPPORT THE IMPLEMENTATION OF THE ADVANCING PROTECTION AND CARE FOR CHILDREN IN ADVERSITY   STRATEGY (APCCA). THE OVERALL GOAL OF APCCA PROGRAMMING HAS BEEN TO MEASURABLY IMPROVE THE SAFETY, WELL-  BEING, AND DEVELOPMENT OF CHILDREN IN HIGHLY VULNERABLE SITUATIONS, PARTICULARLY THOSE WHO ARE LIVING WITHOUT   ADEQUATE FAMILY CARE. THIS AWARD WILL ADVANCE THE INTENDED OUTCOMES RELATED TO OBJECTIVE 2: PUT FAMILY FIRST, WITH   A FOCUS ON DISABILITY INCLUSION.</t>
  </si>
  <si>
    <t>https://usaspending.gov/award/ASST_NON_7200AA23CA00029_7200</t>
  </si>
  <si>
    <t>CDP FUNDS THREE CATEGORIES OF COOPERATIVE DEVELOPMENT; 1) COOPERATIVE CAPACITY STRENGTHENED, 2) IMPROVED COOPERATIVE ENABLING ENVIRONMENTS, AND 3) PROJECT LEARNING APPLIED IN THE DEVELOPMENT COMMUNITY. THE PURPOSE OF THIS AWARD IS TO BUILD AND STRENGTHEN COOPERATIVE ORGANIZATIONS IN MADAGASCAR, KENYA, GUATEMALA AND PERU.</t>
  </si>
  <si>
    <t>INTERNATIONAL YOUTH FOUNDATION</t>
  </si>
  <si>
    <t>https://usaspending.gov/award/ASST_NON_7200AA23CA00028_7200</t>
  </si>
  <si>
    <t>PROPEL YOUTH AND GENDER IS FOCUSED ON STRENGTHENING THE ENABLING ENVIRONMENT FOR FAMILY PLANNING AND   REPRODUCTIVE HEALTH (FP/RH) AND FP/RH INTEGRATION WITH HIV/AIDS AND MATERNAL AND CHILD HEALTH (MCH) WITH A   SPECIFIC FOCUS ON POLICY, ADVOCACY, FINANCING, AND GOVERNANCE (PAFG) RELATED TO GENDER EQUITY AND EQUALITY, THE   NEEDS OF YOUTH1 POPULATIONS, AND THE INTERSECTION OF YOUTH AND GENDER EQUITY.</t>
  </si>
  <si>
    <t>https://usaspending.gov/award/ASST_NON_7200AA23CA00026_7200</t>
  </si>
  <si>
    <t>DEMOCRACY PROGRAM</t>
  </si>
  <si>
    <t>IVCC</t>
  </si>
  <si>
    <t>https://usaspending.gov/award/ASST_NON_7200AA23CA00025_7200</t>
  </si>
  <si>
    <t>ACCELERATE TO ELIMINATE MALARIA</t>
  </si>
  <si>
    <t>https://usaspending.gov/award/ASST_NON_7200AA23CA00023_7200</t>
  </si>
  <si>
    <t>THE PURPOSE OF THIS ACTIVITY IS TO STRENGTHEN EFFECTIVE GENERATION AND USE OF HIGH-QUALITY DATA AND EVIDENCE TO   STRENGTHEN POLICIES AND PROGRAM IMPLEMENTATION IN LOW- AND MIDDLE-INCOME COUNTRIES. GH PEARL HAS BEEN   DESIGNED TO SERVE AS A RESOURCE FOR MONITORING, EVALUATION, RESEARCH AND LEARNING (MERL) RELATED TO IMPROVEMENTS   IN THE QUALITY, COVERAGE AND EQUITY OF FAMILY PLANNING (FP) AND REPRODUCTIVE, MATERNAL, NEWBORN, CHILD HEALTH AND   NUTRITION (RMNCH+N) INTERVENTIONS.</t>
  </si>
  <si>
    <t>https://usaspending.gov/award/ASST_NON_7200AA23CA00022_7200</t>
  </si>
  <si>
    <t>MEDIA OUTLETS FOR TRUSTWORTHY INFORMATION AND OBJECTIVE NEWS (MOTION)</t>
  </si>
  <si>
    <t>https://usaspending.gov/award/ASST_NON_7200AA23CA00021_7200</t>
  </si>
  <si>
    <t>WITH THIS ACTIVITY, USAID SEEKS TO ADVANCE NUTRITION MONITORING, EVALUATION, RESEARCH, RESEARCH TRANSLATION, AND   LEARNING TO IMPROVE THE NUTRITIONAL STATUS OF WOMEN AND CHILDREN. THE NEW ACTIVITY WILL FILL EVIDENCE GAPS TO IMPROVE   NUTRITION OUTCOMES THROUGH HEALTH SYSTEMS WHILE ENSURING LOCAL PARTNERS DESIGN, IMPLEMENT, DISSEMINATE, AND USE   SUCH EVIDENCE FOR POLICIES AND PROGRAMS.</t>
  </si>
  <si>
    <t>SOUTH AFRICAN MEDICAL RESEARCH COUNCIL</t>
  </si>
  <si>
    <t>https://usaspending.gov/award/ASST_NON_7200AA23CA00020_7200</t>
  </si>
  <si>
    <t>THE OBJECTIVE OF THE HIV-VISTA PROJECT IS TO SUPPORT SUB-SAHARAN AFRICAN SCIENTISTS, INSTITUTIONS, AND INNOVATIVE SYSTEMS OF COLLABORATION IN DESIGNING AND TESTING IMPROVED HIV VACCINE CANDIDATES THAT WILL ADVANCE THE FIELD TOWARD THE LONG-TERM GOAL OF A SAFE AND GLOBALLY EFFECTIVE HIV VACCINE.</t>
  </si>
  <si>
    <t>https://usaspending.gov/award/ASST_NON_7200AA23CA00018_7200</t>
  </si>
  <si>
    <t>WOMEN IN DIGITAL ECONOMY FUND</t>
  </si>
  <si>
    <t>UNION NETWORK INTERNATIONAL (UNI)</t>
  </si>
  <si>
    <t>https://usaspending.gov/award/ASST_NON_7200AA23CA00016_7200</t>
  </si>
  <si>
    <t>THIS GLOBAL PROJECT WILL BUILD A COHORT OF EMPOWERED AND TRAINED HEALTH AND CARE WORKERS AND SUSTAINABLE HEALTH AND CARE WORKERS‚Äô ORGANIZATIONS THAT ADVOCATE FOR IMPROVED WORKING CONDITIONS AND INCREASED JOB OPPORTUNITIES FOR WOMEN IN AFRICA, ASIA, AND LATIN AMERICA AND THE CARIBBEAN. TO CREATE SYSTEMIC AND STRUCTURAL CHANGE, THIS PROJECT WILL BRING TOGETHER UNIONS OF HEALTH AND CARE WORKERS FROM HOSPITALS, CLINICS AND LABORATORIES, HOME-CARE AGENCIES, AND COMMUNITY HEALTH WORKERS. THEY WILL WORK TOGETHER TO EXPAND THEIR MEMBERSHIP, SUPPORT EACH OTHER TO STRENGTHEN THEIR ORGANIZATIONS, AND FORM COALITIONS TO ACHIEVE LABOR REFORMS, HEALTH SECTOR REFORMS, AND GENDER REFORMS. WITH THE MAJORITY OF HEALTH AND CARE WORKERS BEING WOMEN, THIS PROJECT WILL CREATE A POOL OF EMPOWERED WOMEN AND EFFECTIVE LEADERS MOTIVATED TO BUILD GENDER EQUAL WORKPLACES AND GENDER JUST SOCIETIES.</t>
  </si>
  <si>
    <t>https://usaspending.gov/award/ASST_NON_7200AA23CA00015_7200</t>
  </si>
  <si>
    <t>ENHANCING LOCAL EFFORTS FOR VITAL, TRANSFORMATIVE, AND EVIDENCE- BASED NUTRITION (ELEVATE NUTRITION)TO PROVIDE   INCREASED AVAILABILITY AND USE OF PROVEN NUTRITION INTERVENTIONS, INCLUDING THE PROMOTION OF IMPROVED NUTRITION   PRACTICES, POPULATION-BASED NUTRITION SERVICE DELIVERY, AND IMPROVING THE ENABLING ENVIRONMENT AND CAPACITY FOR   NUTRITION AT THE LOCAL LEVEL.</t>
  </si>
  <si>
    <t>US OVERSEAS COOPERATIVE DEVELOPMENT COUNCIL INC</t>
  </si>
  <si>
    <t>https://usaspending.gov/award/ASST_NON_7200AA23CA00012_7200</t>
  </si>
  <si>
    <t>CDP FUNDS THREE CATEGORIES OF COOPERATIVE DEVELOPMENT; 1) COOPERATIVE CAPACITY STRENGTHENED, 2) IMPROVED COOPERATIVE ENABLING ENVIRONMENTS, AND 3) PROJECT LEARNING APPLIED IN THE DEVELOPMENT COMMUNITY. US OVERSEAS COOPERATIVE DEVELOPMENT COUNCIL'S (OCDC) AWARD WILL BE USED TO BUILD AN EVIDENCE BASE TO SUPPORT GLOBAL COOPERATIVE DEVELOPMENT.</t>
  </si>
  <si>
    <t>https://usaspending.gov/award/ASST_NON_7200AA23CA00011_7200</t>
  </si>
  <si>
    <t>CDP FUNDS THREE CATEGORIES OF COOPERATIVE DEVELOPMENT; 1) COOPERATIVE CAPACITY STRENGTHENED, 2) IMPROVED   COOPERATIVE ENABLING ENVIRONMENTS, AND 3) PROJECT LEARNING APPLIED IN THE DEVELOPMENT COMMUNITY. WOCCU WILL   USE THIS AWARD TO BUILD AND STRENGTHEN CREDIT UNION ASSOCIATIONS IN KENYA, SENEGAL, BURKINA FASO AND GUATEMALA.</t>
  </si>
  <si>
    <t>EQUAL EXCHANGE INC</t>
  </si>
  <si>
    <t>https://usaspending.gov/award/ASST_NON_7200AA23CA00010_7200</t>
  </si>
  <si>
    <t>CDP FUNDS THREE CATEGORIES OF COOPERATIVE DEVELOPMENT; 1) COOPERATIVE CAPACITY STRENGTHENED, 2) IMPROVED   COOPERATIVE ENABLING ENVIRONMENTS, AND 3) PROJECT LEARNING APPLIED IN THE DEVELOPMENT COMMUNITY. EQUAL   EXCHANGE WILL USE THIS AWARD IS TO BUILD AND STRENGTHEN AGRICULTURAL COOPERATIVES IN MEXICO, GUATEMALA, PARAGUAY,   TOGO, PERU AND THE DRC.</t>
  </si>
  <si>
    <t>https://usaspending.gov/award/ASST_NON_7200AA23CA00009_7200</t>
  </si>
  <si>
    <t>CDP SUPPORTS ACTIVITIES THAT CONTRIBUTE TO A LARGER GOAL TO ADVANCE COOPERATIVES IN  COUNTRIES WHERE USAID WORKS SO THEY HAVE THE IMPROVED CAPACITY, ENABLING ENVIRONMENT, AND  RESOURCES TO MEET THE EVOLVING NEEDS OF THEIR MEMBERS. GLOBAL COMMUNITIES, INC. WILL BUILD AND STRENGTHEN YOUTH   AND WORKER COOPERATIVES IN KENYA AND GUATEMALA.</t>
  </si>
  <si>
    <t>HEALTHPARTNERS, INC.</t>
  </si>
  <si>
    <t>https://usaspending.gov/award/ASST_NON_7200AA23CA00008_7200</t>
  </si>
  <si>
    <t>CDP FUNDS THREE CATEGORIES OF COOPERATIVE DEVELOPMENT; 1) COOPERATIVE CAPACITY STRENGTHENED, 2) IMPROVED   COOPERATIVE ENABLING ENVIRONMENTS, AND 3) PROJECT LEARNING APPLIED IN THE DEVELOPMENT COMMUNITY. HEALTHPARNTERS   WILL USE THIS AWARD IS TO BUILD AND STRENGTHEN HEALTH COOPERATIVES IN KENYA.</t>
  </si>
  <si>
    <t>GENEX COOPERATIVE</t>
  </si>
  <si>
    <t>https://usaspending.gov/award/ASST_NON_7200AA23CA00007_7200</t>
  </si>
  <si>
    <t>CDP FUNDS THREE CATEGORIES OF COOPERATIVE DEVELOPMENT; 1) COOPERATIVE CAPACITY STRENGTHENED, 2) IMPROVED   COOPERATIVE ENABLING ENVIRONMENTS, AND 3) PROJECT LEARNING APPLIED IN THE DEVELOPMENT COMMUNITY. GENEX   COOPERATIVE, INC WILL USE THIS AWARD IS TO BUILD AND STRENGTHEN AGRICULTURAL COOPERATIVES IN KENYA, UGANDA AND   NIGERIA.</t>
  </si>
  <si>
    <t>https://usaspending.gov/award/ASST_NON_7200AA23CA00006_7200</t>
  </si>
  <si>
    <t>CDP FUNDS THREE CATEGORIES OF COOPERATIVE DEVELOPMENT; 1) COOPERATIVE CAPACITY STRENGTHENED, 2) IMPROVED   COOPERATIVE ENABLING ENVIRONMENTS, AND 3) PROJECT LEARNING APPLIED IN THE DEVELOPMENT COMMUNITY. LAND O'LAKES   VENTURE37 WILL USE THIS AWARD IS TO BUILD AND STRENGTHEN AGRICULTURAL COOPERATIVES IN RWANDA, ZAMBIA AND GHANA.</t>
  </si>
  <si>
    <t>https://usaspending.gov/award/ASST_NON_7200AA23CA00005_7200</t>
  </si>
  <si>
    <t>THE PURPOSE OF THIS AWARD IS TO PROVIDE SUPPORT FOR THE IMPLEMENTATION OF THE TB LON MENTAL HEALTH-AFRICA IN   UGANDA, SOUTH AFRICA, ZIMBABWE AND TANZANIA FOR A PERIOD OF THREE YEARS.  THE OVERALL GOAL OF THE TB LON MENTAL HEALTH-AFRICA PROJECT IS TO DEVELOP EVIDENCE-BASED AND CULTURALLY ACCEPTABLE   TOOLS FOR INTEGRATION OF MENTAL HEALTH INTO TB SERVICES IN THE AFRICAN REGION AND TO ESTABLISH THE FEASIBILITY AND   ACCEPTABILITY OF USING THESE TOOLS WITHIN A PROPOSED FRAMEWORK FOR CARE-DELIVERY.</t>
  </si>
  <si>
    <t>GENESIS ANALYTICS (PTY) LTD</t>
  </si>
  <si>
    <t>https://usaspending.gov/award/ASST_NON_7200AA23CA00004_7200</t>
  </si>
  <si>
    <t>LEAP LOCAL AIMS TO EQUIP HOST COUNTRY GOVERNMENT INFECTIOUS DISEASE/TUBERCULOSIS PROGRAMS WITH TECHNICAL AND   MANAGEMENT SUPPORT TO BOOST INSTITUTIONAL CAPACITY AND DELIVER SUSTAINABLE PROGRAMMING.</t>
  </si>
  <si>
    <t>YAYASAN PROJECT HOPE</t>
  </si>
  <si>
    <t>https://usaspending.gov/award/ASST_NON_7200AA23CA00003_7200</t>
  </si>
  <si>
    <t>THIS AWARD IS TO IMPLEMENT THE TUBERCULOSIS (TB) LOCAL ORGANIZATIONS NETWORK (LON) MENTAL HEALTH ‚Äì ASIA PROGRAM IN INDONESIA, CAMBODIA, AND THE PHILIPPINES, IN ORDER TO IMPROVE TB TREATMENT THROUGH A TB AND MENTAL HEALTH (MH) COLLABORATIVE MODEL WHERE MENTAL HEALTH INTERVENTIONS IMPROVE COMPLIANCE WITH TB TREATMENT AND REDUCE PSYCHOLOGICAL STRESS FOR PATIENTS.   THIS COLLABORATIVE CARE MODEL INCLUDES A COMPREHENSIVE PACKAGE OF MENTAL HEALTH CARE FOR PERSONS RECEIVING TB TREATMENT THAT INCLUDES TRAINING AND SUPERVISION; SCREENING TOOLS FOR DEPRESSION, ANXIETY AND ALCOHOL USE DISORDER; EVIDENCE-BASED MENTAL HEALTH INTERVENTION; MONITORING AND EVALUATION; AND RESEARCH.  THE PROGRAM AIMS TO ACHIEVE THE FOLLOWING OBJECTIVES:  - OBJECTIVE 1: DEVELOP AND ENSURE AN EFFECTIVE PILOT IMPLEMENTATION OF A COMPREHENSIVE FRAMEWORK FOR MH CARE MANAGEMENT INTEGRATED INTO TB SERVICE THAT CAN BE ADOPTED AND SCALED-UP WITHIN DIFFERENT COUNTRIES AND LEVELS OF HEALTH CARE SETTINGS.  - OBJECTIVE 2: DESIGN AN OPTIMAL TECHNICAL FRAMEWORK THAT INCLUDES MENTAL HEALTH MANAGEMENT METHODS AND TECHNIQUES BASED ON BEST AVAILABLE EVIDENCE-BASED PRACTICES TO IMPROVE TB QUALITY OF CARE.  - OBJECTIVE 3: ACQUIRED EVIDENCE TO INFORM NATIONAL POLICIES AND GUIDELINES FOR IMPLEMENTING AND SCALING UP AND IMPLEMENTING MENTAL HEALTH CARE INTERVENTIONS WITHIN ROUTINE TB PRACTICES.</t>
  </si>
  <si>
    <t>UNIVERSITY OF ILLINOIS</t>
  </si>
  <si>
    <t>https://usaspending.gov/award/ASST_NON_7200AA22LE00003_7200</t>
  </si>
  <si>
    <t>THE PURPOSE OF THE NEW SOYBEAN VALUE CHAIN RESEARCH (SVCR) INNOVATION LAB (IL) IS TO FACILITATE THE   DEVELOPMENT AND DISSEMINATION OF EVIDENCE-BASED TECHNOLOGIES AND PRACTICES FOR WIDESPREAD ADOPTION AND BUILD   THE CAPACITY OF PUBLIC-PRIVATE PARTNERS ACROSS SOY MARKET SYSTEMS IN SUB-SAHARAN AFRICA (SSA). SOYBEAN   PRODUCED BY AFRICAN COUNTRIES IS 1% OF THE TOTAL WORLD PRODUCTION AND THE DOMESTIC NEED FOR FOOD AND FEED IS MET   BY IMPORTING OVER FOUR MILLION METRIC TONS (MT) OF SOYBEAN GRAIN AND ITS PRODUCTS. SOYBEAN GRAIN YIELD (AROUND 1   MT/HA) IS 39% LOWER THAN WORLD AVERAGE AND 68% LOWER THAN THAT OF THE USA. CONSTRAINTS THAT  CONTRIBUTE TO SUCH LOW YIELDS ARE A) BIOTIC AND ABIOTIC STRESSES, B) NARROW GERMPLASM ADAPTED TO TROPICAL   ENVIRONMENTS, C) LIMITED ACCESS TO QUALITY SEEDS FOR FARMERS INCLUDING FINANCING, D) INADEQUATE AGRONOMIC   PRACTICES, E) ABSENCE OF SMALL-SCALE FARM MECHANIZATION, AND F) INADEQUATE MARKET LINKAGES.    KEY RESULTS OR OUTCOMES EXPECTED ARE: A) SOY BREEDING PROGRAMS OF NATIONAL AGRICULTURE RESEARCH SYSTEMS   (NARS) AND CGIAR IN SSA MODERNIZED AND USE NEW TOOLS AND METHODS TO RESOLVE BIOTIC AND ABIOTIC STRESSES, B)   IMPROVED SOYBEAN VARIETIES WITH ENHANCED GRAIN YIELD (GENETIC GAIN) DEVELOPED AND DEPLOYED, C) IMPROVED SOY   MANAGEMENT PRACTICES DEVELOPED AND INPUT BUNDLING FOR DIFFERENT PRODUCTION SYSTEMS GENERATED, D) AFFORDABLE   SMALL-SCALE FARM MECHANIZATION, E) ENHANCED SOY UTILIZATION FOR FOOD AND FEED, F) ECONOMIC IMPACT OF SOYBEAN   KNOWN FOR SELECTED FTF COUNTRIES, AND G) SOY PUBLIC-PRIVATE RESEARCH FOR DEVELOPMENT (R4D) NETWORKS   STRENGTHENED.     THIS PROGRAM IS DESIGNED TO IDENTIFY AND LAUNCH A NEW FEED THE FUTURE INNOVATION LAB FOCUSED ON SOYBEAN   VALUE CHAIN RESEARCH AND CAPACITY DEVELOPMENT AT THE SMALLHOLDER AND FOOD-FEED SYSTEMS LEVELS.    (1) AWARD STRUCTURE  THE FEED THE FUTURE INNOVATION LAB FOR SOYBEAN VALUE CHAIN RESEARCH (FTFIL SVCR) WILL BE A FIVE-YEAR LEADER   WITH ASSOCIATES COOPERATIVE AGREEMENT, AWARDED TO A U.S. UNIVERSITY TO DEVELOP A SUB-SAHARAN AFRICA (SSA)    PORTFOLIO OF SOY RESEARCH-FOR-DEVELOPMENT (R4D) ACTIVITIES AND SCALE TECHNOLOGIES THROUGH EFFECTIVE PUBLIC-PRIVATE   PARTNERSHIPS. THE AWARD‚ÄôS TOTAL ESTIMATED AMOUNT (TEA) ALLOWS A MAXIMUM AWARD CEILING OF $30,000,000,   STRUCTURED AS FOLLOWS:  A $10,000,000 LEADER AWARD WILL SUPPORT THE SUCCESSFUL US UNIVERSITY APPLICANT TO ACT AS THE MANAGEMENT ENTITY   (ME) OF THE SVCR INNOVATION LAB. IN THIS CAPACITY, THE AWARDEE‚ÄôS PRIMARY RESPONSIBILITY SHALL BE TO DEVELOP,   SELECT, AND MANAGE A PORTFOLIO OF SOYBEAN VALUE CHAIN RESEARCH AND CAPACITY-DEVELOPMENT ACTIVITIES. THE LEADER   AWARD IS INTENDED TO SUPPORT MANAGEMENT ENTITY (ME) COSTS ASSOCIATED WITH MANAGING AND IMPLEMENTING THE   PORTFOLIO OF SVCR INNOVATION LAB ACTIVITIES, WITH A MAJORITY OF LEADER AWARD FUNDS TO BE ALLOCATED TO SUB-AWARDED   RESEARCH AND CAPACITY DEVELOPMENT ACTIVITIES. THESE SUB-AWARDS MAY INCLUDE A MIX OF COMPETITIVELY PROCURED   ACTIVITIES AND COMMISSIONED (I.E. NON-COMPETED) ACTIVITIES. SOME FUNDS MAY ALSO BE RESERVED BY THE ME TO   FACILITATE RESEARCH, TRAINING, WORKSHOPS, CONFERENCES, AND MEETINGS FOR THE PURPOSE OF PROFESSIONAL DEVELOPMENT   OF STUDENTS AND RESEARCHERS ASSOCIATED WITH THE INNOVATION LAB.  $20,000,000 OF POTENTIAL ADDITIONAL FUNDING MAY BE AWARDED NONCOMPETITIVELY BY USAID FIELD MISSIONS OR OTHER   OFFICES, TO SUPPORT ADDITIONAL ACTIVITIES THAT FALL WITHIN THE TECHNICAL SCOPE OF THE AWARD. THIS MAY INCLUDE:  A MAXIMUM OF $10,000,000 IN POTENTIAL ASSOCIATE AWARDS  A MAXIMUM OF $10,000,000 IN POTENTIAL BUY-INS  (2) PROGRAM</t>
  </si>
  <si>
    <t>https://usaspending.gov/award/ASST_NON_7200AA22LE00002_7200</t>
  </si>
  <si>
    <t>TO PROVIDE OPERATIONAL SUPPORT TO FIELD MISSIONS AND OTHER OPERATING UNITS OF THE U.S. AGENCY FOR INTERNATIONAL   DEVELOPMENT (USAID), CONTRIBUTING TO THE GOALS OF THE GLOBAL FOOD SECURITY STRATEGY THROUGH THE IMPLEMENTATION OF   PROGRAMMING ALIGNED WITH THE AGENCY‚ÄôS LSFF RESULTS FRAMEWORK. REFLECTING PRIORITIES IN THE REVISED GFSS 2022-  2026, USAID AND IMPLEMENTING PARTNERS WILL USE THIS ACTIVITY TO ADVANCE A COMPREHENSIVE FOOD SYSTEMS APPROACH,   WHILE PROACTIVELY COUNTERING THE COVID-19 PANDEMIC AND OTHER GLOBAL CRISES‚Äô LONG-TERM EFFECTS ON NUTRITION.</t>
  </si>
  <si>
    <t>https://usaspending.gov/award/ASST_NON_7200AA22LA00003_7200</t>
  </si>
  <si>
    <t>THIS IS AN ASSOCIATE AWARD FOR THE HOUSE DEMOCRACY PARTNERSHIP ISSUED UNDER THE DEPP LWA AWARD AIMED AT STRENGTHENING PARTNER LEGISLATURES.  IT HAS TWO MAIN OBJECTIVES.   OBJECTIVE 1: MEMBERS AND STAFF OF HDP PARTNER LEGISLATURES STRENGTHEN THE TECHNICAL AND ADMINISTRATIVE SKILLS NECESSARY TO FULFILL THEIR POLICY-MAKING, BUDGETARY, OVERSIGHT, AND REPRESENTATIONAL ROLES AND RESPONSIBILITIES THROUGH ENGAGEMENT WITH THE U.S. CONGRESS.  OBJECTIVE 2: HDP PARTNER LEGISLATURES EXHIBIT GREATER INDEPENDENCE BY ADVANCING THEIR LEGISLATIVE AGENDAS, INFLUENCING PUBLIC SPENDING, AND CONDUCTING OVERSIGHT FOR THE BENEFIT OF THEIR CONSTITUENTS.</t>
  </si>
  <si>
    <t>https://usaspending.gov/award/ASST_NON_7200AA22LA00002_7200</t>
  </si>
  <si>
    <t>THE TRANSFORM DIGITAL SPACES TO REFLECT FEMINIST DEMOCRATIC PRINCIPLES (TRANSFORM) ACTIVITY IS DESIGNED TO   IMPLEMENT A GLOBAL APPROACH TO ADDRESSING TECHNOLOGY FACILITATED GENDER-BASED VIOLENCE (TFGBV). THIS ACTIVITY   WILL LOOK AT A VARIETY OF SUBSETS IMPACTED BY THIS FORM OF VIOLENCE, INCLUDING TOWARDS WOMEN IN POLITICS AND PUBLIC   LIFE. THE ACTIVITY WILL PILOT PRACTICAL APPROACHES TO PREVENTING, MITIGATING, AND RESPONDING TO TFGBV IN A SET OF   COUNTRIES WITH DIVERSE DEVELOPMENT CONTEXTS, INCLUDING INTERNET PENETRATION, LANGUAGE, RELIGION, REGIONAL AND   LANGUAGE DIVERSITY, AND WILL THEN ANALYZE, SYNTHESIZE, AND SHARE LEARNING FROM THE PILOT ACTIVITIES WITH A BROADER   COMMUNITY OF PRACTICE WORKING TO ADDRESS TFGBV. THE PILOT INITIATIVES WILL AIM TO INCREASE RESOURCING AND   CAPACITY FOR PROGRAMS AND ORGANIZATIONS IMPLEMENTING DIGITAL DEMOCRACY AND/OR TFGBV ACTIVITIES AND WILL SERVE   TWO MUTUALLY REINFORCING GOALS: (1) MITIGATION, PREVENTION, AND RESPONSE TO TFGBV, INCLUDING TOWARDS WOMEN IN   POLITICS AND PUBLIC LIFE, AT THE COUNTRY LEVEL, AND (2) GAINING PRACTICAL, COMPARATIVE KNOWLEDGE INTO WHAT TYPES OF   PROGRAMMING ARE EFFECTIVE TO INFORM GLOBAL EFFORTS TO COMBAT THIS PROBLEM.</t>
  </si>
  <si>
    <t>https://usaspending.gov/award/ASST_NON_7200AA22LA00001_7200</t>
  </si>
  <si>
    <t>THE USAID FTF-FUNDED FARMER-TO-FARMER (F2F) PROGRAM WAS FIRST AUTHORIZED BY THE U.S. CONGRESS IN 1985 TO PROVIDE FOR THE TRANSFER OF KNOWLEDGE AND EXPERTISE OF U.S. AGRICULTURAL PRODUCERS AND BUSINESSES ON A VOLUNTARY BASIS TO MIDDLE-INCOME COUNTRIES AND EMERGING DEMOCRACIES. THE F2F PROGRAM WAS DESIGNED TO PROVIDE TECHNICAL SERVICES TO ENHANCE SUSTAINABLE ECONOMIC DEVELOPMENT, OFFER OPPORTUNITIES FOR KNOWLEDGE EXCHANGE, AND BROADEN THE PARTICIPATION OF THE RURAL POOR IN ESTABLISHED COMMODITY VALUE CHAINS AS PRODUCERS AND SERVICE PROVIDERS. THE PROPOSED ‚ÄúENABLING FARMERS FOR AGRICULTURAL TRANSFORMATION (EFAT)‚Äù ACTIVITY IS CONSISTENT WITH THE OVERALL GOALS OF THE F2F PROGRAM, WITH THE GOAL OF INCREASING RURAL PRODUCTIVITY AND RESILIENCE. EFAT IS DESIGNED AS AN EXTENSION-FOCUSED CENTRALLY-FUNDED AWARD WITH OPTIONS FOR MISSION BUY-IN. THE ACTIVITY LEVERAGES THE ADVISORY SERVICE EXPERTISE AND THE GEOGRAPHIC REACH OF THE FARMER-TO-FARMER (F2F) PROGRAM THROUGH AN ASSOCIATE AWARD TO ONE OF THE LEADER WITH ASSOCIATES HOLDERS.</t>
  </si>
  <si>
    <t>https://usaspending.gov/award/ASST_NON_7200AA22IO00001_7200</t>
  </si>
  <si>
    <t>THE PURPOSE OF THE GRANT IS TO PROVIDE SUPPORT TO THE PAN AMERICAN HEALTH ORGANIZATION (PAHO), WHICH SERVES AS   REGIONAL OFFICE FOR THE AMERICAS OF THE WORLD HEALTH ORGANIZATION. THE USAID-PAHO UMBRELLA GRANT 2022-2027   WILL SUPPORT THE FOLLOWING EFFORTS IN THE REGION OF THE AMERICAS: HEALTH SYSTEM STRENGTHENING, MATERNAL CHILD HEALTH,   TUBERCULOSIS, MALARIA, NEGLECTED TROPICAL DISEASES, COVID-19 RESPONSE AND OTHER AREAS.</t>
  </si>
  <si>
    <t>MINORITIES IN AGRICULTURE, NATURAL RESOURCES, AND RELATED SCIENCES</t>
  </si>
  <si>
    <t>https://usaspending.gov/award/ASST_NON_7200AA22GR00002_7200</t>
  </si>
  <si>
    <t>GLOBAL EMPOWERMENT OF UNDERREPRESENTED STUDENTS AND MINORITIES IN AGRICULTURE NATURAL RESOURCES, AND RELATED   SCIENCES</t>
  </si>
  <si>
    <t>ROCKEFELLER PHILANTHROPY ADVISORS, INC.</t>
  </si>
  <si>
    <t>https://usaspending.gov/award/ASST_NON_7200AA22GR00001_7200</t>
  </si>
  <si>
    <t>ENSURING THE VIABILITY OF PUBLIC INTEREST MEDIA IS CENTRAL TO THE AIM OF USAID‚ÄôS DEMOCRACY, HUMAN RIGHTS, AND   GOVERNANCE STRATEGY TO SUPPORT THE CONSOLIDATION OF INCLUSIVE AND ACCOUNTABLE DEMOCRACIES TO ADVANCE   FREEDOM, DIGNITY, AND DEVELOPMENT.  AT THE DECEMBER 2021 SUMMIT FOR DEMOCRACY, THE U.S. GOVERNMENT WILL   ANNOUNCE SEVERAL MARQUEE DELIVERABLES TO SUPPORT DEMOCRACY WORLDWIDE, INCLUDING A DELIVERABLE TO SUPPORT   INDEPENDENT MEDIA AND THE FREE FLOW OF INFORMATION. TO THAT END, THE USG WILL BE MAKING A SUBSTANTIAL   INVESTMENT, VIA A GRANT ASSISTANCE AWARD, TO A NEW INTERNATIONAL FUND FOR PUBLIC INTEREST MEDIA, A SPONSORED   PROJECT OF ROCKEFELLER PHILANTHROPY ADVISORS.  THE THREE MAIN AIMS OF THE INTERNATIONAL FUND FOR PUBLIC INTEREST   MEDIA ARE TO:  INCREASE THE RESOURCES AVAILABLE TO SUPPORT INDEPENDENT PUBLIC INTEREST MEDIA IN LOW AND MIDDLE INCOME   COUNTRIES  DEPLOY THOSE RESOURCES EFFECTIVELY TO BOTH SUSTAIN PUBLIC INTEREST JOURNALISM INSTITUTIONS WHILST ENSURING MAXIMUM   OTHER REVENUE IS GENERATED AND THE MARKETS ARE NOT DISTORTED  DEVELOP OR CONTRIBUTE TO THE DEVELOPMENT OF SYSTEMIC SOLUTIONS TO THE CURRENT BUSINESS MODEL CHALLENGE BY   DEPLOYING FINANCIAL, POLITICAL AND KNOWLEDGE CAPITAL.</t>
  </si>
  <si>
    <t>SWOOP AERO</t>
  </si>
  <si>
    <t>https://usaspending.gov/award/ASST_NON_7200AA22FA00045_7200</t>
  </si>
  <si>
    <t>MALAWI NATIONAL INTEGRATED DRONE LOGISTICS NETWORK</t>
  </si>
  <si>
    <t>THINKMD PBC</t>
  </si>
  <si>
    <t>https://usaspending.gov/award/ASST_NON_7200AA22FA00044_7200</t>
  </si>
  <si>
    <t>EVALUATING A DIGITAL HEALTH TOOL TO IMPROVE FRONTLINE HEALTH WORKERS CLINICAL CAPACITY</t>
  </si>
  <si>
    <t>SOCIAL INVESTMENT MANAGERS &amp; ADVISORS LLC</t>
  </si>
  <si>
    <t>https://usaspending.gov/award/ASST_NON_7200AA22FA00043_7200</t>
  </si>
  <si>
    <t>SIMA FUNDS: NEW FAA AWARD UNDER THE DIGITAL INVEST DCCP GDA ADDENDUM</t>
  </si>
  <si>
    <t>PHARMAJET INC</t>
  </si>
  <si>
    <t>https://usaspending.gov/award/ASST_NON_7200AA22FA00040_7200</t>
  </si>
  <si>
    <t>EVALUATING THE IMPACT OF AN INTRADERMAL NEEDLE-FREE DELIVERY DEVICE ON A POLIO ROUTINE IMMUNIZATION PROGRAM</t>
  </si>
  <si>
    <t>https://usaspending.gov/award/ASST_NON_7200AA22FA00039_7200</t>
  </si>
  <si>
    <t>BUILDING LOCAL STATE CAPACITY: EVIDENCE FROM TECHNOLOGY INVESTMENTS IN GHANA</t>
  </si>
  <si>
    <t>PRATHAM USA</t>
  </si>
  <si>
    <t>https://usaspending.gov/award/ASST_NON_7200AA22FA00037_7200</t>
  </si>
  <si>
    <t>NEW FAA TO PRATHAM, USA</t>
  </si>
  <si>
    <t>RESCUE CONNECT LIMITED</t>
  </si>
  <si>
    <t>https://usaspending.gov/award/ASST_NON_7200AA22FA00036_7200</t>
  </si>
  <si>
    <t>NEW FAA TO CAPSULE LTD. FOR RESCUE.CO SCALING PRE-HOSPITAL CARE SERVICES AND SYSTEMS THROUGHOUT KENYA</t>
  </si>
  <si>
    <t>FUNDACION CAPITAL FUNDAK SUCURSAL COLOMBIANA</t>
  </si>
  <si>
    <t>https://usaspending.gov/award/ASST_NON_7200AA22FA00032_7200</t>
  </si>
  <si>
    <t>PROMOTING FINANCIAL INCLUSION THROUGH BANKING AGENTS IN UNDERSERVED AREAS</t>
  </si>
  <si>
    <t>THE ENERGY AND RESOURCES INSTITUTE</t>
  </si>
  <si>
    <t>https://usaspending.gov/award/ASST_NON_7200AA22FA00031_7200</t>
  </si>
  <si>
    <t>SENSOR CONTROLLED RIVERBANK FILTRATION - RAIN IRRIGATION SYSTEM  (SC-RBF)</t>
  </si>
  <si>
    <t>WATER, SANITATION AND HYGIENE INSTITUTE</t>
  </si>
  <si>
    <t>https://usaspending.gov/award/ASST_NON_7200AA22FA00030_7200</t>
  </si>
  <si>
    <t>NEW FAA TO WASH TO DEVELOP AND SCALE THEIR MOBILE TREATMENT UNIT (MTU) TECHNOLOGY IN INDIA.</t>
  </si>
  <si>
    <t>NUDGE LEBANON</t>
  </si>
  <si>
    <t>https://usaspending.gov/award/ASST_NON_7200AA22FA00028_7200</t>
  </si>
  <si>
    <t>ADDRESSING VACCINE MISINFORMATION WITH AN INOCULATION CHATBOT IN UZBEKISTAN</t>
  </si>
  <si>
    <t>https://usaspending.gov/award/ASST_NON_7200AA22FA00027_7200</t>
  </si>
  <si>
    <t>A TOUGH CALL: IMPACTS OF MOBILE TECHNOLOGY ON WORK, GENDER GAPS, AND NORMS</t>
  </si>
  <si>
    <t>VITAME TECHNOLOGIES INC</t>
  </si>
  <si>
    <t>https://usaspending.gov/award/ASST_NON_7200AA22FA00026_7200</t>
  </si>
  <si>
    <t>FIXED AMOUNT AWARD - IRONSCAN ‚Äì POINT-OF-CARE IRON DEFICIENCY TESTING PROGRAM IN GHANA MOBILE CLINICS</t>
  </si>
  <si>
    <t>https://usaspending.gov/award/ASST_NON_7200AA22FA00023_7200</t>
  </si>
  <si>
    <t>SCALING AGRICULTURAL INPUT MARKETS IN MALI</t>
  </si>
  <si>
    <t>GEORGETOWN UNIVERSITY THE</t>
  </si>
  <si>
    <t>https://usaspending.gov/award/ASST_NON_7200AA22FA00018_7200</t>
  </si>
  <si>
    <t>NEW FAA TO GEORGETOWN UNIVERSITY - SUPPORTING TEACHER ACHIEVEMENT IN RWANDAN SCHOOLS (STARS)</t>
  </si>
  <si>
    <t>https://usaspending.gov/award/ASST_NON_7200AA22FA00016_7200</t>
  </si>
  <si>
    <t>SCALING A TECHNOLOGY-BASED EARLY CHILDHOOD CARE INTERVENTION</t>
  </si>
  <si>
    <t>https://usaspending.gov/award/ASST_NON_7200AA22FA00014_7200</t>
  </si>
  <si>
    <t>SIERRA LEONE SEES TO LEARN: THE SL2 TRIAL</t>
  </si>
  <si>
    <t>https://usaspending.gov/award/ASST_NON_7200AA22FA00013_7200</t>
  </si>
  <si>
    <t>NEW FAA TO IPA - BUILDING A SUSTAINABLE SYSTEM OF AGRICULTURAL EXTENSION IN SCHOOLS IN LIBERIA</t>
  </si>
  <si>
    <t>THE FRIENDSHIP BENCH</t>
  </si>
  <si>
    <t>https://usaspending.gov/award/ASST_NON_7200AA22FA00012_7200</t>
  </si>
  <si>
    <t>TRAINING LAY COUNSELORS TO DELIVER MENTAL HEALTH SERVICES</t>
  </si>
  <si>
    <t>https://usaspending.gov/award/ASST_NON_7200AA22FA00011_7200</t>
  </si>
  <si>
    <t>MOTOMEDS: PROVIDING ESSENTIAL NIGHTTIME HEALTHCARE TO CHILDREN</t>
  </si>
  <si>
    <t>GLOBAL FUND FOR WOMEN INC</t>
  </si>
  <si>
    <t>https://usaspending.gov/award/ASST_NON_7200AA22FA00010_7200</t>
  </si>
  <si>
    <t>USAID RESOURCES WILL SUPPORT THE CREATION OF A NEW MECHANISM TO ENABLE TIMELY AND STRATEGIC DEPLOYMENT OF   RESOURCES TO LOCAL, GRASSROOTS GENDER JUSTICE ORGANIZATIONS ENABLING THESE ORGANIZATIONS TO CONTRIBUTE TO PRIORITIES   IDENTIFIED BY MISSIONS, REGIONAL OR PILLAR BUREAUS.  A CORE GRANT FROM USAID/DDI GENDER EQUALITY AND WOMEN‚ÄôS   EMPOWERMENT HUB WILL SUPPORT THE CREATION OF THE MECHANISM AND A PROOF OF CONCEPT PHASE, AND IT IS ANTICIPATED   THAT MISSIONS AND OTHER OPERATING UNITS (OU)S WILL UTILIZE THE MECHANISM AND CONTRIBUTE ADDITIONAL RESOURCES TO   ADDRESS EMERGING PRIORITIES.</t>
  </si>
  <si>
    <t>MOVEMENT FOR COMMUNITY-LED DEVELOPMENT</t>
  </si>
  <si>
    <t>https://usaspending.gov/award/ASST_NON_7200AA22FA00009_7200</t>
  </si>
  <si>
    <t>THE PURPOSE OF ‚ÄúLIFE (LOCALLY LED DEVELOPMENT IN FRAGILE ENVIRONMENTS)‚Äù PROGRAM IS TO IDENTIFY AND UNDERSTAND   HOW COMMUNITY DYNAMICS IN NPES (NON-PERMISSIVE ENVIRONMENTS) MAY AFFECT HOW LEADERSHIP IS DEVELOPED, WHOM   IT IS DEVELOPED WITH, AND HOW THIS IN TURN MAY AFFECT DEVELOPMENT OUTCOMES. THE PROPOSED RESEARCH WILL EXAMINE   HOW FACILITATION AND LEADERSHIP IMPROVE RESILIENCE AT SITES IN BANGLADESH AND ETHIOPIA. IT WILL ALSO EXPLORE HOW NPES   AND A PROGRAM‚ÄôS OPERATIONAL CONTEXTS IMPACT FACILITATION AND LEADERSHIP AND THE EXTENT TO WHICH OUTCOMES ARE   ACHIEVED.</t>
  </si>
  <si>
    <t>MANAGEMENT SCIENCES FOR HEALTH PERU - MSH PERU</t>
  </si>
  <si>
    <t>https://usaspending.gov/award/ASST_NON_7200AA22FA00008_7200</t>
  </si>
  <si>
    <t>DDI/LFT - MSH PERU - THE EFFECT OF SOCIAL CAPITAL ON FAMILY WELLBEING IN VRAEM, PERU (NEW BAA AWARD)</t>
  </si>
  <si>
    <t>CHANCEN INTERNATIONAL RWANDA</t>
  </si>
  <si>
    <t>https://usaspending.gov/award/ASST_NON_7200AA22FA00007_7200</t>
  </si>
  <si>
    <t>NEW FAA - CHANCEN INTERNATIONAL FOR PROJECT: ‚ÄúFUTURE OF WORK FUND‚Äù</t>
  </si>
  <si>
    <t>BURN MANUFACTURING CO.</t>
  </si>
  <si>
    <t>https://usaspending.gov/award/ASST_NON_7200AA22FA00005_7200</t>
  </si>
  <si>
    <t>NEW FIXED AMOUNT AWARD: SCALING CLEAN COOKING ‚Äì BURN MANUFACTURING WEST AFRICA EXPANSION</t>
  </si>
  <si>
    <t>SPARK MICROGRANTS</t>
  </si>
  <si>
    <t>https://usaspending.gov/award/ASST_NON_7200AA22FA00004_7200</t>
  </si>
  <si>
    <t>EVALUATING IMPACT OF A FACILITATED COLLECTIVE ACTION PROCESS ON POVERTY ALLEVIATION AND CITIZEN ENGAGEMENT IN RWANDA</t>
  </si>
  <si>
    <t>https://usaspending.gov/award/ASST_NON_7200AA22CA00031_7200</t>
  </si>
  <si>
    <t>PROPEL ADAPT SEEKS TO ADDRESS POLICY, ADVOCACY, FINANCING, AND GOVERNANCE CHALLENGES IN FRAGILE SETTINGS THAT   CAUSE BARRIERS TO CARE.</t>
  </si>
  <si>
    <t>UNITED NATIONS FOUNDATION INC</t>
  </si>
  <si>
    <t>https://usaspending.gov/award/ASST_NON_7200AA22CA00030_7200</t>
  </si>
  <si>
    <t>FP 2030 ALONG WITH USAID WILL FUND FOUR REGIONAL AND ONE SUPPORT SERVICES HUB IN ORDER TO INCREASE FINANCIAL AND   POLITICAL COMMITMENT TO FAMILY PLANNING AND ACCELERATE FAMILY PLANNING PROGRESS AND CONTRIBUTE TO USAID PRIORITIES   INCLUDING LOCALLY-LED DEVELOPMENT, ADDRESSING THE NEEDS OF A GROWING YOUTH POPULATION, EQUITY, AND MITIGATION OF THE   EFFECTS OF CLIMATE CHANGE.</t>
  </si>
  <si>
    <t>https://usaspending.gov/award/ASST_NON_7200AA22CA00027_7200</t>
  </si>
  <si>
    <t>STRENGTHENING THE COMPETITIVENESS, FINANCIAL INDEPENDENCE, AND SUSTAINABILITY OF THE INDEPENDENT MEDIA SECTOR</t>
  </si>
  <si>
    <t>https://usaspending.gov/award/ASST_NON_7200AA22CA00026_7200</t>
  </si>
  <si>
    <t>PROMOTING CITIZEN ENGAGEMENT IN POLITICAL PROCESSES</t>
  </si>
  <si>
    <t>GERMAN MARSHALL FUND OF THE UNITED STATES - A MEMORIAL TO THE MARSHALL PLAN (THE)</t>
  </si>
  <si>
    <t>https://usaspending.gov/award/ASST_NON_7200AA22CA00025_7200</t>
  </si>
  <si>
    <t>BUILDING RESILIENCE IN CIVIL SOCIETY</t>
  </si>
  <si>
    <t>DEXIS CONSULTING GROUP</t>
  </si>
  <si>
    <t>https://usaspending.gov/award/ASST_NON_7200AA22CA00024_7200</t>
  </si>
  <si>
    <t>RULE OF LAW ACTIVITY</t>
  </si>
  <si>
    <t>FREE RUSSIA FOUNDATION</t>
  </si>
  <si>
    <t>https://usaspending.gov/award/ASST_NON_7200AA22CA00022_7200</t>
  </si>
  <si>
    <t>TO STABILIZE AND STRENGTHEN EURASIAN CIVIL SOCIETY IN EXILE, ENABLING IT TO ADAPT TO THE NEW OPERATING ENVIRONMENT   AND INCREASE ITS ABILITY TO AFFECT POSITIVE POLITICAL AND SOCIAL DEVELOPMENT IN EURASIA.</t>
  </si>
  <si>
    <t>https://usaspending.gov/award/ASST_NON_7200AA22CA00019_7200</t>
  </si>
  <si>
    <t>TO SUPPORT THE CONTINUED LOCALLY DRIVEN DEVELOPMENT OF AN ACTIVE, RESILIENT, INNOVATIVE, PLURALISTIC, AND WELL-INFORMED DEMOCRATIC SOCIETY IN EURASIA.</t>
  </si>
  <si>
    <t>https://usaspending.gov/award/ASST_NON_7200AA22CA00017_7200</t>
  </si>
  <si>
    <t>THE GOAL OF ENP 2.0 (‚ÄòENP 2.0‚Äô OR ‚ÄòPROGRAM‚Äô) IS TO SUPPORT THE CONTINUED LOCALLY DRIVEN DEVELOPMENT OF AN ACTIVE,   RESILIENT , INNOVATIVE, PLURALISTIC, AND WELL-INFORMED DEMOCRATIC SOCIETY. THE PROGRAM WILL ACHIEVE THIS GOAL THROUGH   FOUR INTEGRATED AND MUTUALLY REINFORCING PROGRAM OBJECTIVES. THE PROGRAM OBJECTIVES AIM TO ENABLE BOTH SHORT-TERM   RESPONSIVENESS TO IMMEDIATE NEEDS AS WELL AS MEDIUM- TO LONG-TERM RESILIENCY BUILDING THAT WILL ALLOW CAPITALIZATION   UPON EMERGING AND FUTURE SOCIO-POLITICAL OPENINGS AND OPPORTUNITIES FOR CHANGE.</t>
  </si>
  <si>
    <t>AFRICA ONE HEALTH UNIVERSITY NETWORK (AFROHUN) LIMITED</t>
  </si>
  <si>
    <t>https://usaspending.gov/award/ASST_NON_7200AA22CA00014_7200</t>
  </si>
  <si>
    <t>AFRICA ONE HEALTH UNIVERSITY NETWORK (AFROHUN) TRANSITION AWARD</t>
  </si>
  <si>
    <t>SEAOHUN FOUNDATION</t>
  </si>
  <si>
    <t>https://usaspending.gov/award/ASST_NON_7200AA22CA00013_7200</t>
  </si>
  <si>
    <t>TRANSITION AWARD TO SEAOHUN</t>
  </si>
  <si>
    <t>https://usaspending.gov/award/ASST_NON_7200AA22CA00009_7200</t>
  </si>
  <si>
    <t>TO SUPPORT THE ROLE OF INVESTIGATIVE JOURNALISM IN PROMOTING GREATER GOVERNMENT ACCOUNTABILITY AND TRANSPARENCY IN EUROPE AND EURASIA, INCLUDING BUILDING RESILIENCE AGAINST AUTHORITARIAN INFLUENCE, AND WILL IMPROVE THE SUSTAINABILITY OF THE INVESTIGATIVE JOURNALISM SECTOR.</t>
  </si>
  <si>
    <t>OUTRIGHT INTERNATIONAL</t>
  </si>
  <si>
    <t>https://usaspending.gov/award/ASST_NON_7200AA22CA00008_7200</t>
  </si>
  <si>
    <t>THE ALLIANCE FOR GLOBAL EQUALITY (ALLIANCE) SEEKS TO ADVANCE THE HUMAN RIGHTS AND SOCIAL INCLUSION OF LESBIAN, GAY,   BISEXUAL, TRANSGENDER, QUEER, AND INTERSEX (LGBTQI+) PEOPLE IN PRIORITY COUNTRIES AROUND THE WORLD.</t>
  </si>
  <si>
    <t>ISAAA AFRICENTER</t>
  </si>
  <si>
    <t>https://usaspending.gov/award/ASST_NON_7200AA22CA00007_7200</t>
  </si>
  <si>
    <t>FEED THE FUTURE STRIGA SMART SORGHUM FOR AFRICA</t>
  </si>
  <si>
    <t>https://usaspending.gov/award/ASST_NON_7200AA22CA00005_7200</t>
  </si>
  <si>
    <t>THE PROJECT WILL DEVELOP EFFECTIVE NEW TOOLS AND APPROACHES TO FIND, TREAT AND PREVENT TB, AS WELL AS TESTING NOVEL   STRATEGIES FOR IMPLEMENTING THE DELIVERY OF NEW DRUGS AND DIAGNOSTIC PRODUCTS IN REAL-WORLD, LOW RESOURCE SETTINGS.</t>
  </si>
  <si>
    <t>KENNESAW STATE UNIVERSITY</t>
  </si>
  <si>
    <t>https://usaspending.gov/award/ASST_NON_7200AA22CA00004_7200</t>
  </si>
  <si>
    <t>HOPE FOR A BETTER FUTURE: BUILDING COLLABORATIVE RESILIENCE FOR YOUTH IN LIBERIA - BAA FOR LLDI, ADDENDUM 1: NEW AWARD</t>
  </si>
  <si>
    <t>MAGEE-WOMENS RESEARCH INSTITUTE AND FOUNDATION</t>
  </si>
  <si>
    <t>https://usaspending.gov/award/ASST_NON_7200AA22CA00002_7200</t>
  </si>
  <si>
    <t>MATRIX - MICROBICIDE 2021 R&amp;D PROJECT: ADVANCING THE RESEARCH AND DEVELOPMENT OF INNOVATIVE HIV PREVENTION   PRODUCTS FOR WOMEN</t>
  </si>
  <si>
    <t>https://usaspending.gov/award/ASST_NON_7200AA21LE00006_7200</t>
  </si>
  <si>
    <t>CSM-STAND AWARD 2 IS AN LWA THAT WILL PROVIDE USAID FIELD MISSIONS IN ASIA, EUROPE, EURASIA, LATIN AMERICA   AND   THE CARRIBEAN REGIONS WITH SUPPORT IN DEVELOPING NEW ACTIVITIES THAT STRENGTHEN LOCAL CIVIL SOCIETY AND MEDIA   ORGANIZATIONS AND ADVANCE USAID MISSION OBJECTIVES.</t>
  </si>
  <si>
    <t>CONTINUING DISTANCE EDUCATION</t>
  </si>
  <si>
    <t>https://usaspending.gov/award/ASST_NON_7200AA21LE00005_7200</t>
  </si>
  <si>
    <t>FEED THE FUTURE INNOVATION LAB FOR CURRENT AND EMERGING THREATS TO CROPS.</t>
  </si>
  <si>
    <t>https://usaspending.gov/award/ASST_NON_7200AA21LE00004_7200</t>
  </si>
  <si>
    <t>CSM-STAND IS AN LWA THAT WIL PROVIDE USAID FIELD MISSIONS WITH SUPPORT IN DEVELOPING NEW MISSION-BASED   ACTIVITIES THAT STRENGTHEN LOCAL CIVIL SOCIETY AND MEDIA ORGANIZATIONS AND ADVANCE USAID MISSION OBJECTIVES. THE   LEADER COMPONENT OF THE AWARD WILL IDENTIFY, COMPILE, ANALYZE, AND DISSEMINATE BEST PRACTICES AND LESSONS LEARNED   TO INFORM AND STRENGTHEN USAID CIVIL SOCIETY AND MEDIA PROGRAMMING UNDER THE AWARD AND MORE GENERALLY.</t>
  </si>
  <si>
    <t>https://usaspending.gov/award/ASST_NON_7200AA21LE00003_7200</t>
  </si>
  <si>
    <t>FEED THE FUTURE INNOVATION LAB FOR HORTICULTURE</t>
  </si>
  <si>
    <t>GCERF, FONDS MONDIAL POUR L'ENGAGEMENT DE LA COMMUNAUTE ET LA RESILIENCE</t>
  </si>
  <si>
    <t>https://usaspending.gov/award/ASST_NON_7200AA21LE00002_7200</t>
  </si>
  <si>
    <t>STRENGTHEN RESILIENCE AGAINST VIOLENCE EXTREMISM BY SUPPORTING THE PROVISION OF TECHNICAL ASSISTANCE TO AND CAPACITY BUILDING OF GOVERNMENT AND NON-GOVERNMENT ACTORS.</t>
  </si>
  <si>
    <t>https://usaspending.gov/award/ASST_NON_7200AA21LE00001_7200</t>
  </si>
  <si>
    <t>FEED THE FUTURE FOOD SYSTEMS FOR NUTRITION INNOVATION LAB</t>
  </si>
  <si>
    <t>https://usaspending.gov/award/ASST_NON_7200AA21LA00005_7200</t>
  </si>
  <si>
    <t>THE GOAL OF THIS INITIATIVE IS TO CREATE REGIONAL INNOVATION HUBS IN THE FEED THE FUTURE TARGET AND RESILIENCE FOCUS   COUNTRIES THAT WILL FOSTER PRIVATE SECTOR INNOVATION, AGRICULTURAL RESEARCH, EDUCATION, EXTENSION AND TRAINING, AND   PUBLIC-SECTOR CAPACITY BUILDING THROUGH IMPROVED COLLABORATION, COMMUNICATION AND KNOWLEDGE SHARING ON ASPECTS   RELATED TO CLIMATE SMART AGRICULTURE (CSA) AND FOOD AND NUTRITIONAL SECURITY IN THE VARIOUS REGIONS.</t>
  </si>
  <si>
    <t>https://usaspending.gov/award/ASST_NON_7200AA21LA00004_7200</t>
  </si>
  <si>
    <t>THE APPROACH OF ASIA REF INCORPORATES ADAPTIVE MANAGEMENT AND FLEXIBLE PROGRAMMING OF AWARD FUNDING TO SUPPORT LOCAL ORGANIZATIONS PROMOTING THE RECOGNITION OF RELIGIOUS FREEDOMS IN TO-BE-IDENTIFIED COUNTRIES THROUGHOUT THE ASIA-PACIFIC REGION. THE GOAL OF THE ASIA REF AWARD IS TO EXPAND INTERNATIONAL RELIGIOUS FREEDOM BY WORKING WITH LOCAL AND LOCALLY-ESTABLISHED PARTNERS.</t>
  </si>
  <si>
    <t>IGNITIA AB</t>
  </si>
  <si>
    <t>https://usaspending.gov/award/ASST_NON_7200AA21FA00050_7200</t>
  </si>
  <si>
    <t>WEATHERING THE STORM: IMPROVING FOOD SECURITY THROUGH ACCURATE WEATHER  FORECASTS.</t>
  </si>
  <si>
    <t>EDUCATIONAL INITIATIVES PRIVATE LIMITED</t>
  </si>
  <si>
    <t>https://usaspending.gov/award/ASST_NON_7200AA21FA00049_7200</t>
  </si>
  <si>
    <t>BUILDING SCALABLE MODEL FOR PERSONALIZED LEARNING IN INDIAN PUBLIC SCHOOL.</t>
  </si>
  <si>
    <t>https://usaspending.gov/award/ASST_NON_7200AA21FA00048_7200</t>
  </si>
  <si>
    <t>NEW FIXED AMOUNT AWARD TO IPA (GHANA) TO PROVIDE CATALYTIC TECHNICAL ASSISTANCE FOR THE SCALE UP OF TARGETED   INSTRUCTION (TI) IN GHANA</t>
  </si>
  <si>
    <t>INSTITUTO TECNOLOGICO AUTONOMO DE MEXICO</t>
  </si>
  <si>
    <t>https://usaspending.gov/award/ASST_NON_7200AA21FA00047_7200</t>
  </si>
  <si>
    <t>DIGITAL SOLUTIONS FOR ACCESS TO LABOR JUSTICE</t>
  </si>
  <si>
    <t>ACCESO FUND LLC</t>
  </si>
  <si>
    <t>https://usaspending.gov/award/ASST_NON_7200AA21FA00045_7200</t>
  </si>
  <si>
    <t>THE PURPOSE OF THE ‚ÄúACTIONABLE CRITICAL INFORMATION FOR 1M SMALLHOLDERS IN LAC‚Äù PROGRAM IS TO UTILIZE MOBILE-DELIVERED INFORMATION TO IMPROVE THE ADOPTION OF PRACTICES, REDUCE CROP LOSSES AND INCREASE INCOMES IN MEXICO.</t>
  </si>
  <si>
    <t>MOZILLA FOUNDATION</t>
  </si>
  <si>
    <t>https://usaspending.gov/award/ASST_NON_7200AA21FA00044_7200</t>
  </si>
  <si>
    <t>THE PURPOSE OF THE REQ FOR ASSISTANCE WITH TECHNOLOGY WORKFORCE DEVELOPMENT THROUGH A USAID GDA.  THE   FOCUS   IS ON AI AND CYBER WORKFORCE STRENGTHENING.</t>
  </si>
  <si>
    <t>ASSOCIATION FOR DIPLOMATIC STUDIES &amp; TRA</t>
  </si>
  <si>
    <t>https://usaspending.gov/award/ASST_NON_7200AA21FA00043_7200</t>
  </si>
  <si>
    <t>ORAL HISTORY PROJECT</t>
  </si>
  <si>
    <t>IN2CARE B.V.</t>
  </si>
  <si>
    <t>https://usaspending.gov/award/ASST_NON_7200AA21FA00042_7200</t>
  </si>
  <si>
    <t>THE PURPOSE OF THE "IN2CARE EAVETUBES FOR MOSQUITO CONTROL" PROGRAM IS TO IMPLEMENT THE USE OF SMART MOSQUITO VECTOR CONTROL TOOL CALLED IN2CARE EAVETUBES</t>
  </si>
  <si>
    <t>LENDABLE INC</t>
  </si>
  <si>
    <t>https://usaspending.gov/award/ASST_NON_7200AA21FA00040_7200</t>
  </si>
  <si>
    <t>CATALYZING PRIVATE SECTOR INVESTMENT INTO THE LENDABLE MSME FINTECH  CREDIT FUND</t>
  </si>
  <si>
    <t>INTEGRA PARTNERS II PTE. LTD.</t>
  </si>
  <si>
    <t>https://usaspending.gov/award/ASST_NON_7200AA21FA00037_7200</t>
  </si>
  <si>
    <t>THE ‚ÄúINVESTING IN THE DIGITAL ECONOMY: MOBILIZING PRIVATE CAPITAL FOR THE ICT INDUSTRY IN EMERGING MARKETS‚Äù   PROGRAM CATALYZES PRIVATE INVESTMENT IN DIGITAL SOLUTIONS THAT STRENGTHEN OPEN, INCLUSIVE, AND SECURE DIGITAL   ECOSYSTEMS IN EMERGING MARKETS. THIS PROGRAM SUPPORTS NEW OR EXISTING INVESTMENT FUNDS TO ACCELERATE   SUSTAINABLE MARKET GROWTH FOR INTERNET SERVICE PROVIDERS (ISPS) AND FINANCIAL TECHNOLOGY COMPANIES SERVING   TRADITIONALLY EXCLUDED CONSUMER POPULATIONS IN EMERGING MARKETS.</t>
  </si>
  <si>
    <t>BIGD, BRAC UNIVERSITY</t>
  </si>
  <si>
    <t>https://usaspending.gov/award/ASST_NON_7200AA21FA00022_7200</t>
  </si>
  <si>
    <t>A MEDIA EXPERIMENT TO REDUCE INTIMATE PARTNER VIOLENCE IN BANGLADESH.</t>
  </si>
  <si>
    <t>WORLD BICYCLE RELIEF, NFP</t>
  </si>
  <si>
    <t>https://usaspending.gov/award/ASST_NON_7200AA21FA00019_7200</t>
  </si>
  <si>
    <t>BICYCLES FOR GROWTH</t>
  </si>
  <si>
    <t>VIAMO PBC</t>
  </si>
  <si>
    <t>https://usaspending.gov/award/ASST_NON_7200AA21FA00018_7200</t>
  </si>
  <si>
    <t>NEW DIV AWARD FOR MEASURING THE IMPACT OF INFORMATION: EVALUATING THE 3-2-1 SERVICE</t>
  </si>
  <si>
    <t>https://usaspending.gov/award/ASST_NON_7200AA21FA00016_7200</t>
  </si>
  <si>
    <t>EVALUATING THE LIVELY MINDS EARLY CHILDHOOD CARE AND EDUCATION PROGRAM IN GHANA.</t>
  </si>
  <si>
    <t>LIVELY MINDS</t>
  </si>
  <si>
    <t>https://usaspending.gov/award/ASST_NON_7200AA21FA00015_7200</t>
  </si>
  <si>
    <t>SCALING AN INNOVATIVE COMMUNITY-RUN ECCE PROGRAMME IN GHANA.</t>
  </si>
  <si>
    <t>https://usaspending.gov/award/ASST_NON_7200AA21FA00014_7200</t>
  </si>
  <si>
    <t>PAYDASH: IMPROVING LAST-MILE ACCESS TO INFORMATION ON SOCIAL PROGRAM DELIVERY</t>
  </si>
  <si>
    <t>https://usaspending.gov/award/ASST_NON_7200AA21FA00013_7200</t>
  </si>
  <si>
    <t>PRACTICAL INNOVATIONS IN ENTREPRENEURIAL MICROFINANCE</t>
  </si>
  <si>
    <t>https://usaspending.gov/award/ASST_NON_7200AA21FA00010_7200</t>
  </si>
  <si>
    <t>NOLKUP: AN APP TO ACCESS LOW ARSENIC WATER IN BANGLADESH</t>
  </si>
  <si>
    <t>BAOBAB PLUS</t>
  </si>
  <si>
    <t>https://usaspending.gov/award/ASST_NON_7200AA21FA00008_7200</t>
  </si>
  <si>
    <t>EMPOWERING HOUSEHOLDS AND ENTREPRENEURS THROUGH ENERGY AND DIGITAL ACCESS IN DRC.</t>
  </si>
  <si>
    <t>LEMBAGA PENYELIDIKAN EKONOMI DAN MASYARAKAT FEB UI</t>
  </si>
  <si>
    <t>https://usaspending.gov/award/ASST_NON_7200AA21FA00007_7200</t>
  </si>
  <si>
    <t>NURTURING PARENTS AND CHILDREN IN INDONESIA: AN EARLY-STIMULATION INTERVENTION</t>
  </si>
  <si>
    <t>https://usaspending.gov/award/ASST_NON_7200AA21FA00006_7200</t>
  </si>
  <si>
    <t>PROTECTING THE DRUG SUPPLY CHAIN WITH AN AFFORDABLE AND HANDY    INNOVATION</t>
  </si>
  <si>
    <t>https://usaspending.gov/award/ASST_NON_7200AA21FA00005_7200</t>
  </si>
  <si>
    <t>FIXED AMOUNT UNDER APS9-6812  "KARTU PRAKERJA: EVALUATING INDONESIA‚ÄôS JOBS TRAINING AND CASH  TRANSFER PROGRAM"</t>
  </si>
  <si>
    <t>THE MEDIAE COMPANY LIMITED</t>
  </si>
  <si>
    <t>https://usaspending.gov/award/ASST_NON_7200AA21FA00004_7200</t>
  </si>
  <si>
    <t>SHAMBA SHAPE UP: THE FARM MAKE-OVER SHOW</t>
  </si>
  <si>
    <t>https://usaspending.gov/award/ASST_NON_7200AA21FA00002_7200</t>
  </si>
  <si>
    <t>EVERY CHILD COUNTS! SCALING UP A SUCCESSFUL GAMES BASED CURRICULUM</t>
  </si>
  <si>
    <t>https://usaspending.gov/award/ASST_NON_7200AA21CA00038_7200</t>
  </si>
  <si>
    <t>OVERALL OBJECTIVE OF ACTIVITY: BY BUILDING ON EXISTING ACTIVITIES IN TWO COUNTRIES, THE  PHILIPPINES AND GUINEA, ACDI/VOCA WILL EMPLOY A MARKET SYSTEMS APPROACH TO IMPROVE THE  CAPACITY OF AGRI-BASED COOPERATIVES IN BUSINESS PERFORMANCE AND GOVERNANCE, AS WELL AS  STRENGTHEN THE RELATIONSHIPS BETWEEN COOPERATIVES AND OTHER VALUE CHAIN ACTORS.</t>
  </si>
  <si>
    <t>NRECA INTERNATIONAL</t>
  </si>
  <si>
    <t>https://usaspending.gov/award/ASST_NON_7200AA21CA00037_7200</t>
  </si>
  <si>
    <t>THE OBJECTIVE OF THE ZAMBIA ELECTRIC COOPERATIVE DEVELOPMENT PROGRAM IS TO INCREASE ACCESS TO  ELECTRICITY IN RURAL AREAS THROUGH DEVELOPMENT OF THRIVING ELECTRIC COOPERATIVE ENTERPRISES. THE  PROGRAM WILL DEMONSTRATE THE VALUE THAT ELECTRIC COOPERATIVES YIELD AS VIABLE SERVICE PROVIDERS  AND AN INTEGRAL COMPONENT OF ELECTRIFICATION EXPANSION IN ZAMBIA. ACHIEVEMENT OF THE PROGRAM  OBJECTIVE WILL LEAD TO SEVERAL OUTCOMES:  ‚Ä¢ INCREASED ACCESS TO ELECTRIC SERVICE IN MULTIPLE RURAL COMMUNITIES.  ‚Ä¢ DEMONSTRATE A SUSTAINABLE AND ROBUST SERVICE PROVIDER MODEL THAT IS COMMUNITY-BASED, WILL  DRAW IN MORE LOCAL INVESTMENT, AND WHOSE SUCCESS IS NOT DEPENDENT ON PROFITABILITY.  ‚Ä¢ INCREASED INCOME GENERATING ACTIVITIES FOR COOPERATIVE MEMBERS THROUGH PRODUCTIVE USES.</t>
  </si>
  <si>
    <t>THE CENTER FOR VICTIMS OF TORTURE</t>
  </si>
  <si>
    <t>https://usaspending.gov/award/ASST_NON_7200AA21CA00036_7200</t>
  </si>
  <si>
    <t>THE HSH PROGRAM IS DESIGNED TO ENHANCE THE EFFECTIVENESS OF LOCAL SERVICE PROVIDERS FOR SURVIVORS OF TORTURE AND   BUILD MHPSS WORKFORCE CAPACITY TO EXPAND ACCESS TO QUALITY, EVIDENCE-BASED SERVICES ADAPTED TO LOCAL CONTEXT,   WITH EXPLICIT ATTENTION TO GENDER AND SOCIAL INCLUSION.</t>
  </si>
  <si>
    <t>WORLD RESOURCES INSTITUTE</t>
  </si>
  <si>
    <t>https://usaspending.gov/award/ASST_NON_7200AA21CA00035_7200</t>
  </si>
  <si>
    <t>THE PURPOSE OF THIS CORPORATIVE AGREEMENT IS PROVIDE SUPPORT TO THE BUSINESS CASE FOR COLLECTIVE LANDSCAPE ACTION.</t>
  </si>
  <si>
    <t>ROYAL COMMONWEALTH SOCIETY FOR THE BLIND</t>
  </si>
  <si>
    <t>https://usaspending.gov/award/ASST_NON_7200AA21CA00032_7200</t>
  </si>
  <si>
    <t>THE GLOBAL LABOR PROGRAM ADVANCES LABOR RIGHTS AND SUPPORTS DEMOCRATIC WORKER ORGANIZATIONS IN COUNTRIES THROUGHOUT THE WORLD.</t>
  </si>
  <si>
    <t>SOLIDAR SUISSE</t>
  </si>
  <si>
    <t>https://usaspending.gov/award/ASST_NON_7200AA21CA00031_7200</t>
  </si>
  <si>
    <t>FUNDACION PARA EL DESARROLLO AGRARIO</t>
  </si>
  <si>
    <t>https://usaspending.gov/award/ASST_NON_7200AA21CA00030_7200</t>
  </si>
  <si>
    <t>PERUVIAN EXTENSION AND RESEARCH UTILIZATION HUB (PERU-HUB)</t>
  </si>
  <si>
    <t>https://usaspending.gov/award/ASST_NON_7200AA21CA00027_7200</t>
  </si>
  <si>
    <t>PRIORITIZE MARKET IMPROVEMENTS THAT RESULT IN BETTER HEALTH OUTCOMES FOR CONSUMERS IN THE PRIVATE SECTOR</t>
  </si>
  <si>
    <t>KABUSHIKI KAISHA LIXIL</t>
  </si>
  <si>
    <t>https://usaspending.gov/award/ASST_NON_7200AA21CA00025_7200</t>
  </si>
  <si>
    <t>PARTNERSHIP FOR LIVING BETTER: AFFORDABLE, ACCESSIBLE, ADAPTABLE SANITATION SOLUTIONS</t>
  </si>
  <si>
    <t>BARRY CALLEBAUT SOURCING AG</t>
  </si>
  <si>
    <t>https://usaspending.gov/award/ASST_NON_7200AA21CA00023_7200</t>
  </si>
  <si>
    <t>DDI/EEI/NCS ( E3/GCC) COCOA FOR CLIMATE PARTNERSHIP</t>
  </si>
  <si>
    <t>https://usaspending.gov/award/ASST_NON_7200AA21CA00022_7200</t>
  </si>
  <si>
    <t>FEED THE FUTURE INSECT-RESISTANT EGGPLANT PARTNERSHIP</t>
  </si>
  <si>
    <t>https://usaspending.gov/award/ASST_NON_7200AA21CA00019_7200</t>
  </si>
  <si>
    <t>I2I 2.0 TECHNOLOGY DEVELOPMENT PLATFORM UNDER THE FEED THE FUTURE SOYBEAN VALUE CHAIN RESEARCH LEADER   AWARD</t>
  </si>
  <si>
    <t>https://usaspending.gov/award/ASST_NON_7200AA21CA00018_7200</t>
  </si>
  <si>
    <t>THIS ACTIVITY WILL ENGAGE IN AFRICA (ETHIOPIA AND NIGERIA) AND SOUTHEAST ASIA (BANGLADESH AND INDONESIA) TO ADVANCE BLIGHT-RESISTANT POTATO VARIETIES THROUGH THE PRODUCT LIFE CYCLE. THE ACTIVITY WILL ALSO IMPROVE THE CAPACITY OF PARTNER-COUNTRY RESEARCHERS AND MARKET SYSTEMS TO DEVELOP AND DISSEMINATE BIOTECHNOLOGY PRODUCTS THAT ADDRESS FOOD SECURITY CHALLENGES -¬ø ULTIMATELY ENHANCING THE PRODUCTIVITY, RESILIENCE, AND NUTRITION OF SMALLHOLDERS.</t>
  </si>
  <si>
    <t>https://usaspending.gov/award/ASST_NON_7200AA21CA00017_7200</t>
  </si>
  <si>
    <t>ACTIVITY TO STRENGTHEN NATURAL RESOURCES SAFEGUARDS.</t>
  </si>
  <si>
    <t>HOWARD UNIVERSITY</t>
  </si>
  <si>
    <t>https://usaspending.gov/award/ASST_NON_7200AA21CA00016_7200</t>
  </si>
  <si>
    <t>USAID WILL PROVIDE 15 FELLOWSHIPS TO OUTSTANDING CANDIDATES FROM UNDERREPRESENTED RACIAL AND ETHNIC GROUPS,   HISTORICALLY MARGINALIZED POPULATIONS AND THOSE FROM SOCIOECONOMICALLY DISADVANTAGED BACKGROUNDS IN THE   UNITED STATES, AND WHO HAVE AN INTEREST IN PURSUING A FOREIGN SERVICE CAREER WITH USAID. THE RECIPIENT SHALL   PROVIDE FUNDING TO ASSIST THESE STUDENTS TOWARD COMPLETING A FULL-TIME TWO-YEAR GRADUATE DEGREE IN ACADEMIC   DISCIPLINES REPRESENTING THE SKILL NEEDS OF USAID, AS WELL AS PROVIDING PROFESSIONAL DEVELOPMENT ACTIVITIES   THROUGH ORIENTATION, SKILLS DEVELOPMENT ACTIVITIES, MENTORSHIP AND SUPPORT FOR SUMMER ROTATIONS/DETAILS IN   WASHINGTON D.C. AND OVERSEAS  AT A USAID MISSION.</t>
  </si>
  <si>
    <t>https://usaspending.gov/award/ASST_NON_7200AA21CA00015_7200</t>
  </si>
  <si>
    <t>USAID/E&amp;E SEEKS TO ENABLE DIGITAL TRANSFORMATION BY SUPPORTING CRITICAL INFRASTRUCTURE OWNERS, OPERATORS, AND   OVERSIGHT BODIES TO ADDRESS BOTH IMMEDIATE VULNERABILITIES TO CRITICAL INFRASTRUCTURE SECTORS, WHILE ESTABLISHING THE   BASIS FOR A PRODUCTIVE ENABLING ENVIRONMENT THAT ADDRESSES LEGAL, WORKFORCE, AND INVESTMENT GAPS TO SUPPORT   CRITICAL INFRASTRUCTURE RESILIENCE. THIS ADDENDUM FOCUSES ON CRITICAL INFRASTRUCTURE IN THE FOLLOWING SECTORS:   ELECTRIC/NATURAL GAS/WATER TRANSMISSION AND DISTRIBUTION, ELECTRIC POWER GENERATION, TELECOMMUNICATIONS, DISTRICT   HEATING, OIL, HEALTH CARE, FINANCE/BANKING, AND TRANSPORTATION.      CIDR OBJECTIVES  IN COLLABORATION WITH CONTRACTUAL MECHANISMS AIMED AT GOVERNMENT-LEVEL SUPPORT, THIS ACTIVITY INTENDS TO SUPPORT   THE ENTITIES TASKED WITH OPERATING AND OVERSEEING CRITICAL INFRASTRUCTURE THROUGH THE COMBINATION OF REGIONAL   WORKING GROUPS COMPOSED OF SECTOR-SPECIFIC E&amp;E CRITICAL INFRASTRUCTURE ENTITIES WITH THE POTENTIAL TARGETED BILATERAL   SUPPORT TO INDIVIDUAL COUNTRIES.     CIDR OBJECTIVES INCLUDE THE FOLLOWING:   1. ACCELERATE THE DEVELOPMENT OF THE WORKFORCE AMONG CRITICAL INFRASTRUCTURE ENTITIES TO PROTECT AGAINST AND   RESPOND TO THREATS FROM MALIGN ACTORS, PARTICULARLY CYBERATTACKS.  2. EMPOWER CRITICAL INFRASTRUCTURE ENTITIES IN EUROPE AND EURASIA TO IDENTIFY AND ADDRESS THREATS TO CRITICAL   INFRASTRUCTURE AND FACILITATE THE EXPORT OF U.S. TECHNOLOGY AND EXPERTISE TO COUNTER THESE THREATS.   3. ESTABLISH THE POLICIES, FRAMEWORKS, AND COORDINATION BODIES NECESSARY TO EMPOWER CRITICAL INFRASTRUCTURE   ENTITIES TO PROTECT AND IMPROVE THE RESILIENCE OF CRITICAL INFRASTRUCTURE KEY RESOURCES.  4. ESTABLISH ROBUST INFORMATION SHARING NETWORKS BETWEEN NATIONAL AND REGIONAL CRITICAL INFRASTRUCTURE ENTITIES,   PROMOTING COORDINATED AND COLLABORATIVE RESPONSES TO THREATS TO CRITICAL INFRASTRUCTURE.  5. IMPROVE U.S. SECURITY THROUGH APPLICATION OF LESSONS LEARNED FROM THIS USAID-SUPPORTED ACTIVITY BY U.S.   CRITICAL INFRASTRUCTURE ENTITIES.</t>
  </si>
  <si>
    <t>THE AQUAYA INSTITUTE</t>
  </si>
  <si>
    <t>https://usaspending.gov/award/ASST_NON_7200AA21CA00014_7200</t>
  </si>
  <si>
    <t>A COOPERATIVE AGREEMENT TO IMPLEMENT THE RURAL WATER RESEARCH AND LEARNING PROGRAM TO ADDRESS RURAL WATER   SUPPLY DEVELOPMENT</t>
  </si>
  <si>
    <t>UNITED STATES ENERGY ASSOCIATION INC</t>
  </si>
  <si>
    <t>https://usaspending.gov/award/ASST_NON_7200AA21CA00012_7200</t>
  </si>
  <si>
    <t>AMPUP WILL LEVERAGE THE EXPERTISE AND KNOWLEDGE OF UTILITIES AND ENERGY SECTOR EXPERTS FROM AROUND THE WORLD, APPLYING LESSONS LEARNED FROM 30 YEARS OF ENERGY PARTNERSHIP PROGRAMS, AND INCORPORATING NEW MODELS OF ENERGY PARTNERSHIPS.</t>
  </si>
  <si>
    <t>https://usaspending.gov/award/ASST_NON_7200AA21CA00011_7200</t>
  </si>
  <si>
    <t>THE MICROBICIDE 2021 INTRODUCTION AND ACCESS PROJECT</t>
  </si>
  <si>
    <t>CARGILL, INCORPORATED</t>
  </si>
  <si>
    <t>https://usaspending.gov/award/ASST_NON_7200AA21CA00004_7200</t>
  </si>
  <si>
    <t>TRANSFORMATIONAL STRATEGIES FOR FARM OUTPUT RISK MITIGATION (TRANSFORM)</t>
  </si>
  <si>
    <t>https://usaspending.gov/award/ASST_NON_7200AA20LA00005_7200</t>
  </si>
  <si>
    <t>HELP RESTORE VENEZUELA BACK TO A LEVEL OF AGRICULTURAL SELF-SUFFICIENCY AND PROVIDE A STRONGER FOUNDATION FOR A GROWING AGRICULTURE SECTOR.</t>
  </si>
  <si>
    <t>https://usaspending.gov/award/ASST_NON_7200AA20FA00031_7200</t>
  </si>
  <si>
    <t>THE PURPOSE OF THE WOMEN SHELLFISHERS AND FOOD SECURITY RESEARCH ACTIVITY IS TO BUILD THE KNOWLEDGE BASE ON THE CROSS-SECTORAL BENEFITS OF PROMOTING WOMEN SHELLFISH HARVESTERS AS ENVIRONMENTAL STEWARDS OF COASTAL FISHERIES AND MANGROVES ACROSS COASTAL WEST AFRICA. THE ACTIVITY WILL GENERATE PEER-REVIEWED DATA ON THE BENEFITS FOR HOUSEHOLD FOOD SECURITY, FAMILY NUTRITION (IN PARTICULAR REDUCING ANEMIA IN WOMEN OF REPRODUCTIVE AGE), AND THE PROTECTION OF KEY SERVICES PROVIDED BY MANGROVE AND COASTAL ECOSYSTEMS.</t>
  </si>
  <si>
    <t>INSTITUTE FOR FINANCIAL MANAGEMENT &amp; RESEARCH</t>
  </si>
  <si>
    <t>https://usaspending.gov/award/ASST_NON_7200AA20FA00029_7200</t>
  </si>
  <si>
    <t>MATH GAMES</t>
  </si>
  <si>
    <t>https://usaspending.gov/award/ASST_NON_7200AA20FA00023_7200</t>
  </si>
  <si>
    <t>FAA DIMAGI</t>
  </si>
  <si>
    <t>https://usaspending.gov/award/ASST_NON_7200AA20FA00016_7200</t>
  </si>
  <si>
    <t>TESTING A SCALABLE MODEL OF THE CHOLERA HOSPITAL-BASED INTERVENTION</t>
  </si>
  <si>
    <t>ADAPTIVE SYMBIOTIC TECHNOLOGIES, INC.</t>
  </si>
  <si>
    <t>https://usaspending.gov/award/ASST_NON_7200AA20FA00015_7200</t>
  </si>
  <si>
    <t>BIOENSURE SCALING PROJECT</t>
  </si>
  <si>
    <t>CENTER FOR INTERNATIONAL PRIVATE ENTERPRISE</t>
  </si>
  <si>
    <t>https://usaspending.gov/award/ASST_NON_7200AA20FA00001_7200</t>
  </si>
  <si>
    <t>THE OBJECTIVE OF THIS PROGRAM IS TO LAUNCH A DYNAMIC, ADVOCACY ORIENTED AMCHAM IN BELARUS TO FACILITATE TRADE AND INVESTMENT BETWEEN THE UNITED STATES AND BELARUS. CIPE WILL ENGAGE A GROUP OF STAKEHOLDERS FROM AMERICAN AND EUROPEAN BUSINESSES OPERATING IN BELARUS, BELARUSIAN BUSINESSES IDENTIFIED WITH SUPPORT FROM THE U.S. EMBASSY IN MINSK, AND THE BELARUS ¬ø U.S. BUSINESS COUNCIL, PROVIDING THE EXPERTISE AND TECHNICAL ASSISTANCE NECESSARY TO ESTABLISH A RESPECTED AMCHAM.    UNDER THE SCOPE OF THIS PROJECT, CIPE WILL PROVIDE SUPPORT TO THE COMMUNITY OF U.S., EUROPEAN, AND LOCAL BUSINESSES IN BELARUS TO LAUNCH A DYNAMIC, ADVOCACY ORIENTED, ACCREDITED AMCHAM THAT FACILITATES TRADE AND INVESTMENT BETWEEN THE U.S. AND BELARUS. CIPE WILL THEN PROVIDE TECHNICAL ASSISTANCE TO OPERATIONALIZE THE WORK OF AMCHAM BELARUS.</t>
  </si>
  <si>
    <t>https://usaspending.gov/award/ASST_NON_7200AA20CA00033_7200</t>
  </si>
  <si>
    <t>RESEARCH TO STUDY HOW TO IMPROVE UPON "REHABILITATION AND ASSISTIVE TECHNOLOGY (AT"</t>
  </si>
  <si>
    <t>https://usaspending.gov/award/ASST_NON_7200AA20CA00032_7200</t>
  </si>
  <si>
    <t>GOAL: TO ENHANCE THE CAPACITY OF LOCAL, NATIONAL AND REGIONAL INSTITUTIONS TO UNDERSTAND THE SPILLOVER ECOSYSTEM (SE) AND TO USE EXISTING AND NEW EVIDENCE TO ADVANCE, DEPLOY, AND ASSESS INTERVENTIONS TO REDUCE THE SPILLOVER OF EMERGING ZOONOTIC VIRUSES AT HIGH-RISK ANIMAL-HUMAN INTERFACES WHILE REDUCING AMPLIFICATION AND SPREAD.</t>
  </si>
  <si>
    <t>https://usaspending.gov/award/ASST_NON_7200AA20CA00031_7200</t>
  </si>
  <si>
    <t>MALARIA OPERATIONAL RESEARCH AND EVALUATION</t>
  </si>
  <si>
    <t>OLD DOMINION UNIVERSITY RESEARCH FOUNDATION</t>
  </si>
  <si>
    <t>https://usaspending.gov/award/ASST_NON_7200AA20CA00030_7200</t>
  </si>
  <si>
    <t>THE PRIMARY PURPOSE OF THE PROPOSED PROGRAM IS TO TRANSFER FUNDS TO ACCOMPLISH A PUBLIC PURPOSE OF SUPPORT OR STIMULATION OF THE HIV PREVENTION PRODUCTS TARGETED FOR ADOLESCENT GIRLS AND YOUNG WOMEN IN LOW AND MIDDLE INCOME COUNTRIES.</t>
  </si>
  <si>
    <t>TEACH FOR ALL INC</t>
  </si>
  <si>
    <t>https://usaspending.gov/award/ASST_NON_7200AA20CA00027_7200</t>
  </si>
  <si>
    <t>TEACH FOR LAC</t>
  </si>
  <si>
    <t>AFRICAN AGRICULTURAL TECHNOLOGY FOUNDATION</t>
  </si>
  <si>
    <t>https://usaspending.gov/award/ASST_NON_7200AA20CA00026_7200</t>
  </si>
  <si>
    <t>‚ÄúFEED THE FUTURE INNOVATIVE MAIZE AND COWPEA TECHNOLOGIES TO INCREASE FOOD AND NUTRITION SECURITY IN AFRICA‚Äù PROGRAM.</t>
  </si>
  <si>
    <t>https://usaspending.gov/award/ASST_NON_7200AA20CA00025_7200</t>
  </si>
  <si>
    <t>SUPPORTING HOLISTIC AND ACTIONABLE RESEARCH IN EDUCATION (SHARE)</t>
  </si>
  <si>
    <t>https://usaspending.gov/award/ASST_NON_7200AA20CA00024_7200</t>
  </si>
  <si>
    <t>YOUTH EXCEL: OUR KNOWLEDGE, LEADING CHANGE</t>
  </si>
  <si>
    <t>https://usaspending.gov/award/ASST_NON_7200AA20CA00022_7200</t>
  </si>
  <si>
    <t>THE PURPOSE OF THE FEED THE FUTURE ANIMAL HEALTH INNOVATION LAB IS TO IMPROVE PROACTIVE RISK REDUCTION AND MITIGATION FOR LIVESTOCK DISEASE THROUGH FURTHERING THE DEVELOPMENT OF FIELD DIAGNOSTIC TESTS, NEW OR IMPROVED VACCINES OR PHARMACEUTICALS FOR ONE OF FOLLOWING LIVESTOCK DISEASES: EAST COAST FEVER, TRYPANOSOMIASIS, CONTAGIOUS BOVINE PLEUROPNEUMONIA OR CONTAGIOUS CAPRINE PLEUROPNEUMONIA</t>
  </si>
  <si>
    <t>https://usaspending.gov/award/ASST_NON_7200AA20CA00019_7200</t>
  </si>
  <si>
    <t>TO PROVIDE SUPPORT FOR "FAMILY PLANNING AND REPRODUCTIVE HEALTH METHODS TO ADDRESS UNMET NEEDS"</t>
  </si>
  <si>
    <t>https://usaspending.gov/award/ASST_NON_7200AA20CA00018_7200</t>
  </si>
  <si>
    <t>ACCELERATE AT-RISK WOMEN‚ÄôS PROSPERITY THROUGH PRODUCTIVE VALUE CHAINS IN LATIN AMERICA</t>
  </si>
  <si>
    <t>https://usaspending.gov/award/ASST_NON_7200AA20CA00016_7200</t>
  </si>
  <si>
    <t>TO PROVIDE SUPPORT FOR ‚ÄúFAMILY PLANNING AND REPRODUCTIVE HEALTH  METHODS TO ADDRESS UNMET NEEDS‚Äù</t>
  </si>
  <si>
    <t>https://usaspending.gov/award/ASST_NON_7200AA20CA00015_7200</t>
  </si>
  <si>
    <t>TO ACHIEVE ELIMINATION OF ONCHOCERCIASIS IN THE AMERICAS, THE UNITED STATES AGENCY FOR INTERNATIONAL DEVELOPMENT (USAID), BUREAU FOR GLOBAL HEALTH (GH), NEGLECTED TROPICAL DISEASES DIVISION PROPOSES A COOPERATIVE AGREEMENT (CA) FOR THE CONTROL AND ELIMINATION PROJECT FOR NEGLECTED TROPICAL DISEASES, ELEMENT 3, HEREBY ACHIEVE ONCHOCERCIASIS ELIMINATION IN THE AMERICAS (ACHIEVE OEA).  THE PURPOSE OF ACHIEVE OEA IS TO ONCHOCERCIASIS IN THE LAST TWO FOCI IN THE AMERICAS.</t>
  </si>
  <si>
    <t>https://usaspending.gov/award/ASST_NON_7200AA20CA00014_7200</t>
  </si>
  <si>
    <t>CATALYZING CLEAN AIR SOLUTIONS (CCAIRS)THE PURPOSE OF THIS COOPERATIVE AGREEMENT IS TO ADDRESS THE OBSTACLES TO CLEAN AIR PROGRESS BY MAKING THE CAUSES OF POLLUTION MORE VISIBLE, TANGIBLE, AND PERSONAL AND BY BUILDING A VIVID, SHARED UNDERSTANDING OF THE PATHWAY TO CLEAN AIR WITH A FOCUS ON THREE CENTRAL OBJECTIVES: A) TO IMPROVE AIR QUALITY AND REDUCE ASSOCIATED HEALTH INEQUITIES IN THE PILOT REGIONS; B) TO BUILD PILOT REGIONS‚Äô LONG-TERM AIR POLLUTION MANAGEMENT CAPACITY; AND C) TO REFINE AND DEMONSTRATE A SCALABLE AND COST-EFFECTIVE METHODOLOGY FOR CATALYZING CLEAN AIR ACTION IN LOW AND MIDDLE INCOME COUNTRIES.</t>
  </si>
  <si>
    <t>https://usaspending.gov/award/ASST_NON_7200AA20CA00010_7200</t>
  </si>
  <si>
    <t>CENTER FOR APPLIED RESEARCH AND INNOVATION IN SUPPLY CHAIN-AFRICA (CARISCA) UNDER EXISTING SCIENCE, TECHNOLOGY, INNOVATION, AND PARTNERSHIP ANNUAL</t>
  </si>
  <si>
    <t>DONALD DANFORTH PLANT SCIENCE CENTER</t>
  </si>
  <si>
    <t>https://usaspending.gov/award/ASST_NON_7200AA20CA00008_7200</t>
  </si>
  <si>
    <t>VIRCA PLUS UNDER AGRICULTURAL BIOTECH PROGRAM</t>
  </si>
  <si>
    <t>https://usaspending.gov/award/ASST_NON_7200AA19LE00005_7200</t>
  </si>
  <si>
    <t>THE FEED THE FUTURE INNOVATION LAB CROP IMPROVEMENT WILL BE ENABLE THE DEVELOPMENT OF GLOBAL PORTFOLIO OF CROP IMPROVEMENT RESEARCH-FOR-DEVELOPMENT ACTIVITIES.</t>
  </si>
  <si>
    <t>https://usaspending.gov/award/ASST_NON_7200AA19LE00004_7200</t>
  </si>
  <si>
    <t>FEED THE FUTURE INNOVATION LAB FOR MARKETS, RISK, AND RESILIENCE</t>
  </si>
  <si>
    <t>https://usaspending.gov/award/ASST_NON_7200AA19LE00003_7200</t>
  </si>
  <si>
    <t>THE FOOD SAFETY INNOVATION LAB WILL CONDUCT RESEARCH ON FOOD SAFETY TO REDUCE RISK ASSOCIATED WITH PATHOGENS, TOXINS, PESTICIDE AND OTHER MICROBIAL AND CHEMICAL CONTAMINANTS IN THE FOOD SUPPLY.</t>
  </si>
  <si>
    <t>https://usaspending.gov/award/ASST_NON_7200AA19LE00002_7200</t>
  </si>
  <si>
    <t>https://usaspending.gov/award/ASST_NON_7200AA19LE00001_7200</t>
  </si>
  <si>
    <t>FEED THE FUTURE INNOVATION LAB FOR FOOD SECURITY POLICY, RESEARCH, CAPACITY, AND INFLUENCE (IL-FSPRCI)</t>
  </si>
  <si>
    <t>https://usaspending.gov/award/ASST_NON_7200AA19LA00002_7200</t>
  </si>
  <si>
    <t>ASSOCIATES AWARD FOR NATIONS IN TRANSIT ACTIVITY UNDER LWA NUMBER AID-OAA-A-16-000444</t>
  </si>
  <si>
    <t>https://usaspending.gov/award/ASST_NON_7200AA19CA00041_7200</t>
  </si>
  <si>
    <t>USAID¬øS RESEARCH FOR SCALABLE SOLUTIONS (R4S) ROUND 1 SEEKS TO STRENGTHEN GENERATION AND UTILIZATION OF EVIDENCE TO INCREASE ACCESS TO VOLUNTARY FP AND IMPROVE HEALTHY TIMING AND SPACING OF PREGNANCIES.</t>
  </si>
  <si>
    <t>https://usaspending.gov/award/ASST_NON_7200AA19CA00036_7200</t>
  </si>
  <si>
    <t>THE PURPOSE OF THIS AWARD IS TO CREATE A VIBRANT INFORMATION BAROMOTER WHICH WILL CAPTURE THE WAY THAT INFORMATION IS PRODUCED, SPREAD, CONSUMED AND UTILIZED, AS WELL AS TRACK TRENDS OVER TIME.</t>
  </si>
  <si>
    <t>ROTARY FOUNDATION</t>
  </si>
  <si>
    <t>https://usaspending.gov/award/ASST_NON_7200AA19CA00029_7200</t>
  </si>
  <si>
    <t>THE PURPOSE OF THIS COOPERATIVE AGREEMENT IS TO BE A VEHICLE TO IMPROVE TRANSATLANTIC RELATIONS BETWEEN THE UNITED STATES AND EUROPE AND PROMOTE POLICY FOR FREE AND OPEN MARKETS.</t>
  </si>
  <si>
    <t>THE UNITED STATES PHARMACOPEIAL CONVENTION INC</t>
  </si>
  <si>
    <t>https://usaspending.gov/award/ASST_NON_7200AA19CA00025_7200</t>
  </si>
  <si>
    <t>PROMOTING THE QUALITY OF MEDICINES PLUS (PQM+) PROGRAM</t>
  </si>
  <si>
    <t>TOILET BOARD COALITION</t>
  </si>
  <si>
    <t>https://usaspending.gov/award/ASST_NON_7200AA19CA00023_7200</t>
  </si>
  <si>
    <t>TOILET BOARD COALITION II</t>
  </si>
  <si>
    <t>https://usaspending.gov/award/ASST_NON_7200AA19CA00021_7200</t>
  </si>
  <si>
    <t>TRR ALLIANCE FOR ETRADE DEVELOPMENT II. THE NEW ALLIANCE SEEKS TO CATALYZE AND DRIVE A NUMBER OF INITIATIVES THAT ENABLE SMALL AND MEDIUM-SIZED ENTERPRISES (SMES) IN DEVELOPING COUNTRIES TO USE ECOMMERCE TO ENGAGE IN TRADE, GROW THE DIGITAL ECONOMY AND CREATE NEW JOBS</t>
  </si>
  <si>
    <t>AMERICAN NATIONAL STANDARDS INSTITUTE</t>
  </si>
  <si>
    <t>https://usaspending.gov/award/ASST_NON_7200AA19CA00012_7200</t>
  </si>
  <si>
    <t>THE STANDARDS ALLIANCE: PHASE 2 ACTIVITY</t>
  </si>
  <si>
    <t>THE ASTRAEA FOUNDATION, INC</t>
  </si>
  <si>
    <t>https://usaspending.gov/award/ASST_NON_7200AA19CA00011_7200</t>
  </si>
  <si>
    <t>MULTI-DONOR LGBTI GLOBAL HUMAN RIGHTS INITIATIVE (GHRI)</t>
  </si>
  <si>
    <t>https://usaspending.gov/award/ASST_NON_7200AA19CA00001_7200</t>
  </si>
  <si>
    <t>UNDER THE GOAL OF THIS APS, TO IMPROVE HEALTH AND DEVELOPMENT OUTCOMES, AND THE SPECIFIC PURPOSE OF IMPROVING AND STRENGTHENING PROGRAMS AND SERVICES BY SUPPORTING INCREASED UTILIZATION OF EVIDENCE-BASED INFORMATION IN GLOBAL HEALTH PROGRAMMING, ROUND 1 FOCUSED PARTICULARLY ON SUPPORTING INCREASED UTILIZATION OF EVIDENCE-BASED INFORMATION IN INFORMED AND VOLUNTARY FP/RH PROGRAMMING, AS WELL AS KM CAPACITY BUILDING IN FIELD PROGRAMMING.</t>
  </si>
  <si>
    <t>https://usaspending.gov/award/ASST_NON_7200AA18LE00003_7200</t>
  </si>
  <si>
    <t>FEED THE FUTURE INNOVATION LAB FOR LEGUMES SYSTEMS RESEARCH</t>
  </si>
  <si>
    <t>https://usaspending.gov/award/ASST_NON_7200AA18LA00007_7200</t>
  </si>
  <si>
    <t>TB DATA, IMPACT ASSESSMENT AND COMMUNICATIONS HUB (TB DIAH)</t>
  </si>
  <si>
    <t>NATIONAL ACADEMY OF SCIENCES</t>
  </si>
  <si>
    <t>https://usaspending.gov/award/ASST_NON_7200AA18GR00003_7200</t>
  </si>
  <si>
    <t>FORUM ON MICROBIAL THREATS</t>
  </si>
  <si>
    <t>https://usaspending.gov/award/ASST_NON_7200AA18CA00060_7200</t>
  </si>
  <si>
    <t>THIS IS A GDA TO ADDRESS THE SUBSTANTIAL HARM OF INSTITUTIONAL CARE TO CHILDREN'S DEVELOPMENT, PROTECTION AND WELL BEING THROUGH FAMILY BASED CARE.</t>
  </si>
  <si>
    <t>https://usaspending.gov/award/ASST_NON_7200AA18CA00059_7200</t>
  </si>
  <si>
    <t>BROAD AGENCY ANNOUNCEMENT (BAA) UNDER THE MEDIA LITERACY FOR NEW DIGITAL ARRIVALS</t>
  </si>
  <si>
    <t>https://usaspending.gov/award/ASST_NON_7200AA18CA00049_7200</t>
  </si>
  <si>
    <t>A GRANT TO HARNESS YOUTH LEADERSHIP AND IMPROVE EDUCATIONAL OUTCOMES IN THE MIDDLE EAST</t>
  </si>
  <si>
    <t>HOWARD DELAFIELD INTERNATIONAL, LLP</t>
  </si>
  <si>
    <t>https://usaspending.gov/award/ASST_NON_7200AA18CA00046_7200</t>
  </si>
  <si>
    <t>PRH/RTU -- DTC #1.</t>
  </si>
  <si>
    <t>https://usaspending.gov/award/ASST_NON_720DD122IO00001_7200</t>
  </si>
  <si>
    <t>THE GRANT WILL FUND THE PRODUCTION OF VALUABLE, GLOBAL-LEVEL KNOWLEDGE THAT INFORMS USAID ECONOMIC GROWTH INTERVENTIONS AND MAINTAIN A MULTILATERAL COLLABORATION SPACE (BETWEEN USAID AND THE WORLD BANK GROUP) WHICH MAY BE LEVERAGED TO ACCESS FIRST-RATE TECHNICAL ASSISTANCE AND SCALE THE AGENCY‚ÄôS ECONOMIC GROWTH INITIATIVES. IT WILL FOCUS ON THE FOLLOWING SUBSTANTIVE AREAS: BUSINESS ENVIRONMENT REFORM, INVESTMENT CLIMATE, TRADE, ENERGY, PUBLIC-PRIVATE PARTNERSHIPS, MATERIAL SUPPLY CHAINS, DIGITAL ECONOMY, INFRASTRUCTURE, FINANCE, AND SUSTAINABILITY, AMONG OTHER AREAS RELEVANT TO PRIVATE SECTOR DEVELOPMENT.</t>
  </si>
  <si>
    <t>https://usaspending.gov/award/ASST_NON_720BHA24GR00158_7200</t>
  </si>
  <si>
    <t>THE PROPOSED ACTIVITY AIMS TO ALLEVIATE HUMAN SUFFERING, PROMOTE RECOVERY FROM THE ONGOING CRISIS AND REDUCE THE FOOD SECURITY IMPACTS ON RURAL POOR HOUSEHOLDS ACROSS THREE MUNICIPALITIES IN GUATEMALA</t>
  </si>
  <si>
    <t>https://usaspending.gov/award/ASST_NON_720BHA23GR00313_7200</t>
  </si>
  <si>
    <t>AWARDING AGENCY:  U.S. AGENCY FOR INTERNATIONAL DEVELOPMENT    CFDA LISTING / ASSISTANCE LISTING:  98.001 ‚Äì  USAID FOREIGN ASSISTANCE FOR PROGRAMS OVERSEAS         CFDA NARRATIVE EXCERPT:  THE PURPOSE OF USAID‚ÄôS BUREAU FOR HUMANITARIAN ASSISTANCE (BHA) IS TO PROVIDE LIFE-SAVING HUMANITARIAN ASSISTANCE‚ÄîINCLUDING FOOD, WATER, SHELTER, EMERGENCY HEALTHCARE, AND OTHER CRITICAL AID‚Äî TO THE WORLD‚ÄôS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CATHOLIC RELIEF SERVICES - UNITED STATES CONFERENCE OF CATHOLIC BISHOPS (CRS)    THIS AWARD WILL PROVIDE FINANCIAL SUPPORT TO CATHOLIC RELIEF SERVICES ‚Äì UNITED STATES CONFERENCE OF CATHOLIC BISHOPS FOR A PROGRAM ENTITLED, ‚ÄúIMPROVED ACCESS TO LIFESAVING EMERGENCY RESPONSE, RECOVERY AND TIMELY SUPPORT PROJECT (IMPROVED ALERTS)‚Äù IN NIGERIA. THE THEORY OF CHANGE IS IF CONFLICT AFFECTED HOUSEHOLDS (HHS) ARE GIVEN CONSUMPTION SUPPORT THROUGH ELECTRONIC VOUCHERS TO ENABLE THEM TO MEET THEIR BASIC FOOD NEEDS FOR 8 MONTHS; IF THEY HAVE ACCESS TO ESSENTIAL PREVENTIVE AND CURATIVE NUTRITION SERVICES; IF THEY ARE SUPPORTED TO REBUILD THEIR CROP PRODUCTION LIVELIHOOD STRATEGIES; IF THEY HAVE ACCESS TO SAFE WATER AND BASIC SANITATION FACILITIES AND SUPPLIES TO MEET THEIR NEEDS, AND GAIN ADEQUATE INFORMATION OF THE BENEFITS OF GOOD HYGIENE AND SANITATION AND PUT IT INTO PRACTICE, THEN CONFLICT AFFECTED HHS WILL BE MORE FOOD AND NUTRITIONALLY SECURED AND LIVE IN DIGNIFIED ENVIRONMENTS.  THE TOTAL NUMBER OF BENEFICIARIES THAT WILL BE SUPPORTED UNDER THIS AWARD IS 63,457 INDIVIDUALS.</t>
  </si>
  <si>
    <t>https://usaspending.gov/award/ASST_NON_72048619CA00001_7200</t>
  </si>
  <si>
    <t>NETWORKS FOR PEACE ACTIVITY</t>
  </si>
  <si>
    <t>WORLDFISH</t>
  </si>
  <si>
    <t>https://usaspending.gov/award/ASST_NON_72048221IO00001_7200</t>
  </si>
  <si>
    <t>AQUACULTURE DEVELOPMENT ACTIVITY IN BURMA WORKING WITH SMALL-HOLDERS TO IMPROVE PRODUCTION, INCLUDING NUTRIENT INSTRUCTION TO ENSURE UPTAKE OF NUTRIENT RICH FISH AND FISH-PRODUCTS</t>
  </si>
  <si>
    <t>TRANSPARENCY MALDIVES</t>
  </si>
  <si>
    <t>https://usaspending.gov/award/ASST_NON_72038320CA00001_7200</t>
  </si>
  <si>
    <t>PROMOTING RESILIENCE IN MALDIVES (PRIME) ACTIVITY</t>
  </si>
  <si>
    <t>https://usaspending.gov/award/ASST_NON_72068724CA00003_7200</t>
  </si>
  <si>
    <t>THE PURPOSE OF USAID HOLISTIC ACTIONS FOR RESILIENCE OF THE ENVIRONMENT AND ADVANCEMENT OF COMMUNITIES (HARENA) IS TO ENHANCE BIODIVERSITY, SPECIES RICHNESS, AND CARBON STORAGE, AND REDUCING LAND-BASED EMISSIONS WHILE INCREASING THE RESILIENCE OF PEOPLE AND THE ECOSYSTEM SERVICES THAT SUSTAIN THEM, RESULTING IN IMPROVED HUMAN WELLBEING.</t>
  </si>
  <si>
    <t>https://usaspending.gov/award/ASST_NON_72068722IO00001_7200</t>
  </si>
  <si>
    <t>USAID RINDRA PROGRAM FOR THE PROVISION OF ASSISTANCE TO THE IMPLEMENTER IN SUPPORTING THE GOVERNMENT OF MADAGASCAR TO ACHIEVE ENHANCED ACCOUNTABILITY AND EFFECTIVENESS TO THE MALAGASY PEOPLE.</t>
  </si>
  <si>
    <t>https://usaspending.gov/award/ASST_NON_72068522CA00002_7200</t>
  </si>
  <si>
    <t>USAID NAFOORE ACTIVITY SEEKS TO COUNTER VIOLENT EXTREMISM THROUGH THE PREVENTION OF RADICALIZATION OF YOUNG PEOPLE THROUGH POSITIVE YOUTH DEVELOPMENT (PYD)</t>
  </si>
  <si>
    <t>FREEDOM HOUSE, INC.</t>
  </si>
  <si>
    <t>https://usaspending.gov/award/ASST_NON_72068521LA00001_7200</t>
  </si>
  <si>
    <t>USAID PROMOTING RIGHTS AND JUSTICE (PRJ) IN THE GAMBIA</t>
  </si>
  <si>
    <t>https://usaspending.gov/award/ASST_NON_72068519LA00006_7200</t>
  </si>
  <si>
    <t>CHAD CIVIL SOCIETY STRENGHTHENING ACTIVITY</t>
  </si>
  <si>
    <t>THINK TUBERCULOSIS AND HIV INVESTIGATIVE NETWORK (RF) NPC</t>
  </si>
  <si>
    <t>https://usaspending.gov/award/ASST_NON_72067424CA00001_7200</t>
  </si>
  <si>
    <t>TO ADVANCE SOUTH AFRICA‚ÄôS EFFORTS TOWARD TIMELY ACHIEVEMENT OF TB ELIMINATION TARGETS, AS PER THE NATIONAL STRATEGIC PLAN AND WHO END TB STRATEGY.</t>
  </si>
  <si>
    <t>AMERICAN BAR ASSOCIATION</t>
  </si>
  <si>
    <t>https://usaspending.gov/award/ASST_NON_72067023CA00001_7200</t>
  </si>
  <si>
    <t>RECONCILIATION AND TRANSITIONAL JUSTICE ACTIVITY (LRJA)</t>
  </si>
  <si>
    <t>https://usaspending.gov/award/ASST_NON_72067022CA00001_7200</t>
  </si>
  <si>
    <t>USAID/LIBYA ECONOMIC ACCELERATION PROJECT (LEAP/AQFUZ)</t>
  </si>
  <si>
    <t>https://usaspending.gov/award/ASST_NON_72067019CA00001_7200</t>
  </si>
  <si>
    <t>LOCAL GOVERNANCE AND CIVIL SOCIETY (LGCS) UNDER USAID/LIBYA DEMOCRACY AND GOVERNANCE (DRG).</t>
  </si>
  <si>
    <t>https://usaspending.gov/award/ASST_NON_72066923CA00004_7200</t>
  </si>
  <si>
    <t>EDU-NEW AWARD- THE INCENTIVIZE LEARNING ACTIVITY: THE PURPOSE OF THE INCENTIVIZE LEARNING ACTIVITY IS TO INCREASE   ENROLLMENT AND ATTENDANCE FOR VULNERABLE AND UNDERSERVED SCHOOL-AGE CHILDREN WHILE CONTRIBUTING TO IMPROVED   LEARNING OUTCOMES AND ADDRESSING THE FOOD INSECURITY THAT HAD BECOME MORE ACUTE AS A RESULT OF THE COVID-19   PANDEMIC.  THROUGH THIS ACTIVITY, USAID/LIBERIA INTENDS TO PARTNER WITH THE GOVERNMENT OF LIBERIA (GOL), IN   PARTICULAR THE MINISTRY OF EDUCATION (MOE), ALONG WITH OTHER RELEVANT MINISTRIES, COMMUNITIES, SMALLHOLDER FARMERS,   AND CIVIL SOCIETY, TO INCREASE SCHOOL ENROLLMENT AND ATTENDANCE IN TARGETED COMMUNITIES TOWARD INCREASED   PARTICIPATION IN EDUCATION AND BETTER LEARNING OUTCOMES.</t>
  </si>
  <si>
    <t>https://usaspending.gov/award/ASST_NON_72066923CA00003_7200</t>
  </si>
  <si>
    <t>THE PURPOSE OF THIS ACTIVITY IS TO INCREASE ECONOMIC DEVELOPMENT AND FOOD SECURITY IN LIBERIA.</t>
  </si>
  <si>
    <t>https://usaspending.gov/award/ASST_NON_72066921CA00005_7200</t>
  </si>
  <si>
    <t>TO SUPPORT THE DEVELOPMENT OF HIGH-QUALITY, RESPONSIBLE JOURNALISM AND SUSTAINABLE MEDIA OUTLETS.</t>
  </si>
  <si>
    <t>https://usaspending.gov/award/ASST_NON_72066822LA00002_7200</t>
  </si>
  <si>
    <t>THE PURPOSE OF THIS AGREEMENT IS TO IMPLEMENT ACTIVITIES TO IMPROVE ACCESS TO CREDIBLE, ACCURATE, AND RELIABLE INFORMATION FOR SOUTH SUDANESE CITIZENS BY PROMOTING THE SUSTAINABILITY OF HIGH QUALITY, INDEPENDENT RADIO OPERATIONS</t>
  </si>
  <si>
    <t>https://usaspending.gov/award/ASST_NON_72066024CA00003_7200</t>
  </si>
  <si>
    <t>THE ACTIVITY‚Äù AIMS TO BUILD THE INSTITUTIONAL CAPACITY OF KEY DRC INSTITUTIONS, EXPAND ACCESS TO MULTIDISCIPLINARY   SERVICES FOR SURVIVORS OF TRAFFICKING IN PERSONS, AND TRANSFORM THE POPULATION‚ÄôS BEHAVIOR TOWARDS THIS WIDESPREAD   HUMAN RIGHTS VIOLATION. THIS INTERVENTION WILL HELP ESTABLISH THE PILLARS NECESSARY FOR MORE EFFECTIVE AND LONG-TERM   CAPACITY TO COUNTERING TRAFFICKING IN PERSONS (C-TIP) ACROSS THE DRC.</t>
  </si>
  <si>
    <t>https://usaspending.gov/award/ASST_NON_72066021CA00007_7200</t>
  </si>
  <si>
    <t>USAID'S WE'RE READING (SASA TUNASOMA!)</t>
  </si>
  <si>
    <t>https://usaspending.gov/award/ASST_NON_72066018CA00006_7200</t>
  </si>
  <si>
    <t>PACT, INC. WILL CARRY OUT ACTIVITIES THAT EFFECTIVELY MITIGATE THE CAUSES AND CONSEQUENCES OF CONFLICT, AND PROMOTE RECONCILIATION BY BRINGING TOGETHER INDIVIDUALS</t>
  </si>
  <si>
    <t>ASSOCIACAO ELOS</t>
  </si>
  <si>
    <t>https://usaspending.gov/award/ASST_NON_72065623CA00003_7200</t>
  </si>
  <si>
    <t>THIS ACTIVITY IS FOR A 4-YEAR USAID MOZAMBIQUE AWARD OF $28 MILLION FOR THE MOZAMBIQUE VOLUNTARY MEDICAL MALE   CIRCUMCISION (VMMC) LOCAL ACTIVITY AS DESCRIBED IN THE ATTACHED PROGRAM DESCRIPTION.</t>
  </si>
  <si>
    <t>UNITED NATIONS HUMAN SETTLEMENTS PROGRAMME</t>
  </si>
  <si>
    <t>https://usaspending.gov/award/ASST_NON_72065621IO00001_7200</t>
  </si>
  <si>
    <t>USAID: BUILDING BACK BETTER AND RESILIENCE BUILDING: AN INTEGRATED TERRITORIAL APPROACH IN SOFALA PROVINCE, MOZAMBIQUE</t>
  </si>
  <si>
    <t>https://usaspending.gov/award/ASST_NON_72064923CA00001_7200</t>
  </si>
  <si>
    <t>USAID / SOMALIA PEOPLE CENTERED GOVERNANCE (PCG) ACTIVITY</t>
  </si>
  <si>
    <t>https://usaspending.gov/award/ASST_NON_72062321LA00001_7200</t>
  </si>
  <si>
    <t>RESILIENCE POPULATION-LEVEL MEASUREMENT ACTIVITY</t>
  </si>
  <si>
    <t>JANE GOODALL INSTITUTE TANZANIA</t>
  </si>
  <si>
    <t>https://usaspending.gov/award/ASST_NON_72062123CA00004_7200</t>
  </si>
  <si>
    <t>STRENGTHEN THE CAPACITY OF LOCAL SYSTEMS (GOVERNMENT, VILLAGES, AND STAKEHOLDERS) TO CONSERVE BIODIVERSITY AND SUSTAINABLY MANAGE NATURAL RESOURCES, AND INCREASE THE RESILIENCE OF ECOSYSTEMS AND COMMUNITIES TO CLIMATE RISK, WITH AN EMPHASIS ON MARGINALIZED WOMEN AND YOUTH IN WESTERN TANZANIA.</t>
  </si>
  <si>
    <t>T-MARC TANZANIA</t>
  </si>
  <si>
    <t>https://usaspending.gov/award/ASST_NON_72062122CA00009_7200</t>
  </si>
  <si>
    <t>THE PURPOSE OF THIS ACTIVITY IS TO INCREASE THE EMPOWERMENT, PRODUCTIVITY AND COMMUNITY ENGAGEMENT OF 15-25 YEARS OLD OUT OF SCHOOL YOUTH.</t>
  </si>
  <si>
    <t>COLLABORATION ON INTERNATIONAL ICT POLICY FOR EAST AND SOUTHERN AFRICA LTD BY GUARANTEE</t>
  </si>
  <si>
    <t>https://usaspending.gov/award/ASST_NON_72061723CA00004_7200</t>
  </si>
  <si>
    <t>"YOUR RIGHTS" AIMS TO INCREASE HUMAN RIGHTS AWARENESS THROUGH STRATEGIC MESSAGING, BUILD DEFENSES OF HUMAN   RIGHTS DEFENDERS TO SAFEGUARD CIVIC SPACE AND CREATE CITIZEN AGENCY TO DEMAND ACCOUNTABILITY</t>
  </si>
  <si>
    <t>PYXUS AGRICULTURE LIMITED</t>
  </si>
  <si>
    <t>https://usaspending.gov/award/ASST_NON_72061223FA00001_7200</t>
  </si>
  <si>
    <t>THE OVERALL GOAL OF THIS PROJECT IS TO ADVANCE A MORE INCLUSIVE, DIVERSIFIED, AND RESILIENT PRIVATE SECTOR THAT DRIVES SUSTAINABLE WEALTH CREATION WHICH WILL BE ACHIEVED THROUGH FIVE BROAD WORK STREAMS</t>
  </si>
  <si>
    <t>https://usaspending.gov/award/ASST_NON_72061222CA00001_7200</t>
  </si>
  <si>
    <t>STRENGTHENING TEACHER EDUCATION AND PRACTICE ACTIVITY IN MALAWI (STEP) THE OBJECTIVE OF THE STRENGTHENING TEACHER EDUCATION AND PRACTICE (STEP) ACTIVITY IS TO STRENGTHEN THE HIGHER EDUCATION SYSTEMS TO TRAIN TEACHERS IN EARLY GRADE INSTRUCTION AND PROVIDE PATHWAYS OF CONTINUOUS PROFESSIONAL DEVELOPMENT FOR TEACHERS TO EXCEL IN THEIR DISCIPLINE AND AT THE PRIMARY SCHOOL LEVEL</t>
  </si>
  <si>
    <t>THE NATURE CONSERVANCY</t>
  </si>
  <si>
    <t>https://usaspending.gov/award/ASST_NON_72061121CA00003_7200</t>
  </si>
  <si>
    <t>USAID ZAMBIA ASTERN KAFUE ALLIANCE FOR NATURE AND PROSPERITY ACTIVITY</t>
  </si>
  <si>
    <t>https://usaspending.gov/award/ASST_NON_72060822CA00002_7200</t>
  </si>
  <si>
    <t>THE MAIN PURPOSE OF THE BRIDGE TO MIDDLE SCHOOL ACTIVITY (‚ÄòBRIDGE‚Äô) IS TO BUILD THE CAPACITY OF THE MINISTRY OF NATIONAL EDUCATION (MEN) TO IMPLEMENT NEW, STUDENT-CENTERED CURRICULA IN ARABIC AND SELECTED SCIENCE SUBJECTS (GRADES 4‚Äì9) AS WELL AS ENGLISH (GRADES 7‚Äì9), IN WAYS THAT HAVE MEASURABLE IMPACTS ON LEARNING OUTCOMES.   THE GOAL OF THE PROGRAM IS TO IMPROVE THE PERFORMANCE OF MEN CENTRAL DIRECTORATES, REGIONAL EDUCATION ACADEMIES (AREFS), PROVINCIAL DIRECTORATES (PDS), AND SCHOOLS IN EMPLOYING EVIDENCE-BASED PEDAGOGIES THAT PROMOTE CONTINUOUS LEARNING IN SELECT CONTENT AREAS, EMPHASIZING STRENGTHENED CRITICAL-THINKING SKILLS.</t>
  </si>
  <si>
    <t>AFRICAN PARKS NETWORK</t>
  </si>
  <si>
    <t>https://usaspending.gov/award/ASST_NON_72060524CA00001_7200</t>
  </si>
  <si>
    <t>GARAMBA CHINKO PROTECTED AREA ACTIVITY (GCPA) II</t>
  </si>
  <si>
    <t>ADAM SMITH INTERNATIONAL LTD</t>
  </si>
  <si>
    <t>https://usaspending.gov/award/ASST_NON_72060521CA00002_7200</t>
  </si>
  <si>
    <t>GARAMBA ALLIANCE TO CONSERVE BIODIVERSE ECOSYSTEMS AND IMPROVE THE WELL-BEING AND PROSPERITY OF COMMUNITIES THAT DEPEND ON THEM.</t>
  </si>
  <si>
    <t>INVISIBLE CHILDREN INC.</t>
  </si>
  <si>
    <t>https://usaspending.gov/award/ASST_NON_72060521CA00001_7200</t>
  </si>
  <si>
    <t>CAR P2P E MA T√àR√à EMPOWERING CENTRAL AFRICAN YOUTH PEACEBUILDERS IN THE MBOMOUS REGION</t>
  </si>
  <si>
    <t>https://usaspending.gov/award/ASST_NON_72060323CA00002_7200</t>
  </si>
  <si>
    <t>THE GOAL OF THE YOUTH EMPLOYMENT ACTIVITY IS TO INCREASE YOUTH EMPLOYMENT THROUGH STRENGTHENED WORKFORCE PROGRAMS AND EXPANDED LINKS TO QUALITY JOBS. THE ACTIVITY‚ÄôS OBJECTIVE IS TO INCREASE EMPLOYMENT WITH GREATER ACCESS, EQUITY, AND EFFECTIVENESS.</t>
  </si>
  <si>
    <t>CENTRAL DE ORGANIZACIONES PRODUCTORAS DE CAFE Y CACAO DEL PERU CAFE PERU</t>
  </si>
  <si>
    <t>https://usaspending.gov/award/ASST_NON_72052721CA00006_7200</t>
  </si>
  <si>
    <t>SPECIALTY COFFEE COMMUNITY</t>
  </si>
  <si>
    <t>ROOT CAPITAL</t>
  </si>
  <si>
    <t>https://usaspending.gov/award/ASST_NON_72052222CA00001_7200</t>
  </si>
  <si>
    <t>CREATION OF THE NEW AGRICULTURE ENTERPRISE DEVELOPMENT ALLIANCE IN SUPPORT DEVELOPMENT OBJECTIVE 1 (DO1): SOCIO-ECONOMIC OPPORTUNITIES IMPROVED TO REDUCE IRREGULAR MIGRATION</t>
  </si>
  <si>
    <t>FUNDACION COHONDUCAFE</t>
  </si>
  <si>
    <t>https://usaspending.gov/award/ASST_NON_72052218CA00001_7200</t>
  </si>
  <si>
    <t>BUILDING RESILIENCE THROUGH MARKETS AND SUSTAINABLE COFFEE PRODUCTION IN THE WEST OF HONDURAS (THE COFFEE ALLIANCE)</t>
  </si>
  <si>
    <t>https://usaspending.gov/award/ASST_NON_72052024CA00003_7200</t>
  </si>
  <si>
    <t>HUMAN RIGHTS FOR ALL</t>
  </si>
  <si>
    <t>DEXIS INTERACTIVE LLC</t>
  </si>
  <si>
    <t>https://usaspending.gov/award/ASST_NON_72051924CA00002_7200</t>
  </si>
  <si>
    <t>THE PROJECT WILL INCREASE THE SCALE, REACH, AND QUALITY OF PEOPLE-CENTERED JUSTICE SERVICES FOR VICTIMS OF CRIME AND   PEOPLE ACCUSED OF CRIMES. IT WILL DO THAT BY STRENGTHENING THE INVESTIGATIVE CAPABILITIES OF PUBLIC DEFENSE AND BY   PROVIDING LEGAL AID SERVICES IN TARGET LOCATIONS. THE PROJECT WILL ALSO STREAMLINE AND STRENGTHEN EXISTING VICTIMS‚Äô   ASSISTANCE SERVICES EMPLOYING VICTIM-CENTERED, TRAUMA-INFORMED METHODOLOGIES. THE PROJECT WILL SUPPORT THE   INTEGRITY OF THE CRIMINAL PROCESS BY STRENGTHENING THE "ETAPA DE INSTRUCCI√ìN" AND BY PROMOTING COORDINATION AT THE   LOCAL LEVEL THROUGH THE LOCAL SYSTEM. FINALLY, THE PROJECT WILL SUPPORT CIVIL SOCIETY BY APPLYING THE COLLECTIVE ACTION   APPROACH TO FORMALIZE CIVIL SOCIETY ENGAGEMENT AS A WATCHDOG OF JUDICIAL INDEPENDENCE AND TRANSPARENCY.</t>
  </si>
  <si>
    <t>https://usaspending.gov/award/ASST_NON_72051923CA00004_7200</t>
  </si>
  <si>
    <t>WORK TO INCREASE CHILDREN AND YOUTH‚ÄôS RETENTION IN SCHOOL VIA  ACCESS TO QUALITY EDUCATION AND IMPROVED SOCIO-EMOTIONAL OUTCOMES. USAID WILL WORK CLOSELY WITH THE MINEDUCYT TO SELECT SCHOOLS, DEFINE TRAINING PREVENTION TOOLS, COORDINATE WITH THE DEPARTMENTAL OFFICES, AND WORK WITH MANAGEMENT AND PEDAGOGICAL ADVISORS WHO WORK DIRECTLY WITH THE SCHOOLS.</t>
  </si>
  <si>
    <t>https://usaspending.gov/award/ASST_NON_72049223CA00001_7200</t>
  </si>
  <si>
    <t>NEW HIGHER EDUCATION ACTIVITY</t>
  </si>
  <si>
    <t>https://usaspending.gov/award/ASST_NON_72049222CA00001_7200</t>
  </si>
  <si>
    <t>CLIMATE RESILIENT CITIES ACTIVITY</t>
  </si>
  <si>
    <t>https://usaspending.gov/award/ASST_NON_72048622CA00001_7200</t>
  </si>
  <si>
    <t>SUSTAINABLE MARKET SYSTEMS DEVELOPMENT ACTIVITY</t>
  </si>
  <si>
    <t>https://usaspending.gov/award/ASST_NON_72048618CA00009_7200</t>
  </si>
  <si>
    <t>THIS ACTIVITY AIMS TO EXPAND U.S. ENGAGEMENT WITH CHINA SPECIFIC TO THE MEKONG REGION, INCREASE THE APPLICATION OF ENVIRONMENTAL SAFEGUARDS, AND LEVEL THE PLAYING FIELD FOR INFLUENCE AND INVESTMENT BY HOLDING ALL INVESTORS ACCOUNTABLE TO THE SAME STANDARDS FOR ENVIRONMENTAL PROTECTION. ENHANCING ENVIRONMENTAL SAFEGUARDS IN CHINA AND THE MEKONG COUNTRIES WILL PROVIDE A PATH TO IMPROVED ENVIRONMENTAL GOVERNANCE WITH RESPECT TO INFRASTRUCTURE PROJECTS, WHICH IS CRITICAL TO SUSTAINING THE SOCIAL AND ECONOMIC DEVELOPMENT GAINS ATTRIBUTED TO INVESTMENTS IN THE REGION.</t>
  </si>
  <si>
    <t>Catholic Relief Services ‚Äì United States Conference of Catholic Bishops</t>
  </si>
  <si>
    <t>https://usaspending.gov/award/ASST_NON_72048223LA00002_7200</t>
  </si>
  <si>
    <t>CULTIVATING RURAL OPPORTUNITIES FOR PRODUCTIVITY STRENGTHENING (CROPS)</t>
  </si>
  <si>
    <t>https://usaspending.gov/award/ASST_NON_72048221IO00002_7200</t>
  </si>
  <si>
    <t>IMPROVE NON-GOVERNMENT ENTITIES ABILITY TO RESEARCH AND DEVELOP AGRICULTURE SECTOR STRATEGIES</t>
  </si>
  <si>
    <t>https://usaspending.gov/award/ASST_NON_72044022CA00004_7200</t>
  </si>
  <si>
    <t>THE ACTIVITY WILL ESTABLISH A YSEALI MEKONG PROGRAM AND ENHANCE THE CAPACITY OF A HOST VIETNAMESE HIGHER   EDUCATION INSTITUTION TO BUILD THE LEADERSHIP CAPABILITIES OF TARGETED YOUTH IN SOUTHEAST ASIA</t>
  </si>
  <si>
    <t>https://usaspending.gov/award/ASST_NON_72043921IO00001_7200</t>
  </si>
  <si>
    <t>THIS ACTIVITY  WILL HELP IMPROVE THE CAPACITY OF THE NA AND PPAS TO BETTER RESPOND TO CITIZENS‚Äô NEEDS, ADVANCE   DELIVERY OF SERVICES TO THE PEOPLE, AND ENHANCE THEIR ABILITY TO ADDRESS SOCIETAL CONCERNS AND CONTRIBUTE TO   COMBATING TRANSNATIONAL THREATS.</t>
  </si>
  <si>
    <t>ASSOCIATES IN DEVELOPMENT PRIVATE LIMITED</t>
  </si>
  <si>
    <t>https://usaspending.gov/award/ASST_NON_72039122CA00001_7200</t>
  </si>
  <si>
    <t>ECONOMIC RECOVERY AND DEVELOPMENT ACTIVITY</t>
  </si>
  <si>
    <t>https://usaspending.gov/award/ASST_NON_72039121CA00001_7200</t>
  </si>
  <si>
    <t>HIGHER EDUCATION SYSTEM STRENGTHENING ACTIVITY (HESSA)</t>
  </si>
  <si>
    <t>COOPERATIVE FOR ASSISTANCE AND RELIEF EVERYWHERE, INC.</t>
  </si>
  <si>
    <t>https://usaspending.gov/award/ASST_NON_72038823CA00004_7200</t>
  </si>
  <si>
    <t>THROUGH THIS BANGLADESH INTEGRATED YOUTH ACTIVITY, USAID/BANGLADESH AIMS TO INCREASE THE MEANINGFUL PARTICIPATION OF BANGLADESHI YOUTH WITHIN THEIR COMMUNITIES AND IN THE ECONOMY.</t>
  </si>
  <si>
    <t>https://usaspending.gov/award/ASST_NON_72038823CA00003_7200</t>
  </si>
  <si>
    <t>USAID'S COMMUNITY NUTRITION AND HEALTH ACTIVITY</t>
  </si>
  <si>
    <t>https://usaspending.gov/award/ASST_NON_72038821CA00006_7200</t>
  </si>
  <si>
    <t>USAID'S PROMOTING EDUCATION FOR EARLY LEARNERS (PEEL) ACTIVITY WILL IMPROVE LEARNING OUTCOMES OF MARGINALIZED CHILDREN BY CREATING AN ENABLING ENVIRONMENT FOR CHILDREN IN MARGINALIZED GROUPS</t>
  </si>
  <si>
    <t>KARNATAKA HEALTH PROMOTION TRUST</t>
  </si>
  <si>
    <t>https://usaspending.gov/award/ASST_NON_72038620CA00004_7200</t>
  </si>
  <si>
    <t>¬øBREAKING THE BARRIERS¬ø COMMUNITY ENGAGEMENT TO ACCELERATE TB ELIMINATION EFFORTS IN INDIA THROUGH SUSTAINED BEHAVIOUR CHANGE</t>
  </si>
  <si>
    <t>https://usaspending.gov/award/ASST_NON_72036722LA00001_7200</t>
  </si>
  <si>
    <t>THE CIVIL SOCIETY AND MEDIA IN ADVANCING PUBLIC INTEREST</t>
  </si>
  <si>
    <t>https://usaspending.gov/award/ASST_NON_72016922CA00002_7200</t>
  </si>
  <si>
    <t>THE SMALL AND MEDIUM ENTERPRISE (SME) ACTIVITY WILL BUILD UPON SUCCESSFUL PAST USAID INVESTMENTS TO ACHIEVE GREATER IMPACT AND CATALYZE SYSTEMIC TRANSFORMATION BY SHIFTING FROM A NATIONAL, SECTORAL FOCUS TO A REGIONALLY TAILORED APPROACH THAT STRENGTHENS LOCAL MARKET SYSTEMS.</t>
  </si>
  <si>
    <t>INTERNATIONAL RESEARCH AND EXCHANGES BOARD INC.</t>
  </si>
  <si>
    <t>https://usaspending.gov/award/ASST_NON_72016521CA00003_7200</t>
  </si>
  <si>
    <t>COOPERATIVE AGREEMENT AIMED AT INCREASING YOUTH RESILIENCE TO DISINFORMATION CAMPAIGNS AND POLITICAL MANIPULATION BY ENHANCING THEIR MEDIA LITERACY AND CRITICAL THINKING SKILLS.</t>
  </si>
  <si>
    <t>https://usaspending.gov/award/ASST_NON_72012124CA00002_7200</t>
  </si>
  <si>
    <t>HEALING &amp; ACCOUNTABILITY THROUGH HUMAN RIGHTS ACTIVITY</t>
  </si>
  <si>
    <t>https://usaspending.gov/award/ASST_NON_72011922LE00001_7200</t>
  </si>
  <si>
    <t>ACCELERATE TAJIKISTAN‚ÄôS AGRICULTURE SECTOR GROWTH TO ENABLE INCLUSIVE ACCESS TO ECONOMIC OPPORTUNITIES IN  RURAL COMMUNITIES.</t>
  </si>
  <si>
    <t>https://usaspending.gov/award/ASST_NON_72011522CA00001_7200</t>
  </si>
  <si>
    <t>THE UZBEKISTAN YOUTH WORKFORCE DEVELOPMENT AND ENTREPRENEURSHIP ACTIVITY WILL HAVE A LIFE OF FIVE YEARS AND IS EXPECTED  TO BE IN OPERATION FOR CALENDAR YEARS 2021-2026. THE PURPOSE OF THE ACTIVITY IS TO EQUIP YOUTH WHO ARE IN GRADES 8 -11 WITH THE NECESSARY   SKILLS AS THEY PREPARE TO ENTER UZBEKISTAN‚ÄôS ECONOMY AS SKILLED EMPLOYEES OR ENTREPRENEURS. IN ORDER TO ACHIEVE THE ACTIVITY‚ÄôS PURPOSE,   THE UZBEKISTAN YOUTH WORKFORCE DEVELOPMENT AND ENTREPRENEURSHIP ACTIVITY WILL FOCUS ON ACHIEVEMENT OF THE FOLLOWING INTERMEDIATE RESULTS:   I) IMPROVED QUALITY OF SCHOOL-BASED ECONOMICS AND ENTREPRENEURSHIP PROGRAMS; II) IMPROVED QUALITY OF AFTERSCHOOL ENTREPRENEURSHIP, SOFT   SKILLS AND WORK READINESS PROGRAMS; AND III) STRENGTHENED ENABLING ENVIRONMENT TO SUPPORT AND ENGAGE YOUTH.</t>
  </si>
  <si>
    <t>FOUNDATION UNITED NATIONS ASSOCIATION</t>
  </si>
  <si>
    <t>https://usaspending.gov/award/ASST_NON_72011422CA00003_7200</t>
  </si>
  <si>
    <t>USAID CIVIC AND ECONOMIC INTEGRATION PROGRAM</t>
  </si>
  <si>
    <t>MISCELLANEOUS FOREIGN AWARDEES</t>
  </si>
  <si>
    <t>https://usaspending.gov/award/ASST_NON_72011320CA00001_7200</t>
  </si>
  <si>
    <t>INNOVATION-BASED ECONOMIC DEVELOPMENT AND PRIVATE SECTOR GROWTH IN BELARUS (INNOVATE) ACTIVITY.</t>
  </si>
  <si>
    <t>https://usaspending.gov/award/ASST_NON_72011123CA00001_7200</t>
  </si>
  <si>
    <t>CSA ACTIVITIES ARE EXPECTED TO ENHANCE THE ORGANIZATIONAL RESILIENCY OF CIVIL SOCIETY ORGANIZATIONS, MAKING THEM LESS VULNERABLE TO A RESTRICTIVE OPERATING ENVIRONMENT BY HELPING CSOS TO IDENTIFY NEW AND SUSTAINABLE REVENUE STREAMS SUCH AS DOMESTIC FUNDING SOURCES; TO RECOGNIZE AND ADDRESS THEIR OWN INTERNAL VULNERABILITIES; AND TO COMMUNICATE AND ENGAGE MORE EFFECTIVELY WITH GOVERNMENT AND CITIZENS.</t>
  </si>
  <si>
    <t>https://usaspending.gov/award/ASST_NON_7200AA24LE00002_7200</t>
  </si>
  <si>
    <t>THE OBJECTIVE OF THIS COOPERATIVE AGREEMENT IS TO SUPPORT THE RECIPIENT TO ADDRESS MULTIPLE GAPS WITHIN   USAID AS WELL AS IN THE BROADER EVIDENCE ECOSYSTEM.</t>
  </si>
  <si>
    <t>https://usaspending.gov/award/ASST_NON_7200AA24CA00023_7200</t>
  </si>
  <si>
    <t>SHIELD:  STRENGTHENING HUMAN RIGHTS, INFORMATION INTEGRITY, EQUALITY, AND DEMOCRACY FOR THE LGBTQI+ POPULATION IN THE WESTERN BALKANS</t>
  </si>
  <si>
    <t>VILLAGE ENTERPRISE FUND, INC.</t>
  </si>
  <si>
    <t>https://usaspending.gov/award/ASST_NON_7200AA23FA00029_7200</t>
  </si>
  <si>
    <t>SCALING SUSTAINABLE POVERTY GRADUATION IN RWANDA</t>
  </si>
  <si>
    <t>https://usaspending.gov/award/ASST_NON_7200AA23CA00030_7200</t>
  </si>
  <si>
    <t>ADVANCING DEMOCRACY IN LAC</t>
  </si>
  <si>
    <t>https://usaspending.gov/award/ASST_NON_7200AA23CA00027_7200</t>
  </si>
  <si>
    <t>THE NATURE CRIME CONSORTIUM: A CONVERGENCE-ORIENTED APPROACH (NC)</t>
  </si>
  <si>
    <t>GSMA MOBILE FOR DEVELOPMENT FOUNDATION</t>
  </si>
  <si>
    <t>https://usaspending.gov/award/ASST_NON_7200AA23CA00019_7200</t>
  </si>
  <si>
    <t>WOMEN IN THE DIGITAL ECONOMY FUND</t>
  </si>
  <si>
    <t>https://usaspending.gov/award/ASST_NON_7200AA23CA00014_7200</t>
  </si>
  <si>
    <t>THE MEDIA VIABILITY ACCELERATOR (MVA) FORWARD IS A PUBLIC-PRIVATE PARTNERSHIP THAT WILL SUPPORT INDEPENDENT MEDIA   TO EFFECTIVELY UNDERSTAND THEIR BUSINESS CHALLENGES, EMPOWER THEM TO BUILD REVENUES, COMPETE FOR AUDIENCES, AND   STRENGTHEN SUSTAINABILITY. THIS PROGRAM IS DESIGN TO INSERT</t>
  </si>
  <si>
    <t>INTERNATIONAL FUND FOR IRELAND</t>
  </si>
  <si>
    <t>https://usaspending.gov/award/ASST_NON_7200AA22GR00004_7200</t>
  </si>
  <si>
    <t>PEACE IMPACT PROGRAM</t>
  </si>
  <si>
    <t>https://usaspending.gov/award/ASST_NON_7200AA22CA00020_7200</t>
  </si>
  <si>
    <t>TO SUPPORT THE ESTABLISHMENT OF A RESILIENT CIVIL SOCIETY AND LEGAL              COMMUNITY THAT IS ABLE TO ADAPT TO AND OVERCOME DIFFICULT CONDITIONS IN THE OPERATING ENVIRONMENT.</t>
  </si>
  <si>
    <t>https://usaspending.gov/award/ASST_NON_7200AA22CA00018_7200</t>
  </si>
  <si>
    <t>TO STRENGTHEN THE DIVERSITY, CREDIBILITY, COMPETITIVENESS, AND INNOVATIVE CAPACITY OF THE INDEPENDENT MEDIA SECTOR AND THE INTEGRITY OF THE INFORMATION SPACE.</t>
  </si>
  <si>
    <t>https://usaspending.gov/award/ASST_NON_7200AA21LA00006_7200</t>
  </si>
  <si>
    <t>USAID SEEKS TO STRENGTHEN THE COMPETITIVENESS OF INDEPENDENT MEDIA IN THE WESTERN BALKANS IN THE LOCAL AND   REGIONAL MARKETPLACES, AND IMPROVE THE SUSTAINABILITY OF THE SECTOR ACROSS THE REGION THROUGH CREATIVE   PARTNERSHIPS AND COLLABORATION. OPERATING IN FIVE COUNTRIES, INCLUDING BOSNIA-HERZEGOVINA, KOSOVO, MONTENEGRO,   NORTH MACEDONIA, AND SERBIA, THIS EFFORT WILL BUILD UPON THE CURRENT BALKAN MEDIA ASSISTANCE PROGRAM (BMAP)   ACTIVITY TO ADDRESS THESE AREAS AND PROVIDE A MORE DATA-DRIVEN, COLLECTIVE, AND IMPACTFUL APPROACH. WHILE BMAP   HAS HELPED BENEFICIARIES BECOME MORE REVENUE-READY, BMAP FORWARD WILL HELP BENEFICIARIES CONTINUE TO   ADVANCE IN THIS AREA FOR SOME, WHILE FOR OTHERS, IT WILL ENSURE THAT THEY BECOME INVESTMENT-READY.    THE OBJECTIVES OF THIS ACTIVITY ARE AS FOLLOWS:     ‚Ä¢ OBJECTIVE 1: INCREASE STRATEGIC BUSINESS PRACTICES OF KEY MEDIA PARTNERS TO OPERATE AS VIABLE ENTERPRISES   AND BETTER UNDERSTAND THEIR MARKETS AND AUDIENCES.    ‚Ä¢ OBJECTIVE 2: REINFORCE THE ABILITY OF CONTENT PRODUCERS TO PRODUCE DATA-DRIVEN CONTENT, ENGAGE WIDER   AUDIENCES, IMPROVE DIGITAL SECURITY EFFORTS, AND EXPAND REACH ACROSS THE REGION.    ‚Ä¢ OBJECTIVE 3: FOSTER STRONGER PARTNERSHIPS BETWEEN MEDIA OUTLETS AND THE TECHNOLOGY, COMMERCIAL, AND   ENTREPRENEURIAL SECTORS TO ADVANCE SOLUTIONS ON COMMON CHALLENGES IN THE INFORMATION SPACE.</t>
  </si>
  <si>
    <t>https://usaspending.gov/award/ASST_NON_7200AA21CA00024_7200</t>
  </si>
  <si>
    <t>COMMUNITIES RESILIENT TO DISINFORMATION BUILDING LOCAL ENGAGEMENT (CREDIBLE) VOCES DE LA JUVENTUD   (VOCES)</t>
  </si>
  <si>
    <t>https://usaspending.gov/award/ASST_NON_7200AA21CA00010_7200</t>
  </si>
  <si>
    <t>BRINGING RESEARCH TO IMPACT FOR DEVELOPMENT, GLOBAL ENGAGEMENT, AND UTILIZATION (BRIDGE-U) UNDER EXISTING SCIENCE, TECHNOLOGY, INNOVATION, AND PARTNERSHIP ANNUAL PROGRAM STATEMENT APS NO.: 7200AA18APS00003</t>
  </si>
  <si>
    <t>https://usaspending.gov/award/ASST_NON_7200AA21CA00009_7200</t>
  </si>
  <si>
    <t>BUILDING RESEARCH AND INNOVATION FOR DEVELOPMENT, GENERATING EVIDENCE, AND TRAINING (BRIDGE-TRAIN) UNDER EXISTING SCIENCE, TECHNOLOGY, INNOVATION, AND PARTNERSHIP ANNUAL PROGRAM STATEMENT APS NO.: 7200AA18APS00003</t>
  </si>
  <si>
    <t>https://usaspending.gov/award/ASST_NON_7200AA21CA00008_7200</t>
  </si>
  <si>
    <t>THE PURPOSE OF THIS COOPERATIVE AGREEMENT IS TO PROVIDE SUPPORT TO THE BUSINESS CASE FOR COLLECTIVE LANDSCAPE   ACTION.</t>
  </si>
  <si>
    <t>https://usaspending.gov/award/ASST_NON_7200AA20LA00004_7200</t>
  </si>
  <si>
    <t>RESILIENCE EVALUATION ANALYSIS AND LEARNING (REAL 2) PROGRAM TO PROVIDE EVIDENCE AND LEARNING TO INFORM DESIGN AND IMPLEMENTATION OF USAID-FUNDED RESILIENCE INVESTMENTS FOR THE BENEFIT OF IMPLEMENTERS AND PUBLIC GOOD AND B) CONTINUED SUPPORT FOR THE BROADER DEVELOPMENT COMMUNITY, INCLUDING HOST GOVERNMENTS. THE SPECIFIC ACTIVITIES ARE LINKED TO: A) GENERATION OF KEY RESILIENCE EVIDENCE; B) CONTINUED THOUGHT LEADERSHIP ON RESILIENCE MEASUREMENT AND ANALYSIS IN FRONTIER AREAS; AND C) COLLABORATION, LEARNING, AND ADAPTING TO ENHANCE IMPLEMENTATION OF RESILIENCE PROGRAMMING.</t>
  </si>
  <si>
    <t>FSC INDIGENOUS FOUNDATION</t>
  </si>
  <si>
    <t>https://usaspending.gov/award/ASST_NON_7200AA20CA00013_7200</t>
  </si>
  <si>
    <t>INDIGENOUS PEOPLES ALLIANCE FOR RIGHTS AND DEVELOPMENT</t>
  </si>
  <si>
    <t>AMERICARES FOUNDATION, INC.</t>
  </si>
  <si>
    <t>https://usaspending.gov/award/ASST_NON_7200AA20CA00006_7200</t>
  </si>
  <si>
    <t>COMMUNITY PARTNERSHIPS FOR RESPECTFUL CARE</t>
  </si>
  <si>
    <t>https://usaspending.gov/award/ASST_NON_7200AA20CA00001_7200</t>
  </si>
  <si>
    <t>THIS GDA WILL BE TO DEVELOP AND DEMONSTRATE THE BUSINESS CASE FOR PRIVATE SECTOR INVESTMENTS IN WOMEN‚ÄôS ECONOMIC EMPOWERMENT, PARTICULARLY FOCUSED ON CHANGING PEPSICO‚ÄôS CORE BUSINESS APPROACH TO ENGAGING WITH FARMING COMMUNITIES. STARTING WITH AGRICULTURE, THE PARTNERSHIP INTENDS TO REALIZE WOMEN‚ÄôS GAINS FROM PARTICIPATION AND SHOWCASE THE BENEFITS FOR BOTH WOMEN AND COMMUNITIES, WHEN A COMPANY ENGAGES MORE INTENTIONALLY ON GENDER WITHIN THEIR EXISTING AGRICULTURAL SUPPLY CHAINS.</t>
  </si>
  <si>
    <t>https://usaspending.gov/award/ASST_NON_7200AA18LA00008_7200</t>
  </si>
  <si>
    <t>DATA FOR IMPACT</t>
  </si>
  <si>
    <t>STICHTING FREE PRESS UNLIMITED</t>
  </si>
  <si>
    <t>https://usaspending.gov/award/ASST_NON_7200AA18CA00005_7200</t>
  </si>
  <si>
    <t>STRENGTHENING EURASIAN NEWS</t>
  </si>
  <si>
    <t>https://usaspending.gov/award/ASST_NON_720DDG19IO00003_7200</t>
  </si>
  <si>
    <t>PROJECT CONTRIBUTION GRANT WITH WORLD HEALTH ORGANIZATION'S(WHO)"SPECIAL INITIATIVE FOR MENTAL HEALTH SERVICES." GRANT IS FULLY EXECUTED UPON USAID'S GRANT PAYMENT TO THE WHO.</t>
  </si>
  <si>
    <t>SWISS FOUNDATION FOR MINE ACTION</t>
  </si>
  <si>
    <t>Jenny Roopnarain</t>
  </si>
  <si>
    <t>https://usaspending.gov/award/ASST_NON_SMP10024IN0009_1900</t>
  </si>
  <si>
    <t>Melwyn Madelon</t>
  </si>
  <si>
    <t>https://usaspending.gov/award/ASST_NON_SMP10024IN0008_1900</t>
  </si>
  <si>
    <t>Coral Garden Conservation</t>
  </si>
  <si>
    <t>https://usaspending.gov/award/ASST_NON_SMP10024GR0021_1900</t>
  </si>
  <si>
    <t>ESTABLISHING A SUSTAINABLE SYSTEM FOR PROPAGATING NATIVE AND ENDEMIC PLANTS TO SUPPORT ONGOING AND FUTURE REFORESTATION EFFORTS WITHIN THE LE MORNE CULTURAL LANDSCAPE.</t>
  </si>
  <si>
    <t>Mauritian Wildlife Foundation</t>
  </si>
  <si>
    <t>Association Konkendiya</t>
  </si>
  <si>
    <t>https://usaspending.gov/award/ASST_NON_SML20024GR0023_1900</t>
  </si>
  <si>
    <t>THIS PROJECT AIMS STRENGTHEN THE EXISTING SOLAR-POWERED WATER SUPPLY SYSTEM IN THE VILLAGE OF HOMBORI BENE.  THIS WILL INCREASE THE AVAILABILITY OF CLEAN DRINKING WATER FOR THE POPULATION, ESPECIALLY AT NIGHT WHEN THE SOLAR PANELS ARE NOT GENERATING POWE</t>
  </si>
  <si>
    <t>YOUTH FILM PLATFORM</t>
  </si>
  <si>
    <t>Action Contre la Faim</t>
  </si>
  <si>
    <t>https://usaspending.gov/award/ASST_NON_SIZ10024GR0015_1900</t>
  </si>
  <si>
    <t>TO ENHANCE CLIMATE RESILIENCE AND IMPROVE AGRICULTURAL WATER MANAGEMENT IN IRAQ.</t>
  </si>
  <si>
    <t>NATIONAL CENTER FOR STATE COURTS</t>
  </si>
  <si>
    <t>VISION AND MISSION GROUP FUMESUA COMMUNITY PROJECT</t>
  </si>
  <si>
    <t>https://usaspending.gov/award/ASST_NON_SGH10024GR0048_1900</t>
  </si>
  <si>
    <t>COMPLETION OF A 20SEATER TOILET AT FUMESUA</t>
  </si>
  <si>
    <t>ST THERSA BASCILICA NURSING HOME LBG</t>
  </si>
  <si>
    <t>https://usaspending.gov/award/ASST_NON_SGH10024GR0032_1900</t>
  </si>
  <si>
    <t>COMPLETION OF 36 BED NURSING HOME FOR THE AGED</t>
  </si>
  <si>
    <t>Cooperative des Femmes Boulangeres de Nzakara</t>
  </si>
  <si>
    <t>https://usaspending.gov/award/ASST_NON_SCG50024CA0057_1900</t>
  </si>
  <si>
    <t>THIS PROJECT WILL HELP THE NZAKARA WOMENS BAKERY COOPERATIVE SETUP AND OPERATE AN ARTISAN BAKERY AND WILL INCLUDE THE CONSTRUCTION OF A SALES AND STORAGE FACILITIES EQUIPPED WITH BRICK OVEN, BREADMAKING TOOLS AND SUPPLIES AND TRAINING FOR BAKERS.</t>
  </si>
  <si>
    <t>https://usaspending.gov/award/ASST_NON_SAQMIP23CA0261_1900</t>
  </si>
  <si>
    <t>TO INCREASE WOMEN'S LEADERSHIP IN THE CLEAN ENERGY WORKFORCE</t>
  </si>
  <si>
    <t>SHOQATA LIBURNETIK</t>
  </si>
  <si>
    <t>https://usaspending.gov/award/ASST_NON_SAL60024GR0115_1900</t>
  </si>
  <si>
    <t>SIMULATE TO INNOVATE: YOUTH DEBATE SIMULATIONS FOR FUTURE LEADERS PROGRAM AIMS TO EMPOWER 150+ YOUTH FROM KUKES, TIRANA, AND VLORA WITH THE SKILLS AND KNOWLEDGE NECESSARY TO ENGAGE IN INFORMED DEBATES ON GEOPOLITICS, DEMOCRACY, AND DIPLOMACY, FOSTERING C</t>
  </si>
  <si>
    <t>CENTRE FOR ADDICTION AND MENTAL HEALTH</t>
  </si>
  <si>
    <t>CHINA MEDICAL UNIVERSITY</t>
  </si>
  <si>
    <t>UNIVERSITY OF ILLINOIS AT URBANA-CHAMPAIGN</t>
  </si>
  <si>
    <t>UNIVERSITY OF CALIFORNIA SANTA BARBARA</t>
  </si>
  <si>
    <t>UNIVERSITY OF CENTRAL FLORIDA</t>
  </si>
  <si>
    <t>TEXAS TECH UNIVERSITY</t>
  </si>
  <si>
    <t>UNIVERSITY OF CALIFORNIA-IRVINE</t>
  </si>
  <si>
    <t>HARVARD SCHOOL OF PUBLIC HEALTH</t>
  </si>
  <si>
    <t>SILVERBILLS INC.</t>
  </si>
  <si>
    <t>PEKING UNIVERSITY</t>
  </si>
  <si>
    <t>BROWN UNIVERSITY</t>
  </si>
  <si>
    <t>Housing and Urban Development</t>
  </si>
  <si>
    <t>Ohio State Legal Services Association</t>
  </si>
  <si>
    <t>https://usaspending.gov/award/ASST_NON_FPEI220117_8611</t>
  </si>
  <si>
    <t>PRIVATE ENFORCEMENT INITIATIVES</t>
  </si>
  <si>
    <t>Mid-Minnesota Legal Assistance</t>
  </si>
  <si>
    <t>https://usaspending.gov/award/ASST_NON_FPEI220116_8611</t>
  </si>
  <si>
    <t>Miami Valley Fair Housing Center, Inc.</t>
  </si>
  <si>
    <t>https://usaspending.gov/award/ASST_NON_FPEI220115_8611</t>
  </si>
  <si>
    <t>Metropolitan St. Louis Equal Housing and Opportunity Council</t>
  </si>
  <si>
    <t>https://usaspending.gov/award/ASST_NON_FPEI220114_8611</t>
  </si>
  <si>
    <t>Metro Fair Housing Services, Inc.</t>
  </si>
  <si>
    <t>https://usaspending.gov/award/ASST_NON_FPEI220112_8611</t>
  </si>
  <si>
    <t>Massachusetts Fair Housing Center, Inc.</t>
  </si>
  <si>
    <t>https://usaspending.gov/award/ASST_NON_FPEI220111_8611</t>
  </si>
  <si>
    <t>Legal Assistance of Western New York, Inc.</t>
  </si>
  <si>
    <t>https://usaspending.gov/award/ASST_NON_FPEI220110_8611</t>
  </si>
  <si>
    <t>Housing Opportunities Made Equal of Greater Cincinnati, Inc.</t>
  </si>
  <si>
    <t>https://usaspending.gov/award/ASST_NON_FPEI220104_8611</t>
  </si>
  <si>
    <t>Housing Education and Economic Development, Inc.</t>
  </si>
  <si>
    <t>https://usaspending.gov/award/ASST_NON_FPEI220103_8611</t>
  </si>
  <si>
    <t>Greater Houston Fair Housing Center, Inc.</t>
  </si>
  <si>
    <t>https://usaspending.gov/award/ASST_NON_FPEI220102_8611</t>
  </si>
  <si>
    <t>Greater Bakersfield Legal Assistance, Inc.</t>
  </si>
  <si>
    <t>https://usaspending.gov/award/ASST_NON_FPEI220101_8611</t>
  </si>
  <si>
    <t>Fair Housing Center of the Greater Palm Beaches, Inc.</t>
  </si>
  <si>
    <t>https://usaspending.gov/award/ASST_NON_FPEI220096_8611</t>
  </si>
  <si>
    <t>Fair Housing Advocates of Northern California</t>
  </si>
  <si>
    <t>https://usaspending.gov/award/ASST_NON_FPEI220095_8611</t>
  </si>
  <si>
    <t>Chicago Lawyers' Committee for Civil Rights under Law, Inc.</t>
  </si>
  <si>
    <t>https://usaspending.gov/award/ASST_NON_FPEI220091_8611</t>
  </si>
  <si>
    <t>Alaska Legal Services Corporation</t>
  </si>
  <si>
    <t>https://usaspending.gov/award/ASST_NON_FPEI220087_8611</t>
  </si>
  <si>
    <t>PURPOSE: ALASKA LEGAL SERVICES CORPORATION (ALSC) WILL USE ITS GRANT TO CONTINUE AND EXPAND ITS FAIR HOUSING PROJECT IN THE HISTORICALLY UNDERSERVED STATE OF ALASKA. T THE GOAL OF THE PROJECT IS TO INCREASE THE NUMBER OF ENFORCEMENT ACTIONS REFERRED TO HUD, TO INCREASE THE NUMBER OF HOUSING DISCRIMINATION VICTIMS OBTAINING APPROPRIATE REMEDIES, AND ELEVATE THE LEVEL OF KNOWLEDGE OF FAIR HOUSING LAWS.; ACTIVITIES TO BE PERFORMED:  SCREENING INTAKES; PROCESSING COMPLAINTS; CONDUCTING PRELIMINARY INVESTIGATIONS; CONDUCTING TESTING AND SYSTEMIC INVESTIGATIONS FOR PROTECTED CLASSES, INCLUDING DISCRIMINATION BASED ON SEXUAL ORIENTATION AND GENDER IDENTITY, APPRAISAL DISCRIMINATION, ALGORITHMIC BIAS; PROVIDING REFERRAL TO ADMINISTRATIVE AGENCIES AND LEGAL REPRESENTATION FOR ADMINISTRATIVE AND JUDICIAL RELIEF; ENGAGING WITH GOVERNMENT OFFICIALS AND THE COMMUNITY REGARDING AFFIRMATIVELY FURTHER FAIR HOUSING; AND EDUCATING THE COMMUNITY ABOUT RIGHTS AND RESPONSIBILITIES UNDER FAIR HOUSING LAWS.; EXPECTED OUTCOMES: ALSC WILL MEET SPECIFIC PERFORMANCE METRICS OUTLINED IN ITS STATEMENT OF WORK.; INTENDED BENEFICIARIES:  ALL FEDERALLY PROTECTED CLASSES, INCLUDING DOMESTIC VIOLENCE SURVIVORS, VICTIMS OF SEXUAL HARASSMENT, THOSE FACING DISCRIMINATION BASED ON SEXUAL ORIENTATION AND GENDER IDENTITY, AND THOSE SUBJECT TO APPRAISAL DISCRIMINATION; SUBRECIPIENT ACTIVITIES: THE SUBRECIPIENT ACTIVITIES ARE UNKNOWN AT THE TIME OF AWARD.</t>
  </si>
  <si>
    <t>West Tennessee Legal Services, Inc.</t>
  </si>
  <si>
    <t>https://usaspending.gov/award/ASST_NON_FPEI230122_8611</t>
  </si>
  <si>
    <t>PURPOSE: ENFORCEMENT SERVICES ASSIST HUD TO IMPLEMENT/ACHIEVE HUD‚ÄôS REQUIREMENT TO AFFH AND STRATEGIC GOALS.; ACTIVITIES TO BE PERFORMED: INCLUDES ANALYZING HOUSING RELATED ISSUES, COMPLAINT INTAKE, INVESTIGATION OF ALLEGATIONS OF DISCRIMINATION, COMPLAINT BASED AND SYSTEMIC TESTING, MEDIATION SERVICES, AND ENFORCEMENT OF MERITORIOUS CLAIMS THROUGH LITIGATION, THE ADMINISTRATIVE PROCESS AND/OR HUD, DOJ REFERRAL.; EXPECTED OUTCOMES:  EXAMINATION OF (WITH TESTING): (1) DIFFERENCE IN CRIMINAL HISTORY REQUIREMENTS AS A PRETEXT FOR DISCRIMINATION ON THE BASIS OF RACE; (2) DISCRIMINATION TOWARD PERSONS WITH DISABILITIES AND/OR AGENCIES/ENTITIES THAT ASSIST THEM TO RESIDE IN GROUP HOMES, (3) DIFFERENCE IN TREATMENT ON THE BASIS OF SEXUAL ORIENTATION/GENDER IDENTITY IN THE RENTAL MARKET, (4) DIFFERENCE IN SOURCE OF INCOME REQUIREMENTS AS A PRETEXT FOR DISCRIMINATION ON THE BASIS OF RACE, AND (5) DIFFERENCE IN EVICTION HISTORY REQUIREMENTS AS A PRETEXT FOR DISCRIMINATION ON THE BASIS OF RACE.; INTENDED BENEFICIARIES: STAFF AT LOCAL HOUSING AUTHORITIES/OTHER SUBSIDIZED PROPERTIES; SURVIVORS/ADVOCATES OF DOMESTIC VIOLENCE; INDIVIDUALS IN RECOVERY FROM ADDICTION OR INVOLVED THE CRIMINAL JUSTICE SYSTEM, PRIVATE AND SUBSIDIZED LANDLORDS; AND FACILITY AND STAFF OF A LOCAL HBCU;; SUBRECIPIENT ACTIVITIES: NONE</t>
  </si>
  <si>
    <t>Southwestern Pennsylvania Legal Aid</t>
  </si>
  <si>
    <t>https://usaspending.gov/award/ASST_NON_FPEI230119_8611</t>
  </si>
  <si>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</si>
  <si>
    <t>South Suburban Housing Center</t>
  </si>
  <si>
    <t>https://usaspending.gov/award/ASST_NON_FPEI230098_8611</t>
  </si>
  <si>
    <t>PURPOSE: PURPOSE SOUTH SUBURBAN HOUSING CENTER (SSHC) IS THE NON-PROFIT QUALIFIED FAIR HOUSING ORGANIZATION SERVING OVER 100 MUNICIPALITIES AND NEIGHBORHOODS IN THE SOUTH CHICAGO METROPOLITAN REGION FOR THE LAST 48 YEARS AS WELL AS UNDERSERVED AREAS OF CENTRAL ILLINOIS AND NORTHWEST INDIANA; ACTIVITIES TO BE PERFORMED: ACTIVITIES TO BE PERFORMED ‚Ä¢ IMPLEMENT A COMPREHENSIVE ANNUAL SYSTEMIC AND COMPLAINT-BASED TESTING PROGRAM STRATEGY‚ÄîDEVELOPED ANNUALLY WITH TESTING METHODOLOGIES COVERING ALL ASPECTS OF THE HOUSING AND MORTGAGE MARKETS AND INCLUDING RECOMMENDATIONS ON INCREASED SYSTEMIC RACE/SOURCE OF INCOME AND RACE/CRIMINAL HISTORY TESTING. ‚Ä¢ RECEIVE AN ESTIMATED 200 INTAKES ANNUALLY OF FAIR HOUSING COMPLAINT INQUIRIES FIELDED FROM THE GENERAL PUBLIC AND REFERRALS FROM PARTNERING ORGANIZATIONS AND LOCAL GOVERNMENTS. ‚Ä¢ CONDUCT 110 TEST PART INVESTIGATIONS ANNUALLY, WITH APPROXIMATELY 82 (75%) CONDUCTED IN THE PRIMARY SERVICE AREA AND 28 (25%) CONDUCTED IN UNDERSERVED AREAS ANNUALLY MONITORING RENTAL, SALES/NEW CONSTRUCTION, ACCESSIBLE DESIGN AND CONSTRUCTION STANDARDS, MORTGAGE LENDING, HOMEOWNER‚ÄôS INSURANCE, APPRAISAL, AND REAL ESTATE ASSESSMENT ISSUES. ‚Ä¢ INITIATE 15 SYSTEMIC INVESTIGATIONS ANNUALLY FROM NEWLY IDENTIFIED SITES, FOLLOW-UP INVESTIGATIONS, AND OTHER INFORMATION OBTAINED FOR THE TESTING STRATEGY. THESE INVESTIGATIONS WILL INVOLVE COMPLEX MULTIPLE TEST PARTS OR SITE VISITS CONDUCTED BY SSHC ON A HOUSING PROVIDER, LENDER, NEW MULTI-FAMILY DEVELOPMENT, HOMEOWNERS‚Äô INSURER, APPRAISER, OR ASSESSOR. ‚Ä¢ PROVIDE HOUSING STABILITY ASSISTANCE FAIR HOUSING TRIAGE TO 40 DISTRESSED HOMEOWNER/RENTER FAMILIES FACING FORECLOSURE/EVICTION LIVING IN COMMUNITIES OF COLOR, ANNUALLY RESULTING IN AT LEAST 12 REFERRALS FOR FURTHER INVESTIGATION. ‚Ä¢ CONDUCT 60 TARGETED NON-TEST INVESTIGATIONS ANNUALLY INCLUDING SITE INSPECTIONS, PROPERTY TITLE AND TAX SEARCHES, MORTGAGE DOCUMENT REVIEW, WITNESS INTERVIEWS, MONITORING OF ADVERTISEMENTS AND OTHER INVESTIGATIVE MEANS. ‚Ä¢ FILE AN ESTIMATED 5 FAIR HOUSING COMPLAINTS WITH HUD OR OTHER LOCAL FHAP AND ADMINISTRATIVE AGENCIES ANNUALLY AS WELL AS FEDERAL OR STATE COURT COMPLAINTS. ‚Ä¢ MEDIATE, CONCILIATE, SETTLE, OR OTHERWISE SUCCESSFULLY RESOLVE 12 FAIR HOUSING VIOLATION CASES ANNUALLY; EXPECTED OUTCOMES: EXPECTED OUTCOMES ‚Ä¢ MAXIMIZE THE NUMBER OF MORTGAGE- AND RENTAL-DISTRESSED FAMILIES IN COMMUNITIES OF COLOR ENFORCING THEIR FAIR HOUSING RIGHTS AND ADDRESSING THEIR HOUSING INSTABILITY RESULTING FROM DISCRIMINATION RELATED TO HISTORIC HOUSING SEGREGATION AND SLOW RECOVERY FROM PANDEMIC CAUSED ECONOMIC HARDSHIPS. ‚Ä¢ INCREASE ABILITY TO INVESTIGATE AND ACT ON FAIR HOUSING VIOLATION CLAIMS BROUGHT UNDER NEW LOCAL SOURCE OF INCOME AND CRIMINAL HISTORY PROTECTIONS AS WELL AS APPRAISAL BIAS AND REAL ESTATE ASSESSMENT BIAS WHICH ALSO DISPARATELY IMPACTS INDIVIDUALS BASED ON THEIR RACE AND NATIONAL ORIGIN. ‚Ä¢ CONDUCT A LARGER VARIETY OF COMPLEX SYSTEMIC INVESTIGATIONS, INVOLVING THE MONITORING OF MORTGAGE LENDERS, APPRAISERS, AND LARGE HOUSING PROVIDERS, PARTICULARLY INVOLVING EMERGING NEW PROTECTIONS AND IMPACTS OF ADVERSE TREATMENT OF SENIORS WITH DISABILITIES AND OTHER VULNERABLE PROTECTED CLASS GROUPS. ‚Ä¢ PROMOTION OF RACIAL EQUITY BY ADDRESSING THE STABILIZATION OF HOUSING, PRESERVING AND INCREASING HOMEOWNERSHIP AND HOUSING VALUES, WHICH WILL RESULT IN A DECREASE IN THE RACIAL WEALTH GAP IN THIS PROJECT AREA. ‚Ä¢ CONTINUE AND GROW PARTNERSHIP COLLABORATIONS BETWEEN SSHC AND LOCAL GOVERNMENTS, HOUSING PROVIDERS, LENDERS, AND HOUSING ADVOCACY ORGANIZATIONS TO FOCUS COLLECTIVE RESOURCES ON RECOVERY EFFORTS IN OUR DISTRESSED COMMUNITIES THROUGH AFFH EFFORTS.; INTENDED BENEFICIARIES:  INTENDED BENEFICIARIES SSHC‚ÄôS PRIMARY SERVICE AREA CONSISTS OF 62 COMMUNITIES DIRECTLY SOUTH OF CHICAGO, WHICH ARE BOTH RACIALLY DIVERSE YET SEGREGATED AND INSTABLE. SSHC‚ÄôS EXTENDED SERVICE AREA INCLUDES AREAS OF THE CITY OF CHICAGO‚ÄôS FAR SOUTHSIDE, CENTRAL ILLINOIS, AND NORTHWEST INDIANA. THIS ENTIRE SERVICE REGION HAS APPROXIMATELY 3.2 MILLION RESIDENTS. WHILE BENEFICIARIES FOR THIS PROPOSED PROJECT WILL REPRESENT ALL FEDERAL, STATE, AND LOCAL PROTECTED CLASSES, ACTIVITIES WILL REACH COMMUNITIES OF COLOR DISPROPORTIONATELY IMPACTED BY CURRENT VOLATILE HOUSING MARKET CONDITIONS AND THE ONGOING IMPACT OF RACIAL SEGREGATION AND SYSTEMIC HOUSING DISCRIMINATION. THERE WILL BE A RENEWED FOCUS ON SOURCE OF INCOME VIOLATIONS, AS PROTECTIONS HAVE RECENTLY BEEN ADDED FOR RENTERS IN THE STATE OF ILLINOIS USING HOUSING CHOICE VOUCHERS, DISABILITY/SOCIAL SECURITY/VETERANS BENEFITS, CHILD SUPPORT, AND OTHER FORMS OF NON-WAGE INCOME. THESE PROTECTIONS WENT INTO EFFECT STATEWIDE JANUARY 2023, EXPANDING SOURCE OF INCOME PROTECTIONS PREVIOUSLY ONLY COVERED IN COOK COUNTY AND CHICAGO. INDIVIDUALS IMPACTED BY THE CRIMINAL JUSTICE SYSTEM WILL BE PROVIDED WITH ENFORCEMENT ASSISTANCE TO ENSURE THEIR FAIR HOUSING RIGHTS UNDER STATE, CHICAGO, AND COOK COUNTY LAW.  BLACK AND LATINX HOMEOWNERS ADVERSELY IMPACTED BY APPRAISAL BIAS WHEN ATTEMPTING TO REFINANCE OR SELL THEIR HOMES, AS WELL AS THEIR INABILITY TO RECEIVE REAL ESTATE TAX EXEMPTIONS OR APPEAL OVERLY HIGH ASSESSMENTS, WILL BE BENEFITED BY THE PROJECT‚ÄôS ENFORCEMENT ACTIVITIES. SIMILARLY, RESIDENTS OF COMMUNITIES IDENTIFIED IN THE PROJECT AREA, WHO ARE IMPACTED BY ENVIRONMENTAL RACISM, WILL BENEFIT FROM EDUCATION ON ORGANIZING AND FAIR HOUSING RIGHTS. PERSONS WITH DISABILITIES WILL ALSO BE SERVED BY THIS PROJECT, WHICH AIMS TO NOT ONLY INCREASE AWARENESS OF FAIR HOUSING ACT ACCESSIBLE DESIGN AND CONSTRUCTION STANDARDS, BUT ALSO INCREASE THE NUMBER OF ACCESSIBLE UNITS THROUGH DAMAGES AWARDED BY ACTIONS BROUGHT. OVER THE LAST 4 FULL YEARS, SINCE 2019, SSHC‚ÄôS PEI PROJECTS HAVE RECORDED: 956 COMPLAINT ALLEGATIONS PROCESSED, 628 TEST PART INVESTIGATIONS CONDUCTED, 27 ADMINISTRATIVE AND COURT FILINGS LITIGATED, 68 SYSTEMIC INVESTIGATIONS INITIATED, 17 LARGE GROUP EDUCATIONAL OUTREACH SESSIONS CONDUCTED WITH A TOTAL OF 1,161 ATTENDEES, 70 ORGANIZATIONAL OR GOVERNMENTAL AGENCY PARTNERSHIPS FORMED, AND 44 CASES SUCCESSFULLY RESOLVED RESULTING IN TOTAL DAMAGES OF $2,035,172 AWARDED TO SSHC, OTHER PLAINTIFFS SSHC JOINTLY REPRESENTED, AND FOR SSHC‚ÄôS ADMINISTRATION OF COMMUNITY RELIEF; SUBRECIPIENT ACTIVITIES: SUBRECIPIENT ACTIVITIES THE CHICAGO AREA FAIR HOUSING ALLIANCE (CAFHA) WILL BE A CONTINUING SUBCONTRACTOR, PROVIDING EDUCATION AND OUTREACH ACTIVITIES FOR THE PROJECT DURING THE ENTIRE 3-YEAR PERIOD. THEY HAVE BEEN PERFORMING COORDINATION OF LARGE GROUP TRAININGS UNDER SSHC‚ÄôS LAST TWO PEI-MYC PROJECTS. CAFHA‚ÄôS CO-EXECUTIVE DIRECTORS, AND CAFHA‚ÄôS COMMUNICATIONS AND TRAINING MANAGER, WILL PERFORM MOST OF THE EDUCATION AND OUTREACH ACTIVITIES PROPOSED, PROVIDING AFFH ASSISTANCE TO LOCAL JURISDICTIONS AND LARGE GROUP SOURCE OF INCOME AND CRIMINAL HISTORY PROTECTION AWARENESS PRESENTATIONS WITH SSHC STAFF. CURRENT CAFHA STAFF WERE MAJOR CONSULTANTS/FACILITATORS OF THE COOK COUNTY REGIONAL ASSESSMENT OF FAIR HOUSING ADVISORY COMMITTEE AND CO-AUTHORS OF THE 2013 FAIR HOUSING AND EQUITY ASSESSMENT: METROPOLITAN CHICAGO.</t>
  </si>
  <si>
    <t>San Antonio Fair Housing Council, Inc.</t>
  </si>
  <si>
    <t>https://usaspending.gov/award/ASST_NON_FPEI230123_8611</t>
  </si>
  <si>
    <t>PURPOSE: SAFHC WILL USE THE HUD FHIP GRANT AWARD FUNDS TO CONDUCT BOTH ENFORCEMENT AND EDUCATIONAL FAIR HOUSING ACTIVITIES AIMED AT SUPPORTING UNDERSERVED COMMUNITIES, ADVANCING HOUSING JUSTICE, ADVANCING RACIAL EQUITY, REDUCING HOMELESSNESS, AND ADDRESSING ENVIRONMENTAL HAZARDS IN DWELLING UNITS.; ACTIVITIES TO BE PERFORMED: NWFHA WILL CONDUCT 2,700 INTAKE INTERVIEWS TO SCREEN AND EVALUATE FOR FH ISSUES AND HUD JURISDICTION; COUNSEL 300 INDIVIDUALS WITH FH HOUSING ALLEGATIONS; ASSIST WITH 300 MEDIATIONS; REQUEST 90 REASONABLE ACCOMMODATIONS AND MODIFICATIONS (RAS/RMS); REFER ALL JURISDICTIONAL COMPLAINTS TO HUD; CONTINUE ADVOCACY FOR PENDING COMPLAINTS REFERRED TO HUD UNDER CONCLUDED FHIP GRANTS; REVIEW AND REFINE TESTING METHODOLOGY AND TESTER TRAINING MATERIALS FOR TESTING; RECRUIT, TRAIN, AND RETRAIN POTENTIAL AND EXPERIENCED TESTERS; CONDUCT 180 AUDIT AND COMPLAINT-BASED TESTS BASED ON ANY PROTECTED CLASS, 15 DESIGN AND CONSTRUCTION TESTS, AND 6 SYSTEMIC HOUSING INVESTIGATIONS; PROVIDE AN INFORMATIVE WEBSITE; CREATE, TRANSLATE (SPANISH, UKRAINIAN, &amp; MARSHALLESE), PRINT, &amp; DISTRIBUTE A FACT SHEET ABOUT NWFHA‚ÄôS ADVOCACY SERVICES; DRAFT &amp; PUBLISH PRINT PSAS ABOUT FH IN PUBLICATIONS SERVING INDIGENOUS, IMMIGRANT, LATINX/HISPANIC, AND BIPOC PEOPLE &amp; COMMUNITIES; CONDUCT 12 FH TRAININGS FOR HOUSING INDUSTRY AND LOCAL GOVT. STAFF; PARTICIPATE IN 12 OUTREACH ACTIVITIES TO DISTRIBUTE FH INFORMATION TO PROTECTED CLASSES AND ORGS. SERVING PROTECTED CLASSES; AND PARTICIPATE IN ANNUAL EXEC. DIR. FH SUMMITS AND ENFORCEMENT SUMMITS FOR FHIP QFHO‚ÄôS IN REGION 10.; EXPECTED OUTCOMES: 2700 PEOPLE WILL RECEIVE INFO. OR REFERRALS. 300 OF THESE WILL RECEIVE COUNSELING FOR FH ALLEGATIONS, INCLUDING ASSISTANCE WITH 90 RA/RM REQUESTS, AND 300 MEDIATIONS (TO ASSIST WITH COMMUNICATIONS AND OBTAINING RA VERIFICATIONS). SIXTY-SEVEN (75%) OF RA/RM REQUESTS WILL BE GRANTED. ALL JURISDICTIONAL COMPLAINTS WILL BE REFERRED TO HUD FOR ENFORCEMENT. 9 NEW TESTERS WILL BE RECRUITED AND TRAINED, AND 15 EXPERIENCED TESTERS RETRAINED. 18 TESTS FOR HOUSING DISCRIMINATION (10%) WILL SHOW DISCRIMINATION. THREE DESIGN AND CONSTRUCTION SITE AUDITS WILL REVEAL FHA VIOLATIONS, AND 3 COMPLAINTS WILL BE REFERRED TO HUD. SIX SYSTEMIC HOUSING INVESTIGATIONS WILL IDENTIFY PERVASIVE OR INSTITUTIONAL POLICIES OR PRACTICES THAT ARE BARRIERS TO HOUSING OPPORTUNITIES FOR PROTECTED CLASSES. THE WEBSITE NWFAIRHOUSE.ORG WILL BE UPDATED WITH 15 CONTENT ITEMS AND HAVE 36,000 UNIQUE PAGEVIEWS. A FACT SHEET ABOUT NWFHA‚ÄôS ADVOCACY SERVICES WILL BE DEVELOPED, TRANSLATED TO SPANISH, UKRAINIAN, &amp; MARSHALLESE, PRINTED, AND DISTRIBUTED (4,000 PRINTED &amp; 4000 EMAILS). FOUR PRINT PSAS ABOUT FH WILL BE DEVELOPED AND PUBLISHED IN PUBS. SERVING INDIGENOUS, IMMIGRANT, LATINX/HISPANIC, AND BIPOC PEOPLE AND COMMUNITIES. 360 HOUSING INDUSTRY &amp; LOCAL GOVT. STAFF AND 120 PROTECTED CLASS MEMBERS WILL RECEIVE FH TRAINING AND 90% OF POST TRAINING EVALUATIONS WILL SHOW INCREASED FH KNOWLEDGE; INTENDED BENEFICIARIES: SAFHC INTENDS THE BENEFICIARIES OF ITS GRANT ACTIVITIES TO BE BROAD-BASED AND FULL-SERVICE TO INCLUDE PERSONS WHO FALL UNDER ANY OR ALL OF THE PROTECTED CLASSES UNDER THE FEDERAL FAIR HOUSING ACT (RACE, COLOR, NATIONAL ORIGIN, RELIGION, SEX (INCLUDING SEXUAL ORIENTATION AND GENDER IDENTITY), FAMILIAL STATUS, AND DISABILITY; SUBRECIPIENT ACTIVITIES: NONE</t>
  </si>
  <si>
    <t>Project Sentinel, Inc.</t>
  </si>
  <si>
    <t>https://usaspending.gov/award/ASST_NON_FPEI230089_8611</t>
  </si>
  <si>
    <t>PURPOSE: TO BUILD STRONG, RESILIENT, AND INCLUSIVE SUSTAINABLE COMMUNITIES FREE FROM DISCRIMINATION THROUGH COMPLAINT-BASED INVESTIGATION, SYSTEMIC TESTING, AND LEGAL REPRESENTATION DESIGNED TO HELP VICTIMS OF DISCRIMINATION ACCESS OR MAINTAIN THE HOUSING OF THEIR CHOICE.; ACTIVITIES TO BE PERFORMED: INCREASING COMMUNITY AWARENESS OF FAIR HOUSING LAWS THROUGH AFFIRMATIVELY FURTHERING FAIR HOUSING OUTREACH CAMPAIGNS, THAT INCLUDE INCREASING ACCESSIBILITY TO OUR INFORMATION BY LIMITED ENGLISH PROFICIENTSPEAKERS, THE BLIND AND THE DEAF, AS WELL AS EXPANDING OUR ENFORCEMENT EFFORTS WITH RACE BASED SYSTEMIC TESTING AS A FOCUS. OUR EDUCATIONAL PRESENTATIONS, BROCHURE DISTRIBUTION, AND A ROBUST INTERNET PRESENCE REACHING UNDERSERVED TENANTS, HOUSING PROVIDERS LANDLORDS, AND SOCIAL SERVICE AGENCIES; EXPECTED OUTCOMES: INCREASING COMMUNITY AWARENESS OF FAIR HOUSING LAWS THROUGH AFFIRMATIVELY FURTHERING FAIR HOUSING OUTREACH CAMPAIGNS, THAT INCLUDE INCREASING ACCESSIBILITY TO OUR INFORMATION BY LIMITED ENGLISH PROFICIENTSPEAKERS, THE BLIND AND THE DEAF,; INTENDED BENEFICIARIES: THE EFFECTUATE GREATER REACH TO MARGINALIZED, UNDERSERVED COMMUNITITES BURDENED WITH POVERTY, LIMTED ENGLISH PROFICIENCY, AND LACK OF RESOURCES COMMON TO RURAL AND SEGREGATED COMMUNITIES; SUBRECIPIENT ACTIVITIES: NONE</t>
  </si>
  <si>
    <t>Prairie State Legal Services</t>
  </si>
  <si>
    <t>https://usaspending.gov/award/ASST_NON_FPEI230100_8611</t>
  </si>
  <si>
    <t>PURPOSE: PRAIRIE STATE LEGAL SERVICES‚Äô 46 YEARS OF LEGAL EXPERIENCE AND COMMITMENT TO COMMUNITIES IN ILLINOIS.; ACTIVITIES TO BE PERFORMED: WE PROPOSE TO BUILD UPON 10 YEARS OF FUNDING TO OFFER A FULL RANGE OF FAIR HOUSING ENFORCEMENT SERVICES, FROM INTAKE TO INVESTIGATION AND LITIGATION. WITH OUR PROPOSED ENFORCEMENT ACTIVITIES, WE WILL ADD ADDITIONAL PROTECTED CLASSES OF LGBTQ+, GENDER, AND CRIMINAL RECORDS DISCRIMINATION. WITH OUR TESTING PROGRAM, WE CONTINUE TO CONDUCT MARKET REVIEWS AND INCREASE OUR SYSTEMIC INVESTIGATIONS, SPECIFICALLY PLANNING TWO INVESTIGATIONS IN PEORIA AND ROCKFORD; EXPECTED OUTCOMES:  WE WILL EXPAND OUR TESTER POOL IN PEORIA AND ROCKFORD, CONTINUE PARTNERSHIP ACTIVITIES WITH A MINORITY SERVING INSTITUTION, TARGET ENVIRONMENTAL JUSTICE ISSUES, ADVANCE RACIAL EQUITY, AND CONTINUE TO EVALUATE TESTING RESULTS TO ENFORCE MERITORIOUS CLAIMS THROUGH COMPLAINTS OR REFERRALS TO HUD, IDHR, OR THE COURT SYSTEM; INTENDED BENEFICIARIES: ADDITIONAL PROTECTED CLASSES OF LGBTQ+, GENDER, CRIMINALS, AND COMMUNITIES IN PEORIA, LAKE, MCHENRY, BOONE, MCLEAN AND WINNEBAGO COUNTIES; CITIES OF PEORIA AND ROCKFORD; SUBRECIPIENT ACTIVITIES: NONE</t>
  </si>
  <si>
    <t>New Jersey Citizen Action Education Fund, Inc.</t>
  </si>
  <si>
    <t>https://usaspending.gov/award/ASST_NON_FPEI230111_8611</t>
  </si>
  <si>
    <t>PURPOSE: THIS PROPOSED FUNDING WILL ALLOW NJCAEF TO BUILD ON OUR SUCCESSFUL PEI-MY FY2019 GRANT NO. FPEI190056 (ENDING MARCH 2024) AND FHOI GRANTS IN FY2017 (ENDED 2019) AND FY2015, AND PROMOTE FAIR &amp; EQUAL ACCESS TO HOUSING IN NJ, ELIMINATING HOUSING DISCRIMINATION THROUGH FAIR HOUSING ENFORCEMENT, EDUCATION &amp; OUTREACH. NJCAEF IS COMMITTED TO AFFIRMATIVELY FURTHERING FAIR HOUSING &amp; WILL CARRY OUT ACTIVITIES TO PREVENT OR ELIMINATE DISCRIMINATORY HOUSING PRACTICES &amp; INFORM MEMBERS OF ALL SEVEN PROTECTED CLASSES OF THEIR RIGHTS &amp; RESPONSIBILITIES UNDER THE FAIR HOUSING ACT. THE NEED FOR NJCAEF‚ÄôS ENFORCEMENT PROJECT IS GREAT, GIVEN NJ‚ÄôS DENSE &amp; RACIALLY DIVERSE POPULATION (E.G., RECENT SPOTLIGHT ON SEXUAL HARASSMENT AND HOUSING, INCREASES IN HOUSING DISCRIMINATION AGAINST IMMIGRANTS, MUSLIMS, ASIANS, FAMILIAL STATUS, PEOPLE WITH DISABILITIES, DISPLACED HOMEOWNERS/RENTERS AFFECTED BY COVID-19, DISCRIMINATION AGAINST MEMBERS OF THE LGBTQ+ COMMUNITY, APPRAISAL DISCRIMINATION, MORTGAGE LENDING DISCRIMINATION AGAINST WOMEN ON MATERNITY LEAVE, AND AT THE STATE LEVEL, RENTERS ON HOUSING CHOICE VOUCHERS).; ACTIVITIES TO BE PERFORMED:  ACTIVITIES TO BE PERFORMED: AS OUTLINED IN OUR SOW, REQUESTED FUNDING WILL GROW OUR CAPACITY, BECOMING A MORE ESTABLISHED AND VIABLE FAIR HOUSING ENFORCEMENT ORGANIZATION BY ENABLING US TO EXPAND OUR ENFORCEMENT PROGRAM &amp; STAFF. AS PART OF OUR PROJECT, OVER 36 MONTHS NJCAEF WILL: (1) EXPAND OUR FAIR HOUSING TEAM BY RECRUITING, HIRING AND TRAINING PART-TIME PROGRAM TESTING ASSISTANT; (2) CONDUCT AT LEAST 3 STAFF TRAININGS EACH YEAR TO IMPROVE EXPERTISE/EFFICIENCY OF PROJECT STAFF; (3) HIRE &amp; TRAIN 15 NEW TESTERS EACH YEAR; (4) FURTHER DEVELOP &amp; IMPLEMENT OUR TESTING PROGRAM BY: (4A) COORDINATING A MINIMUM OF 9 TESTER TRAININGS OVER 3 YEARS WITH VARIOUS LEVELS OF TRAININGS FOR BOTH NEW AND EXPERIENCED TESTERS; (4B) COORDINATING &amp; CONDUCTING 195 PAIRED RENTAL TESTS OVER 3 YEARS (CONSISTING OF 390 INDIVIDUAL TEST PARTS); (4C) COORDINATING &amp; CONDUCTING 45 PAIRED SALES TESTS OVER 3 YEARS (CONSISTING OF 90 INDIVIDUAL TEST PARTS); (4D) COORDINATING &amp; CONDUCTING 75 ACCESS TESTS (CONSISTING OF 75 INDIVIDUAL TEST PARTS); (4E) COORDINATING &amp; CONDUCTING 15 SYSTEMIC HOUSING INVESTIGATIONS; (4F) COORDINATING &amp; CONDUCTING 2 MORTGAGE LENDING TESTS (CONSISTING OF 4 INDIVIDUAL TEST PARTS); (4G) COORDINATING &amp; CONDUCTING 4 HOMEOWNER‚ÄôS INSURANCE TESTS (CONSISTING OF 8 INDIVIDUAL PARTS); (5) IMPROVE EVALUATION/MEASUREMENT OF ENFORCEMENT ACTIVITIES WITH PURCHASE &amp; IMPLEMENTATION OF EVALUATION TOOL; (6) INTAKE &amp; PROCESS AT LEAST 82 ALLEGATIONS OVER 3 YEARS; (7) ASSIST 25 COMPLAINANTS WITH MAKING REASONABLE ACCOMMODATION OR REASONABLE MODIFICATION REQUESTS OVER 3 YEARS; (8) FAIR HOUSING OUTREACH ACTIVITIES AS PERMITTED BY PEI-NOFO GUIDELINES: (8A) DEVELOP, TRANSLATE, AND DISTRIBUTE AT LEAST 7,500 INFORMATIONAL BROCHURES, FLYERS, AND/OR OTHER MATERIALS IN ENGLISH, SPANISH &amp; AT LEAST 1-2 OTHER LANGUAGES TBD BASED ON NEED OVER 3 YEARS; AND (8B) COORDINATE, CONDUCT AND/OR PARTICIPATE IN AT LEAST 18 FAIR HOUSING OUTREACH ACTIVITIES FOR CONSUMERS &amp; HOUSING PROVIDERS IN TARGETED COUNTIES.; EXPECTED OUTCOMES: EXPECTED OUTCOMES: THE PRIMARY GOAL OF THIS PROJECT IS TO AFFIRMATIVELY FURTHER FAIR HOUSING BY DECREASING HOUSING DISCRIMINATION IN NEW JERSEY THROUGH EDUCATION AND ENFORCEMENT OF FAIR HOUSING LAWS. WITH REGARD TO IMPACT OF NJCAEF‚ÄôS FAIR HOUSING EDUCATION AND OUTREACH, THE ACTIVITIES PROPOSED IN THIS APPLICATION (WHICH ARE IN ACCORDANCE WITH NOFO GUIDELINES AND EDUCATION AND OUTREACH LIMITS) ARE DESIGNED TO HELP INFORM PEOPLE WHO MAY BE AT RISK FOR DISCRIMINATION ABOUT THEIR RIGHTS UNDER FAIR HOUSING LAWS. WITH PEI-MY FUNDING, NJCAEF WILL UNDERTAKE THE FOLLOWING OVER 36 MONTHS: ((1) EXPAND OUR ENFORCEMENT STAFF WITH THE RECRUITMENT OF 1 ADDITIONAL QUALIFIED STAFF MEMBER WITH INVESTIGATIVE SKILLS, AND/OR OTHER RELEVANT FAIR HOUSING EXPERIENCE (I.E. PROGRAM TESTING ASSISTANT) (2) EXPAND OUR CURRENT TESTING ACTIVITIES AS A FAIR HOUSING ENFORCEMENT ORGANIZATION BY CONDUCTING SYSTEMIC TESTING, MORTGAGE LENDING TESTING, HOMEOWNER‚ÄôS INSURANCE TESTING AND OTHER INVESTIGATIONS IN ADDITION TO OUR EXISTING RENTAL, SALES, AND ACCESS TESTING WORK; (3) EXPAND OUR SERVICE AREA/GEOGRAPHIC REACH FROM 12 COUNTIES TO STATEWIDE (WITH A FOCUS ON 13 UNDERSERVED COUNTIES WITH THE GREATEST FAIR HOUSING NEED IN NJ, INCLUDING: PASSAIC, ATLANTIC, ESSEX, HUDSON, UNION, MIDDLESEX, OCEAN, MONMOUTH, SOMERSET, MERCER, MORRIS, BURLINGTON &amp; CAMDEN COUNTIES), THUS PROVIDING FAIR HOUSING ENFORCEMENT TO A GREATER NUMBER OF HOME SEEKERS ACROSS NEW JERSEY; (4) ENHANCE OUR FAIR HOUSING ENFORCEMENT ACTIVITIES WITH THE USE OF AUDIO RECORDINGS FOR TESTING AND INVESTIGATIONS; (5) REFINE THE EVALUATION OF OUR FAIR HOUSING ENFORCEMENT PROGRAM USING A DATABASE SYSTEM TO BETTER TRACK &amp; REPORT ON ENFORCEMENT ACTIVITIES; (6) EXPAND OUR EXPERTISE REGARDING HOMEOWNER‚ÄôS INSURANCE TESTING, MORTGAGE LENDING TESTING, AND THE USE OF AUDIO RECORDINGS, AS WELL RECEIVING TECHNICAL ASSISTANCE TO PURCHASE AND IMPLEMENT THE ENFORCEMENT DATABASE BY SUBCONTRACTING WITH HECP; (7) OVER THE 36 MONTH GRANT TERM NJCAEF WILL REACH OUT TO AND DISTRIBUTE 7,500 MATERIALS, COORDINATING, CONDUCTING AND/OR PARTICIPATING IN OVER 28 FAIR HOUSING EVENTS FOR 750 INDIVIDUALS. ALL ACTIVITIES WILL BE AVAILABLE IN ENGLISH, SPANISH &amp; 1-2 OTHER LANGUAGES TBD BASED ON NEED.; INTENDED BENEFICIARIES:  TARGETING THIS ENFORCEMENT, EDUCATION AND OUTREACH TO TRADITIONALLY UNDERSERVED POPULATIONS AND PROTECTED CLASSES (INCLUDING RACE, COLOR, RELIGION, SEX (INCLUDING GENDER IDENTITY AND SEXUAL ORIENTATION), DISABILITY, FAMILIAL STATUS, OR NATIONAL ORIGIN), FOCUSING ON LIMITED ENGLISH PROFICIENCY COMMUNITIES, LOW-INCOME COMMUNITIES WITH HIGH CONCENTRATIONS OF RACIAL &amp; ETHNIC MINORITIES, &amp; INDIVIDUALS WITH DISABILITIES. AS INDICATED IN FUTURE RATING FACTORS, PROJECT ACTIVITIES WILL BE CONDUCTED STATEWIDE WITH A CONCENTRATION IN THE GEOGRAPHIC AREA THAT INCLUDES THE FOLLOWING 13 NJ COUNTIES: PASSAIC, ESSEX, HUDSON, UNION, MIDDLESEX, OCEAN, MONMOUTH, MERCER, SOMERSET, MORRIS, BURLINGTON, CAMDEN, AND NEWLY ADDED ATLANTIC COUNTY, AS WELL AS OTHER REGIONS THROUGHOUT NEW JERSEY AS REQUIRED.; SUBRECIPIENT ACTIVITIES: NJCAEF WILL EXECUTE A SUBCONTRACT AGREEMENT WITH THE FAIR HOUSING COUNCIL OF SUBURBAN PHILADELPHIA, D/B/A HOUSING EQUALITY CENTER OF PENNSYLVANIA (HECP), THE NATION‚ÄôS OLDEST FAIR HOUSING AGENCY, TO PROVIDE TECHNICAL ASSISTANCE &amp; TRAINING ON LENDING &amp; HOMEOWNER‚ÄôS INSURANCE TESTING, AUDIO RECORDING, SYSTEMIC INVESTIGATION, PROCESSING COMPLEX FAIR HOUSING CASES, AND USING THE MVFHC FAIR HOUSING ENFORCEMENT DATABASE FOR IMPROVED EVALUATION OF ENFORCEMENT ACTIVITIES.</t>
  </si>
  <si>
    <t>National Fair Housing Alliance</t>
  </si>
  <si>
    <t>https://usaspending.gov/award/ASST_NON_FPEI230090_8611</t>
  </si>
  <si>
    <t>PURPOSE:  UNDER THE FY2023 FHIP PEI MULTI-YEAR COMPONENT TO CONDUCT AT LEAST 426 RENTAL, REAL ESTATE SALES, MORTGAGE LENDING AND REDLINING, DESIGN AND CONSTRUCTION, AND INSURANCE TESTS/INVESTIGATIONS. NFHA WILL FOCUS ITS GRANT ACTIVITIES ON THE KANSAS CITY, MO/KS AND JACKSON, MS METRO AREAS. KANSAS CITY AND JACKSON ARE UNDERSERVED METROS WITH A DIRE LACK OF FAIR HOUSING EDUCATION AND ENFORCEMENT. THEY ARE BOTH HIGHLY RACIALLY SEGREGATED AND HAVE MULTIPLE DISCRIMINATORY BARRIERS TO FAIR HOUSING IDENTIFIED IN THEIR ANALYSES OF IMPEDIMENTS AND CONSOLIDATED PLANS. MULTIPLE DATA SOURCES REVIEWED BY NFHA SHOW THAT KANSAS CITY AND JACKSON HAVE LARGE HOMEOWNERSHIP GAPS BETWEEN HOUSEHOLDS OF COLOR AND WHITE HOUSEHOLDS; HAVE LENDING PATTERNS THAT DISPLAY LARGE GAPS IN LENDING BETWEEN WHITE AND BLACK APPLICANTS; REPORT FAILURES TO MAKE REASONABLE ACCOMMODATIONS; HAVE AN INSUFFICIENT SUPPLY OF AFFORDABLE HOUSING, ESPECIALLY ACCESSIBLE AFFORDABLE HOUSING; HAVE INSUFFICIENT FAIR HOUSING EDUCATION; AND, HAVE AN INSUFFICIENT UNDERSTANDING OF CREDIT.; ACTIVITIES TO BE PERFORMED: NFHA‚ÄôS PROPOSED GRANT ACTIVITIES WILL ADDRESS ALL OF THESE BARRIERS TO FAIR HOUSING. THE COMPLAINT-BASED AND SYSTEMIC INVESTIGATIONS PROPOSED UNDER THIS PROJECT WILL SERVE AS THE BASIS FOR ENFORCEMENT ACTIONS UNDER THE FAIR HOUSING ACT (FHA) THROUGH HUD, STATE OR LOCAL FAIR HOUSING ASSISTANCE PROGRAMS, THE U.S. DEPARTMENT OF JUSTICE, AND FEDERAL COURT. ENFORCEMENT ACTIONS WILL ELIMINATE DISCRIMINATION AND REMEDY THE HARM THROUGH AFFIRMATIVE RELIEF. NFHA WILL ALSO CONTINUE TO DEVELOP AT LEAST 4 SYSTEMIC INVESTIGATIONS AND 8 PENDING ENFORCEMENT ACTIONS INITIATED UNDER PREVIOUS FHIP AWARDS. NFHA WILL ALSO CONDUCT COMPREHENSIVE EDUCATION AND OUTREACH REGARDING THE FHA IN BOTH METRO AREAS AS IT IMPLEMENTS ITS INVESTIGATIONS. EDUCATION AND OUTREACH WILL INCLUDE SPEAKING WITH ORGANIZATIONS SUCH AS HOUSING COUNSELING CENTERS, RELIGIOUS INSTITUTIONS AND COALITIONS, UNIVERSITIES, DISABILITY RIGHTS GROUPS, COMMUNITY DEVELOPMENT CORPORATIONS, YOUTH SERVICE AND FAMILY SERVICE ORGANIZATIONS, AND ENVIRONMENTAL JUSTICE ORGANIZATIONS, AMONG OTHERS. NFHA‚ÄôS ROBUST EDUCATION AND OUTREACH IN THESE TWO METRO AREAS WILL ADDRESS SEVERELY LACKING KNOWLEDGE AND UNDERSTANDING OF FAIR HOUSING LAWS AND RIGHTS, AND ITS EXTENSIVE EXPERIENCE IN CONDUCTING BROAD-BASED FAIR HOUSING INVESTIGATIONS AND ENFORCEMENT WILL ELIMINATE DISCRIMINATORY BARRIERS FOR ALL PEOPLE PROTECTED BY THE FAIR HOUSING ACT. ACTIVITIES TO BE PERFORMED (UP TO 4,900 CHARACTER LIMIT) UNDER THIS PROJECT, NFHA WILL IMPLEMENT A FULL-SERVICE AND BROAD-BASED PROJECT THAT INCLUDES COMPLAINT INTAKE AND REFERRAL, EDUCATION AND OUTREACH, AND SYSTEMIC INVESTIGATIONS IN RENTAL, REAL ESTATE SALES, MORTGAGE LENDING AND REDLINING, DESIGN AND CONSTRUCTION, AND INSURANCE. NFHA WILL INVESTIGATE FHA COMPLAINTS TO CHALLENGE DISCRIMINATION IN JACKSON, MS, AND KANSAS CITY, KS/MO, WHICH ARE UNDERSERVED. NFHA WILL CONDUCT AT LEAST 366 RENTAL, SALES, MORTGAGE LENDING, DESIGN AND CONSTRUCTION, AND INSURANCE TESTS AND 60 REDLINING INVESTIGATIONS DURING THE GRANT PERIOD. NFHA‚ÄôS PROJECT HAS FIVE RELATED TESTING AND INVESTIGATION ACTIVITIES DESIGNED TO PROVIDE A STRATEGIC, SYSTEMIC APPROACH TO CHALLENGING ILLEGAL ACTIVITIES BY LANDLORDS AND RENTAL MANAGEMENT FIRMS, REAL ESTATE FIRMS, HOMEOWNERS INSURANCE COMPANIES, MORTGAGE LENDERS, BANKS, BUILDERS, DEVELOPERS, AND  ARCHITECTS. NFHA WILL IMPLEMENT INNOVATIVE TESTING INVESTIGATIONS INTO HOUSING MARKET THIRD-PARTY SERVICE PROVIDERS THAT USE DATA IN A DISCRIMINATORY WAY OR OTHERWISE DISCRIMINATE IN THE PROVISION OF SERVICES. NFHA WILL ALSO CONDUCT COMPLAINT INTAKE AND INVESTIGATE COMPLAINTS OF DISCRIMINATION AND SUPPORT PENDING INVESTIGATIONS AND ENFORCEMENT ACTIONS. NFHA WILL RECRUIT AND TRAIN RENTAL, SALES, AND LENDING TESTERS TO CONDUCT THE INVESTIGATIONS, PARTNER WITH THE HISPANIC-SERVING INSTITUTION, DONNELLY COLLEGE IN KANSAS CITY, KS, AND WILL MEET WITH LOCAL STAKEHOLDERS TO IDENTIFY COMPANIES AND ISSUES FOR INVESTIGATIONS. THE TOTAL BUDGET FOR THE PROPOSED THREE-YEAR PROJECT IS $1,741,066, AND NFHA IS APPLYING FOR $1,2000,000 IN HUD FUNDING: A. YEAR ONE: THE TOTAL BUDGET IS $566,794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B. YEAR TWO: THE TOTAL BUDGET IS $580,221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YEAR THREE: THE TOTAL BUDGET IS $594,051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EXPECTED OUTCOMES: EXPECTED OUTCOMES (UP TO 4,900 CHARACTER LIMIT) UNDER THIS NOFO, NFHA PROPOSES TO IMPLEMENT A FULL-SERVICE PROJECT AND CONDUCT BROAD-BASED FAIR HOUSING COMPLAINT INTAKE, COMMUNITY ENGAGEMENT, AND INVESTIGATIONS IN TWO UNDERSERVED METRO AREAS IN EACH YEAR OF THE 36-MONTH PROJECT: THE KANSAS CITY, MO-KS METRO AREA AND THE JACKSON, MS, METRO AREA. NFHA WILL ALSO IMPLEMENT DESIGN AND CONSTRUCTION INVESTIGATIONS OF NEWLY CONSTRUCTED MULTI-FAMILY HOUSING, REDLINING INVESTIGATIONS OF MORTGAGE LENDERS, AND INVESTIGATIONS INTO ENTITIES INVOLVED IN THE PROVISION OF HOUSING-RELATED INSURANCE IN THOSE METRO AREAS AND OTHER UNDERSERVES METRO AREA IN RESPONSE TO PRELIMINARY ASSESSMENTS OF NEED. THE QUANTIFIABLE OUTPUTS THAT MEASURE PROGRESS AND PERFORMANCE IN THE SOW FOR EACH YEAR ARE: NUMBER OF INSTANCES OF COMMUNITY ENGAGEMENT AND THE NUMBER OF PEOPLE AND ENTITIES REACHED; THE NUMBER OF TESTERS RECRUITED AND TRAINED; THE NUMBER OF RENTAL TEST PARTS CONDUCTED; THE NUMBER OF REAL ESTATE SALES TEST PARTS CONDUCTED; THE NUMBER OF MORTGAGE LENDING TEST PARTS CONDUCTED; THE NUMBER OF DESIGN &amp; CONSTRUCTION TEST PARTS CONDUCTED; THE NUMBER OF INSURANCE PARTS CONDUCTED; AND, THE NUMBER OF LENDERS INVESTIGATED FOR REDLINING. THESE OUTPUTS WILL RESULT IN IMPACTFUL OUTCOMES THAT ALIGN WITH HUD‚ÄôS GOALS AND OBJECTIVES IN ITS STRATEGIC PLAN. MEASURABLE OUTCOMES WILL INCLUDE NUMBER OF HOUSING UNITS FAVORABLY IMPACTED, NUMBER OF PEOPLE/HOUSEHOLDS FAVORABLY IMPACTED, NUMBER OF ENTITIES ENJOINED FROM DISCRIMINATING IN VIOLATION OF THE FHA, NUMBER OF ENTITIES TRAINED ON THE FAIR HOUSING ACT, MONETARY AMOUNTS OF COMMUNITY REINVESTMENT FUNDING DEPLOYED, AND MORE. ADDITIONAL PUBLIC INTEREST OUTCOMES INCLUDE THE ELIMINATION OF DISCRIMINATORY POLICIES AND PRACTICES, BOLSTERED FAIR HOUSING TRAINING AND EDUCATION OF HOUSING PROVIDERS, COMMUNITY REINVESTMENT IN BLACK AND HISPANIC COMMUNITIES, AND INVESTMENT IN HOUSING AND HOUSING-RELATED OPPORTUNITIES TO ASSIST VICTIMS OF HOUSING DISCRIMINATION. NFHA WILL MEASURE THESE OUTPUTS AND OUTCOMES IN THE FORM OF COMMUNITY ENGAGEMENT DATA, INTAKE DATA, TESTER DATA, TESTING DATA, AND OTHER INVESTIGATIVE DATA. THESE DATA WILL BE CAPTURED, MONITORED, AND ANALYZED BY THE USAGE OF THE FOLLOWING TECHNOLOGICAL TOOLS: NFHA‚ÄôS ONLINE COMPLAINT PORTAL, CLOUD-BASED PLATFORMS AND FILE SHARING SITES SUCH AS DIVERSALINK, SALESFORCE, ONEDRIVE, AND DROPBOX; EXCEL SPREADSHEETS; ANALYTICAL SOFTWARE PROGRAMS SUCH AS LENDINGPATTERNS¬Æ FOR HMDA DATA ANALYSIS AND ARCGIS FOR MAPPING CAPABILITIES; AND MORE. INTENDED BENEFICIARIES (UP TO 3,600 CHARACTER LIMIT) ALL FEDERALLY PROTECTED CLASSES UNDER THE FAIR HOUSING ACT WILL BE TARGETED THROUGH THE GRANT AWARD ACTIVITIES THAT NFHA PROPOSES IN THIS GRANT. THIS INCLUDES PERSONS WHO EXPERIENCE HOUSING DISCRIMINATION BECAUSE OF THEIR RACE, COLOR, NATIONAL ORIGIN, RELIGION, SEX, FAMILIAL STATUS, AND/OR DISABILITY. GRANT ACTIVITIES WILL ALSO ADDRESS COMPLEX FORMS OF DISCRIMINATION, SUCH AS DISCRIMINATION BECAUSE OF ONE‚ÄôS SEXUAL ORIENTATION, GENDER IDENTITY, SOURCE OF INCOME, OR CRIMINAL BACKGROUND / CRIMINAL HISTORY, WITHIN THE LENS OF THE FHA‚ÄôS FEDERALLY PROTECTED CLASSES. NFHA WILL TARGET THESE PROTECTED CLASSES THROUGH ITS GRANT ACTIVITIES, WHICH INCLUDE FAIR HOUSING INVESTIGATIONS AND TESTING, COMMUNITY OUTREACH AND EDUCATION, AND BROAD-BASED FAIR HOUSING COMPLAINT INTAKE. FAIR HOUSING INVESTIGATIONS INCLUDE RENTAL, REAL ESTATE SALES, MORTGAGE LENDING AND REDLINING, DESIGN AND CONSTRUCTION, AND INSURANCE TESTS/INVESTIGATIONS.; INTENDED BENEFICIARIES: BENEFICIARIES OF THESE GRANT ACTIVITIES INCLUDE VICTIMS OF HOUSING DISCRIMINATION, RESIDENTS OF THE KANSAS CITY, MO/KS AND JACKSON, MS METRO AREAS, AND THE GENERAL PUBLIC. BENEFICIARIES ALSO INCLUDE COMMUNITY GROUPS SUCH AS HOUSING COUNSELING CENTERS, RELIGIOUS INSTITUTIONS AND COALITIONS, UNIVERSITIES, CULTURAL ORGANIZATIONS, DISABILITY RIGHTS GROUPS, COMMUNITY DEVELOPMENT CORPORATIONS, YOUTH AND FAMILY SERVICE ORGANIZATIONS, ENVIRONMENTAL JUSTICE ORGANIZATIONS, AND MORE. FINALLY, BENEFICIARIES ALSO INCLUDE MEMBERS OF THE HOUSING INDUSTRY, INCLUDING LANDLORDS, PROPERTY MANAGEMENT COMPANIES, REAL ESTATE AGENTS, MORTGAGE LENDERS, AND HOMEOWNERS INSURANCE PROVIDERS, AMONG OTHERS. SUBRECIPIENT ACTIVITIES OR INDICATE ‚ÄúNONE‚Äù (UP TO 1,000 CHARACTER LIMIT); SUBRECIPIENT ACTIVITIES: NONE</t>
  </si>
  <si>
    <t>Montana Fair Housing, Inc.</t>
  </si>
  <si>
    <t>https://usaspending.gov/award/ASST_NON_FPEI230109_8611</t>
  </si>
  <si>
    <t>Louisiana Fair Housing Action Center, Inc</t>
  </si>
  <si>
    <t>https://usaspending.gov/award/ASST_NON_FPEI230103_8611</t>
  </si>
  <si>
    <t>Long Island Housing Services, Inc.</t>
  </si>
  <si>
    <t>https://usaspending.gov/award/ASST_NON_FPEI230113_8611</t>
  </si>
  <si>
    <t>PURPOSE:  PURPOSE (UP TO 3,600 CHARACTER LIMIT) THE PURPOSE OF THIS FHIP PEI MY GRANT IS TO ADDRESS HOUSING DISCRIMINATION ON LONG ISLAND. LONG ISLAND HOUSING SERVICES (LIHS) WILL PLACE GREAT EMPHASIS ON HIGHLY SEGREGATED NEIGHBORHOODS, UNDERSERVED POPULATIONS, AND UNDERSERVED INDIVIDUALS ON LONG ISLAND INCLUDING BLACK, BROWN, ASIAN, PACIFIC ISLANDERS, LATINO, AND OTHER PERSONS OF COLOR, NATIVE AMERICAN AND INDIGENOUS PERSON; LGBTQ+, PERSONS WITH ARREST AND CRIMINAL RECORDS; INDIVIDUALS WITH LIMITED ENGLISH PROFICIENCY, HOMELESS INDIVIDUALS AND THEIR FAMILIES FACING HOUSING INSTABILITY, AND PERSONS WITH DISABILITIES.; ACTIVITIES TO BE PERFORMED: ACTIVITIES TO BE PERFORMED A LIST OF ELIGIBLE PROPOSED ACTIVITIES THAT THE APPLICANT PROPOSES TO IMPLEMENT WITHIN THE AWARD‚ÄòS PERIOD OF PERFORMANCE.; EXPECTED OUTCOMES: EXPECTED OUTCOMES (UP TO 4,900 CHARACTER LIMIT) THE OUTCOME WILL BE TO SERVE INDIVIDUALS, FAMILIES, AND COMMUNITIES BY PROVIDING THEM WITH KNOWLEDGE OF FAIR HOUSING RIGHTS AND RESOURCES. OUR OUTCOMES WILL HELP REMOVE BARRIERS TO FAIR HOUSING; REMOVE HOUSING INSTABILITY AND INCREASE THE ABILITY TO DETERMINE IF HOUSING PROVIDERS ARE COMPLYING WITH FAIR HOUSING LAWS. OUR OUTCOMES WILL ALSO INCREASE OUR AGENCY‚ÄôS KNOWLEDGE, AWARENESS, AND ASSESSMENT OF REAL ESTATE PRACTICES AND DETERMINE WHETHER HOUSING PROVIDERS ARE COMPLYING WITH FAIR HOUSING LAWS. OUR GOAL IS TO CONTINUE TO PROVIDE ADVOCACY SUPPORT; HELP POTENTIAL VICTIMS OF HOUSING DISCRIMINATION; AND INCREASE ENFORCEMENT OF FAIR HOUSING LAWS. THE OUTCOME OF THIS FHIP PEI MYC GRANT WILL PROVIDE RESOURCES TO THE UNDERSERVED POPULATIONS. AN OUTCOME IS TO IMPROVE OPPORTUNITIES FOR THOSE WITH LIMITED ENGLISH PROFICIENCY AND INDIVIDUALS WITH CRIMINAL RECORDS. THE OUTCOME WILL HELP TO IDENTIFY NEEDED IMPROVEMENTS; PROVIDE SUCCESSFUL RESOLUTION WITH ENFORCEMENT OF CASES TO BENEFIT CLIENTS AND THE COMMUNITIES WE SERVE.; INTENDED BENEFICIARIES:  INTENDED BENEFICIARIES (UP TO 3,600 CHARACTER LIMIT) ALL FEDERALLY PROTECTED CLASS MEMBERS, UNDERSERVED POPULATIONS, UNDERSERVED INDIVIDUALS, AND SEGREGATED POPULATIONS ON LONG ISLAND (NASSAU AND SUFFOLK COUNTIES).; SUBRECIPIENT ACTIVITIES: NONE</t>
  </si>
  <si>
    <t>Legal Aid Society of Palm Beach County, Inc.</t>
  </si>
  <si>
    <t>https://usaspending.gov/award/ASST_NON_FPEI230095_8611</t>
  </si>
  <si>
    <t>PURPOSE: THE LEGAL AID SOCIETY OF HAWAI‚ÄòI‚ÄôS FAIR HOUSING ENFORCEMENT PROGRAM (‚ÄúFHEP‚Äù) IS REQUESTING FAIR HOUSING INITIATIVES PROGRAM (‚ÄúFHIP‚Äù) FUNDING IN THE AMOUNT OF $425,000.00 PER YEAR FOR THREE YEARS (A TOTAL OF $1,275,000) FROM THE U.S. DEPARTMENT OF HOUSING AND URBAN DEVELOPMENT (‚ÄúHUD‚Äù) UNDER THE PRIVATE ENFORCEMENT INITIATIVE (‚ÄúPEI‚Äù). ANNUAL STATEWIDE PROJECT ACTIVITIES; ACTIVITIES TO BE PERFORMED:  PROJECT ACTIVITIES TO BE FUNDED INCLUDE THE FOLLOWING: 1. CONTACT HUD AND/OR OTHER INFORMATION SOURCES PRIOR TO DEVELOPING NEW MATERIALS. 2. REVIEW/REFINE REFERRAL PROCESS TO REFER POTENTIAL VICTIMS TO HAWAII CIVIL RIGHTS COMMISSION (‚ÄúHCRC‚Äù)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AID‚ÄôS SOCIAL MEDIA PLATFORMS ON INSTAGRAM AND FACEBOOK.; EXPECTED OUTCOMES:  PROJECT ACTIVITIES TO BE FUNDED INCLUDE THE FOLLOWING: 1. CONTACT HUD AND/OR OTHER INFORMATION SOURCES PRIOR TO DEVELOPING NEW MATERIALS. 2. REVIEW/REFINE REFERRAL PROCESS TO REFER POTENTIAL VICTIMS TO HAWAII CIVIL RIGHTS COMMISSION (‚ÄúHCRC‚Äù)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AID‚ÄôS SOCIAL MEDIA PLATFORMS ON INSTAGRAM AND FACEBOOK.; INTENDED BENEFICIARIES: FREQUENTLY MARGINALIZED CULTURAL AND LINGUISTIC GROUPS, RURAL RESIDENTS, MAUI RESIDENTS AFFECTED BY THE 2023 WILDFIRES, AND THOSE WITH DISABILITIES; EDUCATION AND OUTREACH TO HOUSING AGENCY STAFF; AFFIRMATIVELY MARKETING AVAILABLE INFORMATION AND SERVICES TO TARGET GROUPS; TESTING AND ENFORCEMENT RELATED TO DISCRIMINATION AGAINST THE PHYSICALLY AND MENTALLY/PSYCHOLOGICALLY DISABLED, AS WELL AS THOSE WITH LIMITED ENGLISH PROFICIENCY; EVALUATION AND IMPROVEMENT OF THE INVESTIGATION PROGRAM; AND, CONTINUED RECRUITMENT AND TRAINING OF TESTERS.; SUBRECIPIENT ACTIVITIES: NONE</t>
  </si>
  <si>
    <t>Iowa Legal Aid</t>
  </si>
  <si>
    <t>https://usaspending.gov/award/ASST_NON_FPEI230097_8611</t>
  </si>
  <si>
    <t>PURPOSE: THE PROPOSED PROJECT WILL ALLOW IOWA LEGAL AID TO EXPAND OUR SUCCESSFUL FAIR HOUSING ENFORCEMENT SERVICES TO SEVERAL VULNERABLE AND UNDERSERVED POPULATIONS AND COMMUNITIES IN IOWA. WE WILL FOCUS OUR EFFORTS ON SEVEN (7) IOWA CITIES MOST EFFECTED BY IOWA‚ÄôS EVICTION CRISIS THAT DISPROPORTIONATELY IMPACTS COMMUNITIES OF COLOR: WATERLOO, DES MOINES, DAVENPORT, IOWA CITY, DUBUQUE, COUNCIL BLUFFS, AND CEDAR RAPIDS. SEGREGATION IS INCREASING IN FIVE (5) THESE COMMUNITIES (WATERLOO, DES MOINES, DUBUQUE, IOWA CITY, AND DAVENPORT), AND THE PROJECT WILL FOCUS ON POLICIES AND PRACTICES THAT REINFORCE SEGREGATION. THE PROJECT WILL ALSO INCLUDE AN ENVIRONMENTAL JUSTICE COMPONENT IN ENVIRONMENTALLY DISADVANTAGE COMMUNITIES IN WATERLOO, DES MOINES AND DAVENPORT SUFFERING FROM THE LEGACY OF REDLINING. ADDRESSING HOUSING DISCRIMINATION IN UNDERSERVED RURAL IOWA IS AN ADDITIONAL FOCUS OR OUR EFFORTS, PARTICULARLY IN AREAS WHERE UNADDRESSED HOUSING DISCRIMINATION AFFECTS MIGRANT FARMWORKERS.; ACTIVITIES TO BE PERFORMED: WE WILL ASSIST AT LEAST 300 PEOPLE WITH DIRECT FAIR HOUSING SERVICES, INCLUDING AT LEAST 45 IN UNDERSERVED RURAL AREAS. ‚Ä¢ WE WILL FILE AT LEAST 30 COMPLAINTS ON BEHALF OF CLIENTS IN A COURT OF COMPETENT JURISDICTION, THE STATE FHAP AGENCY, HUD, DOJ, OR LOCAL HUMAN/CIVIL RIGHTS COMMISSION. ‚Ä¢ WE WILL MAKE AT LEAST 30 REFERRALS FOR POTENTIAL VICTIMS TO HUD, DOJ, A STATE OR LOCAL FAIR HOUSING AGENCY.  ‚Ä¢ WE WILL CONDUCT AT LEAST 150 PAIRED FAIR HOUSING TESTS, WITH AT LEAST 45 PAIRED FAIR HOUSING TESTS IN LIKELY OR ACTUAL EVICTION CASES, AT LEAST 45 PAIRED FAIR HOUSING TESTS DEALING WITH LANDLORD/PROPERTY MANAGEMENT POLICIES AND PRACTICES INVOLVING SEGREGATION (INFORMED BY OUR ANNUAL SEGREGATION ANALYSES), AND AT LEAST 45 PAIRED FAIR HOUSING TESTS OF POSSIBLE STEERING BY REAL ESTATE AGENTS/REAL ESTATE BROKERS SEGREGATION (INFORMED BY OUR ANNUAL SEGREGATION ANALYSES). ‚Ä¢ WE WILL HAVE CONDUCTED AT LEAST 21 COMMUNITY FAIR HOUSING CLINICS TO PROVIDE LEGAL ADVICE AND REPRESENTATION ACROSS THE STATE AND SPECIFICALLY IN CEDAR RAPIDS, COUNCIL BLUFFS, DAVENPORT, DES MOINES, DUBUQUE, IOWA CITY, AND WATERLOO. ‚Ä¢ WE WILL HAVE CREATED A REFERRAL NETWORK OF PRIVATE ATTORNEYS TRAINED THROUGH 6 FAIR HOUSING LITIGATION TRAINING EVENTS. APPROXIMATELY 15 FAIR HOUSING INTAKES WILL BE REFERRED TO THE PRIVATE BAR, PROVIDING TECHNICAL ASSISTANCE AS NEEDED AND APPROPRIATE. THIS WILL BEGIN TO CREATE THE CAPACITY IN THE PRIVATE BAR TO DO FAIR HOUSING ENFORCEMENT CASES. ‚Ä¢ CONDUCT 9 COMMUNITY INPUT EVENTS FOR THE ENVIRONMENTAL JUSTICE PROJECT. THREE EVENTS WILL BE HELD IN REDLINED, ENVIRONMENTALLY DISADVANTAGED COMMUNITIES OF COLOR IN WATERLOO, DES MOINES, AND DAVENPORT. THIS WILL BE A COLLABORATION WITH MEMBERS OF OUR DISASTER LEGAL TEAM. THERE WILL THEN BE AT LEAST 6 COMMUNITY LEGAL CLINICS FOCUSED ON THESE ISSUES AND IN THE ENVIRONMENTALLY DISADVANTAGED NEIGHBORHOODS. ‚Ä¢ CONDUCT 9 FAIR HOUSING TESTER TRAINING EVENTS ACROSS THE STATE ANNUALLY TO ATTRACT AND ENHANCE A DIVERSE TESTER POOL. ‚Ä¢ ROUGHLY 100 IOWA LEGAL AID ATTORNEYS WILL BE TRAINED ANNUALLY ON FAIR HOUSING DEFENSES TO EVICTION. FAIR HOUSING PROJECT ATTORNEYS WILL HAVE SPENT 18 DAYS PROVIDING TECHNICAL ASSISTANCE AND CO-COUNSELING REGARDING FAIR HOUSING ISSUES AND DEFENSES IN EVICTION CASES AT EACH OF THE COUNTY HELP DESKS IN DAVENPORT, WATERLOO, CEDAR RAPIDS, IOWA CITY, DES MOINES, AND COUNCIL BLUFFS DURING EVICTION HEARINGS.; EXPECTED OUTCOMES:  ADVERTISE IOWA LEGAL AID‚ÄôS FAIR HOUSING SERVICES WILL BE AIRED AT LEAST 1,200 TIMES ON VARIOUS TARGETED RADIO STATIONS. ‚Ä¢ 3,000 FAIR HOUSING BROCHURES IN ENGLISH, SPANISH, MARSHALLESE, AND ARABIC, WILL BE DISTRIBUTED. ‚Ä¢ 750 SPANISH LANGUAGE FAIR HOUSING BROCHURES WILL BE DISTRIBUTED IN RURAL AREAS WITH MIGRANT WORKERS.; INTENDED BENEFICIARIES:  DUBUQUE, IOWA CITY, WATERLOO, DES MOINES, AND DAVENPORT, INCLUDING DISSIMILARITY INDICES.; SUBRECIPIENT ACTIVITIES: NONE</t>
  </si>
  <si>
    <t>Housing Opportunities Project for Excellence (HOPE), Inc.</t>
  </si>
  <si>
    <t>https://usaspending.gov/award/ASST_NON_FPEI230092_8611</t>
  </si>
  <si>
    <t>PURPOSE: THE PURPOSE OF THE PROPOSED FULL-SERVICE, BROAD-BASED FAIR HOUSING ENFORCEMENT PROTECT IS TO CARRY OUT ACTIVITIES DESIGNED TO PREVENT OR ELIMINATE DISCRIMINATORY HOUSING PRACTICES AND INFORM INDIVIDUALS OF THEIR RIGHTS AND RESPONSIBILITIES UNDER THE FEDERAL FAIR HOUSING ACT; TO ASSIST INDIVIDUALS WHO BELIEVE THAT THEY HAVE BEEN VICTIMS OF HOUSING DISCRIMINATION; TO CONDUCT FAIR HOUSING TESTING, INVESTIGATE VIOLATIONS, AND OBTAIN ENFORCEMENT OF THE RIGHTS GRANTED UNDER THE FEDERAL FAIR HOUSING ACT, FLORIDA FAIR HOUSING ACT (SUBSTANTIALLY EQUIVALENT STATE LAW), BROWARD COUNTY HUMAN RIGHTS ORDINANCE (SUBSTANTIALLY EQUIVALENT LOCAL LAW), AND MIAMI-DADE COUNTY‚ÄôS HUMAN RIGHTS ORDINANCE (SUBSTANTIALLY EQUIVALENCY CERTIFICATION PENDING). FUNDS AWARDED WILL BE USED IN MIAMI-DADE COUNTY AND BROWARD COUNTY IN FLORIDA. HOPE WILL IMPLEMENT A BROAD BASED, FULL SERVICE FAIR HOUSING ENFORCEMENT PROJECT PROVIDING CULTURALLY COMPETENT AND ACCESSIBLE SERVICES TO ALL MEMBERS OF PROTECTED CLASSES IN MIAMI-DADE AND BROWARD COUNTIES. IMPLEMENTATION OF THE PROGRAM WILL ALLOW HOPE TO CONTINUE TO ASSIST RESIDENTS OF SOUTH FLORIDA IN ACHIEVING EQUAL ACCESS TO THE HOUSING OF THEIR CHOICE AND PROVIDES AN AVENUE TO ADDRESS AND SEEK RESOLUTION OF COMPLAINTS REGARDING FAIR HOUSING.; ACTIVITIES TO BE PERFORMED: ACTIVITIES TO BE PERFORMED- A LIST OF ELIGIBLE PROPOSED ACTIVITIES THAT THE APPLICANT PROPOSES TO IMPLEMENT WITHIN THE AWARD ‚ÄòS PERIOD OF PERFORMANCE. ANNUALLY, HOPE WILL CONDUCT THE FOLLOWING PROJECT ACTIVITIES: CONDUCT INTAKE AND ANALYZE HOUSING RELATED ISSUES; PROCESS ALLEGATIONS OF HOUSING DISCRIMINATION; PROVIDE FAIR HOUSING COUNSELING; ASSIST CLIENTS WITH REQUESTING AND OBTAINING REASONABLE ACCOMMODATIONS AND REASONABLE MODIFICATIONS; RECRUIT AND TRAIN TESTERS; CONDUCT COMPLAINT-BASED AND SYSTEMIC FAIR HOUSING TESTING (RENTAL, SALES, ACCESSIBLE DESIGN &amp; CONSTRUCTION, AND MORTGAGE LENDING TESTING); CONDUCT SITE ASSESSMENTS AND OTHER METHODS OF INVESTIGATION OF COMPLAINTS AND IDENTIFIED DISCRIMINATORY PRACTICES; EVALUATE HOUSING DISCRIMINATION COMPLAINTS FOR ENFORCEMENT AND REFER ENFORCEMENT PROPOSALS TO US HUD, PRIVATE ATTORNEYS, AND OTHER ADMINISTRATIVE AGENCIES FOR APPROPRIATE ACTION; ESTABLISH AND/OR MAINTAIN PARTNERSHIPS WITH AGENCIES/ORGANIZATIONS; CONDUCT TARGETED OUTREACH TO SPECIFIC GROUPS TO INFORM THEM ABOUT FAIR HOUSING RIGHTS AND TO PROMOTE AWARENESS OF FAIR HOUSING ISSUES AND OBLIGATIONS. SERVICES PROVIDED UNDER THE PROPOSED INITIATIVE WILL BE AFFIRMATIVELY MARKETED BROADLY THROUGHOUT MIAMI-DADE AND BROWARD COUNTIES TO DEMOGRAPHIC GROUPS UNLIKELY TO LEAST LIKELY TO APPLY THROUGH ITS COMMUNITY PARTNERSHIPS AND PRESENTATIONS.; EXPECTED OUTCOMES: EXPECTED OUTCOMES A LIST OF THE PROPOSED OUTCOME OR PERFORMANCE MEASURES FOR THE GRANT AWARD. ? PROTECTED CLASSES OF PEOPLE, GAINING ACCESS TO A FULL SERVICE, QUALIFIED FAIR HOUSING ORGANIZATION PROVIDING GUIDANCE REGARDING FAIR HOUSING RIGHTS. ? INVESTIGATION AND TESTING OF ALLEGATIONS OF HOUSING DISCRIMINATION RESULTING IN INCREASED HOUSING OPPORTUNITIES FOR PROTECTED CLASSES OF PERSONS. ? VIOLATIONS OF THE FAIR HOUSING ACT IDENTIFIED BECAUSE OF TESTING ACTIVITIES AND OTHER ENFORCEMENT ACTIONS, OBTAINING REMEDIES FOR VICTIMS AND CHANGING HOUSING POLICIES AIMED AT INCREASING THE NUMBER OF HOUSING UNITS TO PROTECTED CLASSES OF PERSONS. ? PUBLICIZED RESULTS OF ENFORCEMENT ACTIONS PROVIDING NOTICE TO HOUSING INDUSTRY THAT DISCRIMINATION WILL NOT BE TOLERATED, AND THAT APPROPRIATE ENFORCEMENT ACTION WILL BE THE RESPONSE TO VIOLATIONS OF THE FAIR HOUSING LAW. ? MEDIATION, CONCILIATION, AND LITIGATION OF MERITORIOUS HOUSING DISCRIMINATION COMPLAINTS RESULTING IN HOUSING POLICY CHANGE (VOLUNTARY AND INVOLUNTARY). ? FAIR LENDING ENFORCEMENT ENSURING THAT LENDERS PROVIDE EQUAL ACCESS TO HOME LOAN PRODUCTS AND ENCOURAGE OPEN, DIVERSE, AND EQUITABLE COMMUNITIES BY PROVIDING MOBILITY AND EXPANDED HOUSING OPPORTUNITIES. ? ENFORCEMENT ACTIONS THAT HAVE STRUCTURED REMEDIES DESIGNED TO REDUCE SEGREGATION AND INCREASE HOUSING CHOICE FOR ALL PERSONS. ? THE GRANTING OF REASONABLE ACCOMMODATIONS AND MODIFICATIONS AND THE ENFORCEMENT OF COMPLIANCE WITH DESIGN AND CONSTRUCTION REQUIREMENTS RESULTING IN ACCESSIBLE DESIGN THAT INCREASES HOUSING OPPORTUNITIES FOR PERSONS WITH DISABILITIES. ? CONCILIATED OR VOLUNTARY AGREEMENTS THAT REQUIRE HOUSING PROVIDERS TO CORRECT VIOLATIONS OF DESIGN AND CONSTRUCTION REQUIREMENTS AND TO ADDRESS OTHER NON-REQUIRED IMPROVEMENTS TO THEIR PROPERTIES INCREASING ACCESSIBILITY TO CURRENT AND FUTURE OCCUPANTS WITH DISABILITIES. ? PUBLICIZED RESULTS OF ENFORCEMENT ACTIONS PROVIDING NOTICE TO HOUSING INDUSTRY THAT DISCRIMINATION WILL NOT BE TOLERATED, AND THAT APPROPRIATE ENFORCEMENT ACTION WILL BE THE RESPONSE TO VIOLATIONS OF THE FAIR HOUSING LAW. ? PARTNERSHIPS RESULTING IN INCREASED OUTREACH EFFORTS THAT PROVIDE FAIR HOUSING EDUCATION TO INCREASED NUMBERS OF PERSON. ? ON-GOING PUBLIC RELATIONS CAMPAIGN RAISING AWARENESS TO INCREASED NUMBERS OF PERSONS REGARDING THE FAIR HOUSING LAWS AND EFFECTIVELY EDUCATING THE HOUSING INDUSTRY, COMMUNITY DEVELOPMENT PROFESSIONALS, AND PUBLIC POLICY MAKERS WILL FOSTER COMPLIANCE.; INTENDED BENEFICIARIES: INTENDED BENEFICIARIES ? ALL PROTECTED CLASS MEMBERS UNDER THE FAIR HOUSING ACT ? PEOPLE WITH DISABILITIES ? PEOPLE WITH LIMITED ENGLISH PROFICIENCY ? MEMBERS OF UNDERSERVED COMMUNITIES ? INDIVIDUALS WITH CRIMINAL RECORDS ? HOUSING CHOICE VOUCHER HOLDERS ? LGBTQ+ COMMUNITY ? HOMEOWNERS SEEKING TO REFINANCE OR SELL THEIR HOMES ? PERSONS LOOKING TO PURCHASE OR RENT A HOME ? HOUSING PROVIDERS DEDICATED TO COMPLIANCE WITH FAIR HOUSING LAWS; SUBRECIPIENT ACTIVITIES: NONE</t>
  </si>
  <si>
    <t>Fair Housing Rights Center in Southeastern PA</t>
  </si>
  <si>
    <t>https://usaspending.gov/award/ASST_NON_FPEI230121_8611</t>
  </si>
  <si>
    <t>Fair Housing Resource Center, Inc.</t>
  </si>
  <si>
    <t>https://usaspending.gov/award/ASST_NON_FPEI230117_8611</t>
  </si>
  <si>
    <t>PURPOSE: PURPOSE: THE FUNDS WILL BE USED TO PROVIDE A ROBUST AND STRATEGIC PLAN TO ADVANCE FAIR HOUSING INITIATIVES WITHIN OUR COMMUNITY. THROUGH METICULOUS ATTENTION TO DETAIL AND A COMMITMENT TO MEASURABLE OUTCOMES, WE ASPIRE TO MAKE A TANGIBLE IMPACT ON HOUSING EQUITY, AWARENESS, AND COMMUNITY ENGAGEMENT FOR THE RESIDENTS IN THE FOUR-COUNTY REGION OF LAKE, GEAUGA, ASHTABULA, AND TRUMBULL COUNTIES, OHIO.; ACTIVITIES TO BE PERFORMED:  ACTIVITIES TO BE PERFORMED: THE FOLLOWING ACTIVITIES WILL HELP COMBAT DISCRIMINATION IN HOUSING AND PROMOTE AWARENESS AMONG ALL PERSONS WITHIN THE REGION: ‚Ä¢ CONDUCT 1,500 INTAKE INTERVIEWS ‚Ä¢ RECORD 300 FAIR HOUSING ALLEGATIONS ‚Ä¢ 75 REASONABLE ACCOMMODATIONS/MODIFICATIONS ‚Ä¢ UPDATE 2 TESTING METHODOLOGIES ‚Ä¢ CREATE 2 TESTING METHODOLOGIES ‚Ä¢ RECRUIT 235 TESTERS ‚Ä¢ REVIEW 81 MARKETS ‚Ä¢ CONDUCT 325 RENTAL AUDITS ‚Ä¢ CONDUCT 60 SALES AUDITS ‚Ä¢ CONDUCT 30 RENTAL APPLICATION AUDITS PAGE 67 OF 240 ‚Ä¢ CONDUCT 40 LENDING AUDITS ‚Ä¢ CONDUCT 6 APPRAISAL AUDITS ‚Ä¢ MONITOR 30 NEW MULTI-FAMILY CONSTRUCTION PROJECTS ‚Ä¢ CONDUCT 45 MEDIATIONS/CONCILIATIONS ‚Ä¢ MONITOR LOCAL ADVERTISEMENTS ‚Ä¢ CONDUCT 3 FAIR HOUSING SEMINARS ‚Ä¢ CONDUCT 3 MARKETING CAMPAIGNS ‚Ä¢ UPDATE AND MAINTAIN FHRC WEBSITE ‚Ä¢ CREATE 12 QUARTERLY NEWSLETTERS ‚Ä¢ HOST 6 FAIR HOUSING, HOMEOWNERSHIP &amp; FINANCIAL LITERACY CLASSES ‚Ä¢ CONDUCT 2 FAIR HOUSING ROUNDTABLE EVENTS ‚Ä¢ CREATE AND DISSEMINATE ‚ÄúWHEN TO CALL FAIR HOUSING‚Äù MAGNETS ‚Ä¢ CREATE AND DISSEMINATE FAIR HOUSING FACTS BUSINESS CARDS ‚Ä¢ HOST SOCIAL MEDIA MARKETING CAMPAIGNS ‚Ä¢ CREATE AND DISSEMINATE A FAIR HOUSING AND RELIGION BROCHURE ‚Ä¢ CREATE AND DISSEMINATE FAIR HOUSING EDUCATIONAL POSTERS ‚Ä¢ HOST A FAIR HOUSING BOOTCAMP ‚Ä¢ PUBLISH LOCAL ADVERTISEMENTS WITHIN LOCAL PUBLICATIONS ‚Ä¢ CREATE AND DISSEMINATE PROMOTIONAL ITEMS ‚Ä¢ CREATE PARTNERSHIPS WITH LOCAL ORGANIZATIONS ‚Ä¢ ADDRESS LANGUAGE BARRIERS ‚Ä¢ CREATE AN ADVERTISEMENT AND DISPLAY IT ON LOCAL TRANSPORTATION ‚Ä¢ CREATE AN ADVERTISEMENT TO BE DISPLAYED ON A LOCAL BILLBOARD FOR FAIR HOUSING MONTH C) EXPECTED OUTCOMES: THE FAIR HOUSING RESOURCE CENTER WILL USE KEY PERFORMANCE INDICATORS (KPIS) TO DETERMINE THE SUCCESS OF THE FOLLOWING ACTIVITIES. THESE WILL BE INFORMED BY WAY OF SURVEYS AND OTHER DATA COLLECTION EFFORTS: 1.FAIR HOUSING INTAKES AND COMPLAINTS ‚Äì FHRC WILL CONDUCT 1,500 INTAKE INTERVIEWS RECORDING 300 FAIR HOUSING ALLEGATIONS. OF THOSE FAIR HOUSING ALLEGATIONS, FHRC WILL NEGOTIATE REASONABLE ACCOMMODATION OR REASONABLE MODIFICATION FOR 75 INDIVIDUALS AND OBTAIN RELIEF FOR CLIENTS.; EXPECTED OUTCOMES: OUTCOME ‚Äì THESE MULTIFACETED EDUCATION AND OUTREACH INITIATIVES ARE EXPECTED TO YIELD THE FOLLOWING OUTCOMES: STAKEHOLDERS, INCLUDING HOUSING PROVIDERS, REAL ESTATE AGENTS, AND RESIDENTS, WILL BENEFIT FROM HEIGHTENED AWARENESS AND DEEPER UNDERSTANDING OF FAIR HOUSING PRINCIPLES. PARTICIPANTS IN FAIR HOUSING HOMEOWNERSHIP &amp; FINANCIAL LITERACY CLASSES WILL MAKE MORE INFORMED DECISIONS, CONTRIBUTING TO EMPOWERED AND RESPONSIBLE HOUSING CHOICES. THE SEMINARS, CAMPAIGNS, NEWSLETTERS, CLASSES, AND EVENTS WILL FOSTER COMMUNITY ENGAGEMENT, ENCOURAGING ACTIVE PARTICIPATION IN PROMOTING FAIR HOUSING PRACTICES. ROUNDTABLE EVENTS WILL PROVIDE A PLATFORM FOR COLLABORATIVE PROBLEM-SOLVING, PROMOTING DIALOGUE AND COOPERATION TO ADDRESS FAIR HOUSING CHALLENGES COLLECTIVELY. THROUGH THESE EDUCATION AND OUTREACH EFFORTS, FHRC AIMS TO CREATE A MORE INFORMED, ENGAGED, AND FAIR HOUSING CONSCIOUS COMMUNITY PAGE 5. MARKETING AND SOCIAL MEDIA CAMPAIGNS - FHRC INTENDS TO ESTABLISH 15 NEW PARTNERSHIPS WITHIN THE COMMUNITY, CREATE MONTHLY (36) SOCIAL MEDIA CAMPAIGNS, CREATE 1 NEW FAIR HOUSING BROCHURE, DESIGN AND DISTRIBUTE 40 EDUCATIONAL POSTERS, BUS ADVERTISEMENTS FOR 12 MONTHS, 1 FAIR HOUSING MONTH BILLBOARD ADVERTISING, CREATING ‚ÄúWHEN TO CALL FAIR HOUSING‚Äù MAGNETS, FAST FACT BUSINESS CARDS, AND OTHER PROMOTIONAL ITEMS. OUTCOME ‚Äì FHRC‚ÄôS ANTICIPATED OUTCOMES INCLUDE: INCREASED COMMUNITY ENGAGEMENT, ENHANCED VISIBILITY AND AWARENESS, ACCESSIBLE FAIR HOUSING INFORMATION, AND REACH A DIVERSE COMMUNITY ENSURING THAT FAIR HOUSING MESSAGES RESONATE WITH INDIVIDUALS FROM VARIOUS BACKGROUNDS. THESE INITIATIVES COLLECTIVELY CONTRIBUTE TO FHRC'S MISSION OF CREATING A MORE INFORMED, ENGAGED, AND FAIR HOUSING-CONSCIOUS COMMUNITY.; INTENDED BENEFICIARIES: INTENDED BENEFICIARIES: THE PROJECT IS BROAD IN SCOPE TO REACH ALL PROTECTED CLASSES WITHIN THE NORTHEAST OHIO AREA OF LAKE, GEAUGA, ASHTABULA, AND TRUMBULL COUNTIES, OHIO. FHRC WILL AFFIRMATIVELY MARKET THIS PROJECT BROADLY THROUGHOUT THE REGION WITH AN EMPHASIS ON REACHING UNDERSERVED DEMOGRAPHIC GROUPS OF BLACK AND BROWN PERSONS AND COMMUNITIES, INDIVIDUALS WITH LIMITED ENGLISH PROFICIENCY, INDIVIDUALS WITH DISABILITIES, AND FAMILIES WITH CHILDREN. BENEFICIARIES WILL ALSO INCLUDE PERSONS RESIDING IN AREAS OF HIGH SEGREGATION, HISTORICALLY UNDERSERVED COMMUNITIES, AND PERSONS IN AREAS WITH A HIGH CONCENTRATION OF PEOPLE OF LIMITED ENGLISH PROFICIENCY, RURAL AREAS AND AREAS THAT INCLUDE UNDERSERVED POPULATIONS.; SUBRECIPIENT ACTIVITIES: NONE</t>
  </si>
  <si>
    <t>Fair Housing Center of Northern Alabama</t>
  </si>
  <si>
    <t>https://usaspending.gov/award/ASST_NON_FPEI230088_8611</t>
  </si>
  <si>
    <t>PURPOSE: THE FAIR HOUSING CENTER OF NORTHERN ALABAMA (FHCNA) IS REQUESTING FUNDING TO SUPPORT FAIR HOUSING ENFORCEMENT, EDUCATION-OUTREACH, AND ADVOCACY WORK IN THE 29 COUNTIES OF NORTHERN ALABAMA. FUNDING WILL ALLOW THE CENTER TO CONTINUE ITS WORK IN UNDERSERVED, RURAL AND URBAN COMMUNITIES AND TO EXTEND SERVICES IN UNSERVED COMMUNITIES TO ADDRESS THE INADEQUACIES IN HOUSING. FUNDING FHCNA WILL ALLOW THE CENTER THE OPPORTUNITY TO ADDRESS POVERTY, SEGREGATION, INADEQUATE HOUSING STOCK, LACK OF EMPLOYMENT OPPORTUNITIES, AND OTHER FACTORS AFFECTING HOUSING AND HOUSING OPPORTUNITIES. FHCNA'S PURPOSE IS TO SUPPORT DIVERSITY IN HOUSING, TO INCLUDE SUFFICIENT HOUSING STOCK, ADVOCATE FOR SUPPORTIVE AND NEEDED AMENITIES IN MANY NEIGHBORHOODS SUCH AS MEDICAL FACILITIES, BANKS, LENDERS, ADEQUATE FOOD SUPPLY AND RECREATIONAL FACILITIES, ALL WHICH MAKE UP AN IDEAL COMMUNITY. FHCNA FUNDED IS ALSO NEEDED TO PROVIDE GUIDANCE FOR SMALL TOWN OFFICIALS WHO MIGHT NOT BE AS WELL VERSED IN WHAT AFFIRMATIVELY FURTHERING FAIR HOUSING AND ADDRESSING RACIAL EQUITY MEANS TO THEIR COMMUNITIES AND HOW ADDRESSING THESE WILL OPEN DOORS FOR OTHER COMMUNICATIONS AND ACHIEVEMENTS.; ACTIVITIES TO BE PERFORMED: FILL ANY VACANCIES NEEDED, ASSIGN STAFF TO PROJECT AND REVIEW ALL TASKS ASSOCIATED WITH THE POSITIONS. FHCNA PROPOSES TO CONDUCT MEETINGS WITH CITY AND COUNTY OFFICIALS AND OTHER PROVIDERS OF HOUSING TO DISCUSS VARIOUS TOPICS SUCH AS HOUSING STOCK, EMPLOYMENT OPPORTUNITIES, SEGREGATION, RESIDENTS WITH LIMITED ENGLISH DEFICIENCIES, DISABILITY ISSUES, ACCESSIBILITY TO CAPITAL, AND OTHER ISSUES THAT IMPACT GROWTH OF COMMUNITIES AND IMPACT ON RESIDENTS. FHCNA WILL CONTINUE TO PARTNER WITH AGENCIES THAT REPRESENT VARIOUS SEGMENTS OF THE COMMUNITIES SUCH AS HISPANICS, AFRICAN AMERICANS, DISABLED, PERSONS WITH LIMITED ENGLISH DEFICIENCIES, RURAL, LOW-INCOME, UNDERSERVED AND UNSERVED COMMUNITIES. STAFF WILL ATTEND COMMUNITY AND NEIGHBORHOOD MEETINGS IN AREAS THAT HAVE ESTABLISHED GROUPS OR WILL CONVENE WHERE FEASIBLE MEETINGS TO ADDRESS THE CONCERNS OF THE RESIDENTS. FHCNA WILL HOST ROUNDTABLE DISCUSSIONS TO ALLOW HOUSING PROVIDERS AND SOCIAL SERVICE PROVIDERS AN OPPORTUNITY TO OPENLY DISCUSS AREAS OF NEED THEY SEE IN THE COMMUNITIES THEY SERVICE AND SUGGESTED METHODS FOR ADDRESSING THE INEQUITIES THAT WILL BEST BENEFIT THEIR CLIENTS. FHCNA WILL ALSO HOLD ITS ANNUAL FAIR HOUSING MONTH SEMINAR AND LUNCHEON THAT PROVIDES FAIR HOUSING INFORMATION FROM NATIONALLY RECOGNIZED AND LOCAL FAIR HOUSING ADVOCATES ON SPECIFIC TOPICS OF INTEREST BOTH LOCALLY AND ON THE NATIONAL SCENE. SESSIONS WILL ADDRESS REASONABLE ACCOMMODATIONS, DESIGN AND CONSTRUCTION, LENDING, ARTIFICIAL INTELLIGENCE, AND OTHER TOPICS THAT IMPACT HOUSING AND THE LACK OF EQUITABLE ACCESS TO HOUSING. THE STUDENT POSTER CONTEST WILL REMAIN AN ADDITION TO OUR FAIR HOUSING MONTH CELEBRATION. HIGH SCHOOL STUDENTS FROM ALL 29 COUNTIES ARE ENCOURAGED TO PARTICIPATE. WE WILL CONTINUE DISTRIBUTING INFORMATION IN ENGLISH, SPANISH, GERMAN, AND KOREAN AS SOON AS IT BECOMES AVAILABLE. BILLBOARDS WILL BE STRATEGICALLY PLACED BASED UPON RECOMMENDATIONS FROM THE MEDIA COMPANY FOR BEST EXPOSURE PARTICULARLY IN RURAL AREAS IN BOTH ENGLISH AND SPANISH. OUR SOCIAL MEDIA CAMPAIGN USING FACEBOOK, TWITTER, LINKIN, OUR WEBSITE AND OTHER SOCIAL PLATFORMS WILL CONTINUE TO BE UTILIZED AS A MEANS OF DISTRIBUTING FAIR HOUSING INFORMATION. PERSONS ATTENDING ANY EVENTS REQUIRING SPECIAL ASSISTANCE WILL BE ASKED TO MAKE THEIR REQUEST IN ADVANCE SO THAT SERVICES MAY BE PROVIDED. WITH A.I. BECOMING A CONCERN IN THE HOUSING INDUSTRY PARTICULARLY REGARDING LENDING, AS NEW INFORMATION IS DEVELOPED, FHCNA WILL USE BILLBOARDS AND OTHER PRINTED MATERIALS TO ENLIGHTEN THE COMMUNITIES. OUR ENFORCEMENT COMPONENT WILL SERVE THE SEVEN PROTECTED CLASSES GUARANTEED PROTECTIONS UNDER THE FAIR HOUSING ACT. WE WILL INVESTIGATE COMPLAINTS OF ALLEGED HOUSING DISCRIMINATION, MEDIATE OR CONCILIATE AGREEMENTS AND/OR MAKE REFERRALS TO HUD, DOJ OR PRIVATE ATTORNEYS. ALL INTAKES WILL FOLLOW THE HUD APPROVED INTAKE PROCEDURES. ALL NON-FAIR HOUSING CASES WILL BE REFERRED TO OTHER AGENCIES FOR ASSISTANCE. WHERE FAIR HOUSING COMPLAINANTS REQUIRE OUR SERVICES AND THOSE OF OTHER AGENCIES, PROPER REFERRALS WILL BE MADE. THE ENFORCEMENT COMPONENT WILL CONSIST OF RECRUITING AND TRAINING POTENTIAL TESTERS. MAKING TEST ASSIGNMENTS, DEBRIEFING TESTERS, AND EVALUATING TEST TO DETERMINE THE NEXT ACTION. FHCNA WILL CONDUCT BOTH COMPLAINT AND SYSTEMIC BASED TEST. THE TYPES OF TESTS WILL INCLUDE RENTAL, SALES, LENDING AND INSURANCE. MORE COMPLEX TEST SUCH AS DESIGN AND CONSTRUCTION, APPRAISAL BIAS, SEXUAL ORIENTATION, DOMESTIC VIOLENCE AND CRIMINAL BACKGROUNDS HAVE ALL BEEN DEALT WITH BEFORE BUT ONLY AFTER A COMPLAINT HAS BEEN FILED AND WILL CONTINUE ON AN AS NEED BASIS UNTIL STAFF HAS RECEIVED TRAINING FOR THE MORE COMPLEX TESTING AND FEEL KNOWLEDGEABLE ENOUGH TO CONDUCT SYSTEMIC TESTING. THE SPECIFIC NUMBER OF EACH TYPE OF TEST WILL DIFFER EACH YEAR AND ADJUSTMENTS WILL BE MADE DURING NEGOTIATIONS TO REFLECT OUR PREVIOUS TESTS RESULTS, TYPES OF COMPLAINTS AND RESOLUTIONS. C.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EXPECTED OUTCOMES: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FROM ALL OF THIS, WE ANTICIPATE THE FINAL RESULTS TO INCLUDE NEW EMPLOYMENT OPPORTUNITIES, INCREASED HOUSING OPTIONS, THE DECENTRALIZATION OF POVERTY, IMPROVED COMMUNICATIONS FOR PERSONS WITH LIMITED ENGLISH DEFICIENCIES, IMPROVEMENTS IN THE LOW-INCOME COMMUNITIES AND A POSITIVE IMPACT ON THE PREDOMINATELY BLACK AND BROWN COMMUNITIES. WITH INCREASED KNOWLEDGE OF THEIR FAIR HOUSING RIGHTS, WE ANTICIPATE AT LEAST A 10 TO 15% INCREASE IN COMPLAINTS IN THE FIRST YEAR AND A GREATER INCREASE YEAR TWO AND THREE. THESE ALLEGED COMPLAINTS, AFTER THOROUGH INVESTIGATIONS, ARE EXPECTED TO INCREASE OUR NUMBER OF CREDIBLE, LEGITIMATE FILINGS WITH HUD, DOJ OR PRIVATE ATTORNEYS. SITE VISITS TO UNSERVED AND UNDERSERVED AREAS WILL PROVIDE NEEDED INFORMATION TO DETERMINE THE LIKELY HOOD OF SUCCESSFUL TESTING. DUE TO THE LACK OF HOUSING STOCK IN SOME AREAS, WE ACKNOWLEDGE TESTING WILL NOT BE FEASIBLE. WORK IN NEW AND OR UNTAPPED TERRITORY WILL ALSO ASSIST IN OUR TESTER RECRUITMENT EFFORTS. WHERE TESTING IN THEIR COMMUNITIES WOULD NOT BE POSSIBLE, NEW TESTERS CAN BE ASSIGNED TEST IN OTHER CITIES AND COUNTIES. D. INTENDED BENEFICIARIES: FHCNA WILL PROVIDE FAIR HOUSING EDUCATION-OUTREACH AND ENFORCEMENT SERVICES TO ALL PERSONS PROTECTED BY THE FEDERAL FAIR HOUSING ACT AND ALL CIVIL RIGHTS LAWS ADDRESSING FAIR AND EQUAL ACCESS TO HOUSING. THIS WILL INCLUDE ALL RESIDENTS IN OUR 29 COUNTIES SERVICE AREA.; INTENDED BENEFICIARIES: ASSISTANCE WILL BE PROVIDED REGARDLESS OF RACE, COLOR, NATIONAL ORIGIN, RELIGION, SEX, FAMILIAL STATUS OR DISABILITY. FHCNA STAFF WILL ATTEMPT TO COVER RURAL AND URBAN COMMUNITIES, REGARDLESS OF INCOME AND SOCIO-ECONOMIC STATUS. MUCH EMPHASIS WILL BE PLACED ON RURAL, LOW-INCOME COMMUNITIES, BLACK AND BROWN COMMUNITIES, AREAS WITH LIMITED ENGLISH SPEAKING RESIDENTS, SEGREGATED COMMUNITIES, COMMUNITIES LACKING ACCESS TO CAPITAL, AND COMMUNITIES WITH LOW HOUSING STOCK. DUE TO THE NUMBER OF REASONABLE ACCOMMODATION COMPLAINTS, EMPHASIS WILL ALSO BE DIRECTED TOWARDS PERSONS WITH DISABILITIES. WITH AN INCREASE IN THE NUMBER OF APPRAISAL BIAS COMPLAINTS IN OUR SERVICE AREA, WITH MUCH OF THE INFORMATION COMING FROM REAL ESTATE PROFESSIONALS AND SOME MINORITY LENDERS, THE CENTER HAS FORMED AN APPRAISAL BIAS TASK FORCE TO STUDY ITS IMPACT. WE WILL INVESTIGATE ALLEGED APPRAISAL BIAS CASES WHEN OUR EXPERTISE AND RESOURCES WILL PERMIT. FHCNA HAS BEEN LIMITED IN ITS WORK IN SOME OF THE COUNTIES IN THE NORTHERN MOST PART OF OUR SERVICE AREA DUE TO DISTANCE AND LACK OF COMMUNICATION. WITH THE COVID PANDEMIC AND THE NEED FOR STUDENTS TO ACCESS COMPUTERS WHILE STUDYING FROM HOME, TOWERS WERE ERECTED GIVING RESIDENTS ACCESS TO CELLPHONE SERVICE AND GREATER USE OF COMPUTERS. PEOPLE IN THOSE AREAS ARE NOW ABLE TO ACCESS SOCIAL MEDIA NETWORKS SUCH AS FACEBOOK, LINKEDLN, TWITTER, OUR WEBPAGE AND OTHERS WHERE WE SHARE VALUABLE FAIR HOUSING INFORMATION. OUR VIEWER NUMBERS INCREASED OVER THE LAST YEAR SUPPORTING OUR THEORY THAT IMPROVED MEDIA ACCESS HAS LED TO GREATER EXPOSURE TO OUR FAIR HOUSING INFORMATION. THEREFORE, INCREASING THE NUMBER OF PEOPLE BENEFITTING FROM OUR PROJECT. FUNDING FOR THIS PROPOSED PROJECT WILL ONLY INCREASE OUR SERVICES AND IMPACT A GREATER NUMBER OF PEOPLE. THE AREAS REFERENCED ARE HIGHLY POPULATED WITH BLACK AND BROWN PEOPLE, LOW-INCOME COMMUNITIES, LOW HOUSING STOCK, SEGREGATED AND HAVE RESIDENTS WITH LIMITED ENGLISH PROFICIENCY, ARE RURAL AND EITHER UNDERSERVED OR UNSERVED. THIS HAS PROVIDED GREATER PENETRATION INTO OUR TARGET COMMUNITIES SERVICING A TARGETED GROUP OF PEOPLE. FHCNA CONTINUES TO ADDRESS THE NEEDS OF ITS URBAN AREAS WHERE SEGREGATION REMAINS A CONCERN, WHERE GENTRIFICATION CONTINUES TO DISPLACE RESIDENTS, WHERE AFFORDABLE HOUSING REMAINS A MAJOR CONCERN. OUR ADVOCACY EFFORTS REMAIN A PRIORITY IN IDENTIFYING THE NEEDS OF THESE COMMUNITIES AND THE PEOPLE IMPACTED. IN MOST OF THESE COMMUNITIES, PEOPLE OF COLOR AND LOW-INCOME ARE THE NEGATIVE BENEFICIARIES OF THESE INEQUITIES. OTHERS WHO WILL BENEFIT FROM THE PROPOSED PROJECT ARE VICTIMS OF DOMESTIC ABUSE, THOSE ENTERING THE COMMUNITY WITH CRIMINAL BACKGROUNDS, AND WHERE SOURCE OF INCOME IS PROHIBITING ACCESS TO HOUSING. THE CONDITIONS HIGHLIGHTED ABOVE WILL IMPACT PEOPLE OF ALL SEVEN PROTECTED CLASSES IN AT LEAST ONE WAY IN OUR 29 COUNTIES SERVICE AREA.; SUBRECIPIENT ACTIVITIES: NONE</t>
  </si>
  <si>
    <t>Fair Housing Center of Metropolitan Detroit</t>
  </si>
  <si>
    <t>https://usaspending.gov/award/ASST_NON_FPEI230106_8611</t>
  </si>
  <si>
    <t>PURPOSE: GRANT PURPOSE THE FHCMD IN THIS GRANT APPLICATION SEEKS $425,000 IN FY2023 NOFO FHIP ‚Äì PEI GRANT FUNDING TO CONTINUE TO PROVIDE FULL-SERVICE FAIR HOUSING ACTIVITIES FOR MICHIGAN‚ÄôS THREE MOST POPULOUS COUNTIES, WAYNE, OAKLAND, AND MACOMB COUNTIES, AS WELL AS TO EXPAND ITS FULL-SERVICE FAIR HOUSING ACTIVITIES INTO ST. CLAIR COUNTY. THESE FOUR COUNTIES ARE IN THE DETROIT‚ÄìWARREN‚Äì DEARBORN METROPOLITAN STATISTICAL AREA AND COMPRISE OVER 40% OF MICHIGAN‚ÄôS POPULATION. THE PURPOSE OF THIS GRANT PROJECT IS TO ADDRESS SEVEN MAJOR FAIR HOUSING NEEDS AND IMPEDIMENTS: (I) PERSISTENTLY HIGH RACIAL SEGREGATION (THIRD IN THE NATION AMONG THE 50 LARGEST METROPOLITAN AREAS) AND RACIAL ISOLATION (HIGHEST IN THE NATION); (II) RACIAL DISPARITIES IN HOMEOWNERSHIP RATES; (III) DISCRIMINATION IN RESIDENTIAL APPRAISAL PRACTICES; (IV) USE OF OVERBROAD CRIMINAL RECORD POLICIES THAT HAVE A DISPARATE IMPACT ON THE BLACK AND BROWN POPULATION; (V) LANGUAGE BARRIERS FOR LIMITED ENGLISH PROFICIENCY (LEP) SPEAKERS, PARTICULARLY THOSE SPEAKING ARABIC AND SPANISH; (VI) FAIR HOUSING NEEDS OF A RAPIDLY AGING POPULATION; AND (VII) FAIR HOUSING NEEDS OF VULNERABLE POPULATIONS (INCLUDING, THE WORKING POOR, MINORITIES, NATIVE AMERICANS, PERSONS WITH DISABILITIES, ELDERLY, REFUGEES, MIGRANTS, BIPOC, LGBTQ+, AND THE HOMELESS).; ACTIVITIES TO BE PERFORMED: ACTIVITIES TO BE PERFORMED TO ADDRESS THESE SEVEN MAJOR FAIR HOUSING NEEDS AND IMPEDIMENTS, THE FHCMD WILL ENGAGE IN THE FOLLOWING ACTIVITIES IN ITS PROPOSED WAYNE, OAKLAND, MACOMB, AND ST. CLAIR COUNTIES SERVICE AREA: (A) FAIR HOUSING TESTING (INCLUDING THE RECRUITMENT AND TRAINING OF NEW TESTERS FROM DIVERSE BACKGROUNDS); (B) INTAKES OF HOUSING RELATED COMPLAINTS, INCLUDING THE INTAKE, INVESTIGATION, TESTING, ENFORCEMENT, AND RESOLUTIONS OF NEW FAIR HOUSING DISCRIMINATION COMPLAINTS, AND REFERRALS OF NON-FAIR HOUSING COMPLAINTS; (C) FAIR HOUSING TRAINING EVENTS FOR THE HOUSING PROVIDERS, HOUSING PROFESSIONALS, MUNICIPALITIES, AND THE PUBLIC, INCLUDING POTENTIAL VICTIMS OF HOUSING DISCRIMINATION, LEP ARABIC AND SPANISH SPEAKERS, AND VULNERABLE POPULATIONS; (D) FAIR HOUSING BROCHURE DISTRIBUTIONS IN ENGLISH, ARABIC, AND SPANISH; (E) FAIR HOUSING ADVERTISEMENTS, INCLUDING ADVERTISEMENTS IN ARABIC AND SPANISH; (F) TWITTER/SOCIAL MEDIA POSTS, BLOGS, AND GOOGLE ANALYTICS REPORTS; (G) SYSTEMIC INVESTIGATIONS, INCLUDING SYSTEMIC INVESTIGATIONS INVOLVING THE USE OF OVERLY BROAD CRIMINAL RECORDS IN HOUSING (RACE DISCRIMINATION), LENDING DISCRIMINATION, DISCRIMINATION IN APPRAISAL PRACTICES, DISCRIMINATION AS TO NATIONAL ORIGIN/LEP PERSONS AND PERSONS NEEDING VISUAL AND HEARING ALERT REQUIREMENTS, AND THE FAIR HOUSING ACT‚ÄôS DESIGN AND CONSTRUCTION REQUIREMENTS; (H) REASONABLE ACCOMMODATION (RA) AND REASONABLE MODIFICATION (RM) REQUESTS FOCUSED ON THE NEEDS OF THE AGING POPULATION WITH DISABILITIES; (I) REVIEW OF MUNICIPAL LAND USE/ZONING ORDINANCES FOR FAIR HOUSING BARRIERS; AND (J) APPEARANCES AT CITY COUNCIL MEETINGS TO RAISE MUNICIPAL AND PUBLIC AWARENESS OF FAIR HOUSING SERVICES, REQUIREMENTS, AND ENFORCEMENT. C. EXPECTED OUTCOMES THE FHCMD‚ÄôS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ACT‚ÄôS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FHCMD‚ÄôS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D. INTENDED BENEFICIARIES THE FHCMD‚ÄôS ACTIVITIES UNDER THIS GRANT PROJECT WILL SERVE ALL 7 PROTECTED CLASSES UNDER THE FAIR HOUSING ACT (RACE, COLOR, NATIONAL ORIGIN, RELIGION, SEX (INCLUSIVE OF SEXUAL ORIENTATION AND GENDER IDENTITY), DISABILITY, AND FAMILIAL STATUS). WHILE THESE 7 PROTECTED CLASSES WILL BE SERVED BY THE FHCMD‚ÄôS FULL-SERVICE FAIR HOUSING ACTIVITIES UNDER THIS GRANT PROJECT, THIS GRANT PROJECT WILL ALSO EMPHASIZE THE FAIR HOUSING NEEDS AND THE IMPEDIMENTS TO FAIR HOUSING CHOICE FACED BY THE BLACK AND BROWN POPULATION.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FHCMD‚ÄôS FOUR COUNTY SERVICE AREA, MANY OF WHOM HAVE DISABILITIES AND NEED SERVICES, SUCH AS ASSISTANCE WITH RA AND RM REQUESTS TO OBTAIN AND RETAIN FULLY ACCESSIBLE HOUSING.; EXPECTED OUTCOMES: EXPECTED OUTCOMES THE FHCMD‚ÄôS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ACT‚ÄôS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FHCMD‚ÄôS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INTENDED BENEFICIARIES: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FHCMD‚ÄôS FOUR COUNTY SERVICE AREA, MANY OF WHOM HAVE DISABILITIES AND NEED SERVICES, SUCH AS ASSISTANCE WITH RA AND RM REQUESTS TO OBTAIN AND RETAIN FULLY ACCESSIBLE HOUSING. FINALLY, THIS GRANT PROJECT SEEKS TO EMPHASIZE THE FAIR HOUSING NEEDS OF VULNERABLE POPULATIONS, INCLUDING MINORITIES, NATIVE AMERICANS, REFUGEES, MIGRANTS, BIPOC, LGBTQ+, AND THE HOMELESS; SUBRECIPIENT ACTIVITIES: NONE</t>
  </si>
  <si>
    <t>Community Legal Aid Society, Inc.</t>
  </si>
  <si>
    <t>https://usaspending.gov/award/ASST_NON_FPEI230091_8611</t>
  </si>
  <si>
    <t>PURPOSE: THE PURPOSE OF THIS PROJECT IS TO REDUCE THE INSTANCES OF HOUSING DISCRIMINATION AGAINST MEMBERS OF THE PROTECTED CLASSES IN THE STATE OF DELAWARE THROUGH INCREASED ENFORCEMENT EFFORTS. ALL SERVICES AND ACTIVITIES UNDER THIS PROJECT WILL BE AVAILABLE TO THE CLASS MEMBERS PROTECTED UNDER THE FEDERAL, STATE AND LOCAL FAIR HOUSING ACTS. ALL ACTIVITIES, FACILITIES AND MATERIALS FUNDED BY THIS PROGRAM WILL BE FULLY ACCESSIBLE TO PERSONS WITH DISABILITIES.; ACTIVITIES TO BE PERFORMED:  ACTIVITIES TO BE PERFORMED: TO FURTHER HUD‚ÄôS GOALS, THE PROPOSED PROJECT WILL CONTINUE ACTIVITIES CONDUCTED UNDER PREVIOUS PEI GRANTS, INCLUDING CONTINUED ACTION ON SYSTEMIC COMPLAINTS FILED. THE PROJECT WILL EMPHASIZE THE INVESTIGATION OF SYSTEMIC FAIR HOUSING VIOLATIONS THROUGH TESTING AND INDIVIDUAL COMPLAINT INVESTIGATION. CLASI WILL ALSO COLLABORATE WITH OTHER HOUSING ADVOCATES IN THE STATE TO IMPLEMENT RECOMMENDATIONS IN THE ANALYSIS OF IMPEDIMENTS TO FAIR HOUSING CHOICE IN DELAWARE. CLASI WILL CONDUCT A TOTAL OF 70 PAIRED TESTS AND 8 ACCESSIBILITY TESTS UNDER THIS PROJECT EACH YEAR. CLASI WILL MEASURE EFFECTIVENESS OF TESTING BY MEETING OR EXCEEDING THESE GOALS EACH YEAR: RENTAL TESTS: 60; SALES TESTS: 10; ACCESSIBILITY TESTS: 8. IN ADDITION TO TESTS FOLLOWING A COMPLAINT OF UNLAWFUL DISCRIMINATION, CLASI WILL CONDUCT RENTAL AND SALES TESTS IN NEIGHBORHOODS LISTED AS ‚ÄúDESIRABLE‚Äù IN A LOCAL PUBLICATION. CLASI WILL ALSO INVESTIGATE THE DOCUMENTATION REQUIRED TO RENT A MANUFACTURED HOME WHERE THAT DOCUMENTATION MAY EXCLUDE IMMIGRANTS ON THE BASIS OF NATIONAL ORIGIN.; EXPECTED OUTCOMES: THE PROJECT WILL INTAKE, PROCESS AND INVESTIGATE AT LEAST 50 COMPLAINTS OF DISCRIMINATION IN HOUSING-RELATED ACTIVITIES INCLUDING RENTALS, SALES, LENDING AND INSURANCE EACH YEAR. AT LEAST 30 COMPLAINANTS WILL OBTAIN AFFIRMATIVE RELIEF. AFTER THOROUGH INVESTIGATION, CLASI WILL FILE HOUSING DISCRIMINATION COMPLAINTS WITH HUD AND/OR THE DELAWARE DIVISION OF HUMAN RELATIONS FOR ANY MERITORIOUS CLAIMS. CLASI PROJECTS IT WILL IDENTIFY A MINIMUM OF 12 SUCH CLAIMS EACH YEAR AS A CONSEQUENCE OF THE AFOREMENTIONED OUTREACH, INTAKE AND INVESTIGATION EFFORTS. CLASI WILL ASSIST AT LEAST 20 COMPLAINANTS IN REQUESTING REASONABLE ACCOMMODATION OR MODIFICATION. AT LEAST 13 REQUESTS FOR REASONABLE ACCOMMODATIONS OR MODIFICATIONS WILL BE GRANTED. AS OUTREACH FOR THE PROJECT, CLASI WILL CONDUCT A MINIMUM OF 6 FAIR HOUSING PRESENTATIONS REACHING 90 PEOPLE PER YEAR IN THE COMMUNITY. THE PRESENTATIONS WILL BE DIRECTED TO HISPANICS, NON-ENGLISH SPEAKING IMMIGRANTS, PEOPLE WITH DISABILITIES, FEMALE VICTIMS OF DOMESTIC VIOLENCE, HOUSING PROVIDERS AND REALTORS.; INTENDED BENEFICIARIES: THIS PROJECT WILL BENEFIT DELAWAREANS WHO ARE SUBJECTED TO HOUSING DISCRIMINATION IN HOUSING TRANSACTIONS INCLUDING RENTAL, SALES, MORTGAGE LENDING, AND HOMEOWNERS INSURANCE. CLIENTS SERVED WILL BE MEMBERS OF FEDERAL, STATE, OR LOCAL PROTECTED CLASSES, INCLUDING RACE, COLOR, NATIONAL ORIGIN, RELIGION, CREED, SEX, MARITAL STATUS, FAMILIAL STATUS, AGE, SEXUAL ORIENTATION, GENDER IDENTITY, OR DISABILITY.; SUBRECIPIENT ACTIVITIES: NONE</t>
  </si>
  <si>
    <t>The Fair Housing Justice Center, Inc.</t>
  </si>
  <si>
    <t>https://usaspending.gov/award/ASST_NON_FHOI230086_8611</t>
  </si>
  <si>
    <t>PURPOSE:  PURPOSE: THE MISSION OF THE FAIR HOUSING JUSTICE CENTER (FHJC) IS TO ELIMINATE HOUSING DISCRIMINATION; PROMOTE POLICIES AND PROGRAMS THAT FOSTER OPEN, ACCESSIBLE, AND INCLUSIVE COMMUNITIES; AND STRENGTHEN ENFORCEMENT OF FAIR HOUSING LAWS. THE FHJC IS SEEKING AN FY2024 FHIP FHOI CONTINUING DEVELOPMENT COMPONENT GRANT TO PROVIDE HIGH-QUALITY COMPREHENSIVE FAIR HOUSING TESTING SERVICES AND ENFORCEMENT ACTIVITIES, SPECIFICALLY IN PRE-APPLICATION MORTGAGE LENDING PRACTICES OF HOUSING SALES LENDERS.; ACTIVITIES TO BE PERFORMED: ACTIVITIES TO BE PERFORMED: THE FHJC WILL CONDUCT 35 FAIR HOUSING TESTS ACROSS ITS SERVICE AREA. INVESTIGATIONS WILL BE SYSTEMIC AND FOCUSED ON PRE-APPLICATION MORTGAGE LENDING PRACTICES AND HOUSING SALES TO DETERMINE WHETHER HOME BUYERS ARE BEING AFFORDED THE SAME SERVICE, TREATMENT, AND INFORMATION ABOUT AND ACCESS TO MORTGAGE FINANCING SERVICES AND PRODUCTS WITHOUT DISCRIMINATING BASED ON PROTECTED CHARACTERISTICS UNDER THE FEDERAL FAIR HOUSING ACT AND APPLICABLE LOCAL AND STATE LAWS. TESTING WILL FOCUS ON LENDERS LOCATED IN TOWNS, CITIES AND NEIGHBORHOODS THAT HAVE HISTORICALLY EXPERIENCED AND ARE EXPERIENCING PATTERNS OF RACIAL SEGREGATION. AS THE FHJC IS THE ONLY FULL SERVICE FAIR HOUSING ORGANIZATION OPERATING WITHIN THE FIVE NEW YORK CITY BOROUGHS, AND THERE IS A LACK OF LENDING TESTING HAPPENING IN THE REST OF THE NEW YORK CITY REGION, THERE WILL BE NO SHORTAGE OF AREAS AND ENTITIES ON WHICH TO FOCUS TESTING. LENDER TESTING INVESTIGATIONS ARE EXTREMELY TIME-CONSUMING, INVOLVE COMPLEX TRANSACTIONS, REQUIRE CAREFUL DESIGN AND SUPERVISION BY A SKILLED INVESTIGATIVE COORDINATOR, AND MUST BE EXECUTED BY TESTERS WHO ARE WELL-TRAINED AND WHO HAVE EXCEPTIONAL ACTING ABILITIES. THE FHJC HIRES AND TRAINS PROFESSIONAL ACTORS TO CONDUCT LENDING TESTS, AND THE FHJC‚ÄôS NATIONAL PROJECTS AND INVESTIGATIONS COORDINATOR (PROPOSED PROJECT MANAGER) AND NATIONAL FIELD CONSULTANT HAVE EXTENSIVE EXPERIENCE IN LENDING TESTING. THEY ARE TRAINERS FOR THE HUD FHIP FUNDED INVESTIGATIVE SUPPORT FOR TESTING AND ENFORCEMENT PROGRAMS (ISTEP). IN THIS CAPACITY THEY HAVE TRAINED HUNDREDS OF INVESTIGATIVE COORDINATORS ACROSS THE COUNTRY IN BEST PRACTICES FOR FAIR HOUSING TESTING IN SALES, LENDING, AND RENTALS. THEIR EXPERIENCE IS FURTHER DESCRIBED IN THE STAFF EXPERIENCE AND EXPERTISE SECTION. THE FHJC CURRENTLY EMPLOYS 8 INVESTIGATIVE COORDINATORS, INCLUDING A DIRECTOR OF INVESTIGATIONS (8 YEARS GENERAL TESTING EXPERIENCE), A NATIONAL PROJECTS AND INVESTIGATIONS COORDINATOR (6 YEARS GENERAL TESTING EXPERIENCE), AND A NATIONAL FIELD CONSULTANT (48 YEARS GENERAL TESTING EXPERIENCE), EACH OF WHOM SUPERVISES TESTING INVESTIGATIONS. THE FHJC ALSO EMPLOYS AN EVIDENCE MANAGER (4 YEARS OF EXPERIENCE) WHO PROVIDES SUPPORT TO THE INVESTIGATIVE COORDINATORS AND IS RESPONSIBLE FOR THE CONTROL, TRANSFER, MAINTENANCE, AND STORAGE OF ALL TESTING DATA AND EVIDENCE. MANY OF THESE STAFF MEMBERS HAVE DIRECT EXPERIENCE CONDUCTING LENDING AND SALES TESTING. THE FHJC HAS ALSO DEVELOPED WHAT IS LIKELY THE MOST PROFESSIONAL AND EXTENSIVE POOL OF TESTERS IN THE COUNTRY.; EXPECTED OUTCOMES: EXPECTED OUTCOMES: TO OVERCOME THE SIGNIFICANT EXISTING BARRIERS OF SYSTEMIC DISCRIMINATION AND SEGREGATION, THE FHJC USES EVIDENCE THAT REVEALS A PATTERN OF SYSTEMIC DISCRIMINATION TO BRING ENFORCEMENT ACTIONS AGAINST HOUSING PROVIDERS, REAL ESTATE AGENTS, AND LENDING INSTITUTIONS. ENFORCEMENT ACTIONS WILL INCLUDE FILING LAWSUITS AND ADMINISTRATIVE COMPLAINTS WITH LOCAL, STATE, AND FEDERAL AGENCIES. THE FHJC WILL ALSO PROVIDE INTAKE COUNSELING TO INDIVIDUALS WHO BELIEVE THEY HAVE BEEN DISCRIMINATED AGAINST IN THE LENDING CONTEXT, AND REFERRALS TO LEGAL COUNSEL IF APPROPRIATE. IF THESE INDIVIDUALS BRING THEIR OWN ENFORCEMENT ACTIONS, THE FHJC WILL BE AVAILABLE IF NEEDED. THE FHJC‚ÄôS OUTREACH, SOCIAL MEDIA, AND WRITTEN MATERIAL DISTRIBUTED AS PART OF THIS PROJECT WILL ENSURE THAT ADVOCATES AND AFFECTED COMMUNITY MEMBERS UNDERSTAND THEIR FAIR HOUSING RIGHTS, KNOW HOW TO TAKE ADVANTAGE OF THE FHJC‚ÄôS SERVICES, ARE ABLE TO ENGAGE IN SELF-ADVOCACY, AND ARE AWARE OF WHERE THEY CAN BRING AN ENFORCEMENT ACTION. THE FHJC COLLECTS EVIDENCE IN AN IMPARTIAL MANNER, DOCUMENTING THE EVERYDAY, UNVARNISHED BUSINESS OPERATIONS OF HOUSING PROVIDERS. AS SUCH, IT IS NOT POSSIBLE OR APPROPRIATE TO PREDICT OR ESTIMATE THE NUMBER OR NATURE OF ENFORCEMENT ACTIONS IT WILL FILE. THIS WOULD ALSO HAVE THE POSSIBLE EFFECT OF COMPROMISING ITS LAWSUITS. HOWEVER, IT IS PRUDENT TO NOTE THAT THE FHJC‚ÄôS SERVICE AREA HAS A POPULATION OF OVER THIRTEEN MILLION PEOPLE, INCLUDING THE NATION‚ÄôS LARGEST CITY. THE SCALE OF FAIR HOUSING INVESTIGATIONS IN THIS AREA REMAINS WOEFULLY INADEQUATE AND THE FHJC‚ÄôS LITIGATION PROGRAM IS ROBUST AND SUCCESSFUL. IN CONSIDERING THE EXPECTED OUTCOMES OF THIS PROJECT, PAST FHJC LAWSUITS ARE INSTRUCTIVE. IN FEBRUARY 2015, THE FHJC AND NINE BLACK, LATINO, ASIAN, AND WHITE TESTERS FILED A FEDERAL LAWSUIT AGAINST M&amp;T BANK, THE 17TH LARGEST BANK IN THE UNITED STATES, ALLEGING THAT THE BANK WAS ENGAGED IN DISCRIMINATION BASED ON RACE AND NATIONAL ORIGIN. THE CASE, FHJC ET AL. V. M&amp;T BANK ET AL., IS BELIEVED TO BE THE FIRST LAWSUIT FILED UNDER THE FEDERAL FAIR HOUSING ACT ALLEGING RACE AND NATIONAL ORIGIN DISCRIMINATION BASED PRIMARILY ON EVIDENCE COLLECTED THROUGH A PRE-APPLICATION MORTGAGE LENDER TESTING INVESTIGATION. IN AUGUST 2015, THE CASE WAS RESOLVED FOR A TOTAL MONETARY RECOVERY OF $485,000 AND EXTENSIVE INJUNCTIVE RELIEF, INCLUDING ADOPTING A BANK-WIDE POLICY PROHIBITING STEERING, POSTING ITS REVISED FAIR LENDING POLICY ON ITS WEBSITE, AND RETAINING A CONSULTANT TO REVISE ITS FAIR LENDING TRAINING FOR LOAN OFFICERS AND OTHER BANK EMPLOYEES. M&amp;T LOAN OFFICERS IN THE FHJC‚ÄôS SERVICE AREA ARE NOW PROVIDING WRITTEN ESTIMATES, UPON REQUEST, TO CONSUMERS CONCERNING LOAN AMOUNTS, LOAN PRODUCTS, HOME PURCHASE PRICES, INTEREST RATES, AND DOWN PAYMENT REQUIREMENTS. IN NOVEMBER 2016, THE FHJC FILED A SUIT AGAINST ULSTER SAVINGS BANK FOR LENDING DISCRIMINATION, ALSO BASED ON EVIDENCE GATHERED IN PRE-APPLICATION LENDING TESTING. THE FHJC CONDUCTED A TWO-YEAR TESTING INVESTIGATION, WHICH REVEALED THAT LOAN OFFICERS REPEATEDLY RECOMMENDED LOWER HOME PRICES AND LOAN AMOUNTS AND LESS FAVORABLE TERMS FOR BLACK APPLICANTS WHO PRESENTED BETTER QUALIFICATIONS‚ÄîHIGHER INCOMES, MORE ASSETS, LESS DEBT, AND BETTER CREDIT SCORES‚ÄîTHAN THE WHITE TESTERS WITH WHOM THEY WERE MATCHED. IN THE 2017 LAWSUIT SETTLEMENT, ULSTER SAVINGS BANK AGREED TO EXTENSIVE INJUNCTIVE RELIEF.; INTENDED BENEFICIARIES: NTENDED BENEFICIARIES: THIS PROJECT WILL BENEFIT HOMEBUYERS IN THE NEW YORK CITY REGION WITH ANY CHARACTERISTIC THAT IS PROTECTED UNDER LOCAL, STATE, OR FEDERAL FAIR HOUSING LAWS. IN PARTICULAR, IT WILL FOCUS ON ELIMINATING DISCRIMINATION AGAINST PEOPLE WHO ARE BLACK, LATINO, OR ASIAN AMERICAN PACIFIC ISLANDER (AAPI) AND MENA (MIDDLE EASTERN AND NORTH AFRICAN) COMMUNITY MEMBERS, AS WELL AS IMMIGRANTS, ESPECIALLY THOSE WITH LIMITED ENGLISH PROFICIENCY (LEP). AMONG THESE GROUPS, THE FHJC SERVES COMMUNITIES THAT HAVE EXPERIENCED HISTORIC AND CONTINUING PATTERNS OF SEGREGATION, DISCRIMINATION, AND EXCLUSION IN HOUSING ‚Äì ACROSS VARIOUS AND INTERSECTING LINES INCLUDING DISABILITY, LAWFUL SOURCE OF INCOME, SEX, SEXUAL ORIENTATION/GENDER IDENTITY, RELIGION, CITIZENSHIP/IMMIGRATION STATUS, FAMILIAL STATUS, AND AGE. MANY THEORIES HAVE BEEN ADVANCED OVER THE YEARS ABOUT WHAT TRANSPIRES WHEN EQUALLY QUALIFIED CONSUMERS OF DIFFERENT RACES AND NATIONAL ORIGINS CONTACT LENDERS TO SEEK FINANCING TO PURCHASE A HOME. TESTING IS ONE OF THE FEW INVESTIGATIVE TECHNIQUES THAT CAN BE USED TO OBSERVE EXACTLY WHAT OCCURS AT THE PRE-APPLICATION STAGE OF A MORTGAGE LENDING TRANSACTION. BECAUSE OF THE INSIDIOUS NATURE OF DISCRIMINATORY LENDING PRACTICES, IT IS OFTEN DIFFICULT FOR CONSUMERS OF DIFFERENT RACES AND NATIONAL ORIGINS TO KNOW IF LOAN OFFICERS ARE PROVIDING THE SAME LEVEL OF ASSISTANCE, SERVICE, TREATMENT, AND FINANCING INFORMATION WITHOUT SOME TYPE OF COMPARISON. TESTING IS THE ONLY INVESTIGATIVE TOOL THAT CAN PROVIDE A MEANINGFUL COMPARISON AT THE PRE APPLICATION STAGE OF A MORTGAGE LENDING TRANSACTION. THE WORK OF THE FHJC IN THIS AREA HAS BEEN GROUND-BREAKING AND SINCE LITTLE LENDER TESTING IS CONDUCTED NATIONALLY, IT HAS PROVIDED A FRAMEWORK FOR HOW TO DEVELOP MORTGAGE LENDING CASES BASED PRIMARILY ON TESTING EVIDENCE AT THE PRE-APPLICATION STAGE RATHER THAN SOLELY RELYING ON DATA OBTAINED AFTER AN INDIVIDUAL HAS APPLIED. THIS PROCESS HAS UNVEILED VALUABLE INSIGHTS INTO LENDER PRACTICES THAT HAVE NOT BEEN WIDELY RESEARCHED OR INVESTIGATED BY FAIR LENDING ENFORCEMENT AGENCIES. THE NEW YORK CITY REGION HAS ONE OF THE MOST DIVERSE POPULATIONS IN THE UNITED STATES, AND YET, HOUSING DISCRIMINATION AND RESIDENTIAL SEGREGATION ARE DEEPLY PERVASIVE. BY APPLYING A DISSIMILARITY INDEX TO 2020 CENSUS DATA, RESEARCHERS HAVE SHOWN THAT NEW YORK CITY IS ONE OF THE MOST SEGREGATED METROPOLITAN REGIONS IN THE COUNTRY. IT REMAINS ONE OF SIX METROPOLITAN REGIONS WITH A SEGREGATION INDEX ABOVE 80. OF THE 50 METROPOLITAN AREAS IN THE NATION WITH THE LARGEST BLACK, LATINO, AND AAPI POPULATIONS, THE NEW YORK REGION RANKS AS ONE OF THE MOST SEGREGATED AREAS FOR ALL THREE GROUPS. THIS PROJECT WILL BENEFIT PEOPLE OF COLOR WHO LIVE IN SEGREGATED COMMUNITIES AND ALLOW THEM TO LIVE WITHOUT PENALTY IN NEIGHBORHOODS OF THEIR CHOICE. FURTHERMORE, THIS PROJECT WILL BENEFIT ALL RESIDENTS OF THE NEW YORK CITY REGION. HOUSING DISCRIMINATION DOES IMMENSE HARM NOT ONLY TO FAMILIES AND INDIVIDUALS, BUT TO ENTIRE COMMUNITIES. HOUSING DISCRIMINATION NOT ONLY RESTRICTS HOUSING CHOICE BUT ALSO PERPETUATES RESIDENTIAL SEGREGATION. SEGREGATION OFTEN LEADS TO FURTHER DISENFRANCHISEMENT, AS COMMUNITIES OF COLOR, BASED ON THE ZIP CODES TO WHICH THEY ARE CONFINED, FACE ADDITIONAL BARRIERS IN THEIR ACCESS TO HEALTHCARE, EDUCATION, TRANSPORTATION, AND EMPLOYMENT. THIS PROJECT WILL HELP ADDRESS THIS LEGACY OF HISTORICAL DISCRIMINATION.; SUBRECIPIENT ACTIVITIES: NONE</t>
  </si>
  <si>
    <t>Open Communities</t>
  </si>
  <si>
    <t>https://usaspending.gov/award/ASST_NON_FHOI230078_8611</t>
  </si>
  <si>
    <t>PURPOSE: THE PURPOSE OF THIS PROJECT WILL BE TO EXPAND THE ORGANIZATION‚ÄôS ABILITY TO BRING ENFORCEMENT AND EDUCATION TO NOVEL AND EMERGING AREAS IN THE RENTAL MARKET AND BEYOND; ADDITIONALLY,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 ACTIVITIES TO BE PERFORMED: ACTIVITIES WILL INCLUDE INTAKE AND PROCESSING OF COMPLAINTS (INCLUDING MORE COMPLEX CASES THAT REQUIRE ADVANCED INVESTIGATIVE TECHNIQUES); REFERRALS; TRAINING OF BOTH AGENCY STAFF AND TESTERS ON ACCESSIBILITY TESTING, MORTGAGE LENDING TESTING, AND SALES TESTING; OUTREACH TO BOTH HOUSING SEEKERS AND HOUSING PROVIDERS ON EMERGING AND LESSER-KNOWN FAIR HOUSING ISSUES; CONSTRUCTION OF A NEW WORKSHOP THAT DISCUSSES THE DISPARATE IMPACT OF CREDIT AND EVICTION DISCRIMINATION; BUILDING A VOLUNTEER POLICY AND PROGRAM STRUCTURE SO THAT COMMUNITY MEMBERS CAN SUPPORT THE ORGANIZATION AND BECOME PARTICIPANTS IN THE CIVIL RIGHTS MOVEMENT; COMMITMENTS TO CONDUCT AT LEAST AT LEAST 15 ADVANCED TESTING INVESTIGATIONS (WHICH INVOLVE A MUCH GREATER AGENCY CAPACITY, TRAINING, AND OVERSIGHT THAN RENTAL TESTS); RECEIVING TRAINING ON MODERN REDLINING INVESTIGATIONS AND DEVELOPING PROTOCOLS AND RESEARCH ON POTENTIAL REDLINING PATTERNS; AS WELL AS COLLABORATIONS WITH COALITIONS, ALLIANCES, OR OTHER PARTNERS TO ACHIEVE REFORMS THAT AFFIRMATIVELY FURTHER FAIR HOUSING; EXPECTED OUTCOMES: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TYPES; INTENDED BENEFICIARIES: PERSONS PROTECTED UNDER FEDERAL LAW (RACE, COLOR, NATIONAL ORIGIN, SEX ‚Äì INCLUDING SEXUAL ORIENTATION AND GENDER IDENTITY ‚Äì RELIGION, DISABILITY, AND FAMILIAL STATUS). O THESE WILL INCLUDE BUT ARE NOT LIMITED TO: PEOPLE VULNERABLE TO STEERING (FIRST-TIME HOMEBUYERS, PEOPLE OF COLOR, VOUCHER HOLDERS, GENDER MINORITIES), PEOPLE VULNERABLE TO DIFFERENTIAL TREATMENT DUE TO THE ENFORCEMENT OF OVERLY RESTRICTIVE MUNICIPAL CRIME-FREE PROGRAMS (PEOPLE OF COLOR, PEOPLE WITH PRIOR INVOLVEMENT, SURVIVORS OF DOMESTIC ABUSE, PEOPLE WITH DISABILITIES), PEOPLE VULNERABLE TO VIOLATIONS REGARDING CREDIT (SIMILAR POPULATIONS AS ABOVE). ‚Ä¢ PERSONS PROTECTED UNDER STATE LAW (WHICH, IN ADDITION TO THE SEVEN FEDERAL PROTECTIONS, INCLUDES AGE, ANCESTRY, ORDER OF PROTECTION STATUS, MILITARY STATUS, MILITARY DISCHARGE STATUS, IMMIGRATION STATUS, SOURCE OF INCOME, ARREST RECORD). O THESE WILL INCLUDE BUT ARE NOT LIMITED TO: PEOPLE WHO ARE UNDOCUMENTED, HOUSING CHOICE VOUCHER HOLDERS AND OTHERS RECEIVING SUBSIDIES, PEOPLE WITH PRIOR ARREST RECORDS, VETERANS (WHO MAY ENCOUNTER DISCRIMINATION PRESENTING VASH INCOME, OR MAY HAVE MILITARY STATUS OR DISCHARGE STATUS HELD AGAINST THEM). ‚Ä¢ PERSONS PROTECTED UNDER LOCAL LAW (WHICH, IN ADDITION TO FEDERAL PROTECTIONS AND SOME STATE PROTECTIONS INCLUDES HOUSING STATUS, COVERED CRIMINAL HISTORY, AND CASTE). O THESE WILL INCLUDE BUT ARE NOT LIMITED TO: PEOPLE EXPERIENCING HOMELESSNESS, PEOPLE LEAVING DOMESTIC VIOLENCE SHELTERS OR OTHER TEMPORARY/TRANSITIONAL HOUSING, PEOPLE WITH CRIMINAL RECORDS, AND RELIGIOUS AND ETHNIC MINORITIES.; SUBRECIPIENT ACTIVITIES: NONE</t>
  </si>
  <si>
    <t>Legal Aid of North Carolina, Inc.</t>
  </si>
  <si>
    <t>https://usaspending.gov/award/ASST_NON_FHOI230083_8611</t>
  </si>
  <si>
    <t>PURPOSE: PURPOSE NORTH CAROLINA REMAINS AN UNDERSERVED AREA IN NEED OF FAIR HOUSING ENFORCEMENT, SYSTEMIC INVESTIGATIONS, TESTING, AND EDUCATION AND OUTREACH SERVICES TO ADDRESS HOUSING DISCRIMINATION AND SEGREGATION, ENVIRONMENTAL JUSTICE, AND TO AFFH. UNDER THIS PROPOSED 12-MONTH PROJECT, LANC PROPOSES TO CONTINUE AND EXPAND ITS FULL SERVICE AND BROAD-BASED FAIR HOUSING ENFORCEMENT ACTIVITIES, AND TO PROVIDE COMPREHENSIVE FAIR HOUSING ENFORCEMENT, INVESTIGATIONS, AND EDUCATION AND OUTREACH SERVICES TO ALL PROTECTED CLASS MEMBERS THROUGHOUT NORTH CAROLINA, TARGETING UNDERSERVED POPULATIONS INCLUDING RACIAL AND ETHNIC MINORITIES, BLACK AND BROWN COMMUNITIES IMPACTED BY ENVIRONMENTAL JUSTICE AND EQUITABLE DISASTER RECOVERY, PEOPLE WITH DISABILITIES, LEP INDIVIDUALS, LGBTQ+ INDIVIDUALS, RURAL RESIDENTS, AND OTHER UNDERSERVED POPULATIONS. LANC ALSO PROPOSES SPECIFIC EFFORTS TO EMERGING FAIR HOUSING ISSUES, SUCH AS EQUITABLE DISASTER RELIEF, ENVIRONMENTAL JUSTICE, AND FAIR HOUSING. THE PROPOSED PROJECT IS ALSO DESIGNED TO MEET A NUMBER OF THE IMPEDIMENTS TO FAIR HOUSING IDENTIFIED IN LOCAL AND STATE ANALYSIS OF IMPEDIMENTS TO FAIR HOUSING, THE STATE OF EXCLUSION: AN EMPIRICAL ANALYSIS OF THE LEGACY OF SEGREGATED COMMUNITIES IN NORTH CAROLINA, AND LANC‚ÄôS 12 YEARS‚Äô OF EXPERIENCE UNDER FHOI, PEI, AND EOI GRANTS WORKING WITH INDIVIDUALS THROUGHOUT THE STATE ON FAIR HOUSING. THROUGH THIS PROJECT, LANC WILL AFFH AND WORK TO OVERCOME IMPEDIMENTS TO FAIR HOUSING IDENTIFIED IN NC, AND SUPPORT THE DEMONSTRATED SIGNIFICANT INCREASE IN REQUESTS TO LANC FOR FH ASSISTANCE DURING THE PAST THREE YEARS.; ACTIVITIES TO BE PERFORMED:  (1) CONDUCTING COMPLAINT INTAKE, PROCESSING &amp; INVESTIGATIONS FOR AT LEAST 75 INDIVIDUALS; (2) PROVIDING FAIR HOUSING GUIDANCE/COUNSELING TO AT LEAST 40 HOUSEHOLDS; (3) MAKING 10 REFERRALS TO HUD/FHAP AGENCIES; (4) FILING 5 COMPLAINTS WITH HUD/FHAP OR IN STATE OR FEDERAL COURT; (5) ENGAGING IN DIRECT ADVOCACY TO ENFORCE POLICY CHANGES FOR AT LEAST 10 INDIVIDUALS, INCLUDING ASSISTING PEOPLE OBTAINING RA/RMS; (6) CONDUCTING AT LEAST 4 MARKET REVIEWS PRIOR TO TESTING; (7) INITIATING AND CONDUCTING A SYSTEMIC INVESTIGATION INTO POLICIES AND PRACTICES RELATED TO CDBG-DR AND/OR OTHER HOMEOWNER REPAIR PROGRAMS FOR FAIR HOUSING COMPLIANCE; (8) CONDUCTING 6 SYSTEMIC INVESTIGATIONS; (9) REVIEWING 20 ZONING AND DEVELOPMENT ORDINANCES FOR FAIR HOUSING AND ENVIRONMENTAL JUSTICE CONSIDERATIONS; (10) CONDUCTING 20 RENTAL TEST PARTS (10 MATCHED PAIR TESTS); (11) CONDUCTING 20 RENTAL TEST PARTS TARGETED AT HISTORY RECORDS (CRIMINAL BACKGROUND AND/OR EVICTION) IN TENANT SCREENING (10 MATCHED PAIR TESTS); (12) CONDUCTING 10 LENDING TEST PARTS (5 MATCHED PAIR TESTS); (13) CONDUCTING 10 FAIR HOUSING TRAININGS, INCLUDING 2 TRAININGS FOR PEOPLE WITH DISABILITIES AND/OR THEIR ADVOCATES, AND 2 FOR RURAL AUDIENCES AND/OR COMMUNITIES IMPACTED BY DISASTERS; (14) CONDUCTING A FAIR HOUSING TRAINING ON ENVIRONMENTAL JUSTICE IN PARTNERSHIP WITH UNC-PEMBROKE; (15) CONDUCTING A FAIR HOUSING DESIGN AND CONSTRUCTION ACCESSIBILITY EDUCATIONAL TRAINING; (16) IMPLEMENTING AFFIRMATIVE ONLINE OR SOCIAL MEDIA OUTREACH PLAN TO EDUCATE THE PUBLIC ABOUT FAIR HOUSING, REACHING 50,000 IMPRESSIONS; (17) DISTRIBUTING PSAS TO 10 MEDIA OUTLETS; (18) DISTRIBUTING 2,000 PIECES OF FAIR HOUSING LITERATURE; (19) CONDUCT TARGETED OUTREACH TO 20 ORGANIZATIONS WORKING WITH COMMUNITIES VULNERABLE TO ENVIRONMENTAL AND HEALTH HAZARDS; (20) CONDUCT TARGETED OUTREACH TO 20 ORGANIZATIONS SERVING AND/OR WORKING WITH LGBTQ+ INDIVIDUALS AND COMMUNITIES; (21) ATTRACTING 5,000 VIEWS TO THE FAIR HOUSING PROJECT‚ÄôS WEBSITE; (22) DEVELOPING, TRANSLATING, AND DISTRIBUTING EDUCATIONAL MATERIAL ABOUT FH AND DISASTER RELIEF (SPANISH, FRENCH, AND CHINESE); (23) IDENTIFY EXPERTS AND DEVELOP PROPOSAL TO CREATE A WEB-BASED LETTER GENERATOR FOR INDIVIDUALS DENIED HOUSING BECAUSE OF THEIR MEMBERSHIP IN A PROTECTED CLASS, IN PARTNERSHIP WITH THE LANC INNOVATION LAB; (24) DEVELOPING A WEBPAGE FOR THE PROBONO GO PORTAL TO CONNECT VICTIMS OF DISCRIMINATION WITH POSSIBLE PRO BONO LEGAL ASSISTANCE. THROUGH ITS WORK UNDER PREVIOUS GRANTS, LANC HAS ESTABLISHED IMPORTANT PARTNERSHIPS WITH LOCAL AND STATE GOVERNMENT OFFICIALS AND STAFF, AS WELL AS WITH KEY STAKEHOLDERS AND MEMBERS OF COMMUNITY ORGANIZATIONS, TO FACILITATE STRATEGIC PROGRAM PLANNING AND ENABLE US TO IDENTIFY BOTH GEOGRAPHIC AND SUBSTANTIVE AREAS IN NEED OF FH ENFORCEMENT, SYSTEMIC INVESTIGATIONS, AND EDUCATION AND OUTREACH SERVICES. FOR THIS PROPOSED FHOI-CDC PROJECT, LANC WILL PARTNER WITH UNC-PEMBROKE, A NATIVE AMERICAN SERVING NONTRIBAL INSTITUTION, TO CONDUCT A FAIR HOUSING AND ENVIRONMENTAL JUSTICE TRAINING. LANC IS ABLE TO UNDERTAKE ALL NECESSARY STEPS TO COMPLETE THE PROPOSED PROJECT. LANC HAS THE EXPERIENCE, EXPERTISE, AND CAPACITY TO MEET ALL TARGETS SET OUT IN ITS FY2021 PEI-MY YEAR 3, FY2022 EOI-G, FY2022 EOI-TARGETED, AND FY2023 FHOI-CDC STATEMENT(S) OF WORK INDEPENDENTLY AND HAS MET OR EXCEEDED ALL SOW TARGETS IN PRIOR FHIP GRANTS. C. EXPECTED OUTCOMES THIS PROPOSAL BUILDS ON LANC‚ÄôS PAST SUCCESSFUL FHIP GRANT PERFORMANCE. LANC WILL USE ITS EXPERIENCED STAFF AND HAS POLICIES AND PROCEDURES IN PLACE TO MEASURE, EVALUATE, AND IMPROVE PERFORMANCE, ENSURING SUCCESSFUL AND TIMELY COMPLETION OF ALL TASKS WITHIN BUDGET. LANC WILL MONITOR WORK ON THE PROPOSED FHOI-CDC PROJECT AND ASSESS PERFORMANCE TO ENSURE THAT ALL SOW TASKS ARE COMPLETED IN A THOROUGH, COST-EFFECTIVE, AND TIMELY MANNER AND THAT ALL WORK MEETS PROPOSED GOALS. PROGRESS ON ALL ACTIVITIES WILL BE REPORTED IN QUARTERLY AND FINAL PERFORMANCE REPORTS TO HUD. SPECIFICALLY, LANC‚ÄôS PROPOSED OUTCOMES AND PERFORMANCE MEASURES FOR THE PROGRAM TASKS WE WILL CONDUCT WITH THIS PROPOSED FHOI-CDC PROJECT ARE AS FOLLOWS: (1) 75 FAIR HOUSING INTAKES CONDUCTED AND PROCESSED; (2) 40 HOUSEHOLDS PROVIDED WITH FAIR HOUSING GUIDANCE/COUNSELING (3) 10 INDIVIDUALS REFERRED TO HUD/FHAP AGENCIES; (4) 5 COMPLAINTS FILED WITH HUD/FHAP OR IN STATE OR FEDERAL COURT; (5) 10 INDIVIDUALS OBTAIN POLICY CHANGES AND/OR RAS/RMS AS A RESULT OF LANC ENGAGING IN DIRECT ADVOCACY ON THEIR BEHALF; (6) 4 MARKET REVIEWS CONDUCTED PRIOR TO TESTING; (7) 1 SYSTEMIC INVESTIGATION INITIATED AND CONDUCTED INTO CDBG-DR AND/OR OTHER HOMEOWNER REPAIR PROGRAMS; (8) 6 OTHER SYSTEMIC INVESTIGATIONS INITIATED AND CONDUCTED; (9) 20 ZONING AND DEVELOPMENT ORDINANCES REVIEWED FOR FAIR HOUSING COMPLIANCE; (10) 20 RENTAL TEST PARTS (10 MATCHED PAIR TESTS) CONDUCTED; (11) 20 RENTAL TEST PARTS TARGETED AT HISTORY RECORDS (CRIMINAL BACKGROUND AND/OR EVICTION) IN TENANT SCREENING (10 MATCHED PAIR TESTS) CONDUCTED; (12) 10 LENDING TEST PARTS (5 MATCHED PAIR TESTS) CONDUCTED; (13) 10 FAIR HOUSING TRAININGS CONDUCTED, INCLUDING 2 TRAININGS FOR PEOPLE WITH DISABILITIES AND/OR THEIR ADVOCATES AND 2 FOR RURAL AUDIENCES AND/OR COMMUNITIES IMPACTED BY DISASTERS, EDUCATING A TOTAL OF AT LEAST 150 INDIVIDUALS; (14) 1 FAIR HOUSING TRAINING ON ENVIRONMENTAL JUSTICE CONDUCTED IN PARTNERSHIP WITH UNC PEMBROKE CONDUCTED, EDUCATING 15 INDIVIDUALS; (15) 1 FAIR HOUSING DESIGN AND CONSTRUCTION ACCESSIBILITY EDUCATIONAL TRAINING CONDUCTED, EDUCATING 30 INDIVIDUALS; (16) 1 AFFIRMATIVE FAIR HOUSING ONLINE OR SOCIAL MEDIA OUTREACH PLAN IMPLEMENTED, REACHING 50,000 IMPRESSIONS; (17) 10 MEDIA OUTLETS DISTRIBUTED FH PSAS; (18) 2,000 PIECES OF FAIR HOUSING LITERATURE DISTRIBUTED; (19) 20 ORGANIZATIONS WORKING WITH COMMUNITIES VULNERABLE TO ENVIRONMENTAL AND HEALTH HAZARDS CONTACTED WITH EDUCATIONAL INFORMATION ABOUT FH; (20) 20 ORGANIZATIONS SERVING AND/OR WORKING WITH LGBTQ+ INDIVIDUALS AND COMMUNITIES CONTACTED WITH EDUCATIONAL INFORMATION ABOUT FH;  (21) 5,000 VIEWS TO THE FAIR HOUSING PROJECT‚ÄôS WEBSITE ATTRACTED; (21) 1 BROCHURE ABOUT FH AND DISASTER RELIEF DEVELOPED AND TRANSLATED INTO 3 LANGUAGES (SPANISH, FRENCH, AND CHINESE); (22) 1 PROPOSAL DEVELOPED TO CREATE A WEB-BASED LETTER GENERATOR FOR INDIVIDUALS DENIED HOUSING BECAUSE OF THEIR MEMBERSHIP IN A PROTECTED CLASS, IN PARTNERSHIP WITH THE LANC INNOVATION LAB; AND (23) 1 WEBPAGE CREATED FOR THE NORTH CAROLINA PROBONO GO PORTAL TO CONNECT VICTIMS OF DISCRIMINATION WITH POSSIBLE PRO BONO LEGAL ASSISTANCE. LANC HAS MET OR EXCEEDED ALL PERFORMANCE GOALS AND COMPLETED ALL ACTIVITIES CONSISTENT WITH THE TIMELINES IN THE SOWS AND BUDGETS FOR ALL OF ITS PRIOR FHIP GRANTS, INCLUDING DURING THE COVID PANDEMIC.; EXPECTED OUTCOMES: SPECIFICALLY, LANC WILL UTILIZE AND REPORT ON THE FOLLOWING METRICS TO ENSURE THAT ITS WORK IS PROGRESSING TO SUCCESSFUL AND TIMELY COMPLETION AND TO DETERMINE IF ANY IMPROVEMENTS ARE NECESSARY: (1) NUMBER OF NEW INTAKES RECEIVED WITH ALLEGATIONS OF HOUSING DISCRIMINATION AND THE SOURCE OF LEAD; (2) NUMBER OF REFERRALS OF VICTIMS OF DISCRIMINATION TO HUD/FHAP; (3) NUMBER OF POLICY CHANGES AND/OR RA/RMS OBTAINED; (4) NUMBER AND TYPE OF COMPLAINTS FILED, (5) NUMBER AND TYPE OF TESTS COMPLETED AND THE RESULTS OF THOSE TESTS; (6) NUMBER, TYPES, DATES, AND LOCATIONS OF TRAININGS CONDUCTED; (7) NUMBER OF ATTENDEES AT TRAININGS; (8) QUALITY OF TRAININGS AND % OF ATTENDEES WHOSE FH KNOWLEDGE INCREASED; (9) NUMBER OF BROCHURES DISTRIBUTED, INCLUDING TYPE, LANGUAGE, AND LOCATION OF DISTRIBUTION; (10) NUMBER OF WEBSITE VIEWS; (11) NUMBER AND TYPE OF SOCIAL MEDIA / ONLINE OUTREACH PLACEMENTS; (12) NUMBER OF HOURS OF STAFF TRAINING PROVIDED.; INTENDED BENEFICIARIES:  INTENDED BENEFICIARIES LANC PROPOSES TO PROVIDE A BROAD-BASED FULL-SERVICE FAIR HOUSING ENFORCEMENT PROJECT AND WILL PROVIDE SERVICES TO ALL PROTECTED CLASS MEMBERS THROUGHOUT THE STATE OF NORTH CAROLINA. LANC‚ÄôS ENFORCEMENT, SYSTEMIC INVESTIGATIONS, TESTING, AND EDUCATION AND OUTREACH ACTIVITIES WILL BE TARGETED TO SERVE UNDERSERVED POPULATIONS, INCLUDING PERSONS WITH DISABILITIES; AFRICAN AMERICANS; HISPANICS/LATINOS AND OTHER LEP POPULATIONS; LGBTQ+ COMMUNITIES; RURAL RESIDENTS, AND OTHER UNDERSERVED POPULATIONS. LANC HAS ALSO INCORPORATED EDUCATION AND OUTREACH ACTIVITIES TO AFFIRMATIVELY FURTHER FAIR HOUSING; SUBRECIPIENT ACTIVITIES: NONE</t>
  </si>
  <si>
    <t>Intermoutain Fair Housing Council Inc.</t>
  </si>
  <si>
    <t>https://usaspending.gov/award/ASST_NON_FHOI230077_8611</t>
  </si>
  <si>
    <t>PURPOSE: THE PROJECT PROVIDES A STATEWIDE FULL-SERVICE FAIR HOUSING ENFORCEMENT PROGRAM DESIGNED TO ADDRESS ALGORITHMIC/ALTERNATIVE INTELLIGENCE BIAS, AND ENVIRONMENTAL DISCRIMINATION ISSUES ACROSS AGENCIES AND INDUSTRIES; FOCUSED ON UNDERSERVED POPULATIONS WHO NEED HOMEOWNERSHIP SERVICES THE MOST, INCLUDING FOCUSING ON UNDERSERVED POPULATIONS; ACTIVITIES TO BE PERFORMED: FHOI CDC ACTIVITIES INCLUDE: ‚Ä¢ CONDUCT 300 INTAKE INTERVIEWS TASK #21. ‚Ä¢ ASSIST INDIVIDUALS WITH AT LEAST 40 FAIR HOUSING ALLEGATIONS AND COUNSEL ON FAIR HOUSING MATTERS RELATED TO ARTIFICIAL INTELLIGENCE (AI)/ALGORITHMIC BIAS AND ENVIRONMENTAL DISCRIMINATION TASK # 28. ‚Ä¢ REFER ALL FULLY JURISDICTIONAL COMPLAINTS TO HUD TASK #29. ‚Ä¢ FOUR (4) REGIONAL TRAININGS ON ENVIRONMENTAL JUSTICE AND 4 ON AI/ALGORITHMIC BIAS; ENGAGE IN 4 COLLABORATIVE MEETINGS TO ADDRESS AI/ALGORITHMIC BIAS AND 4 TO ADDRESS ENVIRONMENTAL INJUSTICE REACHING 400 ATTENDEES TASKS #30, 31, 32. ‚Ä¢ ENGAGE IN FOUR (4) MEETINGS TO CREATE ABLE ACCOUNTS, 4 TO CREATE SPECIAL PURPOSE CREDIT PROGRAMS, AND 4 TO CREATE INDIVIDUAL DEVELOPMENT ACCOUNTS TO CLOSE THE HOMEOWNERSHIP GAP OR A TOTAL OF AT LEAST 12 MEETINGS #33, 34, 35. ‚Ä¢ RECRUIT AND TRAIN 6 TESTERS TASK #23. ‚Ä¢ CONDUCT 30 PAIRED RENTAL PHONE/EMAIL/SITE TESTS (HUD APPROVED METHODOLOGY) TASKS #24, 25. ‚Ä¢ ENGAGE IN 35 DISTINCT ADMINISTRATIVE/PROGRAM TASKS IN SOW; EXPECTED OUTCOMES: DUE TO THE COVID_x0002_19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AFFH.; INTENDED BENEFICIARIES: PERSONS LIVING IN IMPOVERISHED AREAS OR EXPERIENCING PERSISTENT POVERTY OR INEQUALITY, INCLUDING HISTORICAL WEALTH DISPARITIES AS COMPARED TO MAJORITY GROUPS; LESBIAN, GAY, BISEXUAL, TRANSGENDER, AND QUEER (LGBTQ+) PERSONS, AND PARTICULARLY LGBTQ+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SUBRECIPIENT ACTIVITIES: NONE</t>
  </si>
  <si>
    <t>Housing Opportunities Made Equal, Inc.</t>
  </si>
  <si>
    <t>https://usaspending.gov/award/ASST_NON_FHOI230085_8611</t>
  </si>
  <si>
    <t>PURPOSE: HOME WILL BE ABLE TO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ACTIVITIES TO BE PERFORMED: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 CONDUCT INTAKE INTERVIEWS OF POTENTIAL VICTIMS OF MORTGAGE LENDING DISCRIMINATION, APPRAISAL BIAS, AND HOUSING DISCRIMINATION. ? SET UP ENFORCEMENT AND LENDING TESTING LOGS. ? PROCESS CLIENT‚ÄôS FAIR HOUSING COMPLAINTS AND EVALUATE COMPLAINTS FOR ENFORCEMENT. ? CONDUCT LENDING TESTS OF MORTGAGE LENDERS ? PROVIDE STAFF TRAINING ON APPRAISAL BIAS, AND GENDER AND SEXUALITY AWARENESS, WITH A FOCUS ON ISSUES IN HOUSING FOR UNDERSERVED POPULATIONS WITHIN THESE IDENTITIES. ? SUBMIT TESTER TRAINING OUTLINE AND OTHER FORMS FOR APPROVAL. ? CONDUCT A FAIR LENDING INVESTIGATIONS TRAINING FOR CURRENT TESTERS. ? PROVIDE THE INVESTIGATIONS TEAM WITH NEW AUDIO AND VIDEO RECORDING DEVICES. ? REFER NON-FAIR HOUSING ISSUES, INCLUDING LANDLORD/TENANT DISPUTES SUCH AS HARASSMENT RELATED TO LGBTQ+ IDENTITY, TO LOCAL AGENCIES. ? CONDUCT TRAININGS FOR LANDLORDS, LENDERS, INSURERS, REAL ESTATE AGENTS, OR OTHER HOUSING PROVIDERS ON HOUSING DISCRIMINATION ISSUES RELATED TO GENDER AND SEXUALITY. ? CONDUCT TRAININGS FOR POTENTIAL VICTIMS OF DISCRIMINATION ON THE BASIS OF GENDER AND SEX IN PARTNERSHIP WITH LOCAL AGENCIES SERVING THESE COMMUNITIES. ? CONDUCT TRAININGS FOR THE STAFF OF PARTNER ORGANIZATIONS SERVING UNDERSERVED COMMUNITIES, INCLUDING THE LGBTQ+ COMMUNITY, ON FAIR HOUSING ISSUES, RIGHTS, AND RESPONSIBILITIES. ? DEVELOP AN MOU WITH LOCAL AGENCIES SERVING INDIVIDUALS WITHIN THE LGBTQ+ COMMUNITY TO EXPAND CAPACITY TO IDENTIFY AND ADDRESS ISSUES OF HOUSING DISCRIMINATION ON THE BASIS OF GENDER AND SEXUALITY. ? PARTNER WITH LOCAL AGENCIES OR COLLEGE DEPARTMENTS SERVING INDIVIDUALS WITHIN THE LGBTQ+ COMMUNITY TO COLLECT DATA RELATED TO EXPERIENCES OF HOUSING DISCRIMINATION ON THE BASIS OF GENDER AND SEXUALITY.  ? DEVELOP A REFERRAL PROCESS FOR CLIENTS OF PARTNER ORGANIZATIONS TO REPORT POTENTIAL DISCRIMINATION ON THE BASIS OF GENDER AND SEXUALITY. ? UTILIZE SOCIAL MEDIA TO INCREASE RECRUITMENT OF TESTERS WITH DIVERSE SEXUALITIES AND GENDERS BY PARTNERING WITH A LOCAL AGENCY AND/OR COLLEGE OFFICE; EXPECTED OUTCOMES:  STAFF WILL BE TRAINED ON APPRAISAL BIAS TO PROVIDE BETTER SERVICE TO CLIENTS OF UNDERSERVED POPULATIONS. ? ENSURE TESTER TRAINING AND MATERIALS MEET HUD GUIDELINES. ? ENSURE TESTERS ARE WELL TRAINED ON FAIR LENDING TO ENSURE THE BEST POSSIBLE INVESTIGATION PROCEDURES. ? QUALITY CONTROL OF TESTS TO ENSURE TESTER COMPLIANCE AND ACCURATE DOCUMENTATION. ? CLIENTS CONTACTING HOME WITH ISSUES NOT RELATED TO FAIR HOUSING WILL BE REFERRED TO HOME‚ÄôS PARTNERS OR LOCAL COMMUNITY-BASED ORGANIZATIONS FOR ASSISTANCE. ? STAFF, HOUSING PROVIDERS, AND THOSE CONNECTED TO THE SALE OR RENTAL OF HOUSING WILL BE TRAINED ON GENDER AND SEXUALITY AWARENESS TO BETTER RESPOND TO HOUSING RELATED MATTERS IN UNDERSERVED POPULATIONS WITHIN THESE IDENTITIES. ? MEMBERS OF THE TARGETED POPULATION WILL BE TRAINED ON THEIR RIGHTS AND RESPONSIBILITIES UNDER FAIR HOUSING LAW AND WILL CONTACT HOME REGARDING THEIR HOUSING ISSUES. ? HOME WILL BE BETTER SUITED TO ADDRESS THE ISSUES OF UNDERSERVED POPULATIONS AFTER ESTABLISHING A RELATIONSHIP WITH LOCAL AGENCIES. ? PARTNER ORGANIZATIONS WILL BE ABLE TO ADVISE TARGETED POPULATIONS OF THEIR RIGHTS AND RESPONSIBILITIES UNDER FAIR HOUSING LAWS AND THEY WILL BE ENCOURAGED TO CONTACT HOME ABOUT HOUSING ISSUES. ? ENSURE DISCRIMINATION CASES ARE OPENED, AND INVESTIGATED FOR UNDERSERVED POPULATIONS, AND THAT APPROPRIATE REFERRALS ARE PROVIDED. ? DEVELOP A DIVERSE TESTING POOL TO EXPAND HOME‚ÄôS CAPACITY FOR INVESTIGATING AN INCREASED VARIETY OF DISCRIMINATORY BASES; INTENDED BENEFICIARIES:  UNDERSERVED POPULATIONS. ? POTENTIAL VICTIMS OF DISCRIMINATION BASED ON GENDER IDENTITY, SEXUAL ORIENTATION, AND/OR SOURCE OF INCOME. ? POTENTIAL HOMEBUYERS AND RENTERS, ESPECIALLY THOSE MOST VULNERABLE TO APPRAISAL BIAS. ? ETHNIC MINORITIES WHO ARE NON-ENGLISH-SPEAKING OR HAVE LIMITED ENGLISH PROFICIENCY. ? CLIENTS IN RURAL COMMUNITIES. ? PERSONS WHO ARE HOMELESS OR POTENTIALLY HOMELESS. ? PERSONS WITH DISABILITIES (PHYSICAL OR MENTAL). ? PERSONS LIVING IN IMPOVERISHED AREAS OR EXPERIENCING PERSISTENT POVERTY OR INEQUALITY.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 FEDERAL, STATE AND LOCAL PROTECTED CLASS MEMBERS EXPERIENCING HOUSING DISCRIMINATION. E.; SUBRECIPIENT ACTIVITIES: NONE</t>
  </si>
  <si>
    <t>Fair Housing Center of Central Indiana, Inc.</t>
  </si>
  <si>
    <t>https://usaspending.gov/award/ASST_NON_FHOI230079_8611</t>
  </si>
  <si>
    <t>PURPOSE: THE PRIMARY PURPOSES OF THIS FHOI-CDC PROJECT IS TO PROVIDE TARGETED CAPACITY BUILDING IN SYSTEMIC AND CLIENT-BASED FAIR HOUSING INVESTIGATIONS ON ACTIVITIES INTO SEXUAL ORIENTATION AND/OR GENDER IDENTITY DISCRIMINATION, APPRAISAL BIAS/HOME DEVALUATION DUE TO A PROTECTED CLASS, HOMEOWNERS INSURANCE, ALGORITHMIC BIAS/LENDING IN VIOLATION OF FAIR HOUSING LAWS, CRIMINAL RECORD POLICIES RESULTING IN A DISPARATE IMPACT AGAINST A PROTECTED CLASS, AND/OR ENVIRONMENTAL IMPACTED HOUSING ISSUES COVERED UNDER THE FEDERAL FAIR HOUSING ACT; ACTIVITIES TO BE PERFORMED: ACTIVITIES TO BE PERFORMED (UP TO 4,900 CHARACTER LIMIT): THIS GRANT APPLICATION FOCUSES ON VARYING FORMS OF INVESTIGATION AND ENFORCEMENT WITH SOME EDUCATION AND OUTREACH ACTIVITIES TO REACH POSSIBLE VICTIMS OF THE AREAS OF FOCUS. THE KEY DELIVERABLES OF THIS FHOI-CDC GRANT WITH PROJECTED OUTCOMES FOR THOSE REACHED ARE: PROVIDE/OBTAIN TRAINING TO/FOR STAFF, AS APPROPRIATE, INCLUDING (1) MEET WITH 6 NONPROFITS, NEIGHBORHOOD GROUPS, COMMUNITY DEVELOPMENT ORGANIZATIONS, LEGAL SERVICES, OR OTHER AGENCIES TO DETERMINE AREAS OF POSSIBLE FAIR HOUSING VIOLATION RELATED TO SEXUAL ORIENTATION AND/OR GENDER IDENTITY, APPRAISAL, ALGORITHMIC BIAS/LENDING, CRIMINAL RECORD POLICIES, HOMEOWNERS INSURANCE, OR ENVIRONMENTAL IMPACTED HOUSING ISSUES. (2) CONDUCT EXPANDED OUTREACH PROGRAM THROUGH PAID MEDIA TO LOCATE VICTIMS OR AREAS OF CONCERN RELATED TO SEXUAL ORIENTATION AND/OR GENDER IDENTITY, APPRAISAL, ALGORITHMIC BIAS/LENDING, CRIMINAL RECORD POLICIES, OR ENVIRONMENTAL IMPACTED HOUSING ISSUES (ESTIMATED OUTREACH OF 2,000 PERSONS). (3) CONDUCT INTAKE OF SEXUAL ORIENTATION AND/OR GENDER IDENTITY, APPRAISAL, ALGORITHMIC BIAS/LENDING, HOMEOWNERS INSURANCE, ENVIRONMENTAL JUSTICE, OR TENANT SCREENING/CRIMINAL RECORD IMPACTED HOUSING ISSUES. (4) RECRUIT AN ESTIMATED 15 TESTERS AND TRAIN AN ESTIMATED 10 TESTERS FOR RENTAL, LENDING, AND/OR HOMEOWNERS INSURANCE TESTING. (5) CONDUCT 6 TEST PARTS TO IDENTIFY ANY VIOLATIONS OF LAW DUE TO SEXUAL ORIENTATION OR GENDER IDENTITY. (6) CONDUCT 6 TEST PARTS TO IDENTIFY ANY VIOLATIONS OF LAW DUE TO TENANT SCREENING AND/OR CRIMINAL RECORD POLICIES THAT HAVE A DISPARATE IMPACT UPON RACE, COLOR, NATIONAL ORIGIN, GENDER, OR DISABILITY. (7) CONDUCT 6 TEST PARTS TO IDENTIFY ANY VIOLATIONS OF LAW IN THE HOMEOWNERS INSURANCE PROCESS. (8) CONDUCT 4 TEST PARTS TO IDENTIFY ANY VIOLATIONS OF LAW IN THE ALGORITHMIC BIAS OR MORTGAGE LENDING PROCESS. (9) OPEN AN ESTIMATED 5 NEW INVESTIGATIONS OF SEXUAL ORIENTATION AND/OR GENDER IDENTITY, APPRAISAL, ALGORITHMIC BIAS/LENDING, HOMEOWNERS INSURANCE, TENANT SCREENING/CRIMINAL RECORD IMPACTED HOUSING ISSUES, OR ENVIRONMENTAL IMPACTED HOUSING ISSUES. PARTNER AS NEEDED ON AT LEAST 1 SYSTEMIC INVESTIGATION WITH OTHER FAIR HOUSING ORGANIZATION(S). (10) PURSUE ENFORCEMENT ACTIONS AND FILE MERITORIOUS HOUSING DISCRIMINATION COMPLAINTS/CASES WITH HUD, ICRC (FHAP) &amp; COURT. REFER COMPLAINTS TO ATTORNEYS (POSSIBLE IMPACT OF 1,000S). (11) COORDINATE AND COLLABORATE EFFORTS WITH GRASS ROOTS AND FAITH-BASED ORGANIZATIONS (INCLUDING ORGANIZATIONS THAT SERVE VETERANS, PEOPLE WITH DISABILITIES, GAY LESBIAN AND TRANSGENDER PERSONS, AND LEP IMMIGRANT COMMUNITIES), HOUSING INDUSTRY, GOVERNMENT AGENCIES AND OTHER ORGANIZATIONS TO PROVIDE 4 FAIR HOUSING EDUCATION TRAININGS/WEBINARS ON SEXUAL ORIENTATION AND/OR GENDER IDENTITY, APPRAISAL, ALGORITHMIC BIAS/LENDING, CRIMINAL RECORD POLICIES, HOMEOWNERS INSURANCE, OR ENVIRONMENTAL IMPACTED HOUSING ISSUES (ESTIMATED 200 PERSONS IN ATTENDANCE). (12) ISSUE AT LEAST 2 REPORTS OR PUBLICATIONS TO EDUCATE THE PUBLIC AND/OR TO LOCATE VICTIMS OF SEXUAL ORIENTATION AND/OR GENDER IDENTITY, APPRAISAL, ALGORITHMIC BIAS/LENDING, HOMEOWNERS INSURANCE, OR TENANT SCREENING/CRIMINAL RECORD IMPACTED HOUSING ISSUES AND AT LEAST 1 REPORT OR PUBLICATION TO LOCATE VICTIMS OF ENVIRONMENTAL IMPACTED HOUSING ISSUES (DISTRIBUTE AT LEAST 300 COPIES). C. EXPECTED OUTCOMES (UP TO 4,900 CHARACTER LIMIT): (1) COMPLETION OF DELIVERABLES &amp; REPORTS, (2) NUMBER/TYPES OF UNLAWFUL DISCRIMINATION UNCOVERED AND COMPLAINTS/REFERRALS FILED AND THEIR RESOLUTION, (3) HOUSING UNITS OPENED FROM HOUSING DISCRIMINATION, (4) PERSONS EDUCATED ABOUT FAIR HOUSING LAWS, (5) COMPLETION OF ACTIVITIES, PRODUCTS. AND REPORTS, (6) ATTENDANCE LOGS, DEMOGRAPHICS, EVALUATION SUMMARIES, AND DATABASE DATA, (7) ADDITIONAL REPORTED ALLEGATIONS OF HOUSING DISCRIMINATION TO OUR OFFICE FROM TRAININGS AND OUTREACH, AND (8) THE POTENTIAL IMPACT OF THIS PROJECT COULD BE INTO THE SEVERAL THOUSANDS THROUGH A BETTER TRAINED FHCCI WHICH CAN UNCOVER AND ADDRESS MORE SYSTEMIC FORMS OF HOUSING DISCRIMINATION.; EXPECTED OUTCOMES: THE POTENTIAL IMPACT OF THIS PROJECT COULD BE INTO THE SEVERAL THOUSANDS THROUGH A BETTER TRAINED FHCCI WHICH CAN UNCOVER AND ADDRESS MORE SYSTEMIC FORMS OF HOUSING DISCRIMINATION. THIS PROJECT WILL PROMOTE AND INCREASE COMPLIANCE WITH THE FAIR HOUSING ACT THROUGH INVESTIGATION AND ENFORCEMENT ACTIONS. THESE SERVICES WILL ALSO SUPPORT HUD‚ÄôS STRATEGIC GOALS, SUB-GOALS OR POLICY PRIORITIES OF ELIMINATING HOUSING DISCRIMINATION WHEREVER ONE BUYS, REFINANCES OR RENT A HOME; EXPANDING FAMILIES‚Äô CHOICES OF AFFORDABLE RENTAL HOMES LOCATED IN A BROAD RANGE OF COMMUNITIES; BUILDING INCLUSIVE AND SUSTAINABLE COMMUNITIES FREE FROM DISCRIMINATION; AFFIRMATIVELY FURTHERING FAIR HOUSING; AND CAPACITY BUILDING AND KNOWLEDGE SHARING.; INTENDED BENEFICIARIES: FOR THE 12 MONTHS OF THIS PROJECT, THE FHCCI WILL BUILD CAPACITY AND LEARN HOW TO CONDUCT MORE EFFECTIVE INVESTIGATIONS OF SEXUAL ORIENTATION AND/OR GENDER IDENTITY DISCRIMINATION, APPRAISAL BIAS/HOME DEVALUATION DUE TO A PROTECTED CLASS, ALGORITHMIC BIAS/LENDING AND HOMEOWNERS INSURANCE ANALYSIS IN VIOLATION OF FAIR HOUSING LAWS, TENANT SCREENING/CRIMINAL RECORD POLICIES RESULTING IN A DISPARATE IMPACT AGAINST A PROTECTED CLASS, AND/OR ENVIRONMENTAL IMPACTED HOUSING ISSUES UNDER THE FEDERAL FAIR HOUSING ACT. THROUGHOUT THIS GRANT, THE FHCCI WILL ALSO BE OUTREACHING TO IDENTIFY POSSIBLE VICTIMS DUE TO THEIR RACE, COLOR, NATIONAL ORIGIN, SEXUAL ORIENTATION, GENDER IDENTITY, AND/OR THE IMPACT OF DISPARATE IMPACT PRACTICES OR POLICES UPON THESE PROTECTED GROUPS, OR ANY OTHER PROTECTED GROUPS. WE ANTICIPATE DIRECTLY REACHING AN ESTIMATED 3,000 PERSONS THROUGH THE ACTIVITIES OUTLINED IN THIS PROJECT; SUBRECIPIENT ACTIVITIES: NONE</t>
  </si>
  <si>
    <t>CSA San Diego County</t>
  </si>
  <si>
    <t>https://usaspending.gov/award/ASST_NON_FHOI230073_8611</t>
  </si>
  <si>
    <t>PURPOSE: CSA IS SEEKING CDC FUNDS TO ENHANCE THE AGENCY'S CAPABILITIES AND EFFICIENCY IN CARRYING OUT ENFORCEMENT-RELATED INITIATIVES. THESE INITIATIVES INCLUDE INVESTIGATIONS OF HOUSING DISCRIMINATION ALLEGATIONS RELATED TO SEXUAL ORIENTATION, GENDER IDENTITY, SOURCE OF INCOME, AND RELIGIOUS BIAS. ADDITIONALLY, THE FUNDS WILL SUPPORT THE EXPANSION OF TESTING EXPERTISE IN DETECTING MORTGAGE LENDING DISCRIMINATION, HOME-OWNER INSURANCE, AND ACCESSIBILITY FOR PERSONS WITH A DISABILITY.; ACTIVITIES TO BE PERFORMED: CSA PLANS TO UTILIZE THE FHOI CDC GRANT TO EXPAND ITS TESTING CAPACITY TO INCLUDE SURVEYS FOR ACCESSIBILITY DESIGN AND CONSTRUCTION FOR PERSONS WITH DISABILITIES. ADDITIONALLY, CONDUCT RENTAL TESTS FOR DISABILITY-BASED DISCRIMINATION FOR THE HEARING IMPAIRED AND TESTS IN RENTAL HOUSING ON THE BASIS OF SEXUAL ORIENTATION, CRIMINAL HISTORY AND SOURCE OF INCOME. ADDITIONALLY, CSA WILL FOCUS ON ACTIVITIES THAT WILL PROVIDE FAIR HOUSING EDUCATION THROUGH PRESENTATIONS, TOWN HALL MEETINGS AND BY ATTENDING COMMUNITY EVENTS. SOME OF THE SERVICES CSA PROPOSES TO COMPLETE IN THE 12- MONTH CDC FHOI WILL INCLUDE: ‚Ä¢ RECRUIT 20 AND TRAIN 15 TESTERS ‚Ä¢ CREATE 5 NEW FAIR HOUSING MATERIALS IN ENGLISH, SPANISH AND ARABIC ‚Ä¢ CONDUCTING 10 ACCESSIBILITY SURVEYS. ‚Ä¢ CONDUCT 15 DISABILITY BASED RENTAL TESTS.  ‚Ä¢ CONDUCT 15 SEXUAL ORIENTATION, CRIMINAL HISTORY AND SOURCE OF INCOME RENTAL TESTS. ‚Ä¢ CONDUCT 12 FAIR HOUSING PRESENTATIONS FOR AGENCIES SERVICING TARGETED POPULATIONS IDENTIFIED: FOR PERSONS WITH DISABILITIES, LGBTQ POPULATIONS AND PERSONS WHO ARE LEP AND BIPOC. ‚Ä¢ PARTNER WITH 4 LOCAL ADVOCACY GROUPS, ‚Ä¢ MEETING WITH 2 DEVELOPERS TO DISCUSS ACCESSIBILITY REQUIREMENTS. ‚Ä¢ PARTICIPATING IN 12 ACTIVITIES TO PROMOTE FAIR HOUSING FOR PERSONS WITH DISABILITIES, LGBTQ POPULATIONS AND PERSONS WHO ARE HOMELESS. ‚Ä¢ CONDUCTING 2 TOWN HALL MEETINGS. ‚Ä¢ COUNSEL 20 PERSONS ON THEIR FAIR HOUSING RIGHTS ‚Ä¢ FILE 10 FAIR HOUSING COMPLAINTS; EXPECTED OUTCOMES: CSA‚ÄôS FAIR HOUSING ENFORCEMENT ACTIVITIES PROPOSED ARE CRUCIAL FOR UPHOLDING THE PRINCIPLES OF EQUALITY, PROTECTING CIVIL RIGHTS, AND CREATING HOUSING ENVIRONMENTS THAT ARE FREE FROM DISCRIMINATION. FURTHERMORE, THE OUTREACH AND EDUCATION ACTIVITIES CSA IS PROPOSING WILL AIM TO PROMOTE EQUAL HOUSING OPPORTUNITIES AND PREVENT DISCRIMINATION IN HOUSING PRACTICES. THE EXPECTED OUTCOMES INCLUDE: ‚Ä¢ PREVENTING DISCRIMINATION IN HOUSING ENSURING THAT INDIVIDUALS ARE TREATED FAIRLY AND ENSURING THAT ALL PERSONS HAVE EQUAL ACCESS TO HOUSING OPPORTUNITIES. ‚Ä¢ UPHOLDING AND PROTECTING THE CIVIL RIGHTS OF INDIVIDUALS BY ENSURING THAT EVERYONE HAS AN EQUAL CHANCE TO SECURE HOUSING WITHOUT FACING DISCRIMINATION OR UNFAIR TREATMENT. ‚Ä¢ CREATION OF INCLUSIVE COMMUNITIES WHERE PEOPLE FROM DIVERSE BACKGROUNDS CAN LIVE WITHOUT FEAR OF DISCRIMINATION. ‚Ä¢ ADDRESSING DISCRIMINATORY PRACTICES TO BREAK DOWN BARRIERS AND PROMOTE EQUALITY. ‚Ä¢ COMPLIANCE WITH FAIR HOUSING LAWS BY REACHING OUT TO HOUSING PROVIDERS, LANDLORDS, AND OTHER STAKEHOLDERS TO COMPLY WITH THESE LAWS. THIS INVOLVES EDUCATION AND OUTREACH EFFORTS TO INFORM HOUSING PROVIDERS ABOUT FAIR HOUSING LAWS; INTENDED BENEFICIARIES: CSA IS AIMED AT SERVING THE UNDERSERVED POPULATIONS IN SAN DIEGO COUNTY WHO ARE IN MOST NEED OF SERVICES WHICH INCLUDES: ‚Ä¢ PERSONS OF AN IMMIGRANT POPULATION (ESPECIALLY RACIAL AND ETHNIC MINORITIES WHO ARE NON-ENGLISH-SPEAKING OR HAVE LIMITED ENGLISH PROFICIENCY); ‚Ä¢ PERSONS LIVING IN A RURAL AREA, PARTICULARLY MINORITY GROUPS IN SUCH AREAS; ‚Ä¢ PERSONS WHO ARE EXPERIENCING HOMELESSNESS; ‚Ä¢ PERSONS WITH DISABILITIES (PHYSICAL OR MENTAL), ‚Ä¢ PERSONS IN AREAS WHERE THERE IS INADEQUATE PROTECTION AND ABILITY TO PROVIDE FAIR HOUSING SERVICES FROM A STATE OR LOCAL GOVERNMENT OR PRIVATE FAIR HOUSING ORGANIZATION; ‚Ä¢ PERSONS LIVING IN IMPOVERISHED AREAS OR EXPERIENCING PERSISTENT POVERTY OR INEQUALITY, INCLUDING HISTORICAL WEALTH DISPARITIES AS COMPARED TO MAJORITY GROUPS; ‚Ä¢ LESBIAN, GAY, BISEXUAL, TRANSGENDER, AND QUEER (LGBTQ+) PERSONS, AND PARTICULARLY LGBTQ+ YOUTH; ‚Ä¢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‚Ä¢ DUE TO THE COVID-19 PANDEMIC, EXPERIENCING HOUSING INSTABILITY AND/OR WHOSE ACCESS TO OPPORTUNITY HAS BEEN EXACERBATED.; SUBRECIPIENT ACTIVITIES: NONE</t>
  </si>
  <si>
    <t>Tenfold</t>
  </si>
  <si>
    <t>https://usaspending.gov/award/ASST_NON_FEOI230071_8611</t>
  </si>
  <si>
    <t>PURPOSE: PURPOSE TENFOLD IS PLEASED TO SUBMIT AN APPLICATION FOR THE FAIR HOUSING INITIATIVE PROGRAM EDUCATION AND OUTREACH INITIATIVE TO CONTINUE PROVIDING AND EXPAND ITS SERVICES TO UNDERSERVED POPULATIONS IN LANCASTER, YORK, AND ADAMS COUNTIES, PENNSYLVANIA. HUD FHIP ‚Äì EOI FUNDING WOULD BE USED TO EXPAND TENFOLD‚ÄôS FAIR HOUSING EDUCATION AND OUTREACH SERVICES, ENSURING THAT ALL LEP INDIVIDUALS AND OTHER MARGINALIZED POPULATIONS HAVE ACCESS TO THE INFORMATION AND ASSISTANCE THEY NEED TO ADDRESS HOUSING DISCRIMINATION.; ACTIVITIES TO BE PERFORMED: ACTIVITIES TO BE PERFORMED A HUD FHIP EOI GRANT WILL SUPPORT TENFOLD‚ÄôS EFFORTS TO EXPAND OUTREACH AND EDUCATION TO COMMUNITY MEMBERS, LANDLORDS AND PROPERTY MANAGERS, LENDERS, AND SOCIAL SERVICE PROVIDERS TO RAISE AWARENESS OF FAIR HOUSING ISSUES AND ENSURE THAT POTENTIAL VICTIMS OF HOUSING DISCRIMINATION KNOW OF AND CAN ACCESS TENFOLD‚ÄôS HRRC SERVICES FOR HELP. ACTIVITIES WILL INCLUDE COMMUNITY OUTREACH EVENTS, LARGE WORKSHOPS, FOCUSED CONSULTATIONS, INDIVIDUAL CONSULTATIONS AND MEETINGS WITH GOVERNMENT OFFICIALS, COLLABORATIVES AND PARTNERSHIPS, CREATING, TRANSLATING, AND DISSEMINATING WRITTEN FAIR HOUSING MATERIALS. TRAININGS TAILORED TO THE SPECIFIC NEEDS OF THE LEP COMMUNITIES WILL BE OFFERED BOTH IN PERSON AND ONLINE THROUGH RECORDINGS. MUCH OF HRRC‚ÄôS OUTREACH WILL OCCUR IN PARTNERSHIP WITH LOCAL COMMUNITY COALITIONS, ORGANIZATIONS, NON-PROFITS, MUNICIPALITIES, BUSINESSES, AND FAITH COMMUNITIES.; EXPECTED OUTCOMES: EXPECTED OUTCOMES THE GOAL OF TENFOLD‚ÄôS HRRC GRANT REQUEST IS TO INCREASE AWARENESS OF FAIR HOUSING RIGHTS IN LANCASTER, YORK, AND ADAMS COUNTIES, PENNSYLVANIA, PARTICULARLY AMONG THE LEP AND OTHER MARGINALIZED POPULATIONS EXPERIENCING INCREASED HOUSING DISCRIMINATION AND HOUSING INSECURITY*. WE EXPECT TO SEE A RESULTING RISE IN THE NUMBER OF INTAKES, MEDIATIONS, AND HOUSING DISCRIMINATION COMPLAINTS RECEIVED AS A RESULT OF THE HRRC‚ÄôS EXPANDED OUTREACH ACTIVITIES. THROUGH THIS PROJECT AND WITH HUD FHIP EOI SUPPORT, TENFOLD‚ÄôS HRRC ANTICIPATES BEING ABLE TO PROVIDE, AT MINIMUM, AN ADDITIONAL OF 50 INTAKES, FIVE ADDITIONAL WORKSHOPS GEARED TOWARDS HOUSING PROVIDES, GOVERNMENT OFFICIALS, SERVICE PROVIDERS, AND POTENTIAL VICTIMS OF HOUSING DISCRIMINATION BASED ON NATIONAL ORIGIN AND LEP POPULATIONS. AT LEAST TWO HOUSING DISCRIMINATION COMPLAINTS WILL BE FILED WITH HUD BASED ON DISCRIMINATION OF INDIVIDUALS BASED ON THEIR SEXUAL ORIENTATION AND GENDER IDENTITY. IT IS ESTIMATED THAT AN ADDITIONAL 500 HUD-APPROVED MANUALS AND PUBLICATIONS WILL BE PRINTED PHYSICALLY IN APPROPRIATE LANGUAGES AND VIA OUR WEBSITE TO COMMUNITY MEMBERS AND OFFICES SERVING COMMUNITY MEMBERS IN LANCASTER, YORK, AND ADAMS COUNTIES. *EXAMINING HOUSING EXPERIENCES BY SEXUAL ORIENTATION AND GENDER IDENTITY, HTTPS://WWW.HUDUSER.GOV/PORTAL/PDREDGE/PDR-EDGE-SPOTLIGHT-ARTICLE-022222.HTML; INTENDED BENEFICIARIES: INTENDED BENEFICIARIES BENEFICIARIES OF A EOI-TARGET FAIR HOUSING GRANT AWARD WILL BE RESIDENTS OF LANCASTER, YORK, AND ADAMS COUNTIES, IN SOUTH CENTRAL PENNSYLVANIA. WHILE ALL PROTECTED CLASSES WILL RECEIVE ACCESS TO TENFOLD‚ÄôS FAIR HOUSING RESOURCES, THIS GRANT WILL FOCUS ON ADVOCATING, PROTECTING, AND FILING FOR VICTIMS OF DISCRIMINATION BASED ON NATIONAL ORIGINS AND LIMITED ENGLISH PROFICIENCY.; SUBRECIPIENT ACTIVITIES: NONE</t>
  </si>
  <si>
    <t>Intermountain Fair Housing Council, Inc.</t>
  </si>
  <si>
    <t>https://usaspending.gov/award/ASST_NON_FEOI230069_8611</t>
  </si>
  <si>
    <t>PURPOSE: THIS PROJECT WILL FULFILL THE NEED IN IDAHO TO WORK DIRECTLY WITH POPULATIONS OF PERSONS WITH LIMITED ENGLISH PROFICIENCY (LEP) TO ENSURE THEY ARE AWARE OF AND UNDERSTAND THEIR RIGHTS UNDER THE FHA AND TARGETED EDUCATION AND OUTREACH ACTIVITIES INCLUDING FAIR HOUSING SERVICES; ACTIVITIES TO BE PERFORMED: CREATE A MORE ACCESSIBLE AND INCLUSIVE HOUSING FINANCE SYSTEM, ADVANCING RACIAL EQUITY/EQUITY, PROMOTE HOMEOWNERSHIP, ENVIRONMENTAL JUSTICE, AND AFFH. DURING THE PROJECT, IFHC WILL COMPLETE THE FOLLOWING MAJOR ACTIVITIES AND OTHERS IDENTIFIED IN THE SOW OF THIS PROPOSAL: DEVELOP - KNOW YOUR FAIR HOUSING RIGHTS CURRICULUM IN MULTIPLE LANGUAGES PROVIDE DIRECT TRAINING/OUTREACH IN PERSON OR ON-LINE, IFHC WILL REACH 230 PARTICIPANTS AND 40 INTAKES INTERPRETATION PROVIDED. (SOW TASKS # 22, 25, 27) IMPLEMENT ‚Äì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EXPECTED OUTCOMES: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INTENDED BENEFICIARIES: UNDERSERVED COMMUNITIES AND UNDERSERVED POPULATIONS WHO ARE: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AND PARTICULARLY LGBTQ+ YOUTH; PERSONS FROM LOW 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SUBRECIPIENT ACTIVITIES: NONE</t>
  </si>
  <si>
    <t>Denver Metro Fair Housing Center</t>
  </si>
  <si>
    <t>https://usaspending.gov/award/ASST_NON_FEOI230068_8611</t>
  </si>
  <si>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</si>
  <si>
    <t>Community Teamwork, Inc.</t>
  </si>
  <si>
    <t>https://usaspending.gov/award/ASST_NON_FEOI230070_8611</t>
  </si>
  <si>
    <t>PURPOSE: PURPOSE: THIS GRANT WILL CONTRIBUTE FUNDING TO CTI‚ÄôS FAIR HOUSING PROGRAM (FHP) WHICH IS CHARGED WITH THE PURPOSE TO REDUCE HOUSING DISCRIMINATION UNDER THE FAIR HOUSING ACT AND TO PROMOTE HOUSING EQUALITY BY ADVOCATING FOR HOUSING AND COMMUNITY DEVELOPMENT THAT INCREASES HOUSING CHOICE, INCREASES MOBILITY, AND INCREASES SERVICES AND BENEFITS TO UNDERSERVED COMMUNITIES. CTI CREATED THE FAIR HOUSING PROGRAM TWO YEARS AGO WITH ITS INITIAL EOI AWARD (09/21). THE FHP IS A COMPANION PROGRAM TO CTI‚ÄôS AFFIRMATIVELY FURTHERING FAIR HOUSING (AFFH) EFFORT, THE HOUSING CHOICE COALITION, BOTH OF WHICH ARE DEDICATED TO PROMOTING HOUSING EQUALITY. SINCE THAT AWARD, THE CTI HAS INCREASED FHP ACTIVITIES AND RESOURCES BY LEVERAGING STATE HOUSING CONSUMER EDUCATION CENTER (HCEC) FUNDING AND STATE FAIR HOUSING FUNDING TO THE PROGRAM. FUNDING UNDER THIS PROPOSED GRANT WILL ALLOW CTI TO CONTINUE ITS FHP ACTIVITIES BY SUPPORTING STAFF AND OUTREACH EXPENSES AND UNDERTAKE NEW TARGETED OUTREACH TO OUR COMMUNITIES WITH SIGNIFICANT LIMITED ENGLISH PROFICIENT (LEP) RESIDENTS. THE FHP‚ÄôS BROAD PURPOSE TO PROMOTE FAIR HOUSING IS ALIGNED WITH CTI‚ÄôS STRATEGIC PLANNING AND GOALS. AS A COMMUNITY ACTION AGENCY AND A REGIONAL ADMINISTRATION AGENCY, CTI ADMINISTERS A VARIETY OF HOUSING PROGRAMS INCLUDING RENTAL ASSISTANCE (HOUSING SUBSIDIES),  EMERGENCY SHELTER SERVICES, AND THE HCEC. CTI IS A RECIPIENT OF HUD COC, CSBG, HOME, AND ESG FUNDS. CTI ENGAGES IN DATA DRIVEN APPROACHES TO ASSESSING COMMUNITY NEEDS, IDENTIFYING IMPEDIMENTS, AND SETTING MEANINGFUL GOALS TO ADVANCE AND FURTHER FAIR HOUSING.; ACTIVITIES TO BE PERFORMED: ACTIVITIES TO BE PERFORMED: THE ACTIVITIES PROPOSED UNDER THIS GRANT FALL INTO FOUR GENERAL CATEGORIES: RECEIVING, ASSISTING, AND REFERRING FAIR HOUSING COMPLAINTS FOR ENFORCEMENT; CONDUCTING FAIR HOUSING TRAININGS; CONDUCTING FAIR HOUSING AND AFFH OUTREACH; AND INCLUSIVE ZONING ADVOCACY TO FURTHER FAIR HOUSING. WHILE THIS GRANT SERVES TENANTS AND HOMEOWNERS WITH MEMBERSHIP IN ALL PROTECTED CLASSES, THERE ARE SOME COMMON THEMES THAT RUN ACROSS ALL CATEGORIES OF ACTIVITIES. THESE COMMON THEMES ARE DELIBERATE AND ARE A RESPONSE TO DEMONSTRATED NEED DERIVED FROM FHP DATA COLLECTED OVER THE LAST TWO YEARS AS WELL AS RESEARCH AND ANALYSIS ON A REGIONAL, STATE, AND NATIONAL LEVEL. NOTABLY, FURTHERING FAIR HOUSING AND PROMOTING INCLUSIVE ZONING POLICIES IS INCORPORATED INTO MOST IF NOT ALL OUTREACH ACTIVITIES AND TRAININGS. THE FHP USES ALL OPPORTUNITIES TO INTRODUCE AND ENCOURAGE PARTICIPATION IN HOUSING CHOICE AND AFFH ADVOCACY. SECOND, WHILE OUTREACH IS CONDUCTED REGIONALLY AND THERE IS A GENERALIZED EFFORT TO INCREASE ON-SITE OUTREACH IN THE COMING YEAR, TARGETED EFFORT WILL ME MADE TO REACH SENIORS WHO OFTEN REPORT DISABILITY AND FIXED INCOME RELATED HOUSING INSTABILITY AND PEOPLE WITH LIMITED ENGLISH PROFICIENCY NEEDS. THESE TARGETED EFFORTS WILL BE MADE BOTH IN OUTREACH AND TRAINING ACTIVITIES WITH THE EXPECTATION THAT IT WILL ALSO LEAD TO INCREASE USE OF FHP COMPLAINT AND REFERRAL SERVICES. THE FHP INTAKES COMPLAINTS OF HOUSING DISCRIMINATION FOR ALL FEDERALLY PROTECTED CLASSES AND ISSUES. TWO STAFF ENGAGE IN COMPLAINT SERVICES AND CTI IS PROJECTED TO HIRE A NEW FAIR HOUSING CASE MANAGER. THE CASE MANAGER WOULD BE AVAILABLE TO PROVIDE GENERAL HOUSING DISCRIMINATION COMPLAINT SERVICES AND RELATED SERVICES INCLUDING HOUSING SEARCH AND APPLICATIONS FOR AND ADVOCACY WITH RENTAL ASSISTANCE PROGRAMS (UNDER HCEC FUNDING). THE FHP HAS DETAILED INTAKE AND COMPLAINT, AND REFERRAL SERVICES AND A COMPLEMENTARY CLIENT MANAGEMENT SYSTEM TO AID AND TRACK COMPLAINT INFORMATION. THE COMPLAINTS PROGRAM PROVIDES THREE CORE SERVICES TO PEOPLE REQUESTING ASSISTANCE: INFORMATION AND RESOURCES; TECHNICAL ASSISTANCE; AND REFERRAL TO LEGAL SERVICES FOR ENFORCEMENT AGENCIES (HUD OR THE MASSACHUSETTS COMMISSION AGAINST DISCRIMINATION). TECHNICAL ASSISTANCE IS A SUCCESSFUL FEATURE OF THE COMPLAINTS PROGRAM, AND ALLOWS FHP STAFF TO FAVORABLY RESOLVE COMPLAINTS OF HOUSING DISCRIMINATION QUICKLY AND WITHOUT HAVING TO REFER TO FAIR HOUSING ENFORCEMENT. KEY TECHNICAL ASSISTANCE INCLUDES HELPING CLIENTS REQUEST ACCOMMODATIONS AND MODIFICATIONS, CONFRONT HOUSING PROVIDERS TO STOP DISCRIMINATORY ACTIVITY, HELP DRAFT ENFORCEMENT COMPLAINTS, ACCESS ADMINISTRATIVE APPEALS RELATED TO HOUSING BENEFITS, AND ASK FOR VAWA PROTECTIONS. THE FHP CLIENT MANAGEMENT DATABASE TRACKS COMPLAINTS BY PROTECTED CLASS, LEGAL ISSUE, GEOGRAPHIC LOCATION, RACE/ETHNICITY (VOLUNTARY), AGE, AND SERVICE PROVIDED, INCLUDING AGENCY TO WHICH THE CLIENT WAS REFERRED. FAIR HOUSING TRAININGS ARE OFFERED VIRTUALLY AND IN THE COMMUNITY. UNDER THIS PROPOSED TARGETED GRANT, ADDITIONAL EMPHASIS IS PLACED ON OFFERING TRAININGS TO MEET THE LANGUAGE NEEDS OF LEP POPULATIONS IN OUR COMMUNITIES. THE FHP HAS HAD EFFECTIVE RESPONSES CONDUCTING OUTREACH WITH SENIOR CENTERS, PUBLIC SCHOOLS, ADULT EDUCATION CENTERS (WITH ENGLISH LANGUAGE LEARNER COURSES) AND ACO/HEALTH CARE PROVIDERS. THESE EXPERIENCES HAVE PROVIDED METHODOLOGIES FOR MORE FOCUSED OUTREACH AND TRAINING ACTIVITIES TO LEP POPULATIONS, AND HAVE SUPPORTED THE CREATION OF REFERRAL PARTNERSHIPS WITH AGENCIES THAT SERVE PRIMARILY NON-NATIVE ENGLISH SPEAKERS. THE FHP ALREADY HAS A GENERAL FAIR HOUSING, DISABILITY DISCRIMINATION, CRIMINAL RECORDS, TENANT RIGHTS, AND ENGLISH LANGUAGE LEARNERS‚Äô TRAININGS DEVELOPED. THESE TRAININGS ARE TRANSLATED INTO SPANISH, PORTUGUESE, AND KHMER, AND CTI WILL ENGAGE STAFF TO PROVIDE THESE TRAININGS IN THOSE LANGUAGES. PROPOSED ACTIVITIES INCLUDE ON-SITE TRAININGS FOR AT LEAST 200 PEOPLE, 100 OF WHICH WILL BE IN SPANISH, PORTUGUESE, AND KHMER AS WELL AS VIRTUAL TRAININGS. OUTREACH ACTIVITIES ARE DESIGNED TO BROADLY PROMOTE FAIR HOUSING AND AFFH ADVOCACY THROUGHOUT OUR 70 COMMUNITIES. THESE ACTIVITIES INCLUDE SOCIAL MEDIAL OUTREACH, MAINTAINING A FAIR HOUSING PAGE WITH ONLINE REQUESTS FOR ASSISTANCE, TRAINING REGISTRATION, AND A RESOURCE LIBRARY. OUTREACH ACTIVITIES INCLUDE MAINTAINING CONTACTS WITH MUNICIPALITIES AND PHAS, HOUSING PROVIDERS, AND TENANTS/RESIDENTS TO PROMOTE FAIR HOUSING MATERIALS AND INFORMATION. THE FHP WILL ALSO ATTEND COMMUNITY EVENTS TO CONDUCT OUTREACH WITH A FOCUS ON EVENTS THAT WILL REACH LIMITED ENGLISH PROFICIENT (LEP) POPULATIONS. THE FHP WILL ALSO CONTINUE OUTREACH AND EDUCATION FOR MUNICIPALITIES AND PHAS CONSISTENT WITH THIS CURRENT GRANT‚ÄôS AFFH ACTIVITIES AND WILL ENGAGE IN COMMUNITY ORGANIZING AND ADVOCACY FOR INCLUSIVE ZONING IN THE LOWELL REGION THAT OVERLAPS WITH CTI‚ÄôS CSBG CATCHMENT AREA.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CTI‚ÄôS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CTI‚ÄôS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FOR FAIR HOUSING OUTREACH: FHP OUTREACH ACTIVITIES AND OUTCOMES COVER BOTH IN-PERSON OUTREACH AND OUR SOCIAL MEDIAL AND DIGITAL OUTREACH. AS THE FHP GROWS MORE RESOURCES ARE AVAILABLE FOR ON-SITE COMMUNITY-BASED OUTREACH. THE FHP WILL ATTEND AT LEAST 10 COMMUNITY EVENTS TO PROMOTE FAIR HOUSING AND AFFH. FLYERS AND HANDOUTS ARE AVAILABLE IN ENGLISH, KHMER, PORTUGUESE, AND SPANISH. CTI HAS INCORPORATED FHP OUTREACH MATERIALS INTO ITS GENERAL OUTREACH ACTIVITIES WHEN FHP STAFF ARE NOT AVAILABLE TO ATTEND AN EVENT. THE FHP MAINTAINS SEVERAL LISTSERVS TO DISSEMINATE ELECTRONIC FAIR HOUSING MATERIALS, INCLUDING A HOUSING PROVIDER LISTSERV, A TENANT/ADVOCATE LISTSERV, AND A MUNICIPAL/PHA LISTSERV. THE FHP WILL ALSO MAINTAIN ITS FAIR HOUSING PAGE, INCLUDING A CATALOGUE OF VIDEOS, FLYER, PRESENTATIONS, ONLINE REQUEST FOR ASSISTANCE, AND ONLINE TRAINING REGISTRATION PORTAL. IN ADDITION TO OUTREACH CONDUCTED THROUGH THESE LISTSERVS, THE FHP WILL MAKE 26 FAIR HOUSING POSTS USING CTI SOCIAL MEDIAL PLATFORMS (TWITTER, FACEBOOK, INSTAGRAM, AND LINKEDIN) AS WELL AS 4 PSA THROUGH LOCAL MEDIA OUTLETS. EXPECTED OUTCOMES FOR AFFH ACTIVITIES: AFFH, HOUSING CHOICE AND INCLUSIONARY ZONING WILL BE INCORPORATED INTO GENERAL TRAINING AND OUTREACH ACTIVITIES. THE FHP WILL ALSO ENGAGE IN 10 AFFH ADVOCACY MEETINGS/EVENTS WHERE IT WILL PROMOTE INCLUSIONARY ZONING POLICIES IN THE GREATER LOWELL REGION. EXPECTED ACTIVITIES AND OUTCOMES UNDER THIS ACTIVITY WILL BUILD ON THE AFFH WORK UNDERTAKEN IN THE CURRENT GRANT YEAR AND SUPPLEMENT OTHER CTI ACTIVITIES IN ITS CSBG CATCHMENT AREA; INTENDED BENEFICIARIES: THE FHP HAS A GEOGRAPHIC CATCHMENT THAT COVERS 70 COMMUNITIES IN MIDDLESEX AND ESSEX COUNTIES. CTI AND THE FHP FIRMLY BELIEVE THAT FAIR HOUSING AND FURTHERING FAIR HOUSING BENEFITS EVERYONE. FHP ACTIVITIES ARE TARGETED TO INFORM AND ASSIST WITH ALL TYPES OF HOUSING DISCRIMINATION (INCLUDING SURVIVORS OF DOMESTIC VIOLENCE UNDER VAWA) AND ALL FEDERALLY PROTECTED CLASSES. THAT SAID, THE FHP ALSO UNDERSTANDS THAT SOME PEOPLE ARE MORE LIKELY TO BE DISCRIMINATED AGAINST AND ARE MORE LIKELY TO BE HARMED BY HOUSING INEQUALITIES. THE FHP USES REGIONAL DATA AND RESEARCH ALONG WITH DATA COLLECTED DURING BY CTI DURING ITS COMMUNITY NEEDS ASSESSMENT AND THE DATA COLLECTED BY THE FHP THROUGH COMPLAINT SERVICES AND TRAININGS. IN THIS CAPACITY, THE FHP HAS IDENTIFIED SEVERAL PROTECTED GROUPS AND REGIONS THAT NEED FOCUSED ATTENTION AND TARGETED PROGRAMMING. GEOGRAPHICALLY, CTI WILL ENSURE IT IS ESTABLISHING CONTACT AND PARTNERSHIPS WITH ORGANIZATIONS IN OUR HUB CITIES, WHERE THERE ARE REGIONAL CONCENTRATIONS ON PEOPLE WITH LIMITED ENGLISH PROFICIENCY (LEP). THESE SAME HUB CITIES HAVE HIGHER CONCENTRATIONS OF BLACK AND BROWN POPULATIONS. IN EXPANDING THE FHP‚ÄôS FAIR HOUSING TRAININGS OFFERINGS TO SPANISH, PORTUGUESE, AND KHMER, THE FHP EXPECTS IMMIGRANT, AND OTHER NON-/ OR LIMITED- ENGLISH SPEAKING RESIDENTS TO BENEFIT FROM OUTREACH, TRAININGS, AND HOPEFULLY INCREASED USE OF COMPLAINTS SERVICES. THE FHP RECEIVES A LARGE NUMBER OF COMPLAINTS ALLEGING DISABILITY DISCRIMINATION, AND EXPECTS TO SERVE A LARGE NUMBER OF PEOPLE WITH DISABILITIES IN ITS COMPLAINT SERVICE. TRAININGS OFFERED TO SENIOR CENTERS AND ACO/HEALTHCARE PROVIDERS CAN FOCUS ON REASONABLE ACCOMMODATIONS AND MODIFICATIONS. AS SUCH, PEOPLE WITH DISABILITIES ARE ALSO EXPECTED TO BE BENEFICIARIES. FINALLY, THE FHP EXPECTS THE LOWELL AND THE SURROUNDING COMMUNITIES TO BENEFIT FROM THE COMMUNITY EVENTS/MEETINGS THAT WILL BE CONDUCTED TO INCREASE AWARENESS OF AND ADVOCACY FOR INCLUSIONARY ZONING. EDUCATION AND OUTREACH ON AFFH WILL CONTINUE REGIONALLY, BUT THE FHP WILL FOCUS ADDITIONAL EFFORTS IN CTI‚ÄôS CSBG REGION (LOWELL AND THE SEVEN ADJACENT COMMUNITIES); SUBRECIPIENT ACTIVITIES: NONE</t>
  </si>
  <si>
    <t>Lexington Fair Housing Council, LLC</t>
  </si>
  <si>
    <t>https://usaspending.gov/award/ASST_NON_FEOI230065_8611</t>
  </si>
  <si>
    <t>Legal Services of North Florida, Inc.</t>
  </si>
  <si>
    <t>https://usaspending.gov/award/ASST_NON_FEOI230064_8611</t>
  </si>
  <si>
    <t>High Plains Fair Housing Center, Inc.</t>
  </si>
  <si>
    <t>https://usaspending.gov/award/ASST_NON_FEOI230066_8611</t>
  </si>
  <si>
    <t>PURPOSE: THE GRANT PROPOSAL SEEKS FUNDING FOR AN EDUCATION AND OUTREACH PROGRAM DESIGNED TO EDUCATE INDIVIDUALS ABOUT FAIR HOUSING PROTECTIONS AND SEXUAL ORIENTATION AND GENDER IDENTITY, AND TO EDUCATE THE PUBLIC, ORGANIZATIONS, SERVICE PROVIDERS, AND HOUSING PROVIDERS ABOUT FAIR HOUSING RIGHTS, FORMS OF HOUSING DISCRIMINATION, AND ACTIONS TO TAKE WHEN FACED WITH DISCRIMINATION, PARTICULARLY FOCUSING ON ISSUES ENCOUNTERED BY INDIVIDUALS EXPERIENCING SEXUAL ORIENTATION AND GENDER IDENTITY DISCRIMINATION. UNDERSTANDING THAT THE LGBTQIA2S+ COMMUNITY INTERSECTS WITH ALL THE PROTECTED CLASSES, THIS PROPOSAL WILL BLANKET THE STATE WITH A COORDINATED, COMPREHENSIVE, AND CENTRALIZED EDUCATIONAL PROGRAM UTILIZING SOCIAL MEDIA, PUBLIC SERVICE ANNOUNCEMENTS, SYMPOSIUMS, TRAININGS, WORKSHOPS, AND OTHER BROAD-BASED METHODS TO CONDUCT SPECIFIC EDUCATION AND OUTREACH PROJECTS CONSISTENT WITH FAIR HOUSING LAWS THAT PROTECT PEOPLE FROM DISCRIMINATION BASED ON SEXUAL ORIENTATION AND GENDER IDENTITY. THIS GRANT WILL COMPLEMENT OUR FAIR HOUSING ENFORCEMENT WORK OF SUPPORTING, INVESTIGATING, AND ADVOCATING FOR VICTIMS OF DISCRIMINATION.; ACTIVITIES TO BE PERFORMED: DISTRIBUTE UPDATED MATERIALS ELECTRONICALLY AND PRINTED FROM PROGRAM TASKS 1, ENSURING THAT A SUFFICIENT NUMBER OF MATERIALS IS AVAILABLE IN ALTERNATIVE LANGUAGES, INCLUDING SOMALI, NEPALI, SPANISH, AND FRENCH. ? PARTICIPATE IN 4 PRIDE EVENTS IN BISMARCK, MINOT, GRAND FORKS, OR FARGO (AND/OR OTHER LOCATIONS IF AVAILABLE). ? ENGAGE IN 4 COMMUNITY CONVERSATIONS WITH ‚ÄúFAIR HOUSING FRIDAY - FACEBOOK LIVE‚Äù FOCUSED ON FHA PROTECTIONS FOR SEXUAL ORIENTATION AND GENDER IDENTITY WITH PARTNER AGENCIES, COMMUNITY LEADERS OR HIGH PLAINS STAFF WITH THE GOAL OF REACHING THE GENERAL PUBLIC. (AT LEAST ONE CONVERSATION WILL INCLUDE A NATIVE AMERICAN ORGANIZATION OR TRIBE.)  ? TRAIN FUTURE LAWYERS ON FAIR HOUSING ADVOCACY AND ENFORCEMENT BY SPEAKING ABOUT THE EXPANDED PROTECTIONS OF SEX TO STUDENTS AT THE UND SCHOOL OF LAW. (MAY BE VIRTUAL OR IN PERSON.) ? PARTNER WITH ND HUMAN RIGHTS COALITION AND ND LGBTQIA2S+ SUMMIT ORGANIZERS TO PARTICIPATE IN THEIR ANNUAL SUMMIT. ? CONDUCT TWO FAIR HOUSING SEMINARS IN-PERSON OR ONLINE SPECIFICALLY FOR LAWYERS AND HOUSING PROVIDERS (E.G., PROPERTY MANAGERS, APPRAISERS, REAL ESTATE AGENTS, LENDERS, AND/OR BUILDERS). ? CONDUCT TWO IN-PERSON TRAININGS/WEBINARS/HYBRID EVENTS FOR CONSUMERS ABOUT FAIR HOUSING, FOCUSING ON EXPANDED SEX PROTECTIONS. ATTENDEES MAY INCLUDE CONSUMERS, HEALTH AND MENTAL HEALTH PROVIDERS THAT WORK WITH THE LGBTQIA2S+ COMMUNITY, URBAN INDIGENOUS ORGANIZATIONS, IMMIGRANT ORGANIZATIONS, DISABILITY ORGANIZATIONS AND ORGANIZATIONS THAT ASSIST CLIENTS AND/OR HELP PEOPLE FIND HOUSING. ? POST 4 SOCIAL MEDIA POSTS ON SOCIAL MEDIA PLATFORMS SUCH AS INSTAGRAM AND/OR FACEBOOK PER MONTH FOCUSED ON THE FAIR HOUSING ACT AND SEXUAL ORIENTATION AND GENDER IDENTITY DISCRIMINATION PROTECTIONS. POSTS WILL BE DELIVERED THROUGHOUT THE STATE, PARTICULARLY IN RURAL AREAS WITH HIGH INSTANCES OF SEGREGATION AND NATIVE AMERICAN COMMUNITIES. ? PLACE PSAS ABOUT FAIR HOUSING PROTECTIONS FOR SEX DISCRIMINATION, SEXUAL ORIENTATION, AND GENDER IDENTITY THROUGHOUT THE STATE, PARTICULARLY IN RURAL, HARD TO REACH AREAS WITH HIGH INSTANCES OF SEGREGATION.; EXPECTED OUTCOMES:  ‚Ä¢ EXPECTED OUTCOMES (UP TO 4,900-CHARACTER LIMIT) INCREASE COMPLIANCE WITH FAIR HOUSING LAWS IN THE RESIDENTIAL RENTAL/LENDING MARKET BY PROVIDING INFORMATION ON RIGHTS AND RESPONSIBILITIES UNDER THE LAW THROUGH TRAININGS AND WEBINARS, AS WELL AS PRINT, AUDIO, AND DIGITAL MEDIA. HELP DISMANTLE BARRIERS TO HOUSING CHOICE EXPERIENCED BY THE LGBTQIA2S+ COMMUNITY AS WELL AS THE INTERSECTION WITH PERSONS WITH DISABILITIES, NATIVE AMERICANS, IMMIGRANTS, FAMILIES WITH CHILDREN, AND VICTIMS OF DOMESTIC VIOLENCE AND SEXUAL HARASSMENT BY PROVIDING THEM WITH THE APPROPRIATE EDUCATION ON HOW TO EXERCISE THEIR RIGHTS WHEN NECESSARY. EMPOWER COMPLAINANTS TO FILE CLAIMS. MORE PEOPLE THROUGHOUT THE STATE, ESPECIALLY IN THE PROMISE ZONE, WILL UNDERSTAND THEIR RIGHTS AND HAVE A WAY TO ACCESS TOOLS TO EXERCISE THEIR RIGHTS; MORE PROVIDERS WILL UNDERSTAND THEIR RESPONSIBILITIES. MORE PEOPLE IN NORTH DAKOTA WILL BE AWARE OF WHAT FAIR HOUSING LAW IS AND HOW IT APPLIES TO EXPANDED SEX PROTECTIONS AND WILL UNDERSTAND WHERE AND HOW TO FILE A COMPLAINT; INTENDED BENEFICIARIES:  INTENDED BENEFICIARIES (UP TO 3,600-CHARACTER LIMIT) PAGE 75 OF 117 SOME SPECIFIC TARGETS INCLUDE 1) MEMBERS OF THE LGBTQIA2S+ COMMUNITY AND THEIR FAMILIES, 2) ORGANIZATIONS THAT WORK WITH THE COMMUNITY AS WELL AS MEDICAL PROVIDERS AND COUNSELORS, 3) UNDERSERVED POPULATIONS, INCLUDING MEMBERS OF THE LGBTQIA2S+ COMMUNITY THAT ARE ALSO MEMBERS OF OTHER PROTECTED CLASSES, SUCH AS NATIVE AMERICANS, PERSONS OF COLOR, IMMIGRANTS, AND PERSONS WITH DISABILITIES, AND 4) TRAINING OF HOUSING PROVIDERS, LENDERS, REAL ESTATE AGENTS, AND LAWYERS IN THE STATE OF NORTH DAKOTA.; SUBRECIPIENT ACTIVITIES: NONE</t>
  </si>
  <si>
    <t>Fair Housing Opportunities of Northwest Ohio, Inc.</t>
  </si>
  <si>
    <t>https://usaspending.gov/award/ASST_NON_FEOI230067_8611</t>
  </si>
  <si>
    <t>PURPOSE: THE FAIR HOUSING CENTER (TFHC) IS A QUALIFIED FAIR HOUSING ORGANIZATION WITH OVER 45 YEARS OF EXPERIENCE. A. PURPOSE THE AWARD WILL BE USED TO ADVANCE FAIR HOUSING EDUCATION AND OUTREACH IN LUCAS AND WOOD COUNTIES OF NORTHWEST OHIO; ACTIVITIES TO BE PERFORMED: ACTIVITIES TO BE PERFORMED TFHC PROPOSES TO CONDUCT SEVERAL INNOVATIVE OUTREACH EVENTS SPECIALLY TARGETED TO EDUCATE BOTH THE LGBTQ+ COMMUNITY AND THE GENERAL PUBLIC ON SEXUAL ORIENTATION AND GENDER IDENTITY DISCRIMINATION. ACTIVITIES WILL INCLUDE CREATING A NEW AD THAT FOCUSES ON GENDER IDENTITY AND SEXUAL ORIENTATION DISCRIMINATION; DEVELOPMENT OF NEW BROCHURES THAT NOW EDUCATE THE COMMUNITY ON SEXUAL ORIENTATION AND GENDER IDENTITY DISCRIMINATION; DISTRIBUTION OF BROCHURES TO COMMUNITY GROUPS THAT ASSIST THE LGBTQ+ COMMUNITY; JOIN AND PARTICIPATE IN COMMUNITY COMMITTEES AND COALITIONS THAT SERVE THE LGBTQ+ COMMUNITY; CREATE A NEW TRAINING FOCUSED ON SEXUAL ORIENTATION AND GENDER IDENTITY DISCRIMINATION AND IMPLEMENT THE TRAINING TO TARGETED AUDIENCES IN AT LEAST 2 FORUMS; CREATE ONE NEW SHORT-VIDEO FOCUSED ON EDUCATING THE PUBLIC ON THE RIGHTS OF PERSONS FACING DISCRIMINATION BASED ON SEXUAL ORIENTATION AND GENDER IDENTITY UNDER THE FHAA; EXPECTED OUTCOMES:  DEVELOP A NEW AD SPECIFICALLY FOCUSED ON GENDER IDENTITY AND SEXUAL ORIENTATION DISCRIMINATION; IMPLEMENT A NEW AD TO REALIZE 5,000,000 MEDIA IMPRESSIONS (AN IMPRESSION IS REALIZED EVERY TIME AN ADULT, 18+ YEARS, IS EXPOSED TO THE INTENDED ADVERTISING, OUTREACH, OR PROGRAM); DEVELOP A NEW BROCHURE COVERING DISCRIMINATION BASED ON SEXUAL ORIENTATION AND GENDER IDENTITY. UPDATE ALL BROCHURES AND OTHER EDUCATIONAL MATERIALS TO NOW IDENTIFY SEXUAL ORIENTATION AND GENDER IDENTITY AS PROTECTED CLASSES UNDER THE FHAA; 200 BROCHURES DISTRIBUTED; JOIN A COMMUNITY COMMITTEE OR COALITION THAT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INTENDED BENEFICIARIES: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D. INTENDED BENEFICIARIES INTENDED BENEFICIARIES WILL CONSIST OF ALL PROTECTED CLASSES RECOGNIZED UNDER THE FAIR HOUSING AMENDMENTS ACT INCLUDING THE LGBTQ+ COMMUNITY CONSISTENT WITH HUD‚ÄôS GUIDANC; SUBRECIPIENT ACTIVITIES: NONE</t>
  </si>
  <si>
    <t>Community Legal Services of Mid-Florida, Inc.</t>
  </si>
  <si>
    <t>https://usaspending.gov/award/ASST_NON_FEOI230063_8611</t>
  </si>
  <si>
    <t>PURPOSE:  PURPOSE: CLS IS IN A UNIQUE POSITION TO FILL THE GAPS IDENTIFIED AS FAIR HOUSING NEEDS IN CENTRAL FL. OUR STAFF POSSESSES THE KNOWLEDGE TO INFORM THE PUBLIC ABOUT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INCLUDING LGBTQ+ COMMUNITIES. DURING THE COVID-19 PANDEMIC, RESEARCH HAS SHOWN THAT MINORITY COMMUNITIES HAVE SUFFERED AND CONTINUE TO SUFFER SIGNIFICANT IMPACTS RELATED TO THE FALLOUT OF THE PANDEMIC INCLUDING HOUSING INSTABILITY. MINORITY COMMUNITIES WERE/ARE AT HIGHER RISK OF TRANSMISSION OF THE VIRUS, RISK OF LOSS OF EMPLOYMENT DUE TO BUSINESS CLOSURES, AND LOSS OF HOUSING AFTER DECREASED WAGES.; ACTIVITIES TO BE PERFORMED:  ACTIVITIES TO BE PERFORMED ‚Ä¢ VIRTUAL AND IN-PERSON EDUCATION AND OUTREACH EVENTS ‚Ä¢ SOCIAL MEDIA CAMPAIGN TO SPREAD FAIR HOUSING AWARENESS ‚Ä¢ CONDUCT PRIDE MONTH EVENT ‚Ä¢ ENGAGE IN COMMUNITY INITIATIVES TO AFFIRMATIVELY FURTHER FAIR HOUSING; EXPECTED OUTCOMES: EXPECTED OUTCOMES INCREASE UNDERSTANDING AND IMPLEMENTATION OF AFFIRMATIVELY FURTHER FAIR HOUSING INITIATIVES.; INTENDED BENEFICIARIES: INTENDED BENEFICIARIES MEMBERS OF THE FEDERALLY PROTECTED CLASSES RESIDING OR WHO SEEK TO RESIDE IN CENTRAL FL. HOUSING PROVIDERS SEEKING TO PROVIDE HOUSING SERVICES TO MEMBERS OF PROTECTED CLASSES.; SUBRECIPIENT ACTIVITIES: NONE</t>
  </si>
  <si>
    <t>Way Finders, Inc.</t>
  </si>
  <si>
    <t>https://usaspending.gov/award/ASST_NON_FEOI230027_8611</t>
  </si>
  <si>
    <t>PURPOSE: WAY FINDERS PROPOSES TO USE THE EOI-GENERAL COMPONENT FUNDING, IF AWARDED, TO AFFIRMATIVELY FURTHER FAIR HOUSING BY CONTINUING TO PROVIDE FAIR HOUSING EDUCATION AND OUTREACH INITIATIVE (EOI) ACTIVITIES IN THE FOUR COUNTIES OF WESTERN MASSACHUSETTS, AN AREA THAT INCLUDES 101 TOWNS AND CITIES AND IS HOME TO NEARLY 822,400 RESIDENTS, INCLUDING A LARGE POPULATION OF UNDERSERVED INDIVIDUALS AND MEMBERS OF PROTECTED CLASSES, MANY LIVING IN HISTORICALLY UNDERSERVED NEIGHBORHOODS THAT HAVE MAJORITY BLACK AND HISPANIC POPULATIONS. THE FAIR HOUSING ACTIVITIES CONDUCTED BY WAY FINDERS‚Äô EOI PROGRAM ARE INTENDED TO ADVANCE RACIAL EQUITY AND MITIGATE INEQUITIES IN ACCESS TO DECENT RENTAL HOUSING AND HOMEOWNERSHIP RESULTING FROM DISCRIMINATION AND RACIAL SEGREGATION THAT PERSIST IN THE RURAL, SUBURBAN, AND URBAN AREAS OF THE REGION. WAY FINDERS‚Äô EOI FAIR HOUSING WORKSHOPS, PRINT AND SOCIAL MEDIA CAMPAIGNS, PRINTED MATERIALS, PRESENTATIONS, AND ANNUAL FAIR HOUSING AND CIVIL RIGHTS CONFERENCE (FHCRC) WILL INCREASE AWARENESS OF FORMS OF DISCRIMINATION AND BARRIERS TO HOUSING OPPORTUNITIES IN THE REGION, AFFIRMATIVELY MARKETING TO POPULATIONS WHO MAY NOT HAVE ACCESS TO THIS INFORMATION. WE WILL PROVIDE INFORMATION ABOUT THE PURPOSE OF THE FAIR HOUSING ACT, THE RIGHTS IT PROTECTS, AND RESPONSIBILITIES OF CITIZENS TO UPHOLD IT.; ACTIVITIES TO BE PERFORMED: ACTIVITIES TO BE PERFORMED. WAY FINDERS PROPOSES A GRANT PERIOD THAT WILL START ON JUNE 1, 2024 AND END ON MAY 31, 2025. WAY FINDERS‚Äô STATEMENT OF WORK INCLUDES 35 ACTIVITIES THAT WILL OCCUR OVER THE COURSE OF ONE YEAR, INCLUDING THE 18TH ANNUAL FAIR HOUSING AND CIVIL RIGHTS CONFERENCE (FHCRC). THE EOI PROGRAM WILL CONSIST OF ACTIVITIES THAT FALL INTO SIX GENERAL CATEGORIES: CONDUCTING SMALL AND LARGE WORKSHOPS AND PRESENTATIONS ADDRESSING SPECIFIC ISSUES AND/OR FOR SPECIFIC GROUPS; OUTREACH AND MARKETING TO THE GENERAL PUBLIC AND TARGETED UNDERSERVED NEIGHBORHOODS; PRINTING AND DISTRIBUTION OF FAIR HOUSING FLYERS AND BROCHURES; ADVOCATING FOR FAIR HOUSING ISSUES AND COMPLIANCE; PROVIDING GUIDANCE TO RESIDENTS AND/OR REFERRAL TO HUD, MCAD, MFHC, AND ORGANIZING AND CONDUCTING THE ANNUAL FHCRC. WAY FINDERS‚Äô EOI STAFF WILL CONDUCT OUTREACH TO AT LEAST 50 ORGANIZATIONS/GROUPS SERVING POPULATIONS WHO ARE AT RISK OF HOUSING DISCRIMINATION IN THE FOUR-COUNTY SERVICE AREA. TO EXTEND THE REACH OF THE PROGRAM, AT LEAST TEN OF THE GROUPS CONTACTED FOR THE PROPOSED PROGRAM WILL NOT HAVE BEEN INCLUDED IN THE PRIOR YEAR‚ÄôS EOI PROGRAM. SOME OF THE PROPOSED EOI WORKSHOPS ARE INTENDED FOR THE GENERAL PUBLIC WHILE OTHERS ARE TAILORED FOR SPECIFIC GROUPS WITH EXAMPLES AND DISCUSSION TOPICS THAT ARE RELEVANT TO THEIR PROFESSIONAL FIELD, BUSINESS, OR PUBLIC SECTOR. WORKSHOPS FOR GROUPS OF INDIVIDUALS IN PROTECTED CLASSES ARE TAILORED TO ADDRESS SPECIFIC ISSUES AND CONCERNS. WAY FINDERS‚Äô OUTREACH AND MARKETING ACTIVITIES WILL INCLUDE ONGOING SOCIAL MEDIA PRESENCE ON WAY FINDERS‚Äô PLATFORMS AND THOSE OF OUR PARTNER AGENCIES, SIX MEDIA EVENTS THAT WILL BE DESIGNED TO RAISE AWARENESS OF FAIR HOUSING ISSUES IN OUR REGION, AS WELL AS A PROMOTIONAL CAMPAIGN FOR THE FHCRC. MARKETING WILL BE DESIGNED AND IMPLEMENTED IN COLLABORATION WITH WAY FINDERS‚Äô MARKETING AND COMMUNICATIONS DEPARTMENT. AS COVID WANES, THE EOI STAFF INTENDS TO RESUME IN-PERSON ACTIVITIES IN THE COMMUNITY. WAY FINDERS‚Äô OUTREACH ALSO INCLUDES THE PUBLICATION AND DISTRIBUTION OF FAIR HOUSING MATERIALS IN ENGLISH AND SPANISH, SERVING THE LARGE POPULATION OF NATIVE SPANISH SPEAKERS IN OUR REGION, AND 12 OTHER LANGUAGES AT A MINIMUM OF 30 STRATEGIC DISTRIBUTION SITES. A TALKING BOOK VERSION OF OUR MATERIALS IS AVAILABLE ON REQUEST TO ACCOMMODATE INDIVIDUALS WITH IMPAIRED VISION. WAY FINDERS EOI PROGRAM STAFF WILL ARRANGE OR CONVENE MEETINGS WITH SERVICE AGENCY ADVISORY COUNCILS AND ADVISORY GROUPS TO RAISE AWARENESS OF FAIR HOUSING ISSUES, INCREASE UNDERSTANDING OF THE FAIR HOUSING LAWS, AND ADVOCATE FOR PRACTICES THAT WILL ADVANCE HUD‚ÄôS GOALS, PROMOTE RACIAL EQUITY, AND INCREASE HOUSING CHOICE IN THE AREA. EOI PROGRAM STAFF, WITH EXTENSIVE EXPERIENCE IN ADDRESSING FAIR HOUSING ISSUES AND WITH DEEP KNOWLEDGE OF THE FAIR HOUSING ACT, WILL PROVIDE GUIDANCE TO INDIVIDUALS, GROUPS, AND ORGANIZATIONS TO HELP THEM UNDERSTAND HOW TO ASSESS THEIR OWN RIGHTS AND RESPONSIBILITIES. REFERRAL PROCESS. THE EOI PROGRAM WILL PROVIDE INFORMATION ABOUT FAIR HOUSING RIGHTS TO ALL INTERESTED PARTIES. CLIENTS REPORTING SUSPECTED VIOLATIONS OF THEIR INDIVIDUAL FAIR HOUSING RIGHTS WILL BE REFERRED TO FHAP AGENCY MCAD OR TO HUD, EITHER DIRECTLY OR THROUGH THE MFHC. HOUSING COMPLAINTS THAT APPEAR TO BE IN VIOLATION OF THE STATE‚ÄôS HOUSING REGULATIONS, BUT NOT IN VIOLATION OF THE CLIENT‚ÄôS FAIR HOUSING RIGHTS, WILL BE REFERRED TO EITHER COMMUNITY LEGAL AID OR MFHC FOR EVALUATION. THE NUMBER OF REFERRALS WILL BE TRACKED AND REPORTED TO HUD ON A QUARTERLY BASIS. FHCR CONFERENCE. WAY FINDERS WILL BE ORGANIZING AND HOSTING THE ANNUAL FAIR HOUSING AND CIVIL RIGHTS CONFERENCE IN 2024 IN PARTNERSHIP WITH MFHC, WESTERN NEW ENGLAND UNIVERSITY SCHOOL OF LAW, THE BOSTON FAIR HOUSING COMMISSION, EEOC, DOL, AND DOE. THE EVENT WILL TAKE PLACE ON APRIL 10 -12, 2024, AND WILL FEATURE SPEAKERS WHO ARE LEADERS IN THE ADVANCEMENT OF FAIR HOUSING AND CIVIL RIGHTS AND WORKSHOPS FACILITATED BY EXPERTS IN THE FIELD. THE WORKSHOP TOPICS ARE DESIGNED FOR MEMBERS OF THE PUBLIC WANTING TO LEARN MORE ABOUT FAIR HOUSING AND CIVIL RIGHTS ISSUES AS WELL AS PROFESSIONALS IN THE FIELD.; EXPECTED OUTCOMES: EXPECTED OUTCOMES  WAY FINDERS‚Äô EOI PROGRAM STAFF WILL HAVE ENGAGED AT LEAST 50 ORGANIZATIONS IN THE REGION WHO SERVE POPULATIONS THAT ARE AT RISK OF HOUSING DISCRIMINATION, MAKING THEM AWARE OF THE FAIR HOUSING EOI PROGRAM ACTIVITIES AND PROVIDING INFORMATION TO INCREASE KNOWLEDGE OF FAIR HOUSING ISSUES, RIGHTS, AND RESPONSIBILITIES. AN ESTIMATED 2,000 RESIDENTS OF THE REGION WILL HAVE PARTICIPATED IN A WORKSHOP, ATTENDED A PRESENTATION, RECEIVED INDIVIDUAL COUNSELING AS TO THEIR FAIR HOUSING RIGHTS, OR PARTICIPATED IN THE FHCRC (NOTE THAT SOME INDIVIDUALS MAY ATTEND MULTIPLE EVENTS AND THUS BE COUNTED MORE THAN ONCE). SOME OF THESE INDIVIDUALS WILL HAVE PARTICIPATED IN WORKSHOPS THAT ARE TAILORED TO THEIR FIELD OR ISSUE, E.G., HEALTH CARE PROVIDERS, CLERGY, IMMIGRANT POPULATIONS, REAL ESTATE PROFESSIONALS, LANDLORDS AND/OR THOSE THAT ARE TAILORED TO ADDRESS ISSUES SPECIFIC TO PROTECTED CLASSES OF PEOPLE.; INTENDED BENEFICIARIES: WAY FINDERS‚Äô EOI PROGRAM WILL DIRECTLY BENEFIT MEMBERS OF PROTECTED CLASSES, TENANTS, THOSE IN SEARCH OF HOUSING, HOMEOWNERS, HOMEBUYERS, AND HOMELESS INDIVIDUALS BY INFORMING THEM OF THEIR RIGHTS, FORMS OF DISCRIMINATION, AND ASSISTANCE FOR THOSE WHO SUSPECT THEY HAVE BEEN DISCRIMINATED AGAINST. WAY FINDERS‚Äô FAIR HOUSING EOI WILL ALSO BENEFIT ORGANIZATIONS SERVING PROTECTED CLASSES BY PROVIDING THEM INFORMATION THAT WILL HELP THEM IDENTIFY INSTANCES OF DISCRIMINATION, HOW TO SEEK ASSISTANCE WITH OR ON BEHALF OF THEIR CLIENTS, AS WELL AS WAYS IN WHICH THEY CAN BE AN ADVOCATE FOR FAIR HOUSING RIGHTS. HOUSING PROFESSIONALS AND LANDLORDS WILL BENEFIT BY UNDERSTANDING THEIR RIGHTS RESPONSIBILITIES UNDER THE FAIR HOUSING ACT, SO THEY COMPLY WITH FAIR HOUSING LAW IN CONDUCTING THEIR BUSINESS, MAKING THEM AWARE OF FORMS OF DISCRIMINATION THAT CREATE LIABILITY FOR THEM. WAY FINDERS‚Äô EOI WORKS WITH SERVICE PROVIDERS AND BUSINESSES WITH THE AIM OF REMOVING BARRIERS THAT PERPETUATE PATTERNS OF SEGREGATION, CONCENTRATED POVERTY, POOR HEALTH OUTCOMES, AND HOMELESSNESS IN COMMUNITIES; SUBRECIPIENT ACTIVITIES: NONE</t>
  </si>
  <si>
    <t>Southwest Fair Housing Council</t>
  </si>
  <si>
    <t>https://usaspending.gov/award/ASST_NON_FEOI230005_8611</t>
  </si>
  <si>
    <t>PURPOSE: TO ADDRESS THE CHRONIC AND SEVERE UNDERREPORTING OF HOUSING DISCRIMINATION IN ARIZONA AND THE NEED FOR INCREASED FAIR HOUSING E&amp;O; ACTIVITIES TO BE PERFORMED: THE PLAN HAS THREE PHASES: 1) STATEWIDE MEDIA CAMPAIGN 2) ONLINE PRESENCE ENHANCEMENT AND 3) FAIR HOUSING COUNSELING AND TRAINING. THE MEDIA CAMPAIGN WILL RAISE AWARENESS OF ARIZONANS‚Äô FAIR HOUSING RIGHTS AND SWFHC‚ÄôS SERVICES.; EXPECTED OUTCOMES: SWFHC WILL ENHANCE ITS ONLINE PRESENCE TO CAPITALIZE ON THE INCREASED TRAFFIC GENERATED BY THE MEDIA CAMPAIGN BY UPDATING AND ADDING FAIR HOUSING INFORMATION AND MAKING IT EASIER TO CONNECT WITH STAFF AND UTILIZE SWFHC‚ÄôS FAIR HOUSING E&amp;O AND ENFORCEMENT SERVICES. THE MEDIA CAMPAIGN AND IMPROVED ONLINE EXPERIENCE WILL DRIVE DEMAND FOR AND MAKE ACCESSING SWFHC‚ÄôS FAIR HOUSING COUNSELING AND TRAINING ACTIVITIES EASIER. THE ACTIVITIES WILL ENGAGE INDIVIDUALS AND ORGANIZATIONS THROUGHOUT ARIZONA BY PROVIDING IN-DEPTH FAIR HOUSING TRAINING AND INFORMATION TO IMPROVE UNDERSTANDING OF FAIR HOUSING RIGHTS AND RESPONSIBILITIES. THE TASKS WILL ADDRESS THE FAIR HOUSING NEEDS OF ALL ARIZONANS AND TARGET THE SPECIFIC NEEDS OF POPULATIONS MOST VULNERABLE TO HOUSING DISCRIMINATION, INCLUDING HIGHLY SEGREGATED, RURAL, AND UNDERSERVED POPULATIONS; INTENDED BENEFICIARIES:  UNDERSERVED POPULATIONS THAT EVIDENCE SHOWS ARE MOST AT RISK FOR HOUSING DISCRIMINATION IN ARIZONA INCLUDE, BUT ARE NOT LIMITED TO, PERSONS WITH DISABILITIES, FAMILIES WITH CHILDREN, RACIAL AND ETHNIC MINORITIES, PERSONS WITH CRIMINAL HISTORIES, PERSONS WITH DISABILITIES, AND PERSONS WITH LIMITED ENGLISH PROFICIENCY.; SUBRECIPIENT ACTIVITIES: NONE</t>
  </si>
  <si>
    <t>https://usaspending.gov/award/ASST_NON_FEOI230023_8611</t>
  </si>
  <si>
    <t>PURPOSE: SOUTH SUBURBAN HOUSING CENTER (SSHC) IS THE NON-PROFIT QUALIFIED FAIR HOUSING ORGANIZATION (QFHO) SERVING OVER 100 MUNICIPALITIES AND NEIGHBORHOODS IN THE SOUTH CHICAGO METROPOLITAN REGION FOR THE LAST 48 YEARS AS WELL AS UNDERSERVED AREAS OF CENTRAL ILLINOIS AND NORTHWEST INDIANA. THE PROPOSED PROJECT WILL ADDRESS ACTIVITIES NEEDED TO ASSIST PROTECTED CLASS FAMILIES RECOVERING FROM HOUSING DISTRESS CAUSED BY HISTORIC PATTERNS OF SEGREGATION EXACERBATED BY THE COVID-19 PANDEMIC; ACTIVITIES TO BE PERFORMED:  PRODUCE 4 LARGE GROUP EDUCATION AND OUTREACH EVENTS PROVIDING FAIR HOUSING/LENDING RIGHTS, FORECLOSURE/EVICTION, APPRAISAL AND TAX ASSESSMENT, AND ENVIRONMENTAL JUSTICE AWARENESS INFORMATION TO 120 STAKEHOLDERS. ‚Ä¢ CONDUCT FAIR HOUSING ACT PROTECTIONS FOR PERSONS WITH DISABILITIES PRESENTATION(S), EDUCATING 40 MUNICIPAL OFFICIALS, REALTORS, CIL/DISABILITY RIGHTS AGENCY STAFF, AND PROTECTED CLASS MEMBERS. ‚Ä¢ COMPILE UPDATED FHA ACCESSIBLE DESIGN AND CONSTRUCTION GUIDELINES FOR MULTI-FAMILY RESIDENTIAL BUILDING REQUIREMENTS AND DISTRIBUTE UPDATED GUIDELINES, RESOURCES, BROCHURES, AND MORE TO 250 BUILDERS, ARCHITECTS, AND MUNICIPAL OFFICIALS IN THE PROJECT AREA. ‚Ä¢ DEVELOP AND IMPLEMENT OUTDOOR SIGNAGE CAMPAIGN ADVERTISEMENTS, WITH AN ESTIMATED 6,000,000 VIEWER IMPRESSIONS, TO EDUCATE EXPRESSWAY DRIVERS AND/OR COMMUTER BUS RIDERS OF FAIR HOUSING/LENDING RIGHTS, FORECLOSURE/EVICTION, APPRAISAL AND TAX ASSESSMENT, AND ENVIRONMENTAL JUSTICE AWARENESS INFORMATION.; EXPECTED OUTCOMES: MAXIMIZE THE NUMBER OF MORTGAGE AND RENTAL-DISTRESSED FAMILIES IN MAJORITY COMMUNITIES OF COLOR RECEIVING FAIR HOUSING ENFORCEMENT INFORMATION IN AN EFFORT TO EDUCATE AND PREVENT VICTIMIZATION BY FRAUDULENT OR DISCRIMINATORY LENDING AND RENTAL MANAGEMENT PRACTICES, GIVING RESIDENTS A FIGHTING CHANCE TO RECOVER THEIR HOMES AND REGAIN THEIR ECONOMIC FOOTING. ‚Ä¢ INCREASE AWARENESS OF THE IMPACT OF NEW LOCAL PROTECTIONS FOR SOURCE OF INCOME, CRIMINAL HISTORY, APPRAISAL BIAS AND ENVIRONMENTAL JUSTICE ISSUES HARMING RESIDENTS IN PREDOMINANTLY AFFECTED COMMUNITIES OF COLOR, GIVING RESIDENTS THE TOOLS NEEDED TO ORGANIZE AND COMBAT ONGOING DISCRIMINATORY PRACTICES. ‚Ä¢ INFORM THE BUILDING INDUSTRY AND MUNICIPAL BUILDING DEPARTMENTS OF FAIR HOUSING ACT (FHA) ACCESSIBILITY DESIGN STANDARDS AND CONDUCT DISABILITY RIGHTS PRESENTATIONS FOR COMMUNITY STAKEHOLDERS AND PROTECTED CLASS MEMBERS, EDUCATING THEM ON EXISTING RIGHTS AND PROTECTIONS UNDER THE FHA. ‚Ä¢ ADVANCE DIGITAL EDUCATION AND OUTREACH CENTERED ON FAIR HOUSING RIGHTS AWARENESS BY INCREASING SERVICE AREA-TARGETED CAMPAIGNS ON SOCIAL MEDIA, IMPROVING USER ACCESS TO THE SSHC WEBSITE THROUGH WEB DEVELOPMENT AND EDUCATIONAL CONTENT CREATION, AS WELL AS ENHANCING CAPACITY FOR VIRTUAL GROUP EVENTS TO COMPLEMENT IN-PERSON ENGAGEMENTS. ‚Ä¢ CONTINUE THE COLLABORATION BETWEEN SSHC AND LOCAL GOVERNMENT, HOUSING PROVIDERS, LENDERS, AND HOUSING ADVOCACY ORGANIZATIONS TO FOCUS COLLECTIVE RESOURCES ON RECOVERY EFFORTS IN OUR DISTRESSED COMMUNITIES.; INTENDED BENEFICIARIES: INDIVIDUALS SEEKING RE-ENTRY OR FORMERLY IMPACTED BY THE CRIMINAL JUSTICE SYSTEM WILL LEARN ABOUT THEIR FAIR HOUSING RIGHTS UNDER STATE AND COOK COUNTY LAW, AS WELL AS CRIMINAL BACKGROUND PROTECTIONS THAT ARE AVAILABLE IN OUR SERVICE AREA. BLACK AND LATINX HOMEOWNERS WILL ALSO BE PROVIDED INFORMATION ON HOW TO RECOGNIZE AND REPORT APPRAISAL BIAS WHEN ATTEMPTING TO REFINANCE OR SELL THEIR HOMES, AS WELL AS THEIR RIGHTS TO RECEIVE REAL ESTATE TAX EXEMPTIONS AND TO APPEAL OVERLY HIGH ASSESSMENTS, AS A LONG-TERM GOAL IMPROVING MARKET VALUES AND DEVELOPMENT IN THESE DISINVESTED COMMUNITIES. SIMILAR AREAS IMPACTED BY ENVIRONMENTAL RACISM WILL BENEFIT FROM BOTH AWARENESS OF THE ISSUE AND EDUCATION ON ORGANIZING TO IMPACT CHANGE IN THEIR COMMUNITIES. PERSONS WITH DISABILITIES WILL ALSO BE SERVED BY THIS PROJECT BY INCREASING AWARENESS OF FHA ACCESSIBLE DESIGN AND CONSTRUCTION STANDARDS, AS WELL AS PSAS AND EVENTS FOCUSED ON EDUCATING INDIVIDUALS ABOUT THEIR RIGHTS TO ACCOMMODATIONS AND MODIFICATIONS. THE BUILDERS, DEVELOPERS, AND ARCHITECTS; SUBRECIPIENT ACTIVITIES: NONE</t>
  </si>
  <si>
    <t>https://usaspending.gov/award/ASST_NON_FEOI230012_8611</t>
  </si>
  <si>
    <t>PURPOSE: IMPLEMENT AN EDUCATION PROJECT THAT ADDRESSES ALL PROTECTED CATEGORIES WITH A SPECIAL FOCUS ON DEVELOPING AND DISSEMINATING EDUCATIONAL MATERIALS FOR THOSE SUBJECTED TO LGBTQ, CRIMINAL HISTORIES AND LEP DISCRIMINATION AND RETALIATION. THE PROPOSED PROJECT WILL BE DIRECTED TOWARD UNDERSERVED PEOPLE WHO ARE ESPECIALLY VULNERABLE TO LGBTQ, CRIMINAL BACKGROUND HISTORIES AND LEP DISCRIMINATION: LESBIAN/GAY AND TRANSSEXUAL INDIVIDUALS, NEW IMMIGRANTS, AND MEN AND WOMEN WHO HAVE BEEN INCARCERATED. SOCIAL SERVICE PROVIDERS AND HOUSING PROVIDERS WILL ALSO BE INCLUDED IN THESE EDUCATION AND OUTREACH CAMPAIGNS; ACTIVITIES TO BE PERFORMED: ‚Ä¢ WE WILL CONVENE FOCUS GROUPS TO DEEPLY UNDERSTAND MESSAGING FOR THESE PROTECTED CLASSES OF INDIVIDUALS IN COLLABORATION WITH RELEVANT REGIONAL PARTNER AGENCIES. ‚Ä¢ EDUCATION THROUGH THE PRODUCTION OF A NEW, HIGH QUALITY EDUCATIONAL VIDEO IN MULTIPLE LANGUAGES REGARDING CRIMINAL HISTORIES DISCRIMINATION WILL BE PRODUCED. ‚Ä¢ WEBINARS, WORKSHOPS, AND PROPERTY MANAGEMENT TRAININGS IN REGARDING FAIR HOUSING PROTECTIONS RELATED TO CRIMINAL BACKGROUND HISTORIES, LGBTQ RIGHTS AND LEP DISCRIMINATION, ARE ALSO PROPOSED. ‚Ä¢ CREATING AN INVENTORY OF OUTREACH MATERIALS, INCLUDING ‚ÄúSWAG‚Äù, FOR USE AT COMMUNITY EVENTS AND PARTNER AGENCIES FOR EACH OF THESE FOCUS AREAS OF DISCRIMINATION, WHICH LINK TO SEXUAL IDENTITY, RACE AND NATIONAL ORIGIN DISCRIMINATION, IS ALSO AN OBJECTIVE AND WILL HELP TO EXPAND AND ELEVATE THE VISIBILITY OF PROJECT SENTINEL‚ÄôS FAIR HOUSING AGENCY SERVICES.; EXPECTED OUTCOMES: THROUGH OUR EDUCATION INITIATIVES, WE HOPE TO EMPOWER SUCH POPULATIONS TO ADVOCATE FOR THEMSELVES AND LEND FURTHER SUPPORT AND TRAINING TO A NETWORK OF COMMUNITY PARTNERS TO ASSIST THEM IN EDUCATING THEIR CLIENTELE ABOUT THESE FORMS OF DISCRIMINATION AND WHERE TO TURN FOR HELP.; INTENDED BENEFICIARIES:  PEOPLE OF PROTECTED STATUS FACE UNIQUE BARRIERS TO FAIR HOUSING CHOICE IN THE SAN FRANCISCO BAY AREA, CENTRAL VALLEY AND GREATER SACRAMENTO AREA. WITH THE RISING COSTS OF RENT, AND LIMITED HOUSING STOCK OUR LOW TO VERY LOW INCOME TENANTS ARE MORE VULNERABLE THAN EVER TO HOUSING DISCRIMINATION. AMONG THE MANY FORMS OF HOUSING DISCRIMINATION, LGBTQ, CRIMINAL BACKGROUND HISTORY AND LIMITED ENGLISH PROFICIENCY (LEP) SPEAKER; SUBRECIPIENT ACTIVITIES: NONE</t>
  </si>
  <si>
    <t>New Hampshire Legal Assistance</t>
  </si>
  <si>
    <t>https://usaspending.gov/award/ASST_NON_FEOI230035_8611</t>
  </si>
  <si>
    <t>PURPOSE: PURPOSE NEW HAMPSHIRE LEGAL ASSISTANCE (NHLA) IS SEEKING FUNDING TO ENHANCE AND EXPAND THE STATEWIDE FAIR HOUSING EDUCATION AND OUTREACH PERFORMED BY ITS FAIR HOUSING PROJECT (FHP). FOUNDED IN 1971, NHLA IS A STATEWIDE LEGAL AID ORGANIZATION DEDICATED TO PROVIDING HIGH QUALITY LEGAL SERVICES TO VULNERABLE LOW-INCOME AND OLDER ADULT CLIENTS. NHLA HAS RECEIVED STATEWIDE RECOGNITION FOR THE EXPERTISE OF ITS ATTORNEYS IN FAIR HOUSING LAW, LANDLORD-TENANT LAW, STATE AND FEDERAL HOUSING SUBSIDY REGULATIONS, AND HOMELESSNESS PREVENTION.; ACTIVITIES TO BE PERFORMED: ACTIVITIES TO BE PERFORMED AND EXPECTED OUTCOMES NHLA PROPOSES TO ENGAGE IN THE FOLLOWING EDUCATION AND OUTREACH ACTIVITIES AND ANTICIPATES THE FOLLOWING OUTCOMES OVER THE 12-MONTH GRANT PERIOD: ‚Ä¢ WE WILL CONDUCT A THOROUGH REVIEW OF FHP INTAKE DATA AND GIS MAPPING DATA TO IDENTIFY UNDERSERVED COMMUNITIES AT THE LOCAL LEVEL AND CREATE A REPORT THAT WILL HELP FURTHER GUIDE OUR OUTREACH AND TRAINING EFFORTS. ‚Ä¢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‚Ä¢ WE WILL MAINTAIN OUR FAIR HOUSING WEBSITE AND UPDATE IT WITH EDUCATIONAL MATERIAL. THERE WILL BE A MINIMUM OF 1,000 VISITS TO THE WEBSITE PER QUARTER. ‚Ä¢ WE WILL PRODUCE BLOG POSTS ABOUT FAIR HOUSING AND THE WORK OF OUR FAIR HOUSING PROJECT, WITH A MINIMUM OF 3 BLOGS PRODUCED PER QUARTER. ‚Ä¢ WE WILL PRODUCE A MINIMUM OF 12 FAIR HOUSING SOCIAL MEDIA POSTS PER QUARTER. ‚Ä¢ WE WILL ADVERTISE ON NHPR‚ÄôS ‚Äú¬øQU√â HAY DE NUEVO, NEW HAMPSHIRE?‚Äù PROGRAM, WHICH WILL INCLUDE AT LEAST 10,000 TEXTS TO SUBSCRIBERS AND AT LEAST 3,500 VIEWS OF THE PROGRAM‚ÄôS LANDING PAGE WITH OUR FAIR HOUSING PROJECT ADVERTISED ON THE LEADERBOARD. ‚Ä¢ WE WILL PRODUCE A MINIMUM OF 2 SHORT VIDEOS OR PSAS PER QUARTER ABOUT THE FHA, COMMON FORMS OF DISCRIMINATION, AND FAIR HOUSING RESOURCES. ‚Ä¢ WE WILL DESIGN FAIR HOUSING POSTERS IN AT LEAST 5 LANGUAGES AND DISTRIBUTE A TOTAL OF AT LEAST 250 POSTERS ‚Ä¢ EDUCATIONAL MATERIAL IN THE FORM OF PAMPHLETS OR FLYERS WILL BE CREATED IN 12 LANGUAGES AND DISTRIBUTED AT OUTREACH EVENTS AND TRAININGS. ‚Ä¢ WE WILL CONDUCT A MINIMUM OF 3 FAIR HOUSING TRAININGS PER QUARTER, WITH APPROPRIATE INTERPRETATION SERVICES WHEN NEEDED. AT LEAST 3 OF THE TRAININGS CONDUCTED DURING THE GRANT PERIOD WILL BE TARGETED TO CASE MANAGERS WORKING WITH INDIVIDUALS WITH DISABILITIES. ‚Ä¢ WE WILL HOLD AT LEAST 1 COMMUNITY NETWORKING OUTREACH EVENT PER QUARTER TARGETED TO LIMITED ENGLISH PROFICIENT IMMIGRANTS OF COLOR, WITH APPROPRIATE INTERPRETATION SERVICES. ‚Ä¢ WE WILL HOLD AT LEAST 1 COMMUNITY NETWORKING OUTREACH EVENT PER QUARTER TARGETED TO JEWISH OR MUSLIM INDIVIDUALS, WITH APPROPRIATE INTERPRETATION SERVICES AS NEEDED. ‚Ä¢ WE WILL PARTICIPATE IN AFFH COMMUNITY ENGAGEMENT SESSIONS WITH AT LEAST 5 HOUSING AUTHORITIES. ‚Ä¢ WE WILL PROVIDE 1 STATEWIDE FAIR HOUSING TRAINING ON SYSTEMIC MATTERS.; EXPECTED OUTCOMES: ACTIVITIES TO BE PERFORMED AND EXPECTED OUTCOMES NHLA PROPOSES TO ENGAGE IN THE FOLLOWING EDUCATION AND OUTREACH ACTIVITIES AND ANTICIPATES THE FOLLOWING OUTCOMES OVER THE 12-MONTH GRANT PERIOD: ‚Ä¢ WE WILL CONDUCT A THOROUGH REVIEW OF FHP INTAKE DATA AND GIS MAPPING DATA TO IDENTIFY UNDERSERVED COMMUNITIES AT THE LOCAL LEVEL AND CREATE A REPORT THAT WILL HELP FURTHER GUIDE OUR OUTREACH AND TRAINING EFFORTS. ‚Ä¢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‚Ä¢ WE WILL MAINTAIN OUR FAIR HOUSING WEBSITE AND UPDATE IT WITH EDUCATIONAL MATERIAL. THERE WILL BE A MINIMUM OF 1,000 VISITS TO THE WEBSITE PER QUARTER. ‚Ä¢ WE WILL PRODUCE BLOG POSTS ABOUT FAIR HOUSING AND THE WORK OF OUR FAIR HOUSING PROJECT, WITH A MINIMUM OF 3 BLOGS PRODUCED PER QUARTER. ‚Ä¢ WE WILL PRODUCE A MINIMUM OF 12 FAIR HOUSING SOCIAL MEDIA POSTS PER QUARTER. ‚Ä¢ WE WILL ADVERTISE ON NHPR‚ÄôS ‚Äú¬øQU√â HAY DE NUEVO, NEW HAMPSHIRE?‚Äù PROGRAM, WHICH WILL INCLUDE AT LEAST 10,000 TEXTS TO SUBSCRIBERS AND AT LEAST 3,500 VIEWS OF THE PROGRAM‚ÄôS LANDING PAGE WITH OUR FAIR HOUSING PROJECT ADVERTISED ON THE LEADERBOARD. ‚Ä¢ WE WILL PRODUCE A MINIMUM OF 2 SHORT VIDEOS OR PSAS PER QUARTER ABOUT THE FHA, COMMON FORMS OF DISCRIMINATION, AND FAIR HOUSING RESOURCES. ‚Ä¢ WE WILL DESIGN FAIR HOUSING POSTERS IN AT LEAST 5 LANGUAGES AND DISTRIBUTE A TOTAL OF AT LEAST 250 POSTERS ‚Ä¢ EDUCATIONAL MATERIAL IN THE FORM OF PAMPHLETS OR FLYERS WILL BE CREATED IN 12 LANGUAGES AND DISTRIBUTED AT OUTREACH EVENTS AND TRAININGS. ‚Ä¢ WE WILL CONDUCT A MINIMUM OF 3 FAIR HOUSING TRAININGS PER QUARTER, WITH APPROPRIATE INTERPRETATION SERVICES WHEN NEEDED. AT LEAST 3 OF THE TRAININGS CONDUCTED DURING THE GRANT PERIOD WILL BE TARGETED TO CASE MANAGERS WORKING WITH INDIVIDUALS WITH DISABILITIES. ‚Ä¢ WE WILL HOLD AT LEAST 1 COMMUNITY NETWORKING OUTREACH EVENT PER QUARTER TARGETED TO LIMITED ENGLISH PROFICIENT IMMIGRANTS OF COLOR, WITH APPROPRIATE INTERPRETATION SERVICES. ‚Ä¢ WE WILL HOLD AT LEAST 1 COMMUNITY NETWORKING OUTREACH EVENT PER QUARTER TARGETED TO JEWISH OR MUSLIM INDIVIDUALS, WITH APPROPRIATE INTERPRETATION SERVICES AS NEEDED. ‚Ä¢ WE WILL PARTICIPATE IN AFFH COMMUNITY ENGAGEMENT SESSIONS WITH AT LEAST 5 HOUSING AUTHORITIES. ‚Ä¢ WE WILL PROVIDE 1 STATEWIDE FAIR HOUSING TRAINING ON SYSTEMIC MATTERS.; INTENDED BENEFICIARIES: NHLA WILL SPECIFICALLY TARGET ITS EDUCATION AND OUTREACH EFFORTS TO IMMIGRANTS OF COLOR WITH LIMITED ENGLISH PROFICIENCY, JEWISH AND MUSLIM INDIVIDUALS, AND PEOPLE WITH DISABILITIES. WE WILL CONTINUE TO ADDRESS HOUSING DISCRIMINATION BASED ON ALL PROTECTED CLASSES (RACE; COLOR; RELIGION; SEX, INCLUDING SEXUAL ORIENTATION AND GENDER IDENTITY; DISABILITY; FAMILIAL STATUS; AND NATIONAL ORIGIN) AND TO MAKE OUR SERVICES AVAILABLE TO ALL MEMBERS OF ALL PROTECTED CLASSES, BUT WE HAVE DESIGNATED TASKS THAT TARGET THE ABOVE GROUPS WHICH ARE PARTICULARLY VULNERABLE AND UNDERSERVED.; SUBRECIPIENT ACTIVITIES: NONE</t>
  </si>
  <si>
    <t>Louisiana Fair Housing Action Center, Inc.</t>
  </si>
  <si>
    <t>https://usaspending.gov/award/ASST_NON_FEOI230026_8611</t>
  </si>
  <si>
    <t>Legal Aid Society of San Diego</t>
  </si>
  <si>
    <t>https://usaspending.gov/award/ASST_NON_FEOI230011_8611</t>
  </si>
  <si>
    <t>https://usaspending.gov/award/ASST_NON_FEOI230020_8611</t>
  </si>
  <si>
    <t>PURPOSE: PURPOSE THE LEGAL AID SOCIETY OF PALM BEACH COUNTY, INC., PROPOSES TO SERVE THE FAIR HOUSING EDUCATION AND OUTREACH NEEDS OF PALM BEACH, HENDRY, OKEECHOBEE, ST. LUCIE AND MARTIN COUNTIES THROUGH SUPPORT OF HUD‚ÄôS FY 2022-2026 STRATEGIC PLAN. BY ADDRESSING THE FIVE-COUNTY SERVICE AREA‚ÄôS IMPEDIMENTS TO FAIR HOUSING CHOICE, THIS PROPOSAL WILL CREATE THREE INITIATIVES FOCUSING ON SPECIFIC TYPES OF ISSUES FACED BY VULNERABLE POPULATIONS IN THEIR QUEST TO SECURE SAFE AND AFFORDABLE HOUSING; ACTIVITIES TO BE PERFORMED: ACTIVITIES TO BE PERFORMED UNDERSERVED INDIVIDUALS LIVING IN UNDERSERVED AREAS THROUGHOUT THE FIVE-COUNTY SERVICE AREA (PALM BEACH, MARTIN, ST. LUCIE, OKEECHOBEE AND HENDRY COUNTIES OF FLORIDA) WHO EXPERIENCE HOUSING DISCRIMINATION NEED EDUCATION AND OUTREACH INFORMATION REGARDING THEIR RIGHTS AND RESPONSIBILITIES UNDER THE FAIR HOUSING ACT IN ORDER TO FIND AND MAINTAIN SAFE, AFFORDABLE HOUSING.    TO ADDRESS THIS NEED, THE GOAL OF THE LEGAL AID SOCIETY‚ÄôS EDUCATION AND OUTREACH INITIATIVE‚ÄîGENERAL COMPONENT PROJECT WILL BE TO INCREASE THE NUMBER OF INDIVIDUALS WHO OBTAIN AND MAINTAIN SAFE, AFFORDABLE HOUSING BY PROVIDING EDUCATION AND OUTREACH ACTIVITIES FOCUSED ON PREVENTING OR ELIMINATING DISCRIMINATORY HOUSING PRACTICES. TO ACHIEVE THIS GOAL, THE PROJECT WILL FOCUS ON THREE PRIMARY OBJECTIVES WHICH HAVE BEEN DESIGNED TO RESULT IN MEASURABLE, RELIABLE, VALID DATA. THE THREE OBJECTIVES AND THEIR CORRESPONDING ACTIVITIES, DELIVERABLES AND ANTICIPATED OUTCOMES ARE AS FOLLOWS: 1) COMBAT HOUSING DISCRIMINATION, SPECIFICALLY ANTISEMITISM AND ISLAMOPHOBIA RELATED DISCRIMINATION, BY EDUCATING PROTECTED INDIVIDUALS ABOUT THEIR FAIR HOUSING RIGHTS AND ASSISTING RELIGIOUS CONGREGATIONS WITH IDENTIFICATION AND ISSUE-SPOTTING OF RELIGIOUS RELATED HOUSING DISCRIMINATION. FAIR HOUSING PROJECT STAFF WILL DEVELOP EDUCATION EVENTS AND RESOURCE MATERIALS TARGETING INDIVIDUALS WHO MAY BE VICTIMS OF RELIGIOUS RELATED HOUSING DISCRIMINATION, IN PARTICULAR ANTISEMITISM AND ISLAMOPHOBIA. THE CAMPAIGN WILL ALSO WORK WITH RELIGIOUS LEADERS TO EDUCATE THEM ABOUT RELIGIOUS RELATED FAIR HOUSING DISCRIMINATION. TO REINFORCE THE EDUCATION AND OUTREACH COMPONENT OF THE CAMPAIGN, FAIR HOUSING PROJECT STAFF WILL CREATE A TOOLKIT FOR CONGREGATIONS TO ASSIST THEM IN IDENTIFYING AND ISSUE SPOTTING RELIGIOUS RELATED HOUSING DISCRIMINATION. OBJECTIVE 1: TO ADDRESS HATE, HARASSMENT AND RELIGIOUS RELATED HOUSING DISCRIMINATION, IN PARTICULAR ANTISEMITISM AND ISLAMOPHOBIA RELATED DISCRIMINATION, OF INDIVIDUALS WHO SEEK TO ENFORCE THEIR FAIR HOUSING RIGHTS; EXPECTED OUTCOMES: AT LEAST 75 INDIVIDUALS WILL PARTICIPATE IN AT LEAST TWO (2) SUBSTANTIVE WORKSHOPS. DELIVERABLE 1: AT LEAST ONE (1) BROCHURE WILL BE DEVELOPED COVERING THE FAIR HOUSING RIGHTS OF INDIVIDUALS LIVING IN COMMUNITIES SLATED FOR COMMUNITY REDEVELOPMENT AND THEIR RIGHTS TO EXPANDED HOUSING OPPORTUNITY. DELIVERABLE 2: AT LEAST ONE (1) ELECTRONIC NEWSLETTER WILL BE DEDICATED TO PROVIDING INFORMATION AND RESOURCES REGARDING FAIR HOUSING RIGHTS TO LOCAL GOVERNMENT OFFICIALS, HOUSING AUTHORITY PERSONNEL AND HOUSING DEVELOPERS. OUTCOME: BASED ON THE RESULTS OF WORKSHOP SURVEYS, RESIDENTS IN NEIGHBORHOODS TARGETED FOR COMMUNITY DEVELOPMENT WILL INCREASE THEIR ABILITY TO RECOGNIZE WHEN THEIR FAIR HOUSING RIGHTS ARE BEING VIOLATED AND HOW TO SEEK HELP TO REDRESS THOSE VIOLATIONS. 3) IMPROVE FAIR HOUSING OPPORTUNITIES FOR HOMELESS INDIVIDUALS IN THE COORDINATED ENTRY SYSTEM: FAIR HOUSING PROJECT STAFF WILL WORK TO REMEDY ANOTHER UNMET NEED BY SUPPORTING LOCAL PARTNERS IN THE HOMELESS PREVENTION NETWORK, INCLUDING HOMELESS AND HOUSING ALLIANCE (HHA) MEMBERS AS WELL AS STAFF FROM ADOPT-A-FAMILY AND THE LORD‚ÄôS PLACE (TWO LOCAL NONPROFIT HOUSING PROVIDERS), IN IMPLEMENTING FAIR HOUSING BEST PRACTICES IN THE COORDINATED ENTRY SYSTEM AND PROTECTING THE RIGHTS OF INDIVIDUALS MOVING FROM AN UNHOUSED TO STABLY HOUSED STATUS. OBJECTIVE 3: TO SUPPORT LOCAL PARTNERS IN THE HOMELESS PREVENTION NETWORK IN IMPLEMENTING BEST STRATEGIES FOR A FAIR HOUSING AND COORDINATED ENTRY SYSTEM AND PROTECT THE RIGHTS OF INDIVIDUALS MOVING FROM AN UNHOUSED TO STABLY HOUSED STATUS. ACTIVITY 1: AT LEAST 50 INDIVIDUALS WILL PARTICIPATE IN TWO (2) EDUCATION AND OUTREACH EVENTS. ACTIVITY 2: AT LEAST TWO (2) COMPLAINTS WILL BE REFERRED TO HUD OR A FHAP AGENCY AND WILL BE TRACKED IN A REFERRAL LOG. DELIVERABLE: AT LEAST ONE INFORMATIONAL REFERENCE GUIDE WILL BE PRODUCED FOR HOMELESS PREVENTION NETWORK PARTNERS AND NONPROFIT HOUSING PROVIDER STAFF REGARDING BEST PRACTICES FOR PURSUING EQUITY THROUGH A COORDINATED ENTRY SYSTEM.; INTENDED BENEFICIARIES:  INDIVIDUALS IN NEIGHBORHOODS FACING GENTRIFICATION AND THOSE SLATED FOR PUBLIC HOUSING REDEVELOPMENT PROJECTS (PARTICULARLY THOSE FROM MARGINALIZED, UNDERSERVED POPULATIONS SUCH AS RACIAL AND ETHNIC MINORITIES); INDIVIDUALS IN THE COORDINATED ENTRY SYSTEM WHO ARE MOVING FROM AN UNHOUSED TO STABLY HOUSED STATUS; PERSONS WITH DISABILITIES; INDIVIDUALS LIVING IN RURAL UNDERSERVED COMMUNITIES; MEMBERS OF THE LGBTQ+ COMMUNITY; AND INDIVIDUALS WHOSE ACCESS TO HOUSING OPPORTUNITY WAS AFFECTED OR EXACERBATED BY THE COVID-19 PANDEMIC. SERVICE AREA LANGUAGE NEEDS: ACCORDING TO RECENT U.S. CENSUS BUREAU FIGURES, PALM BEACH COUNTY HAD AN ESTIMATED POPULATION OF 1,518,477 IN 2022 (THE LAST YEAR FOR WHICH FIGURES ARE AVAILABLE), AND IS THE THIRD MOST POPULOUS COUNTY IN THE STATE WITH 759.7 PERSONS PER SQUARE MILE. PER CENSUS BUREAU FIGURES, IN 2022 THE COUNTY‚ÄôS THREE PREDOMINANT POPULATIONS WERE BROKEN DOWN AS FOLLOWS: WHITE‚Äî52.3%, HISPANIC‚Äî24.2% AND BLACK‚Äî20.1% (WITH 3.4% OTHERS). HENDRY COUNTY‚ÄôS POPULATION IS 41,339 AND IS SIGNIFICANTLY MORE RURAL AND LESS DENSELY POPULATED WITH 34.3 PER SQUARE MILE. CHANGING RACIAL AND ETHNIC DEMOGRAPHICS HAVE INCREASED THE AREA‚ÄôS LINGUISTIC DIVERSITY AS WELL. ACCORDING TO THE U.S. DEPARTMENT OF JUSTICE‚ÄôS LEP.GOV INTERACTIVE MAPPING WEBSITE (HTTPS://WWW.LEP.GOV/MAPS), 167,531 INDIVIDUALS IN PALM BEACH COUNTY WERE CLASSIFIED WITH LIMITED ENGLISH PROFICIENCY IN 2015, OF WHOM 62% SPOKE SPANISH AND ANOTHER 20% SPOKE FRENCH CREOLE, THE LANGUAGE SPOKEN BY MOST INDIVIDUALS WHO ARE ORIGINALLY FROM HAITI. TO ADDRESS THIS LINGUISTIC DIVERSITY, ALL EDUCATION AND TRAINING MATERIALS PRODUCED BY THE FAIR HOUSING PROJECT WILL BE MADE AVAILABLE IN ENGLISH, SPANISH AND HAITIAN-CREOL; SUBRECIPIENT ACTIVITIES: NONE</t>
  </si>
  <si>
    <t>https://usaspending.gov/award/ASST_NON_FEOI230130_8611</t>
  </si>
  <si>
    <t>PURPOSE: THIS PROJECT WILL INFORM PEOPLE OF THEIR RIGHTS AND RESPONSIBILITIES UNDER THE FHA, ADDRESS ANTISEMITIC AND ISLAMOPHOBIC DISCRIMINATION AMONG OTHER FORMS OF HOUSING DISCRIMINATION INCLUDING SERVING UNDERSERVED POPULATIONS.; ACTIVITIES TO BE PERFORMED: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‚Äì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‚Äì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EXPECTED OUTCOMES: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‚Äì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‚Äì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INTENDED BENEFICIARIES: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&amp;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SUBRECIPIENT ACTIVITIES: NONE</t>
  </si>
  <si>
    <t>Inland Fair Housing and Mediation Board</t>
  </si>
  <si>
    <t>https://usaspending.gov/award/ASST_NON_FEOI230009_8611</t>
  </si>
  <si>
    <t>PURPOSE: THE FUNDS FROM THIS EOI GENERAL GRANT WILL BE USED FOR GENERAL FAIR HOUSING EDUCATION AND OUTREACH ACTIVITIES AIMED TO INFORM PEOPLE OF THEIR RIGHTS AND RESPONSIBILITIES UNDER THE FAIR HOUSING ACT. THIS PROJECT WILL BE CONDUCTED IN THE COUNTY OF SAN BERNARDINO, CALIFORNIA, AND THE CITIES OF EL CENTRO, AND INDIO, CALIFORNIA.; ACTIVITIES TO BE PERFORMED:  DISTRIBUTE FAIR HOUSING OUTREACH MATERIALS WITH AN EMPHASIS ON DISABILITY, NATIONAL ORIGIN, RACE, SEX DISCRIMINATION, AND RELIGION. IFHMB WILL DISTRIBUTE TWO FAIR HOUSING BROCHURES AND FOUR PSAS. THIS ACTIVITY WILL INCREASE AWARENESS OF FAIR HOUSING ISSUES. ‚Ä¢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‚Ä¢ DELIVER FOUR FAIR HOUSING TRAININGS. MEMBERS OF PROTECTED CLASSES WILL LEARN ABOUT FAIR HOUSING RIGHTS AND RESPONSIBILITIES. ‚Ä¢ CONDUCT TWO FAIR HOUSING TRAININGS DURING THE MONTH OF APRIL IN RECOGNITION OF FAIR HOUSING MONTH. THE TRAININGS WILL BE WEBINARS ON EMERGING ISSUES IN FAIR HOUSING. MEMBERS OF PROTECTED CLASSES WILL LEARN ABOUT FAIR HOUSING RIGHTS AND RESPONSIBILITIES. ‚Ä¢ DISTRIBUTE EDUCATIONAL MATERIALS TO MEMBERS OF PROTECTED CLASSES THROUGHOUT OUR SERVICE AREA. DISTRIBUTE 4,000 COPIES OF HUD APPROVED FAIR HOUSING LITERATURE. MEMBERS OF PROTECTED CLASSES WILL LEARN ABOUT FAIR HOUSING RIGHTS AND RESPONSIBILITIES. ‚Ä¢ DISTRIBUTE FOUR FAIR HOUSING TIPS VIA EMAIL AND ON FACEBOOK. COMMUNITY MEMBERS WILL LEARN ABOUT FAIR HOUSING ISSUES. ‚Ä¢ RUN RADIO PSA ADS ON LOCAL RADIO STATIONS IN ENGLISH, SPANISH, TO INCREASE AWARENESS OF FAIR HOUSING LAWS AND PROTECTIONS. INCREASED AWARENESS OF FAIR HOUSING RIGHTS AND RESPONSIBILITIES UNDER THE FAIR HOUSING ACT. ‚Ä¢ DEVELOP A TOOLKIT THAT WILL INCLUDE SOME OF THE FAIR HOUSING OUTREACH MATERIALS FROM THIS GRANT, WITH AN EMPHASIS ON DISABILITY, NATIONAL ORIGIN, RACE AND SEX DISCRIMINATION. THE TOOLKIT WILL PROVIDE INFORMATION ABOUT FAIR HOUSING RIGHTS AND RESPONSIBILITIES. ‚Ä¢ STAFF MEMBERS WILL ATTEND FAIR HOUSING TRAININGS.; EXPECTED OUTCOMES:  WILL INCREASE AWARENESS OF FAIR HOUSING ISSUES. ‚Ä¢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‚Ä¢ DELIVER FOUR FAIR HOUSING TRAININGS. MEMBERS OF PROTECTED CLASSES WILL LEARN ABOUT FAIR HOUSING RIGHTS AND RESPONSIBILITIES.; INTENDED BENEFICIARIES: THIS PROJECT WILL BENEFIT PERSONS WHO ARE MEMBERS OF UNDERSERVED POPULATIONS INCLUDING IMMIGRANTS (ESPECIALLY RACIAL AND ETHNIC MINORITIES WHO ARE NON ENGLISH SPEAKING OR HAVE LIMITED ENGLISH PROFICIENCY); PERSONS EXPERIENCING HOMELESSNESS OR HOUSING INSTABILITY; PERSONS WITH DISABILITIES, PERSONS LIVING IN IMPOVERISHED AREAS; LGBTQ+ PERSONS; AND INDIGENOUS AND NATIVE AMERICAN PEOPLE; SUBRECIPIENT ACTIVITIES: NONE</t>
  </si>
  <si>
    <t>Idaho Legal Aid Services, Incorporated</t>
  </si>
  <si>
    <t>https://usaspending.gov/award/ASST_NON_FEOI230021_8611</t>
  </si>
  <si>
    <t>PURPOSE: THE PURPOSE OF ILAS‚ÄôS FHIP EDUCATION AND OUTREACH PROJECT IS TO REDUCE HOUSING DISCRIMINATION IN IDAHO BY INCREASING ACCESS TO AND AWARENESS OF FAIR HOUSING RESOURCES THROUGH STATEWIDE EDUCATION, OUTREACH, AND LEGAL ADVOCACY. TO HELP ACCOMPLISH THIS GOAL, ILAS WILL FURTHER THE ACTIVITIES STARTED THROUGH, AND COMMUNITY RELATIONSHIPS CREATED WITH, OUR CURRENT GRANT, FEOI 1210013. PROVIDING LEGAL EDUCATION TO IDAHOANS IS A CORE PART OF ILAS‚ÄôS MISSION.; ACTIVITIES TO BE PERFORMED: ACTIVITIES TO BE PERFORMED. ILAS PROPOSES THE FOLLOWING PROJECT ACTIVITIES TO MEET IDAHO‚ÄôS FAIR HOUSING NEEDS: 1) CREATE FAIR HOUSING EDUCATION MATERIALS FOR PRINT, ONLINE, AND VIDEO MEDIUMS, ADDRESSING ALL FAIR HOUSING ISSUES, WITH A FOCUS ON ANTISEMITISM/ISLAMOPHOBIA AND PROVIDE EDUCATION TO DISPEL OPPOSITION TO THE CREATION OF AFFORDABLE HOUSING AND EDUCATION ABOUT THE IMPLICATIONS OF THE BOSTOCK DECISION RE: SEXUAL ORIENTATION AND GENDER IDENTITY; 2) CONDUCT A STATEWIDE FAIR HOUSING MEDIA CAMPAIGN THROUGH BILINGUAL (ENGLISH/SPANISH) SOCIAL MEDIA/ONLINE (FACEBOOK, YOUTUBE, NEXT DOOR) AND RADIO ADVERTISING; 3) TRAIN PROJECT STAFF ON FAIR HOUSING ISSUES, INCLUDING HOW TO REFER CLIENTS TO MAKE HUD COMPLAINTS; 4) PROVIDE STATEWIDE FAIR HOUSING PRESENTATIONS TO 14 COMMUNITY ORGANIZATIONS; 5) CONDUCT 30 OUTREACH EVENTS TO COMMUNITY ORGANIZATIONS OR AT COMMUNITY EVENTS IN A NUMBER OF DIFFERENT LANGUAGES, ALL OF WHICH WILL INCLUDE INFORMATION ON HUD REFERRALS AND COMPLAINTS; 6) PROVIDE FAIR HOUSING ADVOCACY, LEGAL ASSISTANCE AND ADVICE, AND HUD REFERRAL INFORMATION TO 520 PERSONS THROUGH AN ATTORNEY-STAFFED HOUSING HOTLINE; AND 7) CREATE PAGES ON ILAS‚ÄôS WEBSITE DEDICATED ANTISEMITISM/ISLAMOPHOBIA, EDUCATION TO DISPEL OPPOSITION TO THE CREATION OF AFFORDABLE HOUSING AND EDUCATION ABOUT THE IMPLICATIONS OF THE BOSTOCK DECISION THESE INTERVENTIONS WILL INCREASE KNOWLEDGE ABOUT FAIR HOUSING DISCRIMINATION, STEPS THAT CAN BE TAKEN TO REMEDY VIOLATIONS (INCLUDING REFERRALS TO HUD), AND PROVIDE A HOUSING HOTLINE TO IDAHOANS FIVE DAYS A WEEK AND FAIR HOUSING INFORMATION TO ADDRESS AND RESOLVE MANY OF THOSE PROBLEMS.; EXPECTED OUTCOMES: EXPECTED OUTCOMES. ILAS WILL DEVELOP EDUCATION MATERIALS THAT DESCRIBE FHA DISCRIMINATION, INCLUDING POSTERS BROCHURES AND ONLINE CONTENT. MATERIALS WILL BE AVAILABLE ON THE ILAS WEBSITE AS WELL AS IN PRINT (300 POSTERS AND 3,000 BROCHURES) IN ENGLISH, SPANISH, CHINESE AND ARABIC. ILAS WILL MEASURE THE OUTCOME OF THIS OBJECTIVE THROUGH SURVEYS. OUR GOAL IS THAT 70% OF SURVEY RESPONDENTS RATE PROJECT MATERIALS AS ‚ÄúHELPFUL‚Äù OR ‚ÄúVERY HELPFUL‚Äù AND 70% OF RESPONDENTS INDICATE AN INCREASE IN FHA KNOWLEDGE. ILAS WILL CREATE SHORT-FORMS VIDEOS ON 1) FHA ISSUES INVOLVING HOUSING DISCRIMINATION BASED ON SEXUAL ORIENTATION/GENDER IDENTITY AND 2) ANOTHER ON WHY AFFORDABLE HOUSING IS GOOD FOR IDAHO COMMUNITIES. WE WILL MEASURE THE OUTCOME OF THIS OBJECTIVE THROUGH THE NUMBER OF TIMES THE VIDEO IS VIEWED. OUR GOAL IS THAT EACH VIDEO WILL BE VIEWED 400 TIMES (ESTIMATE OF 800 FOR BOTH) DURING THE PROJECT PERIOD. ILAS WILL RUN 4 FHA-FOCUSED FACEBOOK ADS RUN DURING THE PROJECT PERIOD. ILAS WILL CREATE 4 FACEBOOK ADS. ONE EACH WILL CONCERN 1) GENERAL FAIR HOUSING, 2) ANTISEMITISM/ISLAMOPHOBIA, 3) BENEFITS OF AFFORDABLE HOUSING, AND 4) FHA PROTECTIONS FOR SEXUAL ORIENTATION/GENDER IDENTITY. EACH WILL ALSO DESCRIBE HOW TO REPORT DISCRIMINATION. WE WILL MEASURE THE OUTCOME OF THIS OBJECTIVE THROUGH THE AD‚ÄôS REACH AND IMPRESSIONS DATA. EACH WILL REACH APPROXIMATELY 6,650 PEOPLE AND HAVE 14,000 IMPRESSIONS (TOTAL OF 26,600 PEOPLE AND 56,000 IMPRESSIONS). ILAS WILL CREATE A YOUTUBE VIDEO AD AND RUN ON SELECTED DAYS THROUGHOUT THE PROJECT. WE ESTIMATE A REACH OF 50,000 VIEWERS. ILAS WILL GENERATE 4 NEXT DOOR ADS. TOPICS: 1) GENERAL FAIR HOUSING, 2) ANTISEMITISM/ISLAMOPHOBIA, 3) BENEFITS OF AFFORDABLE HOUSING, AND 4) FHA PROTECTIONS FOR SEXUAL ORIENTATION/GENDER IDENTITY. WE ESTIMATE EACH WILL REACH 18,750 PERSONS EACH FOR A TOTAL REACH OF 75,000 PERSONS. ILAS WILL RUN FHA-RELATED ADS ON RADIO STATIONS STATEWIDE, INCLUDING SPANISH STATIONS. AN ESTIMATED 259 AD SPOTS WILL BE RUN. ILAS STATEWIDE STAFF WHO RECEIVE PROJECT TRAINING WILL CONDUCT AT LEAST 30 OUTREACH EVENTS. WE WILL MEASURE THE SUCCESS OF THIS OBJECTIVE THROUGH SURVEYS. OUR GOAL IS THAT 80% OF SURVEY RESPONDENTS INDICATE THEY LEARNED NEW INFORMATION AND THAT THEY BETTER UNDERSTAND THE FHA. ANOTHER GOAL IS THAT 90% OF RESPONDENTS INDICATE THEY KNOW WHERE TO REPORT A FAIR HOUSING COMPLAINT. FINALLY, WE HAVE A GOAL THAT 70% OF RESPONDENTS RATE HANDOUTS AS ‚ÄúGOOD‚Äù OR ‚ÄúEXCELLENT.‚Äù ILAS STAFF WHO RECEIVE PROJECT TRAINING WILL CONDUCT 14 FAIR HOUSING PRESENTATIONS TO PARTNER AGENCIES OR ORGANIZATIONS. WE WILL MEASURE THIS OBJECTIVE THROUGH SURVEYS. OUR GOAL IS THAT 80% OF SURVEY RESPONDENTS WHO ATTENDED PRESENTATIONS INDICATE THEY LEARNED NEW INFORMATION AND INDICATE THAT THEY BETTER UNDERSTAND THE FHA. ANOTHER GOAL IS THAT 90% OF RESPONDENTS INDICATE THEY KNOW WHERE TO REPORT A FAIR HOUSING COMPLAINT. FINALLY, WE HAVE A GOAL THAT 70% OF RESPONDENTS RATING HANDOUTS AS ‚ÄúGOOD‚Äù OR ‚ÄúEXCELLENT.‚Äù ILAS WILL PROVIDE FREE LEGAL SERVICES TO 520 PERSONS THROUGH ITS HOUSING HOTLINE. WE WILL MEASURE THIS OUTCOME THROUGH CASE INFORMATION DATA AND SURVEYS. OUR GOAL IS THAT 80% OF RESPONDENTS RATE HOTLINE EXPERIENCE AS ‚ÄúHELPFUL OR VERY HELPFUL‚Äù AND 70% OF RESPONDENTS INDICATE AN INCREASE IN THEIR FHA KNOWLEDGE.; INTENDED BENEFICIARIES: THE PROJECT WILL ADDRESS HOUSING DISCRIMINATION BASED ON RACE, COLOR, RELIGION, SEX (INCLUDING SEXUAL ORIENTATION AND GENDER IDENTITY), DISABILITY, FAMILIAL STATUS, AND/OR NATIONAL ORIGIN AND FURTHER THE NON-DISCRIMINATION PROVISIONS OF THE FHA. ILAS‚ÄôS MISSION IS TO PROVIDE LOW INCOME IDAHOANS WITH HIGH QUALITY LEGAL ADVOCACY, EDUCATION, AND REPRESENTATION. AS PART OF THIS MISSION, ILAS PROVIDES REGIONAL OUTREACH, TRAINING, AND EDUCATION TO INDIVIDUAL CLIENTS AND TO THE LARGER CLIENT COMMUNITY. FOR THIS PROJECT, ILAS WILL NOT USE INCOME QUALIFICATIONS FOR ELIGIBILITY AND ALL SERVICES AND ACTIVITIES WILL BE AVAILABLE TO ALL PROTECTED CLASS MEMBERS IN IDAHO, REGARDLESS OF INCOME; SUBRECIPIENT ACTIVITIES: NONE</t>
  </si>
  <si>
    <t>Housing Research &amp; Advocacy Center</t>
  </si>
  <si>
    <t>https://usaspending.gov/award/ASST_NON_FEOI230041_8611</t>
  </si>
  <si>
    <t>PURPOSE:  AFFIRMATIVELY FURTHER FAIR HOUSING BY INCREASING COMMUNITY AWARENESS OF FAIR HOUSING RIGHTS AND RESOURCES AMONG UNDERSERVED POPULATIONS AND MEMBERS OF PROTECTED CLASSES WITH AN EMPHASIS ON THOSE IMPACTED BY ONGOING EFFECTS OF PAST AND PRESENT-DAY ENVIRONMENTAL INEQUITIES THROUGHOUT CUYAHOGA &amp; LORAIN COUNTIES IN OHIO THROUGH INCREASED AND TARGETED EDUCATION AND OUTREACH ACTIVITIES; ACTIVITIES TO BE PERFORMED: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EXPECTED OUTCOMES: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INTENDED BENEFICIARIES: THOSE SYSTEMATICALLY DENIED A FULL OPPORTUNITY TO PARTICIPATE IN ASPECTS OF ECONOMIC, SOCIAL, AND CIVIC LIFE INCLUDING MEMBERS OF ALL FEDERALLY PROTECTED CLASSES, BLACK, LATINO, AND INDIGENOUS AND NATIVE AMERICAN PERSONS, ASIAN AMERICANS AND PACIFIC ISLANDERS AND OTHER PERSONS OF COLOR; MEMBERS OF RELIGIOUS MINORITIES; LGBTQ+ PERSONS; PERSONS WITH DISABILITIES; PERSONS WHO LIVE IN RURAL AREAS; AND PERSONS OTHERWISE ADVERSELY AFFECTED BY PERSISTENT POVERTY OR INEQUALITY, VOUCHER HOLDERS, SEGREGATED COMMUNITIES, FORMERLY-INCARCERATED PERSONS, IMMIGRANTS AND LEP PERSONS, UNHOUSED AND HOUSING-INSECURE PERSONS, OLDER ADULTS, PERSONS IMPACTED BY PAST AND PRESENT ENVIRONMENTAL INEQUITY, AND THOSE LIVING IN IMPOVERISHED AREAS OR EXPERIENCING PERSISTENT POVERTY OR INEQUALITY; SUBRECIPIENT ACTIVITIES: NONE</t>
  </si>
  <si>
    <t>https://usaspending.gov/award/ASST_NON_FEOI230129_8611</t>
  </si>
  <si>
    <t>PURPOSE: THE PROPOSED PROJECT REPRESENTS THE CONTINUATION OF A STATEWIDE FAIR HOUSING EDUCATION INITIATIVE TARGETING UNSERVED AND UNDERSERVED AREAS AND POPULATIONS ACROSS THE STATE. NEEDS ARE MET BY IDENTIFYING AREAS OF NEED IN FAIR HOUSING EDUCATION, DEVELOPMENT OF TRAINING CURRICULA IN RESPONSE, AND PROVIDED TRAINING IN NORTHERN, CENTRAL, AND SOUTHERN AREAS OF THE STATE; MAXIMIZING PARTICIPANT REACH AND OPPORTUNITY TO PARTICIPATE. THE TARGETED AREAS UNDER THE PROPOSED INITIATIVE ARE LEON COUNTY (TALLAHASSEE) IN NORTH FLORIDA; ALACHUA COUNTY (GAINESVILLE) IN NORTH/CENTRAL FLORIDA; POLK COUNTY (LAKELAND/WINTER HAVEN) IN CENTRAL FLORIDA; AND LEE COUNTY (FT. MYERS) AND COLLIER COUNTY (IMMOKALEE, A PROMISE ZONE AREA) IN SOUTHWEST FLORIDA. THE PROJECT IS DESIGNED TO REACH RURAL COMMUNITIES, COMMUNITIES OF COLOR, TRIBAL COMMUNITIES, MIGRANT FARM WORKER COMMUNITIES, PEOPLE WITH DISABILITIES, LGBTQ+, AND OTHER COMMUNITIES THAT HAVE ENDURED GENERATIONS OF DISCRIMINATION AND DISINVESTMENT.; ACTIVITIES TO BE PERFORMED:  HOPE WILL CONDUCT FIVE FAIR HOUSING SYMPOSIUMS IN EACH TARGETED AREA OF THE STATE. THE TRAINING CURRICULUM FOR EACH EVENT WILL BE TAILED TO THE AUDIENCE AND DESIGNED TO ADDRESS STRATEGIES THAT AFFIRMATIVELY FURTHER FAIR HOUSING AND ARE CONSISTENT WITH THE IMPLEMENTATION OF HUD‚ÄôS PROGRAMS. THE FOCUS INCLUDES, BUT IS NOT LIMITED TO, UPDATES ON AFFIRMATIVELY FURTHERING FAIR HOUSING REQUIREMENTS, EXECUTIVE ORDERS, AND OTHER HUD RULES, REGULATIONS, AND  GUIDANCE; IN ADDITION TO COMPLIANCE WITH THE FAIR HOUSING ACT AND ALL CIVIL RIGHTS RELATED PROGRAM REQUIREMENTS; INCLUDING AFFIRMATIVELY FURTHERING FAIR HOUSING, THE VIOLENCE AGAINST WOMEN ACT, SECTION 504 OF THE REHABILITATION ACT OF 1973, TITLE II AND III OF THE AMERICANS WITH DISABILITIES ACT, AFFIRMATIVE LIMITED ENGLISH PROFICIENCY, EQUAL ACCESS, USE OF CRIMINAL RECORDS, USE OF HUD‚ÄôS REASONABLE ACCOMMODATION INTERACTIVE TOOL, ADDRESSING THE EXACERBATION OF HOUSING INEQUALITIES AND RACIALLY DISCRIMINATORY HOUSING PRACTICES FOLLOWING NATURAL DISASTERS. THE TRAINING ALSO INCLUDES A DETAILED OVERVIEW OF THE INTENT AND PRINCIPLES OF ACCESSIBILITY LAWS AND ACCESSIBILITY COMPLIANCE FOR REMOVING PHYSICAL BARRIERS. INFORMATION REGARDING THE DEVELOPMENT OF NONDISCRIMINATION POLICIES AS IT PERTAINS TO PROGRAM/HOUSING BENEFICIARIES AND EMPLOYEES WILL ALSO BE PROVIDED TO TRAINING PARTICIPANTS. THE CURRICULUM WILL ALSO INCLUDE SPECIFIC BEST PRACTICE SUGGESTIONS AND WAYS TO IMPLEMENT THESE PRACTICES TO ENSURE APPROPRIATE UNDERTAKING OF ACTIVITIES DESIGNED TO ENSURE EQUAL OPPORTUNITY FOR ALL. THE PROGRAM WILL ALSO BE DESIGNED TO ASSIST COMMUNITY MEMBERS WITH INFORMATION THAT WILL GIVE THEM ACCESS TO HUD AND LOCAL FHAP ORGANIZATIONS FOR ENFORCEMENT ASSISTANCE. THE EVENTS WILL BE AFFIRMATIVELY MARKETED BROADLY THROUGHOUT THE TARGET AREAS TO DEMOGRAPHIC GROUPS THAT WOULD BE UNLIKELY OR LEAST LIKELY TO ATTEND. EXPECTED OUTCOMES: EXPECTED OUTCOME INCLUDE INCREASED NUMBERS OF PERSONS‚Äô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HUD‚ÄôS MIAMI FIELD OFFICE TO MAXIMIZE PARTICIPATION OF HUD FUNDING RECIPIENTS.; EXPECTED OUTCOMES: EXPECTED OUTCOME INCLUDE INCREASED NUMBERS OF PERSONS‚Äô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HUD‚ÄôS MIAMI FIELD OFFICE TO MAXIMIZE PARTICIPATION OF HUD FUNDING RECIPIENTS.; INTENDED BENEFICIARIES: THE INTENDED BENEFICIARIES OF THE PROPOSED PROJECT INCLUDE HOUSING PROVIDERS (MANAGEMENT COMPANIES), AFFORDABLE HOUSING PRACTITIONERS, PUBLIC HOUSING AGENCY EMPLOYEES, CIVIL/HUMAN RIGHTS INVESTIGATORS, COMMUNITY/ADVOCACY AGENCIES, AND THE GENERAL PUBLIC. TO REACH TARGETED AUDIENCE, HOPE WILL PARTNER WITH THE FLORIDA COMMISSION ON HUMAN RELATIONS, A STATE FAIR HOUSING ASSISTANCE PROGRAM (FHAP) HEADQUARTERED IN TALLAHASSEE, FLORIDA (NORTH FLORIDA) AND PARTNERSHIPS WITH LOCAL AGENCIES AND ORGANIZATIONS TO REACH PARTICIPANTS IN THE SOUTH FLORIDA. HOPE WILL CONTINUE TO ENGAGE WITH HUD‚ÄôS MIAMI FIELD OFFICE TO MAXIMIZE PARTICIPATION OF HUD FUNDING RECIPIENTS AND PARTNERS BY UTILIZING ITS MAILING LIST TO MARKET THE TRAINING OPPORTUNITIES.; SUBRECIPIENT ACTIVITIES: NONE</t>
  </si>
  <si>
    <t>Fair Housing Council of Northern New Jersey</t>
  </si>
  <si>
    <t>https://usaspending.gov/award/ASST_NON_FEOI230036_8611</t>
  </si>
  <si>
    <t>PURPOSE: PURPOSE: THE COUNCIL PROPOSES TO CONDUCT EDUCATION AND OUTREACH ON FAIR HOUSING, HOUSING DISCRIMINATION, THE FAIR HOUSING ACT, AND THE FHIP PROJECT THROUGHOUT THE STATE OF NEW JERSEY.; ACTIVITIES TO BE PERFORMED: ACTIVITIES TO BE PERFORMED: THE COUNCIL PROPOSES TO PLAN, DEVELOP AND CONDUCT 4 WORKSHOPS ON HOUSING DISCRIMINATION; PLAN, DEVELOP AND CONDUCT A MEDIA AND WEB-BASED MARKETING CAMPAIGN AND TO DEVELOP, PUBLISH AND DISTRIBUTE A FAIR HOUSING BROCHURE IN ENGLISH, SPANISH, KOREAN AND OTHER LANGUAGES AS NEEDED, IN ORDER TO INFORM PEOPLE OF THEIR FAIR HOUSING RIGHTS AND OF FAIR HOUSING ENFORCEMENT EFFORTS WITHIN THE STATE OF NJ.; EXPECTED OUTCOMES:  EXPECTED OUTCOMES: THIS PROJECT WILL INVOLVE CLOSE CONTACT WITH HUD, THE NEW JERSEY DIVISION ON CIVIL RIGHTS (FHAP AGENCY) AND PRIVATE ADVOCACY GROUPS ON DEVELOPING MATERIALS FOR EDUCATION AND OUTREACH. THE AREAS OF CONCENTRATION WILL FOCUS ON SOUTHERN AND NORTHEASTERN NEW JERSEY WHERE PREVIOUS SYSTEMIC TESTING REVEALED A HIGH LEVEL OF DISCRIMINATION AGAINST MINORITIES OF COLOR, FAMILIES WITH CHILDREN AND PERSONS WITH DISABILITIES AND WHERE THERE IS A NEED FOR EDUCATION AND OUTREACH ON THE FAIR HOUSING ACT. THE COUNCIL EXPECTS THAT THE PROPOSED ACTIVITIES WILL RESULT IN INCREASED KNOWLEDGE OF FAIR HOUSING RIGHTS AND INCREASED ENFORCEMENT OF THOSE RIGHTS THROUGH THE FILLING OF COMPLAINTS WITH HUD AND/OR THE NJ DCR; INTENDED BENEFICIARIES:  INTENDED BENEFICIARIES: THE INTENDED BENEFICIARIES OF THIS PROJECT INCLUDE ALL NEW JERSEYANS WHO ARE PROTECTED UNDER STATE AND FEDERAL FAIR HOUSING LAWS INCLUDING THOSE WHO EXPERIENCE DISCRIMINATION BASED ON RACE/COLOR, RELIGION, DISABILITY, FAMILIAL STATUS, SEXUAL ORIENTATION AND GENDER IDENTITY AND ALL PROTECTED CLASSES UNDER THE FAIR HOUSING ACT. FUNDING OF THIS FHIP-EOI-G PROJECT WILL HELP ALL NEW JERSEY FAMILIES AND INDIVIDUALS AND SUPPORT HUD‚ÄôS GOAL OF AFFIRMATIVELY FURTHERING FAIR HOUSING OPPORTUNITIES; SUBRECIPIENT ACTIVITIES: NONE</t>
  </si>
  <si>
    <t>Fair Housing Center of Washington</t>
  </si>
  <si>
    <t>https://usaspending.gov/award/ASST_NON_FEOI230054_8611</t>
  </si>
  <si>
    <t>PURPOSE: AWARD PURPOSE: THE REQUESTED FUNDS WILL BE USED TO SUPPORT HUD‚ÄôS 2022-2026 STRATEGIC PLAN GOALS BY AFFIRMATIVELY FURTHERING FAIR HOUSING: TO PROMOTE AFFORDABLE HOUSING CHOICE; INCREASE EQUITY THROUGH COMBATTING ISLAMOPHOBIA AND ANTISEMITISM; AND ADVANCE ENVIRONMENTAL JUSTICE AND EQUITABLE DEVELOPMENT PARTICULARLY FOR UNDERREPRESENTED COMMUNITIES IN YAKIMA, KLICKITAT, AND KITTITAS COUNTIES IN WASHINGTON STATE.; ACTIVITIES TO BE PERFORMED: THE FAIR HOUSING CENTER WILL PERFORM THE FOLLOWING: ‚Ä¢ PROVIDE 75 HOURS OF TRAINING TO KEY STAFF; 25 SPECIFIC TO RELIGIOUS AND LGBTQ ISSUES. ‚Ä¢ PRODUCE 2 FAIR HOUSING PSAS FOR PUBLIC DISTRIBUTION TRANSLATED INTO ENGLISH, ARABIC AND YIDDISH TO COMBAT ISLAMOPHOBIA AND ANTISEMITISM, AND AFFIRMATIVELY MARKET FAIR HOUSING CENTER SERVICES. ‚Ä¢ DEVELOP A FACT SHEET FOR SHELTER PROVIDERS TO COMBAT LGBTQ DISCRIMINATION. ‚Ä¢ CONTINUE TO ADVOCATE FOR POLICY INITIATIVES THAT PROMOTE AFFH INCLUDING ENVIRONMENTAL JUSTICE, EQUITABLE DEVELOPMENT, AND ENCOURAGE DEVELOPERS TO AFFIRMATIVELY MARKET AFFORDABLE HOUSING CHOICES INCLUDING HOMEOWNERSHIP FOR PROTECTED CLASSES THROUGHOUT THE 23-COUNTY SERVICE AREA IN ACCORDANCE WITH EXECUTIVE ORDER 12898 AND 14008. ‚Ä¢ CREATE A RESOURCE GUIDE WITH INFORMATION ON HOW TO PROMOTE AFFH, INCLUDING ENVIRONMENTAL JUSTICE, EQUITABLE DEVELOPMENT, AND AFFORDABLE HOUSING CHOICE. ‚Ä¢ INCREASE ATTENTION IN THE UNDERSERVED AREAS OF YAKIMA KLICKITAT AND KITTITAS COUNTIES THROUGH: ‚Ä¢ CONDUCTING 6 PUBLIC, IN-PERSON TRAININGS IN UNDERSERVED COUNTIES TO INCLUDE BUT NOT LIMITED TO YAKIMA, KLICKITAT, AND KITTITAS COUNTIES FOR A MINIMUM OF 150 PEOPLE TO INCLUDE POLICYMAKERS, LANDLORDS, REALTORS/REALTISTS, AND POTENTIAL VICTIMS OF DISCRIMINATION. ‚Ä¢ COMPILING EXISTING REGIONAL IMPEDIMENTS AND ANY ACTIONS TAKEN ‚Ä¢ MAKING 3 PRESENTATIONS TO ELECTED OFFICIALS ON IMPEDIMENTS TO FAIR AND AFFORDABLE HOUSING CHOICE AS PART OF AFFH. ‚Ä¢ PRODUCING 1 FAIR HOUSING PSA IN SPANISH, RUSSIAN AND KOREAN FOR DISTRIBUTION IN YAKIMA, KLICKITAT, AND KITTITAS COUNTIES. ‚Ä¢ ENSURE ALL AGENCY MATERIALS ARE SECTION 508 COMPLIANT AND ACCESSIBLE. ‚Ä¢ ENSURE REFERRAL OF BONA-FIDE DISCRIMINATION COMPLAINTS TO HUD OR A FHAP.; EXPECTED OUTCOMES: THE EXPECTED OUTCOMES ARE: ‚Ä¢ BROADCAST INFORMATION TO NEW AUDIENCES AND ENCOURAGE REPORTING OF ISSUES AMONG THE MUSLIM AND JEWISH COMMUNITIES TO IDENTIFY OPPORTUNITIES FOR GREATER ENGAGEMENT, ENFORCEMENT, AND ADVOCACY. ‚Ä¢ CREATE A CULTURE OF COMPLIANCE AROUND AFFH AND ENVIRONMENTAL JUSTICE INITIATIVES AND BUILDING THE CAPACITY OF LOCAL GOVERNMENT STAFF TO RECOGNIZE POTENTIALLY DISCRIMINATORY POLICIES AND PRACTICES EARLY ON TO ENHANCE EQUITABLE DEVELOPMENT AND INCREASED HOUSING CHOICE. ‚Ä¢ AUGMENT SERVICE DELIVERY, EDUCATION, AND ENFORCEMENT IN THE UNDERREPRESENTED AREAS OF YAKIMA, KITTITAS, AND KLICKITAT COUNTIES ‚Ä¢ CONTINUE THE ROTATING 3-COUNTY DEEP-DIVE ENGAGEMENT EFFORT THE AGENCY HAS IMPLEMENTED ACROSS EOI AND PEI GRANTS SINCE 2019 WITH GREAT SUCCESS. ‚Ä¢ ENGAGE NEWLY ELECTED AND SEASONED POLICYMAKERS IN CONVERSATIONS TO: - AFFIRMATIVELY FURTHER FAIR HOUSING. - PROMOTE AFFORDABLE HOUSING CHOICE, ENVIRONMENTAL JUSTICE AND EQUITABLE DEVELOPMENT. - ADDRESS MACRO-LEVEL ISSUES THROUGH PRACTICAL CHANGES WITH MINIMAL ADMINISTRATIVE BURDEN. ‚Ä¢ EDUCATE THE PUBLIC AND REACH NEW AUDIENCES FROM WHICH TO DRAW INTAKES FOR REFERRAL AND INVESTIGATION FOR COMPLAINT FILING WITH HUD AND/OR FHAP; INTENDED BENEFICIARIES: BENEFICIARIES: THE INTENDED BENEFICIARIES ARE POLICYMAKERS, HOUSING PROVIDERS AND POTENTIAL VICTIMS OF DISCRIMINATION OF ALL PROTECTED CLASSES AS WELL AS THOSE WHO MAY NOT BE DIRECTLY DISCRIMINATED AGAINST BUT WHO STAND TO BENEFIT FROM THE QUALITIES THAT A DIVERSE AND INCLUSIVE COMMUNITY PROVIDES; SUBRECIPIENT ACTIVITIES: NONE</t>
  </si>
  <si>
    <t>https://usaspending.gov/award/ASST_NON_FEOI230007_8611</t>
  </si>
  <si>
    <t>PURPOSE: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ACTIVITIES TO BE PERFORMED: 1) EDUCATION AND TRAINING FOR PUBLIC/PRIVATE HOUSING PROVIDERS, INCLUDING MARKETING OF 2 PREVIOUSLY DEVELOPED VIDEOS (ENGLISH/SPANISH) WITH BEST PRACTICES FOR HOUSING PROVIDERS, AND A FAIR HOUSING LAW AND PRACTICE SEMINAR (SPANISH); PROVIDING 2 FAIR HOUSING TRAINING SESSIONS FOR HOUSING PROVIDERS; CONDUCTING 2 MEETINGS WITH PHA/CITY STAFF; AND HOSTING A REASONABLE ACCOMMODATIONS CONFERENCE. 2) EDUCATION AND TRAINING FOR SERVICE AGENCIES AND TENANTS, INCLUDING PROVIDING 2 TRAINING SESSIONS TO SERVICE AGENCY STAFF OR CLIENT GROUPS (ENGLISH/SPANISH); AND PARTICIPATING/ PROVIDING EDUCATION DURING 2 COMMUNITY MEETINGS. 3) TARGETED CAMPAIGN FOR PEOPLE WITH DISABILITIES, INCLUDING PROVIDING EDUCATION ON REASONABLE ACCOMMODATIONS THROUGH TRAINING TO THE STAFF OF DISABILITY GROUPS (MCIL/ DSLC); OFFERING A FORUM FOR TENANTS WITH DISABILITIES TO EDUCATE THEM ON REASONABLE ACCOMMODATIONS; AND DISTRIBUTING 200 DISABILITY POSTERS AND 200 FLYERS WITH FREQUENTLY ASKED QUESTIONS (FAQS) RELATED TO DISABILITY DISCRIMINATION (ENGLISH, SPANISH, TAGALOG, VIETNAMESE). 4) TARGETED OUTREACH CAMPAIGN BASED ON SEX/GENDER DISCRIMINATION (INCLUDING GENDER IDENTITY/EXPRESSION) AS WELL AS DOMESTIC VIOLENCE AND SEXUAL HARASSMENT, INCLUDING DISTRIBUTING 100 POSTERS ON SEXUAL HARASSMENT AND 100 BROCHURES ON DOMESTIC VIOLENCE/SEXUAL HARASSMENT (ENGLISH, SPANISH, TAGALOG, VIETNAMESE); AND CONDUCTING AN EMAIL MARKETING CAMPAIGN ON GENDER IDENTITY/EXPRESSION HIGHLIGHTING FAIR HOUSING PROTECTIONS FOR THE LGBTQIA+ COMMUNITY.  APPLICANT: FAIR HOUSING ADVOCATES OF NORTHERN CALIFORNIA (FHANC) 3 5) TARGETED OUTREACH AND MEDIA AWARENESS CAMPAIGN BASED ON NATIONAL ORIGIN/RACE DISCRIMINATION, SERVING PEOPLE WHO ARE LEP, INCLUDING DISTRIBUTING 200 BROCHURES ON RACE AND NATIONAL ORIGIN DISCRIMINATION (ENGLISH, SPANISH, VIETNAMESE, TAGALOG); AIRING 38 RADIO ADS ON LA RAZA RADIO STATION; AND MARKETING PREVIOUSLY PRODUCED VIDEOS (ENGLISH/SPANISH), FEATURING KEY ASPECTS OF FAIR HOUSING LAW. 6) TARGETED OUTREACH AND MEDIA AWARENESS CAMPAIGN BASED ON SOURCE OF INCOME DISCRIMINATION RELATED TO RACE, NATIONAL ORIGIN, AND DISABILITY, INCLUDING DISTRIBUTING 100 FLYERS AND CONDUCTING EMAIL MARKETING/SOCIAL MEDIA CAMPAIGNS (ENGLISH, SPANISH, TAGALOG, VIETNAMESE).1 7) TARGETED OUTREACH AND MEDIA AWARENESS CAMPAIGN BASED ON FAMILIAL STATUS DISCRIMINATION, INCLUDING DISTRIBUTION OF 100 POSTERS AND AN EMAIL MARKETING/SOCIAL MEDIA CAMPAIGN (ENGLISH, SPANISH, VIETNAMESE, AND TAGALOG). 8) TARGETED OUTREACH AND MEDIA AWARENESS CAMPAIGN BASED ON RELIGIOUS DISCRIMINATION, INCLUDING COLLABORATING WITH MARIN INTERFAITH COUNCIL (MIC) OR OTHER INTERFAITH COUNCILS TO CONDUCT AN EMAIL MARKETING/SOCIAL MEDIA CAMPAIGN (ENGLISH, SPANISH, ARABIC), AND CONDUCTING A SOCIAL MEDIA CAMPAIGN TO PROMOTE VIDEOS CREATED BY MIC, FOCUSING ON ANTISEMITISM AND ISLAMOPHOBIA. 9) OUTREACH AND MEDIA AWARENESS CAMPAIGN FOCUSING ON BOTH FEDERAL AND STATE PROTECTIONS IN FAIR HOUSING LAW, INCLUDING SENDING PSAS IN ENGLISH AND SPANISH TO A MINIMUM OF 15 RADIO; EXPECTED OUTCOMES:  INCREASED AWARENESS OF FAIR HOUSING ISSUES FOR THE GENERAL PUBLIC AND FOR MEMBERS OF PROTECTED CLASSES, THROUGH PRESS RELEASE SENT TO 200 EMAIL CONTACTS; CONFERENCE PUBLICIZED FOR INCREASED ATTENDANCE, WITH 5,000 PEOPLE REACHED THROUGH ALL OUTREACH EFFORTS; COMMUNITY MEMBERS EDUCATED ON FAIR HOUSING ISSUES THROUGH FAIR HOUSING CONFERENCE WITH AT LEAST 60 PEOPLE IN ATTENDANCE; COMMUNITY MEMBERS EDUCATED ON FAIR HOUSING ISSUES THROUGH CONFERENCE RECORDING; INCREASED UNDERSTANDING OF FAIR HOUSING AMONG JURISDICTIONAL STAFF AND ELECTED OFFICIALS THROUGH PROCLAMATIONS. APPLICANT: FAIR HOUSING ADVOCATES OF NORTHERN CALIFORNIA (FHANC) 7 ? FAIR HOUSING EDUCATION/TRAINING/CONSULTATION FOR JURISDICTIONS, ELECTED OFFICIALS, AND CDBG RECIPIENTS: INCREASED UNDERSTANDING OF FAIR HOUSING AMONG JURISDICTIONAL STAFF, ELECTED OFFICIALS AND RESIDENTS THROUGH MEETINGS/PRESENTATIONS, AND MESSAGE SENT TO THE COMMUNITY THAT FAIR HOUSING IS A PRIORITY; CDBG/HOME RECIPIENTS OR JURISDICTIONAL STAFF EDUCATED ON FAIR HOUSING LAW, AND AFFIRMATIVE MARKETING OR AFFH MATTERS THROUGH TRAINING. ? INFORMATION SHARING: INCREASED AWARENESS OF FAIR HOUSING TO ALL PROTECTED CLASSES AND THE COMMUNITY; INTENDED BENEFICIARIES: WILL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SUBRECIPIENT ACTIVITIES: FHANC WILL ALSO PARTNER WITH THE MARIN INTERFAITH COUNCIL TO COLLABORATE ON A CAMPAIGN BASED ON RELIGIOUS DISCRIMINATION. FHANC WILL CONTINUE PARTNERING WITH OTHER COMMUNITY-BASED ORGANIZATIONS AND GOVERNMENT AGENCIES THAT CONTRIBUTE TO THE SUCCESS OF THE PROJECT IN THE TRI-COUNTY AREA</t>
  </si>
  <si>
    <t>Disability Rights Texas</t>
  </si>
  <si>
    <t>https://usaspending.gov/award/ASST_NON_FEOI230051_8611</t>
  </si>
  <si>
    <t>PURPOSE: PURPOSE IN TEXAS, PARTICULARLY IN RURAL AREAS, THERE IS INSUFFICIENT STOCK OF AFFORDABLE, ACCESSIBLE, AND HABITABLE HOUSING. TEXANS ARE ENDURING WORSENING HOUSING INSTABILITY IN EXPONENTIAL NUMBERS AS A RESULT OF THE COMPOUNDING IMPACT OF COVID-19 ON HOUSING AFFORDABILITY, LOW HOUSING STOCK, AND OTHER FACTORS. THE PURPOSE OF THIS PROJECT IS TO ENSURE STABLE HOUSING AND BETTER HEALTH OUTCOMES FOR INDIVIDUALS LIVING IN ONE OF THE TARGETED 72 COUNTIES IN THE EAST TEXAS AREA, WHO ARE DISPROPORTIONATELY EXPERIENCING FAIR HOUSING DISCRIMINATION, SUBSTANDARD LIVING CONDITIONS, HOUSING INSTABILITY, INSTITUTIONALIZATION, AND HOMELESSNESS.; ACTIVITIES TO BE PERFORMED:  ACTIVITIES AND TASKS TO BE PERFORMED WILL INCLUDE: 1. MAINTAIN HIGHLY TRAINED STAFF TO IMPLEMENT AND COMPLETE THE PROJECT. 2. FINALIZE AND IMPLEMENT A DETAILED OUTREACH PLAN THAT ADDRESSES UNDERSERVED COMMUNITIES IN THE TARGETED COUNTIES, TO EDUCATE AND ENHANCE KNOWLEDGE OF THE FAIR HOUSING ACT. 3. DEVELOP AND UPDATE MATERIALS, BROCHURES AND PRODUCE TRAINING CONTENT THAT IS AVAILABLE IN ALTERNATE, ACCESSIBLE FORMATS, ‚ÄúPLAIN LANGUAGE‚Äù AND IN LANGUAGES APPLICABLE TO COMMUNITIES IN THE PROJECT AREA AND SUBMIT TO HUD FOR REVIEW AND APPROVAL 4. OPERATE AN INTAKE PROCESS AND IMPLEMENT A REFERRAL PROCESS TO SUBMIT FAIR HOUSING COMPLAINTS TO HUD, OR A STATE OR LOCAL AGENCY OR A PRIVATE ATTORNEY. 5. CONDUCT AT LEAST 10 TRAININGS/PRESENTATIONS FOR ORGANIZATIONS, NONPROFITS, FAITH CENTERS, SERVICE ORGANIZATIONS, AND OTHER GROUPS SERVING UNDERREPRESENTED POPULATIONS TO EDUCATE ABOUT THE RIGHTS OF PERSONS TO FAIR HOUSING WITH AN EMPHASIS ON RACE, NATIONAL ORIGIN, AND DISABILITY AND THE INTERSECTION OF SAME. TRAINING ANNOUNCEMENTS WILL BE DISTRIBUTED, REGISTRATION &amp; TRAINING IS HELD IN DIFFERENT GEOGRAPHIC AREAS, 600 PERSONS ARE REACHED AND TRAINED, AND 1,600 HANDOUTS ARE DISTRIBUTED. 6. CONDUCT 7 TRAININGS ON FAIR HOUSING AND PREDATORY LENDING TO PROMOTE SUSTAINABLE COMMUNITIES TO RELIGIOUS GROUPS AND OTHER GROUPS OR ORGANIZATIONS THAT SERVE HOMEOWNERS. THREE HUNDRED (300) PERSONS ARE REACHED AND TRAINED, AND 1,000 HANDOUTS ARE DISTRIBUTED. 6. DELIVER 4 WEBINARS AND 3 SOCIAL MEDIA EVENTS ON FHA RIGHTS AND OBLIGATIONS. 7. DEVELOP AND IMPLEMENT PARTICIPANT SURVEYS TO ASSESS KNOWLEDGE GAIN ARE DISTRIBUTED AND COLLECTED FROM TRAINING PARTICIPANTS. 8. DISTRIBUTE 3 FAIR HOUSING PUBLIC SERVICE ANNOUNCEMENTS TO 10 REGIONALLY BASED RADIO AND PRINT MEDIA OUTLETS. LIST OF MEDIA OUTLETS AND SOCIAL MEDIA SITES IS DEVELOPED. DATA IS COLLECTED ON INFORMATION DISTRIBUTION AND MEDIA PLACEMENT OF INFORMATION, INCLUDING ON ITS WEBSITE AND ‚ÄúLIKES‚Äù ON SOCIAL MEDIA SITES. PROJECT INFORMATION IS POSTED ON MULTIPLE SOCIAL MEDIA SITES.. PROVIDE INFORMATION AND SELF-ADVOCACY TOOLS TO FILE ADMINISTRATIVE COMPLAINTS. UPDATE AS NEEDED, A COMPLAINT-GENERATOR TOOL, THAT WILL ASSIST INDIVIDUALS TO FILE HUD COMPLAINTS FOR VIOLATIONS OF THE FHA. 11. PROMOTE TOLL-FREE LINE TO RECEIVE QUESTIONS OR COMPLAINTS ABOUT VIOLATION OF FAIR HOUSING OR HOUSING DISCRIMINATION. TOLL-FREE LINE IS OPERATING AND HOURS OF OPERATION ARE ADVERTISED. EDUCATE PEOPLE SO THEY CAN UTILIZE THE TOLL-FREE LINE TO ASK QUESTIONS AND GET GUIDANCE REGARDING FAIR HOUSING DISCRIMINATION WITH ADVICE PROVIDED ON FILING HUD OR OTHER APPROPRIATE ADMINISTRATIVE COMPLAINTS. 12. FORTY-FIVE (45) REFERRALS OF NON-FAIR HOUSING ISSUES WILL BE MADE TO COMMUNITY ORGANIZATIONS PROVIDING HOUSING SERVICES. 13. PREPARE AND SUBMIT REQUIRED FISCAL AND PROGRAMMATIC REPORTS. CONDUCT CONTINUOUS EVALUATION TO TRACK PROGRESS ON DELIVERABLES AND OUTCOMES, AND ADJUST PROCESSES AND ACTIVITIES AS NEEDED TO IMPROVE EFFICIENCY AND EFFECTIVENESS OF THE PROJECT. C.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EXPECTED OUTCOMES: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TO THAT END, THE PROJECT OUTCOMES INCLUDE: 1. FULLY TRAINED PROJECT STAFF WILL IMPLEMENT AND COMPLETE THE PROJECT. 2. A DETAILED OUTREACH PLAN IS IMPLEMENTED. 3. ACCURATE AND RELIABLE TRAINING CONTENT AND MATERIALS ARE DEVELOPED AND PROVIDED TO PROJECT PARTICIPANTS. 4. A USER-FRIENDLY INTAKE AND REFERRAL PROCESS IS AVAILABLE TO PROJECT PARTICIPANTS TO SUBMIT FAIR HOUSING COMPLAINTS TO HUD. 5. 45 REFERRALS OF NON-FAIR HOUSING ISSUES TO APPROPRIATE COMMUNITY SERVICE ORGANIZATIONS. 6. INDIVIDUALS AND COMMUNITIES IN THE TARGET AREAS RECEIVE TRAINING ANNOUNCEMENTS AND INFORMATION ABOUT OUTREACH EVENTS. 7. 600 PERSONS ARE TRAINED AT 10 IN-PERSON TRAINING EVENTS, AND THOSE PARTICIPANTS BETTER UNDERSTAND THEIR RIGHTS UNDER THE FHA AND HOW TO ENFORCE THEIR RIGHTS. 8. 1,600 HANDOUTS ON FAIR HOUSING ARE DISTRIBUTED. 9. ONLINE AND VIRTUAL TRAINING OPPORTUNITIES ON FHA RIGHTS AND OBLIGATIONS ARE AVAILABLE THROUGH WEBINARS AND SOCIAL MEDIA EVENTS. 10. PROJECT PARTICIPANT SURVEYS REFLECT KNOWLEDGE GAIN ABOUT FHA RIGHTS AND OBLIGATIONS. 11. FAITH-BASED COMMUNITY CENTERS PARTICIPATE IN PROJECT OUTREACH EVENTS. 12. PUBLIC SERVICE ANNOUNCEMENTS ARE MADE AVAILABLE TO REGIONALLY BASED RADIO AND PRINT MEDIA OUTLETS. 13. SOCIAL MEDIA POSTS ABOUT PROJECT TRAINING OPPORTUNITIES ARE PLACED ON DRTX SOCIAL MEDIA PLATFORMS AND REACH IS INCREASED FOR FAIR HOUSING INFORMATION. 14. LOCAL PARTNER ORGANIZATIONS ENGAGE IN THE PROJECT BY POSTING INFORMATION ON THEIR SOCIAL MEDIA SITE. 15. A COMPLAINT GENERATOR TOOL IS USED BY 500 INDIVIDUALS TO SUBMIT ADMINISTRATIVE COMPLAINTS FOR VIOLATIONS OF FAIR HOUSING. 16. FORTY-FIVE (45) REFERRALS OF NON-FAIR HOUSING ISSUES WILL BE MADE TO COMMUNITY ORGANIZATIONS PROVIDING HOUSING SERVICES. THE EFFECTIVENESS OF THE PROJECT WILL BE ASSESSED AND DETERMINED THROUGH A ROBUST EVALUATION PROCESS. D. INTENDED BENEFICIARIES THIS PROJECT INTENDS TO ASSIST INDIVIDUALS WHO BELIEVE THAT THEY HAVE BEEN VICTIMS OF HOUSING DISCRIMINATION.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INTENDED BENEFICIARIES: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PROJECT SERVICES AND ACTIVITIES ARE AVAILABLE TO ALL MEMBERS OF ALL PROTECTED CLASS GROUPS. UNDERSERVED BENEFICIARIES INCLUDE INDIVIDUALS WHO MEET THE DEFINITION OF UNDERSERVED POPULATIONS, WHICH MAY INCLUDE PERSONS WHO BELONG TO RACIAL OR ETHNIC MINORITIES, THOSE WHO ARE NON-ENGLISH SPEAKING OR HAVE LIMITED ENGLISH PROFICIENCY, RELIGIOUS MINORITIES, THOSE WHO LIVE IN A RURAL AREA, THOSE WHO ARE HOMELESS OR EXPERIENCING HOUSING INSTABILITY, PERSONS WITH DISABILITIES INCLUDING THOSE LEAVING INSTITUTIONS OR AT RISK OF INSTITUTIONALIZATION, PERSONS EXPERIENCING PERSISTENT POVERTY, THOSE WHO IDENTIFY AS LGBTQ+ PERSONS, INDIGENOUS AND NATIVE AMERICAN PERSONS OR THOSE WHOSE HOUSING STABILITY HAS BEEN IMPACTED BY THE COVID-19 PANDEMIC; SUBRECIPIENT ACTIVITIES: NONE</t>
  </si>
  <si>
    <t>Connecticut Fair Housing Center, Inc.</t>
  </si>
  <si>
    <t>https://usaspending.gov/award/ASST_NON_FEOI230014_8611</t>
  </si>
  <si>
    <t>PURPOSE: THE CENTER IS REQUESTING FUNDING TO REDUCE BARRIERS TO INTEGRATION AND SUPPORT HOUSING CHOICE FOR INDIVIDUALS LIKELY TO FACE HOUSING DISCRIMINATION.; ACTIVITIES TO BE PERFORMED:  ACTIVITIES UNDER THIS GRANT WILL ALSO ADVANCE FOUR OF HUD‚ÄôS STRATEGIC GOALS: 1. STRATEGIC GOAL 1: SUPPORT UNDERSERVED COMMUNITIES ‚Äì ACTIVITIES UNDER THIS GOAL WILL REACH TENANTS WHO ARE MEMBERS OF A PROTECTED CLASS LIVING IN HIGHLY SEGREGATED COMMUNITIES, AND PEOPLE IN SHELTERS THROUGH FAIR HOUSING TRAININGS AND DEVELOPMENT AND DISTRIBUTION OF NEW EDUCATIONAL MATERIALS ON SPECIFIC FAIR HOUSING ISSUES REACHING 1,000 PEOPLE. 2. STRATEGIC GOAL 2: ENSURE ACCESS TO AND PRODUCTION OF AFFORDABLE HOUSING ‚Äì ACTIVITIES UNDER THIS GOAL WILL REACH 150 KEY HOUSING STAKEHOLDERS AND CONTRIBUTE TO EFFORTS FOCUSED ON INCREASING ACCESS TO AND EQUITABLE PRODUCTION OF AFFORDABLE HOUSING. 3. STRATEGIC GOAL 3: PROMOTE HOMEOWNERSHIP ‚Äì ACTIVITIES UNDER THIS GOAL WILL ADDRESS MORTGAGE LENDING DISCRIMINATION AND HELP FIRST-TIME HOMEBUYERS IN UNDERSERVED COMMUNITIES PROTECT THEIR FAIR HOUSING AND FAIR LENDING RIGHTS, REACHING 150 POTENTIAL HOMEBUYERS. 4. STRATEGIC GOAL 4: ADVANCE SUSTAINABLE COMMUNITIES ‚Äì ACTIVITIES UNDER THIS GOAL WILL RAISE AWARENESS AND PROMOTE THE INTERSECTION OF ENVIRONMENTAL JUSTICE AND FAIR HOUSING. B. ACTIVITIES TO BE PERFORMED ‚Äì THE CENTER WILL UNDERTAKE 42 ACTIVITIES, AS OUTLINED IN APPENDIX A TO REDUCE BARRIERS TO INTEGRATION AND SUPPORT HOUSING CHOICE FOR INDIVIDUALS LIKELY TO FACE HOUSING DISCRIMINATION. ACTIVITIES WILL INCLUDE: 1. STRATEGIC GOAL 1: SUPPORT UNDERSERVED COMMUNITIES ‚Ä¢ PROVIDE SPECIALIZED FAIR HOUSING EDUCATION AND OUTREACH THAT HELPS BIPOC TENANTS IDENTIFY, AND REPORT HOUSING DISCRIMINATION BASED ON RACE AND ETHNICITY. ‚Ä¢ INCREASE AWARENESS AND ADVOCACY AROUND SPECIFIC FAIR HOUSING AND CIVIL RIGHTS BARRIERS FACED BY TENANTS OF COLOR, PEOPLE WITH DISABILITIES, AND PEOPLE WHO HAVE CRIMINAL BACKGROUNDS BY CREATING AND DISTRIBUTING ISSUE-SPECIFIC EDUCATIONAL MATERIALS. ‚Ä¢ PROVIDE GENERAL FAIR HOUSING TRAINING AND OUTREACH IN UNDERSERVED, HIGHLY SEGREGATED COMMUNITIES. ‚Ä¢ INCREASE AWARENESS OF AND ACCESS TO FAIR HOUSING RESOURCES FOR PEOPLE WITH DISABILITIES ‚Ä¢ REDUCE BARRIERS TO HOUSING CHOICE FOR FAMILIES LIVING IN SHELTERS WHO ARE SEEKING PERMANENT HOUSING. ‚Ä¢ PROVIDE OUTREACH MATERIALS IN MULTIPLE LANGUAGES TO SUPPORT HOUSEHOLDS THAT OTHER SPEAK LANGUAGES. 2. STRATEGIC GOAL 2: ENSURE ACCESS TO AND PRODUCTION OF AFFORDABLE HOUSING ‚Ä¢ PROMOTE ACTION TOWARDS EQUITABLE AFFORDABLE HOUSING SOLUTIONS BY PROVIDING EDUCATION ON CONNECTICUT‚ÄôS HISTORY OF DISCRIMINATORY HOUSING POLICY. ‚Ä¢ PROMOTE INCREASED AND EQUITABLE PRODUCTION OF AFFORDABLE HOUSING. STRATEGIC GOAL 3: PROMOTE HOMEOWNERSHIP ‚Ä¢ ENSURE HOMEBUYERS IN UNDERSERVED COMMUNITIES AND/OR WHO ARE MEMBERS OF THE PROTECTED CLASSES LEARN ABOUT THE HOMEBUYING PROCESS, UNDERSTAND THEIR FAIR HOUSING AND FAIR LENDING RIGHTS, AND LEARN HOW TO OBTAIN AFFORDABLE MORTGAGES. STRATEGIC GOAL 4: ADVANCE SUSTAINABLE COMMUNITIES ‚Ä¢ INCREASE AWARENESS OF FAIR HOUSING ISSUES, IN PARTICULAR THE INTERSECTION OF HEALTH, HOUSING, AND THE ENVIRONMENT BY HIGHLIGHTING HOUSING AND HEALTH FOR FAIR HOUSING MONTH AND CONDUCTING TRAININGS ON HOW HOUSING CAN IMPACT HEALTH.; EXPECTED OUTCOMES: 1. STRATEGIC GOAL 1: SUPPORT UNDERSERVED COMMUNITIES ‚Ä¢ 50 TENANTS FROM UNDERSERVED COMMUNITIES REACHED THROUGH FAIR HOUSING EDUCATION. ‚Ä¢ 100 PEOPLE FROM ORGANIZATIONS THAT WORK WITH UNDERSERVED COMMUNITIES REACHED THROUGH FAIR HOUSING EDUCATION. ‚Ä¢ 2 NEW EDUCATIONAL RACK CARDS PUBLISHED ON RACE/ETHNICITY AND DISABILITY FAIR HOUSING ISSUES. ‚Ä¢ 500 INDIVIDUALS AND/OR ORGANIZATIONS REACHED THROUGH DISTRIBUTION OF OUTREACH MATERIALS. ‚Ä¢ 100 TENANTS ACROSS THREE REGIONAL OUTREACH EVENTS WILL HAVE INCREASED ACCESS TO FAIR HOUSING RESOURCES. ‚Ä¢ 100 PEOPLE ACROSS FOUR REGIONAL OUTREACH EVENTS WILL HAVE INCREASED ACCESS TO FAIR HOUSING RESOURCES AND AD-HOC ASSISTANCE. ‚Ä¢ 30 SOCIAL SERVICE WORKERS WILL HAVE INCREASED AWARENESS OF FAIR HOUSING LAWS AND INCREASED ABILITY TO SERVE CLIENTS EXPERIENCING HOUSING ISSUES. ‚Ä¢ 75 PEOPLE WHO HAVE DISABILITIES AND/OR PEOPLE WHO WORK AT DISABILITY SERVING ORGANIZATIONS WILL HAVE INCREASED KNOWLEDGE OF FAIR HOUSING RESOURCES. ‚Ä¢ 50 PEOPLE WITH DISABILITIES WILL RECEIVE INFORMATION ABOUT HOW TO REQUEST A REASONABLE ACCOMMODATION. ‚Ä¢ 15 TENANTS IN THE PROTECTED CLASSES WILL RECEIVE PERSONALIZED FAIR HOUSING ASSISTANCE AND ADVICE. ‚Ä¢ 20 HOUSING CASEWORKERS WILL RECEIVE TRAINING ON THE FAIR HOUSING LAWS TO HELP CLIENTS REDUCE BARRIERS TO HOUSING CHOICE. ‚Ä¢ 50 MEMBERS OF THE PROTECTED CLASSES WILL RECEIVE INFORMATION ON FAIRER USE OF TENANT SCREENING SOFTWARE. 2. STRATEGIC GOAL 2: ENSURE ACCESS TO AND PRODUCTION OF AFFORDABLE HOUSING ‚Ä¢ REACH 50 KEY STAKEHOLDERS (I.E., LOCAL/STATE POLICYMAKERS, COMMUNITY ORGANIZATIONS, AND OTHERS) TO HELP THEM MAKE DECISIONS THAT DISRUPT PATTERNS OF INEQUITY. ‚Ä¢ PARTICIPATION IN LOCAL, REGIONAL, AND STATEWIDE ADVOCACY TO ENSURE THAT FAIR HOUSING CONCERNS ARE CONSIDERED IN POLICY AND PLANNING PROCESSES. ‚Ä¢ PARTICIPATION IN COLLECTIVE IMPACT TO HELP REMOVE BARRIERS TO THE DEVELOPMENT OF AFFORDABLE HOUSING. 3. STRATEGIC GOAL 3: PROMOTE HOMEOWNERSHIP ‚Ä¢ 25 FIRST-TIME HOMEBUYERS FROM UNDERSERVED COMMUNITIES WILL RECEIVE FAIR HOUSING/FAIR LENDING TRAINING. ‚Ä¢ 50 MOVING FORWARD HOMEBUYER‚ÄôS GUIDES DISTRIBUTED TO HELP HOMEBUYERS IN PROTECTED CLASSES UNDERSTAND THEIR FAIR HOUSING/FAIR LENDING RIGHTS. ‚Ä¢ 75 ASPIRING HOMEBUYERS FROM HIGHLY SEGREGATED, HIGH-POVERTY AREAS WILL RECEIVE FAIR HOUSING AND MOVING RESOURCES AND EDUCATIONAL MATERIALS AND LEARN ABOUT THEIR FAIR HOUSING/FAIR LENDING RIGHTS. 4. STRATEGIC GOAL 4: ADVANCE SUSTAINABLE COMMUNITIES ‚Ä¢ A FAIR HOUSING MONTH EVENT FOCUSED ON THE INTERSECTION OF HOUSING AND ENVIRONMENTAL JUSTICE IS CREATED. ‚Ä¢ AT LEAST 50 STAKEHOLDERS PARTICIPATE IN THE FAIR HOUSING AND ENVIRONMENTAL JUSTICE EVENT. ‚Ä¢ 150 RESIDENTS INCREASE THEIR KNOWLEDGE ABOUT THE RELATIONSHIP BETWEEN FAIR HOUSING AND ENVIRONMENTAL JUSTICE. ‚Ä¢ THE CENTER WILL DEVELOP NEW MATERIALS ADDRESSING THE INTERSECTION OF HOUSING AND THE ENVIRONMENT.; INTENDED BENEFICIARIES: INTENDED BENEFICIARIES: INTENDED BENEFICIARIES OF THIS PROJECT INCLUDE BUT ARE NOT LIMITED TO PROTECTED CLASSES UNDER FEDERAL AND CONNECTICUT FAIR HOUSING LAW.; SUBRECIPIENT ACTIVITIES: NONE</t>
  </si>
  <si>
    <t>https://usaspending.gov/award/ASST_NON_FEOI230017_8611</t>
  </si>
  <si>
    <t>PURPOSE: CLS IS IN A UNIQUE POSITION TO FILL THE GAPS IDENTIFIED AS FAIR HOUSING NEEDS IN CENTRAL FL. OUR STAFF POSSESSES THE KNOWLEDGE TO EDUCATE THE PUBLIC ON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CLS WILL ALSO BE ABLE TO ENGAGE WITH OUR COMMUNITY VIRTUALLY, IF NEEDED, WITH RECENTLY INSTALLED HIGH-QUALITY VIDEO EQUIPMENT AND ZOOM VIDEO CONFERENCING SOFTWARE.; ACTIVITIES TO BE PERFORMED: ACTIVITIES TO BE PERFORMED ‚Ä¢ VIRTUAL AND IN-PERSON EDUCATION AND OUTREACH EVENTS ‚Ä¢ DISTRIBUTION OF PRINTED FAIR HOUSING MATERIALS ‚Ä¢ PRODUCE AND DISTRIBUTE FAIR HOUSING PODCAST ‚Ä¢ PRODUCE AND DISTRIBUTION FAIR HOUSING PSAS ‚Ä¢ ENGAGE IN COMMUNITY INITIATIVES TO AFFIRMATIVELY FURTHER FAIR HOUSING; EXPECTED OUTCOMES:  INCREASE UNDERSTANDING AND IMPLEMENTATION OF AFFIRMATIVELY FURTHER FAIR HOUSING INITIATIVES. CLS ANTICIPATES OUR OVERALL PROGRAM WILL REACH OVER 20,000 PEOPLE IN-PERSON OR VIRTUALLY, AND OUR PROPOSED TRAINING PROGRAMS WILL IMPACT OVER 215 PEOPLE. OF THOSE, WE ANTICIPATE AT LEAST 70%, OR 151 PEOPLE, WILL GAIN ENHANCED KNOWLEDGE OF THE FHA AND ITS PROTECTIONS. AS DESCRIBED ABOVE, WILL ALSO PROVIDE A SOCIAL MEDIA OUTLET (TWITTER, FACEBOOK, OR SIMILAR) THROUGH WHICH WE WILL DISSEMINATE RELEVANT FAIR HOUSING INFORMATION FOR THE PUBLIC, INCLUDING INFORMATION RELATED TO ACCESSING OUR PROPOSED PODCAST FOR MORE FAIR HOUSING INFORMATION AND EDUCATION. WE ANTICIPATE AT LEAST 150 PEOPLE WILL ACCESS THIS RESOURCE. WE WILL ALSO UTILIZE OUR SOCIAL MEDIA ACCOUNTS TO DISSEMINATE BANNER ADS ON FAIR HOUSING TOPICS AS APPROPRIATE. BY PROVIDING THIS UPDATED INFORMATION, CLS WILL SUPPORT KNOWLEDGE SHARING AND INNOVATION IN OUR COMMUNITIES; INTENDED BENEFICIARIES: MEMBERS OF THE FEDERALLY PROTECTED CLASSES RESIDING OR WHO SEEK TO RESIDE IN CENTRAL FL.; SUBRECIPIENT ACTIVITIES: NONE</t>
  </si>
  <si>
    <t>CNY Fair Housing, Inc.</t>
  </si>
  <si>
    <t>https://usaspending.gov/award/ASST_NON_FEOI230039_8611</t>
  </si>
  <si>
    <t>PURPOSE: THE PURPOSE OF THIS PROGRAM IS TO PROVIDE COMPREHENSIVE FAIR HOUSING EDUCATION AND OUTREACH SERVICES TO ADDRESS FAIR HOUSING NEEDS RELATED TO HIGH LEVELS OF RACIAL AND ETHNIC SEGREGATION, WIDESPREAD EXCLUSIONARY HOUSING PRACTICES, GROWING NEW AMERICAN AND LEP POPULATIONS IN NEED OF SERVICES AND EDUCATION, AND CONSISTENT DISCRIMINATORY PRACTICES AGAINST PEOPLE WITH DISABILITIES, FAMILIES WITH CHILDREN, AND THE LGBTQIA2A+ COMMUNITY.; ACTIVITIES TO BE PERFORMED: CONDUCT 6 PRESENTATIONS TO SERVICE PROVIDERS AND PUBLIC ‚Ä¢ CONDUCT 6 TRAININGS TO HOUSING INDUSTRY GROUPS ‚Ä¢ CONDUCT TABLING AT 6 COMMUNITY EVENTS ‚Ä¢ PRODUCE LGBTQIA2S+ HOUSING BROCHURE ‚Ä¢ CREATE DEDICATED LANDING PAGE FOR LOCALIZED RESTRICTIVE COVENANT RESEARCH AND ADVOCACY TOOLS ‚Ä¢ 4 SPEAKING ENGAGEMENTS WITH LOCAL REALTORS ON SEGREGATION AND HISTORIC PRACTICES ‚Ä¢ 6 SPEAKING ENGAGEMENTS WITH HIGH SCHOOL AND COLLEGE STUDENTS ON SEGREGATION AND HISTORIC PRACTICES ‚Ä¢ HOST FAIR HOUSING CONFERENCE ‚Ä¢ DISTRIBUTE 500 LOCALIZED FACT CARDS ON DESIGN AND CONSTRUCTION REQUIREMENTS ‚Ä¢ DISTRIBUTE 500 MAGNETIC FACT CARDS ON FAIR HOUSING ‚Ä¢ RUN FAIR HOUSING ADS ON 20 BUS INTERIORS AND 8 BUS SHELTERS FOR 4-WEEK PERIOD ‚Ä¢ RUN DIGITAL ADS ON FACEBOOK AND INSTAGRAM ‚Ä¢ PRODUCE 6 NEWSLETTERS ‚Ä¢ DISTRIBUTE FAIR HOUSING PSAS TO 15 MEDIA OUTLETS ‚Ä¢ CONDUCT 1 CLE FOR LOCAL ATTORNEYS ‚Ä¢ CONDUCT 1 CONTINUING EDUCATION COURSE ON RESTRICTIVE COVENANTS ‚Ä¢ HOST RUN THE REDLINE 5K; EXPECTED OUTCOMES: AGENCY WILL RECEIVE A 25 PERCENT INCREASE IN COMPLAINTS ON TARGETED TOPICS OF RACE AND NATIONAL ORIGIN DISCRIMINATION, DESIGN AND CONSTRUCTION VIOLATIONS, SEXUAL HARASSMENT, AND SEXUAL ORIENTATION AND GENDER IDENTITY DISCRIMINATION ‚Ä¢ AGENCY WILL SEE AN INCREASE IN WEBSITE TRAFFIC OF 10-20 PERCENT DURING MARKETING CAMPAIGNS ‚Ä¢ 120 SERVICE PROVIDERS OR MEMBERS OF PUBLIC WILL ATTEND TRAININGS WITH 90 PERCENT IDENTIFYING THAT IT RESULTED IN INCREASED KNOWLEDGE OF FAIR HOUSING ‚Ä¢ 120 HOUSING INDUSTRY PROFESSIONALS WILL ATTEND WITH 90 PERCENT IDENTIFYING THAT IT RESULTED IN INCREASED KNOWLEDGE OF FAIR HOUSING ‚Ä¢ 120 PEOPLE WILL RECEIVE FAIR HOUSING INFORMATION AT TABLING EVENTS ‚Ä¢ 20 ATTORNEYS WILL ATTEND CLE WITH 90 PERCENT IDENTIFYING THAT IT RESULTED IN INCREASED KNOWLEDGE OF FAIR HOUSING ‚Ä¢ 400 PEOPLE WILL RECEIVE FAIR HOUSING INFORMATION IN EACH OF SIX NEWSLETTERS ‚Ä¢ 160 REAL ESTATE PROFESSIONALS WILL HAVE INCREASED UNDERSTANDING OF THE IMPACT OF HISTORIC DISCRIMINATORY PRACTICES ‚Ä¢ 120 STUDENTS WILL HAVE INCREASED UNDERSTANDING OF THE IMPACT OF HISTORIC DISCRIMINATORY PRACTICES ‚Ä¢ 40 LOCAL OFFICIALS AND COMMUNITY MEMBERS WILL HAVE INCREASED KNOWLEDGE OF HISTORIC DISCRIMINATORY PRACTICES INCLUDING RESTRICTIVE COVENANTS ‚Ä¢ 200 INDIVIDUALS WILL PARTICIPATE IN RUN THE REDLINE AND HAVE INCREASED KNOWLEDGE OF REDLINING PRACTICES AND HOW TO ADVOCATE FOR INCLUSIVE COMMUNITIES; INTENDED BENEFICIARIES: OUTREACH ACTIVITIES WILL FOCUS ON DISCRIMINATION BASED ON RACE, NATIONAL ORIGIN, GENDER, DISABILITY, AND SEX AND GENDER DISCRIMINATION.; SUBRECIPIENT ACTIVITIES: NONE</t>
  </si>
  <si>
    <t>Champlain Valley Office of Economic Opportunity, Inc.</t>
  </si>
  <si>
    <t>https://usaspending.gov/award/ASST_NON_FEOI230053_8611</t>
  </si>
  <si>
    <t>PURPOSE: PURPOSE. BUILDING A VIBRANT INCLUSIVE VERMONT IS A COMPREHENSIVE STATEWIDE EDUCATION AND OUTREACH CAMPAIGN USING A) AFFIRMATIVELY FURTHERING FAIR HOUSING AND GENERAL FAIR HOUSING TRAINING AND B) BROAD PUBLIC EDUCATION AND TARGETED OUTREACH TO ADDRESS SYSTEMIC BARRIERS TO FAIR HOUSING. THE HOUSEHOLD AND COMMUNITY REPERCUSSIONS OF THE PANDEMIC CONTINUE TO HAVE A SIGNIFICANT AND LONG-TERM IMPACT ON HOUSING ACCESS, AFFORDABILITY, AND INCLUSION, AND PUT OUR MOST VULNERABLE RESIDENTS AT GREATER RISK FOR EVICTION, DISCRIMINATION, AND HARASSMENT. A PRIMARY GOAL OF STRIVING FOR HOUSING EQUITY VERMONT IS TO ADDRESS BARRIERS THAT ARISE WHEN PEOPLE PROTECTED UNDER THE FAIR HOUSING ACT EXERCISE THEIR FAIR HOUSING RIGHTS TO EXPAND HOUSING CHOICE AND ALSO TO ELEVATE PROJECTS THAT PROMOTE EQUITY AND JUSTICE IN HOUSING; ACTIVITIES TO BE PERFORMED: ACTIVITIES TO BE PERFORMED. IN ADDITION TO PROVEN AND ONGOING SUCCESSFUL EDUCATION AND OUTREACH ACTIVITIES, THE NEW STRATEGIES IN THIS GRANT WILL INCREASE IN-PERSON OUTREACH TO MEET THE NEEDS OF PEOPLE WITH LIMITED ACCESS TO TECHNOLOGY AND POPULATIONS THAT CAN BENEFIT FROM MORE DIRECT AND TRUSTED CONTACTS. THIS EDUCATION AND OUTREACH PROGRAM WILL PROVIDE A) AFFIRMATIVELY FURTHERING FAIR HOUSING AND GENERAL FAIR HOUSING TRAINING FOR MUNICIPAL OFFICIALS AND HOUSING PROVIDERS TO ENSURE THAT THEY KNOW THEIR RESPONSIBILITIES UNDER STATE AND FEDERAL FAIR HOUSING LAW, TO SERVICE PROVIDERS TO ENSURE THAT THEY ARE ABLE TO HELP THEIR CLIENTS IDENTIFY POTENTIAL VIOLATIONS AND ADVOCATE FOR THEIR RIGHTS, AND FOR THE PUBLIC TO ENSURE THAT THEY UNDERSTAND THEIR RIGHTS AND KNOW HOW TO SEEK HELP, AND B) BROAD PUBLIC EDUCATION AND TARGETED OUTREACH WITH A FOCUS ON UNDERSERVED POPULATIONS MOST AT RISK FOR HOUSING INSTABILITY. WE WILL IMPLEMENT AN EDUCATION AND OUTREACH CAMPAIGN THROUGH SOCIAL MEDIA, INFORMATION DISSEMINATION, COMMUNITY-BASED WORKSHOPS, INTERPRETED HOME-BASED GATHERINGS, CREATIVE ACTIVITIES, AND OTHER MEANS, WITH A PARTICULAR ATTENTION TO RENTERS AND PEOPLE IN PROTECTED CLASSES. OUTREACH CAMPAIGNS WILL UTILIZE POSITIVE MESSAGING ABOUT INCLUSIVE COMMUNITIES, CREATING OPPORTUNITIES FOR FAMILIES TO THRIVE, AND SAFE AND SECURE HOUSING FOR VULNERABLE VERMONTERS. AS THE STATE‚ÄôS ONLY PROGRAM SOLELY DEDICATED TO FAIR HOUSING EDUCATION, OUTREACH, AND TRAINING, WE COLLABORATE WITH A WIDE NETWORK OF REGIONAL AND STATEWIDE PARTNERS, INCLUDING OUR COLLEAGUES IN FAIR HOUSING ENFORCEMENT AND REPRESENTATION, TO AFFIRMATIVELY FURTHERING FAIR HOUSING AND MITIGATE BARRIERS TO HOUSING CHOICE. WE WILL CONDUCT HIGH QUALITY TRAINING AND CONSULTATIONS WITH LOCAL OFFICIALS, HOUSING AND SERVICE PROVIDERS, AND THE PUBLIC TO ENCOURAGE INCLUSIVE, DIVERSE, AFFORDABLE, AND ECONOMICALLY VIBRANT COMMUNITIES. WE WILL IMPLEMENT ENGAGING EDUCATION AND OUTREACH ACTIVITIES THAT REACH A WIDE AUDIENCE, WITH A FOCUS ON UNDERSERVED POPULATIONS, INCLUDING RURAL RESIDENTS, LOW-INCOME RENTERS, MOBILE HOME RESIDENTS, AND PEOPLE IN PROTECTED CLASSES. OUTREACH WILL INCLUDE CONVENTIONAL, WEB-BASED, AND SOCIAL MEDIA. WE WILL CONTINUE OUR SUCCESSFUL FAIR HOUSING MONTH ACTIVITIES AND COMMUNITY ART PROJECTS THAT SUPPORT FAIR HOUSING IDEALS AND EXPAND OUR REACH IN RURAL AREAS THROUGH A STRATEGIC PARTNERSHIP WITH THE STATE'S PUBLIC LIBRARIES. CONSULTATIONS, REFERRALS, AND HELP FILING COMPLAINTS WILL PROVIDE ADDITIONAL RESOURCES AND SUPPORT FOR PEOPLE EXPERIENCING DISCRIMINATION. ACTIVITIES TO INCLUDE: WORKSHOPS AND TRAININGS (LIVE, ON-DEMAND ONLINE, AND CREATIVE ART); FAIR HOUSING FRIDAY WEBINARS; FAIR HOUSING MONTH AWARENESS ACTIVITIES AND STATE AND MUNICIPAL PROCLAMATIONS; COMMUNITY ART PROJECTS; COLLABORATION/COORDINATION WITH REGIONAL AND STATEWIDE PARTNERS TO PROMOTE INCLUSIVE, AFFORDABLE HOUSING; DISTRIBUTION OF PRINT AND DIGITAL MATERIALS; DIRECT SERVICE TO INDIVIDUALS EXPERIENCING DISCRIMINATION; EXPECTED OUTCOMES:  EXPECTED OUTCOMES. THE OVERALL GOALS OF THIS PROJECT ARE TO INCREASE ACCESS TO FAIR HOUSING INFORMATION AND SUPPORTS FOR PEOPLE IN PROTECTED CLASSES. THE RENEWED EFFORTS TO MEET PEOPLE IN PROTECTED CLASSES, RURAL RESIDENTS, AND THOSE ON THE VERGE OF HOUSING INSTABILITY IN SAFE COMMUNITY AND HOME-BASED SPACES WILL HELP PROVIDE MORE DIRECT CONNECTIONS, A HIGHER LEVEL OF SERVICE, AND AN INCREASE IN TRUST. PARTNERSHIPS WITH LOCAL INTERPRETERS AND COMMUNITY GROUPS WILL INCREASE LANGUAGE ACCESS AND HELP BUILD STRONGER RELATIONSHIPS. THESE ACTIVITIES WILL ULTIMATELY SUPPORT UNDERSERVED COMMUNITIES, ADVANCE HOUSING JUSTICE, AND PROMOTE SUSTAINABLE COMMUNITIES; INTENDED BENEFICIARIES:  INTENDED BENEFICIARIES. PEOPLE IN PROTECTED CLASSES AND OTHER UNDERSERVED POPULATIONS, SUCH AS RURAL RESIDENTS, LOW-INCOME RENTERS, AND MOBILE HOME RESIDENTS ARE THE KEY BENEFICIARIES OF OUR WORK, EITHER DIRECTLY THROUGH OUTREACH ACTIVITIES, EDUCATIONAL OPPORTUNITIES, AND DIRECT SERVICE SUPPORT, OR INDIRECTLY THROUGH THE TRAINING THAT WE PROVIDE TO MUNICIPAL OFFICIALS AND HOUSING AND SERVICE PROVIDERS. OTHER BENEFICIARIES WILL INCLUDE, BUT NOT LIMITED TO: BIPOC, LGBTQ+, PEOPLE WITH DISABILITIES, AND NON-ENGLISH SPEAKERS WHO ARE GENERALLY IN THE PROTECTED CLASS OF ‚ÄúCOUNTRY OF ORIGIN.; SUBRECIPIENT ACTIVITIES: NONE</t>
  </si>
  <si>
    <t>California Rural Legal Assistance, Inc.</t>
  </si>
  <si>
    <t>https://usaspending.gov/award/ASST_NON_FEOI230008_8611</t>
  </si>
  <si>
    <t>PURPOSE: PURPOSE CALIFORNIA RURAL LEGAL ASSISTANCE, INC. (CRLA), A QUALIFIED FAIR HOUSING ORGANIZATION, IS A STATEWIDE LEGAL SERVICES PROVIDER WITH REGIONAL OFFICES IN RURAL, UNDERSERVED COMMUNITIES ACROSS CALIFORNIA. CRLA IS A 501(C)(3) NONPROFIT AND CURRENT FHIP GRANTEE PROVIDING NO-COST LEGAL SERVICES, OUTREACH, AND EDUCATION TO INDIVIDUALS, FAMILIES, AND HISTORICALLY UNDERSERVED GROUPS. CRLA PROVIDES FAIR HOUSING, FAIR LENDING, AND HOUSING COUNSELING SERVICES TO THOUSANDS OF LOW INCOME PEOPLE ANNUALLY ACROSS MORE THAN 20 COUNTIES. CRLA‚ÄôS RURAL FAIR HOUSING PROJECT‚ÄôS OVERARCHING GOAL IS TO IMPROVE HOUSING CHOICE AND STABILITY FOR PROTECTED CLASS MEMBERS IN RURAL CALIFORNIA SERVICE AREAS WHILE ADVANCING RACIAL EQUITY AND AFFIRMATIVELY FURTHERING FAIR HOUSING. THE COMPANION EFFORTS UNDER CRLA‚ÄôS CURRENT THREE-YEAR PRIVATE ENFORCEMENT INITIATIVE GRANT ARE DESIGNED TO IMPROVE HOUSING CHOICE AND STABILITY FOR PROTECTED CLASS MEMBERS AND ACHIEVE THE LONG-TERM CHANGES SOUGHT BY CRLA (I.E., THE REDUCTION AND EVENTUAL ELIMINATION OF PATTERNS OF DISCRIMINATORY HOUSING AND LENDING AND ABUSIVE LENDING PRACTICES, THE ADVANCEMENT OF RACIAL EQUITY, AND THE AFFIRMATIVE FURTHERING OF FAIR HOUSING IN CRLA‚ÄôS RURAL CALIFORNIA SERVICE AREAS). THE ENTRY POINT TO CRLA‚ÄôS INVESTIGATION AND ENFORCEMENT EFFORTS IS A COMPREHENSIVE COMMUNITY EDUCATION, OUTREACH, AND TRAINING PROGRAM THAT IS BOLSTERED BY A PUBLIC INFORMATION CAMPAIGN. THAT IS THE PURPOSE OF CRLA‚ÄôS PROPOSED SCOPE OF WORK UNDER THE FY2023 EDUCATION AND OUTREACH INITIATIVE ‚Äì GENERAL COMPONENT.; ACTIVITIES TO BE PERFORMED: 1) OUTREACH AND EDUCATION, INCLUDING DISTRIBUTING ‚ÄúKNOW YOUR RIGHTS‚Äù MATERIALS IN AT LEAST TWO COMMUNITY-APPROPRIATE LANGUAGES IN ADDITION TO ENGLISH, PRODUCING PSAS AND RADIO SPOTS AND TALK SHOWS, AND CONDUCTING HOUSING CONSUMER WORKSHOPS; 2) COMPLIANCE-BASED INFORMATION AND TRAINING FOR HOUSING AND LENDING SERVICE PROVIDERS; 3) EDUCATION FOR HOUSING AND LENDING INDUSTRY REPRESENTATIVES AND GOVERNMENT OFFICIALS IN LOCAL JURISDICTIONS ON FEDERAL LANGUAGE ACCESS OBLIGATIONS AND FAIR HOUSING LAW COMPLIANCE; AND 4) TRAINING FOR PUBLIC HOUSING AGENCIES OR HOUSING AUTHORITIES REGARDING THEIR OBLIGATIONS UNDER THE FHA AND THE MANDATE TO AFFIRMATIVELY FURTHER FAIR HOUSING. SPECIFICALLY, CRLA PROPOSES TO: ‚Ä¢ CONDUCT A LANGUAGE NEEDS ASSESSMENT CONDUCTED FOR TARGET COMMUNITIES; ‚Ä¢ REVISE AND UPDATE OUTREACH AND COMMUNITY LEGAL EDUCATION MATERIALS AS INFORMED BY HUD‚ÄôS INFORMATION SOURCES; ‚Ä¢ TRANSLATE MATERIALS INTO AT LEAST TWO COMMUNITY-APPROPRIATE LANGUAGES IN ADDITION TO ENGLISH ‚Ä¢ CONDUCT 50 COMMUNITY OUTREACH SESSIONS IN RURAL SERVICE AREAS, REACHING AT LEAST 2,800 POTENTIAL VICTIMS OF DISCRIMINATION IN COMMUNITY-APPROPRIATE LANGUAGES; ‚Ä¢ CONDUCT PUBLIC EDUCATION HOUSING WORKSHOPS, REACHING AT LEAST 270 POTENTIAL VICTIMS OF DISCRIMINATION; ‚Ä¢ PROVIDE INFORMATION ON FAIR HOUSING AND FAIR LENDING PROTECTIONS AND THE MANDATE TO AFFIRMATIVELY FURTHER FAIR HOUSING TO 12 COMMUNITY BENEFIT ORGANIZATIONS AND OTHER PARTNER AGENCIES SERVING POTENTIAL VICTIMS OF DISCRIMINATION; ‚Ä¢ PRODUCE CONTENT FOR 6 PUBLIC SERVICE ANNOUNCEMENTS (PSAS), SECURE HUD REVIEW AND APPROVAL, AND SECURE PRODUCTION AND BROADCAST BY THE MEDIA CONSULTANT, RADIO BILING√úE, IN SPANISH AND OTHER COMMUNITY-APPROPRIATE LANGUAGES; ‚Ä¢ CONDUCT 2 RADIO TALK SHOWS IN SPANISH ADDRESSING FHA PROTECTIONS AND CRLA‚ÄôS TESTING PROGRAM; ‚Ä¢ APPEAR ON 4 RADIO SPOTS TO ADDRESS FHA PROTECTIONS IN COMMUNITY-APPROPRIATE LANGUAGES; ‚Ä¢ DEVELOP AND DISSEMINATE SOCIAL MEDIA CONTENT IN COMMUNITY-APPROPRIATE LANGUAGES; ‚Ä¢ DEVELOP AND DISSEMINATE FAIR HOUSING MONTH CONTENT IN APRIL 2024 VIA ONLINE PLATFORMS; ‚Ä¢ CONDUCT 4 TRAINING PRESENTATIONS FOR HOUSING AND LENDING PROVIDERS, FAIR HOUSING INTEREST GROUPS, HOUSING COUNSELING AGENCIES, OR CBOS TO PROVIDE THESE ORGANIZATIONS WITH COMPLIANCE TRAINING AND EDUCATION ON LANGUAGE-ACCESS OBLIGATIONS; ‚Ä¢ CONDUCT 6 OR MORE MEETINGS WITH LENDING AND/OR HOUSING INDUSTRY REPRESENTATIVES OR GOVERNMENT OFFICIALS ON FAIR HOUSING, FAIR LENDING, LANGUAGE ACCESS, AND AFFIRMATIVELY FURTHERING FAIR HOUSING WITHIN LOCAL AND STATE JURISDICTIONS; AND ‚Ä¢ CONDUCT 1 TRAINING PRESENTATION FOR PUBLIC HOUSING AGENCIES OR HOUSING AUTHORITIES REGARDING THEIR OBLIGATIONS UNDER THE FHA AND THE MANDATE TO AFFIRMATIVELY FURTHER FAIR HOUSING.; EXPECTED OUTCOMES: BY CONDUCTING A LANGUAGE NEEDS ASSESSMENT, CRLA WILL DIRECT EFFORTS TO COMBAT THE EFFECTS OF OVERT DISCRIMINATION AND DISPARATE IMPACT ON NONDOMINANT-LANGUAGE USERS WITH LIMITED ENGLISH PROFICIENCY AND ENSURE THAT FAIR HOUSING AND FAIR LENDING SERVICES ARE MADE AVAILABLE IN COMMUNITY-APPROPRIATE LANGUAGES. BY CONDUCTING OUTREACH SESSIONS AND REACHING POTENTIAL VICTIMS OF DISCRIMINATION THROUGH PUBLIC EDUCATION HOUSING WORKSHOPS, IN ADDITION TO DISTRIBUTING UPDATED INFORMATION ON FAIR HOUSING AND LENDING PROTECTIONS TO COMMUNITY BENEFIT ORGANIZATIONS AND ‚ÄúKNOW YOUR RIGHTS‚Äù MATERIALS IN ENGLISH AND AT LEAST TWO OTHER COMMUNITY-APPROPRIATE LANGUAGES, CRLA‚ÄôS PLANNED ACTIVITIES WILL HELP LOW-INCOME HOUSING AND LENDING CONSUMERS BRIDGE THE INFORMATION GAP, INCREASE THEIR AWARENESS OF THE FAIR HOUSING ACT AND IMPROVE BASIC FINANCIAL LITERACY, AND BETTER UNDERSTAND DISCRIMINATORY PRACTICES, THEIR RIGHTS, AND THEIR LEGAL PROTECTIONS UNDER THE FHA AND SUBSTANTIALLY EQUIVALENT STATE AND LOCAL FAIR HOUSING LAWS. THROUGH THE PUBLIC INFORMATION CAMPAIGN, IMPLEMENTED IN COLLABORATION WITH RADIO BILING√úE, ISOLATED AND HARD-TO-REACH LISTENERS WILL RECEIVE LINGUISTICALLY APPROPRIATE INFORMATION ABOUT THEIR RIGHTS UNDER THE FHA. VIA CRLA‚ÄôS SOCIAL MEDIA PLATFORMS (INCLUDING FACEBOOK, LINKEDIN, TWITTER, CRLA‚ÄôS WEBSITE, AND VIA E-BLASTS) PUBLIC KNOWLEDGE OF DISCRIMINATORY HOUSING AND ABUSIVE LENDING PRACTICES WILL BE EXPANDED, AS WILL RIGHTS UNDER THE FHA AND SUBSTANTIALLY EQUIVALENT STATE AND LOCAL FAIR HOUSING LAWS. PEOPLE WITH LIMITED ENGLISH PROFICIENCY, NON-ENGLISH SPEAKERS, AND ISOLATED HOUSEHOLDS WILL BE REACHED TO BRING FORWARD POTENTIAL FAIR HOUSING COMPLAINTS FROM HISTORICALLY UNDERREPRESENTED COMMUNITIES, HELPING TO ADVANCE RACIAL EQUITY. BY PROVIDING COMPLIANCE-BASED INFORMATION AND TRAINING FOR HOUSING AND LENDING SERVICE PROVIDER ORGANIZATIONS, AGENCIES, AND EMPLOYEES, CRLA WILL EXPAND THESE PARTIES‚Äô UNDERSTANDING OF LEGAL OBLIGATIONS UNDER STATE AND FEDERAL FAIR HOUSING AND LENDING LAWS, THE MANDATE TO AFFIRMATIVELY FURTHER FAIR HOUSING, AND FEDERAL OBLIGATIONS TO PROVIDE MEANINGFUL ACCESS TO HOUSING AND LENDING SERVICES FOR PEOPLE WITH LIMITED ENGLISH PROFICIENCY. THIS WILL ALSO INCREASE COMPLIANCE WITH THE LAW. BY MEETING WITH HOUSING AND/OR LENDING INDUSTRY REPRESENTATIVES OR GOVERNMENT OFFICIALS REGARDING FAIR HOUSING OR LENDING AND LANGUAGE ACCESS ISSUES AND INFORMING THEM OF PATTERNS OF HOUSING DISCRIMINATION OR ABUSIVE LENDING PRACTICES IN VULNERABLE COMMUNITIES AND THE MANDATE TO AFFIRMATIVELY FURTHER FAIR HOUSING, CRLA WILL FOSTER INCREASED ACCESS TO HOUSING CHOICE AND FAIR LENDING OPPORTUNITIES FOR PROTECTED CLASS MEMBERS THROUGH INCREASED LEGAL COMPLIANCE; INTENDED BENEFICIARIES:  CRLA‚ÄôS HOUSING DISCRIMINATION WORK FOCUSES ON UNDERSERVED RURAL REGIONS WITHIN THE ORGANIZATION‚ÄôS PREDOMINANTLY RURAL SERVICE AREA, WHERE LARGE NUMBERS OF RACIAL, ETHNIC, AND LINGUISTIC MINORITIES AND OTHER UNDERSERVED POPULATIONS CONTINUE TO BE DISPROPORTIONATELY IMPACTED BY DISCRIMINATORY HOUSING AND ABUSIVE LENDING PRACTICES IN VIOLATION OF THE FHA. CRLA‚ÄôS CLIENT COMMUNICATES ARE IN PARTICULAR NEED OF CULTURALLY, LINGUISTICALLY, AND RESPONSIVE APPROACHES TO FAIR HOUSING EDUCATION, OUTREACH, AND DIRECT SERVICES. THIS WILL HELP TO OVERCOME THE CHALLENGES OF REACHING UNDERSERVED POPULATIONS VULNERABLE TO DISCRIMINATORY PRACTICES. CRLA‚ÄôS RURAL FAIR HOUSING PROJECT WILL BENEFIT ALL PROTECTED CLASS MEMBERS, INCLUDING PEOPLE WITH LIMITED ENGLISH PROFICIENCY, NON-ENGLISH SPEAKERS, LINGUISTICALLY ISOLATED HOUSEHOLDS, IMMIGRANTS, INDIGENOUS POPULATIONS, AND MINORITIES, ALONG WITH LGBTQ+ PERSONS, FAMILIES WITH CHILDREN, FARMWORKERS, AND PEOPLE WITH DISABILITIES. THESE ARE HISTORICALLY MARGINALIZED AND VULNERABLE GROUPS. THEREFORE, CRLA TARGETS THEM FOR COMMUNITY EDUCATION, OUTREACH, AND TRAINING ACTIVITIES TO HELP BRIDGE THIS GAP.; SUBRECIPIENT ACTIVITIES: NONE</t>
  </si>
  <si>
    <t>https://usaspending.gov/award/ASST_NON_FEOI230061_8611</t>
  </si>
  <si>
    <t>PURPOSE: PURPOSE THIS PROJECT WILL AFFIRMATIVELY FURTHER FAIR HOUSING BY PROMOTING RACIAL DESEGREGATION, EQUITY, AND JUSTICE IN HOUSING. THE PROJECT WILL INCREASE COMMUNITY AWARENESS OF FAIR HOUSING RIGHTS AND RESOURCES AMONG UNDERSERVED POPULATIONS AND MEMBERS OF PROTECTED CLASSES WITH AN EMPHASIS ON COMBATING SOURCE OF INCOME DISCRIMINATION AND LIMITED VOUCHER MOBILITY, BOTH OF WHICH SIGNIFICANTLY IMPACT RESIDENTIAL INTEGRATION IN OUR SERVICE AREA DUE TO THE RACIAL AND ETHNIC COMPOSITION OF LOCAL HOUSING CHOICE VOUCHER PROGRAMS; RACIAL HARASSMENT, INTIMIDATION, AND RETALIATION; ELEVATING ENVIRONMENTAL JUSTICE ISSUES INCLUDING THE DISPARATE IMPACTS OF LEAD EXPOSURE, RESIDENTIAL ASTHMA TRIGGERS, AND SEGREGATION ON INFANT AND MATERNAL HEALTH; PROMOTING SPECIAL PURPOSE CREDIT PROGRAMS AS A MEANS OF INCREASING HOMEOWNERSHIP AMONG HISTORICALLY MARGINALIZED AND EXCLUDED COMMUNITIES OF COLOR; AND ELEVATING CREDIT, CRIMINAL BACKGROUND, AND EVICTION-BASED HOUSING DENIALS AS ISSUES DISPARATELY IMPACTING COMMUNITIES OF COLOR AND OTHER PROTECTED CLASSES WHICH UNFAIRLY LIMIT ACCESS TO HOUSING AND THWART THE GOALS OF THE FAIR HOUSING ACT; ACTIVITIES TO BE PERFORMED: :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PROGRAMS.; EXPECTED OUTCOMES: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 INTENDED BENEFICIARIES: INTENDED BENEFICIARIES INCLUDE THOSE SYSTEMATICALLY DENIED A FULL OPPORTUNITY TO PARTICIPATE IN ASPECTS OF ECONOMIC, SOCIAL, AND CIVIC LIFE INCLUDING MEMBERS OF ALL FEDERALLY PROTECTED CLASSES, WITH AN EMPHASIS ON REACHING BLACK, LATINX, AND INDIGENOUS AND NATIVE AMERICAN PERSONS, ASIAN AMERICANS AND PACIFIC ISLANDERS AND OTHER PERSONS OF COLOR; AND PERSONS OTHERWISE ADVERSELY AFFECTED BY PERSISTENT POVERTY OR INEQUALITY, VOUCHER HOLDERS, SEGREGATED COMMUNITIES, FORMERLY-INCARCERATED PERSONS, IMMIGRANTS AND LEP PERSONS, UNHOUSED AND HOUSING-INSECURE PERSONS, PERSONS IMPACTED BY PAST AND PRESENT ENVIRONMENTAL INEQUITY, AND THOSE LIVING IN IMPOVERISHED AREAS OR EXPERIENCING PERSISTENT POVERTY OR INEQUALITY.; SUBRECIPIENT ACTIVITIES: NONE</t>
  </si>
  <si>
    <t>H.O.P.E., Inc. d/b/a HOPE Fair Housing Center</t>
  </si>
  <si>
    <t>https://usaspending.gov/award/ASST_NON_FEOI230059_8611</t>
  </si>
  <si>
    <t>PURPOSE: PURPOSE THE PURPOSE OF THE PROPOSED GRANT PROJECT IS TO INCREASE AWARENESS AND UNDERSTANDING OF FEDERAL, STATE, AND LOCAL FAIR HOUSING LAWS. THE ACTIVITIES PROPOSED BY UNDER THIS GRANT APPLICATION RECOGNIZE THAT PEOPLE OF COLOR, WOMEN, AND PEOPLE WITH DISABILITIES ARE OVERREPRESENTED IN PUBLIC AND SUBSIDIZED HOUSING. IN RECENT YEARS, ADDITIONAL FAIR HOUSING PROTECTIONS AT THE STATE LEVEL AND FEDERAL GUIDANCE HAVE EXPANDED THE FAIR HOUSING RIGHTS OF THESE GROUPS. A LACK OF UP-TO-DATE KNOWLEDGE IN COMMUNITIES CREATES A BARRIER TO PROTECTED GROUPS ACCESSING THEIR SPECIFIC HOUSING RIGHTS AND NEEDS. THIS PROJECT WILL COUNTERACT KNOWLEDGE GAPS IN FAIR HOUSING RIGHTS AND RESPONSIBILITIES. OUTREACH IS A KEY FACTOR IN CONNECTING VICTIMS OF HOUSING DISCRIMINATION AND HOUSING PROVIDERS WITH THE TOOLS AND RESOURCES TO UNDERSTAND AND ACCESS THEIR FAIR HOUSING RIGHTS AND RESPONSIBILITIES. A MAJOR BARRIER TO ACHIEVING THIS JUSTICE IS A SIMPLE LACK OF KNOWLEDGE. THIS PROJECT SEEKS TO GO BEYOND GENERAL EDUCATION AND PROVIDE MORE SPECIFIC EDUCATION AND OUTREACH TOOLS AND RESOURCES FOR PUBLIC HOUSING AGENCIES (PHAS) AND POPULATIONS ELIGIBLE FOR OR LIVING IN PUBLIC AND SUBSIDIZED HOUSING. A MAJOR FOCUS OF THIS PROJECT WILL BE THE TREATMENT OF ARREST &amp; CONVICTION RECORDS. ILLINOIS HAS 1.8 MILLION BLACK RESIDENTS AND 2.3 MILLION HISPANIC OR LATINO RESIDENTS. THESE TWO GROUPS ARE DISPROPORTIONATELY REPRESENTED IN ARREST &amp; CONVICTION DATA. HOPE RECOGNIZES THE NEED FOR INCREASED EDUCATION ACROSS THE STATE OF ILLINOIS WHICH INCLUDES OVER 100 PHAS. HOPE‚ÄôS SERVICE AREA ALSO INCLUDES MANY VULNERABLE AND UNDERSERVED COMMUNITIES. AS THE ONLY AGENCY PROVIDING FAIR HOUSING SERVICES IN MOST OF THE FORTY COUNTIES WITHIN ITS SERVICE AREA ‚Äì INCLUDING EDUCATION AND OUTREACH SERVICES ‚Äì HOPE CONTINUES TO PLAY A VITAL ROLE IN PROVIDING FAIR HOUSING TRAINING, RESOURCES, AND TECHNICAL ASSISTANCE TO MEET THESE NEEDS.; ACTIVITIES TO BE PERFORMED: ACTIVITIES TO BE PERFORMED 1) UPDATE HOPE‚ÄôS PUBLIC HOUSING AGENCIES FAIR HOUSING MANUAL. HOPE WILL UPDATE ITS PUBLIC HOUSING AGENCIES (PHA) FAIR HOUSING MANUAL, PUBLISHED IN 2014, TO INCLUDE UPDATED GUIDANCE FROM HUD ON FAIR HOUSING LAW AS WELL AS STATE LEVEL LAWS RELEVANT TO PHAS. BY UPDATING THIS MANUAL, PHAS WILL BE BETTER INFORMED ON HOW TO FOLLOW FAIR HOUSING LAW WHEN SERVING PROTECTED GROUPS INCLUDING PERSONS WITH DISABILITIES, SURVIVORS OF DOMESTIC VIOLENCE, PERSONS WITH ARREST &amp; CONVICTION RECORDS, AND MORE. HOPE WILL ENSURE THE DEVELOPED MANUAL IS MADE AVAILABLE TO PHAS THROUGHOUT ITS SERVICE AREA AND ACROSS THE STATE OF ILLINOIS. 2) CONDUCT PRESENTATIONS/TRAININGS ON PHA FAIR HOUSING MANUAL. TO ENSURE PHAS ARE MADE AWARE OF THEIR UPDATED FAIR HOUSING RESPONSIBILITIES, HOPE WILL CONDUCT THREE TRAININGS TO PHA STAFF ON THE UPDATED MANUAL. THROUGH THESE TRAININGS, HOPE WILL DISCUSS THE MANUAL, HIGHLIGHT KEY CHANGES AND UPDATES, AND PROVIDE AN OPPORTUNITY FOR PHA STAFF TO ASK QUESTIONS. THROUGH THESE TRAININGS, HOPE WILL CONNECT WITH PHAS, PROVIDE THEM WITH THE UPDATED PHA FAIR HOUSING MANUAL AND ANY OTHER HOPE RESOURCES OR GUIDANCE HIGHLIGHTED IN THE MANUAL OR REQUESTED BY THE PHA. 3) DEVELOP TOOLS AND RESOURCES REGARDING ARREST &amp; CONVICTION RECORDS IN PUBLIC HOUSING. THROUGH ITS RECENT FHIP-EOI STRIVING FOR EQUITY GRANT, HOPE CREATED AN ARREST &amp; CONVICTION RECORD TOOLKIT WHICH INCLUDED RESOURCES FOR INDIVIDUALS FACING DISCRIMINATION, FLYERS AND REFERRAL GUIDES FOR ORGANIZATIONS COUNSELING CLIENTS, AND ADVERTISING DRAFTS FOR ONLINE AND NEWSPAPER OUTREACH. HOPE WILL MODIFY THE RESOURCES IN THIS TOOLKIT TO CREATE NEW TOOLS AND RESOURCES FOR INDIVIDUALS WITH ARREST &amp; CONVICTIONS RECORDS WHO LIVE OR SEEK TO LIVE IN PUBLIC OR SUBSIDIZED HOUSING. THE UPDATES WILL FOCUS ON HUD GUIDANCE AND ILLINOIS LAW (PUBLIC HOUSING ACCESS BILL AND HOUSING AUTHORITIES ACT). 4) DEVELOP ADVERTISING MATERIALS ADDRESSING ARREST &amp; CONVICTION RECORD. THROUGH HOPE‚ÄôS DEVELOPMENT AND CREATION OF ITS ARREST &amp; CONVICTION RECORD TOOLKIT FOR POPULATIONS ELIGIBLE FOR OR LIVING IN PUBLIC AND SUBSIDIZED HOUSING, HOPE WILL CREATE TWO SOCIAL MEDIA/ONLINE MARKETING MATERIALS SPECIFICALLY ADDRESSING FAIR HOUSING PROTECTIONS FOR THOSE WITH ARREST &amp; CONVICTION RECORDS WHO ARE ELIGIBLE PUBLIC AND SUBSIDIZED HOUSING. ADDITIONALLY, HOPE WILL CREATE ONE DIGITAL OR ONLINE NEWSPAPER ADVERTISING ADDRESSING ARREST &amp; CONVICTION RECORD PROTECTIONS. 5) CONDUCT ONLINE OUTREACH. HOPE WILL HOST ALL THE MATERIALS DESCRIBED ABOVE ON ITS WEBSITE AND PROMOTE THEM ON SOCIAL MEDIA PLATFORMS TO SPREAD AWARENESS. IN ADDITION, HOPE WILL CREATE ONE VIDEO SHOWCASING CLIENT TESTIMONIAL. THIS TESTIMONIAL WILL HIGHLIGHT THE EXPERIENCE OF HOPE‚ÄôS CLIENT(S) WHO FACED HOUSING DISCRIMINATION HOUSING DISCRIMINATION ON THE BASIS OF THEIR ARREST AND/OR CONVICTION RECORD. THE VIDEO WILL ALSO HIGHLIGHT WHERE TO SEEK HELP AND HOW TO REPORT INSTANCES OF UNLAWFUL DISCRIMINATION. THE TESTIMONIAL VIDEO WILL BE PROMOTED ACROSS HOPE‚ÄôS SOCIAL MEDIA PLATFORMS AND HOSTED ON ITS WEBSITE. 6) DISTRIBUTE ALL NEWLY DEVELOPED MATERIALS. ONCE HOPE HAS CREATED ITS NEW OUTREACH MATERIALS AND RECEIVED APPROVAL FROM THE GTM, FOCUS WILL SHIFT TOWARDS DISSEMINATING THE MATERIALS THROUGHOUT ILLINOIS. HOPE WILL ENGAGE DIRECTLY WITH PHAS TO DISTRIBUTE THE PHA FAIR HOUSING MANUAL (EITHER VIRTUALLY OR IN PERSON) AND LATER HOST IT ON HOPE‚ÄôS WEBSITE FOR PHA STAFF AND INTERESTED PARTIES TO ACCESS. HOPE WILL DISTRIBUTE THE ARREST &amp; CONVICTION RECORD TOOLKIT VIA SOCIAL MEDIA PLATFORMS AND ITS WEBSITE. HOPE WILL ADDITIONALLY TRANSLATE PUBLICLY DISSEMINATED MATERIALS INTO SPANISH AND MANDARIN TO MAKE THEM MORE ACCESSIBLE TO RELEVANT POPULATIONS IN HOPE‚ÄôS SERVICE AREA.; EXPECTED OUTCOMES: HOPE WILL UPDATE ITS 2014 PHA FAIR HOUSING MANUAL TO INCLUDE UPDATED GUIDANCE FROM HUD ON FAIR HOUSING LAW AS WELL AS STATE LEVEL LAWS RELEVANT TO PHAS. HOPE WILL ENSURE THE DEVELOPED MANUAL IS MADE AVAILABLE FOR DOWNLOAD TO OVER 100 PHAS ACROSS THE STATE OF ILLINOIS THROUGH ITS WEBSITE. HOPE WILL CONDUCT AT LEAST THREE FAIR HOUSING EDUCATIONAL TRAININGS FOR PHA STAFF THROUGHOUT HOPE‚ÄôS SERVICE AREA. HOPE WILL CREATE TWO ONLINE/SOCIAL MEDIA ADS, ONE DIGITAL OR PRINT NEWSPAPER AD, AND ONE TESTIMONIAL VIDEO TO ENGAGE IN DIGITAL OUTREACH. THIS ONLINE OUTREACH WILL ALLOW HOPE TO REACH THOUSANDS OF INDIVIDUALS ACROSS ITS SEVERAL ONLINE PLATFORMS. HOPE WILL ADDITIONALLY CREATE A TOOLKIT ADDRESSING RELEVANT ARREST &amp; CONVICTION RECORD PROTECTIONS FOR THOSE SEEKING OR CURRENTLY RESIDING IN PUBLIC AND SUBSIDIZED HOUSING. THE TOOLKIT WILL BE ACCESSED BY AN ESTIMATED 100 INDIVIDUALS. INTENDED BENEFICIARIES THE GRANT PROJECT WILL PROVIDE SIGNIFICANT BENEFITS TO PHA STAFF ACROSS ILLINOIS‚Äô MORE THAN 100 HOUSING AUTHORITIES, THE MORE THAN 224,000 ILLINOIS HOUSEHOLDS UTILIZING SOME FORM OF FEDERAL RENTAL ASSISTANCE, 1 AS WELL AS THE THOSE SEEKING OR CURRENTLY RESIDING IN PUBLIC OR SUBSIDIZED HOUSING. THIS INCLUDES ALL GROUPS PROTECTED UNDER THE FAIR HOUSING ACT, WITH SPECIAL CONSIDERATIONS FOR COMMUNITIES IMPACTED BY ARREST &amp; CONVICTION RECORD PROTECTIONS AND OTHER PROTECTED GROUPS WHO ARE OVERREPRESENTED IN PUBLIC AND SUBSIDIZED HOUSING (SUCH AS PEOPLE OF COLOR, WOMEN, AND PEOPLE WITH DISABILITIES). THE PROJECT WILL BE MADE ACCESSIBLE TO AND AFFIRMATIVELY MARKETED TO AREAS AND POPULATIONS VULNERABLE TO HOUSING DISCRIMINATION TO ENSURE IT IS WIDE REACHING. HOPE‚ÄôS EOI ‚Äì ADVANCING RACIAL EQUITY PROJECT PROPOSAL ADDRESSES A LACK OF AWARENESS AND UNDERSTANDING AMONG VARIOUS COMMUNITIES IMPACTED IN SOME WAY BY PUBLIC AND SUBSIDIZED HOUSING IN ILLINOIS.; INTENDED BENEFICIARIES: HOPE‚ÄôS PROJECT WILL PROVIDE IMPACTED GROUPS WITH THE TOOLS AND RESOURCES TO RECOGNIZE AND RESPOND TO FAIR HOUSING DISCRIMINATION. HOPE WILL ADDITIONALLY INCLUDE INFORMATION ABOUT THE ENFORCEMENT RESOURCES PROVIDED AT HOPE SO THAT VICTIMS KNOW WHERE TO SEEK FURTHER SUPPORT.; SUBRECIPIENT ACTIVITIES: NONE</t>
  </si>
  <si>
    <t>https://usaspending.gov/award/ASST_NON_FEOI230062_8611</t>
  </si>
  <si>
    <t>PURPOSE: AGREES TO UNDERTAKE THE FOLLOWING ACTIVITIES IN ACCORDANCE WITH ITS FY 2023 APPLICATION FOR FUNDING IN THE AMOUNT OF $100,000.00 UNDER THE EDUCATION AND OUTREACH INITIATIVE-SEXUAL ORIENTATION AND GENDER IDENTITY COMPONENT FOR A 12-MONTH PROJECT COMMENCING APRIL 30, 2024, IN THE GEOGRAPHIC AREA OF LUCAS AND WOOD COUNTIES OF NORTHWEST OHIO; ACTIVITIES TO BE PERFORMED: TFHC PROPOSES TO CONDUCT SEVERAL INNOVATIVE OUTREACH EVENTS SPECIALLY TARGETED TO EDUCATE OUR SERVICE AREA ON FAIR HOUSING AND OPPOSITION TO THE DEVELOPMENT OF AFFORDABLE HOUSING AND FOR PERSONS OF COLOR SEEKING HOUSING OPPORTUNITIES IN PREDOMINANTLY WHITE AREAS. ACTIVITIES WILL INCLUDE: CONDUCT A TARGETED, EXTENSIVE, AND CONCERTED TELEVISION AND SOCIAL MEDIA ADVERTISING CAMPAIGN, WHICH WILL INVOLVE CONTRACTING WITH LOCAL MEDIA OUTLETS FOR ADVERTISEMENTS AND TARGETED AUDIENCES; DEVELOP FAIR HOUSING TRAINING FOCUSED ON DISCRIMINATORY PRACTICES AGAINST PERSONS WITH DISABILITIES AND PERSONS OF COLOR; TFHC WILL HOST TWO OPEN TO THE PUBLIC FAIR HOUSING ‚ÄúKNOW YOUR RIGHTS‚Äù TRAININGS, ONE FOR PERSONS OF COLOR FACING DISCRIMINATION AND ONE SPECIFICALLY FOCUSED ON OPPOSITION TO DEVELOPMENT OF HOUSING; EXPECTED OUTCOMES: PLACE A MINIMUM OF 100 ADS; REALIZE A MINIMUM OF 5,000,000 IMPRESSIONS; RESEARCH AND DEVELOP A TARGETED SOCIAL MEDIA AD; REALIZE 1,000,000 IMPRESSIONS WITH SOCIAL MEDIA AD; DEVELOP A TRAINING ON DISCRIMINATION AS IT IMPACTS PERSONS OF COLOR; DEVELOP A TRAINING ON HOW THE OPPOSITION TO AFFORDABLE HOUSING OFTEN CORRELATES WITH RACIAL DISCRIMINATION; HOST OPEN TO THE PUBLIC FAIR HOUSING KNOW YOUR TRAININGS FOCUSED ON ASSISTING PERSONS OF COLOR; HOST OPEN TO THE PUBLIC KNOW YOUR RIGHTS TRAININGS SPECIFICALLY FOCUSED ON THE OPPOSITION TO DEVELOPMENT OF AFFORDABLE HOUSING; INTENDED BENEFICIARIES: INTENDED BENEFICIARIES WILL CONSIST OF ALL PROTECTED CLASSES RECOGNIZED UNDER THE FAIR HOUSING AMENDMENTS ACT, INCLUDING PERSONS OF COLOR SEEKING HOUSING OPPORTUNITIES IN MAJORITY WHITE AREAS; SUBRECIPIENT ACTIVITIES: NONE</t>
  </si>
  <si>
    <t>Fair Housing Center of West Michigan</t>
  </si>
  <si>
    <t>https://usaspending.gov/award/ASST_NON_FEOI230060_8611</t>
  </si>
  <si>
    <t>PURPOSE: PURPOSE: FHCWM WILL PROVIDE LOCAL, COMMUNITY-BASED FAIR HOUSING EDUCATION AND OUTREACH SERVICES DESIGNED TO: PROMOTE RACIAL DESEGREGATION, EQUITY, AND JUSTICE IN HOUSING; ADDRESS HOUSING DISCRIMINATION BASED ON RACE; AND ADDRESS BARRIERS INCLUDING OPPOSITION TO AFFORDABLE HOUSING, NEIGHBOR HARASSMENT BASED ON RACE, AND OBSTRUCTION OF PERSONS SEEKING TO ENFORCE THEIR FAIR HOUSING RIGHTS AS THEY PURSUE EXPANDING THEIR HOUSING CHOICE. THIS INCLUDES: FAIR HOUSING RIGHTS TRAININGS ON RACE-BASED HOUSING DISCRIMINATION; UNIQUE TRAININGS/CURRICULA FOR POTENTIAL VICTIMS OF HOUSING DISCRIMINATION IN COMMUNITIES THAT HAVE BEEN HISTORICALLY MARGINALIZED; PRACTICAL TRAININGS ON FAIR HOUSING IN THE DEVELOPMENT OF AFFORDABLE, INCLUSIVE HOUSING; AND MEANINGFUL OUTREACH FOCUSING ON RACE AND DISABILITY PROTECTIONS CONSISTENT WITH THE PURPOSE OF THE FAIR HOUSING ACT.; ACTIVITIES TO BE PERFORMED: ACTIVITIES TO BE PERFORMED: PURSUANT TO THIS 12-MONTH PROPOSAL FHCWM, IN AT LEAST 10 JURISDICTIONS, WILL: ‚Ä¢ CONDUCT INNOVATIVE AND PRACTICAL FAIR HOUSING TRAINING, WORKSHOPS OR CURRICULA FOR AT LEAST 150 PEOPLE WHO EITHER ARE HOMESEEKERS WHO REPRESENT POTENTIAL VICTIMS OF HOUSING DISCRIMINATION OR STAKEHOLDERS INVOLVED IN THE CREATION AND/OR LOCATION OF HOUSING DEVELOPMENTS, IN ORDER TO PROMOTE EQUAL HOUSING OPPORTUNITY AND ELIMINATE DISCRIMINATORY HOUSING PRACTICES. THIS WILL INCLUDE: AT LEAST 3 NEW FAIR HOUSING RIGHTS TRAININGS/WORKSHOPS ON RACE-BASED DISCRIMINATION FOR BLACK, LATINX, AND INDIGENOUS POPULATIONS;  AT LEAST 4 NEW TRAININGS/CURRICULA FOR YOUTH/FAMILIES IN RACIALLY SEGREGATED NEIGHBORHOODS AND/OR SCHOOLS, INCLUDING INFORMATION ABOUT FHCWM‚ÄôS REFERRAL PROCESS; AND  AT LEAST 3 NEW PRACTICAL TRAININGS FOCUSED ON FAIR HOUSING LAWS AND BEST PRACTICES IN DEVELOPMENT OF AFFORDABLE, INCLUSIVE HOUSING FOR STAKEHOLDERS INVOLVED IN THE CREATION AND/OR LOCATION OF HOUSING DEVELOPMENTS (NEIGHBORHOOD ASSOCIATIONS, COMMUNITY ORGANIZERS, HOUSING INDUSTRY AND GOVERNMENT REPRESENTATIVES, ETC.). ‚Ä¢ DEVELOP AND DISSEMINATE AT LEAST 6 BROCHURES/MATERIALS/PSAS, INCLUDING FACT SHEETS THAT EDUCATE HOUSING CONSUMERS AND ENHANCE KNOWLEDGE OF THE FAIR HOUSING ACT FOR THE HOUSING INDUSTRY. THESE MATERIALS WILL BE PROVIDED TO AT LEAST 500 PERSONS AND ADDRESS THE BARRIERS AND ISSUES THAT ARISE WHEN PEOPLE PROTECTED UNDER THE FAIR HOUSING ACT EXERCISE THEIR RIGHTS AS WELL AS THOSE ADDRESSED BY RECENT HUD GUIDANCE. ‚Ä¢ CONDUCT DIRECT FAIR HOUSING OUTREACH AND DISSEMINATE SAID MATERIALS TO AT LEAST 200 PERSONS/ AGENCIES WHO ARE/SERVE HISTORICALLY MARGINALIZED/UNDERSERVED COMMUNITIES, FOCUSING ON RACE AND DISABILITY PROTECTIONS (INCLUDING THOSE AT RISK, IN, OR LEAVING INSTITUTIONALIZED SETTINGS) TO ENSURE MEANINGFUL ACCESS TO INFORMATION, INCLUDING TRANSLATED AND ELECTRONICALLY ACCESSIBLE MATERIALS, ON FAIR HOUSING RIGHTS AND PROTECTIONS AND ASSIST IN ENDING DISCRIMINATORY PRACTICES. FHCWM WILL MAINTAIN A PROTOCOL FOR REFERRAL OF COMPLAINTS OF DISCRIMINATION TO HUD AND/OR THE MICHIGAN DEPARTMENT OF CIVIL RIGHTS (MICHIGAN‚ÄôS ONLY FHAP AGENCY).; EXPECTED OUTCOMES:  EXPECTED OUTCOMES: FHCWM ANTICIPATES ACHIEVING THE FOLLOWING OUTCOMES: 20 INQUIRIES RECEIVED REGARDING HOUSING DISCRIMINATION AND OTHER FAIR HOUSING ISSUES AS A RESULT OF ALL PROGRAM ACTIVITIES; 60 COMMUNITY MEMBERS/MEMBERS OF PROTECTED CLASSES THAT RECEIVE FAIR HOUSING RIGHTS INFORMATION WITH AT LEAST 75% OF COMPLETED EVALUATIONS INDICATING INCREASES IN KNOWLEDGE AND INTENT TO USE INFORMATION LEARNED; 45 STUDENT/COMMUNITY MEMBERS OF PROTECTED CLASSES THAT RECEIVE FAIR HOUSING RIGHTS INFORMATION WITH AT LEAST 75% OF COMPLETED EVALUATIONS INDICATING INCREASES IN KNOWLEDGE; 45 PERSONS (STAKEHOLDERS) IN INVOLVED IN HOUSING DEVELOPMENTS RECEIVE APPLICABLE TRAINING WITH AT LEAST 80% OF COMPLETED EVALUATIONS INDICATING INCREASES IN KNOWLEDGE/SKILL AND INTENT TO USE INFORMATION LEARNED; AT LEAST 500 PEOPLE RECEIVE COMMONLY THEMED FAIR HOUSING MATERIALS IN PRINT OR ONLINE; 200 PEOPLE AND/OR AGENCIES RECEIVE APPROPRIATE FAIR HOUSING INFORMATION APPLICABLE TO THEIR FAIR HOUSING RIGHTS AND PROTECTIONS; AND 3 STAFF MEMBERS INDICATE INCREASED KNOWLEDGE AND CAPACITY TO AFFIRMATIVELY FURTHER FAIR HOUSING; INTENDED BENEFICIARIES:  INTENDED BENEFICIARIES: FHCWM PROPOSES TO PROVIDE COMPREHENSIVE FAIR HOUSING EDUCATION AND OUTREACH SERVICES THROUGHOUT A GEOGRAPHIC AREA OF 38 COUNTIES IN WEST AND NORTHERN MICHIGAN AS WELL AN ADDITIONAL 21 COUNTIES BY PROVIDING UNIQUE FAIR HOUSING EDUCATION SERVICES TO HOUSING PROFESSIONALS NOT PROVIDED BY ANY OTHER FHO OR QFHO AS NEEDED ON DEMAND. FHCWM‚ÄôS INTENDED BENEFICIARIES NOT ONLY INCLUDE ALL OF THE PROTECTED CLASSES BUT ALSO INCLUDE AN EMPHASIS ON HIGH-SCHOOL AGED YOUTH IN RACIALLY SEGREGATED NEIGHBORHOODS AND/OR SCHOOL SYSTEMS, PEOPLE OF COLOR INCLUSIVE OF BLACK, LATINX, AND INDIGENOUS POPULATIONS, AND PERSONS WITH DISABILITIES. LASTLY INTENDED BENEFICIARIES INCLUDE REPRESENTATIVES OF NEIGHBORHOOD ASSOCIATIONS, COMMUNITY ORGANIZATIONS, THE HOUSING INDUSTRY AND GOVERNMENT AS WELL AS ANY OTHER INTERESTED PARTIES SEEKING TO DEVELOP OR ADVOCATE FOR AFFORDABLE, INCLUSIVE HOUSING OR LEARN MORE.; SUBRECIPIENT ACTIVITIES: NONE</t>
  </si>
  <si>
    <t>Equal Rights Center</t>
  </si>
  <si>
    <t>https://usaspending.gov/award/ASST_NON_FEOI230058_8611</t>
  </si>
  <si>
    <t>PURPOSE: PURPOSE DESPITE GREAT STRIDES MADE ON BOTH LOCAL AND NATIONAL FRONTS OVER THE PAST HALF CENTURY SINCE THE PASSAGE OF THE FAIR HOUSING ACT (FHA), HOUSING DISCRIMINATION REMAINS A SERIOUS PROBLEM IN THE GREATER WASHINGTON, DC REGION. THE ERC SEEKS TO USE AN EOI-ARE COMPONENT GRANT TO PROMOTE RACIAL DESEGREGATION, ADVANCE EQUITY AND JUSTICE IN HOUSING, AND TO ADDRESS BARRIERS THAT MAY ARISE WHEN PEOPLE PROTECTED UNDER THE FAIR HOUSING ACT (FHA) EXERCISE THEIR FAIR HOUSING RIGHTS TO EXPAND THEIR HOUSING CHOICE, CONSISTENT WITH THE ACT‚ÄôS PURPOSE. THESE BARRIERS INCLUDE THE DECREASING AMOUNT OF AFFORDABLE HOUSING IN THE REGION, DISCRIMINATORY RACE-BASED HARASSMENT BY NEIGHBORS, AND THE OBSTRUCTION OF PERSONS SEEKING TO ENFORCE THEIR FAIR HOUSING RIGHTS.; ACTIVITIES TO BE PERFORMED: ACTIVITIES TO BE PERFORMED THE DC REGION IS FACING AN AFFORDABLE HOUSING CRISIS AND WORSENING NEIGHBORHOOD SEGREGATION. THE ERC WILL PRESENT FAIR HOUSING INFORMATION AT HCVP BRIEFINGS (PROGRAM TASK 5). OVER 90% OF HCVP PARTICIPANTS IN DC ARE BLACK, SO LOCAL DISCRIMINATION AGAINST VOUCHER HOLDERS IS TANTAMOUNT TO RACE DISCRIMINATION AND WORSENS NEIGHBORHOOD SEGREGATION. THE ERC WILL ENSURE VOUCHER HOLDERS CAN IDENTIFY AND REPORT SUCH DISCRIMINATION, WHICH WILL ENCOURAGE COMPLIANCE WITH FAIR HOUSING LAWS AND NEIGHBORHOOD INTEGRATION. THE ERC WILL ALSO FACILITATE FAIR HOUSING TRAINING FOR LOCAL AFFORDABLE HOUSING PROVIDERS TO FOSTER THEIR COMPLIANCE WITH FAIR HOUSING REQUIREMENTS AND IMPROVE OUTCOMES FOR HOUSEHOLDS LIVING IN RECAPS. THE ERC WILL ADVANCE RACIAL EQUITY BY ENCOURAGING SOUND PUBLIC POLICY AND GOVERNMENT ACTION AT THE INTERSECTION OF FAIR HOUSING AND RACIAL EQUITY TO REDUCE SYSTEMIC FAIR HOUSING BARRIERS AND AFFIRMATIVELY FURTHER FAIR HOUSING (AFFH). THE ERC WILL PROVIDE FAIR HOUSING KNOWLEDGE AND EXPERTISE TO THE METROPOLITAN COUNCIL OF GOVERNMENTS (COG) AND PARTICIPATING JURISDICTIONS REGARDING IMPLEMENTATION OF THE 2023 WASHINGTON REGIONAL FAIR HOUSING PLAN AND PROMOTE ENGAGEMENT WITH THE COMMUNITY ADVISORY COMMITTEE REGARDING THEIR PRIORITIES FOR IMPLEMENTATION (PROGRAM TASKS 3-4). ERC WILL ATTEND 10 COALITION MEETINGS WITH COMMUNITY STAKEHOLDERS TO IDENTIFY POSSIBLE FAIR HOUSING BARRIERS THAT ARE WORSENING RACIAL INEQUITY IN THE REGION (PROGRAM TASK 10). THE ERC WILL TESTIFY TWICE TO LOCAL GOVERNMENTS ON LOCAL GOVERNMENT ACTION AND POLICIES RELATING TO FAIR HOUSING AND INCLUDE A RACIAL EQUITY ANALYSIS (PROGRAM TASK 11). ERC WILL EDUCATE THE PUBLIC ON RACIAL EQUITY BARRIERS TO FAIR HOUSING THROUGH A MYRIAD OF STRATEGIES. AS DISCUSSED ABOVE, THE ERC WILL EDUCATE HCVP PARTICIPANTS AND AFFORDABLE HOUSING PROVIDERS. THE ERC WILL ALSO PUBLISH THREE BLOGS TO EDUCATE THE PUBLIC ON FAIR HOUSING POLICIES AND ACTIONS PROPOSED BY LOCAL GOVERNMENTS AND THEIR LIKELY EFFECTS ON RACIAL EQUITY (PROGRAM TASK 12). THE BLOGS WILL INCLUDE A DISCUSSION OF HOW COMMUNITY MEMBERS, ESPECIALLY UNDERSERVED COMMUNITIES THAT WILL BE MOST IMPACTED BY THE PROPOSALS, CAN WEIGH IN ON THESE GOVERNMENT INITIATIVES. LASTLY, THE ERC WILL PUBLISH A VIDEO ABOUT HOW FHA PROTECTIONS APPLY TO DISCRIMINATORY HARASSMENT, INCLUDING RACE-BASED HARASSMENT BY ONE‚ÄôS NEIGHBORS (PROGRAM TASK 6- 9).; EXPECTED OUTCOMES: . EXPECTED OUTCOMES ERC‚ÄôS PROPOSED ACTIVITIES PROMOTE RACIAL DESEGREGATION, ADVANCE EQUITY AND JUSTICE IN HOUSING, AND ADDRESS BARRIERS THAT MAY ARISE WHEN PEOPLE PROTECTED UNDER THE FHA EXERCISE THEIR FAIR HOUSING RIGHTS TO EXPAND THEIR HOUSING CHOICE, CONSISTENT WITH THE ACT‚ÄôS PURPOSE. THE PROPOSED ACTIVITIES ARE DESIGNED TO EDUCATE THE PUBLIC ABOUT THEIR FAIR HOUSING RIGHTS, EQUIPPING UNDERSERVED COMMUNITIES WITH THE SKILLS AND RESOURCES NEEDED TO IDENTIFY AND REPORT DISCRIMINATION. THE ACTIVITIES ADDRESS VARIOUS BARRIERS TO RACIAL EQUITY IN HOUSING, INCLUDING BUT NOT LIMITED TO OPPOSITION TO THE CREATION AND/OR LOCATION OF AFFORDABLE HOUSING, RACE-BASED HARASSMENT BY NEIGHBORS, AND THE OBSTRUCTION OF PERSONS SEEKING TO ENFORCE THEIR FAIR HOUSING RIGHTS. THE ERC WILL COMBAT COMMUNITY OPPOSITION TO AFFORDABLE HOUSING BY PROMOTING THE FULL IMPLEMENTATION OF THE 2023 WASHINGTON REGIONAL FAIR HOUSING PLAN. IN SERVICE OF THIS GOAL, THE ERC WILL PROVIDE FAIR HOUSING KNOWLEDGE AND EXPERTISE TO THE METROPOLITAN WASHINGTON COUNCIL OF GOVERNMENTS (COG) AND PARTICIPATING JURISDICTIONS REGARDING IMPLEMENTATION (PROGRAM TASKS 3), PROMOTE ENGAGEMENT WITH THE COMMUNITY ADVISORY COMMITTEE REGARDING THEIR PRIORITIES FOR IMPLEMENTING THE PLAN (PROGRAM TASK 4), TESTIFY ON PROPOSED LEGISLATION (PROGRAM TASK 11), AND PUBLISH BLOGS TO EDUCATE THE PUBLIC (PROGRAM TASK 12). THE ERC WILL ALSO FACILITATE TWO TRAININGS FOR AFFORDABLE HOUSING PROVIDERS TO ENCOURAGE FAIR HOUSING COMPLIANCE (PROGRAM TASK 13). ERC WILL EDUCATE THE PUBLIC ABOUT FAIR HOUSING PROTECTIONS, ESPECIALLY THOSE RELATED TO DISCRIMINATORY HARASSMENT AND RACE-BASED FAIR HOUSING OBSTACLES, IN ORDER TO ADDRESS BARRIERS RELATED TO THE GENERAL PUBLIC‚ÄôS LACK OF AWARENESS ABOUT FAIR HOUSING. THE ERC WILL PUBLISH A VIDEO ON FHA PROTECTIONS AGAINST DISCRIMINATORY HARASSMENT (PROGRAM TASKS 6-9) AND PUBLISH 3 BLOGS ON TOPICS AT THE INTERSECTION OF FAIR HOUSING AND RACIAL EQUITY (PROGRAM TASK 12). THE ERC WILL ATTEND 80 HCVP BRIEFINGS AND EDUCATE PARTICIPANTS ABOUT THEIR FHA PROTECTIONS (PROGRAM TASK 5). THE ERC WILL ATTEND 10 COALITION MEETINGS TO IDENTIFY POTENTIAL FAIR HOUSING BARRIERS THAT ARE WORSENING RACIAL INEQUITY IN THE REGION (PROGRAM TASK 10). THE ERC HAS A PROVEN TRACK RECORD OF SUCCESS REGARDING THE INTERVENTIONS PROPOSED THROUGH THIS APPLICATION. IN THE LAST YEAR AS PART OF THE ERC‚ÄôS HUD GRANT ACTIVITIES, THE ERC PRESENTED TO 2,516 VOUCHER HOLDERS AT 130 HCVP BRIEFINGS, TRAINED 138 HOUSING PROFESSIONALS, RECEIVED ABOUT 1,500 BLOG VIEWS, ATTENDED 39 COALITION MEETINGS, SUBMITTED TESTIMONY IN NINE INSTANCES, AND PUBLISHED TWO VIDEOS ON FHA PROTECTIONS. THESE ACTIVITIES REACHED MEMBERS OF ALL PROTECTED CLASSES THROUGHOUT THE ERC‚ÄôS SERVICE AREA OF WASHINGTON, DC; MARYLAND; NORTHERN VIRGINIA; AND JEFFERSON COUNTY, WEST VIRGINIA. THE ERC‚ÄôS EFFORTS REACHED DEMOGRAPHIC GROUPS LEAST LIKELY TO BENEFIT ABSENT SUCH EFFORTS, INCLUDING LOW-INCOME, BLACK RENTERS LIVING IN SEGREGATED NEIGHBORHOODS AND RECAPS, RENTERS AND HOMEBUYERS OF COLOR, INDIVIDUALS WITH LIMITED ENGLISH PROFICIENCY, LOW-INCOME FAMILIES WITH CHILDREN, RURAL RESIDENTS, AND PERSONS ADVERSELY AFFECTED BY PERSISTENT POVERTY OR INEQUALITY; INTENDED BENEFICIARIES: INTENDED BENEFICIARIES OF THIS PROJECT INCLUDE THE GENERAL PUBLIC, NON-PROFIT ORGANIZATIONS AND SERVICE PROVIDERS, LOCAL GOVERNMENT JURISDICTIONS AND COG, AFFORDABLE HOUSING PROVIDERS, AND ERC MEMBERS. EDUCATION AND OUTREACH TO ALL OF THESE GROUPS WILL FOCUS ON PROMOTING RACIAL DESEGREGATION, ADVANCING EQUITY AND JUSTICE IN HOUSING, AND ADDRESSING BARRIERS THAT MAY ARISE WHEN PEOPLE PROTECTED UNDER THE FHA EXERCISE THEIR FAIR HOUSING RIGHTS TO EXPAND THEIR HOUSING CHOICE, CONSISTENT WITH THE ACT‚Äô; SUBRECIPIENT ACTIVITIES: NONE</t>
  </si>
  <si>
    <t>https://usaspending.gov/award/ASST_NON_FEOI230057_8611</t>
  </si>
  <si>
    <t>PURPOSE: THE CENTER IS REQUESTING FUNDING TO PROMOTE RACIAL DESEGREGATION, EQUITY, AND JUSTICE IN HOUSING, AND TO ADDRESS BARRIERS TO HOUSING CHOICE THAT EXIST FOR PEOPLE PROTECTED UNDER THE FAIR HOUSING ACT. ACTIVITIES UNDER THIS GRANT WILL ALSO ADVANCE THREE OF HUD‚ÄôS STRATEGIC GOALS: 1. STRATEGIC GOAL 1: SUPPORT UNDERSERVED COMMUNITIES ‚Äì ACTIVITIES UNDER THIS GOAL WILL REACH TENANTS WHO ARE MEMBERS OF A PROTECTED CLASS LIVING IN HIGHLY SEGREGATED COMMUNITIES THROUGH OUTREACH AND EDUCATIONAL WORKSHOPS REACHING AT LEAST 450 HOUSEHOLDS. 2. STRATEGIC GOAL 1A: ADVANCE HOUSING JUSTICE; ACTIVITIES TO BE PERFORMED: ACTIVITIES TO BE PERFORMED ‚Äì THE CENTER WILL UNDERTAKE 27 ACTIVITIES, AS OUTLINED IN APPENDIX A, TO PROMOTE RACIAL DESEGREGATION, EQUITY, AND JUSTICE IN HOUSING, AND TO ADDRESS BARRIERS TO HOUSING CHOICE THAT EXIST FOR PEOPLE PROTECTED UNDER THE FAIR HOUSING ACT. ACTIVITIES WILL INCLUDE: 1. STRATEGIC GOAL 1: SUPPORT UNDERSERVED COMMUNITIES ‚Ä¢ DEVELOP AND DISTRIBUTE OUTREACH MATERIALS INFORMING TENANTS IN UNDERSERVED COMMUNITIES, INCLUDING THE NORTH HARTFORD PROMISE ZONE, OF CONDITIONS STANDARDS AND REMEDIES FOR ADDRESSING SUBSTANDARD CONDITIONS IN SUBSIDIZED HOUSING IN ENGLISH AND SPANISH. ‚Ä¢ DEVELOP TRAINING MATERIALS AND HOST WORKSHOPS FOR TENANTS IN UNDERSERVED COMMUNITIES, INCLUDING THE NORTH HARTFORD PROMISE ZONE, ADDRESSING UNSAFE HOUSING CONDITIONS AND HOUSING DISCRIMINATION. ‚Ä¢ CONDUCT OUTREACH AND SPEAKING ENGAGEMENTS INFORMING TENANTS OF THEIR FAIR HOUSING RIGHTS. 2. STRATEGIC GOAL 1A: ADVANCE HOUSING JUSTICE ‚Ä¢ PROVIDE SUPPORT TO TENANTS ORGANIZING WITH THEIR NEIGHBORS TO IMPROVE THEIR HOUSING CONDITIONS OR ADDRESS DISCRIMINATION IN UNDERSERVED COMMUNITIES, INCLUDING THE NORTH HARTFORD PROMISE ZONE. ‚Ä¢ MAINTAIN AND ENSURE ACCESSIBILITY OF THE CENTER‚ÄôS SEARCHABLE DATABASE TO IDENTIFY PROPERTY OWNERS WITH POOR CONDITIONS AND LINK PROPERTY OWNERS USING LLCS. ‚Ä¢ ASSIST HOUSEHOLDS WITH CHILDREN IN UNDERSERVED COMMUNITIES BY INFORMING THEM OF THEIR RIGHT TO SAFE, LEAD-FREE HOUSING. ‚Ä¢ REFER ANY HOUSEHOLDS EXPERIENCING ASTHMA RELATED ENVIRONMENTAL HARMS IN UNDERSERVED COMMUNITIES TO CONNECTICUT CHILDREN‚ÄôS MEDICAL CENTER‚ÄôS (CCMC) HEALTHY HOME INITIATIVE. ‚Ä¢ DEVELOP AND DISTRIBUTE OUTREACH MATERIALS ABOUT TENANT FAIR HOUSING RIGHTS AND RIGHT TO SAFE, SANITARY HOUSING AND OTHER LEGAL PROTECTIONS FOR HEALTH PROVIDERS IN ENGLISH AND SPANISH.  3. STRATEGIC GOAL 1B: REDUCE HOMELESSNESS ‚Ä¢ DEVELOP TRAINING MATERIALS AND HOST WORKSHOPS/SPEAKING ENGAGEMENTS INFORMING TENANTS OF THEIR RIGHT TO MAKE CONDITIONS COMPLAINTS TO CODE ENFORCEMENT IN THEIR TOWNS/CITIES TO PRESERVE ACCESS TO SAFE AND HEALTHY HOUSING AND PREVENT DISPLACEMENT AND AVOID HOMELESSNESS.; EXPECTED OUTCOMES: EXPECTED OUTCOMES: 1. STRATEGIC GOAL 1: SUPPORT UNDERSERVED COMMUNITIES ‚Ä¢ DEVELOP AND DISTRIBUTE AT LEAST 250 PIECES OF OUTREACH MATERIAL IN ENGLISH AND SPANISH INFORMING TENANTS IN UNDERSERVED COMMUNITIES, INCLUDING THE NORTH HARTFORD PROMISE ZONE, OF CONDITIONS STANDARDS AND REMEDIES FOR ADDRESSING SUBSTANDARD CONDITIONS IN SUBSIDIZED HOUSING. ‚Ä¢ EDUCATION IS PROVIDED TO AT LEAST 75 HOUSEHOLDS IN UNDERSERVED COMMUNITIES, INCLUDING THE NORTH HARTFORD PROMISE ZONE, ADDRESSING UNSAFE HOUSING CONDITIONS AND HOUSING DISCRIMINATION. ‚Ä¢ INFORM AT LEAST 75 HOUSEHOLDS OF THEIR FAIR HOUSING RIGHTS THROUGH OUTREACH AND SPEAKING ENGAGEMENTS. 2. STRATEGIC GOAL 1A: ADVANCE HOUSING JUSTICE ‚Ä¢ SUPPORT AT LEAST 75 HOUSEHOLDS ORGANIZING WITH THEIR NEIGHBORS TO IMPROVE THEIR HOUSING CONDITIONS OR ADDRESS DISCRIMINATION IN UNDERSERVED COMMUNITIES, INCLUDING THE NORTH HARTFORD PROMISE ZONE. ‚Ä¢ AT LEAST 75 HOUSEHOLDS ACCESS THE CENTER‚ÄôS SEARCHABLE DATABASE TO IDENTIFY PROPERTY OWNERS WITH POOR CONDITIONS AND LINK PROPERTY OWNERS USING LLCS STAY UP TO DATE. ‚Ä¢ PROVIDE INFORMATION TO AT LEAST 15 HOUSEHOLDS WITH CHILDREN IN UNDERSERVED COMMUNITIES, INCLUDING THE NORTH HARTFORD PROMISE ZONE, WITH INFORMATION ABOUT THEIR RIGHT TO SAFE LEAD-FREE HOUSING. ‚Ä¢ HOUSEHOLDS EXPERIENCING ASTHMA RELATED ENVIRONMENTAL HARMS IN UNDERSERVED COMMUNITIES, INCLUDING THE NORTH HARTFORD PROMISE ZONE, ARE REFERRED TO CONNECTICUT CHILDREN‚ÄôS MEDICAL CENTER‚ÄôS (CCMC) HEALTHY HOME INITIATIVE. ‚Ä¢ DEVELOP AND DISTRIBUTE AT LEAST 100 PIECES OF OUTREACH MATERIAL IN ENGLISH AND SPANISH TO HEALTH PROVIDERS ADDRESSING TENANT FAIR HOUSING RIGHTS AND RIGHT TO SAFE, SANITARY HOUSING AND OTHER LEGAL PROTECTIONS. 3. STRATEGIC GOAL 1B: REDUCE HOMELESSNESS ‚Ä¢ INFORM AT LEAST 75 HOUSEHOLDS OF THEIR RIGHT TO MAKE CONDITIONS COMPLAINTS TO CODE ENFORCEMENT IN THEIR TOWNS/CITIES TO PRESERVE ACCESS TO SAFE AND HEALTHY HOUSING AND PREVENT DISPLACEMENT AND AVOID HOMELESSNESS. D. INTENDED BENEFICIARIES:; INTENDED BENEFICIARIES: INTENDED BENEFICIARIES OF THIS PROJECT INCLUDE BUT ARE NOT LIMITED TO PROTECTED CLASSES UNDER FEDERAL AND CONNECTICUT FAIR HOUSING LAW.; SUBRECIPIENT ACTIVITIES: NONE</t>
  </si>
  <si>
    <t>ENTERPRISE COMMUNITY PARTNERS, INC.</t>
  </si>
  <si>
    <t>LOCAL INITIATIVES SUPPORT CORPORATION</t>
  </si>
  <si>
    <t>Association Song-Taaba pour le Developpement</t>
  </si>
  <si>
    <t>https://usaspending.gov/award/ASST_NON_SUV70024GR0018_1900</t>
  </si>
  <si>
    <t>INSTALL A BOREHOLE TO ENSURE RELIABLE WATER ACCESS FOR DRINKING AND GARDENING</t>
  </si>
  <si>
    <t>Groupement de Production de Niebe Nabonswende de Dissanga</t>
  </si>
  <si>
    <t>https://usaspending.gov/award/ASST_NON_SUV70024GR0016_1900</t>
  </si>
  <si>
    <t>INSTALL BOREHOLE TO IMPROVE ACCESS TO DRINKING WATER</t>
  </si>
  <si>
    <t>Association Ko Nkogle</t>
  </si>
  <si>
    <t>https://usaspending.gov/award/ASST_NON_SUV70024GR0015_1900</t>
  </si>
  <si>
    <t>PURCHASE MODERN EQUIPMENT TO ENHANCE OPERATIONS OF COMMUNITY FOOD GRAINS BANK</t>
  </si>
  <si>
    <t>ONG QuitaCare</t>
  </si>
  <si>
    <t>https://usaspending.gov/award/ASST_NON_SSG20024GR0052_1900</t>
  </si>
  <si>
    <t>ADDRESS THE SHORTAGE OF EDUCATIONAL FACILITIES IN QUEBO, CONSTRUCT TWO CLASSROOMS IN A SCHOOL FOCUSED ON ENVIRONMENTAL PROTECTION AND SUSTAINABLE DEVELOPMENT. THE CURRICULUM WILL PRIORITIZE AGRICULTURE, ENVIRONMENTAL STUDIES, AND VARIOUS SCIENCES.</t>
  </si>
  <si>
    <t>The Miaan Group, Inc</t>
  </si>
  <si>
    <t>UNIVERSITY OF SOUTH CAROLINA</t>
  </si>
  <si>
    <t>https://usaspending.gov/award/ASST_NON_SINLEC23CA0468_1900</t>
  </si>
  <si>
    <t>TO ENCOURAGE INTERAGENCY COORDINATION ON RULE OF LAW ASSISTANCE OVERSEAS IN SUPPORT OF ADMINISTRATION PRIORITIES.</t>
  </si>
  <si>
    <t>Subash B Kuppusamy</t>
  </si>
  <si>
    <t>https://usaspending.gov/award/ASST_NON_SIN65024IN0053_1900</t>
  </si>
  <si>
    <t>Asociacion Centro de Derecho Ambiental y de los Recursos Naturales</t>
  </si>
  <si>
    <t>https://usaspending.gov/award/ASST_NON_SCS80023GR0039_1900</t>
  </si>
  <si>
    <t>THIS PROJECT WILL STRENGTHEN PARTICIPATORY GOVERNANCE WITHIN THE COMMUNITY-BASED MANAGEMENT OF WATER PROVISION SERVICES AS A MEANS TO PREVENT CORRUPTION.</t>
  </si>
  <si>
    <t>Friends of Europe</t>
  </si>
  <si>
    <t>https://usaspending.gov/award/ASST_NON_SBE30023CA0011_1900</t>
  </si>
  <si>
    <t>AI UNVEILED: NAVIGATING DEMOCRACY AND HUMAN AGENCY.</t>
  </si>
  <si>
    <t>Qendra Agritra-Vizion</t>
  </si>
  <si>
    <t>https://usaspending.gov/award/ASST_NON_SAL60024GR0070_1900</t>
  </si>
  <si>
    <t>INFLUENCE THE REDUCTION OF TRAFFICKING THROUGH INFORMING THE COMMUNITY, BETTER MANAGING TRAFFICKING CASES AND SUPPORTING THEIR REINTEGRATION.</t>
  </si>
  <si>
    <t>Asociacion BIOagradables</t>
  </si>
  <si>
    <t>https://usaspending.gov/award/ASST_NON_SSP50024GR0062_1900</t>
  </si>
  <si>
    <t>GRANT TO NGO BIOAGRADABLES TO ORGANIZE A HANDS-ON ENVIRONMENTAL PROJECT WITH THE SUPPORT OF MISSION SPAIN'S AMERICAN SPACES IN VALENCIA, BARCELONA, AND CUENCA. THIS PROGRAM ALIGNS WITH USG PRIORITIES FOR ADDRESSING THE IMPACT OF CLIMATE CHANGE.</t>
  </si>
  <si>
    <t>Stichting Other World Productions</t>
  </si>
  <si>
    <t>https://usaspending.gov/award/ASST_NON_SNL80024GR0505_1900</t>
  </si>
  <si>
    <t>GRANT IS TO SUPPORT THE PARTICIPATION OF AMERICAN AUTHORS AND MUSICIANS AT THE 2024 CROSSING BORDER FESTIVAL AND ITS YEAR-ROUND BORDERKITCHEN PROGRAM IN THE HAGUE, NETHERLANDS.</t>
  </si>
  <si>
    <t>Hellenic U.S. Alumni Association</t>
  </si>
  <si>
    <t>https://usaspending.gov/award/ASST_NON_SGR10024GR0008_1900</t>
  </si>
  <si>
    <t>THIS AEIF PROJECT AIMS TO CREATE AND MAKE AVAILABLE TO ELT EDUCATORS (AND UNIVERSITY STUDENTS IN EDUCATION DEPARTMENTS) A NEW COMPREHENSIVE TOOLKIT THAT INTRODUCES ENVIRONMENTAL AWARENESS ISSUES THROUGH AN EXPERIENTIAL LEARNING METHODOLOGY.</t>
  </si>
  <si>
    <t>Public Association "Youth Center Ak-Dobo"</t>
  </si>
  <si>
    <t>https://usaspending.gov/award/ASST_NON_SKG10024GR0041_1900</t>
  </si>
  <si>
    <t>INCREASING CIVIC PARTICIPATION, PROMOTING HUMAN RIGHTS AND IMPROVING COOPERATION BETWEEN CITIZENS AND GOVERNMENT AGENCIES ON GOOD GOVERNANCE.</t>
  </si>
  <si>
    <t>Mert Mountaineering Society</t>
  </si>
  <si>
    <t>https://usaspending.gov/award/ASST_NON_STX10024GR0078_1900</t>
  </si>
  <si>
    <t>THIS FIVE-PHASE PROJECT WILL EQUIP THE NEXT GENERATION OF ECO-ACTIVISTS WITH NECESSARY SKILLS TO SUPPORT AND PROMOTE ECOLOGICAL INITIATIVES FOR CLIMATE CHANGE RESILIENCE, AND WILL INCLUDE THE CONSTRUCTION OF A WATER RESERVOIR FOR TREES AND ANIMALS.</t>
  </si>
  <si>
    <t>Public Foundation "Zhash Muun"</t>
  </si>
  <si>
    <t>https://usaspending.gov/award/ASST_NON_SKG10024GR0042_1900</t>
  </si>
  <si>
    <t>THE GOAL OF THE PROJECT IS TO INCREASE THE PARTICIPATION OF YOUNG PEOPLE IN THE POLITICAL LIFE OF THE TALAS REGION BY CREATING CONDITIONS FOR THEIR ACTIVE PARTICIPATION, TEACHING THE NECESSARY SKILLS AND INCREASING AWARENESS OF POLITICAL PROCESSES.</t>
  </si>
  <si>
    <t>Marche Mondiale des Femmes duTogo</t>
  </si>
  <si>
    <t>https://usaspending.gov/award/ASST_NON_STO40024GR0051_1900</t>
  </si>
  <si>
    <t>TRAINING OF WOMEN POTTERS' COOPERATIVES ON ADVANCED POTTERY TECHNIQUES AND PRODUCT MARKETING STRATEGIES.</t>
  </si>
  <si>
    <t>CENTER FOR DIGITAL RESILIENCE, INC.</t>
  </si>
  <si>
    <t>Center for Support of International Protection</t>
  </si>
  <si>
    <t>https://usaspending.gov/award/ASST_NON_SKG10024GR0063_1900</t>
  </si>
  <si>
    <t>ENHANCE THE UNDERSTANDING OF HUMAN TRAFFICKING AND MODERN SLAVERY RISKS AMONG PRIVATE EMPLOYMENT AGENCIES IN KYRGYZSTAN, ENSURING THAT AT LEAST 70% OF THOSE PROVIDING SERVICES TO MIGRANTS ARE WELL-INFORMED.</t>
  </si>
  <si>
    <t>Associacio Learn to Check</t>
  </si>
  <si>
    <t>https://usaspending.gov/award/ASST_NON_SSP50024GR0061_1900</t>
  </si>
  <si>
    <t>A GRANT TO THE ASSOCIATION LEARN TO CHECK TO DESIGN AND IMPLEMENT A SERIES OF MEDIA LITERACY WORKSHOPS AT THE AMERICAN SPACES IN BARCELONA, VALENCIA, AND CUENCA FOR HIGH SCHOOL STUDENTS, TEACHERS AND PARENTS.</t>
  </si>
  <si>
    <t>School of Data Public Foundation</t>
  </si>
  <si>
    <t>https://usaspending.gov/award/ASST_NON_SKG10024CA0069_1900</t>
  </si>
  <si>
    <t>TO FOSTER PROFESSIONAL DATA JOURNALISM SKILLS DEVELOPMENT FOR STUDENTS  THROUGH FACILITATING MENTORSHIP FROM PROFESSIONAL DATA JOURNALISTS AND INTERNSHIP OPPORTUNITIES IN THE MEDIA INDUSTRY.</t>
  </si>
  <si>
    <t>Institute for Peace and Development</t>
  </si>
  <si>
    <t>https://usaspending.gov/award/ASST_NON_SKG10024CA0071_1900</t>
  </si>
  <si>
    <t>INCREASE THE CAPACITY OF APPROXIMATELY 150 YOUNG PEOPLE TO FOSTER PEACE AND UNITY AT THE LOCAL LEVEL THROUGH THE IMPLEMENTATION OF 10 FORUM WORKSHOPS.</t>
  </si>
  <si>
    <t>Muruvvat Youth and Women's Center, Navoi Region</t>
  </si>
  <si>
    <t>https://usaspending.gov/award/ASST_NON_SUZ80024GR0101_1900</t>
  </si>
  <si>
    <t>INCREASE THE CAPACITY OF CIVIL SOCIETY ORGANIZATIONS IN NAVOI REGION WORKING WITH PEOPLE WITH DISABILITIES (15 NGOS) BY PROVIDING THEM WITH EDUCATIONAL TRAINING ON PUBLIC RELATIONS, ORGANIZATIONAL AND FINANCIAL SUSTAINABILITY, FUNDRAISING, AND MORE.</t>
  </si>
  <si>
    <t>LLC New Approach of IT</t>
  </si>
  <si>
    <t>https://usaspending.gov/award/ASST_NON_SKG10024GR0067_1900</t>
  </si>
  <si>
    <t>STRENGTHEN MEDIA INTEGRITY AND PROMOTE RESILIENCE BY ENHANCING MEDIA CAPACITY, FOSTERING CRITICAL THINKING, AND ADVOCATING FOR MEDIA FREEDOM AMIDST ESCALATING CHALLENGES TO INDEPENDENT JOURNALISM</t>
  </si>
  <si>
    <t>Adtac B.V.</t>
  </si>
  <si>
    <t>https://usaspending.gov/award/ASST_NON_SKG10024CA0077_1900</t>
  </si>
  <si>
    <t>TO DEVELOP THE KYRGYZ-LANGUAGE VERSION OF CAT PARK TO ENCOURAGE ITS USE THROUGH CIVIL SOCIETY PARTNERS AND EDUCATIONAL INSTITUTIONS IN PDS-SUPPORTED PROGRAMS IN SUPPORT OF CRITICAL THINKING AND MEDIA LITERACY FOR STUDENTS AND EDUCATORS</t>
  </si>
  <si>
    <t>https://usaspending.gov/award/ASST_NON_STI40024CA0083_1900</t>
  </si>
  <si>
    <t>TO EMPOWER WOMEN ENTREPRENEURS IN TAJIKISTAN BY PROVIDING ESSENTIAL LEADERSHIP AND MARKETING SKILLS TO PROMOTE GENDER EQUALITY AND BUSINESS GROWTH.</t>
  </si>
  <si>
    <t>Public Organization ‚ÄúMIR- Office for Initiatives Development‚Äù</t>
  </si>
  <si>
    <t>https://usaspending.gov/award/ASST_NON_STI40024CA0067_1900</t>
  </si>
  <si>
    <t>TO ELEVATE THE ECONOMIC LIVELIHOOD OF APPROXIMATELY 25 WOMEN ENTREPRENEURS IN HOSPITALITY MANAGEMENT, ECO-TOURISM, TRADE, AND HANDICRAFTS IN PANJAKENT.</t>
  </si>
  <si>
    <t>Lingua Foundation for Innovative Education</t>
  </si>
  <si>
    <t>https://usaspending.gov/award/ASST_NON_SKG10024CA0074_1900</t>
  </si>
  <si>
    <t>TO IMPLEMENT AMERICAN SONG CONTEST IN ALL SEVEN OBLASTS</t>
  </si>
  <si>
    <t>UNIVERSITY OF WISCONSIN SYSTEM</t>
  </si>
  <si>
    <t>https://usaspending.gov/award/ASST_NON_SAQMIP24GR5119_1900</t>
  </si>
  <si>
    <t>TO ENHANCE AMERICA'S KNOWLEDGE OF THE STATES OF THE FORMER U.S.S.R. AND EASTERN AND CENTRAL EUROPE.</t>
  </si>
  <si>
    <t>WOODROW WILSON INTERNATIONAL CENTER FOR SCHOLARS</t>
  </si>
  <si>
    <t>https://usaspending.gov/award/ASST_NON_SAQMIP24GR5117_1900</t>
  </si>
  <si>
    <t>TO ENHANCE AMERICAN KNOWLEDGE OF THE STATES OF EASTERN AND CENTRAL EUROPE, AND THE FORMER U.S.S.R.</t>
  </si>
  <si>
    <t>MIDDLE EAST INSTITUTE</t>
  </si>
  <si>
    <t>https://usaspending.gov/award/ASST_NON_SAQMIP24GR5118_1900</t>
  </si>
  <si>
    <t>TO ENHANCE AMERICA'S KNOWLEDGE OF THE STATES OF THE FORMER U.S.S.R., AND EASTERN AND CENTRAL EUROPE</t>
  </si>
  <si>
    <t>NADB</t>
  </si>
  <si>
    <t>https://usaspending.gov/award/ASST_NON_SAQMIP24GR5097_1900</t>
  </si>
  <si>
    <t>TO REDUCE METHANE EMISSIONS FROM WASTEWATER TREATMENT PLANTS IN NORTHERN MEXICO.</t>
  </si>
  <si>
    <t>NATIONAL COUNCIL FOR EURASIAN &amp; EAST EUROPEAN RESEARCH</t>
  </si>
  <si>
    <t>https://usaspending.gov/award/ASST_NON_SAQMIP24GR5115_1900</t>
  </si>
  <si>
    <t>TO ENCHANCE UNDERSTANDING OF THE STATES OF THE FORMER USSR AND EASTERN AND CENTRAL EUROPE</t>
  </si>
  <si>
    <t>THE BOARD OF TRUSTEES OF THE UNIVERSITY OF ILLINOIS</t>
  </si>
  <si>
    <t>https://usaspending.gov/award/ASST_NON_SAQMIP24GR5120_1900</t>
  </si>
  <si>
    <t>TO ENHANCE AMERICAN KNOWLEDGE OF THE FORMER U.S.S.R. AND THE STATES OF EASTERN AND CENTRAL EUROPE</t>
  </si>
  <si>
    <t>FOOTBALL FOR PEACE FOUNDATION</t>
  </si>
  <si>
    <t>https://usaspending.gov/award/ASST_NON_SAQMIP24GR5172_1900</t>
  </si>
  <si>
    <t>THIS PROJECT WILL USE SPORTS TO COUNTER RECRUITMENT AND BUILD RESILIENCE FOR AT-RISK COMMUNITIES IN SERBIA AND MALDIVES THAT ARE VULNERABLE TO TERRORIST RECRUITMENT, VIOLENT EXTREMIST ACTIVITY, AND PROPAGANDA.</t>
  </si>
  <si>
    <t>FOUNDATION FOR FREEDOM (FFF)</t>
  </si>
  <si>
    <t>https://usaspending.gov/award/ASST_NON_SAQMIP24GR5121_1900</t>
  </si>
  <si>
    <t>TO ENHANCE AMERICAN UNDERSTANDING OF THE STATES OF EASTERN AND CENTRAL EUROPE, AND THE FORMER SOVIET UNION</t>
  </si>
  <si>
    <t>https://usaspending.gov/award/ASST_NON_SAQMIP24GR5084_1900</t>
  </si>
  <si>
    <t>IMPROVE THE USE OF CYANIDE IN SMALL-SCALE GOLD PROCESSING IN TANZANIA BY TRAINING MANAGERS AND WORKERS IN PROPER MANAGEMENT AND OPERATIONAL CONTROLS, ESPECIALLY TO AVOID PROCESSING MERCURY-CONTAMINATED ORE WITH CYANIDE</t>
  </si>
  <si>
    <t>ELECTRIC POWER RESEARCH INSTITUTE INC</t>
  </si>
  <si>
    <t>https://usaspending.gov/award/ASST_NON_SAQMIP24GR5114_1900</t>
  </si>
  <si>
    <t>BUILD CAPACITY IN FRONTLINE COMMUNITIES TO EVALUATE THE RISKS AND TAKE REMEDIAL ACTION TO POTENTIAL MERCURY CONTAMINATION FROM SEAWATER FLUE GAS DESULFURIZATION SYSTEMS.</t>
  </si>
  <si>
    <t>PARLIAMENTARIANS FOR GLOBAL ACTION</t>
  </si>
  <si>
    <t>GLOBAL CENTER ON COOPERATIVE SECURITY, INC.</t>
  </si>
  <si>
    <t>https://usaspending.gov/award/ASST_NON_SAQMIP24GR5177_1900</t>
  </si>
  <si>
    <t>TO PREVENT THE FURTHER SPREAD OF VIOLENT EXTREMISM BY ASSISTING BANGLADESH'S EFFORTS TO PREVENT ARRESTED INDIVIDUALS FROM PERSISTING IN TERRORIST RELATED ACTIVITIES WHILE INCARCERATED, OR FOLLOWING THEIR RELEASE.</t>
  </si>
  <si>
    <t>CYBERLITE BOOKS PTE. LTD.</t>
  </si>
  <si>
    <t>https://usaspending.gov/award/ASST_NON_SAQMIP24GR5237_1900</t>
  </si>
  <si>
    <t>HAVE AN IMMEDIATE EFFECT LEADING TO LONG TERM IMPROVEMENTS IN INCREASING THE CYBERSECURITY CAPACITY OF FUTURE WORKFORCE OF THE EAST ASIA AND PACIFIC REGION BY INCREASING K THROUGH 12  AUDIENCES EXPOSURE TO CYBER HYGIENE AND CYBERSECURITY BEST PRACTICES</t>
  </si>
  <si>
    <t>AMERICAN COUNCILS FOR INTERNATIONAL EDUCATION: ACTR/ACCELS,</t>
  </si>
  <si>
    <t>https://usaspending.gov/award/ASST_NON_SAQMIP24GR5116_1900</t>
  </si>
  <si>
    <t>TO ENHANCE AMERICAN KNOWLEDGE OF THE STATES OF CENTRAL AND EASTERN EUROPE AND THE FORMER U.S.S.R.</t>
  </si>
  <si>
    <t>AMERICAN BAR ASSOCIATION FUND FOR JUSTICE AND EDUCATION</t>
  </si>
  <si>
    <t>https://usaspending.gov/award/ASST_NON_SAQMIP24GR5171_1900</t>
  </si>
  <si>
    <t>TO COMBAT THE INCREASED RECRUITMENT BY GROUPS WITH LINKS TO THE ISLAMIC STATE IN EDUCATIONAL SETTINGS, USING SOCIAL MEDIA ALONGSIDE COMMUNITY ENGAGEMENT.</t>
  </si>
  <si>
    <t>CORD GLOBAL</t>
  </si>
  <si>
    <t>ARTICLE 19, INC</t>
  </si>
  <si>
    <t>GERMAN MARSHALL FUND OF THE UNITED STATES - A MEMORIAL TO TH</t>
  </si>
  <si>
    <t>https://usaspending.gov/award/ASST_NON_SAQMIP24GR5180_1900</t>
  </si>
  <si>
    <t>TO ADDRESS THE CHALLENGES OF LOW CASE CLOSURE RATES AND  INAPPROPRIATE DESIGNATED AS TERRORIST CASES, THUS   ENHANCING JUSTICE LAW ENFORCEMENT COOPERATION TO REFINE AND IMPROVE LEGITIMATE TERRORISM CASES.</t>
  </si>
  <si>
    <t>ATLANTIC COUNCIL</t>
  </si>
  <si>
    <t>6RANG</t>
  </si>
  <si>
    <t>Fundacion IMSS, AC</t>
  </si>
  <si>
    <t>https://usaspending.gov/award/ASST_NON_SINLEC24CA0224_1900</t>
  </si>
  <si>
    <t>RULE OF LAW PROGRAM WHICH WILL INCREASE ACCESS TO JUSTICE FOR VULNERABLE POPULATIONS IN THE CENTRAL AFRICAN REPUBLIC.</t>
  </si>
  <si>
    <t>SYNERGIA-INITIATIVES FOR</t>
  </si>
  <si>
    <t>THE CENTRE FOR SUPPORTERS OF HUMAN RIGHTS LTD</t>
  </si>
  <si>
    <t>https://usaspending.gov/award/ASST_NON_SAQMIP24GR5178_1900</t>
  </si>
  <si>
    <t>THIS PROJECT WILL BOLSTER INTERNATIONAL COOPERATION, STRENGTHEN LOCAL COORDINATION MECHANISMS, FURTHER DEVELOP THE SKILLS OF WOMEN LAW ENFORCEMENT/JUSTICE SECTOR OFFICIALS AND FURTHER OPERATIONALIZE AML/CTF LAWS FOR PROSECUTORS AND JUDGES IN PAKISTAN.</t>
  </si>
  <si>
    <t>BINDA CONSULTING INTERNATIONAL LTD</t>
  </si>
  <si>
    <t>WORLD LEARNING INC</t>
  </si>
  <si>
    <t>https://usaspending.gov/award/ASST_NON_SECAGD23CA0031_1900</t>
  </si>
  <si>
    <t>ADMINISTER THE INCREASE AND DIVERSIFY EDUCATION ABROAD FOR U.S. STUDENTS (IDEAS) PROGRAM</t>
  </si>
  <si>
    <t>NATIONAL ENDOWMENT FOR DEMOC</t>
  </si>
  <si>
    <t>Technical Assistance Collaborative</t>
  </si>
  <si>
    <t>https://usaspending.gov/award/ASST_NON_T-IH-24-MA-0017_8635</t>
  </si>
  <si>
    <t>INDIAN HOUSING BLOCK GRANTS</t>
  </si>
  <si>
    <t>https://usaspending.gov/award/ASST_NON_Y-23-TA-MA-0017_8620</t>
  </si>
  <si>
    <t>COMMUNITY COMPASS TECHNICAL ASSISTANCE AND CAPACITY BUILDING</t>
  </si>
  <si>
    <t>https://usaspending.gov/award/ASST_NON_H-23-TA-MA-0017_8620</t>
  </si>
  <si>
    <t>https://usaspending.gov/award/ASST_NON_M-23-TA-MA-0017_8620</t>
  </si>
  <si>
    <t>https://usaspending.gov/award/ASST_NON_D-23-TA-MA-0017_8620</t>
  </si>
  <si>
    <t>https://usaspending.gov/award/ASST_NON_C-23-TA-MA-0017_8620</t>
  </si>
  <si>
    <t>https://usaspending.gov/award/ASST_NON_Y-22-TA-MA-0017_8620</t>
  </si>
  <si>
    <t>https://usaspending.gov/award/ASST_NON_H-22-TA-MA-0017_8620</t>
  </si>
  <si>
    <t>https://usaspending.gov/award/ASST_NON_M-22-TA-MA-0017_8620</t>
  </si>
  <si>
    <t>https://usaspending.gov/award/ASST_NON_C-22-TA-MA-0017_8620</t>
  </si>
  <si>
    <t>https://usaspending.gov/award/ASST_NON_M-21-TA-MA-0017_8620</t>
  </si>
  <si>
    <t>https://usaspending.gov/award/ASST_NON_C-21-TA-MA-0017_8620</t>
  </si>
  <si>
    <t>https://usaspending.gov/award/ASST_NON_Y-20-TA-MA-0017_8620</t>
  </si>
  <si>
    <t>https://usaspending.gov/award/ASST_NON_T-IH-20-MA-0017_8635</t>
  </si>
  <si>
    <t>https://usaspending.gov/award/ASST_NON_M-20-TA-MA-0017_8620</t>
  </si>
  <si>
    <t>https://usaspending.gov/award/ASST_NON_C-20-TA-MA-0017_8620</t>
  </si>
  <si>
    <t>https://usaspending.gov/award/ASST_NON_Y-19-TA-MA-0017_8620</t>
  </si>
  <si>
    <t>https://usaspending.gov/award/ASST_NON_M-19-TA-MA-0017_8620</t>
  </si>
  <si>
    <t>https://usaspending.gov/award/ASST_NON_C-19-TA-MA-0017_8620</t>
  </si>
  <si>
    <t>https://usaspending.gov/award/ASST_NON_Y-18-TA-MA-0017_8620</t>
  </si>
  <si>
    <t>https://usaspending.gov/award/ASST_NON_M-18-TA-MA-0017_8620</t>
  </si>
  <si>
    <t>https://usaspending.gov/award/ASST_NON_C-18-TA-MA-0017_8620</t>
  </si>
  <si>
    <t>https://usaspending.gov/award/ASST_NON_M-17-TA-MA-0017_8620</t>
  </si>
  <si>
    <t>SUPPORTIVE HOUSING PROGRAM</t>
  </si>
  <si>
    <t>LOCAL INITIATIVES SUPPORT CORPORATION - CA</t>
  </si>
  <si>
    <t>https://usaspending.gov/award/ASST_NON_T-IH-24-NY-0022_8635</t>
  </si>
  <si>
    <t>Local Initiatives Support Corp</t>
  </si>
  <si>
    <t>https://usaspending.gov/award/ASST_NON_R-23-TA-NY-0022_8620</t>
  </si>
  <si>
    <t>https://usaspending.gov/award/ASST_NON_D-23-TA-NY-0022_8620</t>
  </si>
  <si>
    <t>https://usaspending.gov/award/ASST_NON_C-23-TA-NY-0022_8620</t>
  </si>
  <si>
    <t>https://usaspending.gov/award/ASST_NON_D-22-TA-NY-0022_8620</t>
  </si>
  <si>
    <t>https://usaspending.gov/award/ASST_NON_C-22-TA-NY-0022_8620</t>
  </si>
  <si>
    <t>https://usaspending.gov/award/ASST_NON_T-IH-TA-NY-0022_8635</t>
  </si>
  <si>
    <t>https://usaspending.gov/award/ASST_NON_R-21-TA-NY-0022_8620</t>
  </si>
  <si>
    <t>https://usaspending.gov/award/ASST_NON_C-21-TA-NY-0022_8620</t>
  </si>
  <si>
    <t>https://usaspending.gov/award/ASST_NON_T-IH-20-NY-0022_8635</t>
  </si>
  <si>
    <t>https://usaspending.gov/award/ASST_NON_R-20-TA-NY-0022_8620</t>
  </si>
  <si>
    <t>https://usaspending.gov/award/ASST_NON_C-20-TA-NY-0022_8620</t>
  </si>
  <si>
    <t>https://usaspending.gov/award/ASST_NON_R-19-TA-NY-0022_8620</t>
  </si>
  <si>
    <t>https://usaspending.gov/award/ASST_NON_C-19-TA-NY-0022_8620</t>
  </si>
  <si>
    <t>https://usaspending.gov/award/ASST_NON_D-18-TA-NY-0022_8620</t>
  </si>
  <si>
    <t>https://usaspending.gov/award/ASST_NON_C-18-TA-NY-0022_8620</t>
  </si>
  <si>
    <t>HomeBase Center for Common Concerns</t>
  </si>
  <si>
    <t>https://usaspending.gov/award/ASST_NON_Y-23-TA-CA-0020_8620</t>
  </si>
  <si>
    <t>https://usaspending.gov/award/ASST_NON_H-23-TA-CA-0020_8620</t>
  </si>
  <si>
    <t>https://usaspending.gov/award/ASST_NON_M-23-TA-CA-0020_8620</t>
  </si>
  <si>
    <t>https://usaspending.gov/award/ASST_NON_C-23-TA-CA-0020_8620</t>
  </si>
  <si>
    <t>https://usaspending.gov/award/ASST_NON_Y-22-TA-CA-0020_8620</t>
  </si>
  <si>
    <t>https://usaspending.gov/award/ASST_NON_H-22-TA-CA-0020_8620</t>
  </si>
  <si>
    <t>https://usaspending.gov/award/ASST_NON_M-22-TA-CA-0020_8620</t>
  </si>
  <si>
    <t>https://usaspending.gov/award/ASST_NON_C-22-TA-CA-0020_8620</t>
  </si>
  <si>
    <t>https://usaspending.gov/award/ASST_NON_Y-21-TA-CA-0020_8620</t>
  </si>
  <si>
    <t>https://usaspending.gov/award/ASST_NON_M-21-TA-CA-0020_8620</t>
  </si>
  <si>
    <t>https://usaspending.gov/award/ASST_NON_C-21-TA-CA-0020_8620</t>
  </si>
  <si>
    <t>https://usaspending.gov/award/ASST_NON_Y-20-TA-CA-0020_8620</t>
  </si>
  <si>
    <t>https://usaspending.gov/award/ASST_NON_H-20-TA-CA-0020_8620</t>
  </si>
  <si>
    <t>https://usaspending.gov/award/ASST_NON_M-20-TA-CA-0020_8620</t>
  </si>
  <si>
    <t>https://usaspending.gov/award/ASST_NON_C-20-TA-CA-0020_8620</t>
  </si>
  <si>
    <t>https://usaspending.gov/award/ASST_NON_Y-19-TA-CA-0020_8620</t>
  </si>
  <si>
    <t>https://usaspending.gov/award/ASST_NON_M-19-TA-CA-0020_8620</t>
  </si>
  <si>
    <t>https://usaspending.gov/award/ASST_NON_C-19-TA-CA-0020_8620</t>
  </si>
  <si>
    <t>https://usaspending.gov/award/ASST_NON_Y-18-TA-CA-0020_8620</t>
  </si>
  <si>
    <t>https://usaspending.gov/award/ASST_NON_M-18-TA-CA-0020_8620</t>
  </si>
  <si>
    <t>Enterprise Community Partners, Inc.</t>
  </si>
  <si>
    <t>https://usaspending.gov/award/ASST_NON_R-23-TA-MD-0009_8620</t>
  </si>
  <si>
    <t>https://usaspending.gov/award/ASST_NON_C-23-TA-MD-0009_8620</t>
  </si>
  <si>
    <t>https://usaspending.gov/award/ASST_NON_R-22-TA-MD-0009_8620</t>
  </si>
  <si>
    <t>https://usaspending.gov/award/ASST_NON_D-22-TA-MD-0009_8620</t>
  </si>
  <si>
    <t>https://usaspending.gov/award/ASST_NON_C-22-TA-MD-0009_8620</t>
  </si>
  <si>
    <t>https://usaspending.gov/award/ASST_NON_R-21-TA-MD-0009_8620</t>
  </si>
  <si>
    <t>https://usaspending.gov/award/ASST_NON_C-21-TA-MD-0009_8620</t>
  </si>
  <si>
    <t>https://usaspending.gov/award/ASST_NON_R-20-TA-MD-0009_8620</t>
  </si>
  <si>
    <t>https://usaspending.gov/award/ASST_NON_C-20-TA-MD-0009_8620</t>
  </si>
  <si>
    <t>https://usaspending.gov/award/ASST_NON_C-19-TA-MD-0009_8620</t>
  </si>
  <si>
    <t>https://usaspending.gov/award/ASST_NON_D-18-TA-MD-0009_8620</t>
  </si>
  <si>
    <t>https://usaspending.gov/award/ASST_NON_D-17-TA-MD-0009_8620</t>
  </si>
  <si>
    <t>Corporation for Supportive Housing</t>
  </si>
  <si>
    <t>https://usaspending.gov/award/ASST_NON_Y-23-TA-NY-0019_8620</t>
  </si>
  <si>
    <t>https://usaspending.gov/award/ASST_NON_H-23-TA-NY-0019_8620</t>
  </si>
  <si>
    <t>https://usaspending.gov/award/ASST_NON_M-23-TA-NY-0019_8620</t>
  </si>
  <si>
    <t>https://usaspending.gov/award/ASST_NON_Y-22-TA-NY-0019_8620</t>
  </si>
  <si>
    <t>https://usaspending.gov/award/ASST_NON_H-22-TA-NY-0019_8620</t>
  </si>
  <si>
    <t>https://usaspending.gov/award/ASST_NON_M-22-TA-NY-0019_8620</t>
  </si>
  <si>
    <t>https://usaspending.gov/award/ASST_NON_D-22-TA-NY-0019_8620</t>
  </si>
  <si>
    <t>https://usaspending.gov/award/ASST_NON_Y-21-TA-NY-0019_8620</t>
  </si>
  <si>
    <t>https://usaspending.gov/award/ASST_NON_H-21-TA-NY-0019_8620</t>
  </si>
  <si>
    <t>https://usaspending.gov/award/ASST_NON_M-21-TA-NY-0019_8620</t>
  </si>
  <si>
    <t>https://usaspending.gov/award/ASST_NON_C-21-TA-NY-0019_8620</t>
  </si>
  <si>
    <t>https://usaspending.gov/award/ASST_NON_Y-20-TA-NY-0019_8620</t>
  </si>
  <si>
    <t>https://usaspending.gov/award/ASST_NON_H-20-TA-NY-0019_8620</t>
  </si>
  <si>
    <t>https://usaspending.gov/award/ASST_NON_M-20-TA-NY-0019_8620</t>
  </si>
  <si>
    <t>https://usaspending.gov/award/ASST_NON_Y-19-TA-NY-0019_8620</t>
  </si>
  <si>
    <t>https://usaspending.gov/award/ASST_NON_M-19-TA-NY-0019_8620</t>
  </si>
  <si>
    <t>https://usaspending.gov/award/ASST_NON_C-19-TA-NY-0019_8620</t>
  </si>
  <si>
    <t>https://usaspending.gov/award/ASST_NON_Y-18-TA-NY-0019_8620</t>
  </si>
  <si>
    <t>https://usaspending.gov/award/ASST_NON_M-18-TA-NY-0019_8620</t>
  </si>
  <si>
    <t>https://usaspending.gov/award/ASST_NON_H-17-TA-NY-0019_8620</t>
  </si>
  <si>
    <t>HOMELESS MANAGEMENT INFORMATION SYSTEMS TECHNICAL ASSISTANCE</t>
  </si>
  <si>
    <t>https://usaspending.gov/award/ASST_NON_M-17-TA-NY-0019_8620</t>
  </si>
  <si>
    <t>Collaborative Solutions Inc</t>
  </si>
  <si>
    <t>https://usaspending.gov/award/ASST_NON_Y-23-TA-AL-0012_8620</t>
  </si>
  <si>
    <t>https://usaspending.gov/award/ASST_NON_M-23-TA-AL-0012_8620</t>
  </si>
  <si>
    <t>https://usaspending.gov/award/ASST_NON_C-23-TA-AL-0012_8620</t>
  </si>
  <si>
    <t>https://usaspending.gov/award/ASST_NON_Y-22-TA-AL-0012_8620</t>
  </si>
  <si>
    <t>https://usaspending.gov/award/ASST_NON_M-22-TA-AL-0012_8620</t>
  </si>
  <si>
    <t>https://usaspending.gov/award/ASST_NON_C-22-TA-AL-0012_8620</t>
  </si>
  <si>
    <t>https://usaspending.gov/award/ASST_NON_Y-21-TA-AL-0012_8620</t>
  </si>
  <si>
    <t>https://usaspending.gov/award/ASST_NON_M-21-TA-AL-0012_8620</t>
  </si>
  <si>
    <t>https://usaspending.gov/award/ASST_NON_C-21-TA-AL-0012_8620</t>
  </si>
  <si>
    <t>https://usaspending.gov/award/ASST_NON_Y-20-TA-AL-0012_8620</t>
  </si>
  <si>
    <t>https://usaspending.gov/award/ASST_NON_M-20-TA-AL-0012_8620</t>
  </si>
  <si>
    <t>https://usaspending.gov/award/ASST_NON_C-20-TA-AL-0012_8620</t>
  </si>
  <si>
    <t>https://usaspending.gov/award/ASST_NON_Y-19-TA-AL-0012_8620</t>
  </si>
  <si>
    <t>https://usaspending.gov/award/ASST_NON_M-19-TA-AL-0012_8620</t>
  </si>
  <si>
    <t>https://usaspending.gov/award/ASST_NON_C-19-TA-AL-0012_8620</t>
  </si>
  <si>
    <t>https://usaspending.gov/award/ASST_NON_Y-18-TA-AL-0012_8620</t>
  </si>
  <si>
    <t>Cloudburst Consulting Group</t>
  </si>
  <si>
    <t>https://usaspending.gov/award/ASST_NON_F-23-TA-MD-0006_8611</t>
  </si>
  <si>
    <t>https://usaspending.gov/award/ASST_NON_H-23-TA-MD-0006_8620</t>
  </si>
  <si>
    <t>https://usaspending.gov/award/ASST_NON_M-23-TA-MD-0006_8620</t>
  </si>
  <si>
    <t>https://usaspending.gov/award/ASST_NON_D-23-TA-MD-0006_8620</t>
  </si>
  <si>
    <t>https://usaspending.gov/award/ASST_NON_C-23-TA-MD-0006_8620</t>
  </si>
  <si>
    <t>https://usaspending.gov/award/ASST_NON_F-22-TA-MD-0006_8611</t>
  </si>
  <si>
    <t>https://usaspending.gov/award/ASST_NON_H-22-TA-MD-0006_8620</t>
  </si>
  <si>
    <t>https://usaspending.gov/award/ASST_NON_M-22-TA-MD-0006_8620</t>
  </si>
  <si>
    <t>https://usaspending.gov/award/ASST_NON_D-22-TA-MD-0006_8620</t>
  </si>
  <si>
    <t>https://usaspending.gov/award/ASST_NON_C-22-TA-MD-0006_8620</t>
  </si>
  <si>
    <t>https://usaspending.gov/award/ASST_NON_F-21-TA-MD-0006_8611</t>
  </si>
  <si>
    <t>https://usaspending.gov/award/ASST_NON_H-21-TA-MD-0006_8620</t>
  </si>
  <si>
    <t>https://usaspending.gov/award/ASST_NON_M-21-TA-MD-0006_8620</t>
  </si>
  <si>
    <t>https://usaspending.gov/award/ASST_NON_C-21-TA-MD-0006_8620</t>
  </si>
  <si>
    <t>https://usaspending.gov/award/ASST_NON_F-20-TA-MD-0006_8611</t>
  </si>
  <si>
    <t>https://usaspending.gov/award/ASST_NON_M-20-TA-MD-0006_8620</t>
  </si>
  <si>
    <t>https://usaspending.gov/award/ASST_NON_C-20-TA-MD-0006_8620</t>
  </si>
  <si>
    <t>https://usaspending.gov/award/ASST_NON_F-19-TA-MD-0006_8611</t>
  </si>
  <si>
    <t>https://usaspending.gov/award/ASST_NON_H-19-TA-MD-0006_8620</t>
  </si>
  <si>
    <t>https://usaspending.gov/award/ASST_NON_M-19-TA-MD-0006_8620</t>
  </si>
  <si>
    <t>https://usaspending.gov/award/ASST_NON_D-19-TA-MD-0006_8620</t>
  </si>
  <si>
    <t>https://usaspending.gov/award/ASST_NON_C-19-TA-MD-0006_8620</t>
  </si>
  <si>
    <t>https://usaspending.gov/award/ASST_NON_F-18-TA-MD-0006_8611</t>
  </si>
  <si>
    <t>https://usaspending.gov/award/ASST_NON_M-18-TA-MD-0006_8620</t>
  </si>
  <si>
    <t>https://usaspending.gov/award/ASST_NON_D-18-TA-MD-0006_8620</t>
  </si>
  <si>
    <t>https://usaspending.gov/award/ASST_NON_H-17-TA-MD-0006_8620</t>
  </si>
  <si>
    <t>https://usaspending.gov/award/ASST_NON_M-17-TA-MD-0006_8620</t>
  </si>
  <si>
    <t>https://usaspending.gov/award/ASST_NON_D-17-TA-MD-0006_8620</t>
  </si>
  <si>
    <t>BCT Partners</t>
  </si>
  <si>
    <t>https://usaspending.gov/award/ASST_NON_H-23-TA-NJ-0005_8620</t>
  </si>
  <si>
    <t>https://usaspending.gov/award/ASST_NON_M-23-TA-NJ-0005_8620</t>
  </si>
  <si>
    <t>https://usaspending.gov/award/ASST_NON_H-22-TA-NJ-0005_8620</t>
  </si>
  <si>
    <t>https://usaspending.gov/award/ASST_NON_M-22-TA-NJ-0005_8620</t>
  </si>
  <si>
    <t>https://usaspending.gov/award/ASST_NON_R-22-TA-NJ-0005_8620</t>
  </si>
  <si>
    <t>https://usaspending.gov/award/ASST_NON_R-21-TA-NJ-0005_8620</t>
  </si>
  <si>
    <t>https://usaspending.gov/award/ASST_NON_R-20-TA-NJ-0005_8620</t>
  </si>
  <si>
    <t>https://usaspending.gov/award/ASST_NON_H-19-TA-NJ-0005_8620</t>
  </si>
  <si>
    <t>Societe Cooperative Simplifiee Beogo Neere de Tougo</t>
  </si>
  <si>
    <t>https://usaspending.gov/award/ASST_NON_SUV70024GR0025_1900</t>
  </si>
  <si>
    <t>ACQUIRE EQUIPMENT FOR LOCAL PROCESSING OF SWEET POTATOES</t>
  </si>
  <si>
    <t>Association Feminine Yamyonkba pour la Paix dans le Monde</t>
  </si>
  <si>
    <t>https://usaspending.gov/award/ASST_NON_SUV70024GR0024_1900</t>
  </si>
  <si>
    <t>PROCURE FRUIT AND VEGETABLES DRYING EQUIPMENT FOR A RURAL WOMEN ASSOCIATION</t>
  </si>
  <si>
    <t>Association Feminine Beogo Neere pour le Developpement</t>
  </si>
  <si>
    <t>https://usaspending.gov/award/ASST_NON_SUV70024GR0022_1900</t>
  </si>
  <si>
    <t>ACQUIRE EQUIPMENT FOR A COMMUNITY-LED CASHEW PROCESSING UNIT</t>
  </si>
  <si>
    <t>Cooperative Simplifiee des Productrices Baas-Neere de LUE</t>
  </si>
  <si>
    <t>https://usaspending.gov/award/ASST_NON_SUV70024GR0021_1900</t>
  </si>
  <si>
    <t>INSTALL A GRAIN MILL FOR WOMEN-LED FLOUR PROCESSING</t>
  </si>
  <si>
    <t>Association Feminine Tilg Yiire Solidarite</t>
  </si>
  <si>
    <t>https://usaspending.gov/award/ASST_NON_SUV70024GR0020_1900</t>
  </si>
  <si>
    <t>ACQUIRE EQUIPMENT FOR A WOMEN-LED TRADITIONAL FABRIC WEAVING CENTER</t>
  </si>
  <si>
    <t>Groupement Feminin Pag-La-Naam</t>
  </si>
  <si>
    <t>https://usaspending.gov/award/ASST_NON_SUV70024GR0019_1900</t>
  </si>
  <si>
    <t>PROVIDE MODERNIZED EQUIPMENT TO SUPPORT THE DEVELOPMENT OF RURAL RICE PROCESSING UNIT</t>
  </si>
  <si>
    <t>Cercle des Filles-Meres et Enfants Vulnerables</t>
  </si>
  <si>
    <t>https://usaspending.gov/award/ASST_NON_SUV70024GR0017_1900</t>
  </si>
  <si>
    <t>PURCHASE EQUIPMENT TO SUPPORT A SOAP FACTORY EMPOWERING VULNERABLE WOMEN</t>
  </si>
  <si>
    <t>SCOOPS ESSOKONA</t>
  </si>
  <si>
    <t>https://usaspending.gov/award/ASST_NON_STO40024GR0060_1900</t>
  </si>
  <si>
    <t>PURCHASE OF HONEY PRODUCTION AND BEES FARMING EQUIPMENT</t>
  </si>
  <si>
    <t>Cooperative Dafissa</t>
  </si>
  <si>
    <t>https://usaspending.gov/award/ASST_NON_STO40024GR0047_1900</t>
  </si>
  <si>
    <t>TRAIN YOUNG PEOPLE AND WOMEN IN LIVESTOCK TECHNIQUES AND COOPERATIVE MANAGEMENT - ESTABLISH IMPROVED LOCAL CHICKEN FARMING</t>
  </si>
  <si>
    <t>Scoops Bonangana</t>
  </si>
  <si>
    <t>https://usaspending.gov/award/ASST_NON_STO40024GR0045_1900</t>
  </si>
  <si>
    <t>PRODUCTION AND TRANSFORMATION OF SOYBEANS. GRAIN HARVESTER, THRESHER, WHEELBARROW, AND HOES.</t>
  </si>
  <si>
    <t>Scoops Ire Sakplaa</t>
  </si>
  <si>
    <t>https://usaspending.gov/award/ASST_NON_STO40024GR0040_1900</t>
  </si>
  <si>
    <t>PRODUCTION OF SOYBEANS ENHANCE THE CONSTRUCTION OF THE STORAGE WAREHOUSE AND THE PURCHASE OF TRICYCLE.</t>
  </si>
  <si>
    <t>SCOOPS POUWEDEOU</t>
  </si>
  <si>
    <t>https://usaspending.gov/award/ASST_NON_STO40024GR0038_1900</t>
  </si>
  <si>
    <t>PURCHASE OF SHEA BUTTER PROCESSING EQUIPMENT AND A TRICYCLE</t>
  </si>
  <si>
    <t>SCOOPS Hombabe</t>
  </si>
  <si>
    <t>https://usaspending.gov/award/ASST_NON_STO40024GR0037_1900</t>
  </si>
  <si>
    <t>PURCHASE OF VEGETABLE FARMING EQUIPMENT ET ACCESSORIES</t>
  </si>
  <si>
    <t>SCOOPS TIPONT'BA</t>
  </si>
  <si>
    <t>https://usaspending.gov/award/ASST_NON_STO40024GR0036_1900</t>
  </si>
  <si>
    <t>PURCHASE OF SOYBEAN PROCESSING EQUIPMENT AND A TRICYCLE</t>
  </si>
  <si>
    <t>Les Jardinieres Solidaires KEZEBIDI</t>
  </si>
  <si>
    <t>https://usaspending.gov/award/ASST_NON_STO40024GR0035_1900</t>
  </si>
  <si>
    <t>PRODUCTION OF GARDEN PRODUCTS. SOLAR POWERED ELECTRIC DRILL, SHOVELS, HOES, RAKES, WATERING CANS, GLOVES, BOOTS, HATS AND MORE SEEDS LIKE TOMATOES, CARROTS, OKRA, WHITE PEPPERS, LETTUCE AND BELL PEPPERS.</t>
  </si>
  <si>
    <t>SCOOPS LANTODTIM</t>
  </si>
  <si>
    <t>https://usaspending.gov/award/ASST_NON_STO40024GR0034_1900</t>
  </si>
  <si>
    <t>POULTRY FARMING WITH CONSTRUCTION OF A HENHOUSE AND PURCHASE OF CHICKS AND MATERIALS.</t>
  </si>
  <si>
    <t>Scoops Pinpigue Man</t>
  </si>
  <si>
    <t>https://usaspending.gov/award/ASST_NON_STO40024GR0030_1900</t>
  </si>
  <si>
    <t>PURCHASE OF SHEET METAL, POT, BUCKET, LARGE COLANDER, SMALL COLANDER, SIEVE, CHEESECLOTH, MEASURING CUP, FOOD THERMOMETER, BASIN</t>
  </si>
  <si>
    <t>Association des Jeunes pour le Developpement des Savannes</t>
  </si>
  <si>
    <t>https://usaspending.gov/award/ASST_NON_STO40024GR0029_1900</t>
  </si>
  <si>
    <t>PURCHASE OF AGRICULTURAL INPUTS AND MARKETING OF PRODUCTS</t>
  </si>
  <si>
    <t>Ifrah Foundation</t>
  </si>
  <si>
    <t>https://usaspending.gov/award/ASST_NON_SSO50024GR0006_1900</t>
  </si>
  <si>
    <t>EMPOWERING WOMEN, HUMAN RIGHTS ACTIVISTS, COMMUNITY LEADERS, JOURNALISTS AND MEMBERS OF THE JUDICIARY SYSTEM TO ADDRESS FEMALE GENITAL MUTILATION (FGM) BY PROMOTING AWARENESS OF HARMS IT CAUSES AND PENALTIES OF THE FGM ACT IN GALMUDUG, SOMALI</t>
  </si>
  <si>
    <t>KIND INC</t>
  </si>
  <si>
    <t>https://usaspending.gov/award/ASST_NON_SPRMCO24CA0305_1900</t>
  </si>
  <si>
    <t>TO PROTECT CHILDREN ON THE MOVE IN MEXICO AND STRENGTHEN MEXICAN INSTITUTIONS' CAPACITY TO MANAGE CHILD MIGRATION EFFECTIVELY USING A CHILD-CENTERED APPROACH.</t>
  </si>
  <si>
    <t>DANISH REFUGEE COUNCIL</t>
  </si>
  <si>
    <t>HALO TRUST</t>
  </si>
  <si>
    <t>Assos pour le Soutien des Detenus et Ex Detenus Tchadiens</t>
  </si>
  <si>
    <t>https://usaspending.gov/award/ASST_NON_SCD30024GR0032_1900</t>
  </si>
  <si>
    <t>CONTRIBUTE TO REDUCING VIOLATIONS OF HUMAN RIGHTS AND THE RIGHTS OF MINORS IN CHADIANS PRISONS</t>
  </si>
  <si>
    <t>WENAKLABS</t>
  </si>
  <si>
    <t>https://usaspending.gov/award/ASST_NON_SCD30024GR0031_1900</t>
  </si>
  <si>
    <t>THE AUGMENTED CITIZENSHIP, DEMOCRACY AND INCLUSION (CADI) PROJECT SEEKS TO ACHIEVE SYSTEMIC CHANGE BY FOSTERING A CULTURE OF CIVIC ENGAGEMENT AND DEMOCRATIC PARTICIPATION IN CHAD THROUGH DIGITAL TOOLS, WITH THE ULTIMATE GOAL OF ENABLING CITIZENS TO ACT</t>
  </si>
  <si>
    <t>GROUPEMENT MADNODJI</t>
  </si>
  <si>
    <t>https://usaspending.gov/award/ASST_NON_SCD30024GR0029_1900</t>
  </si>
  <si>
    <t>ENSURE ACCESS TO DRINKING WATER FOR THE ENTIRE POPULATION OF MOISSALA.</t>
  </si>
  <si>
    <t>GROUPEMENT KOWA DE KOURNOTOULO</t>
  </si>
  <si>
    <t>https://usaspending.gov/award/ASST_NON_SCD30024GR0028_1900</t>
  </si>
  <si>
    <t>ENHANCE THE LIVING CONDITIONS OF THE GROUP MEMBERS, IT IS ESSENTIAL TO ENSURE FOOD SECURITY AND SUSTAINABLY DIVERSIFY THEIR SOURCES OF INCOME.</t>
  </si>
  <si>
    <t>ASSOCIATION TAIKI</t>
  </si>
  <si>
    <t>https://usaspending.gov/award/ASST_NON_SCD30024GR0027_1900</t>
  </si>
  <si>
    <t>TRAIN GIRLS AND SINGLE MOTHERS IN SEWING TO FACILITATE THEIR SOCIAL INTEGRATION INTO THE COUNTRY'S SUSTAINABLE DEVELOPMENT PROCESS.</t>
  </si>
  <si>
    <t>ASSOCIATION SAHEL POUR LE DEVELOPPEMENT</t>
  </si>
  <si>
    <t>https://usaspending.gov/award/ASST_NON_SCD30024GR0026_1900</t>
  </si>
  <si>
    <t>CONTRIBUTE TO FOOD SELF-SUFFICIENCY BY DEVELOPING OPTIMAL AND PROFITABLE MARKET GARDENING PRACTICES WHILE PRESERVING NATURAL RESOURCES.</t>
  </si>
  <si>
    <t>DOFF   ASSOCIATION CULTURELLE KNOCK ON ART</t>
  </si>
  <si>
    <t>https://usaspending.gov/award/ASST_NON_SCD30024GR0025_1900</t>
  </si>
  <si>
    <t>ESTABLISH PUBLIC DRINKING WATER POINTS IN THE OUTSKIRTS OF N'DJAMENA, COMPLEMENTED BY PERIODIC ARTISTIC AND CULTURAL ACTIVITIES AROUND THESE POINTS, IS ESSENTIAL.</t>
  </si>
  <si>
    <t>ASSOCIATION MARCHOUD POUR LE DEVELOPPEMENT (MADEV)</t>
  </si>
  <si>
    <t>https://usaspending.gov/award/ASST_NON_SCD30024GR0024_1900</t>
  </si>
  <si>
    <t>TRAIN YOUNG PEOPLE IN SEWING - HAIRDRESSING - VEGETABLE GROWING</t>
  </si>
  <si>
    <t>GROUPEMENT HARAZ DJAMBO DE GUIRLIE</t>
  </si>
  <si>
    <t>https://usaspending.gov/award/ASST_NON_SCD30024GR0023_1900</t>
  </si>
  <si>
    <t>BUILD A MINI-FARM FOR COMMUNITY MEMBERS, EMPOWERING THEM AND STRENGTHENING THEIR ECONOMIC INDEPENDENCE.</t>
  </si>
  <si>
    <t>COOPERATIVE AL WIHIDA</t>
  </si>
  <si>
    <t>https://usaspending.gov/award/ASST_NON_SCD30024GR0022_1900</t>
  </si>
  <si>
    <t>ENHANCE THE BREEDING OF SMALL RUMINANTS, WHICH WILL ENABLE THE COOPERATIVE TO INCREASE ANIMAL PRODUCTION, THEREBY BOOSTING THEIR INCOMES</t>
  </si>
  <si>
    <t>UNIVERSITY OF JOHANNESBURG</t>
  </si>
  <si>
    <t>https://usaspending.gov/award/ASST_NON_SBR93024GR0021_1900</t>
  </si>
  <si>
    <t>TO SUPPORT BLACK WOMEN LAWYERS IN BRAZIL THROUGH A SERIES OF PROFESSIONAL DEVELOPMENT SESSIONS, AN IMMERSIVE EXPERIENCE, AND A TRIP TO WASHINGTON/DC.</t>
  </si>
  <si>
    <t>COMISION FULBRIGHT DEL ECUADOR</t>
  </si>
  <si>
    <t>https://usaspending.gov/award/ASST_NON_SECAGD24LA0025_1900</t>
  </si>
  <si>
    <t>FY24 GEP TEACHER PROGRAM FULBRIGHT COMMISSION ECUADOR</t>
  </si>
  <si>
    <t>Bismark Amoah</t>
  </si>
  <si>
    <t>https://usaspending.gov/award/ASST_NON_SFI30024IN0052_1900</t>
  </si>
  <si>
    <t>MAGYAR-AMERIKAI FULBRIGHT ALAPITVANY OKTATASI-KULTURALIS CSE</t>
  </si>
  <si>
    <t>https://usaspending.gov/award/ASST_NON_SECAGD24LA0027_1900</t>
  </si>
  <si>
    <t>FY24 GEP TEACHER PROGRAM FULBRIGHT COMMISSION HUNGARY</t>
  </si>
  <si>
    <t>Dr. Anshu Sharma</t>
  </si>
  <si>
    <t>https://usaspending.gov/award/ASST_NON_SIN65025IN0015_1900</t>
  </si>
  <si>
    <t>https://usaspending.gov/award/ASST_NON_SECAAS22LA0040_1900</t>
  </si>
  <si>
    <t>FY22-GEP-TEACHER PROGRAM- COMMISSION HUNGARY</t>
  </si>
  <si>
    <t>COMMISSION MAROCO-AMERICAINE POUR LES ECHANGES EDUCATIFS ET</t>
  </si>
  <si>
    <t>https://usaspending.gov/award/ASST_NON_SECAAS22LA0050_1900</t>
  </si>
  <si>
    <t>FY22 GEP TEACHER PROGRAM- COMMISSION MOROCCO</t>
  </si>
  <si>
    <t>KOMISIA J. WILLIAMA FULBRIGHTA PRE VZDELAVACIE VYMENY V SLOV</t>
  </si>
  <si>
    <t>https://usaspending.gov/award/ASST_NON_SECAAS24LA0503_1900</t>
  </si>
  <si>
    <t>FY24 GEP TEACHER PROGRAM FULBRIGHT COMMISSION - SLOVAKIA</t>
  </si>
  <si>
    <t>Yana Kuchkarova</t>
  </si>
  <si>
    <t>https://usaspending.gov/award/ASST_NON_SUZ80024IN0073_1900</t>
  </si>
  <si>
    <t>Dilnoza Almardanova</t>
  </si>
  <si>
    <t>https://usaspending.gov/award/ASST_NON_SUZ80024IN0072_1900</t>
  </si>
  <si>
    <t>Yilan City Library</t>
  </si>
  <si>
    <t>https://usaspending.gov/award/ASST_NON_STW20024GR0023_1900</t>
  </si>
  <si>
    <t>TO PROVIDE SUPPORT FOR YILAN AMERICAN SHELF TO MAINTAIN A WELCOMING SPACES FOR EV AUDIENCE AND HOST PROGRAMS ALIGN WITH AMERICAN SPACES PILLARS AND AIT ICS GOALS OF BUILDING PEOPLE TO PEOPLE TIES BETWEEN THE US AND TAIWAN.</t>
  </si>
  <si>
    <t>Abdul Rahman Bangura</t>
  </si>
  <si>
    <t>https://usaspending.gov/award/ASST_NON_SGA10024GR0032_1900</t>
  </si>
  <si>
    <t>Adama K. Baldeh</t>
  </si>
  <si>
    <t>https://usaspending.gov/award/ASST_NON_SGA10024GR0031_1900</t>
  </si>
  <si>
    <t>https://usaspending.gov/award/ASST_NON_SECAAS21LA3042_1900</t>
  </si>
  <si>
    <t>2021-2022 FULBRIGHT DISTINGUISHED AWARDS IN TEACHING PROGRAM FOR INTERNATIONAL TEACHERS</t>
  </si>
  <si>
    <t>TURKIYE FULBRIGHT EGITIM KOMISYONU</t>
  </si>
  <si>
    <t>https://usaspending.gov/award/ASST_NON_SECAAS23LA0066_1900</t>
  </si>
  <si>
    <t>FY23 GEP TEACHER PROGRAM FULBRIGHT COMMISSION TURKEY</t>
  </si>
  <si>
    <t>https://usaspending.gov/award/ASST_NON_SECAAS22LA0006_1900</t>
  </si>
  <si>
    <t>2022 FULBRIGHT TEACHING EXCELLENCE AND ACHIEVEMENT PROGRAM IN ECUADOR</t>
  </si>
  <si>
    <t>FOUNDATION FOR EDUCATIONAL EXCHANGE BETWEEN CANADA AND THE U</t>
  </si>
  <si>
    <t>https://usaspending.gov/award/ASST_NON_SECAAS22LA0039_1900</t>
  </si>
  <si>
    <t>FY22-GEP- TEACHER PROGRAM- COMMISSION CANADA</t>
  </si>
  <si>
    <t>COMISION PARA INTERCAMBIO EDUCACIONAL ENTRE LOS ESTADOS UNID</t>
  </si>
  <si>
    <t>Hok Sreymom</t>
  </si>
  <si>
    <t>https://usaspending.gov/award/ASST_NON_SCB60025IN0002_1900</t>
  </si>
  <si>
    <t>THE COMMISSION FOR EDUCATIONAL EXCHANGE BETWEEN THE UNITED S</t>
  </si>
  <si>
    <t>https://usaspending.gov/award/ASST_NON_SECAAS22LA0012_1900</t>
  </si>
  <si>
    <t>2022-2023 FULBRIGHT TEACHING EXCELLENCE AND ACHIEVEMENT PROGRAM IN NEPAL</t>
  </si>
  <si>
    <t>UNITED STATES ISRAEL EDUCATIONAL FOUNDATION</t>
  </si>
  <si>
    <t>https://usaspending.gov/award/ASST_NON_SECAAS21LA3005_1900</t>
  </si>
  <si>
    <t>FULBRIGHT HUBERT H. HUMPHREY FELLOWSHIP PROGRAM</t>
  </si>
  <si>
    <t>YAYASAN AMINEF</t>
  </si>
  <si>
    <t>https://usaspending.gov/award/ASST_NON_SECAAS24LA0012_1900</t>
  </si>
  <si>
    <t>FY24 GEP TEACHER PROGRAM FULBRIGHT COMMISSION INDONESIA</t>
  </si>
  <si>
    <t>Cultural Affairs Bureau of Penghu County</t>
  </si>
  <si>
    <t>Marko Korkeakoski</t>
  </si>
  <si>
    <t>https://usaspending.gov/award/ASST_NON_SFI30024IN0059_1900</t>
  </si>
  <si>
    <t>KOMISE J. WILLIAMA FULBRIGHTA</t>
  </si>
  <si>
    <t>https://usaspending.gov/award/ASST_NON_SECAAS24LA0003_1900</t>
  </si>
  <si>
    <t>FY24 GEP TEACHER PROGRAM FULBRIGHT COMMISSION CZECH REPUBLIC</t>
  </si>
  <si>
    <t>https://usaspending.gov/award/ASST_NON_SECAAS23LA0053_1900</t>
  </si>
  <si>
    <t>FY23 GEP TEACHER PROGRAM FULBRIGHT COMMISSION - SLOVAKIA</t>
  </si>
  <si>
    <t>Emetullah Nur Kalkan</t>
  </si>
  <si>
    <t>https://usaspending.gov/award/ASST_NON_SCY60024IN0075_1900</t>
  </si>
  <si>
    <t>Amira Benabdelkader</t>
  </si>
  <si>
    <t xml:space="preserve">Sharmaine Lovegrove    </t>
  </si>
  <si>
    <t>https://usaspending.gov/award/ASST_NON_SGE21024IN0117_1900</t>
  </si>
  <si>
    <t>https://usaspending.gov/award/ASST_NON_SECAAS22LA0035_1900</t>
  </si>
  <si>
    <t>FY22-HUMPHREY- COMMISSION ECUADOR</t>
  </si>
  <si>
    <t>Associazione Italo Americana del Friuli Venezia Giulia</t>
  </si>
  <si>
    <t>https://usaspending.gov/award/ASST_NON_SIT70024GR0078_1900</t>
  </si>
  <si>
    <t>THE FUNDS WILL BE USED TO ORGANIZE A PUBLIC DIPLOMACY OUTREACH PROGRAM WITH UKRAINIAN REFUGEES LIVING IN THE AREA.</t>
  </si>
  <si>
    <t>We-Recycle</t>
  </si>
  <si>
    <t>https://usaspending.gov/award/ASST_NON_SMP10024GR0012_1900</t>
  </si>
  <si>
    <t>THE PROGRAM WILL EMPOWER 20-25 STUDENTS BETWEEN 15-19 YEARS ON PLASTIC POLLUTION PROPERTIES, LIFESPAN AND EFFECTS ON HUMAN HEALTH AND THE ENVIRONMENT</t>
  </si>
  <si>
    <t>Amerikazentrum Hamburg e.V.</t>
  </si>
  <si>
    <t>https://usaspending.gov/award/ASST_NON_SGE21024GR0105_1900</t>
  </si>
  <si>
    <t>TRANSCRIPTION AND VIDEO EDITING SOFTWARE</t>
  </si>
  <si>
    <t>BERTRAND DELHOMME</t>
  </si>
  <si>
    <t>https://usaspending.gov/award/ASST_NON_SFR63024IN0032_1900</t>
  </si>
  <si>
    <t>https://usaspending.gov/award/ASST_NON_SECAAS24LA0004_1900</t>
  </si>
  <si>
    <t>FY24 GEP TEACHER PROGRAM FULBRIGHT COMMISSION NEPAL</t>
  </si>
  <si>
    <t>ASSOCIATION OF AMERICAN VOICES</t>
  </si>
  <si>
    <t>https://usaspending.gov/award/ASST_NON_SKV42025GR0006_1900</t>
  </si>
  <si>
    <t>THIS AMA PROGRAM WILL FURTHER REGIONAL GOALS OF ECONOMIC INTEGRATION, PROMOTING DEMOCRACY, AND IMPROVED INTER-ETHNIC RELATIONS WITH ENGAGEMENTS TARGETING YOUTH, UNDERSERVED COMMUNITIES, AND POLICYMAKERS.</t>
  </si>
  <si>
    <t>Tresor Mugurwa Wilondja</t>
  </si>
  <si>
    <t>https://usaspending.gov/award/ASST_NON_SCG50025IN0004_1900</t>
  </si>
  <si>
    <t>KENNY THUY P NGUYEN</t>
  </si>
  <si>
    <t>https://usaspending.gov/award/ASST_NON_SVM30023IN0320_1900</t>
  </si>
  <si>
    <t>SUKUMAR BANDOPADHYAY</t>
  </si>
  <si>
    <t>https://usaspending.gov/award/ASST_NON_SUZ80024IN0091_1900</t>
  </si>
  <si>
    <t>https://usaspending.gov/award/ASST_NON_SECAAS23LA0055_1900</t>
  </si>
  <si>
    <t>FY23 GEP TEACHER PROGRAM FULBRIGHT COMMISSION NEPAL</t>
  </si>
  <si>
    <t>ENCABANENI PRIMARY SCHOOL</t>
  </si>
  <si>
    <t>https://usaspending.gov/award/ASST_NON_SWZ60024GR0016_1900</t>
  </si>
  <si>
    <t>PROCURE PLAY EQUIPMENT FOR THE KINDERGARTEN</t>
  </si>
  <si>
    <t>American Corner Universitas Andalas</t>
  </si>
  <si>
    <t>https://usaspending.gov/award/ASST_NON_SID32023CA0119_1900</t>
  </si>
  <si>
    <t>GRANT TO SUPPORT AC UNAND PADANG CELEBRATING WORLD ENVIRONMENT DAY SERIES</t>
  </si>
  <si>
    <t>COMISION FULBRIGHT</t>
  </si>
  <si>
    <t>https://usaspending.gov/award/ASST_NON_SECAAS21LA3041_1900</t>
  </si>
  <si>
    <t>FY2021-2022 FULBRIGHT TEACHING EXCELLENCE AND ACHIEVEMENT PROGRAM</t>
  </si>
  <si>
    <t>US EDUCATIONAL FOUNDATION IN GREECE</t>
  </si>
  <si>
    <t>https://usaspending.gov/award/ASST_NON_SECAAS20LA0006_1900</t>
  </si>
  <si>
    <t>FULBRIGHT DISTINGUISHED AWARDS IN TEACHING PROGRAM</t>
  </si>
  <si>
    <t>https://usaspending.gov/award/ASST_NON_SECAAS20LA0007_1900</t>
  </si>
  <si>
    <t>FULBRIGHT TEACHING EXCELLENCE AND ACHIEVEMENT PROGRAM</t>
  </si>
  <si>
    <t>Ahmad Jazmaty</t>
  </si>
  <si>
    <t>https://usaspending.gov/award/ASST_NON_SECAAS22LA0046_1900</t>
  </si>
  <si>
    <t>FY22 GEP TEACHER PROGRAM- PERU COMMISSION</t>
  </si>
  <si>
    <t>KIRKLAND KENNEY</t>
  </si>
  <si>
    <t>JACALYNN ONA SHARP</t>
  </si>
  <si>
    <t>https://usaspending.gov/award/ASST_NON_SUZ80024IN0092_1900</t>
  </si>
  <si>
    <t>DAVID LEE LAZARO</t>
  </si>
  <si>
    <t>https://usaspending.gov/award/ASST_NON_SJO10024IN0514_1900</t>
  </si>
  <si>
    <t>Buecher&amp;mehr e.V.</t>
  </si>
  <si>
    <t>https://usaspending.gov/award/ASST_NON_SGE21024GR0067_1900</t>
  </si>
  <si>
    <t>CONCEIVED IN COOPERATION WITH THE MUNICH CITY LIBRARY, THIS PROGRAM WILL INTRODUCE CHILDREN AND THEIR FAMILIES TO THE BIOGRAPHIES OF AFRICAN-AMERICANS WHO LEFT AN INDELIBLE
MARK ON U.S. HISTORY (ICS GOAL 1.2).</t>
  </si>
  <si>
    <t>https://usaspending.gov/award/ASST_NON_SECAAS21LA3045_1900</t>
  </si>
  <si>
    <t>FY 2021 EDUCATIONUSA</t>
  </si>
  <si>
    <t>UNITED STATES - INDIA EDUCATIONAL FOUNDATION</t>
  </si>
  <si>
    <t>https://usaspending.gov/award/ASST_NON_SECAAS21LA3040_1900</t>
  </si>
  <si>
    <t>2022-2023 HUMPHREY FELLOWSHIP PROGRAM IN INDIA VIA USIEF</t>
  </si>
  <si>
    <t>JURIS NIKOLAJS BLODNIEKS</t>
  </si>
  <si>
    <t>https://usaspending.gov/award/ASST_NON_SLG75025IN0002_1900</t>
  </si>
  <si>
    <t>COMISION MEXICO ESTADOS UNIDOS PARA EL INTERCAMBIO EDUCATIVO</t>
  </si>
  <si>
    <t>https://usaspending.gov/award/ASST_NON_SECAAS23LA0056_1900</t>
  </si>
  <si>
    <t>FY23 GEP TEACHER PROGRAM FULBRIGHT COMMISSION MEXICO</t>
  </si>
  <si>
    <t>The Copperbelt Innovation Hub</t>
  </si>
  <si>
    <t>https://usaspending.gov/award/ASST_NON_SZA60024GR0075_1900</t>
  </si>
  <si>
    <t>TO FOSTER AND NURTURE ENTREPRENEURIAL TALENT WITHIN ZAMBIA'S UNIVERSITY AND MINING COMMUNITIES.</t>
  </si>
  <si>
    <t>Young Volunteers for Environment Zambia</t>
  </si>
  <si>
    <t>https://usaspending.gov/award/ASST_NON_SZA60024GR0057_1900</t>
  </si>
  <si>
    <t>TO CONDUCT CAPACITY-BUILDING WORKSHOPS TO ADDRESS THE URGENT NEED FOR CLIMATE ACTION BY EDUCATING AND EMPOWERING THESE KEY GROUPS.</t>
  </si>
  <si>
    <t>Youth Service Zambia</t>
  </si>
  <si>
    <t>https://usaspending.gov/award/ASST_NON_SZA60024GR0056_1900</t>
  </si>
  <si>
    <t>ENHANCING CIVIC EDUCATION, PROVIDING TRAINING AND MENTORSHIP PROMOTING INCLUSIVE POLITICAL PRACTICES, AND STRENGTHENING INSTITUTIONAL SUPPORT FOR YOUTH ENGAGEMENTS.</t>
  </si>
  <si>
    <t>Federation of Sign Language Interpreters and Translators of</t>
  </si>
  <si>
    <t>https://usaspending.gov/award/ASST_NON_SZA60024GR0055_1900</t>
  </si>
  <si>
    <t>TO PROMOTE INCLUSION AND EXPAND OPPORTUNITIES FOR DEAF PEOPLE THROUGH A WELL ESTABLISHED AND GOVERNED SIGN LANGUAGE INTERPRETING PROFESSION IN ZAMBIA.</t>
  </si>
  <si>
    <t>Emilio Jovando Zeca</t>
  </si>
  <si>
    <t>Leopoldo Agapito Daniel</t>
  </si>
  <si>
    <t>Krajska kniznica v Ziline</t>
  </si>
  <si>
    <t>OBENE</t>
  </si>
  <si>
    <t>https://usaspending.gov/award/ASST_NON_SGB50024GR0019_1900</t>
  </si>
  <si>
    <t>THE NKOK CLEAN PROJECT IS AN ENVIRONMENTAL PROJECT THAT CONSISTS ON THE ONE HAND, IN WASTE MANAGEMENT, AND ON THE OTHER HAND, IN CLEANING UP THE ROADS LOCATED IN THE NKOK VILLAGE. IT AIMS TO RESPOND TO THE PROBLEM OF CLIMATE CHANGE, FOOD SELF-SUFFICIENCY</t>
  </si>
  <si>
    <t>Niko Vanhala</t>
  </si>
  <si>
    <t>https://usaspending.gov/award/ASST_NON_SFI30024IN0051_1900</t>
  </si>
  <si>
    <t>ILDA KANANI</t>
  </si>
  <si>
    <t>https://usaspending.gov/award/ASST_NON_SAL60024IN0098_1900</t>
  </si>
  <si>
    <t>Marjana Tusha</t>
  </si>
  <si>
    <t>https://usaspending.gov/award/ASST_NON_SAL60024IN0097_1900</t>
  </si>
  <si>
    <t>Marina Djapic</t>
  </si>
  <si>
    <t>UNITED STATES-SRI LANKA FULBRIGHT COMMISSION</t>
  </si>
  <si>
    <t>https://usaspending.gov/award/ASST_NON_SECAAS21LA3030_1900</t>
  </si>
  <si>
    <t>2020-2021 HUMPHREY FELLOWSHIP PROGRAM/ PROGRAM SUPPORT</t>
  </si>
  <si>
    <t>COMISION FULBRIGHT INTERCAMBIO EDUC ENTRE CHILE Y EE UU DE A</t>
  </si>
  <si>
    <t>https://usaspending.gov/award/ASST_NON_SECAAS22LA0027_1900</t>
  </si>
  <si>
    <t>FY2022-HUMPHREY PROGRAM-COMMISSION CHILE</t>
  </si>
  <si>
    <t>https://usaspending.gov/award/ASST_NON_SECAAS24LA0508_1900</t>
  </si>
  <si>
    <t>FY24-GEP-HUMPHREY/INSTITUTIONAL LINKAGES-FULBRIGHT SRI LANKA</t>
  </si>
  <si>
    <t>https://usaspending.gov/award/ASST_NON_SECAAS24LA0035_1900</t>
  </si>
  <si>
    <t>FY24 GEP HUMPHREY PROGRAM FULBRIGHT COMMISSION ISRAEL</t>
  </si>
  <si>
    <t>Fitore Misini</t>
  </si>
  <si>
    <t>https://usaspending.gov/award/ASST_NON_SKV42025IN0001_1900</t>
  </si>
  <si>
    <t>Irena Otasevic</t>
  </si>
  <si>
    <t>https://usaspending.gov/award/ASST_NON_SKV42025IN0002_1900</t>
  </si>
  <si>
    <t>Stowarzyszenie Nauczycieli Jezyka Angielskiego w Polsce IATEFL Poland</t>
  </si>
  <si>
    <t>https://usaspending.gov/award/ASST_NON_SPL90025GR0001_1900</t>
  </si>
  <si>
    <t>TO COVER COST OF ORGANIZATION OF TEACHER TRAINING FOR TEACHERS OF ENGLISH FROM WROCLAW AND THE REGION ON 25 OF JANUARY 2025.</t>
  </si>
  <si>
    <t>Gabriela Fuente Pe√±a</t>
  </si>
  <si>
    <t>https://usaspending.gov/award/ASST_NON_SMX53024IN0056_1900</t>
  </si>
  <si>
    <t>Drustvo DIH</t>
  </si>
  <si>
    <t>https://usaspending.gov/award/ASST_NON_SSI60024GR0029_1900</t>
  </si>
  <si>
    <t>LGBT OLDER ADULTS, AS A LESS VISIBLE SOCIAL MINORITY GROUP, OFTEN EXPERIENCE SOCIAL MARGINALIZATION, EXCLUSION, ISOLATION, AND LONELINESS. THEY ARE ALSO LIKELY TO FACE DISCRIMINATION IN ELDER CARE INSTITUTIONS, WHICH PROFOUNDLY IMPACTS THEM.</t>
  </si>
  <si>
    <t>Deutsch-Amerikanisches Institut Saarland</t>
  </si>
  <si>
    <t>https://usaspending.gov/award/ASST_NON_SGE21024GR0109_1900</t>
  </si>
  <si>
    <t>MACBOOK</t>
  </si>
  <si>
    <t>FULBRIGHT COMMISSION</t>
  </si>
  <si>
    <t>https://usaspending.gov/award/ASST_NON_SECAGD21LA3008_1900</t>
  </si>
  <si>
    <t>Kunstmeile Krems</t>
  </si>
  <si>
    <t>https://usaspending.gov/award/ASST_NON_SAU90024GR0054_1900</t>
  </si>
  <si>
    <t>TO SUPPORT THE EXHIBITION HERE COMES BART!, SIMPSONS CARTOON ART, FROM THE COLLECTION OF WILLIAM HEETER AND KRISTI CORREA AT THE KARIKATURMUSEUM KREMS FROM 
JULY 13, 2024, THROUGH JUNE 29, 2025.</t>
  </si>
  <si>
    <t>GIRL-LEAD TALENT ACCELERATOR</t>
  </si>
  <si>
    <t>https://usaspending.gov/award/ASST_NON_SNI50024GR0051_1900</t>
  </si>
  <si>
    <t>TO BRIDGE THE GENDER GAP IN STEM BY EQUIPPING YOUNG GIRLS FROM LOW-INCOME BACKGROUNDS IN BENIN CITY WITH TECH SKILLS, EMPOWERING THEM TO APPLY THEIR KNOWLEDGE, AND FOSTERING CONFIDENCE IN THE AVAILABILITY OF STEM OPPORTUNITIES FOR GIRLS.</t>
  </si>
  <si>
    <t>Youth Association Aurora</t>
  </si>
  <si>
    <t>https://usaspending.gov/award/ASST_NON_SMK80024GR0002_1900</t>
  </si>
  <si>
    <t>TO INFORM ABOUT THE EDUCATIONUSA SERVICES AND THE OPPORTUNITIES FOR STUDY IN THE UNITED STATES, AND PROVIDE GUIDANCE AND ASSISTANCE THROUGHOUT THE APPLICATION PROCESS.</t>
  </si>
  <si>
    <t>Yasir Mohamed Elhadi Ali Elhussein</t>
  </si>
  <si>
    <t>https://usaspending.gov/award/ASST_NON_SSU40025IN0012_1900</t>
  </si>
  <si>
    <t>Eric Gustavo German Merckel Niehus</t>
  </si>
  <si>
    <t>https://usaspending.gov/award/ASST_NON_SMX53024IN0111_1900</t>
  </si>
  <si>
    <t>Lauren Elaine Faulk</t>
  </si>
  <si>
    <t>https://usaspending.gov/award/ASST_NON_SMX53024IN0110_1900</t>
  </si>
  <si>
    <t>Diogene Publishers LLC.</t>
  </si>
  <si>
    <t>https://usaspending.gov/award/ASST_NON_SGG80023GR0118_1900</t>
  </si>
  <si>
    <t>TO CO-FUND GEORGIAN TRANSLATION AND PUBLISHING COSTS OF THE BOOK REBECCA OF SUNNYBROOK FARM BY KATE DOUGLAS WIGGIN THROUGH THE BOOK TRANSLATION PROGRAM.</t>
  </si>
  <si>
    <t>EDWARD LITTLEFIELD</t>
  </si>
  <si>
    <t>https://usaspending.gov/award/ASST_NON_SFI30024IN0053_1900</t>
  </si>
  <si>
    <t>AgriTrain Initiative Zambia</t>
  </si>
  <si>
    <t>https://usaspending.gov/award/ASST_NON_SZA60024GR0052_1900</t>
  </si>
  <si>
    <t>EMPOWER COOPERATIVES IN ENTREPRENEURSHIP AND AGRICULTURAL DEVELOPMENT AND ENHANCE FOOD SECURITY, STRENGTHEN THE BUSINESS ENABLING ENVIRONMENT FOR COOPERATIVES IN KITWE AND LUSAKA RURAL.</t>
  </si>
  <si>
    <t>Akhmadbek Bektemirov</t>
  </si>
  <si>
    <t>Hulkar Turobova</t>
  </si>
  <si>
    <t>https://usaspending.gov/award/ASST_NON_SUZ80024IN0106_1900</t>
  </si>
  <si>
    <t>Jean Baptiste Nzanana</t>
  </si>
  <si>
    <t>https://usaspending.gov/award/ASST_NON_SRW60024IN0009_1900</t>
  </si>
  <si>
    <t>Iraguha Richard Dani</t>
  </si>
  <si>
    <t>https://usaspending.gov/award/ASST_NON_SRW60024IN0007_1900</t>
  </si>
  <si>
    <t>African Women Entrepreneurship Program-Rwanda Chapter</t>
  </si>
  <si>
    <t>https://usaspending.gov/award/ASST_NON_SRW60024GR0011_1900</t>
  </si>
  <si>
    <t>THE INVESTMENT READINESS WORKSHOP FOR START-UP WOMEN OWNED BUSINESSES PROGRAM IS WORKSHOP DESIGNED TO EMPOWER WOMEN ENTREPRENEURS AND EQUIP THEM WITH THE KNOWLEDGE, SKILLS, AND CONFIDENCE NEEDED TO SUCCESSFULLY SECURE FUNDING FOR THEIR BUSINESSES.</t>
  </si>
  <si>
    <t>TechWomen Rwanda</t>
  </si>
  <si>
    <t>https://usaspending.gov/award/ASST_NON_SRW60024GR0008_1900</t>
  </si>
  <si>
    <t>THIS GRANT WILL COVER DIFFERENT ACTIVITIES; ONE STEM IN KIGALI AND ONE STEM FAIR IN RUBAVU AT UTB AMERICAN SPACE PLUS ONE VISIT PER SCHOOL TO TWO SCHOOLS FOR OUTREACH PROGRAMS.</t>
  </si>
  <si>
    <t>Lara Hendriks</t>
  </si>
  <si>
    <t>https://usaspending.gov/award/ASST_NON_SNL80024IN0003_1900</t>
  </si>
  <si>
    <t>Verband der deutschen Filmkritik</t>
  </si>
  <si>
    <t>https://usaspending.gov/award/ASST_NON_SGE21024GR0029_1900</t>
  </si>
  <si>
    <t>SUPPORT BERLIN CRITICS' WEEK WHICH PRESENTS INTERNATIONAL FILMS AND DISCUSSION FORMATS AIMING TO ADVANCE THE DISCOURSE ON FILM POLITICS AND CULTURE DURING GERMANY'S LARGEST FILM FESTIVAL AND ONE OF THE BIGGEST FILM FESTIVALS IN THE WORLD (ICS GOAL 1.2).</t>
  </si>
  <si>
    <t>https://usaspending.gov/award/ASST_NON_SECAGD20LA0029_1900</t>
  </si>
  <si>
    <t>FUNDING FOR FULBRIGHT HUBERT H. HUMPHREY FELLOWSHIP PROGRAM</t>
  </si>
  <si>
    <t>JAPAN-UNITED STATES EDUCATIONAL COMMISSION, THE</t>
  </si>
  <si>
    <t>https://usaspending.gov/award/ASST_NON_SECAAS24LA0011_1900</t>
  </si>
  <si>
    <t>FY24-GEP-EDUCATIONUSA-FULBRIGHT COMMISSION JAPAN</t>
  </si>
  <si>
    <t>TERRA NICOLL</t>
  </si>
  <si>
    <t>Qendra per Progres Rinor</t>
  </si>
  <si>
    <t>https://usaspending.gov/award/ASST_NON_SAL60024GR0112_1900</t>
  </si>
  <si>
    <t>"TRAILBLAZERS: EMPOWERING OUTDOOR AMBASSADORS FOR A GREENER TOMORROW" PROGRAM AIMS TO EMPOWER AND INSPIRE OVER 50 YOUTH FROM KUKES BY PROVIDING THEM WITH HANDS-ON EXPERIENCES AND MENTORSHIP IN THE GREEN ECONOMY. THROUGH EDUCATIONAL WORKSHOPS, FIELD VISIT</t>
  </si>
  <si>
    <t>Junior Achievement Mascareignes</t>
  </si>
  <si>
    <t>https://usaspending.gov/award/ASST_NON_SMP10024GR0017_1900</t>
  </si>
  <si>
    <t>THE PROGRAM WILL EMPOWER THIRTY STUDENTS BETWEEN FOURTEEN AND NINETEEN YEARS OLD ON FINANCIAL LITERACY, ENTREPRENEURSHIP, SUCCESS SKILLS FOR WORK-READINESS AND CAREER PERSPECTIVES.</t>
  </si>
  <si>
    <t>AMERICAN CORNER UNIVERSITAS MUHAMMADIYAH YOGYAKARTA</t>
  </si>
  <si>
    <t>https://usaspending.gov/award/ASST_NON_SECAAS25LA0002_1900</t>
  </si>
  <si>
    <t>FY25 GEP TEACHER PROGRAM FULBRIGHT COMMISSION NEPAL</t>
  </si>
  <si>
    <t>THE BINATIONAL FULBRIGHT COMMISSION IN E</t>
  </si>
  <si>
    <t>https://usaspending.gov/award/ASST_NON_SECAAS21LA3015_1900</t>
  </si>
  <si>
    <t>HUBERT H. HUMPHREY FELLOWSHIP PROGRAM</t>
  </si>
  <si>
    <t>Scoops Tout est Grace</t>
  </si>
  <si>
    <t>https://usaspending.gov/award/ASST_NON_STO40024GR0043_1900</t>
  </si>
  <si>
    <t>POULTRY BREEDING. PURCHASE OF GRANULAR AND INCUBATOR MACHINE.</t>
  </si>
  <si>
    <t>Group Dimbalanteh Association</t>
  </si>
  <si>
    <t>https://usaspending.gov/award/ASST_NON_SGA10024GR0043_1900</t>
  </si>
  <si>
    <t>POULTRY DEVELOPMENT PROJECT FOR THE WOMEN IN KUNTAYA.</t>
  </si>
  <si>
    <t>Rajiv Gandhi Science Centre Trust Fund</t>
  </si>
  <si>
    <t>https://usaspending.gov/award/ASST_NON_SMP10024GR0016_1900</t>
  </si>
  <si>
    <t>THE PROGRAM CONSISTS OF HANDS-ON AND MINDS-ON WORKSHOPS AIMED TO DEVELOP CRITICAL THINKING AND PROBLEM-SOLVING SKILLS IN YOUTHS AND THEIR KNOWLEDGE IN ELECTRONICS, COMPUTER PROGRAMMING, ROBOTICS AND CODING.</t>
  </si>
  <si>
    <t>Jelena Kiselova</t>
  </si>
  <si>
    <t>https://usaspending.gov/award/ASST_NON_SLG75024IN0080_1900</t>
  </si>
  <si>
    <t>Ya Kumbas Nest</t>
  </si>
  <si>
    <t>https://usaspending.gov/award/ASST_NON_SGA10024GR0034_1900</t>
  </si>
  <si>
    <t>PURCHASE OF RICE MILLING MACHINE</t>
  </si>
  <si>
    <t>Zilola Jamolova</t>
  </si>
  <si>
    <t>United Youth for Peace and Sustainable Development-(UYPSASD)</t>
  </si>
  <si>
    <t>https://usaspending.gov/award/ASST_NON_SLI60024GR0024_1900</t>
  </si>
  <si>
    <t>IMPROVED ACCESS TO PORTABLE WATER. PURCHASE MATERIALS FOR CONSTRUCTION OF HAND PUMP TO PROVIDE SAFE DRINKING WATER</t>
  </si>
  <si>
    <t>GERP</t>
  </si>
  <si>
    <t>https://usaspending.gov/award/ASST_NON_SMA10024GR0054_1900</t>
  </si>
  <si>
    <t>PURCHASE EQUIPMENT AND MATERIALS FOR EMBROIDERY AND TRAIN THE WOMEN LIVING AROUND THE PROTECTED AREA OF MAROMIZAHA</t>
  </si>
  <si>
    <t>Asociacion Talento para el Futuro</t>
  </si>
  <si>
    <t>https://usaspending.gov/award/ASST_NON_SSP50025GR0004_1900</t>
  </si>
  <si>
    <t>THIS GRANT TO ASOCIACION TALENTO PARA EL FUTURO WILL COVER THE COST OF MANAGING THE APPLICATION AND SELECTION PROCESSES OF SPANISH AND ANDORRAN HIGH SCHOOL STUDENTS FOR THE BENJAMIN FRANKLIN TRANSATLANTIC FELLOWS (BFTF) IN SUMMER OF 2025.</t>
  </si>
  <si>
    <t>MESHARI ABDULAZIZ ALDUSARI</t>
  </si>
  <si>
    <t>https://usaspending.gov/award/ASST_NON_SSA70024IN0502_1900</t>
  </si>
  <si>
    <t>https://usaspending.gov/award/ASST_NON_SECAAS23LA0058_1900</t>
  </si>
  <si>
    <t>FY23 GEP TEACHER PROGRAM FULBRIGHT COMMISSION INDONESIA</t>
  </si>
  <si>
    <t>Hun Sopheara</t>
  </si>
  <si>
    <t>https://usaspending.gov/award/ASST_NON_SECAAS22LA0019_1900</t>
  </si>
  <si>
    <t>FY2022 U.S. INDIA EDUCATIONAL FOUNDATION- TEACHER EXCHANGE</t>
  </si>
  <si>
    <t>Isaac Kpehe Rogers</t>
  </si>
  <si>
    <t>https://usaspending.gov/award/ASST_NON_SLI60025IN0006_1900</t>
  </si>
  <si>
    <t>Vlora Youth Center</t>
  </si>
  <si>
    <t>https://usaspending.gov/award/ASST_NON_SAL60024GR0106_1900</t>
  </si>
  <si>
    <t>EMPOWERING YOUTH OF VLORA FOR A SUSTAINABLE FUTURE PROGRAM AIMS TO EMPOWER 50+ YOUTH FROM AC VLORA BY PROVIDING THEM WITH KNOWLEDGE AND SKILLS IN GREEN ENTREPRENEURSHIP, INNOVATION, AND SUSTAINABLE SOLUTIONS. THE PROGRAM WILL FOSTER A NEW GENERATION OF E</t>
  </si>
  <si>
    <t>ONG CRESH</t>
  </si>
  <si>
    <t>https://usaspending.gov/award/ASST_NON_STO40024GR0041_1900</t>
  </si>
  <si>
    <t>PURCHASE OF MATERIAL AND EQUIPMENT TO CLEAN THE SCHOOL ENVIRONMENT</t>
  </si>
  <si>
    <t>WEMA WALEMAVU SELF HELP GROUP</t>
  </si>
  <si>
    <t>https://usaspending.gov/award/ASST_NON_SKE50024GR0051_1900</t>
  </si>
  <si>
    <t>TO ENHANCE THE SOCIO-ECONOMIC STABILITY AND FINANCIAL SECURITY OF INDIVIDUALS WITH DISABILITIES BY EXPANDING A POULTRY PROJECT THAT PROVIDES SUSTAINABLE INCOME AND IMPROVED NUTRITION</t>
  </si>
  <si>
    <t>Muncipality of Walvis Bay</t>
  </si>
  <si>
    <t>Iryna Sitkarova</t>
  </si>
  <si>
    <t>Ufuk Keles</t>
  </si>
  <si>
    <t>https://usaspending.gov/award/ASST_NON_STU15024IN0084_1900</t>
  </si>
  <si>
    <t>Schweizer Jugend Forscht</t>
  </si>
  <si>
    <t>https://usaspending.gov/award/ASST_NON_SSZ23024GR0054_1900</t>
  </si>
  <si>
    <t>ENABLE TWO WINNERS OF THE SWISS YOUTH SCIENCE COMPETITION TO ATTEND THE GENIUS OLYMPIAD IN THE UNITED STATES.</t>
  </si>
  <si>
    <t>Nenad Miladinovic</t>
  </si>
  <si>
    <t>https://usaspending.gov/award/ASST_NON_SRB10024IN0108_1900</t>
  </si>
  <si>
    <t>Campaigners Against Misinfo   Disinfo</t>
  </si>
  <si>
    <t>https://usaspending.gov/award/ASST_NON_SLI60024GR0029_1900</t>
  </si>
  <si>
    <t>COUNTERING MISINFORMATION AND DISINFORMATION THROUGH MEDIA LITERACY ENGAGEMENT IN LIBERIA PROJECT WILL EMPOWER UPCOMING MEDIA PRACTITIONERS WITH THE RELEVANT MEDIA LITERACY KNOWLEDGE AND SKILLS TO COUNTER FALSE INFORMATION IN LIBERIA THROUGH THE MEDIA.</t>
  </si>
  <si>
    <t>Latvijas Nacionalais makslas muzejs</t>
  </si>
  <si>
    <t>https://usaspending.gov/award/ASST_NON_SLG75024GR0076_1900</t>
  </si>
  <si>
    <t>SUPPORT IMPLEMENTATION OF THE PROJECT REDISCOVERING CULTURAL AND DIPLOMATIC TIES: LUDOLFS LIBERTS' PAINTING AND LATVIAN-AMERICAN RELATIONS</t>
  </si>
  <si>
    <t>Associazione Donne Africa Subsahariana e II Generazione</t>
  </si>
  <si>
    <t>https://usaspending.gov/award/ASST_NON_SIT70024GR0089_1900</t>
  </si>
  <si>
    <t>TO SUPPORT A BOOK PRESENTATION AND WORKSHOP HELD BY AN AFRO-AMERICAN AUTHOR/SPEAKER DURING THE 4TH EDITION OF BLACK HISTORY MONTH TORINO: FESTIVAL 2025, ORGANIZED BY THE SUB-SAHARAN AFRICA AND SECOND-GENERATION WOMEN'S ASSOCIATION.</t>
  </si>
  <si>
    <t>Dimbaya Horticulture and livestock</t>
  </si>
  <si>
    <t>https://usaspending.gov/award/ASST_NON_SGA10024GR0041_1900</t>
  </si>
  <si>
    <t>DEVELOPMENT OF A POULTRY FARM</t>
  </si>
  <si>
    <t>Besjana Muraku</t>
  </si>
  <si>
    <t>https://usaspending.gov/award/ASST_NON_SAL60024IN0101_1900</t>
  </si>
  <si>
    <t>https://usaspending.gov/award/ASST_NON_SAL60024GR0107_1900</t>
  </si>
  <si>
    <t>VISUAL PROGRAMMING &amp; GAME DEVELOPMENT BOOTCAMP PROGRAM AIMS TO EMPOWER 100+ HIGH AND MIDDLE SCHOOL STUDENTS IN VLORA WITH CODING SKILLS AND GAME DEVELOPMENT KNOWLEDGE THROUGH A SERIES OF IN PERSON AND ONLINE WORKSHOPS, HANDS-ON BOOTCAMP, FOSTERING CREATI</t>
  </si>
  <si>
    <t>Rural Islands Community Health Initiative (RICHI)</t>
  </si>
  <si>
    <t>https://usaspending.gov/award/ASST_NON_STZ20024GR0034_1900</t>
  </si>
  <si>
    <t>REHABILITATION OF NON FUNCTIONAL WATER POINTS ON KOME ISLAND THROUGH REPAIRS/RECONSTRUCTION OF COMPONENTS OF THE EXISTING WATER SUPPLY SYSTEM (BOREHOLES).</t>
  </si>
  <si>
    <t>Instituto Franklin de Veracruz, A.C.</t>
  </si>
  <si>
    <t>https://usaspending.gov/award/ASST_NON_SMX53024GR0055_1900</t>
  </si>
  <si>
    <t>INSTITUTO FRANKLIN DE VERACRUZ, A.C. WILL HOLD APPROXIMATELY 20 PROGRAMS DURING THE 2024-2025 ACADEMIC SCHOOL YEAR ON A VARIETY OF TOPICS IN SUPPORT OF U.S. FOREIGN POLICY.</t>
  </si>
  <si>
    <t>RUTH ANNE MARJORIE ATKINSON</t>
  </si>
  <si>
    <t>THE US-UK FULBRIGHT COMMISSION</t>
  </si>
  <si>
    <t>https://usaspending.gov/award/ASST_NON_SECAAS25LA0006_1900</t>
  </si>
  <si>
    <t>FY 25 GEP TEACHER PROGRAM - US-UK FULBRIGHT COMMISSION</t>
  </si>
  <si>
    <t>JOSOA Naivotiana Ambinintsoa aka BINI</t>
  </si>
  <si>
    <t>https://usaspending.gov/award/ASST_NON_SMA10025IN0001_1900</t>
  </si>
  <si>
    <t>Filip Chalovski</t>
  </si>
  <si>
    <t>https://usaspending.gov/award/ASST_NON_SECAAS23LA0061_1900</t>
  </si>
  <si>
    <t>FY 23 GEP TEACHER PROGRAM FULBRIGHT COMMISSION PERU</t>
  </si>
  <si>
    <t>Association des Filles et Femmes Leaders de Demain</t>
  </si>
  <si>
    <t>https://usaspending.gov/award/ASST_NON_SUV70024GR0023_1900</t>
  </si>
  <si>
    <t>PURCHASE EQUIPMENT FOR LOCAL PROCESSING OF CORN INTO COUSCOUS</t>
  </si>
  <si>
    <t>Projects Africa Laikipia</t>
  </si>
  <si>
    <t>https://usaspending.gov/award/ASST_NON_SKE50024GR0055_1900</t>
  </si>
  <si>
    <t>TO ENHANCE ENVIRONMENTAL PROTECTION EFFORTS BY EXPANDING SEED DEVELOPMENT FOR INDIGENOUS TREE SPECIES AND PROMOTING COMMUNITY ENGAGEMENT IN TREE REHABILITATION</t>
  </si>
  <si>
    <t>Yapi Apie Danila Christiana</t>
  </si>
  <si>
    <t>https://usaspending.gov/award/ASST_NON_SIV10024GR0021_1900</t>
  </si>
  <si>
    <t>Filmfest Hamburg</t>
  </si>
  <si>
    <t>Fellowship Association of Kandonku</t>
  </si>
  <si>
    <t>https://usaspending.gov/award/ASST_NON_SGA10024GR0027_1900</t>
  </si>
  <si>
    <t>PROVISION OF A BOREHOLE WITH TEN (10) STAND TAPS.</t>
  </si>
  <si>
    <t>Pot'enCiel Organizing (PCO)</t>
  </si>
  <si>
    <t>https://usaspending.gov/award/ASST_NON_SMA10024CA0063_1900</t>
  </si>
  <si>
    <t>TO SUPPORT PCO IMPLEMENTING ITS PROJECT AIMING AT TARGETING POLITICAL APATHY AND IGNORANCE AMONG RURAL MALAGASY THROUGH DISTRIBUTION OF INEXPENSIVE RADIOS WITH SD CARDS.</t>
  </si>
  <si>
    <t>Sade Barrow Browne</t>
  </si>
  <si>
    <t>https://usaspending.gov/award/ASST_NON_SGY20024IN0018_1900</t>
  </si>
  <si>
    <t>SAKHNIN COLLEGE FOR TEACHER EDUCATION</t>
  </si>
  <si>
    <t>https://usaspending.gov/award/ASST_NON_SECAAS22LA0044_1900</t>
  </si>
  <si>
    <t>FY22 GEP HUMPHREY- COMMISSION EGYPT</t>
  </si>
  <si>
    <t>Robotics Association of Nepal</t>
  </si>
  <si>
    <t>Oravska kniznica Antona Habovstiaka</t>
  </si>
  <si>
    <t>https://usaspending.gov/award/ASST_NON_SLO10024GR0096_1900</t>
  </si>
  <si>
    <t>THE PURPOSE OF THE AWARD IS TO CONTRIBUTE TO SHARED US - SK VALUES THROUGH PROMOTING US CULTURE AND ENGLISH LANGUAGE, AND ACTIVITIES FOCUSED ON THE CULTURAL AND HISTORICAL HERITAGE OF BOTH NATIONS.</t>
  </si>
  <si>
    <t>Natalia Stipo</t>
  </si>
  <si>
    <t>Zor Gbarplay United Citizens Union</t>
  </si>
  <si>
    <t>House of Hope Liberia Inc.</t>
  </si>
  <si>
    <t>https://usaspending.gov/award/ASST_NON_SLI60024GR0020_1900</t>
  </si>
  <si>
    <t>RENOVATION OF A FOUR-CLASSROOM SCHOOL, ENHANCING ACCESS TO EDUCATION FOR SIX TOWNS, PARTICULARLY BENEFITTING WOMEN AND REDUCING STUDENT TRAVEL TIME</t>
  </si>
  <si>
    <t>Action for Girls Empowerment (AGE)</t>
  </si>
  <si>
    <t>https://usaspending.gov/award/ASST_NON_SLI60024GR0018_1900</t>
  </si>
  <si>
    <t>COMMUNITY LATRINE IN MARGIBI: CONSTRUCTION OF COMMUNITY LATRINE AND HANDWASHING STATIONS IN SCHOOL INCLUDING HEALTH EDUCATION AND GIRL-FRIENDLY SPACES WITH SANITARY SUPPLIES</t>
  </si>
  <si>
    <t>FOYER SOCIO EDUCATIF DU COLLEGE CHARNY</t>
  </si>
  <si>
    <t>https://usaspending.gov/award/ASST_NON_SFR63024GR0036_1900</t>
  </si>
  <si>
    <t>EXPLORE DIVERSITY IN FRANCE AND AMERICA, AS IT HAS BEEN PORTRAYED IN U.S. AND FRENCH FILMS, WITH TEACHERS AND HIGH SCHOOL STUDENTS.</t>
  </si>
  <si>
    <t>Hanna Szentpeteri</t>
  </si>
  <si>
    <t>Amerikahaus e.V. NRW</t>
  </si>
  <si>
    <t>https://usaspending.gov/award/ASST_NON_SGE21024GR0104_1900</t>
  </si>
  <si>
    <t>CHECK YOUR FACTS WORKSHOPS</t>
  </si>
  <si>
    <t>SIHTASUTUS TARTU LOOMEMAJANDUSKESKUS</t>
  </si>
  <si>
    <t>JORDANIAN AMERICAN COMMISSION FOR EDUCATIONAL EXCHANGE</t>
  </si>
  <si>
    <t>INSTITUT LUMIERE</t>
  </si>
  <si>
    <t>Viktorija Cirse</t>
  </si>
  <si>
    <t>University of Veliko Tarnovo St. St. Cyril and Methodius</t>
  </si>
  <si>
    <t>https://usaspending.gov/award/ASST_NON_SBU80024GR0536_1900</t>
  </si>
  <si>
    <t>THE PURPOSE OF AMERICAN CORNER VELIKO TARNOVO'S ANNUAL PROGRAMMING IS TO ADVANCE MISSION PRIORITIES ON ECONOMIC EMPOWERMENT, INCLUSION, AND PEOPLE-TO-PEOPLE ENGAGEMENT TO ENSURE BULGARIA REMAINS A STRONG, RELIABLE PARTNER OF THE UNITED STATES.</t>
  </si>
  <si>
    <t>COMISION PARA EL INTERCAMBIO EDUCATIVO ENTRE URUGUAY Y ESTAD</t>
  </si>
  <si>
    <t>https://usaspending.gov/award/ASST_NON_SECAAS24LA0039_1900</t>
  </si>
  <si>
    <t>FY24 GEP SAEG FULBRIGHT COMMISSION URUGUAY</t>
  </si>
  <si>
    <t>Publishing House Meduza LLC</t>
  </si>
  <si>
    <t>https://usaspending.gov/award/ASST_NON_SGG80024GR0086_1900</t>
  </si>
  <si>
    <t>TO CO-FUND GEORGIAN TRANSLATION AND PUBLISHING COSTS OF THE BOOK A WIZARD'S GUIDE TO DEFENSIVE BAKING BY URSULA VERNON THROUGH THE BOOK TRANSLATION PROGRAM.</t>
  </si>
  <si>
    <t>Survival Scholars Society</t>
  </si>
  <si>
    <t>Rindra Ranarivelo Andriantahina</t>
  </si>
  <si>
    <t>https://usaspending.gov/award/ASST_NON_SMA10024CA0059_1900</t>
  </si>
  <si>
    <t>Syndicat des Journalistes Comoriens (SNJC)</t>
  </si>
  <si>
    <t>https://usaspending.gov/award/ASST_NON_SMA10024CA0062_1900</t>
  </si>
  <si>
    <t>AN AWARD TO SUPPORT THE SYNDICAT NATIONAL DES JOURNALISTES COMORIENS IMPLEMENTING THE PROJECT ON HOW TO RAISE PUBLIC AWARENESS AND PROMOTE ACTION CONCERNING THE IMPACTS OF CLIMATE CHANGE IN COMOROS.</t>
  </si>
  <si>
    <t>Hanta Nirina Soaharilala</t>
  </si>
  <si>
    <t>https://usaspending.gov/award/ASST_NON_SMA10024CA0060_1900</t>
  </si>
  <si>
    <t>Komb Green Solutions</t>
  </si>
  <si>
    <t>NATIONAL MUSEUMS OF KENYA LAMU</t>
  </si>
  <si>
    <t>https://usaspending.gov/award/ASST_NON_SKE50024CA0050_1900</t>
  </si>
  <si>
    <t>US EMBASSY PARTNERS WITH NATIONAL MUSEUMS OF KENYA, LAMU (NMK) TO ORGANIZE PROJECTS OR SERIES OF ACTIVITIES THAT SUPPORT CULTURAL AND INFORMATION PROGRAMS IN LINE WITH THE ICS GOALS.  THE GRANT RUNS FROM SEPTEMBER 2024 TO SEPTEMBER 2025.</t>
  </si>
  <si>
    <t xml:space="preserve">Oksana Kravchuk </t>
  </si>
  <si>
    <t>Stepanets Inna</t>
  </si>
  <si>
    <t>Marta Tomakhiv</t>
  </si>
  <si>
    <t>WellFound Sierra Leone Limited</t>
  </si>
  <si>
    <t>https://usaspending.gov/award/ASST_NON_SSL20024GR0022_1900</t>
  </si>
  <si>
    <t>TO INSTALL A BOREWELL FOR KPETEWOMA COMMUNITY TO IMPROVE ACCESS TO SAFE DRINKING WATER AND REDUCE WATERBORNE DISEASES.</t>
  </si>
  <si>
    <t>ASOCIATIA MEDIA DOR</t>
  </si>
  <si>
    <t>https://usaspending.gov/award/ASST_NON_SRO10024GR0524_1900</t>
  </si>
  <si>
    <t>POWER OF STORYTELLING CONFERENCE WITH GUEST SPEAKER AND MENTOR JACQUI BANASZYNSKI, PULITZER PRIZE WINNER AND EDITOR OF NIEMAN STORYBOARD PROMOTING NARRATIVE JOURNALISM TO ROMANIAN JOURNALISTS AND NEWSROOMS.</t>
  </si>
  <si>
    <t>Centre for FutureNau Inc.</t>
  </si>
  <si>
    <t>Suriname America Alumni Association (SAAA)</t>
  </si>
  <si>
    <t>Centre for Youths Integrated Development (CYID)</t>
  </si>
  <si>
    <t>https://usaspending.gov/award/ASST_NON_SNI01424GR0053_1900</t>
  </si>
  <si>
    <t>TO CELEBRATE THE 248TH ANNIVERSARY OF THE UNITED STATES BY PLANTING 248 TREES ALONG INDEPENDENCE AVENUE IN ABUJA.</t>
  </si>
  <si>
    <t>Bibliofilija</t>
  </si>
  <si>
    <t>https://usaspending.gov/award/ASST_NON_SMJ19024GR0077_1900</t>
  </si>
  <si>
    <t>TO STRENGTHEN THE NETWORK OF AMERICAN CORNER COORDINATORS IN MONTENEGRO AND TO RECOGNIZE THEIR EFFORTS IN CREATING, IMPLEMENTING, MONITORING, EVALUATING, AND REPORTING ON AC PROGRAMS IN ALIGNMENT WITH STATE DEPARTMENT AND EMBASSY POLICY GOALS.</t>
  </si>
  <si>
    <t>Fondation Jeunes Scientifiques Luxembourg</t>
  </si>
  <si>
    <t>https://usaspending.gov/award/ASST_NON_SLU50024GR0055_1900</t>
  </si>
  <si>
    <t>FJSL IS AWARDED A GRANT TO SUPPORT THE TRAVEL AND PARTICIPATION OF A LUXEMBOURG DELEGATION OF YOUNG SCIENTISTS AT THE 2025 ISEF IN OHIO, USA, IN ORDER TO PROMOTE STEM EDUCATION AND FOSTER THE NEXT GENERATION OF SCIENTISTS AND INVENTORS IN LUXEMBOURG.</t>
  </si>
  <si>
    <t>WORLD ASSOCIATES LTD</t>
  </si>
  <si>
    <t xml:space="preserve">DOMINIO PUBBLICO </t>
  </si>
  <si>
    <t>https://usaspending.gov/award/ASST_NON_SIT70024GR0080_1900</t>
  </si>
  <si>
    <t>TO ORGANIZE A CONFERENCE ON AMERICAN LITERATURE WITH THE U.S. ROME YOUTH COUNCIL AND A PUBLIC CELEBRATION OF THE PRIDE IN COLLABORATION WITH THE U.S. EMBASSY ROME YOUTH COUNCIL AND NABA (NUOVA ACCADEMIA DELLE BELLE ARTI )</t>
  </si>
  <si>
    <t>Sunandha Raghunathan</t>
  </si>
  <si>
    <t>https://usaspending.gov/award/ASST_NON_SIN65024IN0059_1900</t>
  </si>
  <si>
    <t>Devesh Gupta</t>
  </si>
  <si>
    <t>https://usaspending.gov/award/ASST_NON_SIN65024IN0051_1900</t>
  </si>
  <si>
    <t>AKASH BABU</t>
  </si>
  <si>
    <t>https://usaspending.gov/award/ASST_NON_SIN65024IN0050_1900</t>
  </si>
  <si>
    <t>LTD Aprili</t>
  </si>
  <si>
    <t>Palitra L Publishing Ltd</t>
  </si>
  <si>
    <t>https://usaspending.gov/award/ASST_NON_SGG80024GR0087_1900</t>
  </si>
  <si>
    <t>TO CO-FUND GEORGIAN TRANSLATION AND PUBLISHING COSTS OF THE BOOK SELECTED POEMS  BY RON PADGETT THROUGH THE BOOK TRANSLATION PROGRAM.</t>
  </si>
  <si>
    <t>Amerikahaus Muenchen</t>
  </si>
  <si>
    <t>https://usaspending.gov/award/ASST_NON_SGE21024GR0103_1900</t>
  </si>
  <si>
    <t>SUPPORT THEIR ELECTION NIGHT PROGRAMMING. E-READERS/IPADS FOR ACCESSING ELIBRARYUSA</t>
  </si>
  <si>
    <t>Geraud Wilfried OBANGOME</t>
  </si>
  <si>
    <t>https://usaspending.gov/award/ASST_NON_SGB50024GR0014_1900</t>
  </si>
  <si>
    <t>UP FROM BASKETBALL</t>
  </si>
  <si>
    <t>https://usaspending.gov/award/ASST_NON_SFR63024GR0054_1900</t>
  </si>
  <si>
    <t>A SPORTS COURSE FOCUSED ON ENTREPRENEURSHIP AND TECH, IN ENGLISH, IN MARTINIQUE. #GAMES4ALL</t>
  </si>
  <si>
    <t>NOGO TV</t>
  </si>
  <si>
    <t>https://usaspending.gov/award/ASST_NON_SFR63024GR0035_1900</t>
  </si>
  <si>
    <t>THE PRODUCTION OF A DOCUMENTARY ON YOUTH BRAWLS IN PARIS AND CHICAGO, SCREENINGS AND DEBATES TO PREVENT VIOLENT EXTREMISM.</t>
  </si>
  <si>
    <t>UNICV - UNIVERSITY OF CAPE VERDE</t>
  </si>
  <si>
    <t>https://usaspending.gov/award/ASST_NON_SCV10524GR0013_1900</t>
  </si>
  <si>
    <t>TO PROVIDE CONTINUED SUPPORT OF AMERICAN SPACE AT UNI-CV MINDELO</t>
  </si>
  <si>
    <t>First beafrica</t>
  </si>
  <si>
    <t>https://usaspending.gov/award/ASST_NON_SCT20024GR0009_1900</t>
  </si>
  <si>
    <t>CONDUCT ROBOTICS WORKSHOPS IN THE AMERICAN CENTER FOR 6 MONTHS TO INSPIRE SCIENCE AND TECHNOLOGY LEADERSHIP AND INNOVATION AMONG YOUNG PEOPLE IN CAR IN ORDER TO SPREAD KNOWLEDGE OF TECHNOLOGIES AS A MEANS OF REPAIRING SOCIAL FABRIC.</t>
  </si>
  <si>
    <t>LEB Congo (NDONGUI JEAN )</t>
  </si>
  <si>
    <t>https://usaspending.gov/award/ASST_NON_SCF20024GR0029_1900</t>
  </si>
  <si>
    <t>THE PROJECT WILL CONTRIBUTE TO ECONOMIC DIVERSIFICATION AND SUPPORT INCOME-GENERATING ACTIVITIES FOR THE UNEMPLOYED YOUNG PEOPLE OF THE COASTAL AND ECONOMIC CITY OF CONGO.</t>
  </si>
  <si>
    <t>Traits d'Union</t>
  </si>
  <si>
    <t>https://usaspending.gov/award/ASST_NON_SCF20024GR0028_1900</t>
  </si>
  <si>
    <t>THE PROJECT AIMS AT STRENGTHENING DIGITAL AND TECHNICAL SKILLS, PARTICULARLY AMONG YOUNG WOMEN, TO INCREASE THEIR EMPLOYABILITY IN STEM (SCIENCE, TECHNOLOGY, ENGINEERING, MATHEMATICS) FIELDS.</t>
  </si>
  <si>
    <t>Action des Tacherons pour le Developpement Urbain et Rural</t>
  </si>
  <si>
    <t>https://usaspending.gov/award/ASST_NON_SCF20024GR0025_1900</t>
  </si>
  <si>
    <t>THE PROJECT CONSISTS IN BUILDING TWO SUSTAINABLE DRINKING WATER SOURCES IN THE VILLAGE OF LOUKAMI, POOL DEPARTMENT, AND IN MAYANGA IN BRAZZAVILLE FOR A PERIOD OF TWELVE MONTHS.  FUNDS WILL BE USED TO PURCHASE CONSTRUCTION MATERIALS.</t>
  </si>
  <si>
    <t>Cooperative Agropastorale Friends Earth CAFE</t>
  </si>
  <si>
    <t>https://usaspending.gov/award/ASST_NON_SCF20024GR0024_1900</t>
  </si>
  <si>
    <t>THIS PROJECT WILL INCLUDE TRAINING IN PERMACULTURE, COMPOSTING, CROP ROTATIONS AND OTHER TECHNIQUES TO REDUCE DEPENDENCE ON CHEMICAL FERTILIZERS, WHILE IMPROVING SOIL HEALTH AND LOCAL BIODIVERSITY.</t>
  </si>
  <si>
    <t>Association pour la Promotion de la Sante et de la Famille</t>
  </si>
  <si>
    <t>https://usaspending.gov/award/ASST_NON_SCF20024GR0023_1900</t>
  </si>
  <si>
    <t>THE AIM OF THIS PROJECT IS TO SET UP A BASIC COMPUTER TRAINING PROGRAM FOR UNDERPRIVILEGED GIRLS AGED 15-18 LIVING IN THE ORPHANAGE AND THOSE ATTENDING THE BRAZZAVILLE SPECIAL SCHOOL, PROVIDING THEM WITH SKILLS IN INTERNET NAVIGATION AND OFFICE AUTOMATIO</t>
  </si>
  <si>
    <t>Fondation Eboko</t>
  </si>
  <si>
    <t>https://usaspending.gov/award/ASST_NON_SCF20024GR0017_1900</t>
  </si>
  <si>
    <t>THE PROJECT WILL BE IMPLEMENTED IN BRAZZAVILLE, POINTE-NOIRE, EWO, OWANDO, DOLISIE, KINKALA, MAKOUA AND GAMBOMA.  TWO HUNDRED WOMEN, THEIR FAMILIES, AND THEIR LOCAL COMMUNITIES WILL BENEFIT FROM THIS PROJECT.</t>
  </si>
  <si>
    <t>Agir Ensemble pour les Enfants Handicapes</t>
  </si>
  <si>
    <t>https://usaspending.gov/award/ASST_NON_SCF20024GR0014_1900</t>
  </si>
  <si>
    <t>THE ACTIVITY WILL SUPPORT ECONOMIC LIVELIHOODS IN THE AREA, CONTRIBUTE TO ECONOMIC DIVERSIFICATION, AND REDUCE YOUTH UNEMPLOYMENT.</t>
  </si>
  <si>
    <t>Bangladesh English Language Teachers' Association (BELTA)</t>
  </si>
  <si>
    <t>Accao Angolana de Apoio as Verdadeiras Viuvas ANGOAVI</t>
  </si>
  <si>
    <t>https://usaspending.gov/award/ASST_NON_SAO50024GR0009_1900</t>
  </si>
  <si>
    <t>INSTALL A WATER FILTRATION SYSTEM AND WELL IN ALFANDEGA COMMUNITY, IN SANZA-POMBO MUNICIPALITY, UIGE PROVINCE, BENEFITING 3,000 COMMUNITY MEMBERS.</t>
  </si>
  <si>
    <t>Brunhilda Panxhi</t>
  </si>
  <si>
    <t>https://usaspending.gov/award/ASST_NON_SAL60024IN0111_1900</t>
  </si>
  <si>
    <t>Caucasus University LTD</t>
  </si>
  <si>
    <t>https://usaspending.gov/award/ASST_NON_SGG80024GR0079_1900</t>
  </si>
  <si>
    <t>TO CO-FUND GEORGIAN TRANSLATION AND PUBLISHING COSTS OF THE BOOK TESTING WITH HUMANS: HOW TO USE EXPERIMENTS TO DRIVE FASTER, MORE INFORMED DECISION MAKING BY GIFF CONSTABLE THROUGH THE BOOK TRANSLATION PROGRAM.</t>
  </si>
  <si>
    <t>B.I.A. Institute</t>
  </si>
  <si>
    <t>https://usaspending.gov/award/ASST_NON_SNP40024GR0096_1900</t>
  </si>
  <si>
    <t>TO ORGANIZE KEY EVENTS IN 2025 DURING THE RECIPROCAL VISIT OF AMERICAN PARTICIPANTS. THESE EVENTS WILL INCLUDE A WELCOME RECEPTION, A BASKETBALL MATCH, HIKING PROGRAM AND ENGAGEMENTS WITH NEPALI CREATORS AND INFLUENCERS.</t>
  </si>
  <si>
    <t>DAVID LEVINE</t>
  </si>
  <si>
    <t>https://usaspending.gov/award/ASST_NON_SBK80024IN0165_1900</t>
  </si>
  <si>
    <t>Scoops Terre Fertile</t>
  </si>
  <si>
    <t>https://usaspending.gov/award/ASST_NON_STO40024GR0044_1900</t>
  </si>
  <si>
    <t>POULTRY FEED PRODUCTION . FOOD GRANULATOR AND MIXER GRINDER.</t>
  </si>
  <si>
    <t>Moul Samneang</t>
  </si>
  <si>
    <t>Luljeta Malaj</t>
  </si>
  <si>
    <t>https://usaspending.gov/award/ASST_NON_SAL60024IN0110_1900</t>
  </si>
  <si>
    <t>Plovdiv National Library "Ivan Vazov"</t>
  </si>
  <si>
    <t>https://usaspending.gov/award/ASST_NON_SBU80024GR0527_1900</t>
  </si>
  <si>
    <t>THE PURPOSE OF AMERICAN CORNER PLOVDIV?S ANNUAL PROGRAMMING IS TO ADVANCE MISSION PRIORITIES ON ECONOMIC EMPOWERMENT, INCLUSION, AND PEOPLE-TO-PEOPLE ENGAGEMENT TO ENSURE BULGARIA REMAINS A STRONG, RELIABLE PARTNER OF THE UNITED STATES.</t>
  </si>
  <si>
    <t>GODLIVE FLANCHARD TSIBA</t>
  </si>
  <si>
    <t>https://usaspending.gov/award/ASST_NON_SCF20024IN0009_1900</t>
  </si>
  <si>
    <t>Friedor Jeske</t>
  </si>
  <si>
    <t>https://usaspending.gov/award/ASST_NON_SBM80024IN0015_1900</t>
  </si>
  <si>
    <t>Yelena Kotova</t>
  </si>
  <si>
    <t>https://usaspending.gov/award/ASST_NON_STX10024IN0070_1900</t>
  </si>
  <si>
    <t xml:space="preserve">Anish Tamang </t>
  </si>
  <si>
    <t>https://usaspending.gov/award/ASST_NON_SNP40024IN0119_1900</t>
  </si>
  <si>
    <t>YWCA of Albania</t>
  </si>
  <si>
    <t>https://usaspending.gov/award/ASST_NON_SAL60024GR0069_1900</t>
  </si>
  <si>
    <t>BREAST CANCER AWARENESS CAMPAIGN AIMS TO ENHANCE AWARENESS REGARDING BREAST CANCER, ENCOURAGE REGULAR MEDICAL EXAMINATIONS FOR EARLY DETECTION AND PROVIDE PSYCHOLOGICAL SUPPORT.</t>
  </si>
  <si>
    <t>EDMON BEGOLI</t>
  </si>
  <si>
    <t>https://usaspending.gov/award/ASST_NON_SID32023CA0092_1900</t>
  </si>
  <si>
    <t>TO AWARD AC UNAND PADANG TO CONDUCT VARIOUS PROGRAMS ON PUBLIC DIPLOMACY, YOUNG WOMEN LEADERS AND CULTIVATING INCLUSIVE COMMUNITIES</t>
  </si>
  <si>
    <t>Grigol Robakidze University LTD</t>
  </si>
  <si>
    <t>https://usaspending.gov/award/ASST_NON_SGG80024GR0092_1900</t>
  </si>
  <si>
    <t>TO CO-FUND GEORGIAN TRANSLATION AND PUBLISHING COSTS OF THE BOOK SUSTAINABLE: MOVING BEYOND ESG TO IMPACT INVESTING BY TERRENCE KEELEY THROUGH THE BOOK TRANSLATION PROGRAM.</t>
  </si>
  <si>
    <t>Sibanor Health Center- ECG</t>
  </si>
  <si>
    <t>https://usaspending.gov/award/ASST_NON_SGA10024GR0030_1900</t>
  </si>
  <si>
    <t>RENEWAL OF WARD TOILET AND SHOWER FACILITIES.</t>
  </si>
  <si>
    <t>University of Georgia ltd</t>
  </si>
  <si>
    <t>https://usaspending.gov/award/ASST_NON_SGG80023GR0124_1900</t>
  </si>
  <si>
    <t>TO CO-FUND GEORGIAN TRANSLATION AND PUBLISHING COSTS OF THE BOOK WHY LIBERALISM WORKS, WORKS (HOW TRUE LIBERAL VALUES PRODUCE A FREER, MORE EQUAL, PROSPEROUS WORLD FOR ALL, BY DEIRDRE NANSEN MCCLOSKE.</t>
  </si>
  <si>
    <t>Tech4Impact Fergana Branch</t>
  </si>
  <si>
    <t>https://usaspending.gov/award/ASST_NON_SUZ80024GR0098_1900</t>
  </si>
  <si>
    <t>TO DELIVER ROBOTICS AND SOCIAL MEDIA MARKETING SKILLS COURSE FOR YOUTH WITH DISABILITIES IN FERGANA OFFERING ONGOING SUPPORT AND ENCOURAGEMENT AS STUDENTS PURSUE FURTHER EDUCATION OR CAREERS IN THE IT AND ROBOTICS FIELDS</t>
  </si>
  <si>
    <t>https://usaspending.gov/award/ASST_NON_SECAAS22LA0043_1900</t>
  </si>
  <si>
    <t>FY22 GEP HUMPHREY- COMMISSION INDONESIA</t>
  </si>
  <si>
    <t>Association des Anciens Boursiers du Programme YALI (2ABP)</t>
  </si>
  <si>
    <t>https://usaspending.gov/award/ASST_NON_SBN15025GR0002_1900</t>
  </si>
  <si>
    <t>THE 2025 MLK OPEN MIC CONTEST PROJECT ADDRESSES THE URGENT NEED TO CULTIVATE EFFECTIVE COMMUNICATION SKILLS AND INSTILL A DEEP UNDERSTANDING OF MARTIN LUTHER KING, JR.'S LEGACY WITHIN THE BENINESE YOUTH.</t>
  </si>
  <si>
    <t>Initiative des Jeunes pour le Developpement</t>
  </si>
  <si>
    <t>https://usaspending.gov/award/ASST_NON_STO40024GR0042_1900</t>
  </si>
  <si>
    <t>EQUIP A SEAMSTRESS AND STYLING CENTER WITH SEWING MACHINES, EMBROIDERY, AND MATERIAL TO TRAIN THE YOUTH FOR SOCIO-ECONOMIC REINSERTION</t>
  </si>
  <si>
    <t>https://usaspending.gov/award/ASST_NON_SECAAS24LA0043_1900</t>
  </si>
  <si>
    <t>FY24-GEP-SAEG-FULBRIGHT COMMISSION ECUADOR</t>
  </si>
  <si>
    <t>Sofia City Library</t>
  </si>
  <si>
    <t>https://usaspending.gov/award/ASST_NON_SBU80024GR0520_1900</t>
  </si>
  <si>
    <t>THE PURPOSE OF AMERICAN CORNER SOFIA'S ANNUAL PROGRAMMING IS TO ADVANCE MISSION PRIORITIES ON ECONOMIC EMPOWERMENT, INCLUSION, AND PEOPLE-TO-PEOPLE ENGAGEMENT TO ENSURE BULGARIA REMAINS A STRONG, RELIABLE PARTNER OF THE UNITED STATES.</t>
  </si>
  <si>
    <t>Noilaxon Tursunova</t>
  </si>
  <si>
    <t>https://usaspending.gov/award/ASST_NON_SUZ80024IN0107_1900</t>
  </si>
  <si>
    <t>Shemeon Williams</t>
  </si>
  <si>
    <t>WERU WARD PERSONS WITH DISABILITY</t>
  </si>
  <si>
    <t>https://usaspending.gov/award/ASST_NON_SKE50024GR0042_1900</t>
  </si>
  <si>
    <t>TO MODERNIZE A HONEY HARVESTING PROJECT TO SUPPORT LIVELIHOODS FOR PEOPLE WITH DISABILITIES.</t>
  </si>
  <si>
    <t>Mayu Masuhara</t>
  </si>
  <si>
    <t>Association Action Solidarite et Developpement Durable</t>
  </si>
  <si>
    <t>https://usaspending.gov/award/ASST_NON_SUV70024GR0026_1900</t>
  </si>
  <si>
    <t>INSTALL GRAIN MILL FOR CORN PROCESSING INTO FLOUR</t>
  </si>
  <si>
    <t>Gino Caspari</t>
  </si>
  <si>
    <t>https://usaspending.gov/award/ASST_NON_SSZ23024IN0053_1900</t>
  </si>
  <si>
    <t>Swisspower AG</t>
  </si>
  <si>
    <t>https://usaspending.gov/award/ASST_NON_SSZ23024CA0057_1900</t>
  </si>
  <si>
    <t>TO CREATE A COLLABORATIVE SPEAKER PROGRAM WITH THE AIMS OF ENCOURAGING YOUNG WOMEN TO ENTER STEM FIELDS; ELEVATING AND SUPPORTING EARLY AND MID-CAREER WOMEN WHO ARE STEM PROFESSIONALS; AND RECOGNIZING THE ACHIEVEMENTS OF WOMEN IN STEM.</t>
  </si>
  <si>
    <t>Center for Security Studies</t>
  </si>
  <si>
    <t>https://usaspending.gov/award/ASST_NON_SSZ23024CA0056_1900</t>
  </si>
  <si>
    <t>COLLABORATIVE AGREEMENT WITH THE CENTER FOR SECURITY STUDIES AT ETH ZURICH TO CREATE A MULTIEVENT SPEAKER PROGRAM FOCUSED ON COUNTERING DISINFORMATION.</t>
  </si>
  <si>
    <t>Associacio per a la Cooperacio al Desenvolupament Azahara</t>
  </si>
  <si>
    <t>https://usaspending.gov/award/ASST_NON_SSP50024GR0067_1900</t>
  </si>
  <si>
    <t>THIS PROJECT AIMS TO EMPOWER INFLUENTIAL YOUNG ACTIVISTS IN SPAIN THROUGH A LEADERSHIP DEVELOPMENT PROGRAM DESIGNED TO EQUIP THEM WITH THE NECESSARY SKILLS, KNOWLEDGE, AND RESOURCES TO BECOME EFFECTIVE CIVIC ENGAGED LEADERS AND BECOME POSITIVE ROLE MODEL</t>
  </si>
  <si>
    <t>Nuclear Society of Slovenia</t>
  </si>
  <si>
    <t>Assoc. Desenvolvimento Instituto Superior Tecnico - ADIST</t>
  </si>
  <si>
    <t>https://usaspending.gov/award/ASST_NON_SPO50024GR0067_1900</t>
  </si>
  <si>
    <t>TO PLAN AND EXECUTE A PROGRAM THAT IS AN ADAPTATION OF THE HACKING FOR DEFENSE PROGRAM, TAILORED SPECIFICALLY TO THE PORTUGUESE ECOSYSTEM, HOSTED AT PORTUGAL'S PREMIER TECHNICAL ENGINEERING SCHOOL, TO ENHANCE COLLABORATION BETWEEN STUDENTS, THE MILITARY,</t>
  </si>
  <si>
    <t>Health Emergency Initiative</t>
  </si>
  <si>
    <t>AMIDEAST Morocco</t>
  </si>
  <si>
    <t>https://usaspending.gov/award/ASST_NON_SMO55023GR0024_1900</t>
  </si>
  <si>
    <t>THE AWARD WILL COVER THE TESTING FEES FOR A GROUP OF 15 STUDENTS IN THE COMPETITIVE COLLEGE CLUB FOR THE SAT AND TOEFL TESTS.</t>
  </si>
  <si>
    <t>Books Before Boys</t>
  </si>
  <si>
    <t>https://usaspending.gov/award/ASST_NON_SLI60024GR0028_1900</t>
  </si>
  <si>
    <t>AMERICAN SPACES ENTREPRENEURIAL STUDY GROUP SYMPOSIUM WITH BOTH PERSONS WITH DISABILITIES AND ABLED PERSONS TO ENSURE EQUITABLE ACCESS TO LEADERSHIP SKILLS DEVELOPMENT AND ENTREPRENEURIAL MENTORSHIP.</t>
  </si>
  <si>
    <t>Nasif NM</t>
  </si>
  <si>
    <t>https://usaspending.gov/award/ASST_NON_SIN65024IN0070_1900</t>
  </si>
  <si>
    <t>PHILIPPINE-AMERICAN EDUCATIONAL FOUNDATION</t>
  </si>
  <si>
    <t>https://usaspending.gov/award/ASST_NON_SECAAS21LA3032_1900</t>
  </si>
  <si>
    <t>EDUCATIONUSA ADVISING FUNDS FOR THE PHILIPPINE-AMERICAN EDUCATIONAL FOUNDATION IN MANILA</t>
  </si>
  <si>
    <t>Lycee Bilingue de Belabo</t>
  </si>
  <si>
    <t>https://usaspending.gov/award/ASST_NON_SCM80024GR0076_1900</t>
  </si>
  <si>
    <t>CONSTRUCT A SCIENCE LABORATORY BUILDING AT BELABO GOVERNMENT BILINGUAL HIGH SCHOOL TO EMPOWER STUDENTS TO PURSUE SCIENCE EDUCATION AND CAREERS BENEFITTING 3,016 YOUTH IN BELABO.</t>
  </si>
  <si>
    <t>Association Camerounaise pour la Promotion des Affaires</t>
  </si>
  <si>
    <t>https://usaspending.gov/award/ASST_NON_SCM80024GR0073_1900</t>
  </si>
  <si>
    <t>PURCHASE TWO MULTIPURPOSE GRAIN MILLS AND CONSTRUCT A GRINDING SHELTER TO INCREASE INCOME OF MEMBERS OF A YOUTH GROUP AND ALLEVIATE THE BURDEN OF WOMEN AND CHILDREN FROM MANUALLY PROCESSING GRAINS, AFFECTING 4,520 PERSONS IN MARTAP, ADAMAWA REGION.</t>
  </si>
  <si>
    <t>Frame Documentary Limited</t>
  </si>
  <si>
    <t>Udruzenje "Balkanske istrazivacke mreze"</t>
  </si>
  <si>
    <t>https://usaspending.gov/award/ASST_NON_SBK80024GR0160_1900</t>
  </si>
  <si>
    <t>PARTICIPATION OF U.S. SPEAKERS AT INTERNET  GOVERNANCE FORUM</t>
  </si>
  <si>
    <t>https://usaspending.gov/award/ASST_NON_SECAAS22LA0053_1900</t>
  </si>
  <si>
    <t>COMMUNITY COLLEGE INITIATIVE PROGRAM</t>
  </si>
  <si>
    <t>https://usaspending.gov/award/ASST_NON_SECAAS24LA0046_1900</t>
  </si>
  <si>
    <t>FY24-GEP-SAEG-FULBRIGHT COMMISSION JORDAN</t>
  </si>
  <si>
    <t>Moravska zemska knihovna v Brne  -  InfoUSA</t>
  </si>
  <si>
    <t>MATTHEW JELLICK</t>
  </si>
  <si>
    <t>https://usaspending.gov/award/ASST_NON_SECAAS23LA0059_1900</t>
  </si>
  <si>
    <t>FY23 GEP-TEACHERS PROGRAM FULBRIGHT COMMISSION CZECH REPUBLIC</t>
  </si>
  <si>
    <t>Center for Peace Building and Democracy in Liberia</t>
  </si>
  <si>
    <t>https://usaspending.gov/award/ASST_NON_SLI60024GR0019_1900</t>
  </si>
  <si>
    <t>MINI-RICE MILLING MACHINE: PURCHASE OF A RICE MILL IN LOFA TO INCREASE PRODUCTION, LINKING TO MICROFINANCE AND MARKETS WHILE MENTORING SMALL FARMERS AND CREATING JOBS</t>
  </si>
  <si>
    <t>GRCVBG</t>
  </si>
  <si>
    <t>Umuchukwu Self-Help Group</t>
  </si>
  <si>
    <t>https://usaspending.gov/award/ASST_NON_SNI01424GR0078_1900</t>
  </si>
  <si>
    <t>THE PURPOSE OF THIS PROJECT IS TO IMPROVE ECONOMIC PRODUCTIVITY IN THE COMMUNITY, COMBAT HUNGER/POVERTY, AND REDUCE POST-HARVEST LOSSES THROUGH THE INSTALLATION OF A COMBINED MICRO CROPS PROCESSING MILL.</t>
  </si>
  <si>
    <t>Inga Kotlo</t>
  </si>
  <si>
    <t>Komana Village Development Committee</t>
  </si>
  <si>
    <t>https://usaspending.gov/award/ASST_NON_SBC40024GR0027_1900</t>
  </si>
  <si>
    <t>TO PLANT AND MAINTAIN A COMMUNITY GARDEN IN THE VILLAGE OF KOMANA TO INCREASE AVAILABILITY AND ACCESS TO HEALTHY, LOCALLY SOURCED FRESH FRUITS AND VEGETABLES FOR THE COMMUNITY.</t>
  </si>
  <si>
    <t>ONG COEUR CITOYEN</t>
  </si>
  <si>
    <t>https://usaspending.gov/award/ASST_NON_SNG60024GR0029_1900</t>
  </si>
  <si>
    <t>THIS PROJECT CONSISTS IN EMPOWERING TWO WOMEN-EDUCATORS ASSOCIATIONS WITH INCOME GENERATING ACTIVITIES IN ORDER TO SUPPORT THEIR COMMUNITY SCHOOLS.</t>
  </si>
  <si>
    <t>ONG ARCDIF P.E. NIGER</t>
  </si>
  <si>
    <t>https://usaspending.gov/award/ASST_NON_SNG60024GR0024_1900</t>
  </si>
  <si>
    <t>ASSIST WOMEN IN FIGHTING AGAINST POVERTY THROUGH INCOME GENERATING ACTIVITY. THE PROJECT WILL ASSIST A GROUP OF WOMEN WITH MATERIALS TO IMPROVE ON THEIR TRADITIONAL WAYS OF PEANUT OIL EXTRACTION.</t>
  </si>
  <si>
    <t>ASSOCIATION APJD</t>
  </si>
  <si>
    <t>https://usaspending.gov/award/ASST_NON_SNG60024GR0021_1900</t>
  </si>
  <si>
    <t>PROMOTE WOMEN'S AUTONOMY THROUGH THE CREATION OF INCOME-GENERATING ACTIVITIES. THIS PROJECT WILL ENABLE BENEFICIARIES AND MEMBERS OF THE COMMUNITY IN GENERAL TO IMPROVE THEIR LIVING CONDITIONS BY INCREASING THEIR INCOME THROUGH PEANUT OIL EXTRACTION.</t>
  </si>
  <si>
    <t>Tejal Vasavada</t>
  </si>
  <si>
    <t>https://usaspending.gov/award/ASST_NON_SIN65024IN0061_1900</t>
  </si>
  <si>
    <t xml:space="preserve">ARETE </t>
  </si>
  <si>
    <t>https://usaspending.gov/award/ASST_NON_SGG80024GR0078_1900</t>
  </si>
  <si>
    <t>TO CO-FUND GEORGIAN TRANSLATION AND PUBLISHING COSTS OF THE BOOK THE WORLD'S RELIGIONS, 2ND EDITION BY HUSTON SMITH THROUGH THE BOOK TRANSLATION PROGRAM.</t>
  </si>
  <si>
    <t>Universitat Politecnica de Valencia</t>
  </si>
  <si>
    <t>https://usaspending.gov/award/ASST_NON_SSP50024GR0063_1900</t>
  </si>
  <si>
    <t>THE STRATEGIC PROGRAMS FOCUS ON STEM EDUCATION, STEAM ACTIVITIES, AND DIVERSITY AND INCLUSION INITIATIVES AND TO MANAGE  ITS DAILY OPERATION, AS WELL AS THE PROCUREMENT OF TECHNOLOGY AND MULTIMEDIA PROMOTIONAL MATERIALS THAT WILL ENHANCE THESE EFFORTS,</t>
  </si>
  <si>
    <t>ASSOCIACAO AMBIENTAL MEDIA</t>
  </si>
  <si>
    <t>https://usaspending.gov/award/ASST_NON_SBR93024GR0010_1900</t>
  </si>
  <si>
    <t>TO FUND THE CREATION OF A DATABASE FOR JOURNALISTS, TO SERVE AS A SOURCE OF ANALYSIS AND CROSSING DIFFERENT LAYERS OF GEOSPATIAL DATA, A CROSS-BORDER NETWORK COMPRISED OF JOURNALISTS, SCIENTISTS, THIRD SECTOR LEADERS AND EXPERTS IN POLITICAL ADVOCACY.</t>
  </si>
  <si>
    <t>Amila Cengic</t>
  </si>
  <si>
    <t>https://usaspending.gov/award/ASST_NON_SBK80024IN0126_1900</t>
  </si>
  <si>
    <t>Wakefulness Orphans and Widow Tanzania</t>
  </si>
  <si>
    <t>https://usaspending.gov/award/ASST_NON_STZ20024GR0038_1900</t>
  </si>
  <si>
    <t>THE PROJECT AIMS TO PROVIDE SAFE DRINKING WATER TO FAMILIES BY CONSTRUCTING WATER WELLS, PURCHASING  WATER FILTERS, AND INSTALLING RAINWATER COLLECTION TANKS.</t>
  </si>
  <si>
    <t>ONG BERANDI</t>
  </si>
  <si>
    <t>https://usaspending.gov/award/ASST_NON_SNG60024GR0028_1900</t>
  </si>
  <si>
    <t>INCREASE THE FINANCIAL AUTONOMY OF VULNERABLE WIDOWS AND ORPHANS THROUGH INCOME-GENERATING ACTIVITIES (SOAP-MAKING AND BAKING/PASTRY).</t>
  </si>
  <si>
    <t xml:space="preserve">Carl-Schurz-Haus/Deutsch-Amerikanisches Institut e.V.    </t>
  </si>
  <si>
    <t>https://usaspending.gov/award/ASST_NON_SGE21024GR0106_1900</t>
  </si>
  <si>
    <t>FAKE NEWS WORKSHOPS, MAKE OVER CORPORATE IDENTITY, E-READERS/IPADS</t>
  </si>
  <si>
    <t>GUNDOGDU VAKFI</t>
  </si>
  <si>
    <t>Action for the Support of Low-Income Women and Youth (ASWAY)</t>
  </si>
  <si>
    <t>https://usaspending.gov/award/ASST_NON_SGA10024GR0044_1900</t>
  </si>
  <si>
    <t>PROVIDING PERIMETER FENCE FOR THE KOMBO KEREWAN JOLA KUNDA WOMEN COMMUNITY GARDEN</t>
  </si>
  <si>
    <t>LAULANIE GREEN ACTIONS</t>
  </si>
  <si>
    <t>https://usaspending.gov/award/ASST_NON_SMA10024GR0052_1900</t>
  </si>
  <si>
    <t>TO PURCHASE A SET MILK COOLING TANK FOR THE TSARA RONONO COOPERATIVE IN ANTSIRABE I</t>
  </si>
  <si>
    <t>ONG GAPEC</t>
  </si>
  <si>
    <t>https://usaspending.gov/award/ASST_NON_SNG60024GR0030_1900</t>
  </si>
  <si>
    <t>EMPOWERING WOMEN AND GIRLS THROUGH TRAINING, PEANUT OIL EXTRACTION MATERIAL SUPPORT IN ORDER TO CONTINUOUSLY CARRY OUT INCOME-GENERATING ACTIVITIES.</t>
  </si>
  <si>
    <t>V.D.W.O.- Peace   Dev. Multipurpose Farmers' Coop. Society</t>
  </si>
  <si>
    <t>https://usaspending.gov/award/ASST_NON_SLI60024GR0014_1900</t>
  </si>
  <si>
    <t>IMPROVED SANITATION AND INCOME PRODUCTION: PRODUCTION OF AFFORDABLE LATRINES FOR SALE IN SURROUNDING COMMUNITIES</t>
  </si>
  <si>
    <t>Nargiza Asrorova</t>
  </si>
  <si>
    <t>https://usaspending.gov/award/ASST_NON_SUZ80024IN0102_1900</t>
  </si>
  <si>
    <t>Ecole Pierre Naye Marone de Diohine</t>
  </si>
  <si>
    <t>https://usaspending.gov/award/ASST_NON_SSG20024GR0050_1900</t>
  </si>
  <si>
    <t>SECURING THE SCHOOL AGAINST FREQUENT WANDERING ANIMALS, SNAKES, AND VARIOUS SECURITY RISKS.</t>
  </si>
  <si>
    <t>LEPL Ilia State University</t>
  </si>
  <si>
    <t>https://usaspending.gov/award/ASST_NON_SGG80024GR0081_1900</t>
  </si>
  <si>
    <t>TO CO-FUND GEORGIAN TRANSLATION AND PUBLISHING COSTS OF THE BOOK RESEARCH DESIGN: QUALITATIVE, QUANTITATIVE, AND MIXED METHODS APPROACHES, SIXTH EDITION BY JOHN W. CRESWELL AND J. DAVID CRESWELL THROUGH THE BOOK TRANSLATION PROGRAM.</t>
  </si>
  <si>
    <t>Youth Mentors and Developers</t>
  </si>
  <si>
    <t>Usib Primary School</t>
  </si>
  <si>
    <t>https://usaspending.gov/award/ASST_NON_SWA80024GR0035_1900</t>
  </si>
  <si>
    <t>THE UISIB PRIMARY SCHOOL IN HARDAP, NAMIBIA AND THE SURROUNDING COMMUNITY LACK ACCESS BASIC NECESSITIES FUNDS WILL FUNDS WOULD BE USED TO REPLACE THE STOLEN PUMP, REHABILITATE THE BOREHOLE, AND PURCHASE WATER TANKS.</t>
  </si>
  <si>
    <t>https://usaspending.gov/award/ASST_NON_SMX53024GR0113_1900</t>
  </si>
  <si>
    <t>TO PROVIDE ENGLISH CLASSES TO HIGH SCHOOL STUDENTS IN YANGA, VERACRUZ, A SMALL CITY WITH AFRO-MEXICAN DESCENDANT POPULATION. THIS PROGRAM IS FOCUSED ON STUDENTS INTERESTED IN REACHING ENGLISH LEVEL A2 OR HIGHER LEADING THEM TO BETTER ACADEMIC OPPORTUNITI</t>
  </si>
  <si>
    <t>The Mother of Light "Oum el Nour Liberia"</t>
  </si>
  <si>
    <t>https://usaspending.gov/award/ASST_NON_SLI60024GR0013_1900</t>
  </si>
  <si>
    <t>SUBSTANCE ABUSE TREATMENT: AGRICULTURAL PROJECT SUPPORTING YOUTH REHABILITATION FROM SUBSTANCE USE DISORDERS, UTILIZING LOCAL EXPERTISE AND SOLAR TECHNOLOGY</t>
  </si>
  <si>
    <t>NICHOLAS KRALEV</t>
  </si>
  <si>
    <t>A.B. Dennis Foundation School of Dignity</t>
  </si>
  <si>
    <t>https://usaspending.gov/award/ASST_NON_SLI60024GR0022_1900</t>
  </si>
  <si>
    <t>SCHOOL RENOVATION: PURCHASE MATERIALS TO RENOVATE A COMMUNITY SCHOOL, TO PROMOTE EARLY CHILDHOOD ENROLLMENT.</t>
  </si>
  <si>
    <t>NGO UKRAINIAN GALICIAN ASSEMBLY</t>
  </si>
  <si>
    <t>Wings for Life International Liberia (Wings Liberia)</t>
  </si>
  <si>
    <t>https://usaspending.gov/award/ASST_NON_SLI60024GR0016_1900</t>
  </si>
  <si>
    <t>CHILDREN'S EDUCATION CENTER RENOVATION: UPGRADING AND EQUIPPING AN EDUCATION CENTER SERVING INCARCERATED INDIVIDUALS' FAMILIES AND PEOPLE WITH DISABILITIES, SUPPORTED BY WINGS FOR LIFE</t>
  </si>
  <si>
    <t>Providence Preservation Foundation</t>
  </si>
  <si>
    <t>https://usaspending.gov/award/ASST_NON_SLI60024GR0015_1900</t>
  </si>
  <si>
    <t>SOLAR-POWERED WELL: INSTALLATION OF A SOLAR-POWERED WELL TO PROVIDE SAFE DRINKING WATER, INTRODUCING INNOVATIVE TECHNOLOGY FOR WATER ACCESS.</t>
  </si>
  <si>
    <t>Kambui School for the Deaf</t>
  </si>
  <si>
    <t>https://usaspending.gov/award/ASST_NON_SKE50024GR0041_1900</t>
  </si>
  <si>
    <t>TO ESTABLISH A CHICKEN PROJECT TO PROVIDE A STEADY FOOD SOURCE AND INCOME GENERATION FOR DEAF STUDENTS</t>
  </si>
  <si>
    <t>Megag Ismael</t>
  </si>
  <si>
    <t>https://usaspending.gov/award/ASST_NON_SDJ10024IN0003_1900</t>
  </si>
  <si>
    <t>Svitlana Royz</t>
  </si>
  <si>
    <t>The Foundation for Change</t>
  </si>
  <si>
    <t>https://usaspending.gov/award/ASST_NON_STZ20024GR0036_1900</t>
  </si>
  <si>
    <t>CONSTRUCTION OF INTEGRATED PLAYGROUND CENTER WHICH INCLUDE BASKETBALL, VOLLEYBALL, NETBALL, AND SOCCER.</t>
  </si>
  <si>
    <t>https://usaspending.gov/award/ASST_NON_SLA90024IN0016_1900</t>
  </si>
  <si>
    <t>Centre for Family Health Initiative</t>
  </si>
  <si>
    <t>https://usaspending.gov/award/ASST_NON_SNI01424GR0079_1900</t>
  </si>
  <si>
    <t>THE PURPOSE OF THIS PROJECT IS TO EMPOWER WOMEN AND YOUTH, ENHANCE COMMUNITY BUSINESS, AND PROMOTE FINANCIAL LITERACY IN THE COMMUNITY THROUGH THE IMPLEMENTATION OF GROUNDNUT OIL PRESSING MACHINES.</t>
  </si>
  <si>
    <t>Waterwins Community Development Association</t>
  </si>
  <si>
    <t>https://usaspending.gov/award/ASST_NON_SNI01424GR0076_1900</t>
  </si>
  <si>
    <t>ECONOMIC DIVERSIFICATION AND THE CREATION OF OPPORTUNITIES FOR IMPROVED LIVELIHOODS, JOB AND WEALTH CREATION THROUGH IMPROVED SURFACE IRRIGATION AND WATER ACCESS.</t>
  </si>
  <si>
    <t>Film Nomad NGO</t>
  </si>
  <si>
    <t>https://usaspending.gov/award/ASST_NON_SMG10024GR0054_1900</t>
  </si>
  <si>
    <t>FILM NOMAD NGO IN PARTNERSHIP WITH SUNDANCE COLLAB PROPOSES A COMPREHENSIVE PLAN TO SUPPORT AND EMPOWER MONGOLIAN FILMMAKERS THROUGH A JOINT ONLINE FILM DEVELOPMENT PROGRAM.</t>
  </si>
  <si>
    <t>Cristiano Broccias -Dipartimento di Lingue Universit√† di Genova</t>
  </si>
  <si>
    <t>https://usaspending.gov/award/ASST_NON_SIT70024GR0094_1900</t>
  </si>
  <si>
    <t>TO SUPPORT PAOLA NARDI, PROFESSOR OF AMERICAN LITERATURE AT THE UNIVERSITY OF GENOA, IN A SERIES OF LECTURES SHE WILL DELIVER TO HIGH SCHOOL TEACHERS FOCUSED ON HOW TO BEST TEACH AMERICAN LITERATURE AT LOCAL HIGH SCHOOLS.</t>
  </si>
  <si>
    <t>Association Guineenne pour le Developpement Communautaire</t>
  </si>
  <si>
    <t>https://usaspending.gov/award/ASST_NON_SGV10024GR0021_1900</t>
  </si>
  <si>
    <t>PROJECT FOR THE INSTALLATION OF TWO (2) CEREAL HULLING CENTERS AND FLOUR MILLS IN THE SUB-PREFECTURE OF POREDAKA, PREFECTURE OF MAMOU.</t>
  </si>
  <si>
    <t>Sulkhan-Saba Orbeliani University</t>
  </si>
  <si>
    <t>https://usaspending.gov/award/ASST_NON_SGG80024GR0088_1900</t>
  </si>
  <si>
    <t>TO CO-FUND GEORGIAN TRANSLATION AND PUBLISHING COSTS OF THE BOOK AMERICA IN THE WORLD, A HISTORY OF U.S. DIPLOMACY AND FOREIGN POLICY, FIRST EDITION, BY ROBERT B. SOELLICK THROUGH THE BOOK TRANSLATION PROGRAM.</t>
  </si>
  <si>
    <t>Group Jokko Maka Balla Manneh</t>
  </si>
  <si>
    <t>https://usaspending.gov/award/ASST_NON_SGA10024GR0028_1900</t>
  </si>
  <si>
    <t>FENCING OF WOMEN GARDEN</t>
  </si>
  <si>
    <t>Wikimedia Ceska republika</t>
  </si>
  <si>
    <t>Hope for Korah</t>
  </si>
  <si>
    <t>https://usaspending.gov/award/ASST_NON_SET10024GR0025_1900</t>
  </si>
  <si>
    <t>TO CREATE INCOME GENERATION OPPORTUNITIES FOR 46 VULNERABLE WOMEN AND THEIR 105 FAMILY MEMBERS THROUGH ENGAGING THEM IN TRADITIONAL HANDICRAFT MAKING IN THE KOSHE AREA OF ADDIS MAIN WASTE COLLECTION SITE.</t>
  </si>
  <si>
    <t>Sunrise Ethiopia Development Program</t>
  </si>
  <si>
    <t>https://usaspending.gov/award/ASST_NON_SET10024GR0023_1900</t>
  </si>
  <si>
    <t>TO ECONOMICALLY EMPOWER 40 WOMEN WHO ARE CARETAKERS OF DISABLED FAMILY MEMBERS AFFECTED BY THE NORTHERN ETHIOPIA CONFLICT IN MEKELLE, TIGRAY REGION.</t>
  </si>
  <si>
    <t>Green Initiative Develpoment Oganization</t>
  </si>
  <si>
    <t>https://usaspending.gov/award/ASST_NON_SET10024GR0021_1900</t>
  </si>
  <si>
    <t>TO CONTRIBUTE TO THE PROTECTION OF THE ENVIRONMENT THROUGH BETTER SOLID WASTE MANAGEMENT AND IMPROVED HEALTH AND LIVELIHOOD OF RESIDENTS OF TILTE AND HOGANE WACHO KEBELES IN TABOR SUB CITY, IN HAWASSA, SIDAMA REGION.</t>
  </si>
  <si>
    <t>THE VANTAGE GROUP, INC.</t>
  </si>
  <si>
    <t>https://usaspending.gov/award/ASST_NON_SECAGD24GR0028_1900</t>
  </si>
  <si>
    <t>https://usaspending.gov/award/ASST_NON_SECAAS23LA0008_1900</t>
  </si>
  <si>
    <t>FY23 GEP TEACHER PROGRAM FULBRIGHT COMMISSION URUGUAY</t>
  </si>
  <si>
    <t>Organisation pour le Revolution Agropastorale et Preservatio</t>
  </si>
  <si>
    <t>https://usaspending.gov/award/ASST_NON_SCM80024GR0077_1900</t>
  </si>
  <si>
    <t>PURCHASE FARM TOOLS AND INPUTS, TRAIN FARMERS IN NEW FARMING TECHNIQUES, GROUP SALES, AND ESTABLISH DIVERSE MARKETABLE CROP FARMLANDS, AND COMMERCIAL NETWORKS BETWEEN PRODUCERS AND URBAN PARTNERS TO BENEFIT 8,500 PERSONS IN AND AROUND GALIM IN THE WEST.</t>
  </si>
  <si>
    <t>Association pour la Sante et le Developpement des Femmes</t>
  </si>
  <si>
    <t>https://usaspending.gov/award/ASST_NON_SCM80024GR0074_1900</t>
  </si>
  <si>
    <t>CONSTRUCT TWO SOLAR WATER PUMPING SYSTEMS WITH WATER RESERVOIR TO INCREASE ACCESS TO SAFE DRINKING WATER FOR 8,396 PEOPLE IN AND AROUND DZENG IN THE CENTER REGION.</t>
  </si>
  <si>
    <t>Association Famille Modi Moustapha Maroua</t>
  </si>
  <si>
    <t>https://usaspending.gov/award/ASST_NON_SCM80024GR0072_1900</t>
  </si>
  <si>
    <t>PURCHASE OF SEWING MACHINES AND OTHER EQUIPMENT, SETTING UP WORKSHOPS FOR LEATHER CRAFTS, AND SEWING OF TRADITIONAL SAHARAN GARMENTS TO CREATE EQUITABLE AND SUSTAINABLE JOBS FOR THE YOUTH AND WOMEN IN FASHION INDUSTRY, TO BENEFIT 10,300 IN MAROUA.</t>
  </si>
  <si>
    <t>Mengbwa Actions Jeunes</t>
  </si>
  <si>
    <t>https://usaspending.gov/award/ASST_NON_SCM80024GR0070_1900</t>
  </si>
  <si>
    <t>CONSTRUCT SCHOOL FRIENDLY LATRINES ADAPTED FOR BOYS AND GIRLS AND EDUCATE GIRLS ON MENSTRUAL HYGIENE MANAGEMENT TO IMPROVE SANITATION CONDITIONS FOR STUDENTS AND TEACHERS AT GOVERNMENT HIGH SCHOOL MVOUTESSI TO BENEFIT 3,210 YOUTH AT ZOETELE, IN THE SOUTH</t>
  </si>
  <si>
    <t>Smart Varna Foundation</t>
  </si>
  <si>
    <t>https://usaspending.gov/award/ASST_NON_SBU80024GR0523_1900</t>
  </si>
  <si>
    <t>TO PROVIDE FUNDS FOR THE  $10,000 AWARD FUND, WHICH WILL BE DISTRIBUTED BY THE IMPLEMENTER AMONG THE WINNERS OF THE FINAL PITCH AT THE END OF THE ACADEMY FOR WOMEN ENTREPRENEURS IN VARNA 2024.</t>
  </si>
  <si>
    <t>Deutsche Gesellschaft fuer Amerikastudien (DGfA)</t>
  </si>
  <si>
    <t>https://usaspending.gov/award/ASST_NON_SGE21024CA0066_1900</t>
  </si>
  <si>
    <t>INVITE AND WELCOME U.S. EXPERTS TO ANNUAL MEETINGS AND ADDITIONAL PROGRAMS OF THE GERMAN ASSOCIATION FOR AMERICAN STUDIES.</t>
  </si>
  <si>
    <t>Omega Foundation</t>
  </si>
  <si>
    <t>https://usaspending.gov/award/ASST_NON_SGA10024GR0047_1900</t>
  </si>
  <si>
    <t>COMPLETION OF TEN SCHOOL TOILETS</t>
  </si>
  <si>
    <t>Tuba Kuta Village Fandemaa Kafoo</t>
  </si>
  <si>
    <t>https://usaspending.gov/award/ASST_NON_SGA10024GR0046_1900</t>
  </si>
  <si>
    <t>PROMOTING ECONOMIC STATUS OF WOMEN THROUGH REHABILITATION AND EXPANSION OF VEGETABLE GARDEN</t>
  </si>
  <si>
    <t>CENTER FOR CULTURAL AND TECHNICAL INTERCHANGE BETWEEN EAST A</t>
  </si>
  <si>
    <t>Pamela Matamoros Carranza</t>
  </si>
  <si>
    <t>https://usaspending.gov/award/ASST_NON_SHO80024IN0023_1900</t>
  </si>
  <si>
    <t>Corps Africa( Kwinella Village)</t>
  </si>
  <si>
    <t>https://usaspending.gov/award/ASST_NON_SGA10024GR0039_1900</t>
  </si>
  <si>
    <t>PROVISION OF A BOREHOLE AND RESERVOIRS FOR THE WOMEN'S COMMUNITY GARDEN</t>
  </si>
  <si>
    <t>FAKESCAPE, Z. S.</t>
  </si>
  <si>
    <t>https://usaspending.gov/award/ASST_NON_SLO10024GR0069_1900</t>
  </si>
  <si>
    <t>THE PURPOSE OF THIS AWARD IS TO COUNTER DISINFORMATION IN SLOVAKIA THROUGH CRITICAL THINKING AND MEDIA LITERACY PROGRAMMING AT THE AMERICAN CENTERS IN BANSKA BYSTRICA, KOSICE AND ZILINA.</t>
  </si>
  <si>
    <t>INSTITUT FRANCAIS DES RELATIONS INTERNATIONALES (IFRI)</t>
  </si>
  <si>
    <t>https://usaspending.gov/award/ASST_NON_SFR63024GR0050_1900</t>
  </si>
  <si>
    <t>FOSTER A DIALOGUE BETWEEN U.S. AND FRENCH DECISION-MAKERS, SCHOLARS, EXPERTS, MEDIA, AND STUDENTS ON TRENDS AND ISSUES IN THE UNITED STATES.</t>
  </si>
  <si>
    <t>Karchkhadze Publishing LTD</t>
  </si>
  <si>
    <t>https://usaspending.gov/award/ASST_NON_SGG80024GR0082_1900</t>
  </si>
  <si>
    <t>TO CO-FUND GEORGIAN TRANSLATION AND PUBLISHING COSTS OF THE BOOK TRUST BY HERMAN DIAZ THROUGH THE BOOK TRANSLATION PROGRAM.</t>
  </si>
  <si>
    <t>SALIM ISMAEL</t>
  </si>
  <si>
    <t>https://usaspending.gov/award/ASST_NON_SMA10024IN0024_1900</t>
  </si>
  <si>
    <t>Kenema American Shelf</t>
  </si>
  <si>
    <t>https://usaspending.gov/award/ASST_NON_SSL20024GR0016_1900</t>
  </si>
  <si>
    <t>Dr. Simge Davulcu</t>
  </si>
  <si>
    <t>Abderrezak Loubar</t>
  </si>
  <si>
    <t>Ziari Press Ltd</t>
  </si>
  <si>
    <t>https://usaspending.gov/award/ASST_NON_SGG80024GR0090_1900</t>
  </si>
  <si>
    <t>TO CO-FUND GEORGIAN TRANSLATION AND PUBLISHING COSTS OF THE BOOK FAMILIAR STRANGERS, THE GEORGIAN DIASPORA AND THE EVOLUTION OF THE SOVIET EMPIRE, 1ST EDITION, BY ERIK R. SCOTT THROUGH THE BOOK TRANSLATION PROGRAM.</t>
  </si>
  <si>
    <t>https://usaspending.gov/award/ASST_NON_SECAAS21LA3044_1900</t>
  </si>
  <si>
    <t>FY 2021-2022 HUMPHREY FELLOWSHIP PROGRAM IN ARGENTINA</t>
  </si>
  <si>
    <t>Peyo Yavorov Regional Library Burgas</t>
  </si>
  <si>
    <t>https://usaspending.gov/award/ASST_NON_SBU80024GR0526_1900</t>
  </si>
  <si>
    <t>THE PURPOSE OF AMERICAN CORNER BURGAS'S ANNUAL PROGRAMMING IS TO ADVANCE MISSION PRIORITIES ON ECONOMIC EMPOWERMENT, INCLUSION, AND PEOPLE-TO-PEOPLE ENGAGEMENT TO ENSURE BULGARIA REMAINS A STRONG, RELIABLE PARTNER OF THE UNITED STATES.</t>
  </si>
  <si>
    <t>RAY ANTHONY HEIGHT</t>
  </si>
  <si>
    <t>Miljan Cvetkovic</t>
  </si>
  <si>
    <t>https://usaspending.gov/award/ASST_NON_SBK80024IN0068_1900</t>
  </si>
  <si>
    <t>Paluku Mughambuli Providence</t>
  </si>
  <si>
    <t>https://usaspending.gov/award/ASST_NON_SCG50024IN0033_1900</t>
  </si>
  <si>
    <t>TOIMAYA GENERATION</t>
  </si>
  <si>
    <t>https://usaspending.gov/award/ASST_NON_SMA10024GR0044_1900</t>
  </si>
  <si>
    <t>TO PURCHASE EQUIPMENT FOR FOOD PRESERVATION</t>
  </si>
  <si>
    <t>Changing a Destiny community Based Organization</t>
  </si>
  <si>
    <t>https://usaspending.gov/award/ASST_NON_SKE50024GR0054_1900</t>
  </si>
  <si>
    <t>TO ENHANCE ACCESS TO SAFE DRINKING WATER IN KILIFI COUNTY, IMPROVING HEALTH AND EDUCATIONAL OUTCOMES FOR THE LOCAL COMMUNITY AND SCHOOL.</t>
  </si>
  <si>
    <t>Lorien OMC Water Project</t>
  </si>
  <si>
    <t>https://usaspending.gov/award/ASST_NON_SKE50024GR0053_1900</t>
  </si>
  <si>
    <t>TO ADDRESS WATER SCARCITY IN LORIEN, LAIKIPIA COUNTY, BY EXPANDING THE WATER DISTRIBUTION NETWORK TO PROVIDE RELIABLE ACCESS TO CLEAN WATER.</t>
  </si>
  <si>
    <t>ALBINISM WELFARE AND ENTREPRENEURSHIP CBO (AWE)</t>
  </si>
  <si>
    <t>https://usaspending.gov/award/ASST_NON_STZ20024GR0032_1900</t>
  </si>
  <si>
    <t>TO INSTALL A SET OF MODERN SUNFLOWER OIL PRESSING MACHINE TO GENERATE INCOME SO AS TO IMPROVE THE LIVES OF PEOPLE WITH ALBINISM IN PARAMAWE VILLAGE NKASI DISTRICT, RUKWA REGION.</t>
  </si>
  <si>
    <t>Marie AMINA MURHEBWA</t>
  </si>
  <si>
    <t>https://usaspending.gov/award/ASST_NON_SCG50024IN0029_1900</t>
  </si>
  <si>
    <t>Football Federation of Belize</t>
  </si>
  <si>
    <t>BANI FONDO</t>
  </si>
  <si>
    <t>https://usaspending.gov/award/ASST_NON_SNG60024GR0027_1900</t>
  </si>
  <si>
    <t>INCREASE THE CAPACITIES OF WOMEN IN SHEEP FATTENING PRACTICE, IN THE MARKETING OF ANIMALS, IN ACCESS TO THE MEANS OF PRODUCTION AND IN THE MANAGEMENT OF THEIR PEASANT ORGANIZATIONS.</t>
  </si>
  <si>
    <t>Sukurr Kunda and Allahtentu Association</t>
  </si>
  <si>
    <t>https://usaspending.gov/award/ASST_NON_SGA10024GR0033_1900</t>
  </si>
  <si>
    <t>ACCESS TO CLEAN AND PORTABLE WATER</t>
  </si>
  <si>
    <t>Kulkulleh Village Development Committee</t>
  </si>
  <si>
    <t>https://usaspending.gov/award/ASST_NON_SGA10024GR0029_1900</t>
  </si>
  <si>
    <t>ENHANCING EASY ACCESS TO PRIMARY HEALTH CARE SERVICE TO THE RESIDENCE OF THREE CLUSTER COMMUNITIES IN TUMANA.</t>
  </si>
  <si>
    <t>Think Green</t>
  </si>
  <si>
    <t>https://usaspending.gov/award/ASST_NON_SCM80024GR0078_1900</t>
  </si>
  <si>
    <t>CONSTRUCT TWO CLASSROOMS AND SCHOOL TOILETS FROM DISCARDED PLASTIC BOTTLES TO IMPROVE THE LEARNING CONDITIONS OF STUDENTS IN NGOG VILLAGE AND PROTECT THE ENVIRONMENT FROM PLASTIC POLLUTION, FOR THE BENEFIT OF 5,522 PERSONS AROUND MBALMAYO IN THE CENTER.</t>
  </si>
  <si>
    <t>Mbanka Development and Cultural Association</t>
  </si>
  <si>
    <t>https://usaspending.gov/award/ASST_NON_SCM80024GR0071_1900</t>
  </si>
  <si>
    <t>CONSTRUCT A COMMUNITY WATER SYSTEM INCLUDING A STORAGE TANK, PIPELINE AND TAPS FOR 5,800 PEOPLE OF MBANKA-WAT AND ITS ENVIRONS IN NKAMBE, IN THE NORTHWEST REGION.</t>
  </si>
  <si>
    <t>University of the Bahamas</t>
  </si>
  <si>
    <t>https://usaspending.gov/award/ASST_NON_SBF50024GR0007_1900</t>
  </si>
  <si>
    <t>TO CARRY OUT TWO PROGRAMS IN THE AMERICAN CORNER NASSAU FOCUSED ON DEIA AND COUNTERING DISINFORMATION.</t>
  </si>
  <si>
    <t>ACTION POUR LA FEMME RURALE</t>
  </si>
  <si>
    <t>https://usaspending.gov/award/ASST_NON_SNG60024GR0020_1900</t>
  </si>
  <si>
    <t>CREATING JOBS OPPORTUNITY FOR GIRLS AND WOMEN BY PROFESSIONALIZING THEM IN SEWING AS INCOME GENERATING ACTIVITIES. THE PROJECT WILL SUPPORT THE WOMEN WITH SEWING MACHINES AND A WORKSHOP.</t>
  </si>
  <si>
    <t>ONG ABECO</t>
  </si>
  <si>
    <t>https://usaspending.gov/award/ASST_NON_SNG60024GR0017_1900</t>
  </si>
  <si>
    <t>BUILD TWO BLOCKS OF THREE LATRINES AND HANDWASHING FACILITIES AT THE WINDI BERI VILLAGE SCHOOL IN KOLLO DEPARTMENT TO ADDRESS THE GAPS IN SANITARY INFRASTRUCTURE.</t>
  </si>
  <si>
    <t>Hazhan Khalid Ahmed</t>
  </si>
  <si>
    <t>https://usaspending.gov/award/ASST_NON_SIZ10024IN0002_1900</t>
  </si>
  <si>
    <t>Tanzania Students Development Organization</t>
  </si>
  <si>
    <t>https://usaspending.gov/award/ASST_NON_STZ20024GR0037_1900</t>
  </si>
  <si>
    <t>THE PROJECT AIMS TO RENOVATE THREE CLASSROOMS AND BUILD 50 DESKS IN BUMILA PRIMARY SCHOOL, MPWAPWA DISTRICT DODOMA REGION.</t>
  </si>
  <si>
    <t>Associacao Brasil-America - ABA (Recife)</t>
  </si>
  <si>
    <t>https://usaspending.gov/award/ASST_NON_SBR25024GR0053_1900</t>
  </si>
  <si>
    <t>PROMOTE AND STRENGTHEN DEIA THROUGH STRATEGIC PROGRAMMING IN STEAM, ENGLISH LANGUAGE LEARNING, WOMEN EMPOWERMENT AND INCLUSION OF PEOPLE WITH DISABILITIES, AND OTHER HISTORICALLY MARGINALIZED GROUPS</t>
  </si>
  <si>
    <t>https://usaspending.gov/award/ASST_NON_SECAAS24LA0042_1900</t>
  </si>
  <si>
    <t>FY24-GEP-SAEG-FULBRIGHT COMMISSION CZECH REPUBLIC</t>
  </si>
  <si>
    <t xml:space="preserve">Jose Eduardo Gamez Henriquez </t>
  </si>
  <si>
    <t>https://usaspending.gov/award/ASST_NON_SHO80024IN0028_1900</t>
  </si>
  <si>
    <t>SOLMI Associacao de Apoio as Iniciativas de Autopromocao</t>
  </si>
  <si>
    <t>https://usaspending.gov/award/ASST_NON_SGG80024GR0084_1900</t>
  </si>
  <si>
    <t>TO CO-FUND GEORGIAN TRANSLATION AND PUBLISHING COSTS OF THE BOOK DEMON COPPERHEAD BY BARBARA KINGSOLVER THROUGH THE BOOK TRANSLATION PROGRAM.</t>
  </si>
  <si>
    <t>David Puchovsky</t>
  </si>
  <si>
    <t>https://usaspending.gov/award/ASST_NON_SLO10024IN0066_1900</t>
  </si>
  <si>
    <t>Change Initiatives</t>
  </si>
  <si>
    <t>https://usaspending.gov/award/ASST_NON_SIN65024GR0043_1900</t>
  </si>
  <si>
    <t>TO SUPPORT MONTHLY THEMATIC PROGRAMS AT THE AMERICAN CENTER FOCUSED ON GENDER EQUALITY, EDUCATION, HUMAN RIGHTS, STEM, CLIMATE ACTION, AND EMPOWERMENT.</t>
  </si>
  <si>
    <t>Association pour le Developpement de Ntsaoueni</t>
  </si>
  <si>
    <t>https://usaspending.gov/award/ASST_NON_SMA10024GR0047_1900</t>
  </si>
  <si>
    <t>TO PURCHASE MATERIAL, SUPPLIES AND EQUIPMENT FOR SOLAR ENERGY</t>
  </si>
  <si>
    <t>Kabuku Primary School</t>
  </si>
  <si>
    <t>https://usaspending.gov/award/ASST_NON_SKE50024GR0052_1900</t>
  </si>
  <si>
    <t>TO IMPROVE SANITATION AND HYGIENE AT KABUKU PRIMARY SCHOOL IN KIAMBU COUNTY BY CONSTRUCTING ADEQUATE WASHROOM FACILITIES FOR STUDENTS AND STAFF.</t>
  </si>
  <si>
    <t>Manluku Youth Development Initiatives Tanzania</t>
  </si>
  <si>
    <t>https://usaspending.gov/award/ASST_NON_STZ20024GR0033_1900</t>
  </si>
  <si>
    <t>THE PROJECT SEEKS TO CONSTRUCT ONE GIRLS TOILET WITH SIX STANCES, ONE BEING A MENSTRUAL HYGIENE MANAGEMENT (MHM) ROOM, AND ANOTHER ROOM FOR GIRLS STUDENTS WITH DISABILITIES/PERSONS WITH SPECIAL NEEDS (PSN) AT KABANGA MAZOEZI PRIMARY SCHOOL.</t>
  </si>
  <si>
    <t>Beletrina, zavod za zaloznisko dejavnost</t>
  </si>
  <si>
    <t>https://usaspending.gov/award/ASST_NON_SSI60024GR0037_1900</t>
  </si>
  <si>
    <t>A RENOWNED AMERICAN THINKER FRANCIS FUKUYAMA WILL PARTICIPATE AT FESTIVAL FABULA 2025, AS PART OF THE FESTIVAL'S HUMANISTIC AND THEORETICAL PROGRAM.</t>
  </si>
  <si>
    <t>SKUPNOST MUZEJEV SLOVENIJE</t>
  </si>
  <si>
    <t>https://usaspending.gov/award/ASST_NON_SSI60024GR0035_1900</t>
  </si>
  <si>
    <t>THIS PROGRAM WILL HELP MUSEUMS AND CULTURAL INSTITUTIONS TO FURTHER ADAPT NEW STRATEGIES AND CONCEPTS TO THEIR MANAGEMENT, WHICH WOULD FIT TODAY'S REALITY THAT IS OVERTAKEN BY HIGH TECHNOLOGY.</t>
  </si>
  <si>
    <t>Mobile Web Ghana</t>
  </si>
  <si>
    <t>https://usaspending.gov/award/ASST_NON_SGH10024GR0013_1900</t>
  </si>
  <si>
    <t>THE PROJECT'S MAIN OBJECTIVE IS THE INCREASE THE STEM, CLIMATE CHANGE AND ENTREPRENEURSHIP SKILLS OF WOMEN AND GIRLS, JUNIOR AND SENIOR HIGH SCHOOL STUDENTS AND PEOPLE LIVING WITH DISABILITIES.</t>
  </si>
  <si>
    <t>https://usaspending.gov/award/ASST_NON_SGG80024GR0080_1900</t>
  </si>
  <si>
    <t>TO CO-FUND GEORGIAN TRANSLATION AND PUBLISHING COSTS OF THE BOOK FILM, FORM, AND CULTURE, 5TH EDITION BY ROBERT P. KOLKER AND MARSHA GORDON THROUGH THE BOOK TRANSLATION PROGRAM.</t>
  </si>
  <si>
    <t>LISA KIVIRIST</t>
  </si>
  <si>
    <t>https://usaspending.gov/award/ASST_NON_SEN10023IN0045_1900</t>
  </si>
  <si>
    <t>APPLE HILL CENTER FOR CHAMBER MUSIC</t>
  </si>
  <si>
    <t>https://usaspending.gov/award/ASST_NON_SCY60024GR0074_1900</t>
  </si>
  <si>
    <t>TO PROVIDE TWO FULL SCHOLARSHIPS, ONE FOR A GREEK CYPRIOT MUSIC STUDENT AND ONE FOR A TURKISH CYPRIOT MUSIC STUDENT TO TRAVEL TO THE U.S. TO ATTEND TOGETHER A 10-DAY SUMMER WORKSHOP SESSION AT APPLE HILL FACILITIES IN SUMMER 2025.</t>
  </si>
  <si>
    <t>Jeunesse Emergente et Republicaine du Cameroun</t>
  </si>
  <si>
    <t>https://usaspending.gov/award/ASST_NON_SCM80024GR0069_1900</t>
  </si>
  <si>
    <t>MANUFACTURE AND DISTRIBUTE CLASSROOMS DESKS TO IMPROVE THE LEARNING CONDITIONS OF PUPILS AND STUDENTS OF PRIMARY AND SECONDARY SCHOOLS IN DOUME, BERTOUA 2 AND MOLOUNDOU, TO BENEFIT 7,010 CHILDREN IN THREE DIVISIONS OF THE EAST REGION.</t>
  </si>
  <si>
    <t>PEGGY BERGERE</t>
  </si>
  <si>
    <t>https://usaspending.gov/award/ASST_NON_SFR63024IN0031_1900</t>
  </si>
  <si>
    <t>Adelaide Festival Corporation</t>
  </si>
  <si>
    <t>https://usaspending.gov/award/ASST_NON_SAS20024GR0049_1900</t>
  </si>
  <si>
    <t>USG SUPPORT WILL ALLOW ADELAIDE FESTIVAL TO BRING U.S AUTHORS TO ADELAIDE WRITERS WEEK 2025, TO FOSTER THE EXCHANGE OF IDEAS BETWEEN U.S. AND AUSTRALIAN AUTHORS AND AUDIENCES.</t>
  </si>
  <si>
    <t>https://usaspending.gov/award/ASST_NON_SAM10024GR0016_1900</t>
  </si>
  <si>
    <t>THE GOAL OF THE PROPOSED JR. ADVISOR PROJECT IS TO DEVELOP THE CAPACITY OF THE ADVISING CENTER AND ENHANCE THE OVERALL COMPETITIVENESS OF ARMENIAN YOUTH IN PURSUING HIGHER EDUCATION IN THE UNITED STATES.</t>
  </si>
  <si>
    <t>Arlind Haxhijaj</t>
  </si>
  <si>
    <t>https://usaspending.gov/award/ASST_NON_SAL60024IN0109_1900</t>
  </si>
  <si>
    <t>ELENA DORFMAN</t>
  </si>
  <si>
    <t>https://usaspending.gov/award/ASST_NON_SAL60024IN0067_1900</t>
  </si>
  <si>
    <t>Simphiwe Mamvura</t>
  </si>
  <si>
    <t>https://usaspending.gov/award/ASST_NON_SSF75024IN0010_1900</t>
  </si>
  <si>
    <t>Camara Municipal da Praia</t>
  </si>
  <si>
    <t>Ulundi Anglican Primary School</t>
  </si>
  <si>
    <t>https://usaspending.gov/award/ASST_NON_SWZ60024GR0015_1900</t>
  </si>
  <si>
    <t>TO PROCURE FURNITURE FOR THE SCHOOL</t>
  </si>
  <si>
    <t>ACNA Associacao Novos Amigos do Mindelo</t>
  </si>
  <si>
    <t>MARGARET SIMPSON</t>
  </si>
  <si>
    <t>https://usaspending.gov/award/ASST_NON_SCS80024IN0029_1900</t>
  </si>
  <si>
    <t>Groupe des 4 Unis pour le Developpement Economique et Social</t>
  </si>
  <si>
    <t>https://usaspending.gov/award/ASST_NON_SSG20024GR0048_1900</t>
  </si>
  <si>
    <t>IMPROVE WORKING CONDITIONS FOR WOMEN AND YOUNG PEOPLE INVOLVED IN PROCESSING FRUITS, VEGETABLES, AND CEREALS. IT SEEKS TO TRANSITION FROM OUTDATED, SMALL-SCALE SYSTEMS TO MORE EFFICIENT, SCALABLE OPERATIONS, ENHANCING SUPPLY AND PRODUCTION CAPACITIES.</t>
  </si>
  <si>
    <t>Tiein Taebo</t>
  </si>
  <si>
    <t>https://usaspending.gov/award/ASST_NON_SFJ60024IN0003_1900</t>
  </si>
  <si>
    <t>FUNDATSIYA LITERATURNYKH INITSIATYV, ORGANIZATSIYA</t>
  </si>
  <si>
    <t>Mthunzini High School</t>
  </si>
  <si>
    <t>https://usaspending.gov/award/ASST_NON_SWZ60024GR0012_1900</t>
  </si>
  <si>
    <t>TO DRILL AND INSTALL A BOREHOLE FOR THE SCHOOL</t>
  </si>
  <si>
    <t>Fondation Elisabeth Diouf-Solidarite Partage</t>
  </si>
  <si>
    <t>https://usaspending.gov/award/ASST_NON_SSG20024GR0046_1900</t>
  </si>
  <si>
    <t>IMPROVE THE CENTRE DE SANTE FONDATION ELISABETH DIOUF S ABILITY TO DELIVER TIMELY, HIGH-QUALITY CARE, LEADING TO BETTER HEALTH OUTCOMES FOR THE COMMUNITY.</t>
  </si>
  <si>
    <t>Apida Community Health CBO</t>
  </si>
  <si>
    <t>https://usaspending.gov/award/ASST_NON_SKE50024GR0056_1900</t>
  </si>
  <si>
    <t>TO IMPROVE HEALTHCARE DELIVERY IN THE UNDERSERVED APIDA AREA OF HOMABAY COUNTY</t>
  </si>
  <si>
    <t>Kill Hunger Farmars Organization</t>
  </si>
  <si>
    <t>https://usaspending.gov/award/ASST_NON_SSL20024GR0020_1900</t>
  </si>
  <si>
    <t>TO CONSTRUCT A STORAGE FACILITY AND A DRY FLOOR FOR THE KAGBANTHAMA COMMUNITY FOR AGRICULTURAL VALUE CHAIN ADDITION AND ECONOMIC EMPOWERMENT.</t>
  </si>
  <si>
    <t>MALU VANESSA BENAVIDES ROBLES</t>
  </si>
  <si>
    <t>https://usaspending.gov/award/ASST_NON_SPE50023IN5017_1900</t>
  </si>
  <si>
    <t>Adna Salkovic</t>
  </si>
  <si>
    <t>https://usaspending.gov/award/ASST_NON_SBK80024IN0151_1900</t>
  </si>
  <si>
    <t>Education Outreach Tanzania</t>
  </si>
  <si>
    <t>https://usaspending.gov/award/ASST_NON_STZ20024GR0035_1900</t>
  </si>
  <si>
    <t>THE PROJECT AIMS TO EMPOWER PEOPLE WITH DISABILITIES THROUGH POULTRY FARMING BY PURCHASING TWO HATCHING MACHINES IN THE KATAVI REGION.</t>
  </si>
  <si>
    <t>Caritas Diocesana de Santiago</t>
  </si>
  <si>
    <t>Mthunzini Primary School</t>
  </si>
  <si>
    <t>https://usaspending.gov/award/ASST_NON_SWZ60024GR0011_1900</t>
  </si>
  <si>
    <t>TO CONSTRUCT AN AGRICULTURAL LABORATORY FOR THE SCHOOL</t>
  </si>
  <si>
    <t>Career Development and Training Association</t>
  </si>
  <si>
    <t>https://usaspending.gov/award/ASST_NON_SBU80024GR0518_1900</t>
  </si>
  <si>
    <t>TO EQUIP YOUNG PEOPLE WITH TOOLS FOR CRITICAL ANALYSIS OF ALL TYPES OF PUBLICATIONS SO THEY CAN DISCOVER AND STAND AGAINST DISINFORMATION AND PROPAGANDA IN THE MEDIA.</t>
  </si>
  <si>
    <t>ONG FEMMES ET CITES SOLIDAIRES</t>
  </si>
  <si>
    <t>https://usaspending.gov/award/ASST_NON_SBN15024GR0024_1900</t>
  </si>
  <si>
    <t>PROVIDE TECHNICAL SUPPORT TO YOUNG PLANTAIN FARMERS IN DANGBO</t>
  </si>
  <si>
    <t>Association des Jeunes Producteurs de Cafe Cacao</t>
  </si>
  <si>
    <t>https://usaspending.gov/award/ASST_NON_SIV10024GR0028_1900</t>
  </si>
  <si>
    <t>REHABILITATE 6 OF 10 FISHPONDS TO SUPPLY LOCAL MARKETS AND RESTAURANTS IN SOUBRE. THE PROJECT WILL DIRECTLY BENEFIT DOZENS OF WOMEN, WHO WILL RAISE, HARVEST, AND SELL THE TILAPIA, AND INDIRECTLY BENEFIT UP TO 100 MORE FAMILIES</t>
  </si>
  <si>
    <t>Shoqata AGORA</t>
  </si>
  <si>
    <t>Associacao ACARINHAR</t>
  </si>
  <si>
    <t>Africa Book Development Organization (ABDO)</t>
  </si>
  <si>
    <t>https://usaspending.gov/award/ASST_NON_SZI15024GR0039_1900</t>
  </si>
  <si>
    <t>THE PROJECT SEEKS TO REDUCE POVERTY OF THE UNDERPRIVILEGED RURAL WOMEN AND GIRLS BY HELPING THEM TO PUT FOOD ON THE TABLE THROUGH THE NUTRITION MARKET GARDENING AND SINKING A BOREHOLE TO ACCESS TO CLEAN WATER</t>
  </si>
  <si>
    <t>Antony Prasanna</t>
  </si>
  <si>
    <t>https://usaspending.gov/award/ASST_NON_SCE20024IN0057_1900</t>
  </si>
  <si>
    <t>Jedidiah Trust</t>
  </si>
  <si>
    <t>https://usaspending.gov/award/ASST_NON_SZI15024GR0042_1900</t>
  </si>
  <si>
    <t>TO EMPOWER CAREGIVERS OF CHILDREN OF INCARCERATED PARENTS THROUGH TRAININGS AND STARTUPS IN BAKING, CARPENTRY, AND BEAUTY THERAPY</t>
  </si>
  <si>
    <t>mru2025</t>
  </si>
  <si>
    <t>https://usaspending.gov/award/ASST_NON_SMP10024GR0013_1900</t>
  </si>
  <si>
    <t>MULTI STAKEHOLDER COLLABORATION AND TRAIL SIGNAGE FROM LA CAMBUSE TO GRIS GRIS</t>
  </si>
  <si>
    <t>FULBRIGHT IRELAND-USA</t>
  </si>
  <si>
    <t>https://usaspending.gov/award/ASST_NON_SECAAS24LA0040_1900</t>
  </si>
  <si>
    <t>FY24-GEP-SAEG-FULBRIGHT COMMISSION IRELAND</t>
  </si>
  <si>
    <t>ASSOCIACAO COMUNITARIA EMMANUEL - ACEMA</t>
  </si>
  <si>
    <t>https://usaspending.gov/award/ASST_NON_SMZ50024GR0053_1900</t>
  </si>
  <si>
    <t>THE PRESENT PROJECT IS FOCUSED ON THE CONSTRUCTION OF A MULTIFUNCTIONAL WATER HOLE EQUIPPED WITH A SOLAR SUBMERSIBLE ELECTRIC PUMP, WITH PIPING TO A MINI IRRIGATION SYSTEM TO PROVIDE DRINKING WATER FOR THE STUDENT  AND THE SURROUNDING POPULATION.</t>
  </si>
  <si>
    <t>NGO DUKH I LITERA</t>
  </si>
  <si>
    <t>Rwandan Down Syndrome Organization</t>
  </si>
  <si>
    <t>https://usaspending.gov/award/ASST_NON_SRW60024GR0021_1900</t>
  </si>
  <si>
    <t>EQUIPPING YOUTH WITH DOWN SYNDROME (DS) WITH MARKETABLE SKILLS THROUGH VOCATIONAL TRAINING.</t>
  </si>
  <si>
    <t>Rovaniemen Kaupunki - Rovaniemen Taidemuseo</t>
  </si>
  <si>
    <t>https://usaspending.gov/award/ASST_NON_SFI30024GR0063_1900</t>
  </si>
  <si>
    <t>TO CREATE ARTWORK FOR THE FACADE OF ROVANIEMI ART MUSEUM TO MAKE ART AS WELL AS CULTURAL HERITAGE OF THE ARCTIC AVAILABLE AND ENABLE BETTER UNDERSTANDING OF THE NORTHERN ART.</t>
  </si>
  <si>
    <t>BRITISH LIBRARY</t>
  </si>
  <si>
    <t>https://usaspending.gov/award/ASST_NON_SUK56024CA0024_1900</t>
  </si>
  <si>
    <t>AMERICA NOW' WILL INCLUDE A SERIES OF LIVE EVENTS EXPLORING THE CURRENT STATE OF THE USA AND ITS PLACE IN THE WORLD. THE PROGRAM AIMS TO DEVELOP AND DEEPEN UNDERSTANDING OF THE USA.</t>
  </si>
  <si>
    <t>Holy Cross Primary School</t>
  </si>
  <si>
    <t>https://usaspending.gov/award/ASST_NON_SLT60024GR0023_1900</t>
  </si>
  <si>
    <t>CONSTRUCTION OF A BLOCK OF TWO CLASSROOMS</t>
  </si>
  <si>
    <t>Mncikazi High School</t>
  </si>
  <si>
    <t>https://usaspending.gov/award/ASST_NON_SWZ60024GR0009_1900</t>
  </si>
  <si>
    <t>TO CONSTRUCT A KITCHEN FOR THE SCHOOL</t>
  </si>
  <si>
    <t>Andrija Cvetkovic</t>
  </si>
  <si>
    <t>https://usaspending.gov/award/ASST_NON_SBK80024IN0119_1900</t>
  </si>
  <si>
    <t>BIEN-ETRE ET DEVELOPPEMENT DURABLE (BEDD ONG)</t>
  </si>
  <si>
    <t>https://usaspending.gov/award/ASST_NON_SBN15024GR0023_1900</t>
  </si>
  <si>
    <t>INCREASE WOMEN'S ECONOMIC EMPOWERMENT AND PROMOTE SUSTAINABLE AGRICULTURAL PRACTICES.</t>
  </si>
  <si>
    <t>LIU Chang (U. of Delaware)</t>
  </si>
  <si>
    <t>U.S. Ambassadors Youth Council, z. s.</t>
  </si>
  <si>
    <t>https://usaspending.gov/award/ASST_NON_SEZ80023GR0061_1900</t>
  </si>
  <si>
    <t>THE PROJECT CONSISTS OF THE CREATION OF TWO OUTDOOR GAMES SIMILAR TO A SCAVENGER HUNT THAT TAKE STUDENTS AND YOUNG ADULTS ON A JOURNEY TO EXPLORE THE HISTORY AND CULTURAL REFERENCES WITHIN THE PRAGUE CITY CENTER.</t>
  </si>
  <si>
    <t>https://usaspending.gov/award/ASST_NON_SECAAS23LA0057_1900</t>
  </si>
  <si>
    <t>FY23 GEP TEACHER PROGRAM FULBRIGHT COMMISSION PHILIPPINES</t>
  </si>
  <si>
    <t>https://usaspending.gov/award/ASST_NON_SMA10024IN0025_1900</t>
  </si>
  <si>
    <t>Sigcaweni High School</t>
  </si>
  <si>
    <t>https://usaspending.gov/award/ASST_NON_SWZ60024GR0014_1900</t>
  </si>
  <si>
    <t>MODIFY THE EXISTING AGRICULTURE BUILDING TO BECOME AN AGRICULTURAL LABORATORY, COMPLETE WITH APPROPRIATE HUSBANDRY FACILITIES AND A CLASSROOM.</t>
  </si>
  <si>
    <t>Salem FEA Primary School</t>
  </si>
  <si>
    <t>https://usaspending.gov/award/ASST_NON_SWZ60024GR0013_1900</t>
  </si>
  <si>
    <t>PROCURE 30 COMPUTERS FOR ITS COMPUTER LABORATORY TO ENHANCE TEACHING AND LEARNING EXPERIENCE AT THE SCHOOL.</t>
  </si>
  <si>
    <t>Moulding Better Future Organisation</t>
  </si>
  <si>
    <t>https://usaspending.gov/award/ASST_NON_SWZ60024GR0010_1900</t>
  </si>
  <si>
    <t>PURCHASE PLASTIC BOTTLE RECYCLING EQUIPMENT AND CONDUCT OUTREACH AND SENSITIZATION ACTIVITIES TO REDUCE PLASTIC BOTTLE WASTE AND ITS IMPACT ON THE ENVIRONMENT.</t>
  </si>
  <si>
    <t>Hoseas Heart Foundation</t>
  </si>
  <si>
    <t>https://usaspending.gov/award/ASST_NON_SWZ60024GR0007_1900</t>
  </si>
  <si>
    <t>TO CONSTRUCT AN OFFICE BLOCK FOR THE ORGANIZATION</t>
  </si>
  <si>
    <t>PONGAB- Platform Of Ngos Based Associations In The Gabu</t>
  </si>
  <si>
    <t>https://usaspending.gov/award/ASST_NON_SSG20024GR0053_1900</t>
  </si>
  <si>
    <t>ENHANCE THE EDUCATIONAL EXPERIENCE BY PROVIDING A SAFER, MORE EFFICIENT, AND SUPPORTIVE ENVIRONMENT FOR STUDENTS.</t>
  </si>
  <si>
    <t>Instituto Hondureno de Cultura Interamericana (IHCI)</t>
  </si>
  <si>
    <t>Association pour le Developpement de la Guinee</t>
  </si>
  <si>
    <t>https://usaspending.gov/award/ASST_NON_SGV10024GR0022_1900</t>
  </si>
  <si>
    <t>CONTRIBUTE TO THE ECONOMIC AND SOCIAL EMPOWERMENT OF DISABLED WOMEN IN KINDIA THROUGH EQUIPMENT AND SKILLS TRAINING IN THE DYEING AND SOAP MAKING TRADES</t>
  </si>
  <si>
    <t>Jeunes Actifs pour la Solidarite et le Developpement</t>
  </si>
  <si>
    <t>https://usaspending.gov/award/ASST_NON_SGV10024GR0020_1900</t>
  </si>
  <si>
    <t>SUPPORT FOR COMMUNITY INFRASTRUCTURAL DEVELOPMENT &lt;&lt;A PUBLIC TOILET SAVES LIVES&gt;&gt;.</t>
  </si>
  <si>
    <t>Deutsch-Amerikanisches Institut Sachsen e.V.</t>
  </si>
  <si>
    <t>https://usaspending.gov/award/ASST_NON_SGE21024GR0111_1900</t>
  </si>
  <si>
    <t>DISINFORMATION WORKSHOPS, CULTURAL PROGRAMMING</t>
  </si>
  <si>
    <t>Hermion Judicael Dokoui</t>
  </si>
  <si>
    <t>https://usaspending.gov/award/ASST_NON_SBN15024IN0029_1900</t>
  </si>
  <si>
    <t>SOS VILLAGE D'ENFANTS BENIN</t>
  </si>
  <si>
    <t>https://usaspending.gov/award/ASST_NON_SBN15024GR0025_1900</t>
  </si>
  <si>
    <t>School of Advanced Social Studies</t>
  </si>
  <si>
    <t>Lithoteng LECSA Primary School</t>
  </si>
  <si>
    <t>https://usaspending.gov/award/ASST_NON_SLT60024GR0021_1900</t>
  </si>
  <si>
    <t>CONSTRUCTION OF A SCHOOL LIBRARY</t>
  </si>
  <si>
    <t>Karkhana Samuha</t>
  </si>
  <si>
    <t>https://usaspending.gov/award/ASST_NON_SNP40024GR0113_1900</t>
  </si>
  <si>
    <t>TO HELP AMERICAN SPACES MANAGERS TO UNDERSTAND BETTER ABOUT THE USG PRIORITIES IN NEPAL AS WELL AS THE VISION, MISSION, AND OBJECTIVES OF AMERICAN SPACES. THIS MEETING WILL PROVIDE OPPORTUNITIES FOR MANAGERS TO DISCUSS ABOUT AMERICAN SPACES PROGRAMS.</t>
  </si>
  <si>
    <t>https://usaspending.gov/award/ASST_NON_SECAAS21LA3048_1900</t>
  </si>
  <si>
    <t>2021-2022 COMMUNITY COLLEGE INITIATIVE PROGRAM IN TURKEY</t>
  </si>
  <si>
    <t>Associacao COLMEIA</t>
  </si>
  <si>
    <t>African Youth Alliance Development Organization (AYADO)</t>
  </si>
  <si>
    <t>https://usaspending.gov/award/ASST_NON_SUG50024GR0044_1900</t>
  </si>
  <si>
    <t>TO PROMOTE ENVIRONMENTAL PROTECTION, IMPROVE HUMAN HEALTH AND SUSTAINABLE NATURAL RESOURCE MANAGEMENT BY DECREASING CARBON EMISSIONS AS WELL AS PROMOTING A SHIFT FROM FIREWOOD AND CHARCOAL TO ALTERNATIVE ECO-FRIENDLY, CLEAN COOKING ENERGY TECHNOLOGIES.</t>
  </si>
  <si>
    <t>ZIIRU MUSLIM HEALTH CENTRE</t>
  </si>
  <si>
    <t>https://usaspending.gov/award/ASST_NON_SUG50024GR0051_1900</t>
  </si>
  <si>
    <t>THE PROJECT AIMS TO CONVERT AN EXISTING FUEL-DRIVEN WATER SYSTEM, WHICH IS EXPENSIVE, INADEQUATE, AND ENVIRONMENTALLY HARMFUL, TO A SOLAR-POWERED WATER SYSTEM TO REDUCE THE INCIDENCE OF WATERBORNE AND WATER-WASHED DISEASES, IMPROVING OVERALL HEALTH.</t>
  </si>
  <si>
    <t>Thailand TESOL</t>
  </si>
  <si>
    <t>https://usaspending.gov/award/ASST_NON_STH20025GR0002_1900</t>
  </si>
  <si>
    <t>TO SUPPORT MULTIPLE WORKSHOP ORGANIZED BY THAILAND TESOL IN VARIOUS LOCATIONS.</t>
  </si>
  <si>
    <t>Micaia Foundation</t>
  </si>
  <si>
    <t>https://usaspending.gov/award/ASST_NON_SGG80024GR0089_1900</t>
  </si>
  <si>
    <t>TO CO-FUND GEORGIAN TRANSLATION AND PUBLISHING COSTS OF THE BOOK INTERNATIONAL HUMAN RIGHTS, A SURVEY BY CHER WEIXIA CHEN AND ALISON DUNDES RENTELN THROUGH THE BOOK TRANSLATION PROGRAM.</t>
  </si>
  <si>
    <t>Pearl Rural Care</t>
  </si>
  <si>
    <t>https://usaspending.gov/award/ASST_NON_SUG50024GR0050_1900</t>
  </si>
  <si>
    <t>THE PROJECT WILL ENHANCE THE ADEQUATE ELECTRICAL SUPPLY TO RUN THE PEARL HEALTH FACILITY IN LAMWO BY THE INSTALLATION OF A HIGH-QUALITY SOLAR-BATTERY SYSTEM.</t>
  </si>
  <si>
    <t>Frederico Peres da Silva</t>
  </si>
  <si>
    <t>https://usaspending.gov/award/ASST_NON_SMZ50024IN0063_1900</t>
  </si>
  <si>
    <t>Australian Centre for the Moving Image</t>
  </si>
  <si>
    <t>https://usaspending.gov/award/ASST_NON_SAS20024GR0027_1900</t>
  </si>
  <si>
    <t>SUPPORT ACMI'S 2025 FUTURE OF ART, TECHNOLOGY AND CULTURE (FACT) SYMPOSIUM 2025. THE 2-DAY SYMPOSIUM WOULD INCLUDE EXPERIENCED U.S. CREATIVE TALENTS TO PARTICIPATE AT THE EVENT.</t>
  </si>
  <si>
    <t>Odoloamido Cooperative Society</t>
  </si>
  <si>
    <t>https://usaspending.gov/award/ASST_NON_SUG50024GR0049_1900</t>
  </si>
  <si>
    <t>THE PROJECT AIMS TO INSTALL A SOLAR ENERGY SYSTEM AT A YOUTH CENTER TO ENHANCE HORTICULTURAL PRODUCTION AND EMPOWER YOUTHS WITHIN THE COMMUNITY.</t>
  </si>
  <si>
    <t>ONG Tabita - Les Enfants d'Afrique</t>
  </si>
  <si>
    <t>https://usaspending.gov/award/ASST_NON_SIV10024GR0027_1900</t>
  </si>
  <si>
    <t>BUILD A MODERN KILN FOR WOMEN POTTERS IN THE VILLAGE OF BONDOUKROU. THE NEW OVEN WILL ALLOW THE ARTISANS TO ACHIEVE THE DESIRED STRENGTH, DURABILITY, AND AESTHETIC QUALITIES OF THEIR CLAY POTS</t>
  </si>
  <si>
    <t>Positive Steps Malawi</t>
  </si>
  <si>
    <t>https://usaspending.gov/award/ASST_NON_SMI60024GR0022_1900</t>
  </si>
  <si>
    <t>TO CONSTRUCT UNDER FIVE SHELTER AT DZIWE HEALTH CLINIC, BALAKA DISTRICT.</t>
  </si>
  <si>
    <t>Municipality of Walvis Bay</t>
  </si>
  <si>
    <t>https://usaspending.gov/award/ASST_NON_SWA80024GR0017_1900</t>
  </si>
  <si>
    <t>WALVIS BAY PUBLIC LIBRARY OPERATES ALONGSIDE TWO BRANCH LIBRARIES IN NARRAVILLE AND KUISEBMUND, WHICH SERVE PREVIOUSLY DISADVANTAGED NEIGHBORHOODS.  THE PROPOSAL PRESENTS PLANS TO EQUIP EACH CORNER WITH AN AMERICAN LIBRARY COLLECTION, WIRELESS INTERNET</t>
  </si>
  <si>
    <t>Kyegegwa Association of People Living with HIV</t>
  </si>
  <si>
    <t>https://usaspending.gov/award/ASST_NON_SUG50024GR0047_1900</t>
  </si>
  <si>
    <t>THE PROJECT AIMS TO IMPROVE WATER AND SANITATION BY DISTRIBUTION OF EDUCATIONAL MATERIALS, TRAINING, THE FORMATION OF WASH CLUBS, AND THE PROVISION OF FOUR WATER RESERVOIRS FOR THE KIHAMBA PARISH</t>
  </si>
  <si>
    <t>MPIGI DISTRICT FARMERS ASSOCIATION</t>
  </si>
  <si>
    <t>https://usaspending.gov/award/ASST_NON_SUG50024GR0048_1900</t>
  </si>
  <si>
    <t>THE PROJECT AIMS TO INSTALL ELECTRICITY AT THE MPIFA COFFEE PROCESSING FACILITY ALLOWING FARMERS IN BUWERE VILLAGE ADDITIONAL WORK TIME FOR THE FARMERS, ALLOWING THE HULLING MACHINES TO TRANSFORM THEIR COFFEE CROP INTO THE FAIRLY AVERAGE QUALITY.</t>
  </si>
  <si>
    <t>ALAFIA JEUNES</t>
  </si>
  <si>
    <t>https://usaspending.gov/award/ASST_NON_STO40024GR0064_1900</t>
  </si>
  <si>
    <t>PROJECT TO SET UP A BOREHOLE TO SUPPLY A YOUTH CENTER IN KOUGNOHOU.</t>
  </si>
  <si>
    <t>ONG TERRE MERE</t>
  </si>
  <si>
    <t>https://usaspending.gov/award/ASST_NON_SBN15024GR0026_1900</t>
  </si>
  <si>
    <t>ENSURE SUSTAINABLE ACCESS TO CLEAN AND SAFE DRINKING WATER FOR STUDENTS AND COMMUNITY MEMBERS IN DEROU GAROU (BANIKOARA).</t>
  </si>
  <si>
    <t>Verzio Film Alapitvany</t>
  </si>
  <si>
    <t>https://usaspending.gov/award/ASST_NON_SHU20024GR0071_1900</t>
  </si>
  <si>
    <t>TO ENGAGE AUDIENCES ON CURRENT SOCIAL, POLITICAL, ENVIRONMENTAL AND HUMAN RIGHTS TOPICS THROUGH DOCUMENTARIES DURING THE 21ST VERZIO FILM FESTIVAL IN NOVEMBER 2024.</t>
  </si>
  <si>
    <t>MEDIAPLUSEXPERIENCE INC</t>
  </si>
  <si>
    <t>https://usaspending.gov/award/ASST_NON_SCU04024CA0004_1900</t>
  </si>
  <si>
    <t>THESE FUNDS WILL BE ALLOCATED FOR THE ADMINISTRATION OF THE AEIF 2024 GRANT. THIS ANNUAL FUNDING OPPORTUNITY IS DESIGNED TO STRENGTHEN THE U.S. GOVERNMENT'S RELATIONSHIP WITH EXCHANGE ALUMNI, ADVANCE FOREIGN POLICY GOALS, AND AMPLIFY THE U.S. GOVERNMENT</t>
  </si>
  <si>
    <t>Trois Soeurs Education Fund</t>
  </si>
  <si>
    <t>https://usaspending.gov/award/ASST_NON_SBN15024GR0027_1900</t>
  </si>
  <si>
    <t>FOSTER THE GROWTH AND DEVELOPMENT OF YOUNG PEOPLE BY PROVIDING A SUPPORTIVE LEARNING AND SOCIALIZATION ENVIRONMENT</t>
  </si>
  <si>
    <t>SARAH ANNE WARFIELD</t>
  </si>
  <si>
    <t>https://usaspending.gov/award/ASST_NON_SCH25024IN0005_1900</t>
  </si>
  <si>
    <t>Media Development Foundation</t>
  </si>
  <si>
    <t>https://usaspending.gov/award/ASST_NON_SGG80024GR0165_1900</t>
  </si>
  <si>
    <t>TO SUPPORT DEMOCRACIES' RESILIENCE, AND COUNTER DISINFORMATION AND ITS MALIGN INFLUENCE BY STRENGTHENING DIVERSE COMMUNITIES - INCLUDING TEACHERS AND UNIVERSITY-LEVEL STUDENTS - IN GEORGIA'S REGIONS.</t>
  </si>
  <si>
    <t>FENG Bin</t>
  </si>
  <si>
    <t>FUNDAMENTAL SA</t>
  </si>
  <si>
    <t>AVOSAH NGO</t>
  </si>
  <si>
    <t>https://usaspending.gov/award/ASST_NON_SBN15024GR0028_1900</t>
  </si>
  <si>
    <t>PROVIDE DRINKING WATER FOR CATHERINE PUZZEY HIGH SCHOOL STUDENTS IN BADJOUDE</t>
  </si>
  <si>
    <t>https://usaspending.gov/award/ASST_NON_SECAAS24LA0514_1900</t>
  </si>
  <si>
    <t>FY 24 GEP TEACHER PROGRAM - US-UK FULBRIGHT COMMISSION</t>
  </si>
  <si>
    <t>Mind it!Fund</t>
  </si>
  <si>
    <t>https://usaspending.gov/award/ASST_NON_SMX53024GR0096_1900</t>
  </si>
  <si>
    <t>PROGRAM EMPOWERS WOMEN LEADERS WORKING WITH INDIGENOUS AND MIGRANT WOMEN IN THE CITY. THROUGH FOUR WORKSHOPS ON HUMAN RIGHTS AND GENDER-BASED VIOLENCE AWARENESS PARTICIPANTS WILL GAIN KNOWLEDGE AND SKILLS TO ADVOCATE FOR THEMSELVES AND THEIR COMMUNITIES</t>
  </si>
  <si>
    <t>AURORA TETOVO</t>
  </si>
  <si>
    <t>https://usaspending.gov/award/ASST_NON_SMK80024CA0070_1900</t>
  </si>
  <si>
    <t>SUSTAIN AND SUPPORT AMERICAN CORNER TETOVO.</t>
  </si>
  <si>
    <t>Senyenyane Primary School</t>
  </si>
  <si>
    <t>https://usaspending.gov/award/ASST_NON_SLT60024GR0025_1900</t>
  </si>
  <si>
    <t>Associacao Cuidados Pela Vida</t>
  </si>
  <si>
    <t>https://usaspending.gov/award/ASST_NON_SMZ50024GR0054_1900</t>
  </si>
  <si>
    <t>EMPOWERING 60 VULNERABLE WOMEN IN HOMBUA BY PROVIDING STABLE LIVELIHOODS THROUGH THE CONSTRUCTION OF AQUACULTURE TANKS AND VEGETABLE CULTIVATION, AND PROMOTING ECONOMIC AND SOCIAL EMPOWERMENT THROUGH NEW SKILLS.</t>
  </si>
  <si>
    <t>Sephelane Primary School</t>
  </si>
  <si>
    <t>https://usaspending.gov/award/ASST_NON_SLT60024GR0024_1900</t>
  </si>
  <si>
    <t>CONSTRUCTION OF A BLOCK OF TWO CLASSROOM</t>
  </si>
  <si>
    <t>ACSIS</t>
  </si>
  <si>
    <t>https://usaspending.gov/award/ASST_NON_SRO10024GR0521_1900</t>
  </si>
  <si>
    <t>TRAINING AND HANDS-ON PRACTICAL SESSIONS, ECONOMIC SKILLS DEVELOPMENT SESSIONS AND HUMAN RIGHTS EDUCATION ACTIVITIES FOCUSING ON WOMEN AND CHILDREN RIGHTS FOR FIFTEEN VULNERABLE (SINGLE MOTHERS) IN ROMA AREA OF BUCHAREST FERENTARI AND BAICULUI AREAS.</t>
  </si>
  <si>
    <t>FOUNDATION INSTITUTE FOR BRAIN HEALTH</t>
  </si>
  <si>
    <t>https://usaspending.gov/award/ASST_NON_SBU80024GR0515_1900</t>
  </si>
  <si>
    <t>TO STRENGTHEN SUBSTANCE USE PREVENTION THROUGH NEUROSCIENCE EDUCATION IN BULGARIA IN THE FORM OF TRAININGS AND WORKSHOPS FOR STUDENTS, TEACHERS AND PROFESSIONALS.</t>
  </si>
  <si>
    <t>Vision Sculptures Trust</t>
  </si>
  <si>
    <t>https://usaspending.gov/award/ASST_NON_SZI15024GR0044_1900</t>
  </si>
  <si>
    <t>THE GOAL IS TO EMPOWER 72 RURAL STONE ARTISTS TO INCREASE THEIR SALES BY ACQUIRING A GENERATOR THAT WILL POWER ANGLE GRINDERS USED BY ARTISTS. WITH POWER TOOLS, ARTIST WILL IMPROVE  PRODUCTION, AND QUALITY OF SCULPTURES LEADING TO BETTER SALES.</t>
  </si>
  <si>
    <t>COMOROS YALI ALUMNI CHAPTER</t>
  </si>
  <si>
    <t>https://usaspending.gov/award/ASST_NON_SMA10024CA0029_1900</t>
  </si>
  <si>
    <t>THIS IS A DRL FUNDED PROJECT: TO BOLSTER DEMOCRACY AND PROMOTE RESPECT FOR HUMAN RIGHTS IN THE COMOROS BY STRENGTHENING THE CAPACITY OF WOMEN AND YOUTH TO ACTIVELY PARTICIPATE IN THE DEVELOPMENT OF COMORIAN SOCIETY.</t>
  </si>
  <si>
    <t>Nemanja Jalic</t>
  </si>
  <si>
    <t>https://usaspending.gov/award/ASST_NON_SBK80024IN0116_1900</t>
  </si>
  <si>
    <t>LAOLALTA</t>
  </si>
  <si>
    <t>https://usaspending.gov/award/ASST_NON_SMD70024GR0511_1900</t>
  </si>
  <si>
    <t>THE PURPOSE OF THIS AWARD IS TO SUPPORT THE PROJECT SAFE SPACES, STRONGER COMMUNITIES: ADVOCATING FOR AND PROMOTING LGBTQI+ INCLUSION</t>
  </si>
  <si>
    <t>EDUARDO CUE</t>
  </si>
  <si>
    <t>https://usaspending.gov/award/ASST_NON_SFR50024IN0018_1900</t>
  </si>
  <si>
    <t>LLC Publishing House Clio</t>
  </si>
  <si>
    <t>SANDRA D MAKIELSKI</t>
  </si>
  <si>
    <t>https://usaspending.gov/award/ASST_NON_SRP38024IN0036_1900</t>
  </si>
  <si>
    <t>Perspektive Ukraine</t>
  </si>
  <si>
    <t>https://usaspending.gov/award/ASST_NON_SGE21024CA0032_1900</t>
  </si>
  <si>
    <t>BY END OF 2024 THREE PROGRAMS WILL ACTIVELY ENGAGE CIVIL SOCIETY TO COMBAT EMPATHY FATIGUE BY LEVERAGING CULTURAL DIPLOMACY TO HUMANIZE UKRAINIAN VICTIMS AND SHINE A SPOTLIGHT ON LONG-TERM IMPLICATIONS OF WAR ON DEMOCRACY AND CIVIL SOCIETY (ICS GOAL 2.3)</t>
  </si>
  <si>
    <t>Niphaphone Songkham</t>
  </si>
  <si>
    <t>Banu Yelkovan</t>
  </si>
  <si>
    <t>ACTION FOR COMMUNITY RESILIENCE GROUP - ACRG</t>
  </si>
  <si>
    <t>https://usaspending.gov/award/ASST_NON_SSL20024GR0023_1900</t>
  </si>
  <si>
    <t>TO FOSTER AND ENHANCE CULTURAL EXCHANGE BETWEEN STUDENTS FROM SIERRA LEONE AND AMERICA. THE INITIATIVE AIMS TO FOCUS ON THE CRUCIAL THEMES OF CLIMATE ACTION AND GOOD GOVERNANCE, ENCOURAGING STUDENTS TO COLLABORATE AND LEARN FROM ONE ANOTHER.</t>
  </si>
  <si>
    <t>ONG AIKAMA</t>
  </si>
  <si>
    <t>https://usaspending.gov/award/ASST_NON_SIV10024GR0025_1900</t>
  </si>
  <si>
    <t>INCREASE PRODUCTIVITY AND IMPROVE THE LIVING STANDARDS OF MEMBERS OF THE WOMEN ASSOCIATION IN ARRAH. THIS PROJECT WILL FACILITATE CROP HARVESTING BY IMPROVING THE QUALITY OF AGRICULTURAL OUTPUT AND INCREASING INCOME.</t>
  </si>
  <si>
    <t>Unmesh Arun Joshi</t>
  </si>
  <si>
    <t>https://usaspending.gov/award/ASST_NON_SIN65024IN0089_1900</t>
  </si>
  <si>
    <t>ABPEC US-BF</t>
  </si>
  <si>
    <t>PENCHO SLAVEYKOV PUBLIC LIBRARY Varna, Bulgaria</t>
  </si>
  <si>
    <t>https://usaspending.gov/award/ASST_NON_SBU80024GR0522_1900</t>
  </si>
  <si>
    <t>THE PURPOSE OF AMERICAN CORNER VARNA'S ANNUAL PROGRAMMING IS TO ADVANCE MISSION PRIORITIES ON ECONOMIC EMPOWERMENT, INCLUSION, AND PEOPLE-TO-PEOPLE ENGAGEMENT TO ENSURE BULGARIA REMAINS A STRONG, RELIABLE PARTNER OF THE UNITED STATES.</t>
  </si>
  <si>
    <t>Ranoelimanana Dimby Tsilavina</t>
  </si>
  <si>
    <t>Asociacion de Desarollo Alternativo Rural Noj</t>
  </si>
  <si>
    <t>https://usaspending.gov/award/ASST_NON_SGT50024GR0053_1900</t>
  </si>
  <si>
    <t>SUPPORT A PROGRAM TO TRAIN AND EMPOWER RECOGNIZED AND CREDIBLE ANCESTRAL AUTHORITIES ELECTED BY THEIR COMMUNITIES, ENABLING THEM TO BE KEY ACTORS IN PROMOTING THE DEVELOPMENT AND ADVANCEMENT OF PROGRAMS, PROJECTS, AND PUBLIC POLICIES.</t>
  </si>
  <si>
    <t>Associacao Amparo Vida Plena</t>
  </si>
  <si>
    <t>Mark Nghihepavali</t>
  </si>
  <si>
    <t>https://usaspending.gov/award/ASST_NON_SWA80024IN0020_1900</t>
  </si>
  <si>
    <t>Global Aid for Sustainable Development (GASD)</t>
  </si>
  <si>
    <t>FORUM FOR INTEGRATED DEVELOPMENT AND RESEARCH</t>
  </si>
  <si>
    <t>M-Kids Association</t>
  </si>
  <si>
    <t>https://usaspending.gov/award/ASST_NON_SMP10024GR0014_1900</t>
  </si>
  <si>
    <t>TO COMBAT THE GROWING THREAT OF EXTREMISM AMONG OUR YOUTH THROUGH A COMPREHENSIVE SERIES OF ACTIVITIES ACROSS MAURITIUS TO DISMANTLE STEREOTYPES AND DISPEL THE ILLUSION THAT EXTREMIST GROUPS OR RADICAL MEASURES ARE NECESSARY TO CHALLENGE THE STATUS QUO</t>
  </si>
  <si>
    <t>MUSEA</t>
  </si>
  <si>
    <t>YALI Chapter Madagascar</t>
  </si>
  <si>
    <t>Maseno School for the Deaf</t>
  </si>
  <si>
    <t>https://usaspending.gov/award/ASST_NON_SKE50024GR0048_1900</t>
  </si>
  <si>
    <t>TO PROVIDE SOLAR POWER TO ENHANCE LEARNING</t>
  </si>
  <si>
    <t>Bold Impact Africa CBO</t>
  </si>
  <si>
    <t>https://usaspending.gov/award/ASST_NON_SKE50024GR0012_1900</t>
  </si>
  <si>
    <t>PROMOTE INCLUSIVE ADOPTION OF CLIMATE-SMART TECHNOLOGIES IN FARMING FOR ENHANCED AGRICULTURAL PRACTICES' RESILIENCE, SUSTAINABILITY, PRODUCTIVITY AND INCOMES.</t>
  </si>
  <si>
    <t>Magamba Network</t>
  </si>
  <si>
    <t>https://usaspending.gov/award/ASST_NON_SZI15024GR0022_1900</t>
  </si>
  <si>
    <t>TO SUPPORT LEARNMORE JONASI'S PARTICIPATION AT THE SHOKO FESTIVAL 2024</t>
  </si>
  <si>
    <t>JIBILIKA Dance Trust</t>
  </si>
  <si>
    <t>GWANDA STATE UNIVERSITY</t>
  </si>
  <si>
    <t>Tulonga Shuukwanyama</t>
  </si>
  <si>
    <t>RAYMOND GREENLAW</t>
  </si>
  <si>
    <t>INCLUSIVE CYCLING INTERNATIONAL</t>
  </si>
  <si>
    <t>https://usaspending.gov/award/ASST_NON_SWA80024GR0016_1900</t>
  </si>
  <si>
    <t>THIS PROGRAM FOSTERS US-NAMIBIAN TIES BY INTRODUCING A SPORTS INITIATIVE FOR PEOPLE WITH DISABILITIES.</t>
  </si>
  <si>
    <t>TOLE CONSULTANCY CC</t>
  </si>
  <si>
    <t>https://usaspending.gov/award/ASST_NON_SWA80024GR0015_1900</t>
  </si>
  <si>
    <t>TO IMPLEMENT A COMPREHENSIVE YOUTH UNEMPLOYMENT EMPOWERMENT PROGRAM.</t>
  </si>
  <si>
    <t>Doctors with Africa CUAMM</t>
  </si>
  <si>
    <t>https://usaspending.gov/award/ASST_NON_SVT90024GR0054_1900</t>
  </si>
  <si>
    <t>THE CURRENT PROJECT PROPOSAL FOCUSES ON PROVIDING ASSISTANCE TO ALL FOREIGNERS VISITING THE IMMIGRATION OFFICE OF THE PADUA POLICE HEADQUARTERS, WITH A PARTICULAR FOCUS ON GUIDING THEM THROUGH THE PROCEDURES REQUIRED TO ACCESS STATE SERVICES.</t>
  </si>
  <si>
    <t>Association Opugbu Sixieme Sens</t>
  </si>
  <si>
    <t>https://usaspending.gov/award/ASST_NON_SUV70024GR0035_1900</t>
  </si>
  <si>
    <t>PROMOTE AND DISSEMINATE CINEMATOGRAPHIC CREATION THROUGH AN INTERNATIONAL FESTIVAL DEDICATED TO SHORT FILMS, WELCOMING DIFFERENT CATEGORIES OF FILMS: FICTION, DOCUMENTARY, ANIMATION AND MIXED</t>
  </si>
  <si>
    <t>Association Kongoba</t>
  </si>
  <si>
    <t>https://usaspending.gov/award/ASST_NON_SUV70024GR0028_1900</t>
  </si>
  <si>
    <t>BOOST THE KNOWLEDGE AND SKILLS OF TEACHING ARTISTS AND ADMINISTRATIVE INTERNS TO INTERNATIONAL STANDARDS. DEMONSTRATE THE USEFULNESS AND RELIABILITY OF AMERICAN PARTNERS TO REALIZING SOCIAL DEVELOPMENT GOALS</t>
  </si>
  <si>
    <t>Network of AIDS Services Organization( NASO)</t>
  </si>
  <si>
    <t>https://usaspending.gov/award/ASST_NON_SGA10024GR0018_1900</t>
  </si>
  <si>
    <t>THE GOAL OF THE PROJECT IS TO EMPOWER THE LGBTQ COMMUNITY WITHIN THE GREATER BANJUL AREA WITH THE NECESSARY SKILLS AND KNOWLEDGE TO INCREASE THEIR MENTAL HEALTH CONDITION, REDUCE PSYCHOLOGICAL DISCRIMINATION, BUILD THEIR LEADERSHIP SKILLS AND HUMAN RIGHT</t>
  </si>
  <si>
    <t>Arcoiris de Timor-Leste (ATL)</t>
  </si>
  <si>
    <t>Globe Schweiz</t>
  </si>
  <si>
    <t>https://usaspending.gov/award/ASST_NON_SSZ23023GR0008_1900</t>
  </si>
  <si>
    <t>GRANT IS MADE TO SUPPORT THE GLOBE SCIENCE YOUTH COMPETITION</t>
  </si>
  <si>
    <t>Hend Salih Adam Kheiralla</t>
  </si>
  <si>
    <t>https://usaspending.gov/award/ASST_NON_SSU40024GR0005_1900</t>
  </si>
  <si>
    <t>iRise Hub Foundation</t>
  </si>
  <si>
    <t>https://usaspending.gov/award/ASST_NON_SSO50024GR0010_1900</t>
  </si>
  <si>
    <t>TO TRAIN 50 YOUNG WOMEN AS PART OF THE ACADEMY FOR WOMEN ENTREPRENEURS (AWE) PROGRAM.</t>
  </si>
  <si>
    <t>PERLA M ROSARIO</t>
  </si>
  <si>
    <t>Institut Jozef Stefan</t>
  </si>
  <si>
    <t>https://usaspending.gov/award/ASST_NON_SSI60024GR0034_1900</t>
  </si>
  <si>
    <t>THE PURPOSE OF THIS EXHIBITION IS TO EXPLORE AND EXPOSE THE BIASES INHERENT IN AI-GENERATED IMAGES, WHILE SIMULTANEOUSLY EMPLOYING GENERATIVE AI TO VISUALIZE AND INSPIRE A FUTURE FREE FROM THESE BIASES</t>
  </si>
  <si>
    <t>Associacao Cultural Brasil Estados Unidos - ACBEU (Juiz de F</t>
  </si>
  <si>
    <t>https://usaspending.gov/award/ASST_NON_SBR25024GR0026_1900</t>
  </si>
  <si>
    <t>TO HOST EDUCATIONAL PROGRAMS TO ADVANCE DEIA, ENVIRONMENT PROTECTION AND AMERICAN CULTURE</t>
  </si>
  <si>
    <t>Drustvo Swing Break</t>
  </si>
  <si>
    <t>Zakheni Training and Development Centre</t>
  </si>
  <si>
    <t>https://usaspending.gov/award/ASST_NON_SSF75024GR0038_1900</t>
  </si>
  <si>
    <t>CREATE COMMUNITY GARDENS TO GENERATE INCOME INVOLVING YOUTH AND TRADITIONAL LEADERS IN THE HOMES AND TOWNSHIPS SURROUNDING THE NATIONAL HERITAGE SITE, TSWAING CRATER, IN GAUTENG.</t>
  </si>
  <si>
    <t>Free State Rainbow Seeds</t>
  </si>
  <si>
    <t>https://usaspending.gov/award/ASST_NON_SSF75024GR0022_1900</t>
  </si>
  <si>
    <t>EXPAND RAINBOW TECH HUB WHICH ENABLES EMPLOYMENT OPPORTUNITIES AND ACCESS TO ONLINE RESOURCES INCLUDING RECORDING STUDIO TO VULNERABLE POPULATIONS.</t>
  </si>
  <si>
    <t>Nabai Foundation</t>
  </si>
  <si>
    <t>https://usaspending.gov/award/ASST_NON_SSF75024GR0021_1900</t>
  </si>
  <si>
    <t>ENHANCE ACADEMIC SKILLS, FOSTER CREATIVITY, AND PROMOTE PERSONAL DEVELOPMENT AMONG TEENAGE GIRLS AFTER SCHOOL IN SOWETO.</t>
  </si>
  <si>
    <t>Camp Sizanani Life Skills</t>
  </si>
  <si>
    <t>https://usaspending.gov/award/ASST_NON_SSF75024GR0020_1900</t>
  </si>
  <si>
    <t>TRAIN YOUTH IN FINANCIAL LITERACY AND ENTREPRENEURSHIP IN 40 FINANCIAL LITERACY WORKSHOPS</t>
  </si>
  <si>
    <t>Not I But We</t>
  </si>
  <si>
    <t>https://usaspending.gov/award/ASST_NON_SSF75024GR0019_1900</t>
  </si>
  <si>
    <t>TRAIN 20 GBV SURVIVORS IN SEWING AND ENTREPRENEURSHIP AND SUPPORT 4 GRADUATES WITH STARTING BUSINESS.</t>
  </si>
  <si>
    <t>Food Forward SA</t>
  </si>
  <si>
    <t>https://usaspending.gov/award/ASST_NON_SSF75024GR0016_1900</t>
  </si>
  <si>
    <t>DEVELOP 10 FOOD GARDENS TO EMPOWER VULNERABLE AND FOOD INSECURE COMMUNITIES</t>
  </si>
  <si>
    <t>MIMA FOUNDATION</t>
  </si>
  <si>
    <t>https://usaspending.gov/award/ASST_NON_SRO10024GR0541_1900</t>
  </si>
  <si>
    <t>SEENFIRE FOUNDATION INC. - TRAIN 25 EMERGING VOICES IN ROMANIA (NGO LEADERS, MARGINALIZED YOUTH, WOMEN AND GIRLS) TO CREATE COMPELLING MULTIMEDIA CONTENT.</t>
  </si>
  <si>
    <t>Fulbright Commission - Comissao Cultural Luso-Americana</t>
  </si>
  <si>
    <t>Lietuvos geju lyga</t>
  </si>
  <si>
    <t>https://usaspending.gov/award/ASST_NON_SLH50024GR0022_1900</t>
  </si>
  <si>
    <t>THIS PROGRAM WILL PROMOTE AMERICAN VALUES OF DIVERSITY, EQUITY, AND INCLUSION, AND SHARE BEST PRACTICES IN CORPORATE SOCIAL RESPONSIBILITY WITH SPECIFIC TARGETS FOR INCREASED AWARENESS, SOLIDARITY, AND IMPLEMENTATION OF DEI PRINCIPLES.</t>
  </si>
  <si>
    <t>Nepal Astronomical Society</t>
  </si>
  <si>
    <t>https://usaspending.gov/award/ASST_NON_SNP40024GR0078_1900</t>
  </si>
  <si>
    <t>TO ENHANCE SPACE SCIENCE LITERACY AND INNOVATION SKILLS AMONG NEPALESE YOUTH EXPANDING ACCESS TO UNDERSERVE REGIONS OF NEPAL.</t>
  </si>
  <si>
    <t>Koshish</t>
  </si>
  <si>
    <t>https://usaspending.gov/award/ASST_NON_SNP40024GR0077_1900</t>
  </si>
  <si>
    <t>TO RAISE AWARENESS ON MENTAL HEALTH PRODUCING A SHORT FILM ON CHILD BULLYING AND ITS EFFECT ON MENTAL HEALTH.</t>
  </si>
  <si>
    <t>Nepal-US Alumni Network</t>
  </si>
  <si>
    <t>Stichting John Adams Institute</t>
  </si>
  <si>
    <t>https://usaspending.gov/award/ASST_NON_SNL80024GR0504_1900</t>
  </si>
  <si>
    <t>GRANT WILL HELP TO SUPPORT ITS 2024 EDUCATION AND OUTREACH PROJECTS.</t>
  </si>
  <si>
    <t>Music Business Academy for Africa</t>
  </si>
  <si>
    <t>https://usaspending.gov/award/ASST_NON_SNI50024GR0079_1900</t>
  </si>
  <si>
    <t>TO DEVELOP SKILLS AND EMPOWER A WORKFORCE FOR THE AFRICAN MUSIC INDUSTRY PROVIDING INFORMATION CONNECTING THEM TO AFRICAN &amp; GLOBAL OPPORTUNITIES.</t>
  </si>
  <si>
    <t>Katchalla Moustapha Mamadou Malam Kanda</t>
  </si>
  <si>
    <t>https://usaspending.gov/award/ASST_NON_SNG60024IN0032_1900</t>
  </si>
  <si>
    <t>Dione Peart</t>
  </si>
  <si>
    <t>https://usaspending.gov/award/ASST_NON_SMZ50024IN0078_1900</t>
  </si>
  <si>
    <t>MUSAA - Associacao de Alumni USA-Mozambique</t>
  </si>
  <si>
    <t>https://usaspending.gov/award/ASST_NON_SMZ50024GR0072_1900</t>
  </si>
  <si>
    <t>TO ENHANCE ENGLISH SKILLS AND SECTOR-SPECIFIC KNOWLEDGE IN AGRIBUSINESS, FARMING, BUSINESS, DISASTER MANAGEMENT, AND CLIMATE RESILIENCE FOR YOUNG PEOPLE AND PROFESSIONALS IN CHIMOIO AND BEIRA, BOOSTING THEIR IMPACT LOCALLY AND GLOBALLY.</t>
  </si>
  <si>
    <t>Igreja Metodista Unida de Mocambique</t>
  </si>
  <si>
    <t>https://usaspending.gov/award/ASST_NON_SMZ50024GR0058_1900</t>
  </si>
  <si>
    <t>TO BUILD ONE WATER SYSTEM SUPPLY FUNCTIONING TROUGH SOLAR PANELS TO GUARANTEE ACCESS TO POTABLE WATER TO THE INHABITANTS OF MACUNHE COMMUNITY.</t>
  </si>
  <si>
    <t>ESMABAMA</t>
  </si>
  <si>
    <t>https://usaspending.gov/award/ASST_NON_SMZ50024GR0057_1900</t>
  </si>
  <si>
    <t>TO PROVIDE SAFE DRINKING WATER FOR MORE THAN 120 FAMILIES BY BUILDING WATER TOWER AND COMMUNITY WATER DISTRIBUTION NETWORK.</t>
  </si>
  <si>
    <t>Caritas Diocesana de Nacala</t>
  </si>
  <si>
    <t>https://usaspending.gov/award/ASST_NON_SMZ50024GR0056_1900</t>
  </si>
  <si>
    <t>EQUIPPING FOUR CLASSROOMS AT MUERIA SECONDARY SCHOOL, IN THE DISTRICT OF NACALA-VELHA, WITH 80 DOUBLE DESKS, WHICH DIRECTLY BENEFITED THE 450 STUDENTS WHO ATTEND THE SCHOOL.</t>
  </si>
  <si>
    <t>ADEMO - Associacao dos Deficientes Mocambicanos</t>
  </si>
  <si>
    <t>https://usaspending.gov/award/ASST_NON_SMZ50024GR0055_1900</t>
  </si>
  <si>
    <t>INSTALLING 2 ACCESSIBLE ARTESIAN WELLS, BENEFITING 350 PEOPLE WITH DISABILITIES AND 3,000 WITHOUT DISABILITIES. THE WELLS WILL HAVE ADAPTED MANUAL PUMPS, WITH EASY-TO-OPERATE LEVERS, AND NON-SLIP RAMPS WITH HANDRAILS.</t>
  </si>
  <si>
    <t>Care for Life - CFL</t>
  </si>
  <si>
    <t>Associacao Victoria</t>
  </si>
  <si>
    <t>Associacao de Solidariedade Social - CHARIS</t>
  </si>
  <si>
    <t>CEDO INTERCULTURAL CENTER FOR THE STUDY OF DESERTS AND OCEAN</t>
  </si>
  <si>
    <t>MARISOL VINDIOLA</t>
  </si>
  <si>
    <t>ATB SARL</t>
  </si>
  <si>
    <t>https://usaspending.gov/award/ASST_NON_SMR60024GR0021_1900</t>
  </si>
  <si>
    <t>THIS PROJECT GOAL IS TO BRIDGE THE GAP OF LEADERSHIP AND ENTREPRENEURSHIP SKILLS BY PROVIDING CAPACITY-BUILDING FOR YOUNG PEOPLE. 30 PARTICIPANTS (BOYS AND GIRLS) FROM DIFFERENT SECONDARY SCHOOLS WILL BE TAKEN FOR A TEN (10) MONTHS NON-RESIDENTIAL TRAI</t>
  </si>
  <si>
    <t>Aide Insertion Sociale des Enfants de la Rue (AISER)</t>
  </si>
  <si>
    <t>https://usaspending.gov/award/ASST_NON_SMR60024GR0020_1900</t>
  </si>
  <si>
    <t>THIS PROGRAM WILL ENABLE YOUNG PEOPLE TO BECOME SUCCESSFUL ENTREPRENEURS AND CONTRIBUTE TO THE ECONOMIC GROWTH OF THEIR COMMUNITIES. THE PROGRAM WILL PROVIDE 90 YOUNG PEOPLE INCLUDING 60</t>
  </si>
  <si>
    <t>Cooperative Saada</t>
  </si>
  <si>
    <t>https://usaspending.gov/award/ASST_NON_SMR60024GR0019_1900</t>
  </si>
  <si>
    <t>THIS PROPOSAL AIMS TO OUTLINE A COMPREHENSIVE FRAMEWORK FOR IMPLEMENTING SUSTAINABLE AGRICULTURE PRACTICES WITHIN RURAL COMMUNITIES IN GORGOL, WHICH WILL IMPROVE LOCAL ECONOMIES, GUARANTEE FOOD SECURITY, AND PROMOTE ENVIRONMENTAL SUSTAINABILITY. THIS WIL</t>
  </si>
  <si>
    <t>Sauvons une Vie</t>
  </si>
  <si>
    <t>https://usaspending.gov/award/ASST_NON_SMR60024GR0018_1900</t>
  </si>
  <si>
    <t>THIS PROJECT AIMS TO ACHIEVE A SUSTAINABLE IMPROVEMENT IN POOR HOUSEHOLDS' ACCESS TO PRIMARY HEALTHCARE SERVICES, AND A LASTING CAPACITY TO MAINTAIN GOOD HEALTH. THIS WILL BE DONE THROUGH THE IMPLEMENTATION OF A MINIMUM QUALITY PACKAGE OF INTERVENTIONS</t>
  </si>
  <si>
    <t>DEBOUT FEMMES DE MAURITANIE (DFM)</t>
  </si>
  <si>
    <t>https://usaspending.gov/award/ASST_NON_SMR60024GR0016_1900</t>
  </si>
  <si>
    <t>CONTRIBUTE TO THE DEVELOPMENT OF WOMEN'S HUMAN CAPITAL POTENTIAL BY PROVIDING TECHNICAL AND FINANCIAL SUPPORT FOR WOMEN'S ENTREPRENEURSHIP AND PROMOTING THEIR ECONOMIC EMPOWERMENT</t>
  </si>
  <si>
    <t>UJEM DD</t>
  </si>
  <si>
    <t>https://usaspending.gov/award/ASST_NON_SML20024GR0027_1900</t>
  </si>
  <si>
    <t>KOULA SCHOOL WATER ACCESS PROJECT (BAMAKO DISTRICT) AIMS TO IMPROVE THE LIVING AND SCHOOLING CONDITIONS OF CHILDREN AT THE KOULA PUBLIC SCHOOL BY PROVIDING SUSTAINABLE ACCESS TO DRINKING WATER, THUS CONTRIBUTING TO THE GOOD HEALTH, WELL-BEING, AND ACADEM</t>
  </si>
  <si>
    <t>Africa Maskent</t>
  </si>
  <si>
    <t>https://usaspending.gov/award/ASST_NON_SML20024GR0022_1900</t>
  </si>
  <si>
    <t>KOURSALE WATER AND IRRIGATION PROJECT (KOULIKORO REGION) AIMS TO ENSURE A RELIABLE WATER SUPPLY AND EFFICIENT IRRIGATION SYSTEM FOR YEAR-ROUND AGRICULTURAL PRODUCTION IN KOURSALE.</t>
  </si>
  <si>
    <t>ASSOCIATION POUR LE DEVELOPPEMENT ET LA PAIX AU NORD DU MALI</t>
  </si>
  <si>
    <t>https://usaspending.gov/award/ASST_NON_SML20024GR0021_1900</t>
  </si>
  <si>
    <t>THIS PROGRAM AIMS TO CREATE A SECURE AND SUSTAINABLE WATER SOURCE FOR THE 2,400 RESIDENTS OF AL-OURCHE THAT WILL PROVIDE SUFFICIENT QUANTITY AND QUALITY OF WATER TO MEET THEIR NEEDS YEAR-ROUND AND FOR MANY YEARS INTO THE FUTURE</t>
  </si>
  <si>
    <t>Oui Pour une Enfance Noble Mali (Open Mali)</t>
  </si>
  <si>
    <t>Bafatsana Primary School</t>
  </si>
  <si>
    <t>https://usaspending.gov/award/ASST_NON_SLT60024GR0027_1900</t>
  </si>
  <si>
    <t>CONSTRUCTION OF BLOCK OF TWO CLASSROOMS</t>
  </si>
  <si>
    <t>Khama-Khamane Primary School</t>
  </si>
  <si>
    <t>https://usaspending.gov/award/ASST_NON_SLT60024GR0026_1900</t>
  </si>
  <si>
    <t>CONSTRUCTION OF A BLOCK OF 3 CLASSROOMS AND VENTILATED PIT LATRINES</t>
  </si>
  <si>
    <t>COMMUNITY CAPITAL ADVISORS</t>
  </si>
  <si>
    <t>Associacao Cultural Brasil Estados Unidos ACBEU</t>
  </si>
  <si>
    <t>https://usaspending.gov/award/ASST_NON_SBR82024GR0012_1900</t>
  </si>
  <si>
    <t>TO EXPAND MAKER CULTURE THROUGH FIVE PROGRAMS FOCUSED ON INNOVATIVE EDUCATION, YOUTH EMPOWERMENT, ENTREPRENEURSHIP, DIVERSITY AND PROMOTION OF SOCIAL TRANSFORMATION.  ALL PROGRAMS EXPECT TO REACH NEARLY 2000 YOUTH FROM DISADVANTAGED AREAS IN SALVADOR.</t>
  </si>
  <si>
    <t>National Library of Latvia Support Foundation</t>
  </si>
  <si>
    <t>https://usaspending.gov/award/ASST_NON_SLG75024GR0078_1900</t>
  </si>
  <si>
    <t>SUPPORT IMPLEMENTATION OF THE PROJECT "BIRKERTS, LIBRARIES, LIGHT".</t>
  </si>
  <si>
    <t>Athidxay Bouandaoheung</t>
  </si>
  <si>
    <t>https://usaspending.gov/award/ASST_NON_SLA90024IN0015_1900</t>
  </si>
  <si>
    <t>Noa Epstein</t>
  </si>
  <si>
    <t>https://usaspending.gov/award/ASST_NON_SIS70024IN0545_1900</t>
  </si>
  <si>
    <t>TEL AVIV UNIVERSITY</t>
  </si>
  <si>
    <t>Reichman University</t>
  </si>
  <si>
    <t>MY STEPUP ENTREPRENEURSHIP AND INNOVATION FOUNDATION</t>
  </si>
  <si>
    <t>Parhuzamos Tortenetek Kulturalis Egyesulet</t>
  </si>
  <si>
    <t>https://usaspending.gov/award/ASST_NON_SHU20024GR0072_1900</t>
  </si>
  <si>
    <t>PRESENTING VIBRANT JEWISH LIFE OF THE 1900S IN BUDAPEST, HUNGARY BY DEVELOPING AND SHARING NEW METHODOLOGIES FOR HERITAGE PRESENTATION.</t>
  </si>
  <si>
    <t>Centro Cultural Sampedrano (CCS)</t>
  </si>
  <si>
    <t>https://usaspending.gov/award/ASST_NON_SHO80024GR0022_1900</t>
  </si>
  <si>
    <t>PROVIDE FUNDS TO COVER PROGRAMS AND ACTIVITIES THAT AIM TO RAISE ENVIRONMENTAL AWARENESS AND PROMOTE COMMUNITY ENGAGEMENT THROUGH THE ARTS.</t>
  </si>
  <si>
    <t>HKwalls Limited</t>
  </si>
  <si>
    <t>Fondation Connaissance et Liberte (FOKAL)</t>
  </si>
  <si>
    <t>https://usaspending.gov/award/ASST_NON_SHA70024GR0070_1900</t>
  </si>
  <si>
    <t>OFFER A SERIES OF EDUCATIONAL AND CULTURAL PROGRAMS THROUGH THE HAROLD COURLANDER AMERICAN SPACE TO PROMOTE MUTUAL UNDERSTANDING BETWEEN HAITI AND THE UNITED STATES.</t>
  </si>
  <si>
    <t>Publishing House Intellect L.T.D</t>
  </si>
  <si>
    <t>https://usaspending.gov/award/ASST_NON_SGG80024GR0085_1900</t>
  </si>
  <si>
    <t>TO CO-FUND GEORGIAN TRANSLATION AND PUBLISHING COSTS OF THE BOOK TRAVELS WITH CHARLEY BY JOHN STEINBECK THROUGH THE BOOK TRANSLATION PROGRAM.</t>
  </si>
  <si>
    <t>https://usaspending.gov/award/ASST_NON_SGG80023GR0100_1900</t>
  </si>
  <si>
    <t>TO CO-FUND GEORGIAN TRANSLATION AND PUBLISHING COSTS OF THE BOOK PRINCIPLES OF RISK MANAGEMENT AND INSURANCE, 14TH EDITION BY GEORGE E. REJDA, MICHAEL J. MCNAMARA THROUGH THE BOOK TRANSLATION PROGRAM.</t>
  </si>
  <si>
    <t>The Diplomatic Choir of Berlin e.V.</t>
  </si>
  <si>
    <t>https://usaspending.gov/award/ASST_NON_SGE21024GR0123_1900</t>
  </si>
  <si>
    <t>COVER HONORARIA AND TECHNICAL EQUIPMENT FOR A CONCERT FOR SOLIDARITY WITH UKRAINE CONDUCTED BY THE DIPLOMATIC CHOIR OF BERLIN IN ONE OF THE EASTERN GERMAN STATES BETWEEN NOW AND THE END OF JUNE 2024.   (ICS GOAL 2.3).</t>
  </si>
  <si>
    <t>ONG SIFOS</t>
  </si>
  <si>
    <t>https://usaspending.gov/award/ASST_NON_SGB50024GR0018_1900</t>
  </si>
  <si>
    <t>MAKING FAMILIES, SCHOOLS AND COLLEGES APPROPRIATE PROTECTIVE ENVIRONMENTS FOR CHILDREN. IMPLEMENT A TRAINING STRATEGY TO PROMOTE SELF-PROTECTION OF VICTIMS IN THEIR ENVIRONMENTS.</t>
  </si>
  <si>
    <t>Gaelle Ilama</t>
  </si>
  <si>
    <t>https://usaspending.gov/award/ASST_NON_SGB50024GR0016_1900</t>
  </si>
  <si>
    <t>THE AFRICAN WOMEN ENTREPRENEURSHIP PROGRAM AWEP CHAPTER IN GABON TO SHARE THEIR 2023 US IVLP ON DEMAND EXPERIENCE WITH RURAL WOMEN IN MOUANDA AND OYEM TO EMPOWER AND PROVIDE TRAINING TO WOMEN IN REMOTE AREAS OF GABON.</t>
  </si>
  <si>
    <t>Start Now Center for the Blind</t>
  </si>
  <si>
    <t>https://usaspending.gov/award/ASST_NON_SGA10024GR0016_1900</t>
  </si>
  <si>
    <t>TO EMPOWER VISUALLY IMPAIRED HIGH SCHOOL GRADUATES IN THE GAMBIA WITH ESSENTIAL COMPUTER AND ACADEMIC SKILLS, ORIENTATION, AND REHABILITATION TRAINING, FACILITATING THEIR INCLUSIVE PARTICIPATION IN HIGHER EDUCATION AND ENHANCING EMPLOYMENT PROSPECTS.</t>
  </si>
  <si>
    <t>ORCHESTRE NATIONAL DE BRETAGNE</t>
  </si>
  <si>
    <t>https://usaspending.gov/award/ASST_NON_SFR63024GR0048_1900</t>
  </si>
  <si>
    <t>TO PRESENT A WIDE RANGE OF AMERICAN EXPERIENCES THROUGH THE WORK OF ARTISTS AND MUSICIANS OF DIVERSE CULTURES AND BACKGROUNDS. THE GOAL IS TO SHARE THE CULTURE OF THESE ARTISTS AND TO DRAW PARALLELS BETWEEN SHARED FRENCH AND AMERICAN VALUES.</t>
  </si>
  <si>
    <t>ASSOCIATION ANGEVINE DE LA BIBLIOTHEQUE ANGLOPHONE (ELLIA)</t>
  </si>
  <si>
    <t>https://usaspending.gov/award/ASST_NON_SFR63024GR0039_1900</t>
  </si>
  <si>
    <t>TO DEEPEN UNDERSTANDING OF THE RICHNESS AND DIVERSITY OF U.S. CULTURE, AND TO HIGHLIGHT SHARED VALUES, THROUGH SUPPORT OF TWO LITERARY FESTIVALS IN ANGERS FEATURING U.S. WRITERS.</t>
  </si>
  <si>
    <t xml:space="preserve">ZVOL SI INFO Z.S. </t>
  </si>
  <si>
    <t>https://usaspending.gov/award/ASST_NON_SEZ80024GR0041_1900</t>
  </si>
  <si>
    <t>THE PURPOSE OF THIS GRANT IS TO ENHANCE MEDIA LITERACY AND CRITICAL THINKING AMONG STUDENTS AND TEACHERS IN THE AREA OF DISINFORMATION.</t>
  </si>
  <si>
    <t>https://usaspending.gov/award/ASST_NON_SECAAS24LA0008_1900</t>
  </si>
  <si>
    <t>FY24 GEP TEACHER PROGRAM FULBRIGHT COMMISSION PHILIPPINES</t>
  </si>
  <si>
    <t>https://usaspending.gov/award/ASST_NON_SECAAS22LA0055_1900</t>
  </si>
  <si>
    <t>https://usaspending.gov/award/ASST_NON_SECAAS22LA0054_1900</t>
  </si>
  <si>
    <t>https://usaspending.gov/award/ASST_NON_SECAAS21LA3052_1900</t>
  </si>
  <si>
    <t>FY 2021-2022 COMMUNITY COLLEGE INITIATIVE (CCI) PROGRAM</t>
  </si>
  <si>
    <t>AUSTRIAN-AMERICAN EDUCATIONAL COMMISSION</t>
  </si>
  <si>
    <t>https://usaspending.gov/award/ASST_NON_SECAAS21LA3019_1900</t>
  </si>
  <si>
    <t>FUNDING FOR FY21 EDUCATIONUSA AUSTRIA PROGRAM ACTIVITIES.</t>
  </si>
  <si>
    <t>Centro Colombo Americano Manizales</t>
  </si>
  <si>
    <t>https://usaspending.gov/award/ASST_NON_SCO20024GR0050_1900</t>
  </si>
  <si>
    <t>BY THE END OF THE PROGRAM, PARTICIPANTS AND KEY AUDIENCES WILL DEMONSTRATE ENHANCED JAZZ PERFORMANCE SKILLS AS WELL AS DEEPER APPRECIATION FOR JAZZ MUSIC AND ITS CULTURAL SIGNIFICANCE IN THE TWO COUNTRIES</t>
  </si>
  <si>
    <t>John  Benani Nkumu</t>
  </si>
  <si>
    <t>Andre Kabawu Tshimuanga</t>
  </si>
  <si>
    <t>Thierry Mwessa Lumona</t>
  </si>
  <si>
    <t>Seraphine MOBONGI NGWELA</t>
  </si>
  <si>
    <t>Princilia MPIEBE MIDO</t>
  </si>
  <si>
    <t>Huguette KESSA MEDAMA</t>
  </si>
  <si>
    <t>Melanie NSUNYI KAMONJI</t>
  </si>
  <si>
    <t>Albert BADIBANGA TSHIKALA</t>
  </si>
  <si>
    <t>Papy Masudi Radjabo</t>
  </si>
  <si>
    <t>Tresor Dieudonne Kalonji Bilolo</t>
  </si>
  <si>
    <t>https://usaspending.gov/award/ASST_NON_SCG50024IN0035_1900</t>
  </si>
  <si>
    <t>Christelle Matondo Makengo</t>
  </si>
  <si>
    <t>Romain JEJE MUKUNDE</t>
  </si>
  <si>
    <t>Action d'Aide et de Developpement de Paysans-RDC</t>
  </si>
  <si>
    <t>https://usaspending.gov/award/ASST_NON_SCG50024CA0025_1900</t>
  </si>
  <si>
    <t>PROJECT STRENGTHENING COMMUNITY RESILIENCE TO DISINFORMATION AND RUMORS IN KASAI.</t>
  </si>
  <si>
    <t>RONNIE NSAFFOU MBATCHI</t>
  </si>
  <si>
    <t>https://usaspending.gov/award/ASST_NON_SCF20024IN0010_1900</t>
  </si>
  <si>
    <t>https://usaspending.gov/award/ASST_NON_SCF20024GR0005_1900</t>
  </si>
  <si>
    <t>ENHANCING US REPUBLIC OF CONGO RELATIONS BY PROMOTING MUTUAL UNDERSTANDING OF THE UNITED STATES AMONG THE CONGOLESE PEOPLE AND EMPOWERING MARGINALIZED GROUPS.</t>
  </si>
  <si>
    <t>Digital Turtles Foundation</t>
  </si>
  <si>
    <t>https://usaspending.gov/award/ASST_NON_SCB60024GR0027_1900</t>
  </si>
  <si>
    <t>TO CONDUCT ONLINE MEDIA LITERACY TRAINING TO COUNTER DISINFORMATION AT AMERICAN SPACES IN CAMBODIA</t>
  </si>
  <si>
    <t>Rabiatul Adawiyah Zunnurain</t>
  </si>
  <si>
    <t>https://usaspending.gov/award/ASST_NON_SBX60024IN0005_1900</t>
  </si>
  <si>
    <t>Erwina Dewi Aji</t>
  </si>
  <si>
    <t>Rachael Oluwakemi Orumor</t>
  </si>
  <si>
    <t>https://usaspending.gov/award/ASST_NON_SBN15024IN0010_1900</t>
  </si>
  <si>
    <t>Friends of Art</t>
  </si>
  <si>
    <t>https://usaspending.gov/award/ASST_NON_SBK80024GR0161_1900</t>
  </si>
  <si>
    <t>TO MANAGE CROSS-CULTURAL COLLABORATION WITH ARTISTS FROM BIH AND THE U.S. THROUGH A SERIES OF CONCERTS FOR THE GENERAL PUBLIC AND WORKSHOPS FOR YOUNG ARTISTS.</t>
  </si>
  <si>
    <t>Caribbean Women in Leadership Bahamas National Chapter (CIWiL Bahamas)</t>
  </si>
  <si>
    <t>https://usaspending.gov/award/ASST_NON_SBF50024GR0006_1900</t>
  </si>
  <si>
    <t>THE PROGRAM SEEKS TO EDUCATE, MENTOR, AND EMPOWER GIRLS AND WOMEN TO ADVOCATE FOR DEMOCRATIC PRINCIPLES AND INCREASED POLITICAL PARTICIPATION. THE GOAL IS TO FOSTER INCREASED CIVIC PARTICIPATION TO ADVOCATE FOR LEGISLATIVE CHANGES THAT IMPROVE THE RIGHTS</t>
  </si>
  <si>
    <t>YPFP</t>
  </si>
  <si>
    <t>Pacific-Australia Youth Association Inc.</t>
  </si>
  <si>
    <t>https://usaspending.gov/award/ASST_NON_SAS20024GR0029_1900</t>
  </si>
  <si>
    <t>THE PAYA PROGRAM IS FOCUSED ON REGIONAL COOPERATION FOR SUSTAINABLE DEVELOPMENT. IT ADDRESSES U.S. DOS PRIORITY AREAS, SECURITY AND PEOPLE TO PEOPLE PARTNERSHIPS.</t>
  </si>
  <si>
    <t>Melbourne Writers' Festival Inc.</t>
  </si>
  <si>
    <t>https://usaspending.gov/award/ASST_NON_SAS20024GR0026_1900</t>
  </si>
  <si>
    <t>USG SUPPORT WILL ENABLE MELBOURNE WRITERS FESTIVAL TO BRING/FEATURE LEADING U.S. THINKERS/AUTHORS AT THE 2025 FESTIVAL.</t>
  </si>
  <si>
    <t>Australian Wooden Boat Festival Inc</t>
  </si>
  <si>
    <t>https://usaspending.gov/award/ASST_NON_SAS20024GR0019_1900</t>
  </si>
  <si>
    <t>GRANT FUNDING WILL SUPPORT THE PARTICIPATION OF U.S. REPRESENTATIVES/SPEAKERS TO SHOWCASE ANCESTRAL NAVIGATION AND SEAFARING CULTURE AT THE 2025 AUSTRALIAN WOODEN BOAT FESTIVAL.</t>
  </si>
  <si>
    <t>Future Forte</t>
  </si>
  <si>
    <t>https://usaspending.gov/award/ASST_NON_SAS20024GR0012_1900</t>
  </si>
  <si>
    <t>THE FUTURE FORTE 2024 PROGRAM IS A YEAR-LONG PROGRAM SUPPORTING RECENT MIGRANTS IN AUSTRALIA INCLUDING INTERNATIONAL STUDENTS. THE PROGRAM INCLUDES HOSTING THE 6TH ANNUAL AND THE LARGEST FUTURE FORTE CONFERENCE TO-DATE IN MELBOURNE.</t>
  </si>
  <si>
    <t>FORM Building a State of Creativity Inc.</t>
  </si>
  <si>
    <t>Asociacion Civil de Estudios del Mundo del Trabajo</t>
  </si>
  <si>
    <t>https://usaspending.gov/award/ASST_NON_SAR20024GR0031_1900</t>
  </si>
  <si>
    <t>THIS PROJECT AIMS AT STRENGTHENING DEMOCRACY AND THE ROLE OF TRADE UNION ORGANIZATIONS IN ARGENTINA.  ACTIVITIES INCLUDE THREE WORKSHOPS WITH THE PARTICIPATION OF APPROXIMATELY 50 TO 70 ACTIVISTS AND LEADERS OF TRADE UNION ORGANIZATIONS IN ARGENTINA BELO</t>
  </si>
  <si>
    <t>ANCAA Associacao Nacional de Cegos e Ambliopes de Angola</t>
  </si>
  <si>
    <t>https://usaspending.gov/award/ASST_NON_SAO50024GR0010_1900</t>
  </si>
  <si>
    <t>PROVIDE EDUCATION AND LIFE SKILLS TRAINING FOR 150 VISUALLY IMPAIRED, BLIND YOUTH AND CHILDREN.</t>
  </si>
  <si>
    <t>Centro Multifuncional Ir. Maria Dionice</t>
  </si>
  <si>
    <t>https://usaspending.gov/award/ASST_NON_SAO50024GR0008_1900</t>
  </si>
  <si>
    <t>CONSTRUCTION OF A CHICKEN SHED FOR 150 CHICKENS TO BENEFIT COMMUNITY BOTH WITH LIVELIHOOD AND NUTRITION, IN CAMANONGUE, MOXICO.</t>
  </si>
  <si>
    <t>ADRA - ACCAO PARA O DESENVOLVIMENTO RURAL E AMBIENTE</t>
  </si>
  <si>
    <t>https://usaspending.gov/award/ASST_NON_SAO50024GR0007_1900</t>
  </si>
  <si>
    <t>BUILD ONE DAM AND ONE IRRIGATION DITCH WITH A LENGTH OF 4 KM AND WITH THE CAPACITY TO IRRIGATE 112 HECTARES OF LAND IN CALUMBO VILLAGE IN CAALA MUNICIPALITY.</t>
  </si>
  <si>
    <t>AADS Associacao Africana para o Desenvolvimento Sustentavel</t>
  </si>
  <si>
    <t>https://usaspending.gov/award/ASST_NON_SAO50024GR0005_1900</t>
  </si>
  <si>
    <t>REHABILITATION OF A WATER TANK TO PROVIDE AND DISTRIBUTE CLEANED WATER TO DONA AUGUSTA COMMUNITY IN CAUE DISTRICT.</t>
  </si>
  <si>
    <t>ADRA-STP Agencia Adventista para Desenvolvimento e Recursos</t>
  </si>
  <si>
    <t>https://usaspending.gov/award/ASST_NON_SAO50024GR0004_1900</t>
  </si>
  <si>
    <t>BUILDING A 3 KM DITCH TO DIVERT WATER FROM THE AGUA LIMAO STREAM TO PINHEIRA ROCA COMMUNITY WITH A POPULATION OF 750 PEOPLE.</t>
  </si>
  <si>
    <t>Lorena Gjana</t>
  </si>
  <si>
    <t>https://usaspending.gov/award/ASST_NON_SAL60024IN0119_1900</t>
  </si>
  <si>
    <t>SHOQ. PERTEJ BARRIERAVE</t>
  </si>
  <si>
    <t>https://usaspending.gov/award/ASST_NON_SAL60024GR0064_1900</t>
  </si>
  <si>
    <t>THE "ACT FOR YOUTH" PROJECT, SPEARHEADED BY THE U.S. EMBASSY YOUTH COUNCIL ALBANIA, AIMS TO ADDRESS THE DISPARITY BETWEEN THE OPPORTUNITIES CURRENTLY AVAILABLE TO YOUTH AND THEIR ACTUAL NEEDS. FOCUSING ON CIVIC ENGAGEMENT, DEMOCRACY, AND YOUTH-CENTRIC CO</t>
  </si>
  <si>
    <t>SOWJRA</t>
  </si>
  <si>
    <t>Duong Duy Khoa</t>
  </si>
  <si>
    <t>https://usaspending.gov/award/ASST_NON_SVM30024IN0102_1900</t>
  </si>
  <si>
    <t>https://usaspending.gov/award/ASST_NON_SGG80024GR0100_1900</t>
  </si>
  <si>
    <t>CONTINUED SUPPORT FOR THE ALUMNI RESOURCE CENTER IN TBILISI, A COMPUTER AND INTERNET EQUIPPED SPACE FOR THE USE OF ALL USG EXCHANGE PROGRAM ALUMNI IN GEORGIA.</t>
  </si>
  <si>
    <t>ANDREW RICHARD MARTIN</t>
  </si>
  <si>
    <t>HELSINKI ESPANA DIMENSION HUMANA</t>
  </si>
  <si>
    <t>https://usaspending.gov/award/ASST_NON_SSP50024GR0069_1900</t>
  </si>
  <si>
    <t>REQUEST FOR GRANT TO HELSINKI ESPANA TO FUND A PROFESSIONAL EXCURSION FOR THE NETWORK OF PROFESSORS OF PD SPAIN'S SECURITY AND DEFENSE PROGRAM "DEFENSA Y YO" TO ENGAGE WITH EXPERTS ON U.S.-SPAIN BILATERAL RELATIONS AND SECURITY AND DEFENSE.</t>
  </si>
  <si>
    <t>https://usaspending.gov/award/ASST_NON_SECAAS22LA0026_1900</t>
  </si>
  <si>
    <t>FY2022- TEACHER PROGRAM- COMMISSION PHILIPPINES-PAEF</t>
  </si>
  <si>
    <t>Ushindi Empowerment Group</t>
  </si>
  <si>
    <t>https://usaspending.gov/award/ASST_NON_SKE50024CA0017_1900</t>
  </si>
  <si>
    <t>FUNDS WILL SUPPORT THE SUCCESSFUL EXECUTION OF THE AWE ALUMNI SUMMIT TO BE HELD IN NAIROBI BETWEEN OCTOBER 2024 AND MARCH 2025</t>
  </si>
  <si>
    <t>https://usaspending.gov/award/ASST_NON_SMX53023GR4101_1900</t>
  </si>
  <si>
    <t>TO RAISE AWARENESS OF THE POTENTIAL COSTS OF IRREGULAR MIGRATION AND STEER POTENTIAL IRREGULAR MIGRANTS TOWARDS LEGAL IMMIGRATION PATHWAYS.AMERICAN SPACES CROSS BORDER PROJECT / INCLUDES INDEPENDENT FUND CITE</t>
  </si>
  <si>
    <t>Associacao Franciscana do Ensino Senhor Bom Jesus</t>
  </si>
  <si>
    <t>https://usaspending.gov/award/ASST_NON_SBR93024GR0013_1900</t>
  </si>
  <si>
    <t>SUPPORT PROGRAMS THAT ENHANCE DIGITAL LITERACY, INCLUSION, AND COMMUNITY DEVELOPMENT AMONG VULNERABLE POPULATIONS.</t>
  </si>
  <si>
    <t>Deutsches Filminstitut &amp; Filmmuseum e.V.</t>
  </si>
  <si>
    <t>https://usaspending.gov/award/ASST_NON_SGE21024GR0150_1900</t>
  </si>
  <si>
    <t>GRANT SUPPORTS ORGANIZATION OF PROGRAM AIMED AT A YOUNG AUDIENCE AGED BETWEEN 14-18 YEARS OLD. THE FOCUS IS ON ENCOUNTERS WITH FILMMAKERS FROM ALL OVER THE WORLD, WHO ANSWER QUESTIONS FROM CHILDREN AND YOUNG PEOPLE IN FILM DISCUSSIONS. (ICS GOAL 1.2).</t>
  </si>
  <si>
    <t>EMPOWER PEACE</t>
  </si>
  <si>
    <t>Biedriba Bernu Vides Skola</t>
  </si>
  <si>
    <t>https://usaspending.gov/award/ASST_NON_SLG75024GR0071_1900</t>
  </si>
  <si>
    <t>SUPPORT THE GLOBE PROGRAM ACTIVITIES IN LATVIA.</t>
  </si>
  <si>
    <t>Ligowe Community Development Organisation (LICODO)</t>
  </si>
  <si>
    <t>https://usaspending.gov/award/ASST_NON_SMI60024GR0025_1900</t>
  </si>
  <si>
    <t>LIGOWE COMMUNITY DEVELOPMENT ORGANIZATION TO CONSTRUCT A TWO-ROOM CLASSROOM BLOCK AT MPHAMBA PRIMARY SCHOOL.</t>
  </si>
  <si>
    <t>https://usaspending.gov/award/ASST_NON_SAG10025CA0002_1900</t>
  </si>
  <si>
    <t>TO PROGRAM AMERICAN MUSIC ABROAD AURORA NEALAND BAND IN ALGIERS FROM JAN 23 30 2025</t>
  </si>
  <si>
    <t>LVIVSKIY MEDIAFORUM</t>
  </si>
  <si>
    <t>https://usaspending.gov/award/ASST_NON_SNL80024GR0002_1900</t>
  </si>
  <si>
    <t>GRANT WILL BE USED TO HELP EMPOWER PEACE IN DEFRAYING THE COSTS TO SPONSOR 2 PARTICIPANTS FOR THE 2024 WOMEN2WOMEN (W2W) CONFERENCE.</t>
  </si>
  <si>
    <t>Jerose Primary School</t>
  </si>
  <si>
    <t>https://usaspending.gov/award/ASST_NON_SLT60024GR0022_1900</t>
  </si>
  <si>
    <t>CONSTRUCTION OF A BLOCK OF THREE CLASSROOMS</t>
  </si>
  <si>
    <t>Instituto de Cultura del Municipio de Chihuahua</t>
  </si>
  <si>
    <t>Kustawi Africa Limited</t>
  </si>
  <si>
    <t>https://usaspending.gov/award/ASST_NON_SUG50024CA0035_1900</t>
  </si>
  <si>
    <t>REMUNERATE AWE COHORT 8 PROGRAM EXTERNAL SPEAKERS, FACILITATORS, THE UPCOUNTRY PROGRAM FACILITATOR, REGIONAL COORDINATOR AND PROGRAM MANAGER</t>
  </si>
  <si>
    <t>Mentoralia A.C.</t>
  </si>
  <si>
    <t>https://usaspending.gov/award/ASST_NON_SMX53024GR0047_1900</t>
  </si>
  <si>
    <t>MAKE THE TECHNOVATION GIRLS PROGRAM ACCESSIBLE TO MORE GIRLS IN MEXICO BY HOSTING IN-PERSON TECHNOVATION GIRLS CLUBS IN ALL SEVEN AMERICAN SPACES IN THE CITIES OF MEXICO CITY, CHIHUAHUA, HERMOSILLO, GUADALAJARA, VERACRUZ, MONTERREY, CHIAPAS.</t>
  </si>
  <si>
    <t>Vizion i Ri 2016</t>
  </si>
  <si>
    <t>https://usaspending.gov/award/ASST_NON_SAL60024GR0113_1900</t>
  </si>
  <si>
    <t>YOUTH EMPOWERMENT FOR A SUSTAINABLE FUTURE (YES-F) PROGRAM AIMS TO ADDRESS THE CHALLENGES OF AN EVOLVING JOB MARKET BY PROVIDING TARGETED EDUCATION IN GREEN ENTREPRENEURSHIP, FORMAL ENGLISH COMMUNICATION, AND HYBRID WORK OPPORTUNITIES. BY FOCUSING ON SUS</t>
  </si>
  <si>
    <t>The Aseema Trust</t>
  </si>
  <si>
    <t>https://usaspending.gov/award/ASST_NON_SIN65024GR0082_1900</t>
  </si>
  <si>
    <t>TO ENHANCE THE LEADERSHIP CAPACITY OF EXCHANGE ALUMNI BY ORGANIZING AND IMPLEMENTING AT LEAST 3 SOCIAL IMPACT PROJECTS ON STRATEGIC THEMES AND OBJECTIVES THAT ARE ALIGNED WITH THE U.S. MISSION PRIORITIES.</t>
  </si>
  <si>
    <t>Carrington Youth Fellowship Alumni Network</t>
  </si>
  <si>
    <t>https://usaspending.gov/award/ASST_NON_SNI50024GR0076_1900</t>
  </si>
  <si>
    <t>CIVIC LEADERSHIP CAPACITY TRAINING FOR ANAMBRA, CROSS RIVER, LAGOS, OGUN, OYO, AND OSUN STATES YOUTH. MENTORSHIP, NETWORKING, AND HANDS-ON COMMUNITY-BASED PROGRAM DESIGN AND IMPLEMENTATION FOR LOCAL ORGANIZING AND ENGAGEMENT EXPERIENCE.</t>
  </si>
  <si>
    <t>Yothu Yindi Foundation Aboriginal Corporation</t>
  </si>
  <si>
    <t>Burundi Shining Star University</t>
  </si>
  <si>
    <t>https://usaspending.gov/award/ASST_NON_SBY70024GR0009_1900</t>
  </si>
  <si>
    <t>THE PROJECT TITLED INNOVATION HEATING SOLUTION  SOLAR INTEGRATION AT BURUNDI SHINING STAR UNIVERSITY  AIMS TO ADDRESS ISSUES OF ELECTRICITY SHORTAGE BY INSTALLING SOLAR PANELS. THE PROJECT'S BENEFICIARIES ARE THE COMMUNITIES SURROUNDING BURUNDI SHINING</t>
  </si>
  <si>
    <t>Ron Kal</t>
  </si>
  <si>
    <t>https://usaspending.gov/award/ASST_NON_SIS70024IN0543_1900</t>
  </si>
  <si>
    <t>INSTITUT FRANCO-AMERICAIN</t>
  </si>
  <si>
    <t>https://usaspending.gov/award/ASST_NON_SFR63024GR0037_1900</t>
  </si>
  <si>
    <t>RAISE AWARENESS ABOUT SHARED U.S. - FRENCH PRIORITIES ON CLIMATE CHANGE AND THE HUMAN IMPACT ON THE ENVIRONMENT, PROMOTING INDIVIDUAL AND GROUP EFFORTS TO ENSURE BETTER SUSTAINABILITY AND INSPIRE BEST PRACTICES.</t>
  </si>
  <si>
    <t>Teen Rescue Mission Trust</t>
  </si>
  <si>
    <t>https://usaspending.gov/award/ASST_NON_SZI15024GR0045_1900</t>
  </si>
  <si>
    <t>THE PROJECT SEEKS TO EMPOWER 250 TEENS IN CHITUNGWIZA AFFECTED BY DRUGS BY INCOME GENERATING PROJECTS AND COUNSELLING. THE PROJECT WILL VENTURE INTO WELDING, POULTRY, SEWING AND CATERING</t>
  </si>
  <si>
    <t>UMJETNOST DZEZA-JAZZ ART</t>
  </si>
  <si>
    <t>https://usaspending.gov/award/ASST_NON_SMJ19024GR0087_1900</t>
  </si>
  <si>
    <t>THE OVERALL PURPOSE OF THE AWARD IS TO STRENGTHEN CULTURAL CONNECTIONS BETWEEN THE UNITED STATES AND MONTENEGRO BY HOSTING THE RENOWNED U.S. PERCUSSION ENSEMBLE, THIRD COAST PERCUSSION, DURING THEIR VISIT TO THE BALKAN REGION IN SEPTEMBER 2025.</t>
  </si>
  <si>
    <t>https://usaspending.gov/award/ASST_NON_SUV70024GR0008_1900</t>
  </si>
  <si>
    <t>RAISE AWARENESS AND TRAIN ACTORS INVOLVED IN THE FIGHT AGAINST TRAFFICKING IN PERSONS AND SMUGGLING OF HUMAN BEINGS IN THE CITIES OF BOBO DIOULASSO AND DIEBOUGOU.</t>
  </si>
  <si>
    <t>KYAMBOGO UNIVERSITY</t>
  </si>
  <si>
    <t>https://usaspending.gov/award/ASST_NON_SUG50025CA0002_1900</t>
  </si>
  <si>
    <t>TO BUILD CAPACITY AND INCREASE DIALOGUE BETWEEN HISTORICALLY BLACK COLLEGES AND UNIVERSITIES (HBCUS) INTERNATIONAL ADVISORS AND THEIR UGANDAN COUNTERPARTS ON PATHWAYS FOR STUDENTS TO STUDY ABROAD.</t>
  </si>
  <si>
    <t>Rhythm Collective Sweden</t>
  </si>
  <si>
    <t>https://usaspending.gov/award/ASST_NON_SSW80024GR0063_1900</t>
  </si>
  <si>
    <t>THIS GRANT SUPPORTS THE COSTS OF BRINGING TAP DANCE LEGEND SAVION GLOVER TO THE 2024 STOCKHOLM TAP FESTIVAL FOR A PERFORMANCE AND WORKSHOPS TO PROMOTE AND SHARE U.S. DIVERSITY AND EQUALITY.</t>
  </si>
  <si>
    <t>CYPRUS AMERICAN ARCHAEOLOGICAL RESEARCH INSTITUTE INC</t>
  </si>
  <si>
    <t>Ntchisi Evangelical Churches Consortium for Social Services</t>
  </si>
  <si>
    <t>https://usaspending.gov/award/ASST_NON_SMI60024GR0024_1900</t>
  </si>
  <si>
    <t>MANKHAKHA COMMUNITY DAY SECONDARY SCHOOL TOGETHER WITH NTCHISI EVANGELICAL CHURCHES CONSORTIUM FOR SOCIAL SERVICES INTENDS TO CONSTRUCT A 60 BED GIRLS HOSTEL AT MANKHAKA SCHOOL.</t>
  </si>
  <si>
    <t>https://usaspending.gov/award/ASST_NON_SEZ80024GR0052_1900</t>
  </si>
  <si>
    <t>WOMEN2WOMEN  - INTERNATIONAL LEADERSHIP PROGRAM FOR THREE PARTICIPANTS FROM CZECHIA IN BOSTON</t>
  </si>
  <si>
    <t>Yash Yardamchy</t>
  </si>
  <si>
    <t>https://usaspending.gov/award/ASST_NON_STX10024GR0057_1900</t>
  </si>
  <si>
    <t>CONDUCT SIGN LANGUAGE TRAININGS FOR GOVERNMENT OFFICIALS AND RELATIVES OF DEAF CHILDREN LIVING IN THE BALKAN REGION TO ENHANCE TRUST, IMPROVE COMMUNICATION, AND ACCESSIBILITY WITH THE COMMUNITY.</t>
  </si>
  <si>
    <t>ADAN e.V. (Afro Diasporisches Netzwerk)</t>
  </si>
  <si>
    <t>Rural Health Care Initiative</t>
  </si>
  <si>
    <t>https://usaspending.gov/award/ASST_NON_SSL20024GR0018_1900</t>
  </si>
  <si>
    <t>TO IMPROVE ACCESS TO WATER, SANITATION AND HYGIENE IN HEALTH CARE FACILITIES IN TINKONKO CHIEFDOM, SOUTHERN SIERRA LEONE.</t>
  </si>
  <si>
    <t>University of Porto Faculty of Letters - FLUP</t>
  </si>
  <si>
    <t>BALTIMORE SISTER CITIES INC</t>
  </si>
  <si>
    <t>HAPA</t>
  </si>
  <si>
    <t>https://usaspending.gov/award/ASST_NON_SMR60024CA0023_1900</t>
  </si>
  <si>
    <t>IN THE LIGHT OF THE RAPID SPREAD OF FAKE NEWS AND MISLEADING DISINFORMATION, WHICH POSES AN INCREASING CHALLENGE TO THE INTEGRITY OF INFORMATION, IT HAS BECOME NECESSARY TO STRENGTHEN THE CAPACITIES OF JOURNALISTS IN THE FIELD.</t>
  </si>
  <si>
    <t>Instituto MexicanoNorteamericano Relaciones Culturales de NL</t>
  </si>
  <si>
    <t>https://usaspending.gov/award/ASST_NON_SMX53024GR0078_1900</t>
  </si>
  <si>
    <t>ACQUISITION OF MATERIALS AND EQUIPMENT TO CONTINUE IMPROVING THE GOAL OF BETTER PROMOTING ENGLISH LANGUAGE LEARNING AND U.S. CULTURE. FUNDING PROVIDED THROUGH AMERICAN SPACES SUPPORT FUNDS (ASSF).</t>
  </si>
  <si>
    <t>Robert Mhango</t>
  </si>
  <si>
    <t>https://usaspending.gov/award/ASST_NON_SMI60024GR0004_1900</t>
  </si>
  <si>
    <t>Instituto Cultural Dominico Americano</t>
  </si>
  <si>
    <t>https://usaspending.gov/award/ASST_NON_SDR86023GR0034_1900</t>
  </si>
  <si>
    <t>ICDA WILL WORK WITH THE FULBRIGHT AMERICAS DIVERSITY AND INCLUSION LIAISON TO DEVELOP AND IMPLEMENT AN IN-PERSON SEMINAR TO EMPOWER 20 FULBRIGHT ALUMNI, AGED 25-45, IN NAVIGATING THE COMPLEX PROCESS OF READJUSTMENT AND REENTRY INTO THEIR HOME COMMUNITY</t>
  </si>
  <si>
    <t>Fambidzanai Trust</t>
  </si>
  <si>
    <t>https://usaspending.gov/award/ASST_NON_SZI15024GR0041_1900</t>
  </si>
  <si>
    <t>REDUCING POVERTY AND IMPROVING QUALITY OF LIFE FOR SCHOOL CHILDREN AND SURROUNDING COMMUNITIES THROUGH IMPROVED LIVELIHOOD OPTIONS. (GOAT PRODUCTION, INDIGENOUS CHICKENS AND FISHERY)</t>
  </si>
  <si>
    <t>ESCUELA DE AGRICULTURA DE LA REGION TROPICAL HUMEDO (EARTH)</t>
  </si>
  <si>
    <t>https://usaspending.gov/award/ASST_NON_SCS80024GR0028_1900</t>
  </si>
  <si>
    <t>EMPOWER MIGRANT WOMEN AND UNDERSERVED YOUTH IN LIBERIA THROUGH STEAM EDUCATION AND DIGITAL LITERACY. SUPPORT AWE AMAZON PROGRAM IN LIBERIA</t>
  </si>
  <si>
    <t>Social Enterprise Ethiopia</t>
  </si>
  <si>
    <t>https://usaspending.gov/award/ASST_NON_SET10024CA0013_1900</t>
  </si>
  <si>
    <t>MANAGING LOGISTICS FOR 2024 MWF PFO AND DEBRIEFING</t>
  </si>
  <si>
    <t>Sead Basic</t>
  </si>
  <si>
    <t>https://usaspending.gov/award/ASST_NON_SBK80024IN0110_1900</t>
  </si>
  <si>
    <t>THAI ASSOCIATION FOR APPLIED LINGUISTICS</t>
  </si>
  <si>
    <t>Association des Femmes Sourdes du Burundi (ADFSB)</t>
  </si>
  <si>
    <t>https://usaspending.gov/award/ASST_NON_SBY70024GR0008_1900</t>
  </si>
  <si>
    <t>THIS PROJECT WILL ESTABLISH A SEWING WORKSHOP TO TRAIN 30 DEAF WOMEN IN BURUNDI WITHIN A YEAR EQUIPPING THEM WITH VALUABLE SEWING SKILLS, EMPLOYMENT OPPORTUNITIES AND THE ABILITY TO LAUNCH THEIR TAILORING BUSINESSES</t>
  </si>
  <si>
    <t>UNITED PARTNERS FOR HUMANITARIAN WELFARE(USD)</t>
  </si>
  <si>
    <t>https://usaspending.gov/award/ASST_NON_SBY70024GR0007_1900</t>
  </si>
  <si>
    <t>THE PROJECT AIMS TO ADDRESS THE CRITICAL CHALLENGE OF EDUCATIONAL ACCESS IN BURUNDI BY ESTABLISHING 5 SCHOOL LIBRARIES IN 5 PROVINCES</t>
  </si>
  <si>
    <t>Phiwinhlanhla Gama</t>
  </si>
  <si>
    <t>https://usaspending.gov/award/ASST_NON_SWZ60024CA0025_1900</t>
  </si>
  <si>
    <t>ONG ALAFIA</t>
  </si>
  <si>
    <t>https://usaspending.gov/award/ASST_NON_STO40024GR0053_1900</t>
  </si>
  <si>
    <t>SPECIALIZED TRAINING ON MODERN FARMING TECHNIQUES, CROP MANAGEMENT, FINANCIAL MANAGEMENT AND MARKETING - SUPPLY OF IRRIGATION KITS, AND AGRI-FOOD PROCESSING EQUIPMENT</t>
  </si>
  <si>
    <t>Hope Walks Rwanda</t>
  </si>
  <si>
    <t>https://usaspending.gov/award/ASST_NON_SRW60024GR0020_1900</t>
  </si>
  <si>
    <t>FUNDS WILL BE SPENT ON CONDUCTING TRAIN-THE-TRAINER CLUBFOOT EARLY DETECTION AND REFERRAL FOR HEALTHCARE WORKERS, COMMUNITY HEALTH WORKERS, AND TRADITIONAL HEALERS AT HOSPITALS IN RWANDA.</t>
  </si>
  <si>
    <t>CIDENE</t>
  </si>
  <si>
    <t>https://usaspending.gov/award/ASST_NON_SPE50024GR0029_1900</t>
  </si>
  <si>
    <t>PROVIDE TRAINING AND SUPPORT ACTIVITIES FOR WOMEN ENTREPRENEURS  LIVING IN PERU.</t>
  </si>
  <si>
    <t>https://usaspending.gov/award/ASST_NON_SMZ50024GR0062_1900</t>
  </si>
  <si>
    <t>Klubs Maja</t>
  </si>
  <si>
    <t>https://usaspending.gov/award/ASST_NON_SLG75024GR0061_1900</t>
  </si>
  <si>
    <t>THE PROJECT INTEGRATES TWO CORE INITIATIVES: THE UN YOUTH LEADERS PROGRAM (UNYLP) FOR EMPOWERING YOUNG INDIVIDUALS WITH KNOWLEDGE FOR COMMUNITY ENGAGEMENT AND DEVELOPING TEACHING MATERIALS ON THE UN FOR EDUCATOR SUPPORT.</t>
  </si>
  <si>
    <t>Sachin Bahmba</t>
  </si>
  <si>
    <t>https://usaspending.gov/award/ASST_NON_SIN65024IN0031_1900</t>
  </si>
  <si>
    <t>Inklusiivisen tanssin tuki ry DBA DanceAbility Finland</t>
  </si>
  <si>
    <t>https://usaspending.gov/award/ASST_NON_SFI30024GR0060_1900</t>
  </si>
  <si>
    <t>CROSS CULTURAL EXCHANGES IN DISABILITY ART AND CULTURE AT XDANCE FESTIVAL. TO INVITE UNFOLDING DISABILITY FUTURES TO EXCHANGE CROSS-IMPAIRMENT DANCE TECHNIQUES.</t>
  </si>
  <si>
    <t>AFS Mezikulturni programy, o.p.s.</t>
  </si>
  <si>
    <t>https://usaspending.gov/award/ASST_NON_SEZ80024GR0028_1900</t>
  </si>
  <si>
    <t>EDUCATIONUSA COORDINATOR WILL PROMOTE EDUCATIONUSA THROUGH OUTREACH TO CZECH HIGH SCHOOLS AND UNIVERSITIES, AS WELL AS CONDUCT ADVISING SERVICES IN FY2025 AND FY2026.</t>
  </si>
  <si>
    <t>https://usaspending.gov/award/ASST_NON_SECAAS23LA0036_1900</t>
  </si>
  <si>
    <t>FY23-GEP-EDUCATIONUSA-FULBRIGHT COMMISSION IRELAND</t>
  </si>
  <si>
    <t>https://usaspending.gov/award/ASST_NON_SECAAS22LA0004_1900</t>
  </si>
  <si>
    <t>ADVISER SUPPORT PILIPPINE-AMERICAN EDUCATIONAL FOUNDATION</t>
  </si>
  <si>
    <t>The Copenhagen Post</t>
  </si>
  <si>
    <t>https://usaspending.gov/award/ASST_NON_SDA20024CA0061_1900</t>
  </si>
  <si>
    <t>THE GRANT IS AWARDED TO COVER EXPENSES RELATED TO CREATING EDUCATIONAL MATERIAL FOR AN ELECTION-FOCUSED</t>
  </si>
  <si>
    <t>Plamen Georgiev Tonchev</t>
  </si>
  <si>
    <t>MANDELA WASHINGTON FELLOWS ASSOCIATION CAMER00N</t>
  </si>
  <si>
    <t>https://usaspending.gov/award/ASST_NON_SCM80024GR0085_1900</t>
  </si>
  <si>
    <t>CELEBRATING MWF 10TH YEAR ANNIVERSARY BY BRINGING TOGETHER MWF ALUMNI ACROSS THE 10 REGIONS OF CAMEROON AND SHOWCASING THEIR IMPACTS THROUGH A SERIES OF EVENTS, CULMINATING IN AN AWARDS CEREMONY.</t>
  </si>
  <si>
    <t>Amanda Bradley</t>
  </si>
  <si>
    <t>https://usaspending.gov/award/ASST_NON_SBH20024IN0024_1900</t>
  </si>
  <si>
    <t>https://usaspending.gov/award/ASST_NON_SBH20024GR0023_1900</t>
  </si>
  <si>
    <t>TO EMPOWER RURAL ARTISAN MEMBERS FROM TOLEDO BELIZE,  BY PARTICIPATING IN BUSINESS DEVELOPMENT TRAINING WITH INTERNATIONAL EXPERTS.</t>
  </si>
  <si>
    <t>Bus Stop Films Ltd</t>
  </si>
  <si>
    <t>https://usaspending.gov/award/ASST_NON_SAS20024GR0057_1900</t>
  </si>
  <si>
    <t>SUPPORT DISABILITY ADVOCATE ATTENDING THE DRIVING CHANGE DISABILITY EMPLOYMENT SUMMIT, NOV 17 - 19, 2024. FOCUSED ON BUILDING CAPACITY WITHIN THE AUSTRALIAN SCREEN INDUSTRY TO PROVIDE INCREASED EMPLOYMENT OPPORTUNITIES FOR PEOPLE WITH DISABILITY.</t>
  </si>
  <si>
    <t>Kilimanjaro Information Technology</t>
  </si>
  <si>
    <t>Zeljka Naric</t>
  </si>
  <si>
    <t>https://usaspending.gov/award/ASST_NON_SBK80024IN0122_1900</t>
  </si>
  <si>
    <t>Statna vedecka kniznica Kosice</t>
  </si>
  <si>
    <t>https://usaspending.gov/award/ASST_NON_SLO10024GR0072_1900</t>
  </si>
  <si>
    <t>THE PURPOSE OF THIS AWARD IS TO CONTRIBUTE TO THE EFFECTIVE MANAGEMENT OF AMERICAN CENTER KOSICE AND SUPPORT ITS ACTIVITIES IN 2024-2025.</t>
  </si>
  <si>
    <t>Kremena Dimitrova</t>
  </si>
  <si>
    <t>United Nations Association Albania</t>
  </si>
  <si>
    <t>https://usaspending.gov/award/ASST_NON_SAL60024GR0122_1900</t>
  </si>
  <si>
    <t>THE ALBANIAN-UNITED STATES ALUMNI (AUSA) AIMS AMONG OTHERS TO HARNESS THE COLLECTIVE STRENGTH OF ALUMNI TO FOSTER MEANINGFUL CIVIC ENGAGEMENT, PROMOTE DEMOCRATIC VALUES AND CONTRIBUTE TO ALBANIA'S SOCIAL AND POLITICAL DEVELOPMENT. GUIDED BY THE MOTTO, "F</t>
  </si>
  <si>
    <t>EDUFEEM - EDUCATION FEMMES ET ENFANTS POUR LEUR EMANCIPATION</t>
  </si>
  <si>
    <t>Association les Recreatrales</t>
  </si>
  <si>
    <t>https://usaspending.gov/award/ASST_NON_SUV70024GR0037_1900</t>
  </si>
  <si>
    <t>PROMOTE THE DIFFERENT FORMS, INSPIRATIONS AND CURRENTS OF AFRICAN THEATRE, AFRICAN DIASPORAS AND THE REST OF THE WORLD,</t>
  </si>
  <si>
    <t>Association Koombi Solidarite</t>
  </si>
  <si>
    <t>https://usaspending.gov/award/ASST_NON_SUV70024GR0032_1900</t>
  </si>
  <si>
    <t>ORGANIZING THE GRANDES NUITS DU CONTE 2024 FESTIVAL AND STORYTELLING IN SCHOOL THAT TARGETS YOUTH AND BUILDS PROFESSIONAL SKILLS OF ARTISTS.</t>
  </si>
  <si>
    <t>ASC Bassamaye d Albadar</t>
  </si>
  <si>
    <t>https://usaspending.gov/award/ASST_NON_SSG20024GR0047_1900</t>
  </si>
  <si>
    <t>RENOVATE AND UPGRADE THE ALBADAR HEALTH CENTRE, COMPLETE NECESSARY REPAIRS, AND EQUIP THE FACILITY WITH MODERN MEDICAL TOOLS AND TECHNOLOGY. THIS WILL ENHANCE THE CENTER'S ABILITY TO HANDLE BOTH EMERGENCY CASES AND ROUTINE CARE.</t>
  </si>
  <si>
    <t>Caracol Centro Cientifico y  Cultural A.C.</t>
  </si>
  <si>
    <t>https://usaspending.gov/award/ASST_NON_SECAAS23LA0049_1900</t>
  </si>
  <si>
    <t>FY23-GEP-EDUCATIONUSA-FULBRIGHT COMMISSION SLOVAKIA</t>
  </si>
  <si>
    <t>https://usaspending.gov/award/ASST_NON_SECAAS21LA3021_1900</t>
  </si>
  <si>
    <t>FUNDING FOR FY21 EDUCATIONUSA UK PROGRAM ACTIVITIES.</t>
  </si>
  <si>
    <t>Gokce Gulculer</t>
  </si>
  <si>
    <t>https://usaspending.gov/award/ASST_NON_SECAAS22LA0003_1900</t>
  </si>
  <si>
    <t>2022-2023 COMMUNITY COLLEGE INITIATIVE PROGRAM SUPPORT FOR THE FULBRIGHT COMMISSION IN TURKEY</t>
  </si>
  <si>
    <t>Kezia St. Brice</t>
  </si>
  <si>
    <t>https://usaspending.gov/award/ASST_NON_SBB21024IN0016_1900</t>
  </si>
  <si>
    <t>https://usaspending.gov/award/ASST_NON_SECAAS23LA0043_1900</t>
  </si>
  <si>
    <t>DELIVERY OF U.S. STUDY ABROAD CAPACITY BUILDING INITIATIVES FOR LOCAL HIGHER EDUCATION INSTITUTIONS.</t>
  </si>
  <si>
    <t>Les Futuristes</t>
  </si>
  <si>
    <t>https://usaspending.gov/award/ASST_NON_SGB50024GR0017_1900</t>
  </si>
  <si>
    <t>INHABITANTS OF CITE DAMAS AND SURROUNDING AREAS HAVE SUFFERED FROM LIMITED ACCESS TO POTABLE WATER. THE TAPS HAVE RUN DRY, EXPOSING THE POPULATION TO SIGNIFICANT HARDSHIPS.</t>
  </si>
  <si>
    <t>Tarek Abdouche</t>
  </si>
  <si>
    <t>https://usaspending.gov/award/ASST_NON_SECAAE24IN5119_1900</t>
  </si>
  <si>
    <t>Association YouthCom Congo</t>
  </si>
  <si>
    <t>https://usaspending.gov/award/ASST_NON_SCF20024GR0003_1900</t>
  </si>
  <si>
    <t>CODING4HER IS A PROGRAM WHICH AIMS TO RAISE AWARENESS AND TRAIN 100 YOUNG GIRLS IN DIGITAL AND EMERGING TECHNOLOGIES, INCLUDING ROBOTICS, WEB AND MOBILE APPLICATION PROGRAMMING, CONNECTED OBJECTS AND ARTIFICIAL INTELLIGENCE.</t>
  </si>
  <si>
    <t>Wojewodzka Biblioteka Publiczna im. W. Gombrowicza w Kielcach</t>
  </si>
  <si>
    <t>https://usaspending.gov/award/ASST_NON_SPL90024GR0057_1900</t>
  </si>
  <si>
    <t>TO ORGANIZE A SERIES OF PUBLIC EVENTS TO ENCOURAGE POLISH HIGH SCHOOL AND UNIVERSITY STUDENTS IN KIELCE AREA TO STRENGTHEN THEIR OWN DEMOCRATIC INSTITUTIONS AND CIVIC ENGAGEMENT BY EXPOSING THEM TO U.S. MODELS OF DEMOCRATIC ENGAGEMENT AND DEVELOPMENT.</t>
  </si>
  <si>
    <t>https://usaspending.gov/award/ASST_NON_SGG80023GR0096_1900</t>
  </si>
  <si>
    <t>TO CO-FUND GEORGIAN TRANSLATION AND PUBLISHING COSTS OF THE BOOK THE COMPLETE WIZARD OF OZ COLLECTION BY LYMAN FRANK BAUM THROUGH THE BOOK TRANSLATION PROGRAM.</t>
  </si>
  <si>
    <t>Min Myat Swan Pyae</t>
  </si>
  <si>
    <t>DESTIL CREATIVE HUB</t>
  </si>
  <si>
    <t>https://usaspending.gov/award/ASST_NON_SAL60024GR0062_1900</t>
  </si>
  <si>
    <t>THE AWEXCHANGE IS A BILATERAL ENGAGEMENT INVOLVING AWE PARTICIPANTS FROM BOTH ALBANIA AND ITALY, DESIGNED TO FACILITATE MUTUAL LEARNING AND COLLABORATION. THIS EXCHANGE WILL SELECT PARTICIPANTS FROM ALBANIA WHO DEMONSTRATE STRONG POTENTIAL FOR COLLABORAT</t>
  </si>
  <si>
    <t>Ilija Gazetic</t>
  </si>
  <si>
    <t>https://usaspending.gov/award/ASST_NON_SBK80024IN0132_1900</t>
  </si>
  <si>
    <t>Cooperative of Public Accountants and Auditors</t>
  </si>
  <si>
    <t>Danes je nov dan</t>
  </si>
  <si>
    <t>https://usaspending.gov/award/ASST_NON_SSI60024GR0033_1900</t>
  </si>
  <si>
    <t>THE PROJECT AIMS TO INCREASE A PUBLIC AWARENESS OF POTENTIAL THREATS THAT GENAI POSES, CONTRIBUTING TO A MORE INFORMED AND CRITICAL SOCIETY.</t>
  </si>
  <si>
    <t>EL PASO COMMUNITY FOUNDATION</t>
  </si>
  <si>
    <t>https://usaspending.gov/award/ASST_NON_SMX53023GR4096_1900</t>
  </si>
  <si>
    <t>TO COMMEMORATE THE BICENTENNIAL, PROMOTE A MORE POSITIVE IMAGE OF THE SOUTHWEST BORDER, PROMOTE CROSS-BORDER COOPERATION AMONG REGIONAL URBAN ARTISTS</t>
  </si>
  <si>
    <t>IKEM - Institut fuer Klimaschutz, Energie und Mobilitaet e.V.</t>
  </si>
  <si>
    <t>https://usaspending.gov/award/ASST_NON_SGE21024CA0102_1900</t>
  </si>
  <si>
    <t>GRANTEE WILL BRING THEIR GENDER EQUALITY TOOLKIT (EQT) TO BERLIN AND UP TO FOUR GERMAN GAIS TO RAISE AWARENESS OF GENDER INEQUALITIES</t>
  </si>
  <si>
    <t>Sevgi Sahin</t>
  </si>
  <si>
    <t>https://usaspending.gov/award/ASST_NON_STU15024GR0080_1900</t>
  </si>
  <si>
    <t>Associacao Grupo Mais Unidos</t>
  </si>
  <si>
    <t>https://usaspending.gov/award/ASST_NON_SBR93024GR0017_1900</t>
  </si>
  <si>
    <t>THE PROGRAM IS DESIGNED TO PROVIDE ENGLISH LANGUAGE SKILL AND TRAIN YOUNG INDIGENOUS ADULTS FROM THE PANTANAL REGION TO MULTIPLY THEIR LEADERSHIP AND KNOWLEDGE POTENTIAL TO WORK WITH ENVIRONMENTAL CAUSES.</t>
  </si>
  <si>
    <t>Young Generation Network Initiatives (YGN Initiatives)</t>
  </si>
  <si>
    <t>https://usaspending.gov/award/ASST_NON_SIV10024GR0023_1900</t>
  </si>
  <si>
    <t>REDUCE POVERTY AMONG ITS MEMBERS AND IMPROVE THE LIVING CONDITIONS OF THEIR FAMILIES. THROUGH THIS PROJECT, THE ORGANIZATION AIMS TO PURCHASE AQUACULTURE MATERIALS, CONSTRUCT FISHPONDS, AND ENHANCE THE CAPACITY OF ITS MEMBERS IN FISH FARMING TECHNIQUES</t>
  </si>
  <si>
    <t>Kusai</t>
  </si>
  <si>
    <t>https://usaspending.gov/award/ASST_NON_SLY80024IN0006_1900</t>
  </si>
  <si>
    <t>https://usaspending.gov/award/ASST_NON_SBU80024GR0506_1900</t>
  </si>
  <si>
    <t>TO SUPPORT UKRAINIAN WOMEN REFUGEES THAT WOULD LIKE TO PARTICIPATE IN THE ACADEMY FOR WOMEN ENTREPRENEURS VARNA 2024 AS PART OF THE UP TO 30 PEOPLE COHORT.</t>
  </si>
  <si>
    <t>Himbaland Indigenous Conservation</t>
  </si>
  <si>
    <t>Orutjandja Horticulture</t>
  </si>
  <si>
    <t>Yetuna Potato</t>
  </si>
  <si>
    <t>Aleksej Djurdjevic</t>
  </si>
  <si>
    <t>https://usaspending.gov/award/ASST_NON_SBK80024IN0117_1900</t>
  </si>
  <si>
    <t>Parliament of the World's Religions - Slovakia</t>
  </si>
  <si>
    <t>https://usaspending.gov/award/ASST_NON_SLO10024GR0086_1900</t>
  </si>
  <si>
    <t>THE PURPOSE OF THE AWARD IS PROMOTE INTERFAITH UNDERSTANDING AND COUNTER RELIGIOUS INTOLERANCE AMONG THE YOUTH IN SLOVAKIA.</t>
  </si>
  <si>
    <t>https://usaspending.gov/award/ASST_NON_SECAAS21LA3008_1900</t>
  </si>
  <si>
    <t>FUNDS WILL SUPPORT FY2021 EDUCATIONUSA FULBRIGHT COMMISSION ACTIVITIES, INCLUDING SUPPORT FOR ADVISING OPERATIONS, SOCIAL MEDIA AND OUTREACH, AND MATERIALS.</t>
  </si>
  <si>
    <t>Association Impakt</t>
  </si>
  <si>
    <t>https://usaspending.gov/award/ASST_NON_SBY70024GR0011_1900</t>
  </si>
  <si>
    <t>THIS PROJECT AIMS TO EMPOWER BURUNDIAN YOUTH TO ACTIVELY PARTICIPATE IN THE ELECTIONS PROMOTING INCLUSIVE CITIZENSHIP, RESPECT AND DEMOCRATIC ENGAGEMENT.</t>
  </si>
  <si>
    <t>GABY ABOU RJEILY</t>
  </si>
  <si>
    <t>https://usaspending.gov/award/ASST_NON_SQA10024IN0501_1900</t>
  </si>
  <si>
    <t>Solar4Health African Initiative</t>
  </si>
  <si>
    <t>Field of Skills and Dreams VTE</t>
  </si>
  <si>
    <t>University of Luxembourg</t>
  </si>
  <si>
    <t>Laura Helena Bermudez Mesquita</t>
  </si>
  <si>
    <t>https://usaspending.gov/award/ASST_NON_SHO80024IN0024_1900</t>
  </si>
  <si>
    <t>Goethe-Universitaet Frankfurt am Main</t>
  </si>
  <si>
    <t>FULBRIGHT SUOMI -SAATIO SR</t>
  </si>
  <si>
    <t>https://usaspending.gov/award/ASST_NON_SECAAS24LA0037_1900</t>
  </si>
  <si>
    <t>FY24-GEP-SAEG-FULBRIGHT COMMISSION FINLAND</t>
  </si>
  <si>
    <t>https://usaspending.gov/award/ASST_NON_SECAAS23LA0046_1900</t>
  </si>
  <si>
    <t>FY23-GEP-EDUCATIONUSA-FULBRIGHT COMMISSION SRI LANKA</t>
  </si>
  <si>
    <t>Global Libraries - Bulgaria Foundation</t>
  </si>
  <si>
    <t>https://usaspending.gov/award/ASST_NON_SBU80024GR0525_1900</t>
  </si>
  <si>
    <t>?YOUR OPINION MATTERS: CIVIC ENGAGEMENT OF YOUNG ADULTS? PROMOTES ACTIVE PARTICIPATION AMONG YOUNG ADULTS IN BULGARIA THROUGH PUBLIC LIBRARIES. THE PROGRAM AIMS TO POSITION LIBRARIES  FOR PUBLIC DEBATE, CIVIC ENGAGEMENT, AND COMMUNITY INVOLVEMENT.</t>
  </si>
  <si>
    <t>https://usaspending.gov/award/ASST_NON_SBR93023GR0013_1900</t>
  </si>
  <si>
    <t>THE PURPOSE OF THIS AWARD IS TO FUND TWO ENGLISH TO CONNECT, COMMUNICATE AND CATALYZE (E2C) MODEL COHORTS TO INCREASE LOCAL STAKEHOLDERS UNDERSTANDING OF U.S. BEST-PRACTICES AND MODELS (ACCESS E2C) THAT ACCELERATE ENGLISH LANGUAGE LEARNING.</t>
  </si>
  <si>
    <t>Ivana Vidmar</t>
  </si>
  <si>
    <t>https://usaspending.gov/award/ASST_NON_SBK80024IN0136_1900</t>
  </si>
  <si>
    <t xml:space="preserve">Ulag-Hyzmat </t>
  </si>
  <si>
    <t>https://usaspending.gov/award/ASST_NON_STX10024GR0058_1900</t>
  </si>
  <si>
    <t>INCREASE ECONOMIC OPPORTUNITIES FOR WOMEN IN DASHOGUZ THROUGH A SERIES OF TRAINING SEMINARS IN ACCOUNTING.</t>
  </si>
  <si>
    <t>David Devora</t>
  </si>
  <si>
    <t>Jovana Stojisavljevic</t>
  </si>
  <si>
    <t>https://usaspending.gov/award/ASST_NON_SBK80024IN0129_1900</t>
  </si>
  <si>
    <t>Kenan Saracevic</t>
  </si>
  <si>
    <t>https://usaspending.gov/award/ASST_NON_SBK80024IN0120_1900</t>
  </si>
  <si>
    <t>RISE TO INSPIRE AFRICA (RIA) INITIATIVE</t>
  </si>
  <si>
    <t>Fondation Cheikh El Hadj Mohamed Said Ba</t>
  </si>
  <si>
    <t>https://usaspending.gov/award/ASST_NON_SSG20024GR0049_1900</t>
  </si>
  <si>
    <t>IMPROVE ACCESS TO CLEAN DRINKING WATER, ENHANCE SANITATION FACILITIES, ADDRESS CONTAMINATION AND SALINITY ISSUES, IMPROVE COMMUNITY HEALTH AND STRENGTHEN SOCIO-ECONOMIC CONDITIONS.</t>
  </si>
  <si>
    <t>Future for Kids Rwanda</t>
  </si>
  <si>
    <t>https://usaspending.gov/award/ASST_NON_SRW60024GR0019_1900</t>
  </si>
  <si>
    <t>THE PROJECT SEEKS TO EMPOWER VULNERABLE YOUNG GIRLS IN RWAZA THROUGH TAILORING TRAINING AND PROVISION OF SEWING MACHINES AND RELATED TOOLS.</t>
  </si>
  <si>
    <t>JUAN SEBASTIAN AGUIRRE RIOS</t>
  </si>
  <si>
    <t>https://usaspending.gov/award/ASST_NON_SECAAS23LA0041_1900</t>
  </si>
  <si>
    <t>FY23 GEP TEACHER PROGRAM FULBRIGHT COMMISSION INDIA</t>
  </si>
  <si>
    <t>Amra Maglajcetovic</t>
  </si>
  <si>
    <t>https://usaspending.gov/award/ASST_NON_SBK80024IN0125_1900</t>
  </si>
  <si>
    <t>Ena Dujmovic</t>
  </si>
  <si>
    <t>https://usaspending.gov/award/ASST_NON_SBK80024IN0118_1900</t>
  </si>
  <si>
    <t>Dina Kurtalic</t>
  </si>
  <si>
    <t>Leopard Ecology   Conservation</t>
  </si>
  <si>
    <t>https://usaspending.gov/award/ASST_NON_SBC40024GR0029_1900</t>
  </si>
  <si>
    <t>TO PROMOTE BEEKEEPING AS A MEANS FOR ENVIRONMENTAL RESTORATION AND SUSTAINABLE INCOME GENERATION IN THE KAUDWANE COMMUNITY.</t>
  </si>
  <si>
    <t>Natercia Amelia Tomas</t>
  </si>
  <si>
    <t>https://usaspending.gov/award/ASST_NON_SMZ50024IN0049_1900</t>
  </si>
  <si>
    <t>RESILIENCE ET TERRITOIRES DE DEMAIN</t>
  </si>
  <si>
    <t>https://usaspending.gov/award/ASST_NON_SFR63024GR0053_1900</t>
  </si>
  <si>
    <t>TO CATALYZE THE DEVELOPMENT OF RESILIENCE HUBS IN FRENCH MUNICIPALITIES BY LEVERAGING INSIGHTS AND PRACTICES FROM THE UNITED STATES.</t>
  </si>
  <si>
    <t>Adna Rizvan</t>
  </si>
  <si>
    <t>https://usaspending.gov/award/ASST_NON_SBK80024IN0130_1900</t>
  </si>
  <si>
    <t>New East</t>
  </si>
  <si>
    <t>https://usaspending.gov/award/ASST_NON_SLG75024GR0059_1900</t>
  </si>
  <si>
    <t>THE "HOUSE OF SOLIDARITY" PROJECT AIMS TO EMPOWER THE RUSSIAN-SPEAKING POPULATION IN LATGALE, LATVIA, BY FOSTERING CIVIC ENGAGEMENT, PROMOTING DEMOCRATIC VALUES, AND ENHANCING CROSS-CULTURAL UNDERSTANDING.</t>
  </si>
  <si>
    <t>https://usaspending.gov/award/ASST_NON_SECAAS22LA0023_1900</t>
  </si>
  <si>
    <t>FY2022-GEP-EDUCATIONUSA-COMMISSION SLOVAK</t>
  </si>
  <si>
    <t>https://usaspending.gov/award/ASST_NON_SECAAS21LA3049_1900</t>
  </si>
  <si>
    <t>FY 2021-2022 EDUCATIONUSA ADVISING</t>
  </si>
  <si>
    <t>Abdelkarim Bellafkih</t>
  </si>
  <si>
    <t>https://usaspending.gov/award/ASST_NON_SBE20024IN0057_1900</t>
  </si>
  <si>
    <t>Ali Kontic</t>
  </si>
  <si>
    <t>Elma Skiljo</t>
  </si>
  <si>
    <t>https://usaspending.gov/award/ASST_NON_SBK80024IN0121_1900</t>
  </si>
  <si>
    <t>Nedim Karavdic</t>
  </si>
  <si>
    <t>https://usaspending.gov/award/ASST_NON_SBK80024IN0127_1900</t>
  </si>
  <si>
    <t>INSTITUTE FOR ALBANIAN MUNICIPALITIES</t>
  </si>
  <si>
    <t>https://usaspending.gov/award/ASST_NON_SAL60024GR0073_1900</t>
  </si>
  <si>
    <t>THE GOAL OF THE PROJECT IS TO CREATE A SECURE, RESILIENT, AND RELIABLE DIGITAL ENVIRONMENT THAT SUPPORTS THE EFFICIENT DELIVERY OF MUNICIPAL SERVICES, PROTECTS CITIZENS' DATA, AND INCREASES THE MUNICIPALITY'S ABILITY TO RESPOND TO AND RECOVER FROM CYBER</t>
  </si>
  <si>
    <t>Faris Begic</t>
  </si>
  <si>
    <t>https://usaspending.gov/award/ASST_NON_SBK80024IN0138_1900</t>
  </si>
  <si>
    <t>CENTRUL CULTURAL AL ROMILOR O DEL AMENCA</t>
  </si>
  <si>
    <t>https://usaspending.gov/award/ASST_NON_SRO10024GR0515_1900</t>
  </si>
  <si>
    <t>ROMA GIRLS WANT TO GO TO SCHOOL - CREATE PROTECTIVE NET FOR ROMA GIRLS IN THREE LOCALITIES IN IALOMITA FETESTI, TRAIANU AND SLOBOZIA-BORA) TO KEEP THEM IN THE EDUCATION SYSTEM.</t>
  </si>
  <si>
    <t>Adnan-Mustafa Hasanagic</t>
  </si>
  <si>
    <t>https://usaspending.gov/award/ASST_NON_SBK80024IN0123_1900</t>
  </si>
  <si>
    <t>U.S.C. UNITED SPORTS CYPRUS LTD</t>
  </si>
  <si>
    <t>https://usaspending.gov/award/ASST_NON_SCY60024GR0069_1900</t>
  </si>
  <si>
    <t>ENGAGE YOUTH IN LEADERSHIP AND PEACEBUILDING THROUGH SPORT, EMPOWERING THEM THROUGH EDUCATION, COMMUNITY ENGAGEMENT, AND ADVOCACY AND REPRESENTATION.</t>
  </si>
  <si>
    <t>https://usaspending.gov/award/ASST_NON_SDR86023GR0026_1900</t>
  </si>
  <si>
    <t>ECO CINE SOLAR IS ONE OF THE WINNING PROPOSALS OF THE 2023 EARTH GLOW GRANT FUND BY THE BUREAU OF OCEANS AND INTERNATIONAL ENVIRONMENTAL AND SCIENTIFIC AFFAIRS. THIS PROJECT WILL PROVIDE ENVIRONMENTAL EDUCATION THROUGH SOLAR-POWERED COMMUNITY FILM SCREEN</t>
  </si>
  <si>
    <t>Marko Loncar</t>
  </si>
  <si>
    <t>https://usaspending.gov/award/ASST_NON_SBK80024IN0137_1900</t>
  </si>
  <si>
    <t>SOCIETY FOR EQUITABLE VOLUNTARY ACTIONS</t>
  </si>
  <si>
    <t>https://usaspending.gov/award/ASST_NON_SIN65024CA0063_1900</t>
  </si>
  <si>
    <t>TO EMPOWER WOMEN THAT FACE GBV BY TRAINING THEM WITH ALL RESOURCES AVAILABLE TO COMBAT GBV, PROVIDING ENTREPRENEURSHIP SKILLS AND GIVING THEM AND MALE ALLIES WHO JOINTLY BECOME COMMUNITY ACTIVISTS AGAINST GBV.</t>
  </si>
  <si>
    <t>Nur Saleha Saadatul Hani Haji Noor Hazman</t>
  </si>
  <si>
    <t>https://usaspending.gov/award/ASST_NON_SBX60024IN0003_1900</t>
  </si>
  <si>
    <t>Adi Zahirovic</t>
  </si>
  <si>
    <t>https://usaspending.gov/award/ASST_NON_SBK80024IN0124_1900</t>
  </si>
  <si>
    <t>American University in Bulgaria</t>
  </si>
  <si>
    <t>https://usaspending.gov/award/ASST_NON_SBU80024GR0026_1900</t>
  </si>
  <si>
    <t>THE PROJECT GOAL IS TO EDUCATE UNIVERSITY-LEVEL STUDENTS FROM ACROSS BULGARIA ON CIVIL RIGHTS AND ENHANCE THEIR DEMOCRATIC ENGAGEMENT THROUGH THE ORGANIZATION OF THE FIRST CITIZEN ASSEMBLY IN THE COUNTRY.</t>
  </si>
  <si>
    <t>Udruzenje Jazz Fest Sarajevo</t>
  </si>
  <si>
    <t>https://usaspending.gov/award/ASST_NON_SBK80024GR0156_1900</t>
  </si>
  <si>
    <t>THE MOST RESPECTABLE INTERNATIONAL MUSIC FESTIVAL IN BOSNIA AND HERZEGOVINA WILL PRESENT DIFFERENT PROJECTS OF INTERNATIONAL, US AND REGIONAL ARTISTS.</t>
  </si>
  <si>
    <t>Human Rights Measurement Initiative</t>
  </si>
  <si>
    <t>https://usaspending.gov/award/ASST_NON_SECAAS22LA0008_1900</t>
  </si>
  <si>
    <t>FY2022-GEP-EDUCATIONUSA-FULBRIGHT COMMISSION SRI LANKA</t>
  </si>
  <si>
    <t>Lawfulness 4 Mexico AC</t>
  </si>
  <si>
    <t>AO Proiectul Media CU SENS</t>
  </si>
  <si>
    <t>https://usaspending.gov/award/ASST_NON_SMD70024GR0510_1900</t>
  </si>
  <si>
    <t>THE PURPOSE OF THIS AWARD IS TO SUPPORT THE PROJECT VOICE UNVEILED: FOSTERING RIGHTS AND DEMOCRACY THROUGH QUALITY JOURNALISM</t>
  </si>
  <si>
    <t>Hazael Kiema</t>
  </si>
  <si>
    <t>https://usaspending.gov/award/ASST_NON_SKE50024IN0036_1900</t>
  </si>
  <si>
    <t>IF WE BUILD IT.ORG, INC</t>
  </si>
  <si>
    <t>FIDIPA- Friendly Intergrated Development Initiative</t>
  </si>
  <si>
    <t>https://usaspending.gov/award/ASST_NON_SKE50024CA0034_1900</t>
  </si>
  <si>
    <t>Muslim Education and Welfare Association</t>
  </si>
  <si>
    <t>Association Jazz A Ouaga</t>
  </si>
  <si>
    <t>https://usaspending.gov/award/ASST_NON_SUV70024GR0036_1900</t>
  </si>
  <si>
    <t>ORGANIZE JAZZ FESTIVAL, A WAY FOR THE FESTIVAL TO DEMOCRATIZE ACCESS TO JAZZ MUSIC.</t>
  </si>
  <si>
    <t>Association Tamadia</t>
  </si>
  <si>
    <t>https://usaspending.gov/award/ASST_NON_SUV70024GR0031_1900</t>
  </si>
  <si>
    <t>PROMOTE REGIONAL DEVELOPMENT OF BURKINA BY THE VALORIZATION OF CULTURAL, SOCIAL, AND ECONOMIC POTENTIAL, THROUGH INTERNATIONAL- AND LOCAL-CULTURAL AND ARTISTIC EXCHANGE.</t>
  </si>
  <si>
    <t>HUMPTY DUMPTY INSTITUTE</t>
  </si>
  <si>
    <t>https://usaspending.gov/award/ASST_NON_SUV70024GR0030_1900</t>
  </si>
  <si>
    <t>EMPOWERING WOMEN AND GIRLS THROUGH A BOXING PROGRAM</t>
  </si>
  <si>
    <t>Association La Cour Du Naaba</t>
  </si>
  <si>
    <t>https://usaspending.gov/award/ASST_NON_SUV70024GR0029_1900</t>
  </si>
  <si>
    <t>3 DAYS OF REFLECTION AND EXCHANGE WITH THE ESTABLISHMENT OF A CONTINUOUS PLATFORM FOR SHARING EXPERIENCES OF MUSIC ACTORS, AROUND THE MUSIC BUSINESS IN AFRICA: PROFESSIONAL PANELS, KEYNOTES, CONFERENCES, SHOWCASES, TRAININGS</t>
  </si>
  <si>
    <t>USEA NETWORK UGANDA LIMITED</t>
  </si>
  <si>
    <t>https://usaspending.gov/award/ASST_NON_SUG50024CA0055_1900</t>
  </si>
  <si>
    <t>TO BRING TOGETHER ALUMNI ACROSS UGANDA TO NETWORK, SOCIALIZE, SHARE KNOWLEDGE, AND DISCUSS IMPORTANT TOPICS RELEVANT TO EACH REGION.</t>
  </si>
  <si>
    <t>Burcu Yilmaz Deniz</t>
  </si>
  <si>
    <t>https://usaspending.gov/award/ASST_NON_STU15024CA0079_1900</t>
  </si>
  <si>
    <t>BATTERY DANCE CO</t>
  </si>
  <si>
    <t>https://usaspending.gov/award/ASST_NON_SRO10024GR0540_1900</t>
  </si>
  <si>
    <t>DANCING ACROSS BORDERS - ENHANCE AMERICAN-ROMANIAN CULTURAL TIES THROUGH DANCE, EMPHASIZE DIVERSITY AND PROMOTE NONDISCRIMINATION AND SOCIAL INCLUSION.</t>
  </si>
  <si>
    <t>Reseau Jeunesse pour l Education et le Developpement du Togo</t>
  </si>
  <si>
    <t>https://usaspending.gov/award/ASST_NON_STO40024GR0056_1900</t>
  </si>
  <si>
    <t>TRAIN COOPERATION SUPPORT-AGENTS ON CREDIT MANAGEMENT AND BUSINESS VALUE CHAIN INTEGRATION</t>
  </si>
  <si>
    <t>University of Central Asia</t>
  </si>
  <si>
    <t>Sharjah Entrepreneurship Center</t>
  </si>
  <si>
    <t>https://usaspending.gov/award/ASST_NON_STC12024GR0503_1900</t>
  </si>
  <si>
    <t>SHOWCASING U.S. PROGRAM ALUMNI AT INTERNATIONAL PAVILIONS WITHIN SHARJAH ENTREPRENEURSHIP FESTIVAL 2025.</t>
  </si>
  <si>
    <t>Hajar Alnaim</t>
  </si>
  <si>
    <t>https://usaspending.gov/award/ASST_NON_SSA70024IN0519_1900</t>
  </si>
  <si>
    <t>LA MARTINIERE SEOMP SOCIETY</t>
  </si>
  <si>
    <t>https://usaspending.gov/award/ASST_NON_SIN65024CA0046_1900</t>
  </si>
  <si>
    <t>TO ESTABLISH DIVERSITY, EQUITY, INCLUSION, ACCESSIBILITY (DEIA) CLUBS FOR YOUNG ADULTS IN SCHOOLS AND COLLEGES TO EMPOWER YOUNG ADULTS TO CHALLENGE BIASES AND FOSTER A MORE INCLUSIVE AND EQUITABLE SOCIETY.</t>
  </si>
  <si>
    <t>TEATRUL NATIONAL RADU STANCA SIBIU</t>
  </si>
  <si>
    <t>https://usaspending.gov/award/ASST_NON_SRO10024GR0539_1900</t>
  </si>
  <si>
    <t>FITS 2025 - DEVELOP THE STRATEGIC PARTNERSHIP WITH U.S. ARTISTS AND PROFESSIONALS, BY USING CULTURAL RESOURCES, TOOLS, GOOD PRACTICES AND KNOWLEDGE-SHARING AS PREMISE TO ENRICH CULTURAL SECTOR AND ASSURE FULL DEVELOPMENT OF LOCAL AND REGIONAL COMMUNITIES</t>
  </si>
  <si>
    <t>Aleanca LGBT</t>
  </si>
  <si>
    <t>https://usaspending.gov/award/ASST_NON_SAL60024GR0066_1900</t>
  </si>
  <si>
    <t>THE PROJECT AIMS TO FOSTER A UNITED AND EQUAL QUEER-FEMINIST DISCOURSE IN ALBANIAN SOCIETY, AMPLIFYING INTERSECTIONAL NARRATIVES FOR POSITIVE CHANGE. RECOGNIZING THE UNDERREPRESENTATION OF LGBTQ+ VOICES AND THE NEED TO BRIDGE THE QUEER AND FEMINIST MOVEM</t>
  </si>
  <si>
    <t>CENTAR ZA RAZVOJ FOTOGRAFIJE</t>
  </si>
  <si>
    <t>https://usaspending.gov/award/ASST_NON_SRB10024GR0099_1900</t>
  </si>
  <si>
    <t>ORGANIZE A SERIES OF WORKSHOPS FOR 60 STUDENTS IN BELGRADE, NIS, AND NOVI SAD, FOCUSING ON THE CROSSROADS OF ETHICAL PHOTOGRAPHY, AI AND HUMAN RIGHTS.</t>
  </si>
  <si>
    <t>Krajowa Izba Gospodarcza</t>
  </si>
  <si>
    <t>https://usaspending.gov/award/ASST_NON_SPL90024GR0064_1900</t>
  </si>
  <si>
    <t>ACADEMY FOR WOMEN ENTREPRENEURS - POLAND 2024.  AWE POLAND NETWORKING WORKSHOP - ALUMNAE TWO-DAY NETWORKING WORKSHOP IN WARSAW.</t>
  </si>
  <si>
    <t>Muhammad Ali Falak</t>
  </si>
  <si>
    <t>https://usaspending.gov/award/ASST_NON_SPK33024IN5041_1900</t>
  </si>
  <si>
    <t>National Indigenous Women Forum (NIWF)</t>
  </si>
  <si>
    <t>https://usaspending.gov/award/ASST_NON_SNP40024CA0126_1900</t>
  </si>
  <si>
    <t>THE NATIONAL INDIGENOUS WOMEN FORUM (NIWF) WILL PRODUCE  A DOCUMENTARY SERIES SHOWCASING THE INDIGENOUS STORIES AND PRACTICES TO CONSERVE LAND AND WATER RESOURCES AMONGST TWO INDIGENOUS GROUPS IN NEPAL.</t>
  </si>
  <si>
    <t>Aspilos Charity and Development Foundation</t>
  </si>
  <si>
    <t>https://usaspending.gov/award/ASST_NON_SNI50024GR0078_1900</t>
  </si>
  <si>
    <t>THE YOUTH ASSEMBLY PROJECT BUILDS A MOVEMENT OF YOUNG INDIVIDUALS TO SCRUTINIZE GOVERNANCE IN STATE HOUSES OF ASSEMBLY, PILOTING IN OGUN STATE. IT EMPOWERS YOUTH WITH TOOLS AND PLATFORMS FOR STATE-LEVEL DECISION-MAKING PARTICIPATION.</t>
  </si>
  <si>
    <t>Cable Newspaper Journalism Foundation</t>
  </si>
  <si>
    <t>https://usaspending.gov/award/ASST_NON_SNI50024GR0056_1900</t>
  </si>
  <si>
    <t>TO INCREASE PUBLIC AWARENESS ON CLIMATE CHANGE THROUGH MEDIA REPORTING AND TRAINING OF JOURNALISTS.</t>
  </si>
  <si>
    <t>Colectivo Xu</t>
  </si>
  <si>
    <t>https://usaspending.gov/award/ASST_NON_SMX53024GR0128_1900</t>
  </si>
  <si>
    <t>TO ENABLE GRANTEE TO BRING TOGETHER UP TO 40 EDUCATORS WORKING IN PUBLIC SCHOOLS IN AND AROUND SAN CRISTOBAL DE LAS CASAS FOR UP TO 2 DAYS TO PROVIDE THEM WITH PROFESSIONAL DEVELOPMENT OPPORTUNITIES.</t>
  </si>
  <si>
    <t>Afrodescendencias en M√©xico. Investigaci√≥n e Incidencia</t>
  </si>
  <si>
    <t>ASSOCIATION SPORTIVE SARAMAYA DE kATI</t>
  </si>
  <si>
    <t>https://usaspending.gov/award/ASST_NON_SML20024GR0016_1900</t>
  </si>
  <si>
    <t>SUPPORT ORGANIZATION INTER SCHOOL TOURNAMENT OF WOMEN FOOTBALL AND CAPACITY BUILDING OF GIRLS ON GBV IN KATI SCHOOLS. FOCUS ON GENDER BASED VIOLENCE.</t>
  </si>
  <si>
    <t>Associazione AREA06</t>
  </si>
  <si>
    <t>https://usaspending.gov/award/ASST_NON_SIT70025GR0011_1900</t>
  </si>
  <si>
    <t>THE PROJECT SEEKS TO CHALLENGE RACISM AND SEXISM THROUGH RE-SHAPING NARRATIVES ON THE STRUGGLES OF GENDER-BASED VIOLENCE AND RACIAL INJUSTICE</t>
  </si>
  <si>
    <t>DC Kizhakemuri Foundation</t>
  </si>
  <si>
    <t>https://usaspending.gov/award/ASST_NON_SIN65024GR0103_1900</t>
  </si>
  <si>
    <t>TO SUPPORT THE PARTICIPATION OF AMERICAN AUTHORS AND EXPERTS IN LITERATURE FESTIVALS IN SOUTH INDIA WHO WILL SPEAK ON THEMES SUPPORTING MISSION INDIA GOALS</t>
  </si>
  <si>
    <t>RFCUNY - BOROUGH MANHATTAN COMMUNITY COLLEGE</t>
  </si>
  <si>
    <t>https://usaspending.gov/award/ASST_NON_SIN65024GR0068_1900</t>
  </si>
  <si>
    <t>TO ENGAGE 10-30 COLLEGE FACULTY AND UP TO 60 STUDENTS FROM SNDT WOMEN UNIVERSITY TO IMPROVE TEACHING PRACTICES INCREASE STUDENT LEARNING OUTCOMES AND PREPARE STUDENTS FOR STEM STUDIES AND CAREERS.</t>
  </si>
  <si>
    <t>American Corner Chiang Mai</t>
  </si>
  <si>
    <t>LumiVoce Foundation Limited</t>
  </si>
  <si>
    <t>Georgian Publishers and Booksellers Association</t>
  </si>
  <si>
    <t>Exchange Program Alumni Association of Georgia (EPAG)</t>
  </si>
  <si>
    <t>Hamburg Pride e.V.</t>
  </si>
  <si>
    <t>https://usaspending.gov/award/ASST_NON_SGE21024GR0078_1900</t>
  </si>
  <si>
    <t>CONTRIBUTE TO COSTS ASSOCIATED WITH THE RENTAL AND PREPARATION OF AN INCLUSION TRUCK TO ENABLE 14 WHEELCHAIR USERS TO FULLY PARTICIPATE IN THE HAMBURG CSD 2024-27 (ICS GOAL 1.2).</t>
  </si>
  <si>
    <t>Women Journalist Association The Gambia</t>
  </si>
  <si>
    <t>https://usaspending.gov/award/ASST_NON_SGA10024GR0036_1900</t>
  </si>
  <si>
    <t>EMPOWER HER VOICE AIMS TO ADDRESS THE ISSUE OF WOMEN'S RIGHTS BY EMPOWERING WOMEN JOURNALISTS. THIS SEEKS TO PROVIDE TRAINING AND RESOURCES TO WOMEN JOURNALISTS TO AMPLIFY THE VOICES OF VULNERABLE WOMEN AND GIRLS AFFECTED BY FGM.</t>
  </si>
  <si>
    <t>ANEKED</t>
  </si>
  <si>
    <t>https://usaspending.gov/award/ASST_NON_SGA10024GR0019_1900</t>
  </si>
  <si>
    <t>USING EDUCATION TO BRIDGE THE GAP BETWEEN KNOWLEDGE AND PRACTICE AND TO PROVIDE MULTI-SECTORAL ENGAGEMENT AMONG TJ STUDENTS, PRACTITIONERS, AND POLICYMAKERS IN THE GAMBIA, THE UNITED STATES, AND BEYOND.</t>
  </si>
  <si>
    <t>Babou Ceesay (American Film Showcase)</t>
  </si>
  <si>
    <t>https://usaspending.gov/award/ASST_NON_SGA10024GR0017_1900</t>
  </si>
  <si>
    <t>The Hub Ltd</t>
  </si>
  <si>
    <t>https://usaspending.gov/award/ASST_NON_SGA10024GR0015_1900</t>
  </si>
  <si>
    <t>AWARD AIMS TO EMPOWER HIGH SCHOOL FEMALE DROPOUTS IN THE GAMBIA BY PROVIDING SKILLS AND SUPPORT TO BUILD SELF-C0NFIDENCE LEADERSHIP AND CAREER DECISION MAKING.</t>
  </si>
  <si>
    <t>HUMANITY PLUS, INC.</t>
  </si>
  <si>
    <t>https://usaspending.gov/award/ASST_NON_SET10024CA0022_1900</t>
  </si>
  <si>
    <t>THIS ALUMNI SUPPORT PROJECT GRANT IS DESIGNED TO EMPOWER AND STRENGTHEN SOLVE IT ALUMNI. THE PROGRAM OFFERS COMPREHENSIVE SUPPORT AND RESOURCES TO ENSURE THE LONG-TERM SUSTAINABILITY OF ALUMNI PROJECTS, PROVIDING THEM WITH OPPORTUNITIES.</t>
  </si>
  <si>
    <t>https://usaspending.gov/award/ASST_NON_SECAAS24LA0044_1900</t>
  </si>
  <si>
    <t>FY24-GEP-SAEG-FULBRIGHT COMMISSION ARGENTINA</t>
  </si>
  <si>
    <t>https://usaspending.gov/award/ASST_NON_SECAAS24LA0041_1900</t>
  </si>
  <si>
    <t>FY24-GEP-SAEG-FULBRIGHT COMMISSION HUNGARY</t>
  </si>
  <si>
    <t>https://usaspending.gov/award/ASST_NON_SECAAS24LA0036_1900</t>
  </si>
  <si>
    <t>FY24-GEP-SAEG-FULBRIGHT COMMISSION SLOVAKIA</t>
  </si>
  <si>
    <t>Jalal Dubois Sanchez</t>
  </si>
  <si>
    <t>OMB - OGRENEN MUTLU BIREYLER MERKEZI</t>
  </si>
  <si>
    <t>https://usaspending.gov/award/ASST_NON_SCY60024GR0070_1900</t>
  </si>
  <si>
    <t>CREATION OF AN ONLINE TRILINGUAL STEAM ACADEMY FOR TEACHERS AND STUDENTS FROM THE GC AND TC COMMUNITY.  THE PLATFORM WILL PROVIDE RESOURCES SUCH AS LEARNING MATERIALS, STEAM-RELATED NEWS AND TEACHER TRAINING MODULES.</t>
  </si>
  <si>
    <t>G.F.C. Generation for Change CY</t>
  </si>
  <si>
    <t>https://usaspending.gov/award/ASST_NON_SCY60024GR0060_1900</t>
  </si>
  <si>
    <t>EMPOWER REFUGEES IN CYPRUS BY ENHANCING THEIR EMPLOYABILITY AND SELF-SUFFICIENCY, THEREBY FOSTERING THEIR INTEGRATION INTO THE CYPRIOT LABOR MARKET, USING THREE ACTIVITIES, BARISTA TRAINING,  JOB SEARCH AND APPLY AND INTENSIVE GREEK COURSE.</t>
  </si>
  <si>
    <t>Centro Colombo Americano de Armenia</t>
  </si>
  <si>
    <t>https://usaspending.gov/award/ASST_NON_SCO20024GR0033_1900</t>
  </si>
  <si>
    <t>ASS FUNDING WILL EMPOWER AND STRENGTHEN THE BUSINESS IDEAS OF 20 FEMALE ENTREPRENEURS FROM RURAL COFFEE-GROWING REGIONS THROUGH AN AGRIBUSINESS BOOTCAMP.</t>
  </si>
  <si>
    <t>Aslan MBALA NGIMBI</t>
  </si>
  <si>
    <t>https://usaspending.gov/award/ASST_NON_SCG50024IN0032_1900</t>
  </si>
  <si>
    <t>BELINDA DONGO LUMINGU</t>
  </si>
  <si>
    <t>Association YALI Congo</t>
  </si>
  <si>
    <t>https://usaspending.gov/award/ASST_NON_SCF20024GR0001_1900</t>
  </si>
  <si>
    <t>THE YALI GREEN KIDS PROJECT AIMS TO RAISE AWARENESS AND TRAIN YOUNG CONGOLESE PEOPLE ABOUT ENVIRONMENTAL ISSUES, BY INSTILLING AN ECOLOGICAL MINDSET AND STRENGTHENING THEIR INVOLVEMENT IN PRESERVING THE ENVIRONMENT IN THEIR SCHOOLS. TARGETING 100.</t>
  </si>
  <si>
    <t>https://usaspending.gov/award/ASST_NON_SBR25024GR0032_1900</t>
  </si>
  <si>
    <t>TO PROMOTE THE PROFESSIONAL DEVELOPMENT OF INDIGENOUS BRAZILIAN COMMUNITIES ACROSS THE ENTIRE COUNTRY THROUGH THE TEACHING/LEARNING OF ENGLISH AND THE DEVELOPMENT OF LEADERSHIP AND ADVOCACY SKILLS.</t>
  </si>
  <si>
    <t>Centre pour l Employabilite et l Entrepreneuriat UAC-C3E</t>
  </si>
  <si>
    <t>https://usaspending.gov/award/ASST_NON_SBN15024GR0037_1900</t>
  </si>
  <si>
    <t>BOOST THE EMPLOYABILITY OF 320 UAC LEARNERS OVER 12 MONTHS BY OFFERING PRACTICAL TRAINING IN RESUME WRITING, JOB INTERVIEWS PUBLIC SPEAKING DIGITAL SKILLS AND AMERICAN ENGLISH PREPARING THEM FOR THE JOB MARKET OR FURTHER STUDIES IN THE U.S.</t>
  </si>
  <si>
    <t>AUBURN UNIVERSITY</t>
  </si>
  <si>
    <t>https://usaspending.gov/award/ASST_NON_SBN15024GR0033_1900</t>
  </si>
  <si>
    <t>THE SUCCESS THROUGH ENTREPRENEURSHIP PROGRAM WITH TECHNOLOGY STEP-TECH PROJECT AIMS TO IMPROVE THE LIVES OF YOUTH AND WOMEN BY OFFERING STEM-BASED ENTREPRENEURIAL TRAINING IN FINANCIAL LITERACY DIGITAL FLUENCY AI</t>
  </si>
  <si>
    <t xml:space="preserve">AMA Jeunesse </t>
  </si>
  <si>
    <t>https://usaspending.gov/award/ASST_NON_SBE20024GR0061_1900</t>
  </si>
  <si>
    <t>THIS GRANT IS AWARDED TO AMA JEUNESSE TO FINANCE A SPORT EXCHANGE WITH A GROUP OF AMERICAN COACHES SPECIALIZED IN ADAPTIVE MARTIAL ARTS. THE AMERICAN COACHES WILL CONSULT WITH AMA JEUNESSE TO EXCHANGE BEST PRACTICES AND ORGANIZE JOINT TRAINING CAMPS.</t>
  </si>
  <si>
    <t>INDEPENDENT TELEVISION FESTIVAL INC</t>
  </si>
  <si>
    <t>https://usaspending.gov/award/ASST_NON_SAL60024GR0123_1900</t>
  </si>
  <si>
    <t>PROVIDE AFFORDABLE AND PROFESSIONAL EDUCATIONAL OPPORTUNITIES FOR STORYTELLING ARTISTS OF ALL EXPERIENCE LEVELS</t>
  </si>
  <si>
    <t>TURQUOISE MOUNTAIN</t>
  </si>
  <si>
    <t>Mestske kulturni centrum v Namesti nad Oslavou</t>
  </si>
  <si>
    <t>https://usaspending.gov/award/ASST_NON_SECAAS25LA0003_1900</t>
  </si>
  <si>
    <t>FY25-GEP-EDUCATIONUSA-FULBRIGHT COMMISSION ECUADOR</t>
  </si>
  <si>
    <t>https://usaspending.gov/award/ASST_NON_SCD30024GR0016_1900</t>
  </si>
  <si>
    <t>THIS AWARD IS TO PAY EMPOWER PEACE FOR 4 CHADIAN PARTICIPANTS TO ATTEND THE 2024 W2W WORKSHOPS IN BOSTON.</t>
  </si>
  <si>
    <t>https://usaspending.gov/award/ASST_NON_SECAAS23LA0070_1900</t>
  </si>
  <si>
    <t>FY23 GEP HUMPHREY/INSTITUTIONAL LINKAGES FULBRIGHT INDIA</t>
  </si>
  <si>
    <t>ASOCIACION DE DEBATE Y PENSAMIENTO CRITICO DE MEXICO AC</t>
  </si>
  <si>
    <t>Zaklada za inovacijski i tehnoloski razvitak</t>
  </si>
  <si>
    <t>https://usaspending.gov/award/ASST_NON_SBK80024GR0081_1900</t>
  </si>
  <si>
    <t>A TRAINING, MENTORING, AND NETWORKING INITIATIVE IN MOSTAR'S FIRST CO-WORKING SPACE, CODE HUB, TO PROVIDE UNEMPLOYED WOMEN OF ALL AGES WITH ESSENTIAL TOOLS TO DEVELOP FREELANCING WORK AND THRIVE IN THE DIGITAL ECONOMY.</t>
  </si>
  <si>
    <t>https://usaspending.gov/award/ASST_NON_SECAAS24LA0027_1900</t>
  </si>
  <si>
    <t>FY24 GEP TEACHER PROGRAM FULBRIGHT COMMISSION INDIA</t>
  </si>
  <si>
    <t>Kulturno drustvo Drugi zvoki</t>
  </si>
  <si>
    <t>https://usaspending.gov/award/ASST_NON_SECAAS21LA3020_1900</t>
  </si>
  <si>
    <t>FUNDING FOR FY21 EDUCATIONUSA GREECE PROGRAM ACTIVITIES.</t>
  </si>
  <si>
    <t>KBB in Berlin - Kulturveranstaltungen des Bundes in Berlin</t>
  </si>
  <si>
    <t>MITTETULUNDUSUHING IDA-VIRU NOORTEAKADEEMIA</t>
  </si>
  <si>
    <t>MOVEMENT TV LLC</t>
  </si>
  <si>
    <t>https://usaspending.gov/award/ASST_NON_SGG80024GR0096_1900</t>
  </si>
  <si>
    <t>TO IMPROVE DIGITAL PRESENCE AND SUSTAINABILITY OF DIGITAL MEDIA PLATFORMS OF MOVEMENT AND MOVEMENT EDU.</t>
  </si>
  <si>
    <t>https://usaspending.gov/award/ASST_NON_SECAAS21LA3029_1900</t>
  </si>
  <si>
    <t>2020-2021 AND 2021-2022 FULBRIGHT DISTINGUISHED AWARDS IN TEACHING PROGRAM FOR INTERNATIONAL TEACHERS</t>
  </si>
  <si>
    <t>Rave 91.7FM Foundation</t>
  </si>
  <si>
    <t>https://usaspending.gov/award/ASST_NON_SNI50024GR0066_1900</t>
  </si>
  <si>
    <t>POLICYMAKERS HAVE CREATED PROGRAMS FOR DEMOCRATIC GOVERNANCE BUT RURAL NIGERIANS OFTEN LACK INPUT. THIS PROJECT USES RADIO TO ENGAGE OSUN STATE'S RURAL COMMUNITIES, RAISING CIVIC AWARENESS THROUGH A WEEKLY PROGRAM AND DRAMA TO EMPOWER THEIR PARTICIPATION</t>
  </si>
  <si>
    <t>Scoops Gneme Yoa</t>
  </si>
  <si>
    <t>https://usaspending.gov/award/ASST_NON_STO40024GR0049_1900</t>
  </si>
  <si>
    <t>EQUIPMENT FOR RIVER FISHING, FISH PROCESSING, CONSERVATION, AND MARKETING.</t>
  </si>
  <si>
    <t>Damilola Sobowale</t>
  </si>
  <si>
    <t>https://usaspending.gov/award/ASST_NON_SNI50024IN0055_1900</t>
  </si>
  <si>
    <t>Linc Media</t>
  </si>
  <si>
    <t>https://usaspending.gov/award/ASST_NON_SMR60024CA0017_1900</t>
  </si>
  <si>
    <t>TO PRODUCE A DOCUMENTARY SERIES WITH 10 EPISODES AND A PHOTO EXHIBITION TO SHOWCASING THE POTENTIAL WITHIN MAURITANIA, AND INSPIRE THE YOUTH TO PURSUE OPPORTUNITIES LOCALLY, THUS CONTRIBUTING TO THE COUNTRY ECONOMIC AND SOCIAL DEVELOPMENT.</t>
  </si>
  <si>
    <t>Nanyang Technological University</t>
  </si>
  <si>
    <t>Georgian National Museum</t>
  </si>
  <si>
    <t>https://usaspending.gov/award/ASST_NON_SECAAS22LA0048_1900</t>
  </si>
  <si>
    <t>FY2022-GEP-EDUCATIONUSA-COMMISSION IRELAND</t>
  </si>
  <si>
    <t>Blagodiinyi Fond Fundatsiya imeni Korolya Yuriya</t>
  </si>
  <si>
    <t>https://usaspending.gov/award/ASST_NON_SECAAS23LA0028_1900</t>
  </si>
  <si>
    <t>FY23-GEP-EDUCATIONUSA-FULBRIGHT COMMISSION-HUNGARY</t>
  </si>
  <si>
    <t>https://usaspending.gov/award/ASST_NON_SECAAS22LA0017_1900</t>
  </si>
  <si>
    <t>FY2022-GEP-EDUCATIONUSA-FULBRIGHT COMMISSION HUNGARY</t>
  </si>
  <si>
    <t>Hijroatul Mugfiroh</t>
  </si>
  <si>
    <t>Protea Owl</t>
  </si>
  <si>
    <t>https://usaspending.gov/award/ASST_NON_SSF75024CA0040_1900</t>
  </si>
  <si>
    <t>LOGISTICAL SUPPORT FOR THE TECH GIRLS CAMP FOR THE 2025 COHORT.</t>
  </si>
  <si>
    <t>Incremental Education Consultants</t>
  </si>
  <si>
    <t>https://usaspending.gov/award/ASST_NON_SSF75024GR0011_1900</t>
  </si>
  <si>
    <t>TO ENHANCE EMPLOYABILITY, CAREER READINESS, AND ENTREPRENEURIAL PERSPECTIVE AMONG 600 HOSPITALITY STUDENTS IN TVET COLLEGES BY PROVIDING THEM WITH NECESSARY PROFESSIONAL SKILLS AND KNOWLEDGE.</t>
  </si>
  <si>
    <t>POLSKO AMERYKANSKA KOMISJA FULBRIGHTA</t>
  </si>
  <si>
    <t>https://usaspending.gov/award/ASST_NON_SECAAS22LA0021_1900</t>
  </si>
  <si>
    <t>FY2022-GEP-EDUCATIONUSA-COMMISSION POLAND</t>
  </si>
  <si>
    <t>https://usaspending.gov/award/ASST_NON_SBU80024GR0505_1900</t>
  </si>
  <si>
    <t>TO DEVELOP A NEW AWE COHORT IN THE COASTAL CITY OF VARNA AND PROVIDE UP TO 30 WOMEN WITH AN EXISTING BUSINESS OR A BUSINESS IDEA WITH THE SKILLS AND KNOWLEDGE TO GROW THEIR ENTERPRISE.</t>
  </si>
  <si>
    <t>American Corner Maradi</t>
  </si>
  <si>
    <t>https://usaspending.gov/award/ASST_NON_SNG60024GR0003_1900</t>
  </si>
  <si>
    <t>AMERICAN CORNER MARADI WILL FOCUS ON OUR PUBLIC DIPLOMACY INITIATIVES AND ICS GOAL: DIVERSITY, EQUITY, INCLUSION AND ACCESSIBILITY, BUILDING CONNECTIONS THROUGH PEOPLE- TO- PEOPLE EXCHANGES, ECONOMIC GROWTH, COUNTERING DISINFORMATION AND PROMOTING ENGLIS</t>
  </si>
  <si>
    <t>Constitutional Court Trust</t>
  </si>
  <si>
    <t>https://usaspending.gov/award/ASST_NON_SSF50024GR0004_1900</t>
  </si>
  <si>
    <t>TO SUPPORT THE CONSTITUTIONAL COURT TRUST S OBJECTIVE OF USING ART TO PROMOTE HUMAN RIGHTS, DEMOCRACY AND CONSTITUTIONALISM.</t>
  </si>
  <si>
    <t>Nepal English Language Teachers' Association (NELTA)</t>
  </si>
  <si>
    <t>https://usaspending.gov/award/ASST_NON_SNP40024GR0114_1900</t>
  </si>
  <si>
    <t>SUPPORT PARTICIPANTS REGISTRATIONS, CONFERENCE KITS, NELTA JOURNAL PRINTING FOR NELTA INTERNATIONAL CONFERENCE.</t>
  </si>
  <si>
    <t>The Kutumb Foundation</t>
  </si>
  <si>
    <t>https://usaspending.gov/award/ASST_NON_SIN65024GR0049_1900</t>
  </si>
  <si>
    <t>USING MUSIC AS A TOOL, THE PROJECT WILL ENGAGE WITH STUDENTS AGED 15-25 YEARS FROM MARGINALIZED COMMUNITIES TO DEVELOP LEADERSHIP SKILLS AND SHARE AMERICAN VALUE OF DIVERSITY, EQUITY, INCLUSION, AND ACCESSIBILITY.</t>
  </si>
  <si>
    <t>MENNTASTOFNUN ISL OG BANDARIKJA</t>
  </si>
  <si>
    <t>https://usaspending.gov/award/ASST_NON_SECAAS23LA0034_1900</t>
  </si>
  <si>
    <t>FY23-GEP-EDUCATIONUSA-FULBRIGHT COMMISSION ICELAND</t>
  </si>
  <si>
    <t>https://usaspending.gov/award/ASST_NON_SECAAS23LA0030_1900</t>
  </si>
  <si>
    <t>FY23 GEP TEACHER PROGRAM FULBRIGHT COMMISSION FINLAND</t>
  </si>
  <si>
    <t>Fung Chi Ching</t>
  </si>
  <si>
    <t>Srikanth Ramaswamy</t>
  </si>
  <si>
    <t>https://usaspending.gov/award/ASST_NON_SSZ23024IN0051_1900</t>
  </si>
  <si>
    <t>The Research Trust of Victoria University of Wellington</t>
  </si>
  <si>
    <t>https://usaspending.gov/award/ASST_NON_SNZ95024GR0054_1900</t>
  </si>
  <si>
    <t>THIS PROGRAM BRINGS TOGETHER ACADEMICS OF VARIOUS FIELDS OF PSYCHOLOGICAL SCIENCE, FROM THE US AND NZ, TO A WORKSHOP ON ADULTS' AND CHILDREN'S ENVIRONMENTAL CONCERNS AND UNDERSTANDING OF CLIMATE CHANGE.</t>
  </si>
  <si>
    <t>AWE Alumni Association</t>
  </si>
  <si>
    <t>https://usaspending.gov/award/ASST_NON_SPP50024GR0007_1900</t>
  </si>
  <si>
    <t>TO FUND HE DREAMBUILDER PROGRAM WHICH WILL INCLUDE VIRTUAL AND IN PERSON PARTICIPATION SESSIONS AND SUPPLEMENTAL ACTIVITIES.</t>
  </si>
  <si>
    <t>Hub Caracas AC</t>
  </si>
  <si>
    <t>Entrepreneur Sergey Petrosov</t>
  </si>
  <si>
    <t>https://usaspending.gov/award/ASST_NON_STX10024GR0061_1900</t>
  </si>
  <si>
    <t>Mohamed Almahdi</t>
  </si>
  <si>
    <t>https://usaspending.gov/award/ASST_NON_SBA30024GR0504_1900</t>
  </si>
  <si>
    <t>Fine Acts Foundation</t>
  </si>
  <si>
    <t>https://usaspending.gov/award/ASST_NON_SBU80024GR0023_1900</t>
  </si>
  <si>
    <t>TO SUPPORT THE PROJECT OF FINE ACTS - CREATIVE ACTIVIST MASTERCLASS SERIES, WHICH WILL CONNECT BULGARIAN ACTIVISTS AND CIVIL SOCIETY MEMBERS WITH AMERICAN EXPERTS IN THE FIELDS OF CREATIVE COMMUNICATIONS, MARKETING, ART, AND SOCIAL CHANGE.</t>
  </si>
  <si>
    <t>https://usaspending.gov/award/ASST_NON_SECAAS23LA0019_1900</t>
  </si>
  <si>
    <t>FY2023-GEP-EDUCATIONUSA-FULBRIGHT COMMISSION POLAND</t>
  </si>
  <si>
    <t>Petit Academy Foundation</t>
  </si>
  <si>
    <t>https://usaspending.gov/award/ASST_NON_SLO10024GR0074_1900</t>
  </si>
  <si>
    <t>THE PURPOSE OF  THIS AWARD IS TO HIGHLIGHT SHARED DEMOCRATIC VALUES AND SUPPORT ENGLISH LANGUAGE LEARNING THROUGH INTERACTIVE EDUCATIVE ARTICLES, PODCASTS AND DISCUSSIONS.</t>
  </si>
  <si>
    <t>https://usaspending.gov/award/ASST_NON_SGG80024GR0161_1900</t>
  </si>
  <si>
    <t>TO IMPLEMENT THE CAMPAIGN ON MOVEMENT EDU WHAT TO KNOW ABOUT VOCATIONAL EDUCATION AND TRAINING (VET) AND ITS BENEFITS.</t>
  </si>
  <si>
    <t>Destiny Foundation</t>
  </si>
  <si>
    <t>https://usaspending.gov/award/ASST_NON_SIN65024CA0040_1900</t>
  </si>
  <si>
    <t>THREE U.S. EXPERTS TO VIRTUALLY TRAIN AT LEAST 16 INDIGENOUS UPCOMING WOMEN LEADERS FROM ASSAM AND NAGALAND TO COMBAT GBV WHO'LL EMPLOY A CASCADE MODEL TO FURTHER REACH AT LEAST 320 WOMEN VIA IN-PERSON INTERVENTIONS, WITH THOROUGH DOCUMENTATION (E-PUB).</t>
  </si>
  <si>
    <t>https://usaspending.gov/award/ASST_NON_SRO10024GR0518_1900</t>
  </si>
  <si>
    <t>TO CONTINUE THE EMPOWERMENT OF MEMBERS OF STUDENT-LED NGOS WITH THE NECESSARY SKILLS AND KNOWLEDGE TO TRANSFORM THEIR ORGANIZATIONS INTO EFFECTIVE INSTITUTIONS, FOSTERING THE DEVELOPMENT OF ROMANIA'S NGO SECTOR AND PROMOTING CIVIC ENGAGEMENT.</t>
  </si>
  <si>
    <t>Associacao Mural Agencia de Jornalismo das Periferias</t>
  </si>
  <si>
    <t>https://usaspending.gov/award/ASST_NON_SBR93024GR0019_1900</t>
  </si>
  <si>
    <t>TRAIN 12 EMERGING VOICES TO WORK IN LOCAL JOURNALISM IN CITIES CLASSIFIED AS NEWS DESERTS OR QUASI-DESERTS AND SUPPORT THE PUBLICATION OF 12 STORIES ABOUT THESE UNDERSERVED COMMUNITIES.</t>
  </si>
  <si>
    <t>Association for Gender Education "Shega"</t>
  </si>
  <si>
    <t>https://usaspending.gov/award/ASST_NON_SMK80024GR0088_1900</t>
  </si>
  <si>
    <t>THE PROJECT AIMS TO ENGAGE AND EQUIP YOUTH AGED 15-29, ESPECIALLY THOSE WITH FEWER OPPORTUNITIES, THROUGH INNOVATIVE ACTIVITIES LIKE ROADSHOW DISCUSSIONS, MEDIA LITERACY PROGRAMS, CAPACITY BUILDING, AND ONLINE CAMPAIGNS ON KEY TOPICS.</t>
  </si>
  <si>
    <t>Centro Colombo Americano de Cartagena</t>
  </si>
  <si>
    <t>Kibo Foundation</t>
  </si>
  <si>
    <t>Instituto Superior Tecnico - IST</t>
  </si>
  <si>
    <t>https://usaspending.gov/award/ASST_NON_SPO50024GR0061_1900</t>
  </si>
  <si>
    <t>INSTITUTO SUPERIOR TECNICO DA UNIVERSIDADE DE LISBOA, AN EDUCATIONAL ORGANIZATION IS HEREBY AWARDED A GRANT TO SUPPORT "THE AMERICAN CORNER PROGRAM." THE RECIPIENT SHALL USE THE FUNDS PROVIDED TO SUPPORT PROGRAMMING EXPENSES FOR THE AMERICAN CORNER PROGR</t>
  </si>
  <si>
    <t>Kitio Tsamo Arielle</t>
  </si>
  <si>
    <t>Prameya Foundation</t>
  </si>
  <si>
    <t>https://usaspending.gov/award/ASST_NON_SIN65024GR0047_1900</t>
  </si>
  <si>
    <t>TO COLLABORATE WITH SCIENCE AND MEDIA PROFESSIONALS TO FOSTER EVIDENCE BASED CLIMATE AND ECOSYSTEM ENGAGEMENT.</t>
  </si>
  <si>
    <t>Grace Kiraguri</t>
  </si>
  <si>
    <t>Siyabonga Dlamini</t>
  </si>
  <si>
    <t>https://usaspending.gov/award/ASST_NON_SWZ60024CA0031_1900</t>
  </si>
  <si>
    <t>Sanly Kopri</t>
  </si>
  <si>
    <t>https://usaspending.gov/award/ASST_NON_STX10024CA0069_1900</t>
  </si>
  <si>
    <t>TO SUPPORT TECHNOVATIONGIRLS PROGRAM IN TURKMENISTAN THAT EDUCATE YOUNG WOMEN AGED 8-18 IN IT/STEM FIELDS, PROVIDE LEADERSHIP SKILLS, DEVELOP CRITICAL THINKING AND PROBLEM-SOLVING ABILITIES, AND EMPOWER YOUNG CHANGEMAKERS TO POSITIVELY IMPACT TO  SOCIETY</t>
  </si>
  <si>
    <t>Hands of Mothers Rwanda</t>
  </si>
  <si>
    <t>https://usaspending.gov/award/ASST_NON_SRW60024GR0017_1900</t>
  </si>
  <si>
    <t>THE ELEP IS SPECIFICALLY DESIGNED TO ENHANCE CHILDREN'S ENGLISH LANGUAGE SKILLS EQUIPPING THEM WITH THE TOOLS NECESSARY TO SUCCEED IN THEIR ACADEMIC PURSUITS.</t>
  </si>
  <si>
    <t>https://usaspending.gov/award/ASST_NON_SECAAS24LA0504_1900</t>
  </si>
  <si>
    <t>FY24-GEP-EDUCATIONUSA-FULBRIGHT COMMISSION PHILIPPINES</t>
  </si>
  <si>
    <t>COMM FOR CULTURAL &amp; EDUC EXCH BETWEEN ITALY &amp; US</t>
  </si>
  <si>
    <t>https://usaspending.gov/award/ASST_NON_SECAAS23LA0020_1900</t>
  </si>
  <si>
    <t>FY2023-GEP-EDUCATIONUSA-FULBRIGHT COMMISSION ITALY</t>
  </si>
  <si>
    <t>https://usaspending.gov/award/ASST_NON_SECAAS22LA0049_1900</t>
  </si>
  <si>
    <t>FY2022-GEP-EDUCATIONUSA-COMMISSION ITALY</t>
  </si>
  <si>
    <t>WOMEN IN AGRICULTURE FOR SUSTAINABLE DEVELOPMENT</t>
  </si>
  <si>
    <t>https://usaspending.gov/award/ASST_NON_SECAGD24GR0030_1900</t>
  </si>
  <si>
    <t>TO TRAIN 100 RURAL FARMERS IN BONG COUNTY ON CLIMATE SMART AGRICULTURE, IMPROVED FOOD SECURITY AND INCREASED SKILLS ON NUTRITION WHICH WILL LEAD TO RESILIENT COMMUNITIES. THE PROJECT WILL PROVIDE CAPACITY AND HANDS-ON EXPERIENCE TO RURAL FARMERS.</t>
  </si>
  <si>
    <t>WILD TOMORROW FUND, INC</t>
  </si>
  <si>
    <t>https://usaspending.gov/award/ASST_NON_SSF75024GR0070_1900</t>
  </si>
  <si>
    <t>TO CONDUCT A FIVE-DAY HAND ON WILDLIFE CRIME SCENE FORENSICS AND INVESTIGATIVE TECHNIQUES TRAINING PROGRAM, TO CONNECT SOUTH AFRICAN WILDLIFE RANGERS WITH U.S. WILDLIFE CRIME LAW ENFORCEMENT EXPERTS TO SHARE KNOWLEDGE AND CAPACITY BUILDING.</t>
  </si>
  <si>
    <t>DOLON MEDIA</t>
  </si>
  <si>
    <t>https://usaspending.gov/award/ASST_NON_SKG10024CA0095_1900</t>
  </si>
  <si>
    <t>TO IMPROVE THE MEDIA LITERACY OF THE INHABITANTS OF THE NARYN REGION THROUGH TRAINING NEW JOURNALISTS AND TO ENABLE THE CREATION OF HIGH-QUALITY AND RELIABLE KYRGYZ LANGUAGE CONTENT ABOUT THE LIFE OF THE REGION.</t>
  </si>
  <si>
    <t>German American Institute Tuebingen</t>
  </si>
  <si>
    <t>https://usaspending.gov/award/ASST_NON_SGE21024GR0110_1900</t>
  </si>
  <si>
    <t>MEDIA LITERACY WORKSHOPS, ELECTION NIGHT PROGRAM, IPADS &amp; ACCESSORIES, PROMOTIONAL ITEMS</t>
  </si>
  <si>
    <t>Youth Thinkers' Society</t>
  </si>
  <si>
    <t>https://usaspending.gov/award/ASST_NON_SNP40024CA0109_1900</t>
  </si>
  <si>
    <t>TO ORGANIZE THREE COMMUNITY LEVEL AND AN INTER-PROVINCIAL LEVEL MODEL UN (MUN) CONFERENCES IN NEPAL.</t>
  </si>
  <si>
    <t>Udruzenje Receno ucinjeno Maglaj</t>
  </si>
  <si>
    <t>https://usaspending.gov/award/ASST_NON_SBK80024GR0104_1900</t>
  </si>
  <si>
    <t>TO BRIDGE SOCIETAL DIVIDES THROUGH YOUTH EXCHANGES, COMMUNITY PROJECTS, AND TRAINING COURSES, IN ORDER TO CULTIVATE COLLABORATION AND RESILIENCE, FOSTER A GENERATION CAPABLE OF STEERING AWAY FROM DIVISIVE NARRATIVES.</t>
  </si>
  <si>
    <t>Miriam Akullu</t>
  </si>
  <si>
    <t>Association des Partisans de Lutte pour l Environment</t>
  </si>
  <si>
    <t>https://usaspending.gov/award/ASST_NON_STO40024GR0032_1900</t>
  </si>
  <si>
    <t>TRAINING OF YOUNG PEOPLE IN INNOVATIVE AGRO-PASTORAL TECHNIQUES - ESTABLISHMENT OF AGRO-PASTORAL SPACE -PURCHASE AND DISTRIBUTION OF AGRO-PASTORAL KITS, EQUIPMENT AND INPUTS - PURCHASE OF AGRI-FOOD PROCESSING EQUIPMENT.</t>
  </si>
  <si>
    <t>NGO Posavina bez mina</t>
  </si>
  <si>
    <t>https://usaspending.gov/award/ASST_NON_SBK80024GR0079_1900</t>
  </si>
  <si>
    <t>TO EMPOWER PERSONS WITH DISABILITIES TO FIGHT FOR THEIR RIGHTS.</t>
  </si>
  <si>
    <t>https://usaspending.gov/award/ASST_NON_SECAAS24LA0032_1900</t>
  </si>
  <si>
    <t>FY24 GEP HUMPHREY/INSTITUTIONAL LINKAGES FULBRIGHT TURKIYE</t>
  </si>
  <si>
    <t>La Maison de la Memoire</t>
  </si>
  <si>
    <t>https://usaspending.gov/award/ASST_NON_SCT20024GR0010_1900</t>
  </si>
  <si>
    <t>PROMOTE THE RESILIENCE OF CONFLICT VICTIMS IN THE CENTRAL AFRICAN REPUBLIC THROUGH ARTISTIC EXPRESSION AND CIVIC EDUCATION, WHILE RAISING AWARENESS ON HUMAN RIGHTS.</t>
  </si>
  <si>
    <t>TAKE ACTION GLOBAL INC</t>
  </si>
  <si>
    <t>https://usaspending.gov/award/ASST_NON_SCV10524GR0004_1900</t>
  </si>
  <si>
    <t>SUPPORT 20 CABO VERDEAN ENGLISH AS A FOREIGN LANGUAGE EDUCATORS TO PARTICIPATE IN A 6-WEEK CLIMATE ACTION EXCHANGE PROGRAM.</t>
  </si>
  <si>
    <t>ONG SEED 4 AFRICA</t>
  </si>
  <si>
    <t>https://usaspending.gov/award/ASST_NON_SIV10024GR0022_1900</t>
  </si>
  <si>
    <t>EDUCATIONAL AND CULTURAL PROGRAM SUPPORT GRANT (PROGRAMMING FOR PROFESSIONAL AND ENTREPRENEURIAL SKILLS DEVELOPMENT) FOR THE AMERICAN CENTER.</t>
  </si>
  <si>
    <t>ARIC-ASSOCIATION POUR LE RENFORCEMENT DES INITIATIVES COMMUN</t>
  </si>
  <si>
    <t>Ella Maksakova</t>
  </si>
  <si>
    <t>https://usaspending.gov/award/ASST_NON_SUZ80024IN0062_1900</t>
  </si>
  <si>
    <t>ESPACE OPOKO</t>
  </si>
  <si>
    <t>https://usaspending.gov/award/ASST_NON_SCF20024GR0002_1900</t>
  </si>
  <si>
    <t>THE AIM OF THE AEIF ENGAGED YOUTH CITIZENS OF LEKOUMOU PROJECT IS TO FOSTER A CULTURE OF ACTIVE CITIZENSHIP AND CIVIC INVOLVEMENT AMONG HIGH SCHOOL AND COLLEGE STUDENTS, ENCOMPASSING BOTH INDIGENOUS AND NON-INDIGENOUS INDIVIDUALS WITHIN THE LEKOUMOU</t>
  </si>
  <si>
    <t>DIS Pozoriste mladih</t>
  </si>
  <si>
    <t>https://usaspending.gov/award/ASST_NON_SBK80024GR0106_1900</t>
  </si>
  <si>
    <t>PROJECT WOULD ENABLE COLLABORATION AMONG PROMINENT YOUTH THEATERS FROM ZENICA, MOSTAR, AND BANJA LUKA, WHICH WOULD CULMINATE IN THE PLAY "AND DARKNESS FELL," TOURING SIX CITIES THROUGHOUT BIH.</t>
  </si>
  <si>
    <t>University of Canterbury</t>
  </si>
  <si>
    <t>https://usaspending.gov/award/ASST_NON_SNZ95024GR0055_1900</t>
  </si>
  <si>
    <t>THIS PROJECT ENABLES A KNOWLEDGE EXCHANGE AT UN ADAPTATION 2025 FOCUSED ON INDIGENOUS AND LOCAL COMMUNITY URBAN CLIMATE ADAPTATION EFFORTS IN THE USA (NEW YORK CITY), NEW ZEALAND, AND THE PACIFIC.</t>
  </si>
  <si>
    <t>https://usaspending.gov/award/ASST_NON_SMX53024GR0079_1900</t>
  </si>
  <si>
    <t>IN ADDITION TO LANGUAGE AND SKILL ACQUISITION, THE BROADER AIM OF THIS GRANT IS TO STRENGTHEN TIES WITH DISADVANTAGED COMMUNITIES IN MONTERREY, FOSTERING COMMUNITY ENGAGEMENT AND CONTRIBUTING TO THE EMPOWERMENT OF ALL STUDENTS.</t>
  </si>
  <si>
    <t>Jan's Empowerment Institute, Inc</t>
  </si>
  <si>
    <t>Association Pour La Promotion De La Sante (ASPA)</t>
  </si>
  <si>
    <t>https://usaspending.gov/award/ASST_NON_SBC40024GR0030_1900</t>
  </si>
  <si>
    <t>TO ENHANCE EYE CARE IN REMOTE AREAS BY DEPLOYING TWO RETINAL SCREENING MACHINES IN UNDERSERVED CLINICS AND TRAINING LOCAL NURSES ON EARLY DETECTION AND MANAGEMENT OF DIABETIC RETINOPATHY.</t>
  </si>
  <si>
    <t>ASSOCIATION MABAWA</t>
  </si>
  <si>
    <t>https://usaspending.gov/award/ASST_NON_SRW60024GR0013_1900</t>
  </si>
  <si>
    <t>EMPOWERING A WOMEN'S COOPERATIVE TO CREATE SUMMER CAMPS TO TEACH STEM TO VULNERABLE YOUTHS USING LEGOS</t>
  </si>
  <si>
    <t>PHILIP PETERS</t>
  </si>
  <si>
    <t>https://usaspending.gov/award/ASST_NON_SBU80024IN0532_1900</t>
  </si>
  <si>
    <t>Sanja Mikulic</t>
  </si>
  <si>
    <t>https://usaspending.gov/award/ASST_NON_SBK80024IN0111_1900</t>
  </si>
  <si>
    <t>Association for Affirmation of Theatre PRESVRT Skopje</t>
  </si>
  <si>
    <t>https://usaspending.gov/award/ASST_NON_SMK80024GR0072_1900</t>
  </si>
  <si>
    <t>STAGING TONY KUSHNER'S PLAY "ANGELS IN AMERICA" AND CONDUCTING OPEN TALKS TO RAISE AWARENESS ABOUT HIV STIGMA AND LGBTQ+ ISSUES IN NORTH MACEDONIA.</t>
  </si>
  <si>
    <t>Zeny v mediich, z.s.</t>
  </si>
  <si>
    <t>https://usaspending.gov/award/ASST_NON_SEZ80024GR0034_1900</t>
  </si>
  <si>
    <t>THE PURPOSE OF THIS GRANT IS TO IMPLEMENT MEASURES TO PROMOTE GENDER DIVERSITY IN CZECH MEDIA</t>
  </si>
  <si>
    <t>COLLEGE OF THE LAW SAN FRANCISCO</t>
  </si>
  <si>
    <t>The Good in Mankind Incubator</t>
  </si>
  <si>
    <t>Ioane Pezuashvili</t>
  </si>
  <si>
    <t>https://usaspending.gov/award/ASST_NON_SGG80024IN0119_1900</t>
  </si>
  <si>
    <t>Appui aux Femmes et aux Enfants</t>
  </si>
  <si>
    <t>https://usaspending.gov/award/ASST_NON_STO40024GR0052_1900</t>
  </si>
  <si>
    <t>COMMUNITY AWARENESS ON IMPACTS OF CLIMATE CHANGE AND ADAPTATION - CONSTRUCT WATER WELLS AND PURCHASE AGRICULTURAL EQUIPMENT AND INPUT -TECHNICAL TRAINING IN VARIOUS INCOME ACTIVITIES</t>
  </si>
  <si>
    <t>Black Creatives Aotearoa</t>
  </si>
  <si>
    <t>https://usaspending.gov/award/ASST_NON_SNZ95024GR0069_1900</t>
  </si>
  <si>
    <t>TO HOST RENOWNED AFRICAN-AMERICAN ARTISTS SONYA RENEE TYALOR AND JUNAUDA PETRUS IN AUCKLAND, NEW ZEALAND  IN 2025 FOR THREE WEEKS.</t>
  </si>
  <si>
    <t>MINDLEAPS</t>
  </si>
  <si>
    <t>https://usaspending.gov/award/ASST_NON_SRW60024GR0015_1900</t>
  </si>
  <si>
    <t>SPEAK TODAY: SUCCEED TOMORROW (ENGLISH LANGUAGE FOR DISADVANTAGED YOUTH AT SCHOOL &amp; IN THE COMMUNITY)</t>
  </si>
  <si>
    <t>Spring Communities</t>
  </si>
  <si>
    <t>https://usaspending.gov/award/ASST_NON_SBY70024GR0010_1900</t>
  </si>
  <si>
    <t>THIS AWARD AIMS TO ENSURE THE SOCIO-ECONOMIC EMPOWERMENT OF YOUTH BY MAKING PRODUCTS DERIVED FROM RECYCLING.</t>
  </si>
  <si>
    <t>SAINT MARY-OF-THE-WOODS COLLEGE</t>
  </si>
  <si>
    <t>https://usaspending.gov/award/ASST_NON_SPA10024GR0041_1900</t>
  </si>
  <si>
    <t>TO ADDRESS THE GENDER EQUALITY IN PARAGUAY. AMONG SOUTH AMERICAN NATIONS, PARAGUAY RANKS IN THE BOTTOM HALF IN GENDER EQUALITY, NEGATIVELY IMPACTING ITS ABILITY TO COMPETE FOR ECONOMIC, SOCIAL, AND CULTURAL DEVELOPMENT INITIATIVES.</t>
  </si>
  <si>
    <t>Centre du Jour Sacre Coeur</t>
  </si>
  <si>
    <t>https://usaspending.gov/award/ASST_NON_SBY70024GR0006_1900</t>
  </si>
  <si>
    <t>THIS AWARD INTENDS TO TEACH ARTISAN WORK TO THE AUTISM AND DOWN SYNDROME POPULATION SO THAT THEY CAN LIVE BY THEMSELVES IN THE FUTURE AND HELP FINANCIALLY THEIR FAMILIES. THEY WILL BE ABLE TO  CREATE INCOME GENERATING ACTIVITIES.</t>
  </si>
  <si>
    <t>ONDER ISLEK</t>
  </si>
  <si>
    <t>https://usaspending.gov/award/ASST_NON_STU15024IN0059_1900</t>
  </si>
  <si>
    <t>https://usaspending.gov/award/ASST_NON_SMX53023GR4064_1900</t>
  </si>
  <si>
    <t>ASOCIACION DE DEBATE Y PENSAMIENTO CRITICO DE MEXICO A.C. WILL DEVELOP A NETWORKED DEBATE PROGRAM FOR THE SEVEN AMERICAN SPACES IN MEXICO.</t>
  </si>
  <si>
    <t>Georgian Institute of Public Affairs (GIPA)</t>
  </si>
  <si>
    <t>https://usaspending.gov/award/ASST_NON_SGG80024GR0142_1900</t>
  </si>
  <si>
    <t>TO IMPLEMENT THE PROJECT "ADVANCING INFORMED CITIZENRY."</t>
  </si>
  <si>
    <t>Gina Nzengue</t>
  </si>
  <si>
    <t>https://usaspending.gov/award/ASST_NON_SGB50024IN0006_1900</t>
  </si>
  <si>
    <t>TV COMPANY CAVCASUS LTD</t>
  </si>
  <si>
    <t>https://usaspending.gov/award/ASST_NON_SGG80024GR0122_1900</t>
  </si>
  <si>
    <t>TO IMPLEMENT THE PROJECT SILENT SCREAMS: A JOURNEY THROUGH THE CHALLENGES FACED BY GEORGIAN WOMEN.</t>
  </si>
  <si>
    <t>CEU Democracy Institute, Budapest</t>
  </si>
  <si>
    <t>Yayasan Aksi Satu Mimpi</t>
  </si>
  <si>
    <t>https://usaspending.gov/award/ASST_NON_SID32024CA0109_1900</t>
  </si>
  <si>
    <t>MANAGE AND FACILITATE THE IMPLEMENTATION OF ACEH ARTS ENVOY PROGRAM FOR THE 20TH COMMEMORATION OF THE INDIAN OCEAN EARTHQUAKE AND TSUNAMI DISASTER.</t>
  </si>
  <si>
    <t>DUHOVE RODINY</t>
  </si>
  <si>
    <t>https://usaspending.gov/award/ASST_NON_SLO10023GR0058_1900</t>
  </si>
  <si>
    <t>AWARD AIMS TO PROVIDE ACCESS OF SAME-SEX COUPLES AND LGBTQI+ FAMILIES TO PROFESSIONAL SUPPORT AND COUNSELING SERVICES, AND TO PROMOTE THEIR SOCIETAL ACCEPTANCE.</t>
  </si>
  <si>
    <t>10 BILLION STRONG</t>
  </si>
  <si>
    <t>https://usaspending.gov/award/ASST_NON_SKE50024GR0058_1900</t>
  </si>
  <si>
    <t>EQUIP STUDENTS TO DOCUMENT BUSINESS MODELS AND SUPPORT ENTREPRENEURS IN DEVELOPING SUSTAINABLE BUSINESSES THAT ADDRESS ENVIRONMENTAL CHALLENGES, WHILE PROMOTING CIRCULAR ECONOMY INNOVATIONS TO DRIVE ECONOMIC GROWTH AND ENHANCE KENYA BUSINESS CLIMATE.</t>
  </si>
  <si>
    <t>Turner Contemporary</t>
  </si>
  <si>
    <t>WANYAMA HENRY FRANCIS</t>
  </si>
  <si>
    <t>https://usaspending.gov/award/ASST_NON_SUG50025IN0003_1900</t>
  </si>
  <si>
    <t>https://usaspending.gov/award/ASST_NON_STZ20024GR0019_1900</t>
  </si>
  <si>
    <t>10 BILLION STRONG PARTNERS WITH HUDEFO FOR A ONE-YEAR PROGRAM TO TRAIN 45 WOMEN SME LEADERS AND 15 UNIVERSITY STUDENTS. THE PROGRAM INCLUDES WORKSHOPS ON BEST PRACTICES, CIRCULAR ECONOMY PRINCIPLES, AND LEVERAGING AI FOR EARLY-STAGE BUSINESS RESOURCES.</t>
  </si>
  <si>
    <t>Coalition For Diversity and Action (CODIVA)</t>
  </si>
  <si>
    <t>https://usaspending.gov/award/ASST_NON_STT10024GR0024_1900</t>
  </si>
  <si>
    <t>TO IMPLEMENT SOGIESC TRAINING ACTIVITIES IN ALL MUNICIPALITIES, FOCUSING ON YOUTH AND LOCAL AUTHORITIES.</t>
  </si>
  <si>
    <t>AMIDEAST</t>
  </si>
  <si>
    <t>https://usaspending.gov/award/ASST_NON_STS80024CA0531_1900</t>
  </si>
  <si>
    <t>ENGLISH COURSES FOR 16 UNEMPLOYED TUNISIAN COLLEGE GRADUATES IN THE TOWN OF EL JEM IMPROVE THEIR ENGLISH LANGUAGE SKILLS AND KNOWLEDGE OF LOCAL HISTORY AND TOURIST SITES.</t>
  </si>
  <si>
    <t>Scoops Solim Fezire</t>
  </si>
  <si>
    <t>https://usaspending.gov/award/ASST_NON_STO40024GR0057_1900</t>
  </si>
  <si>
    <t>TRAIN ON TRANSFORMATION OF OIL PLANTS INTO BYPRODUCTS OILS, SOAPS. TRAIN ON BUSINESS MANAGEMENT AND MARKETING</t>
  </si>
  <si>
    <t>Association Racine Feminine</t>
  </si>
  <si>
    <t>https://usaspending.gov/award/ASST_NON_STO40024GR0054_1900</t>
  </si>
  <si>
    <t>PURCHASE AND DISTRIBUTION OF AGRI-FOOD TRANSFORMATION EQUIPMENT AND IMPROVED VARIETIES OF SOYBEAN FOR GROWERS</t>
  </si>
  <si>
    <t>Scoops Lagbara Olorun</t>
  </si>
  <si>
    <t>https://usaspending.gov/award/ASST_NON_STO40024GR0050_1900</t>
  </si>
  <si>
    <t>PURCHASE AGRICULTURAL EQUIPMENT AND VEGETABLE GARDENING INPUTS - TECHNICAL ASSISTANCE - DEVELOP ACCESS TO THE MARKET</t>
  </si>
  <si>
    <t>Association Monde de la Femme pour un Developpement Inclusif</t>
  </si>
  <si>
    <t>https://usaspending.gov/award/ASST_NON_STO40024GR0048_1900</t>
  </si>
  <si>
    <t>ADMINISTRATION - STRENGTHEN WOMEN AND YOUTH'S CAPACITY IN ENTREPRENEURSHIP AND SOCIAL COHESION - PURCHASE AND DISTRIBUTE AGRICULTURAL EQUIPMENT AND IRRIGATION KITS FOR SOYBEAN PRODUCTION- MONITORING  &amp; EVALUATION</t>
  </si>
  <si>
    <t>CTPPA et EDEF</t>
  </si>
  <si>
    <t>https://usaspending.gov/award/ASST_NON_STO40024GR0046_1900</t>
  </si>
  <si>
    <t>PURCHASE AGRI-FOOD TRANSFORMATION EQUIPMENT TO TRANSFORM LOCAL CROPS INTO BREAD FLOUR - ESTABLISH PRODUCT DISTRIBUTION NETWORKS</t>
  </si>
  <si>
    <t>Scoops Kougnonire</t>
  </si>
  <si>
    <t>https://usaspending.gov/award/ASST_NON_STO40024GR0033_1900</t>
  </si>
  <si>
    <t>TRAINING IN ANIMAL HUSBANDRY TECHNIQUES, ENTERPRISE MANAGEMENT AND MARKETING. STRENGTHEN ECONOMIC RESILIENCE THROUGH PROMOTING SMALL RUMINANTS BREEDING FOR WOMEN AND THE YOUTHS</t>
  </si>
  <si>
    <t>Association Nouveau Visage pour l Afrique</t>
  </si>
  <si>
    <t>https://usaspending.gov/award/ASST_NON_STO40024GR0031_1900</t>
  </si>
  <si>
    <t>SHEA BUTTER PROCESSING EQUIPMENT; FISH CONSERVATION EQUIPMENT - ADMINISTRATION &amp; MONITORING</t>
  </si>
  <si>
    <t>Actions des Jeunes pour un Developpement Integral et Durable</t>
  </si>
  <si>
    <t>https://usaspending.gov/award/ASST_NON_STO40024GR0028_1900</t>
  </si>
  <si>
    <t>PURCHASE AND DISTRIBUTION OF VEGETABLE GARDENING AND CHICKEN FARMING EQUIPMENT.</t>
  </si>
  <si>
    <t>Legal Advocacy Walk Foundation</t>
  </si>
  <si>
    <t>https://usaspending.gov/award/ASST_NON_STH20024GR0015_1900</t>
  </si>
  <si>
    <t>MOBILIZING AND EQUIPPING THE GRASSROOTS INFLUENCERS AND ESTABLISHING LOCAL STATELESS HELP CENTERS SHC</t>
  </si>
  <si>
    <t>The Entrepreneurship Hub</t>
  </si>
  <si>
    <t>https://usaspending.gov/award/ASST_NON_STD55024GR0024_1900</t>
  </si>
  <si>
    <t>TO IMPLEMENT THE SUPPORTING RESILIENCE PROGRAM FOR PARENTS AND CAREGIVERS OF CHILDREN DIAGNOSED WITH AUTISM SPECTRUM DISORDER (ASD) IN TRINIDAD AND TOBAGO BY INTRODUCING SOCK PUPPETRY AS A COMMUNICATION AID WITHIN THE HOME.</t>
  </si>
  <si>
    <t>SERVICE INTERNATIONAL POUR LES DROITS DE L'HOMME</t>
  </si>
  <si>
    <t>https://usaspending.gov/award/ASST_NON_SSZ35024GR0064_1900</t>
  </si>
  <si>
    <t>INCREASE THE CAPACITY/KNOWLEDGE/CONFIDENCE OF HUMAN RIGHTS DEFENDERS ABOUT INTERNATIONAL HUMAN RIGHTS MECHANISMS AND HOW TO EFFECTIVELY ENGAGE.</t>
  </si>
  <si>
    <t>LASALLE College of the Arts Limited</t>
  </si>
  <si>
    <t>https://usaspending.gov/award/ASST_NON_SSN10024GR0026_1900</t>
  </si>
  <si>
    <t>TO ORGANIZE A SERIES OF ENGAGEMENT PROGRAMS FEATURING DR. LORI GOODING TO SUPPORT EXCHANGES AND COLLABORATIONS IN MUSIC THERAPY.</t>
  </si>
  <si>
    <t>Innovate Durban</t>
  </si>
  <si>
    <t>https://usaspending.gov/award/ASST_NON_SSF75023CA0028_1900</t>
  </si>
  <si>
    <t>TO IMPLEMENT AN AMERICAN SPACES CROSS BORDER PROGRAM WITH ESWATINI AND LESOTHO</t>
  </si>
  <si>
    <t>https://usaspending.gov/award/ASST_NON_SRW60024GR0012_1900</t>
  </si>
  <si>
    <t>THIS PROJECT WILL PROVIDE FOUR ADAPTIVE CYCLES (DONATED BY INCLUSIVE CYCLING INTERNATIONAL), AND TRAINING TO COACHES, TEACHERS, AND OTHER COMMUNITY LEADERS WHO WORK IN THE DISABILITY COMMUNITY. WE WILL ESPECIALLY TARGET THE TRAINING OF WOMEN LEADERS WITH</t>
  </si>
  <si>
    <t>Patrick Bartolome Dulay</t>
  </si>
  <si>
    <t>https://usaspending.gov/award/ASST_NON_SRP38024IN0040_1900</t>
  </si>
  <si>
    <t>Sport association for people with disabilities Belgrade</t>
  </si>
  <si>
    <t>https://usaspending.gov/award/ASST_NON_SRB10024GR0093_1900</t>
  </si>
  <si>
    <t>THE PROJECT AIMS TO ENHANCE THE INCLUSION AND VISIBILITY OF STUDENTS WITH DISABILITIES, FOSTER EMPATHY AMONG PEERS, AND EMPOWER STUDENTS WITH PHYSICAL DISABILITIES.</t>
  </si>
  <si>
    <t>Stephen Juma</t>
  </si>
  <si>
    <t>https://usaspending.gov/award/ASST_NON_SKE50024IN0013_1900</t>
  </si>
  <si>
    <t>BNDES</t>
  </si>
  <si>
    <t>https://usaspending.gov/award/ASST_NON_SOESCI25GR0004_1900</t>
  </si>
  <si>
    <t>THE GOAL OF THE FUND IS TO SUPPORT PROJECTS THAT CONTRIBUTE TO A REDUCTION OF GREENHOUSE GAS EMISSIONS FROM DEFORESTATION AND FOREST DEGRADATION.</t>
  </si>
  <si>
    <t>Dark Times Academy Partnership</t>
  </si>
  <si>
    <t>CHIEF DR. OYENIKE OKUNDAYE</t>
  </si>
  <si>
    <t>https://usaspending.gov/award/ASST_NON_SNI50024IN0057_1900</t>
  </si>
  <si>
    <t>STEMi Makers Africa</t>
  </si>
  <si>
    <t>https://usaspending.gov/award/ASST_NON_SNI50024GR0075_1900</t>
  </si>
  <si>
    <t>TO EMPOWER 200 PUBLIC SCHOOL EDUCATORS WITH STEM PROJECT-BASED LEARNING, ENGINEERING DESIGN PROCESS (EDP) ACROSS CURRICULUM CONTENT AND PRACTICAL SKILLS FOR EFFECTIVE STEM TEACHING IN FOUR STATES</t>
  </si>
  <si>
    <t>Herleap Network For Women Initiative</t>
  </si>
  <si>
    <t>USG Alumni Gombe State</t>
  </si>
  <si>
    <t>https://usaspending.gov/award/ASST_NON_SNI01424GR0052_1900</t>
  </si>
  <si>
    <t>ENSURING ONLINE SAFETY FOR WOMEN AND GIRLS IN GOMBE STATE WILL PROMOTE RESPONSIBLE ONLINE BEHAVIOR TO REDUCE INCIDENTS OF ONLINE VIOLENCE AND CREATE A SAFER DIGITAL SPACE FOR WOMEN AND GIRLS THROUGH DIGITAL CITIZENSHIP EDUCATION.</t>
  </si>
  <si>
    <t>HOOPS4KIDS INC</t>
  </si>
  <si>
    <t>https://usaspending.gov/award/ASST_NON_SNG60024GR0031_1900</t>
  </si>
  <si>
    <t>THE PURPOSE OF SARRAOUNIA HOOPS ACADEMY IS TO USE BASKETBALL TO BUILD COMMUNITY AND CONFIDENCE TO PROVIDE A SAFE PLACE FOR GIRLS FOR THEIR SOCIAL AND EMOTIONAL GROWTH</t>
  </si>
  <si>
    <t>XFR COLLECTIVE INC.</t>
  </si>
  <si>
    <t>https://usaspending.gov/award/ASST_NON_SML20024GR0018_1900</t>
  </si>
  <si>
    <t>TO IMPROVE THE PHYSICAL FACILITIES OF THE ARCHIVES ROOM FOR OPTIMAL MANAGEMENT OF FILMS AND DOCUMENTS. TO MODERNIZE EXISTING INFRASTRUCTURE, IN IMPROVING THE CONDITIONS FOR THE CONSERVATION OF ARCHIVES AND PROMOTE ACCESS TO CINEMATOGRAPHIC RESOURCES.</t>
  </si>
  <si>
    <t>https://usaspending.gov/award/ASST_NON_SMK80024CA0068_1900</t>
  </si>
  <si>
    <t>SUSTAIN AND SUPPORT ONE OF THE AMERICAN CORNER LOCATED IN TETOVO.</t>
  </si>
  <si>
    <t>Way Out</t>
  </si>
  <si>
    <t>M. Narikbayev KazGUU University</t>
  </si>
  <si>
    <t>https://usaspending.gov/award/ASST_NON_SKZ10024GR0072_1900</t>
  </si>
  <si>
    <t>DESIGN A BEGINNER AND ELEMENTARY LEVEL KAZAKH LANGUAGE AND CULTURE COURSE TO PROMOTE THE KAZAKH LANGUAGE AND RAISE CULTURAL AWARENESS ABOUT KAZAKHSTAN AMONG THE AMERICAN STUDENTS IN COLLABORATION WITH MIDDLEBURY COLLEGE.</t>
  </si>
  <si>
    <t>Connect-Ed</t>
  </si>
  <si>
    <t>COMMUN (AKA En.V / El Boutique)</t>
  </si>
  <si>
    <t>https://usaspending.gov/award/ASST_NON_SKU20024GR0057_1900</t>
  </si>
  <si>
    <t>THE RECIPIENT WILL IMPLEMENT THIS PROJECT TO TRAIN 30 WOMEN IN THE USE OF ASSISTIVE AI TECHNOLOGIES FOR INDIVIDUALS WITH DISABILITIES AND AI-DRIVEN TECHNOLOGIES SPECIFICALLY DESIGNED FOR WOMEN ENTREPRENEURS.</t>
  </si>
  <si>
    <t>MARK BOOKMAN FOUNDATION, INC.</t>
  </si>
  <si>
    <t>Athena Fund</t>
  </si>
  <si>
    <t>https://usaspending.gov/award/ASST_NON_SIS70024CA0537_1900</t>
  </si>
  <si>
    <t>TO PROVIDE IMMERSIVE EDUCATIONAL EXPERIENCES THAT PROMOTE U.S. CULTURAL NORMS AND VALUES.</t>
  </si>
  <si>
    <t>Mriganka Dadwal</t>
  </si>
  <si>
    <t>https://usaspending.gov/award/ASST_NON_SIN65024IN0067_1900</t>
  </si>
  <si>
    <t>ASSOCIATION NOUVELLE VIE GUINEE</t>
  </si>
  <si>
    <t>https://usaspending.gov/award/ASST_NON_SGV10024GR0007_1900</t>
  </si>
  <si>
    <t>FEMLNNOVATE AIMS TO ENHANCE FINANCIAL INCLUSION FOR YOUNG WOMEN AND GIRLS IN HAMDALLAYE, CONAKRY, BY ESTABLISHING MICROFINANCE PROGRAMS AND FINANCIAL LITERACY WORKSHOPS, IMPROVING THEIR ACCESS TO FINANCIAL RESOURCES.</t>
  </si>
  <si>
    <t>Jeikhun Narzalov</t>
  </si>
  <si>
    <t>Postred Academy LLC</t>
  </si>
  <si>
    <t>https://usaspending.gov/award/ASST_NON_SGG80024GR0163_1900</t>
  </si>
  <si>
    <t>TO IMPLEMENT THE PROJECT COMMUNITY BUILDING IN CREATIVE INDUSTRIES.</t>
  </si>
  <si>
    <t>MICEFA</t>
  </si>
  <si>
    <t>https://usaspending.gov/award/ASST_NON_SFR63024GR0009_1900</t>
  </si>
  <si>
    <t>SUPPORT THE TRANSATLANTIC STUDENT MOBILITY AND ENCOURAGE FRENCH DIVERSE STUDENTS TO ENROLL IN U.S. UNIVERSITIES.</t>
  </si>
  <si>
    <t>OFFICE DE TOURISME ET DES CONGRES PARIS</t>
  </si>
  <si>
    <t>CATS2CATS Z.S.</t>
  </si>
  <si>
    <t>https://usaspending.gov/award/ASST_NON_SEZ80024GR0014_1900</t>
  </si>
  <si>
    <t>THE HARVESTHER SUMMIT IS AN INNOVATIVE AND INCLUSIVE PROGRAM DESIGNED TO EMPOWER WOMEN IN THE CZECH AGRI-FOOD SECTOR, PROVIDING A PLATFORM FOR SKILL DEVELOPMENT, MENTORSHIP, AND COLLABORATION.</t>
  </si>
  <si>
    <t>STG, FULBRIGHT COMMISSION THE NETHERLANDS</t>
  </si>
  <si>
    <t>https://usaspending.gov/award/ASST_NON_SECAAS23LA0037_1900</t>
  </si>
  <si>
    <t>FY23-GEP-EDUCATIONUSA-FULBRIGHT COMMISSION NETHERLANDS</t>
  </si>
  <si>
    <t>https://usaspending.gov/award/ASST_NON_SECAAS22LA0024_1900</t>
  </si>
  <si>
    <t>FY2022-GEP-EDUCATIONUSA-COMMISSION NETHERLANDS</t>
  </si>
  <si>
    <t>MALAYSIAN-AMERICAN COMMISSION ON EDUCATIONAL EXCHANGE</t>
  </si>
  <si>
    <t>https://usaspending.gov/award/ASST_NON_SECAAS21LA3009_1900</t>
  </si>
  <si>
    <t>FUNDING TO BE USED FOR EDUCATIONUSA ADVISING ACTIVITIES AND OPERATIONAL SUPPORT.</t>
  </si>
  <si>
    <t>STEMI MAKERS OF AFRICA</t>
  </si>
  <si>
    <t>https://usaspending.gov/award/ASST_NON_SCV10524GR0002_1900</t>
  </si>
  <si>
    <t>A FOUR-PHASE IMPACT PROJECT THAT AIMS TO EMPOWER 100 LOW AND MID-LEVEL SCHOOL EDUCATORS IN ENVIRONMENTAL PROBLEM SOLVING THROUGH STEM PROJECT-BASED LEARNING, ROBOTICS AND ADVANCED EDUCATOR TRAINING.</t>
  </si>
  <si>
    <t>Women in Entrepreneurship and Technology (WETECH)</t>
  </si>
  <si>
    <t>https://usaspending.gov/award/ASST_NON_SCM80024GR0084_1900</t>
  </si>
  <si>
    <t>SUPPORT WOMEN ENTREPRENEURS THROUGH A SERIES OF ACTIVITIES THAT FILL THE GAPS AND REDUCE THE OBSTACLES OF WOMEN ENTREPRENEURS. THE EVENTS PROGRAM CONNECTS WITH POTENTIAL INVESTORS, PROVIDE A BUSINESS PLATFORM AND ACCESS TO NETWORKS.</t>
  </si>
  <si>
    <t>Action Contre la Pauvrete</t>
  </si>
  <si>
    <t>https://usaspending.gov/award/ASST_NON_SCG50024CA0027_1900</t>
  </si>
  <si>
    <t>PROJECT TO SUPPORT THE PROTECTION AND COMMUNITY CONSERVATION OF THE KISANGANI ZOOLOGICAL AND BOTANICAL GARDEN (JZBK)</t>
  </si>
  <si>
    <t>LEMAM BOGOU DE LA DONGA</t>
  </si>
  <si>
    <t>https://usaspending.gov/award/ASST_NON_SBN15024GR0031_1900</t>
  </si>
  <si>
    <t>EMPOWER ECONOMICALLY THE YOUTH OF DJOUGOU TO BOOST THEIR RESILIENCE.</t>
  </si>
  <si>
    <t>ESPOIR DES VULNERABLES</t>
  </si>
  <si>
    <t>https://usaspending.gov/award/ASST_NON_SBN15024GR0022_1900</t>
  </si>
  <si>
    <t>STRENGTHEN THE ECONOMIC EMPOWERMENT OF WOMEN RICE GROWERS THROUGH THE SMART VALLEY APPROACH</t>
  </si>
  <si>
    <t>https://usaspending.gov/award/ASST_NON_SBN15024GR0021_1900</t>
  </si>
  <si>
    <t>BUILD VULNERABLE WOMEN'S RESILIENCE TO THE BENIN-NIGER BORDER CLOSURE AND TO VIOLENT EXTREMISM IN GUENE, COMMUNE OF MALANVILLE.</t>
  </si>
  <si>
    <t>ENSEMBLE CONTRE L'INEGALITE POUR SAUVER LS ENFANTS (ECLIPSE)</t>
  </si>
  <si>
    <t>https://usaspending.gov/award/ASST_NON_SBN15024GR0020_1900</t>
  </si>
  <si>
    <t>STRENGTHEN THE ECONOMIC RESILIENCE OF WOMEN THAT ARE EXPOSED TO VIOLENT EXTREMIST GROUPS BY  IMPROVING THEIR LIVING CONDITIONS AND INCOME-GENERATING OPPORTUNITIES IN PORGA.</t>
  </si>
  <si>
    <t>Centar za razvojne evaluacije i drustvena istrazivanja</t>
  </si>
  <si>
    <t>https://usaspending.gov/award/ASST_NON_SBK80024GR0166_1900</t>
  </si>
  <si>
    <t>CONDUCT EVALUATION OF ONE OR MORE COMPONENTS OF THE BOLD PROGRAM: FELLOWSHIPS IN THE US, WORKSHOPS AND TRAINING OPPORTUNITIES IN BIH AND THROUGHOUT THE REGION, SMALL GRANT SEED FUNDING FOR PROJECTS, ENGAGE AND CONNECT WITH LIKE-MINDED PEOPLE FROM BIH.</t>
  </si>
  <si>
    <t>Opcina Kakanj</t>
  </si>
  <si>
    <t>https://usaspending.gov/award/ASST_NON_SBK80024GR0154_1900</t>
  </si>
  <si>
    <t>TO RESTORE AND CONSERVE THE MID-19TH CENTURY PIPE ORGAN IN THE FRANCISCAN MONASTERY AND CHURCH OF ST. JOHN THE BAPTIST, INCLUDING ORIGINAL LEAD PIPE WORK DATING FROM 1865 AS WELL AS PNEUMATIC DEVICES PARTIALLY REPLACED IN 1909.</t>
  </si>
  <si>
    <t>German Marshall Fund of the United States (GMF)</t>
  </si>
  <si>
    <t>https://usaspending.gov/award/ASST_NON_SBE30024CA0059_1900</t>
  </si>
  <si>
    <t>GMF'S ANNUAL FLAGSHIP CONFERENCE, BRUSSELS FORUM, IS THE PREEMINENT PLATFORM FOR TRANSATLANTIC LEADERS, POLICYMAKERS, AND EXPERTS IN POLITICAL, ECONOMIC, AND SOCIAL SECTORS TO SHAPE THE TRANSATLANTIC AGENDA AND DEBATE THE MOST PRESSING GLOBAL CHALLENGES.</t>
  </si>
  <si>
    <t>Elijah James</t>
  </si>
  <si>
    <t>Abdulla Isa AlAbbasi</t>
  </si>
  <si>
    <t>https://usaspending.gov/award/ASST_NON_SBA30024GR0505_1900</t>
  </si>
  <si>
    <t>https://usaspending.gov/award/ASST_NON_SAL60024GR0125_1900</t>
  </si>
  <si>
    <t>THIS PROJECT AIMS TO ENGAGE AND EDUCATE 150+, AGES 17-22 YEARS OLD, AMONG WHICH FIRST-TIME VOTERS IN TIRANA, KUKES, AND VLORA ABOUT THE RATIONALITY OF VOTING, THE ELECTORAL PROCESS, AND THE IMPORTANCE OF CIVIC ENGAGEMENT. IT WILL ADDRESS CRITICAL ELECTIO</t>
  </si>
  <si>
    <t>CIVIL ORGANIZATION FOR THE PROMOTION AND UNDERSTANDING OF DIALOGUE MINDLEAPS</t>
  </si>
  <si>
    <t>https://usaspending.gov/award/ASST_NON_SMK80024GR0059_1900</t>
  </si>
  <si>
    <t>TO EMPOWER RURAL YOUTH IN NORTH MACEDONIA THROUGH CREATIVE ARTS AND CRITICAL-THINKING WORKSHOPS.</t>
  </si>
  <si>
    <t>Kuwait Society for Inventors Support</t>
  </si>
  <si>
    <t>https://usaspending.gov/award/ASST_NON_SKU20024GR0055_1900</t>
  </si>
  <si>
    <t>THE RECIPIENT WILL IMPLEMENT THE "FUTURE GATES" INITIATIVE, WHICH FEATURES A SERIES OF WORKSHOPS FOCUSED ON INNOVATION AND THE EMPOWERMENT OF KUWAITI YOUTH.</t>
  </si>
  <si>
    <t>HUMAN IMPACTS INSTITUTE INC</t>
  </si>
  <si>
    <t>https://usaspending.gov/award/ASST_NON_SFR63023GR0056_1900</t>
  </si>
  <si>
    <t>HIGHLIGHT AND CELEBRATE ARTS AND CULTURE THAT IS INSPIRING CLIMATE ACTION AROUND THE GLOBE THROUGH A YOUTH FELLOWSHIP IN CREATIVE CLIMATE COMMUNICATIONS.</t>
  </si>
  <si>
    <t>Sociedad de Escritores Audiovisuales y Cinematograficos Mexico A.C.</t>
  </si>
  <si>
    <t>https://usaspending.gov/award/ASST_NON_SMX53024GR0105_1900</t>
  </si>
  <si>
    <t>PD FUNDS WILL SUPPORT THE IMPLEMENTATION OF MORELIA INTERNATIONAL FILM FESTIVAL - SECOND FILM PROJECT DEVELOPMENT  LAB FOR INDIGENOUS AND AFRO-DESCENDANT FILMMAKERS OF LATIN AMERICA AND THE SHOWRUNNING SEMINAR</t>
  </si>
  <si>
    <t>PUBLIC ORGANIZATION FOUNDATION OF THE AID FOR DISABLED CHILDREN NEKI</t>
  </si>
  <si>
    <t>https://usaspending.gov/award/ASST_NON_STI40024GR0094_1900</t>
  </si>
  <si>
    <t>PROVIDE SUPPORT TO OVER 20 YOUNG GIRLS WITH DISABILITIES IN DUSHANBE AND SURROUNDING AREAS (RUDAKI AND VAHDAT DISTRICTS) THROUGH SKILLS DEVELOPMENT AND EDUCATIONAL TRAINING.</t>
  </si>
  <si>
    <t>Prague Pride z.s.</t>
  </si>
  <si>
    <t>https://usaspending.gov/award/ASST_NON_SEZ80024GR0045_1900</t>
  </si>
  <si>
    <t>THE PURPOSE OF THIS GRANT IS TO ORGANIZE THE PRAGUE PRIDE PARADE. THIS MARCH IS PART OF THE CELEBRATION AND SUPPORT OF THE LGBT+ COMMUNITY IN CZECHIA.</t>
  </si>
  <si>
    <t>Laurel Seales</t>
  </si>
  <si>
    <t>AMERICAN VENEZUELAN ENGAGEMENT FOUNDATION INC</t>
  </si>
  <si>
    <t>https://usaspending.gov/award/ASST_NON_SAR20024GR0025_1900</t>
  </si>
  <si>
    <t>PROMOTE YOUTH EDUCATION IN STEAM TO ADDRESS GENDER STEREOTYPES ON MALE-DOMINATED CULTURES.</t>
  </si>
  <si>
    <t>Organizacija za promociju aktivizma OPA</t>
  </si>
  <si>
    <t>https://usaspending.gov/award/ASST_NON_SRB10024GR0067_1900</t>
  </si>
  <si>
    <t>ORGANIZE A 7-DAY CAMP FOR 35 GIRLS AGED 11-14 FROM VARIOUS COMMUNITIES IN SERBIA AND TEACH THEM ABOUT THEIR SELF-CONFIDENCE.</t>
  </si>
  <si>
    <t>Qanun Publishing House</t>
  </si>
  <si>
    <t>Young Tinker Educational Foundation</t>
  </si>
  <si>
    <t>https://usaspending.gov/award/ASST_NON_SIN65024CA0028_1900</t>
  </si>
  <si>
    <t>BY ESTABLISHING AND EQUIPPING A TINKER LAB, THE RECIPIENT WILL TRAIN 50 YOUNG MUSLIM HIGH SCHOOL GIRLS, AGED BETWEEN 13-15 IN HYDERABAD &amp; TRAIN FOUR TEACHERS WHO WILL ORGANIZE WEEKLY TEACHING AND PRACTICAL CLASSES.</t>
  </si>
  <si>
    <t>Youth LGBT organization Deystvie</t>
  </si>
  <si>
    <t>https://usaspending.gov/award/ASST_NON_SBU80024GR0531_1900</t>
  </si>
  <si>
    <t>EXPAND BULGARIA'S LEADING HUMAN RIGHTS FORUM BY INTEGRATING A POWERFUL NEW ELEMENT: FILM SCREENINGS FROM THE AMERICAN FILM SHOWCASE PROGRAM.</t>
  </si>
  <si>
    <t>Zviad Gabisonia</t>
  </si>
  <si>
    <t>https://usaspending.gov/award/ASST_NON_SGG80024IN0111_1900</t>
  </si>
  <si>
    <t>https://usaspending.gov/award/ASST_NON_SNL80024GR0506_1900</t>
  </si>
  <si>
    <t>GRANT WILL FUND THE INTERNATIONAL TRAVEL FROM AMSTERDAM AIRPORT AND FULL PARTICIPATION OF FOUR (4) EMERGING FEMALE LEADERS WITH DUTCH CITIZENSHIP BETWEEN THE AGES OF 15 AND 19 FOR PARTICIPATION IN THE WOMEN2WOMEN AMERICA INTERNATIONAL LEADERSHIP PROGRAM.</t>
  </si>
  <si>
    <t>Woman in Farming and Entrepreneurship</t>
  </si>
  <si>
    <t>https://usaspending.gov/award/ASST_NON_SZI15024GR0003_1900</t>
  </si>
  <si>
    <t>TO SUPPORT THE 2024 YALI MANDELA WASHINGTON FELLOWSHIP PROGRAM.</t>
  </si>
  <si>
    <t>Centro Cultural Brasil Estados Unidos - CCBEU (Belem)</t>
  </si>
  <si>
    <t>https://usaspending.gov/award/ASST_NON_SBR25024GR0027_1900</t>
  </si>
  <si>
    <t>HOST EDUCATIONAL AND CULTURAL PROGRAMS TO FOSTER ENGLISH LANGUAGE, USG PROGRAMS, AMERICAN CULTURE, DEIA, ENVIRONMENT, STEAM, MAKER EDUCATION AND ENTREPRENEURSHIP</t>
  </si>
  <si>
    <t>LOOP For Science Technology</t>
  </si>
  <si>
    <t>https://usaspending.gov/award/ASST_NON_SMO55024CA0059_1900</t>
  </si>
  <si>
    <t>DEVELOP A GENERATION OF INNOVATIVE THINKERS AND PROBLEM-SOLVERS EQUIPPED WITH STEM SKILLS AND RESOURCES TO ENABLE THEM ADDRESS LOCAL CHALLENGES THROUGH SUSTAINABLE SOLUTIONS</t>
  </si>
  <si>
    <t>PERKUMPULAN MASYARAKAT JURNALIS LINGKUNGAN INDONESIA</t>
  </si>
  <si>
    <t>https://usaspending.gov/award/ASST_NON_SID32024CA0107_1900</t>
  </si>
  <si>
    <t>GRANT FOR PERKUMPULAN MASYARAKAT JURNALIS LINGKUNGAN INDONESIA/THE SOCIETY OF ENVIRONMENTAL JOURNALISTS (SIEJ) TO IMPLEMENT STRENGTHENING YOUTH ADVOCACY IN CAMPAIGNING FOR ENVIRONMENTAL ISSUES PROGRAM AT AMERICAN SPACES INDONESIA</t>
  </si>
  <si>
    <t>Vasil Sikharulidze</t>
  </si>
  <si>
    <t>https://usaspending.gov/award/ASST_NON_SGG80024IN0104_1900</t>
  </si>
  <si>
    <t>https://usaspending.gov/award/ASST_NON_SCV10524GR0001_1900</t>
  </si>
  <si>
    <t>TO PROVIDE CONTINUED SUPPORT OF AMERICAN CORNER AT UNICV-PRAIA</t>
  </si>
  <si>
    <t>https://usaspending.gov/award/ASST_NON_SAL60024GR0071_1900</t>
  </si>
  <si>
    <t>EMPOWERING GIRLS AND WOMEN AND PROMOTING GENDER EQUALITY: A MOTHER-DAUGHTER NETWORK ADDRESSING SENSITIVE ISSUES IN ALBANIAN SOCIETY.</t>
  </si>
  <si>
    <t>Sidennas Souheila</t>
  </si>
  <si>
    <t>https://usaspending.gov/award/ASST_NON_SAG10024IN0054_1900</t>
  </si>
  <si>
    <t>SMILE EDUCATION AND DEVELOPMENT FOUNDATION</t>
  </si>
  <si>
    <t>Adanma Odefa</t>
  </si>
  <si>
    <t>https://usaspending.gov/award/ASST_NON_SNI01424GR0022_1900</t>
  </si>
  <si>
    <t>CENTRAL WASHINGTON UNIVERSITY</t>
  </si>
  <si>
    <t>YALI CHAD Association</t>
  </si>
  <si>
    <t>https://usaspending.gov/award/ASST_NON_SCD30024CA0008_1900</t>
  </si>
  <si>
    <t>THIS AWARD IS TO PROVIDE FUNDING TO YALI-CHAD TO IMPLEMENT THE ACADEMY FOR WOMEN ENTREPRENEURS (AWE) PROGRAM IN N'DJAMENA, IN COLLABORATION WITH THE PD SECTION.</t>
  </si>
  <si>
    <t>CENTER FOR SOCIAL DEVELOPMENT CSD IMPACT OHRID</t>
  </si>
  <si>
    <t>https://usaspending.gov/award/ASST_NON_SMK80024GR0089_1900</t>
  </si>
  <si>
    <t>CREATE A DIGITAL PLATFORM THAT WILL ELEVATE THE STATUS OF TRADITIONAL CRAFTS, ENHANCE THEIR ECONOMIC VIABILITY, AND EMPOWER WOMEN ARTISANS.</t>
  </si>
  <si>
    <t>Bohdan Kosokhatko</t>
  </si>
  <si>
    <t>Ihor Levytskyy</t>
  </si>
  <si>
    <t>Sukma Impian Riverningtyas</t>
  </si>
  <si>
    <t>https://usaspending.gov/award/ASST_NON_SID32024IN0041_1900</t>
  </si>
  <si>
    <t>LA GUINEENNE EN POLITIQUE-LGP</t>
  </si>
  <si>
    <t>https://usaspending.gov/award/ASST_NON_SGV10024GR0005_1900</t>
  </si>
  <si>
    <t>TO TRAIN 80-100 WOMEN IN NEGOTIATION, CONFLICT RESOLUTION, RESOURCE MANAGEMENT, FUNDRAISING, MACROECONOMICS, AND DIGITAL LITERACY THROUGH WORKSHOPS LED BY A FULBRIGHT EXPERT. INITIAL TRAINING WILL BE IN THE CAPITAL, FOLLOWED BY RURAL OUTREACH.</t>
  </si>
  <si>
    <t xml:space="preserve">Saleh Khalil Nasser </t>
  </si>
  <si>
    <t>https://usaspending.gov/award/ASST_NON_SJO10024IN0517_1900</t>
  </si>
  <si>
    <t>Kucetekela Foundation</t>
  </si>
  <si>
    <t>https://usaspending.gov/award/ASST_NON_SZA60024GR0029_1900</t>
  </si>
  <si>
    <t>AMERICAN SPACES SUPPLIES AND MATERIALS CBU AND NIPA</t>
  </si>
  <si>
    <t>NATIONAL TELEMEDIA COUNCIL INC</t>
  </si>
  <si>
    <t>Hablemos Sin Tabues</t>
  </si>
  <si>
    <t>https://usaspending.gov/award/ASST_NON_SPE50024GR0003_1900</t>
  </si>
  <si>
    <t>TO RAISE WOMEN'S AWARENESS ON HOW TO PROTECT THEMSELVES AND PREVENT FEMICIDES IN FIVE VULNERABLE REGIONS IN PERU.</t>
  </si>
  <si>
    <t>Temiloluwa Temitope ADESHINA</t>
  </si>
  <si>
    <t>https://usaspending.gov/award/ASST_NON_SNI50024IN0017_1900</t>
  </si>
  <si>
    <t>https://usaspending.gov/award/ASST_NON_SLE20024GR0005_1900</t>
  </si>
  <si>
    <t>AMIDEAST WILL CONTINUE TO HOST THE AMERICAN CORNER BEIRUT. THIS AWARD WILL COVER THE OPERATIONAL AND STAFFING EXPENSES OF THE CORNER.</t>
  </si>
  <si>
    <t>YAYASAN KEMBANG GULA</t>
  </si>
  <si>
    <t>https://usaspending.gov/award/ASST_NON_SID80024CA0025_1900</t>
  </si>
  <si>
    <t>ORGANIZE A SERIES OF VIRTUAL AND IN-PERSON WORKSHOPS ON FILMMAKING, FOLLOWED BY A FILM COMPETITION AND SCREENINGS UNDER THE THEME OF THE STORY OF US. AT THE AMERICAN CORNERS ACROSS INDONESIA</t>
  </si>
  <si>
    <t>INTERNATIONAL MUSEUM OF MUSLIM CULTURES</t>
  </si>
  <si>
    <t>https://usaspending.gov/award/ASST_NON_SGV10024GR0008_1900</t>
  </si>
  <si>
    <t>THE AIM OF THIS PROJECT IS TO CONTRIBUTE TO SAFEGUARDING THE CULTURAL HERITAGE OF GUINEA BY INITIATING DIGITAL IMAGING PROCESS AND PRESERVATION OF A VALUABLE COLLECTION OF HANDWRITTEN MANUSCRIPTS FROM RURAL AREAS ACROSS THE COUNTRY.</t>
  </si>
  <si>
    <t>KARVINA SUSTAINABLY Z. S.</t>
  </si>
  <si>
    <t>Vabauhenduste Liit</t>
  </si>
  <si>
    <t>https://usaspending.gov/award/ASST_NON_SEN10024GR0085_1900</t>
  </si>
  <si>
    <t>THIS PROJECT IS FOCUSED ON COUNTERING POLITICAL AND ELECTORAL DISINFORMATION, AND PROMOTES SHARED VALUES AND DEMOCRATIC PRINCIPLES ACROSS ESTONIAN- AND RUSSIAN-SPEAKING COMMUNITIES, BRINGING TOGETHER YOUTH AND ELDERLY COMMUNITY MEMBERS TO WORK TOGETHER.</t>
  </si>
  <si>
    <t>COMMISSION FOR EDUCATIONAL EXCHANGE - BELGIUM/LUX</t>
  </si>
  <si>
    <t>https://usaspending.gov/award/ASST_NON_SECAAS23LA0022_1900</t>
  </si>
  <si>
    <t>FY2023-GEP-EDUCATIONUSA-FULBRIGHT COMMISSION BELGIUM</t>
  </si>
  <si>
    <t>https://usaspending.gov/award/ASST_NON_SECAAS23LA0006_1900</t>
  </si>
  <si>
    <t>FY23-GEP-EDUCATIONUSA-FULBRIGHT COMMISSION ROMANIA</t>
  </si>
  <si>
    <t>Shoqata KRIIK Albania</t>
  </si>
  <si>
    <t>https://usaspending.gov/award/ASST_NON_SAL60024GR0065_1900</t>
  </si>
  <si>
    <t>TO COUNTER THE MISUSE OF STATE RESOURCES FOR ELECTORAL ADVANTAGE BY INCUMBENTS, BY ENHANCING THE CAPABILITIES OF LOCAL STAKEHOLDERS.</t>
  </si>
  <si>
    <t>Maxence Melo Mubyazi</t>
  </si>
  <si>
    <t>https://usaspending.gov/award/ASST_NON_STZ20024IN0014_1900</t>
  </si>
  <si>
    <t>Barchinoy Baltaeva</t>
  </si>
  <si>
    <t>Gulkhayo Mamatkulova</t>
  </si>
  <si>
    <t>https://usaspending.gov/award/ASST_NON_SBN15024GR0011_1900</t>
  </si>
  <si>
    <t>AEIF2024: STEM GIRLS EMPOWERMENT TO INCREASE THE INTEREST OF GIRLS IN RURAL AND PERI-URBAN AREAS IN STEM FIELDS AND EQUIP THEM WITH THE NECESSARY TECHNICAL SKILLS FOR SELF-EMPLOYMENT, EMPLOYABILITY, AND, MOST IMPORTANTLY, ENTREPRENEURSHIP.</t>
  </si>
  <si>
    <t>Cyprus Music Archive (CMA)</t>
  </si>
  <si>
    <t>https://usaspending.gov/award/ASST_NON_SCY60024GR0054_1900</t>
  </si>
  <si>
    <t>TO COLLECT, RECORD, AND PRESENT THE MUSIC, FOLK POETRY, AND ORAL TRADITIONS OF GREEK CYPRIOTS AND TURKISH CYPRIOTS, AND TO MAKE THESE RECORDINGS AVAILABLE TO CYPRIOTS AND INTERNATIONAL POPULATIONS THROUGH A DIGITAL REPOSITORY.</t>
  </si>
  <si>
    <t>Maia Ivelashvili</t>
  </si>
  <si>
    <t>https://usaspending.gov/award/ASST_NON_SGG80024IN0112_1900</t>
  </si>
  <si>
    <t>Chung Hwa School Kiudang</t>
  </si>
  <si>
    <t>Reading to the Others (Diavazo gia tous allous)</t>
  </si>
  <si>
    <t>https://usaspending.gov/award/ASST_NON_SGR10024GR0015_1900</t>
  </si>
  <si>
    <t>POST AWARDS THIS GRANT TO THE GREEK NGO READING TO OTHERS, IN ORDER TO IMPLEMENT THE PROJECT "VISION ALLIES: EMPOWERING PARENTS AND EDUCATORS TO SUPPORT BLIND CHILDREN" AIMING TO ADDRESS THE CHALLENGES FACED BY PARENTS AND EDUCATORS OF BLIND CHILDREN.</t>
  </si>
  <si>
    <t>American Cultural Association</t>
  </si>
  <si>
    <t>https://usaspending.gov/award/ASST_NON_SMO55025CA0004_1900</t>
  </si>
  <si>
    <t>THIS PROGRAM WILL ENGAGE BOTH U.S. AND MOROCCAN ALUMNI OF PREVIOUS EMBASSY PROGRAMMING, BY BRINGING AN ENGLISH LANGUAGE SPECIALIST TO MOROCCO FOR A PROFESSIONAL DEVELOPMENT TRAINING ON THE USE OF PD THEMED LESSON PLANS.</t>
  </si>
  <si>
    <t>Ahmed Kaihoul</t>
  </si>
  <si>
    <t>https://usaspending.gov/award/ASST_NON_SAG10024IN0055_1900</t>
  </si>
  <si>
    <t>Festus Malakia</t>
  </si>
  <si>
    <t>https://usaspending.gov/award/ASST_NON_SWA80024IN0011_1900</t>
  </si>
  <si>
    <t>Stichting ZB Bibliotheek Van Zeeland</t>
  </si>
  <si>
    <t>https://usaspending.gov/award/ASST_NON_SNL80024GR0503_1900</t>
  </si>
  <si>
    <t>GRANT IS TO SUPPORT A CULTURAL EXCHANGE BETWEEN HIGH SCHOOL STUDENTS FROM THE NETHERLANDS AND THE UNITED STATES.</t>
  </si>
  <si>
    <t>Jared Paul Collette</t>
  </si>
  <si>
    <t>Daniel Rubin Korklan</t>
  </si>
  <si>
    <t>AARON W SHAYNE</t>
  </si>
  <si>
    <t>IDEBATE RWANDA</t>
  </si>
  <si>
    <t>https://usaspending.gov/award/ASST_NON_SRW60024GR0016_1900</t>
  </si>
  <si>
    <t>NATIONAL TEACHER TRAINING CENTERS DEBATE LEAGUE. THIS PROPOSAL OUTLINES A DETAILED PLAN AIMED AT FOSTERING CRITICAL THINKING OPEN DEBATE AND ENGLISH COMMUNICATION SKILLS IN RWANDA'S TEACHER TRAINING CENTERS (TTCS) TARGETING PRE-SERVICE TEACHERS.</t>
  </si>
  <si>
    <t>Eddie Valdiviezo</t>
  </si>
  <si>
    <t>https://usaspending.gov/award/ASST_NON_SPE50023IN5010_1900</t>
  </si>
  <si>
    <t>Nova planska praksa</t>
  </si>
  <si>
    <t>https://usaspending.gov/award/ASST_NON_SRB10024GR0065_1900</t>
  </si>
  <si>
    <t>BRIDGE AND EMPOWER YOUNG STUDENTS BY CONNECTING THEM TO YOUNG PROFESSIONALS TO ENHANCE INTERSECTORAL DIALOGUE AND DEMOCRATIC DECISION-MAKING AT THE LOCAL LEVEL.</t>
  </si>
  <si>
    <t>Women's Resource Center Armenia</t>
  </si>
  <si>
    <t>Roberto Hernandez</t>
  </si>
  <si>
    <t>Bokra Guide</t>
  </si>
  <si>
    <t>UNIVERSIDADE DE AVEIRO</t>
  </si>
  <si>
    <t>https://usaspending.gov/award/ASST_NON_SPO50024GR0057_1900</t>
  </si>
  <si>
    <t>UNIVERSITY OF AVEIRO, AN EDUCATIONAL ORGANIZATION IS HEREBY AWARDED A GRANT TO SUPPORT "THE AMERICAN CORNER PROGRAM." THE RECIPIENT SHALL USE THE FUNDS PROVIDED TO SUPPORT PROGRAMMING EXPENSES FOR THE AMERICAN CORNER PROGRAM AT U. AVEIRO.</t>
  </si>
  <si>
    <t>SWEDISH FULBRIGHT ALUMNI ASSOCIATION</t>
  </si>
  <si>
    <t>https://usaspending.gov/award/ASST_NON_SECAAS23LA0024_1900</t>
  </si>
  <si>
    <t>FY2023-GEP-EDUCATIONUSA-FULBRIGHT COMMISSION SWEDEN</t>
  </si>
  <si>
    <t>COMMISSION FOR EDUCATIONAL EXCHANGE - EUROPEAN UNION</t>
  </si>
  <si>
    <t>https://usaspending.gov/award/ASST_NON_SECAAS22LA0038_1900</t>
  </si>
  <si>
    <t>FY2022- GEP- EDUCATIONUSA- COMMISSION BELGIUM</t>
  </si>
  <si>
    <t>Qendra Sherbimi Ligjor Falas Tirane</t>
  </si>
  <si>
    <t>https://usaspending.gov/award/ASST_NON_SAL60024GR0075_1900</t>
  </si>
  <si>
    <t>TO EMPOWER THE REHABILITATION AND REINTEGRATION PROGRAM WITHIN THE EDUCATION INSTITUTE OF KAVAJA AND OUTSIDE CUSTODIAL SETTINGS IN TARGETED COMMUNITIES</t>
  </si>
  <si>
    <t>FORUMI I MENDIMIT TE LIRE</t>
  </si>
  <si>
    <t>https://usaspending.gov/award/ASST_NON_SAL60024GR0074_1900</t>
  </si>
  <si>
    <t>THE PURPOSE OF THE PROJECT IS TO RAISE AWARENESS ABOUT CLIMATE CHANGE AND ADVOCATE FOR ITS INCLUSION IN POLITICAL PARTY PROGRAMS FOR THE 2025 ELECTIONS</t>
  </si>
  <si>
    <t>Linja e Keshillimit per Gra dhe Vajza</t>
  </si>
  <si>
    <t>https://usaspending.gov/award/ASST_NON_SAL60024GR0072_1900</t>
  </si>
  <si>
    <t>TO MAKE THE ONLINE SPHERE A SAFE PLACE FOR WOMEN AND YOUNG PEOPLE, BY EMPOWERING WOMEN AND YOUTH TO FIGHT AGAINST VIOLENCE AND DISCRIMINATION.</t>
  </si>
  <si>
    <t>World Institute of Sustainable energy</t>
  </si>
  <si>
    <t>Innovacion en Tecnologia, Educacion y Salud para el Desarrollo de las Comunidade</t>
  </si>
  <si>
    <t>https://usaspending.gov/award/ASST_NON_SMX53024GR0062_1900</t>
  </si>
  <si>
    <t>IMPROVE AND STRENGTHEN THE SECURITY OF THE HEADQUARTERS LOCATED IN MONTERREY, NUEVO LEON, TO ENSURE A SAFE AND SECURE ENVIRONMENT FOR LGBTQI+ REFUGEES SEEKING SUPPORT AND SHELTER.</t>
  </si>
  <si>
    <t>Patchwork Foundation</t>
  </si>
  <si>
    <t>Freky Andrew-Essien Care Foundation</t>
  </si>
  <si>
    <t>https://usaspending.gov/award/ASST_NON_SNI50024GR0035_1900</t>
  </si>
  <si>
    <t>TO BUILD THE CAPACITY OF WOMEN WITH DISABILITIES IN RIVERS AND AKWA IBOM STATE WITH LEADERSHIP AND DIGITAL SKILLS.</t>
  </si>
  <si>
    <t>Tamar Nadibaidze</t>
  </si>
  <si>
    <t>https://usaspending.gov/award/ASST_NON_SGG80024IN0110_1900</t>
  </si>
  <si>
    <t>ISCTE University Institute of Lisbon</t>
  </si>
  <si>
    <t>https://usaspending.gov/award/ASST_NON_SPO50024GR0063_1900</t>
  </si>
  <si>
    <t>ENHANCE THE AI LITERACY OF JOURNALISTS, PARTICULARLY IN POLITICAL REPORTING, WITH A FOCUS ON ELECTIONS AND COMBATING DISINFORMATION.</t>
  </si>
  <si>
    <t>Cabo Verde Digital</t>
  </si>
  <si>
    <t>Mafkoora Research and Development Center</t>
  </si>
  <si>
    <t>ARGISHTI ZURABYAN</t>
  </si>
  <si>
    <t>https://usaspending.gov/award/ASST_NON_SAM10024IN0014_1900</t>
  </si>
  <si>
    <t>https://usaspending.gov/award/ASST_NON_SGG80024GR0170_1900</t>
  </si>
  <si>
    <t>TO PROMOTE INCLUSION AND ACCESSIBILITY IN SPORTS FOR PERSONS WITH DISABILITIES THROUGH SPECIALIZED ADAPTIVE TRAINING SESSIONS AND INSPIRATIONAL ADVOCACY EVENTS, FOSTERING A CULTURE OF INCLUSIVITY AND EMPOWERMENT FOR ALL PARTICIPANTS.</t>
  </si>
  <si>
    <t>CENTAR ZA PROMOCIJU CIVILNOG DRUSTVA</t>
  </si>
  <si>
    <t>https://usaspending.gov/award/ASST_NON_SBK80024GR0072_1900</t>
  </si>
  <si>
    <t>EMPOWERING YOUNG CITIZEN JOURNALISTS AND INDEPENDENT MEDIA FROM PRIJEDOR, LAKTASI, KUPRES, AND LIVNO</t>
  </si>
  <si>
    <t>Papua New Guinea Tribal Foundation</t>
  </si>
  <si>
    <t>https://usaspending.gov/award/ASST_NON_SPP50024GR0005_1900</t>
  </si>
  <si>
    <t>TO FACILITATE AND IMPLEMENT AMELIA EARHART MEMORIAL AND SCHOLARSHIP PROJECT.</t>
  </si>
  <si>
    <t>Sara Srebrenica</t>
  </si>
  <si>
    <t>https://usaspending.gov/award/ASST_NON_SBK80024GR0086_1900</t>
  </si>
  <si>
    <t>A TAILORED TRAINING AND MENTORSHIP PROGRAM IN SREBRENICA MUNICIPALITY TO ENCOURAGE AND SUPPORT PROSPECTIVE WOMEN CANDIDATES FOR PUBLIC OFFICE.</t>
  </si>
  <si>
    <t>Etijah Coaching   Consulting Services</t>
  </si>
  <si>
    <t>https://usaspending.gov/award/ASST_NON_SBA30024GR0507_1900</t>
  </si>
  <si>
    <t>TO SUPPORT THE LADIES WHO LEAD PROGRAM, LEADERSHIP DEVELOPMENT PROGRAM THAT WILL FOCUS ON LOCAL WOMEN OF BAHRAIN WHO ARE ABOUT TO ENTER THE JOB MARKET OR ARE ALREADY IN THE JOB MARKET.</t>
  </si>
  <si>
    <t>Ekonnect Knowledge Foundation</t>
  </si>
  <si>
    <t>https://usaspending.gov/award/ASST_NON_SIN65024GR0066_1900</t>
  </si>
  <si>
    <t>THE CLIMATE HACKATHON WILL SHORTLIST 45 UNIVERSITY STUDENT TEAMS TO ATTEND A TWO-DAY BOOT CAMP TO FIND WAYS THEY AND THEIR UNIVERSITIES CAN CONTRIBUTE TO CLIMATE SOLUTIONS, AND WINNING TEAMS TO IMPLEMENT THEIR IDEAS IN CAMPUS.</t>
  </si>
  <si>
    <t>1001 Artisans</t>
  </si>
  <si>
    <t>https://usaspending.gov/award/ASST_NON_SMO55024GR0056_1900</t>
  </si>
  <si>
    <t>THE ?DIGITAL VILLAGE? PROJECT SEEKS TO NARROW THE SOCIAL DIVIDE BY PROVIDING CRAFTSWOMEN ACCESS TO DIGITAL TOOLS AND TECHNICAL SKILLS WHICH WOULD ALLOW THEM TO GENERATE A STEADY INCOME AND IMPROVE THEIR SOCIO-ECONOMIC RESILIENCE.</t>
  </si>
  <si>
    <t>O STREET INTERNATIONAL</t>
  </si>
  <si>
    <t>https://usaspending.gov/award/ASST_NON_SBA30024GR0506_1900</t>
  </si>
  <si>
    <t>PROMOTE BAHRAIN'S TOLERANCE AND GENERALLY INCLUSIVE SOCIETY BY EMBRACING WOMEN'S RIGHTS AND ACCESS TO SPORTS OPPORTUNITIES AT MULTIPLE LEVELS.
INCREASED AND PRODUCTIVE PEOPLE-TO-PEOPLE RELATIONS UTILIZING SPORTS AS THE VEHICLE FOR ORGANIC CULTURAL EXCHA</t>
  </si>
  <si>
    <t>88 INTERNATIONAL CORP.</t>
  </si>
  <si>
    <t>https://usaspending.gov/award/ASST_NON_SSG20024GR0031_1900</t>
  </si>
  <si>
    <t>TO PROVIDE HIGH SCHOOL STUDENTS WITH LEADERSHIP SKILLS THROUGH GROUP SONGWRITING AND CIVIC ENGAGEMENT.</t>
  </si>
  <si>
    <t>Simon Mwangi Mungai</t>
  </si>
  <si>
    <t>https://usaspending.gov/award/ASST_NON_SKE50024IN0023_1900</t>
  </si>
  <si>
    <t>AUGUST 7TH MEMORIAL TRUST</t>
  </si>
  <si>
    <t>https://usaspending.gov/award/ASST_NON_SKE50024GR0059_1900</t>
  </si>
  <si>
    <t>TO HOST A SERIES OF ENGAGING EVENTS DESIGNED TO UNITE YOUTH, HIGH SCHOOL STUDENTS, AND COMMUNITY MEMBERS. THESE GATHERINGS WILL FOCUS ON DISCUSSING AND SHARING EFFECTIVE TECHNIQUES FOR PREVENTING VIOLENCE, PROMOTING PEACEFUL CONFLICT RESOLUTION.</t>
  </si>
  <si>
    <t>Titus Mandla Sithole</t>
  </si>
  <si>
    <t>Olena Yuzkova</t>
  </si>
  <si>
    <t>Kofi Annan Foundation</t>
  </si>
  <si>
    <t>GENEVA CENTRE FOR SECURITY POLICY</t>
  </si>
  <si>
    <t>United Nations Office at Geneva</t>
  </si>
  <si>
    <t>https://usaspending.gov/award/ASST_NON_SSZ35024GR0062_1900</t>
  </si>
  <si>
    <t>SUPPORT CULTURAL DIPLOMACY INITIATIVES AT THE UNITED NATIONS OFFICE AT GENEVA (UNOG) THAT ARE IN LINE WITH U.S. GOVERNMENT PRIORITIES AND UN RULES AND ARE AIMED AT REACHING UNOG'S INTERNATIONAL AND MULTILATERAL AUDIENCE. ENABLE PARTNER MEMBER STATES WITH</t>
  </si>
  <si>
    <t>Youth For Understanding</t>
  </si>
  <si>
    <t>South Africa United States Alumni Connect</t>
  </si>
  <si>
    <t>https://usaspending.gov/award/ASST_NON_SRW60024GR0005_1900</t>
  </si>
  <si>
    <t>U.S. COLLEGE PREPARATORY PROGRAM.</t>
  </si>
  <si>
    <t>International Centre For Total Health And Rights ICTHARAE</t>
  </si>
  <si>
    <t>https://usaspending.gov/award/ASST_NON_SNI01424GR0061_1900</t>
  </si>
  <si>
    <t>TO SCALE-UP ACCESS AND UPTAKE OF COMMUNITY SPECIFIC SERVICES AMONG TRANSGENDER (TG) AND MEN WHO HAVE SEX WITH MEN (MSM) IN TARABA, BENUE AND NASARAWA STATES USING DIGITAL HARMONIZATION.</t>
  </si>
  <si>
    <t>Federation Mauritanienne de Basket-ball</t>
  </si>
  <si>
    <t>https://usaspending.gov/award/ASST_NON_SMR60024CA0012_1900</t>
  </si>
  <si>
    <t>TO ORGANIZE A TRAINING CAMP FOR 20 ADOLESCENT GIRLS FROM NOUAKCHOTT, AGED BETWEEN 16 AND 20, WHO HAVE BEEN SELECTED BASED ON RECENT INITIATIVES AIMED AT PROMOTING YOUNG FEMALE TALENT IN BASKETBALL.</t>
  </si>
  <si>
    <t>Hajer Almuhana</t>
  </si>
  <si>
    <t>https://usaspending.gov/award/ASST_NON_SKU20024IN0053_1900</t>
  </si>
  <si>
    <t>Cooperazione Internazionale Sud-Sud</t>
  </si>
  <si>
    <t>https://usaspending.gov/award/ASST_NON_SIT70024GR0107_1900</t>
  </si>
  <si>
    <t>THE PROJECT, WITH A CONNECTION WITH AMERICAN EXPERTS AND THE US POLICY AND PERSPECTIVES, AIMS TO PROMOTE DEMOCRACY AND DEMOCRATIC VALUES AND PREVENT AND FIGHT AGAINST THE FORMS OF RACISM</t>
  </si>
  <si>
    <t>Listasafn Islands</t>
  </si>
  <si>
    <t>https://usaspending.gov/award/ASST_NON_SIC70024GR0058_1900</t>
  </si>
  <si>
    <t>TO SUPPORT EXHIBITION OF WORKS BY AN AMERICAN ARTIST FROM THE SERIES PROUD FLESH SHOWING THE ARTIST'S SPOUSE BEGINNING TO ATROPHY DUE TO A DEGENERATIVE DISEASE.</t>
  </si>
  <si>
    <t>Consejo Nacional Anticorrupcion (CNA)</t>
  </si>
  <si>
    <t>https://usaspending.gov/award/ASST_NON_SHO80024GR0029_1900</t>
  </si>
  <si>
    <t>TO SUPPORT THE INTERNSHIP PROGRAM FOR JOURNALISTS AND COMMUNICATORS TITLED AUDITORS OF POWER AND ANTI-CORRUPTION ALLIES.</t>
  </si>
  <si>
    <t>The University of Hong Kong</t>
  </si>
  <si>
    <t>PANT, z.s.</t>
  </si>
  <si>
    <t>https://usaspending.gov/award/ASST_NON_SEZ80024GR0039_1900</t>
  </si>
  <si>
    <t>THE PURPOSE OF THIS GRANT IS TO CO-FUND AT LEAST ONE MORE PARTICIPANT OF FULBRIGHT-MASARYK FELLOWSHIP PROGRAM FOR CZECH NGOS FOR THE UPCOMING ACADEMIC YEAR.</t>
  </si>
  <si>
    <t>https://usaspending.gov/award/ASST_NON_SEZ80024GR0026_1900</t>
  </si>
  <si>
    <t>THE PURPOSE OF THIS GRANT IS TO CO-FUND THE FULBRIGHT-MASARYK FELLOWSHIP PROGRAM FOR CZECH NGOS FOR THE UPCOMING ACADEMIC YEAR.</t>
  </si>
  <si>
    <t>YALI Centrafrique</t>
  </si>
  <si>
    <t>https://usaspending.gov/award/ASST_NON_SCT20024GR0011_1900</t>
  </si>
  <si>
    <t>USG ALUMNI WILL ESTABLISH A SUSTAINABLE MENTORSHIP PROGRAM THAT CONNECTS THEM (YALI AND IVLP) WITH UNEMPLOYED YOUTH REGISTERED AT THE MINISTRY OF LABOR, IN FACILITATING CAREER DEVELOPMENT, SKILLS ENHANCEMENT AND JOB PLACEMENT.</t>
  </si>
  <si>
    <t>Science Department of the University of Bangui</t>
  </si>
  <si>
    <t>https://usaspending.gov/award/ASST_NON_SCT20024GR0008_1900</t>
  </si>
  <si>
    <t>THE OVERALL OBJECTIVE IS TO DEVELOP DIGITAL PEDAGOGIC PLATFORM RESOURCES FOR STUDENTS AND LECTURERS. THIS STUDENTS AND LECTURERS WILL BENEFIT FROM DIGITAL PEDAGOGIC PLATFORM RESOURCES TO FACILITATE THEIR ACADEMIC AND SUBSEQUENTLY PROFESSIONAL CAREERS.</t>
  </si>
  <si>
    <t>FUNDACI√ìN CIVIX COLOMBIA</t>
  </si>
  <si>
    <t>Reseau Camerounais des Organisations des Droits de LHomme</t>
  </si>
  <si>
    <t>https://usaspending.gov/award/ASST_NON_SCM80024GR0064_1900</t>
  </si>
  <si>
    <t>SUPPORT HUMAN RIGHTS-BASED PRISON GOVERNANCE, CONTRIBUTE TO IMPROVE ACCESS TO JUSTICE TO VULNERABLE DETAINEES IN SEVEN CITIES: YAOUNDE, DOUALA, BAFOUSSAM, BUEA, BAMENDA, GAROUA AND MAROUA PRISONS OF SEVEN REGIONS OF CAMEROON BENEFITTING 1,500 PERSONS.</t>
  </si>
  <si>
    <t>Healthy Justice and Conflict Resolution Centre</t>
  </si>
  <si>
    <t>https://usaspending.gov/award/ASST_NON_SCM80024GR0063_1900</t>
  </si>
  <si>
    <t>STRENGTHEN THE MECHANISMS FOR THE RESPECT OF HUMAN RIGHTS OF VULNERABLE POPULATIONS IN CONFLICT-AFFECTED COMMUNITIES OF BAMENDA I, II AND III SUBDIVISIONS OF THE NORTHWEST REGION, REACHING 24,665 PERSONS.</t>
  </si>
  <si>
    <t>Community Action for Advancing Sustainable Development</t>
  </si>
  <si>
    <t>https://usaspending.gov/award/ASST_NON_SCM80024GR0061_1900</t>
  </si>
  <si>
    <t>ENHANCE INCLUSIVE DEMOCRATIC READINESS OF 120 INTERNALLY DISPLACED YOUTHS AND INDIGENOUS WOMEN IN MEZAM DIVISION, NORTHWEST CAMEROON WITHIN THE 2025 ELECTORAL CALENDAR, TO BENEFIT 120 VULNERABLE PERSONS.</t>
  </si>
  <si>
    <t>Association Nationale des Jeunes Handicapes du Cameroun</t>
  </si>
  <si>
    <t>https://usaspending.gov/award/ASST_NON_SCM80024GR0060_1900</t>
  </si>
  <si>
    <t>ENHANCE THE INCLUSION OF PERSONS WITH DISABILITIES IN THE ELECTORAL PROCESS IN FOUR DIVISIONS OF THE LITTORAL REGION, TO BENEFIT OVER TWO MILLION PERSONS.</t>
  </si>
  <si>
    <t>Movement for Democracy Development and Transparency Cameroon</t>
  </si>
  <si>
    <t>https://usaspending.gov/award/ASST_NON_SCM80024GR0059_1900</t>
  </si>
  <si>
    <t>EMPOWER AND CONTRIBUTE TO PROTECT VULNERABLE GROUPS THROUGH THE PROVISION OF LEGAL AID, COMMUNITY ADVOCACY, AND POLICY REFORMS TO STRENGTHEN THE RULE OF LAW AND UPHOLD HUMAN RIGHTS IN MOLYKO BUEA, IN THE SOUTHWEST REGION, REACHING OVER 4,000, 000 PERSONS</t>
  </si>
  <si>
    <t>AFAIRD</t>
  </si>
  <si>
    <t>https://usaspending.gov/award/ASST_NON_SCM80024GR0057_1900</t>
  </si>
  <si>
    <t>CONTRIBUTE TO THE REDUCTION OF VULNERABLE CASES OF ABUSIVE PRE-TRIAL DETENTION IN THE BAFOUSSAM PRISON, IN THE WEST REGION, WITH FOCUS ON WOMEN AND MINORS, REACHING OVER 200 PERSONS.</t>
  </si>
  <si>
    <t>Center for the Study of Democracy</t>
  </si>
  <si>
    <t>https://usaspending.gov/award/ASST_NON_SBU80024GR0519_1900</t>
  </si>
  <si>
    <t>THE FORMAT WOULD SEE RESPECTED MEDIA OUTLETS FROM N MACEDONIA AND BULGARIA COLLABORATE ON A SERIES OF ARTICLES FOCUSED ON RUSSIAN DISINFORMATION, WITH A JOURNALIST FROM SKOPJE JOINING HIS/HER COUNTERPART IN SOFIA FOR TWO DAYS OF COMBINED REPORTING.</t>
  </si>
  <si>
    <t>Stichting Defend Democracy</t>
  </si>
  <si>
    <t>Diasporavote ASBL</t>
  </si>
  <si>
    <t>https://usaspending.gov/award/ASST_NON_SBE30023CA0007_1900</t>
  </si>
  <si>
    <t>BUILD UP HEARING AND DEAF EUROPEAN DIASPORA YOUTH OF COLOR TO IMPROVE CIVIC AND INTERNATIONAL PARTICIPATION.</t>
  </si>
  <si>
    <t>Le Ptit Cine ASBL</t>
  </si>
  <si>
    <t>https://usaspending.gov/award/ASST_NON_SBE20024GR0067_1900</t>
  </si>
  <si>
    <t>THIS GRANT IS AWARDED TO BRUSSELS-BASED DOCUMENTARY ORGANIZATION, LE PTIT CINE, TO IMPLEMENT THE 2025 AMERICAN FILM SHOWCASE EDITION WHICH WILL INCLUDE A SERIES OF SCREENINGS AS WELL AS A PROGRAM WITH AN AFS ENVOY.</t>
  </si>
  <si>
    <t>https://usaspending.gov/award/ASST_NON_SBA30024GR0511_1900</t>
  </si>
  <si>
    <t>THIS PROJECT ADDRESSES THE PRIORITY AREA OF STRENGTHENING AND EXPANDING U.S.-BAHRAIN PEOPLE-TO-PEOPLE PARTNERSHIPS THROUGH EDUCATION AND FORTIFY TIES BETWEEN BAHRAINIS AND THE U.S BY PROMOTING U.S. EDUCATION.</t>
  </si>
  <si>
    <t>INSTITUTE OF INTERNATIONAL EDUCATION</t>
  </si>
  <si>
    <t>https://usaspending.gov/award/ASST_NON_SMO55024CA0057_1900</t>
  </si>
  <si>
    <t>EMPOWER AND SUPPORT YOUNG INDIVIDUALS, AGED 18 TO 25, IN DEVELOPING AND IMPLEMENTING INNOVATIVE SOLUTIONS TO TACKLE THE URGENT AND MULTIFACETED CHALLENGES POSED BY CLIMATE CHANGE.</t>
  </si>
  <si>
    <t>BAIT AL AMANAH</t>
  </si>
  <si>
    <t>https://usaspending.gov/award/ASST_NON_SMY30024GR0050_1900</t>
  </si>
  <si>
    <t>JULIA TAFT REFUGEE FUND 2024 AWARD FOR BAIT AL AMANAH TO CONDUCT LECTURES FOR STATELESS YOUTHS ON NAVIGATING THE CITIZENSHIP APPLICATION PROCESS.</t>
  </si>
  <si>
    <t>Mateo Alejo Alayza Moncloa</t>
  </si>
  <si>
    <t>https://usaspending.gov/award/ASST_NON_SPE50023IN0008_1900</t>
  </si>
  <si>
    <t>Emantes- International Lgbtqia+ Solidarity</t>
  </si>
  <si>
    <t>https://usaspending.gov/award/ASST_NON_SGR10024GR0023_1900</t>
  </si>
  <si>
    <t>TO PROVIDE MATERIAL, LEGAL AND PSYCHOLOGICAL SUPPORT TO LGBTQIA+ ASYLUM SEEKERS AND REFUGEES; INFORM AND RAISE AWARENESS OF CIVIL SOCIETY ON ISSUES FACED BY THE LGBTQIA+ COMMUNITY.</t>
  </si>
  <si>
    <t>Generation Green D'Huile D'Olive</t>
  </si>
  <si>
    <t>https://usaspending.gov/award/ASST_NON_SMO55024GR0054_1900</t>
  </si>
  <si>
    <t>PROVIDE CAPACITY BUILDING TRAININGS ON THE SUSTAINABLE DISPOSAL AND VALORIZATION OF OLIVE OIL WASTE TO RURAL WOMEN IN THE BENI-MELLAL REGION OF MOROCCO.</t>
  </si>
  <si>
    <t>Veronika Jursova Pracharova</t>
  </si>
  <si>
    <t>https://usaspending.gov/award/ASST_NON_SLO10024IN0056_1900</t>
  </si>
  <si>
    <t>Machshava Tova</t>
  </si>
  <si>
    <t>PRO.TOK21</t>
  </si>
  <si>
    <t>https://usaspending.gov/award/ASST_NON_SRB10024GR0064_1900</t>
  </si>
  <si>
    <t>EMPOWER 50 YOUNG PEOPLE TO RECOGNIZE AND ANALYZE LOCAL PUBLIC REGULATIONS AND PRACTICES IN LOCAL GOVERNMENT THAT DIRECTLY AFFECT THE QUALITY OF THEIR LIVES AND TO EMPOWER THEM TO ACT AND INITIATE POSITIVE SOCIAL CHANGES.</t>
  </si>
  <si>
    <t>https://usaspending.gov/award/ASST_NON_SBK80024IN0153_1900</t>
  </si>
  <si>
    <t>NO LIMIT EDUCATION (NLE)</t>
  </si>
  <si>
    <t>https://usaspending.gov/award/ASST_NON_SFR63024GR0025_1900</t>
  </si>
  <si>
    <t>PROMOTE AND GUIDE THE EMERGENCE OF PROFESSIONAL CAREERS IN THE DIGITAL FIELD FOR UNDERREPRESENTED AUDIENCES, SPECIFICALLY NEETS (NOT IN EDUCATION, EMPLOYMENT, OR TRAINING) AGED 16-25, IN PARTNERSHIP WITH MENTORS FROM THE FRENCH EXCHANGE ALUMNI NETWORK.</t>
  </si>
  <si>
    <t>Groupe des Femmes Solidaires pour la Bienfaisance</t>
  </si>
  <si>
    <t>https://usaspending.gov/award/ASST_NON_SDJ10024GR0009_1900</t>
  </si>
  <si>
    <t>EMPOWER HER, BY BRIDGING SKILLS FOR SUCCESS</t>
  </si>
  <si>
    <t>International Development Law Organization</t>
  </si>
  <si>
    <t>https://usaspending.gov/award/ASST_NON_SSZ35024GR0057_1900</t>
  </si>
  <si>
    <t>SUPPORT WOMEN'S VOICES IN SHAPING MULTI-STAKEHOLDER ENGAGEMENTS ON GENDER, HUMAN RIGHTS, AND RULE OF LAW.</t>
  </si>
  <si>
    <t>Miss Sonia L Mubiaelelwa</t>
  </si>
  <si>
    <t>https://usaspending.gov/award/ASST_NON_SWA80024IN0013_1900</t>
  </si>
  <si>
    <t>HANNAH TAYLOR</t>
  </si>
  <si>
    <t>Deaf Zimbabwe Trust</t>
  </si>
  <si>
    <t>DMYTRO KOTLYAR</t>
  </si>
  <si>
    <t>Tai Tanzania</t>
  </si>
  <si>
    <t>https://usaspending.gov/award/ASST_NON_STZ20024GR0045_1900</t>
  </si>
  <si>
    <t>TO EMPOWER YOUTH AND WOMEN ENTREPRENEURS IN TANZANIA CREATIVE SECTION THROUGH TRAINING, MENTORSHIP, AND BUILDS PARTNERSHIPS, AND HOSTS AN ANNUAL PITCHING EVENT TO SECURE INVESTMENT AND FOSTER BUSINESS GROWTH.</t>
  </si>
  <si>
    <t>Sierra Leone United States Alumni Association</t>
  </si>
  <si>
    <t>https://usaspending.gov/award/ASST_NON_SSL20024GR0024_1900</t>
  </si>
  <si>
    <t>TO PROVIDE THE ALUMNI ASSOCIATION FUNDING TO CONDUCT OUTREACH, INCLUDING WEBSITE HOSTING FEES, AND FEES TO PROVIDE LOGISTICAL SUPPORT FOR FUTURE EXCHANGE PARTICIPANTS TO TRAVEL TO FREETOWN FOR INTERVIEWS</t>
  </si>
  <si>
    <t>Las Sirenitas</t>
  </si>
  <si>
    <t>Tangier American Legation Institute for Moroccan Studies</t>
  </si>
  <si>
    <t>LISA MARIE EDWARDS</t>
  </si>
  <si>
    <t>https://usaspending.gov/award/ASST_NON_SKU20024IN0056_1900</t>
  </si>
  <si>
    <t>LIGUE GUINEENNE DE SLAM</t>
  </si>
  <si>
    <t>Tech Nordic Advocates ry</t>
  </si>
  <si>
    <t>https://usaspending.gov/award/ASST_NON_SFI30024GR0064_1900</t>
  </si>
  <si>
    <t>THIS GRANT WILL COVER MASTERCLASSES, MENTORING EVENTS, CASE FOR APPROX. 50 TECH FOUNDERS FROM UNDERREPRESENTED GROUPS TO BUILD THE KNOW-HOW, CONTACTS, AND NETWORKS TO ACCESS AND GROW THEIR TECH BUSINESS IN THE U.S.</t>
  </si>
  <si>
    <t>ARIELLA KNIGHT</t>
  </si>
  <si>
    <t>https://usaspending.gov/award/ASST_NON_SECAAE24IN5117_1900</t>
  </si>
  <si>
    <t>https://usaspending.gov/award/ASST_NON_SECAAE24IN5112_1900</t>
  </si>
  <si>
    <t>LIBERTY MOLDOVA AO</t>
  </si>
  <si>
    <t>https://usaspending.gov/award/ASST_NON_SMD70023GR0043_1900</t>
  </si>
  <si>
    <t>THE PURPOSE OF THIS AWARD IS TO SUPPORT THE PROJECT BUILDING A DIVERSE, EQUITABLE INCLUSIVE AND ACCESSIBLE ACADEMIC FUTURE FOR MOLDOVAN YOUTH</t>
  </si>
  <si>
    <t>Elina Kirova</t>
  </si>
  <si>
    <t>https://usaspending.gov/award/ASST_NON_SBU80024GR0517_1900</t>
  </si>
  <si>
    <t>STEMI Makers of Africa</t>
  </si>
  <si>
    <t>https://usaspending.gov/award/ASST_NON_STZ20024GR0029_1900</t>
  </si>
  <si>
    <t>THE PROJECT KUONGOZA DIGITAL ACCELERATOR EMPOWERS 70 WOMEN (AGED 21-40) FROM FIVE WARDS IN FOUR DISTRICTS OF MWANZA, ENHANCING BUSINESS SKILLS THROUGH DIGITAL INNOVATION, MENTORING, AND FUNDING TO HELP SCALE AND SUSTAIN THEIR VENTURES EFFECTIVELY.</t>
  </si>
  <si>
    <t xml:space="preserve">Rights Georgia </t>
  </si>
  <si>
    <t>https://usaspending.gov/award/ASST_NON_SGG80025GR0008_1900</t>
  </si>
  <si>
    <t>STRENGTHENING ACCESS TO JUSTICE AND FREE LEGAL AID FOR THOSE IN NEED IN GEORGIA</t>
  </si>
  <si>
    <t>Association Mauricienne des Femmes Chefs d'Entreprises</t>
  </si>
  <si>
    <t>https://usaspending.gov/award/ASST_NON_SMP10024GR0002_1900</t>
  </si>
  <si>
    <t>TO IMPLEMENT A COHORT OF 30 PARTICIPANTS FROM MAURITIUS, RODRIGUES AND SEYCHELLES FOR THE 2024 ACADEMY FOR WOMEN ENTREPRENEURS (AWE 3).</t>
  </si>
  <si>
    <t>Mahnoor Ijaz Rathore - Abdellah</t>
  </si>
  <si>
    <t>https://usaspending.gov/award/ASST_NON_SPK33022IN0019_1900</t>
  </si>
  <si>
    <t>VITALII KARPENKO</t>
  </si>
  <si>
    <t>University of Madras</t>
  </si>
  <si>
    <t>Women's Christian College</t>
  </si>
  <si>
    <t>https://usaspending.gov/award/ASST_NON_SIN65024CA0072_1900</t>
  </si>
  <si>
    <t>TO ENGAGE 390 STUDENTS AND YOUNG PROFESSIONALS AGED AROUND 17 TO 26 FROM PRIORITY TARGET INSTITUTIONS IN SKILLS BUILDING PROGRAMS IN STE(A)M, FINANCIAL LITERACY, AMERICAN LITERATURE AND ENGLISH LANGUAGE.</t>
  </si>
  <si>
    <t>Mr Joel Konopo</t>
  </si>
  <si>
    <t>https://usaspending.gov/award/ASST_NON_SBC40024IN0019_1900</t>
  </si>
  <si>
    <t>Fondation Touria et Abdelaziz Tazi</t>
  </si>
  <si>
    <t>https://usaspending.gov/award/ASST_NON_SMO55024GR0069_1900</t>
  </si>
  <si>
    <t>TOURIA AND ABDELAZIZ FOUNDATION (HEREINAFTER REFERRED TO AS THE RECIPIENT) IS HEREBY PROVIDED A FEDERAL AWARD TO IMPLEMENT MUCHTALE PROJECT, WHICH AIMS TO ADDRESS ECOLOGICAL CHALLENGES IN MOROCCO, PARTICULARLY IN CASABLANCA, BY EDUCATING AND MOBILIZING 5</t>
  </si>
  <si>
    <t>STEMPOWER RWANDA CBC</t>
  </si>
  <si>
    <t>Lina Khair Rahme</t>
  </si>
  <si>
    <t>https://usaspending.gov/award/ASST_NON_SLE20024IN0012_1900</t>
  </si>
  <si>
    <t>Aquila Ledbetter</t>
  </si>
  <si>
    <t>Poljoprivredni klaster Stara Hercegovina</t>
  </si>
  <si>
    <t>https://usaspending.gov/award/ASST_NON_SBK80024GR0105_1900</t>
  </si>
  <si>
    <t>TO TRAIN WOMEN FARMERS AND MANAGERS OF AGRICULTURAL ASSOCIATIONS IN BUSINESS, MARKETING, AND PROMOTION.</t>
  </si>
  <si>
    <t>Aliansi Jurnalis Independen</t>
  </si>
  <si>
    <t>https://usaspending.gov/award/ASST_NON_SID32023CA0089_1900</t>
  </si>
  <si>
    <t>TO AWARD AJI TO HOST A SERIES OF PROGRAM ON EMPOWERING CAPACITY OF STUDENT JOURNALISTS TO COMBAT MISINFORMATION DURING INDONESIAN ELECTION 2024 AT AMERICAN CORNERS</t>
  </si>
  <si>
    <t>Public Association "Atuul"</t>
  </si>
  <si>
    <t>https://usaspending.gov/award/ASST_NON_SKG10024GR0087_1900</t>
  </si>
  <si>
    <t>TO STRENGTHEN EFFORTS TO REDUCE GENDER-BASED VIOLENCE AND BREAKING GENDER STEREOTYPES IN THE KYRGYZ REPUBLIC BY INCREASING YOUNG WOMEN'S LEADERSHIP POTENTIAL IN ISSYKKUL OBLAST.</t>
  </si>
  <si>
    <t>NGO ARS-INDUSTRIA</t>
  </si>
  <si>
    <t>https://usaspending.gov/award/ASST_NON_SMJ19024GR0083_1900</t>
  </si>
  <si>
    <t>THE PURPOSE OF THIS AWARD IS TO STRENGTHEN U.S. - MONTENEGRO TIES THROUGH CULTURAL PROGRAMS BY SHOWCASING AMERICAN MUSIC, AND TO BUILD CULTURAL MANAGERS' CAPACITIES BY FUNDING TRAVEL FOR PARTICIPANTS OF AN EMBASSY-COORDINATED IVLP ON-DEMAND.</t>
  </si>
  <si>
    <t>AudiViz</t>
  </si>
  <si>
    <t>https://usaspending.gov/award/ASST_NON_SMD70024GR0512_1900</t>
  </si>
  <si>
    <t>THE PURPOSE OF THIS AWARD IS TO SUPPORT THE PROJECT "ACCESSIBLE NAVIGATION TO A TRANSPARENT EMPLOYMENT PROGRAM"</t>
  </si>
  <si>
    <t>https://usaspending.gov/award/ASST_NON_SKU20024GR0060_1900</t>
  </si>
  <si>
    <t>TO CONDUCT A COMPREHENSIVE 25-HOUR WOMEN'S EMPLOYABILITY PROGRAM FOR UP TO 40 UNEMPLOYED KUWAITI WOMEN, DESIGNED TO ENHANCE THEIR JOB READINESS AND COMPETITIVENESS.</t>
  </si>
  <si>
    <t>Braveheart Foundation</t>
  </si>
  <si>
    <t>https://usaspending.gov/award/ASST_NON_SBM80024GR0019_1900</t>
  </si>
  <si>
    <t>EMPOWER ADOLESCENTS WITH KNOWLEDGE OF CITIZENSHIP RIGHTS AND IDENTIFICATION OF POTENTIAL UNDOCUMENTED YOUTHS THROUGH AWARENESS RAISING AND FACILITATING THEM ACCESS TO CIVIL DOCUMENTS.</t>
  </si>
  <si>
    <t>Buyambo</t>
  </si>
  <si>
    <t>https://usaspending.gov/award/ASST_NON_SSF20024GR0004_1900</t>
  </si>
  <si>
    <t>PROJECT VOTE SA SEEKS TO ENHANCE YOUTH ENGAGEMENT IN BUFFALO CITY METROPOLITAN MUNICIPALITY THROUGH A PROGRAM OF CIVIC EDUCATION, YOUTH-LED ADVOCACY AND CROSS-CULTURAL EXCHANGE TO INCREASE YOUTH VOTER PARTICIPATION</t>
  </si>
  <si>
    <t>AFRICATOWN HERITAGE PRESERVATION FOUNDATION</t>
  </si>
  <si>
    <t>https://usaspending.gov/award/ASST_NON_SBN15024GR0035_1900</t>
  </si>
  <si>
    <t>THE PROGRAM IS EXPECTED TO ENHANCE CULTURAL AWARENESS, STRENGTHEN COMMUNITY TIES, EMPOWER YOUTH WITH NEW PERSPECTIVES, AND INCREASE UNDERSTANDING OF AGOA S BENEFITS. IT BRIDGES CULTURAL GAPS HIGHLIGHTS SHARED HISTORY AND PROMOTES ECONOMIC COOPERATION</t>
  </si>
  <si>
    <t>Inovacijski centar Nikola Tesla</t>
  </si>
  <si>
    <t>https://usaspending.gov/award/ASST_NON_SHR90024GR0068_1900</t>
  </si>
  <si>
    <t>TO ORGANIZE FIVE DAYS LONG BOOTCAMP AND TO PREPARE DEEP-TECH STARTUPS TO ENTER BUSINESS ARENA, EDUCATE TECHNOLOGY TRANSFER OFFICES AND IGNITE THE COLLABORATION INSIDE THE ECOSYSTEM THROUGH CONFERENCE EVENT.</t>
  </si>
  <si>
    <t xml:space="preserve">Dr. Belal Gharaibeh </t>
  </si>
  <si>
    <t>https://usaspending.gov/award/ASST_NON_SKU20024IN0063_1900</t>
  </si>
  <si>
    <t>Hriti Foundation</t>
  </si>
  <si>
    <t>https://usaspending.gov/award/ASST_NON_SNP40024GR0080_1900</t>
  </si>
  <si>
    <t>TO ORGANIZE TRAINING CAMPS AND POLICY WORKSHOPS TO EMPOWER AND ENGAGE YOUTH IN PROVINCIAL LAWMAKING IN KARNALI PROVINCE.</t>
  </si>
  <si>
    <t>Green Africa Youth Organization Botswana</t>
  </si>
  <si>
    <t>https://usaspending.gov/award/ASST_NON_SBC40024GR0022_1900</t>
  </si>
  <si>
    <t>THE AWARD IS TO SUPPORT 35 BOTSWANA UNIVERSITY STUDENTS TO DEVELOP AN UNDERSTANDING OF POTENTIAL RENEWABLE ENERGY CAREER PATHWAYS</t>
  </si>
  <si>
    <t xml:space="preserve">Shikshya Foundation Nepal </t>
  </si>
  <si>
    <t>https://usaspending.gov/award/ASST_NON_SNP40024CA0107_1900</t>
  </si>
  <si>
    <t>TO TO RUN A MULTI-DAY INTENSIVE MASTERCLASSES FEATURING AMERICAN FILMMAKERS AND WRITERS.</t>
  </si>
  <si>
    <t>The Association of Women Judges of Montenegro</t>
  </si>
  <si>
    <t>Public Union ‚ÄúKorongolu Kono-Korgon‚Äù</t>
  </si>
  <si>
    <t>https://usaspending.gov/award/ASST_NON_SKG10024CA0040_1900</t>
  </si>
  <si>
    <t>THE PROJECT WILL ADDRESS THE LIMITED KNOWLEDGE, SKILLS AND COMPETENCES ON PRODUCING TRADITIONAL HANDICRAFT AND ENTREPRENEURIAL CAPACITY BY ORGANIZING THE SOCIAL ENTREPRENEURSHIP TRAINING PROGRAMS.</t>
  </si>
  <si>
    <t>MELTING PRO LABORATORIO PER LA CULTURA</t>
  </si>
  <si>
    <t>https://usaspending.gov/award/ASST_NON_SIT70024GR0098_1900</t>
  </si>
  <si>
    <t>THE PROGRAM WILL CONSIST IN A SERIES OF WORKSHOPS HELD BY AMERICAN SPEAKERS</t>
  </si>
  <si>
    <t>Rainbow Human Rights Solidarity</t>
  </si>
  <si>
    <t>https://usaspending.gov/award/ASST_NON_SKS70024CA0042_1900</t>
  </si>
  <si>
    <t>TO EMPOWER LOCAL LGBTQI+ ACTIVISTS, BUILD ALLYSHIP, AND INCREASE AWARENESS IN DAEGU AND NEIGHBORING REGIONS THROUGH CAPACITY-BUILDING WORKSHOPS, OUTREACH, AND COMMUNITY EVENTS.</t>
  </si>
  <si>
    <t>Sportsko rekreativno drustvo Maars</t>
  </si>
  <si>
    <t>https://usaspending.gov/award/ASST_NON_SHR90024GR0078_1900</t>
  </si>
  <si>
    <t>RAISING AWARENESS ABOUT THE INCLUSION OF CHILDREN AND YOUTH WITH DEVELOPMENTAL DISABILITIES THROUGH SPORTS AND ENHANCING THE CAPACITIES OF COACHES AND VOLUNTEERS.</t>
  </si>
  <si>
    <t>STEMPOWER INC</t>
  </si>
  <si>
    <t>https://usaspending.gov/award/ASST_NON_SCM80024GR0047_1900</t>
  </si>
  <si>
    <t>STEMPOWER INC SEEKS TO EMPOWER CAMEROONIAN YOUTH THROUGH INNOVATION AND ENTREPRENEURSHIP WORKSHOPS. THIS PROJECT WILL BRING TOGETHER 120 RURAL CAMEROONIAN YOUTHS, EMPHASIZING A 60% FOCUS ON YOUNG WOMEN, WITH ESSENTIAL STEM AND ENTREPRENEURIAL SKILLS.</t>
  </si>
  <si>
    <t>FRANCK MOKA IBA</t>
  </si>
  <si>
    <t>MARK JONATHAN RUBIN</t>
  </si>
  <si>
    <t>https://usaspending.gov/award/ASST_NON_SHO80024IN0008_1900</t>
  </si>
  <si>
    <t>Udruzenje Mreza akademske solidarnosti i angazovanosti</t>
  </si>
  <si>
    <t>https://usaspending.gov/award/ASST_NON_SRB10024GR0066_1900</t>
  </si>
  <si>
    <t>CREATE AND STRENGTHEN CONNECTIONS AND THE CAPACITY OF CIVIC GROUPS BY ESTABLISHING A COORDINATED NETWORK BETWEEN THE LOCAL CIVIC ACTIVIST GROUPS, AND EXPERTS FROM LEADING SERBIAN UNIVERSITIES.</t>
  </si>
  <si>
    <t>Balsam Al Ayoub</t>
  </si>
  <si>
    <t>https://usaspending.gov/award/ASST_NON_SKU20024IN0061_1900</t>
  </si>
  <si>
    <t>METAdrasi Action for Migration and Development</t>
  </si>
  <si>
    <t>ORPHAN HELPERS INC</t>
  </si>
  <si>
    <t>https://usaspending.gov/award/ASST_NON_SES60024GR0024_1900</t>
  </si>
  <si>
    <t>PROVIDE ART TRAINING YOUTH WHO HAVE HAD PAST CONFLICTS WITH THE LAW</t>
  </si>
  <si>
    <t>COMPANY E</t>
  </si>
  <si>
    <t>https://usaspending.gov/award/ASST_NON_SHU20024CA0078_1900</t>
  </si>
  <si>
    <t>FRAME IS A COLLABORATION BETWEEN COMPANY E AND BUDAPEST DANCE THEATER. THE PROJECT WILL EXPLORE QUESTIONS OF IDENTITY, CREATIVITY, AND THE COMMON BONDS OF OUR HUMANITY IN THE CONTEXT OF BILATERAL RELATIONSHIP AND NATO ALLIANCE.</t>
  </si>
  <si>
    <t>Christ Trust</t>
  </si>
  <si>
    <t>https://usaspending.gov/award/ASST_NON_SIN65024CA0108_1900</t>
  </si>
  <si>
    <t>BUILD PARTICIPANTS TRUST IN THE U.S.-INDIA STRATEGIC PARTNERSHIP BY IMPROVING THEIR UNDERSTANDING OF U.S. POLITICAL PROCESSES AND EQUIPPING THEM TO APPRECIATE DEMOCRACY AS A SOURCE OF STRENGTH AND DIRECT ADVANTAGE FOR BOTH THE UNITED STATES AND INDIA.</t>
  </si>
  <si>
    <t>https://usaspending.gov/award/ASST_NON_SBU80023GR0055_1900</t>
  </si>
  <si>
    <t>BUILD THE CAPACITY OF LOCAL JOURNALISTS IN GOOD JOURNALISM PRACTICES, ESP. TO INCREASE LOCAL JOURNALISTIC CAPABILITY TO UNDERSTAND AND USE ENGLISH.</t>
  </si>
  <si>
    <t>Human Rights Advocacy Centre HRAC)</t>
  </si>
  <si>
    <t>https://usaspending.gov/award/ASST_NON_SGH10024GR0044_1900</t>
  </si>
  <si>
    <t>TO RAISE AWARENESS ABOUT THE EVER-PERVASIVE ISSUE OF STATELESSNESS IN GHANA, HIGHLIGHTING THE CHALLENGES STATELESS PERSONS FACE DAILY</t>
  </si>
  <si>
    <t>https://usaspending.gov/award/ASST_NON_SKU20024GR0058_1900</t>
  </si>
  <si>
    <t>THE RECIPIENT WILL IMPLEMENT THIS PROJECT TO TRAIN 5 TO 10 WOMEN THROUGH A SERIES OF WORKSHOPS ABOUT THE POWER OF SOCIAL ENTREPRENEURSHIP TO CREATE ECONOMIC OPPORTUNITY, AND IMPACT ISSUES AFFECTING THEIR COMMUNITY.</t>
  </si>
  <si>
    <t>Asociacion de Jovenes Ex Becarios del Departamento de Estado</t>
  </si>
  <si>
    <t>https://usaspending.gov/award/ASST_NON_SGT50024GR0061_1900</t>
  </si>
  <si>
    <t>SUPPORT THE ALUMNI UNITED FOR THE ENVIRONMENT INITIATIVE TO RAISE AWARENESS OF CLIMATE CHANGE, FACILITATE ALUMNI INVOLVEMENT, AND ESTABLISH A GREEN COMMITTEE TO IMPLEMENT SUSTAINABLE PROJECTS.</t>
  </si>
  <si>
    <t>FONDATION ORIENT OCCIDENT</t>
  </si>
  <si>
    <t>Association TIBU Maroc</t>
  </si>
  <si>
    <t xml:space="preserve">FAROS </t>
  </si>
  <si>
    <t>https://usaspending.gov/award/ASST_NON_SGR10024GR0010_1900</t>
  </si>
  <si>
    <t>THROUGH AN INFORMAL EDUCATION PROGRAM, THE PROJECT WILL EQUIP REFUGEE CHILDREN AND TEENAGERS WITH TOOLS TO OVERCOME INVISIBLE DISABILITIES AND PROMOTE THEIR INTEGRATION IN THE GREEK SOCIETY.</t>
  </si>
  <si>
    <t xml:space="preserve">Maia Mamulashvili </t>
  </si>
  <si>
    <t>https://usaspending.gov/award/ASST_NON_SGG80024IN0107_1900</t>
  </si>
  <si>
    <t>University of Halabja</t>
  </si>
  <si>
    <t>JUSTICE FOR SISTERS PLT</t>
  </si>
  <si>
    <t>https://usaspending.gov/award/ASST_NON_SMY30024GR0051_1900</t>
  </si>
  <si>
    <t>JULIA TAFT REFUGEE FUND 2024 AWARD FOR JUSTICE FOR SISTERS TO INCREASE ITS CAPACITY TO RESPOND TO LGBTQI+ REFUGEE NEEDS; DEVELOP A SAFE HOUSING DATABASE FOR LGBTQI+ REFUGEES; AND CONDUCT AN ACCESS TO FOOD PROJECT FOR LGBTQI+ REFUGEES.</t>
  </si>
  <si>
    <t>Public Policy and Research Institute of Zimbabwe</t>
  </si>
  <si>
    <t>https://usaspending.gov/award/ASST_NON_SZI15024GR0037_1900</t>
  </si>
  <si>
    <t>LUPANE GIRLS READING PROGRAM</t>
  </si>
  <si>
    <t>Center for Youth Dialogue</t>
  </si>
  <si>
    <t>https://usaspending.gov/award/ASST_NON_STZ20024GR0021_1900</t>
  </si>
  <si>
    <t>TO RAISE PUBLIC AWARENESS AND IMPROVE ACCESS TO ZANZIBAR IDENTITY CARDS (ZANID) FOR YOUTH, WOMEN, AND PWDS, ENSURING THEIR FULL PARTICIPATION IN DEMOCRATIC PROCESSES AND ACCESS TO SOCIOECONOMIC OPPORTUNITIES.</t>
  </si>
  <si>
    <t>W T W LANKA (GUARANTEE) LIMITED</t>
  </si>
  <si>
    <t>Arete Youth Foundation Bulgaria</t>
  </si>
  <si>
    <t>https://usaspending.gov/award/ASST_NON_SBU80024GR0529_1900</t>
  </si>
  <si>
    <t>TO ENCOURAGE, TRAIN, SUPPORT, MENTOR, AND MOBILIZE ROMA YOUTH IN PROGRAMS DESIGNED TO FOSTER LEADERSHIP SKILLS, CIVIC ENGAGEMENT, ACADEMIC EXCELLENCE, ENABLING THEM TO OVERCOME SOCIAL AND ECONOMIC BARRIERS, AND BECOME CONTRIBUTORS TO BULGARIAN SOCIETY.</t>
  </si>
  <si>
    <t>Parisar Sanrakshan Sanwardhan Sanstha</t>
  </si>
  <si>
    <t>https://usaspending.gov/award/ASST_NON_SIN65024GR0094_1900</t>
  </si>
  <si>
    <t>TO ENGAGE TRANSPORT OFFICIALS, BUS SERVICE STAFF, AND YOUTH IN MAHARASHTRA TO IMPROVE WOMEN'S SAFETY IN PUBLIC TRANSPORT.</t>
  </si>
  <si>
    <t>Psychosocial Innovation Network</t>
  </si>
  <si>
    <t>https://usaspending.gov/award/ASST_NON_SRB10024GR0084_1900</t>
  </si>
  <si>
    <t>ADDRESS THE CRITICAL GAPS IN MHPSS PROTECTION OF REFUGEES CURRENTLY RESIDING IN SERBIA AND TO PROVIDE TIMELY AND EVIDENCE-BASED RESPONSE TO THE IMMEDIATE NEEDS OF THE MOST VULNERABLE INDIVIDUALS.</t>
  </si>
  <si>
    <t>Journalists for the Future - A South-East European Partnership Initiative</t>
  </si>
  <si>
    <t>https://usaspending.gov/award/ASST_NON_SGG80024GR0132_1900</t>
  </si>
  <si>
    <t>TO IMPLEMENT THE PROJECT LIBERAL HUBS  FOR STRENGTHENING DEMOCRATIC FOCAL POINTS IN TEN REGIONAL CITIES/MUNICIPALITIES OF GEORGIA.</t>
  </si>
  <si>
    <t>Yayasan Kesehatan Perempuan (YKP)</t>
  </si>
  <si>
    <t>https://usaspending.gov/award/ASST_NON_SID32024GR0083_1900</t>
  </si>
  <si>
    <t>COMPREHENSIVE SRHR EDUCATION FOR THE REFUGEES</t>
  </si>
  <si>
    <t>OKAR-AID</t>
  </si>
  <si>
    <t>https://usaspending.gov/award/ASST_NON_SDJ10024GR0006_1900</t>
  </si>
  <si>
    <t>THE PROJECT CONSISTS OF ESTABLISHING ENGLISH LANGUAGE SUPPORT CLASSES IN DIKHIL CITY. THE STUDENTS PARTICIPATING IN THE COURSES WILL ENHANCE THEIR ENGLISH LANGUAGE SKILLS, INCLUDING READING, WRITING, LISTENING, AND SPEAKING.</t>
  </si>
  <si>
    <t>Nadina Carmen Nicolici</t>
  </si>
  <si>
    <t>https://usaspending.gov/award/ASST_NON_SRO10024IN0015_1900</t>
  </si>
  <si>
    <t>ZIMBABWE JOURNALISM EDUCATORS NETWORK</t>
  </si>
  <si>
    <t>https://usaspending.gov/award/ASST_NON_SZI15024GR0036_1900</t>
  </si>
  <si>
    <t>TO FUND THE PROJECT LEVEL UP AI FOR JOURNALISM EDUCATORS</t>
  </si>
  <si>
    <t xml:space="preserve">Bizdin Muras Public Fund </t>
  </si>
  <si>
    <t>https://usaspending.gov/award/ASST_NON_SKG10024GR0094_1900</t>
  </si>
  <si>
    <t>PROVIDE KYRGYZ-SPEAKING AUDIENCES WITH OBJECTIVE INFORMATION TO COMBAT DEEP-ROOTED RUSSIAN PROPAGANDA AND MYTHS ABOUT THE DISABILITY OF THE KYRGYZ LANGUAGE THAT WILL SUSTAINABLY INCREASE THE RESISTANCE OF THE KYRGYZ PEOPLE AGAINST RUSSIAN PROPAGANDA</t>
  </si>
  <si>
    <t xml:space="preserve">Kuwaiti Association for Talents and Voluntary Work </t>
  </si>
  <si>
    <t>https://usaspending.gov/award/ASST_NON_SKU20024GR0062_1900</t>
  </si>
  <si>
    <t>TO ORGANIZE 'THE POWER OF VOLUNTEERING' CONFERENCE IN KUWAIT.</t>
  </si>
  <si>
    <t>Ekata Mehul Shah</t>
  </si>
  <si>
    <t>https://usaspending.gov/award/ASST_NON_SIN65024IN0096_1900</t>
  </si>
  <si>
    <t>BAHAREH AZIZI</t>
  </si>
  <si>
    <t>https://usaspending.gov/award/ASST_NON_SKU20024IN0054_1900</t>
  </si>
  <si>
    <t>https://usaspending.gov/award/ASST_NON_SSA70024IN0520_1900</t>
  </si>
  <si>
    <t>Dar Si Hmad for Development Education and Culture</t>
  </si>
  <si>
    <t>https://usaspending.gov/award/ASST_NON_SMO55024GR0068_1900</t>
  </si>
  <si>
    <t>DAR SI HMAD FOUNDATION (HEREINAFTER REFERRED TO AS THE RECIPIENT) IS HEREBY PROVIDED A FEDERAL AWARD TO ADDRESS WATER SCARCITY AND PROMOTE SUSTAINABLE AGRICULTURAL PRACTICES IN THE GUELMIM-OUED NOUN REGION OF MOROCCO, PARTICULARLY IN AREAS HEAVILY IMPACT</t>
  </si>
  <si>
    <t>WOMENS ALLIANCE FOR EQUALITY LTD</t>
  </si>
  <si>
    <t>https://usaspending.gov/award/ASST_NON_SZA60024GR0033_1900</t>
  </si>
  <si>
    <t>LIGHTHOUSE ZAMBIA- TO ESTABLISH SAFE HOUSES IN DIFFERENT LOCATIONS WITHIN LUSAKA SPECIFICALLY DESIGNED TO PROVIDE REFUGE AND SUPPORT FOR LGBTIQ+ INDIVIDUALS SEEKING ASYLUM IN ZAMBIA DURING THIS TRANSITIONAL PERIOD.</t>
  </si>
  <si>
    <t>Vikramshila Education Resource Society</t>
  </si>
  <si>
    <t>https://usaspending.gov/award/ASST_NON_SIN65023GR0099_1900</t>
  </si>
  <si>
    <t>TO CONDUCT 15 HANDS-ON STEM WORKSHOPS, ENGAGING 500 UNDERSERVED STUDENTS FROM VERNACULAR LANGUAGE SCHOOLS, MUSLIM MADRASSAHS, AND CHARITY-LED SCHOOLS, INCLUDING RURAL DISTRICTS.</t>
  </si>
  <si>
    <t>Centro Colombo Americano de Bogota</t>
  </si>
  <si>
    <t>HENRY M JACKSON FOUNDATION FOR THE ADVANCEMENT OF MILITARY M</t>
  </si>
  <si>
    <t>https://usaspending.gov/award/ASST_NON_SUP30025GR0019_1900</t>
  </si>
  <si>
    <t>THE AWARD FOCUSES ON PROVIDING PROGRAMMATIC SUPPORT FOR THE ASSESSMENT WORKSHOP TO IDENTIFY GAPS IN CURRENT TRAINING AND PROPOSE TAILORED, STRATEGIC SOLUTIONS TO IMPROVE THE CAPABILITIES AND EFFECTIVENESS OF MOI PSYCHOLOGISTS.</t>
  </si>
  <si>
    <t>Centre for Public Policy Research (CPPR)</t>
  </si>
  <si>
    <t>https://usaspending.gov/award/ASST_NON_SIN65024GR0084_1900</t>
  </si>
  <si>
    <t>A GROUP OF STUDENTS/TEACHERS OF GEOPOLITICS, EXPERTS ON INTERNATIONAL RELATIONS WITH A DEEPER UNDERSTANDING OF U.S.-INDIA RELATIONS WITH FOCUS ON CLIMATE CHANGE, REGIONAL SECURITY AND STRATEGIC PARTNERSHIPS IN THE INDO-PACIFIC.</t>
  </si>
  <si>
    <t>Dr Michael Obiero Oyengo</t>
  </si>
  <si>
    <t>https://usaspending.gov/award/ASST_NON_SKE50024IN0027_1900</t>
  </si>
  <si>
    <t>Plan International</t>
  </si>
  <si>
    <t>https://usaspending.gov/award/ASST_NON_SMI60024GR0017_1900</t>
  </si>
  <si>
    <t>TO CONSTRUCT AND SUPPLY SAFE HOUSING IN DZALEKA CAMP FOR LGBTQI+ REFUGEES AND ASYLUM SEEKERS AS WELL AS TRAINING AND SEED FUNDING TO START OWN EGG PRODUCTION.</t>
  </si>
  <si>
    <t>University of Mpumalanga</t>
  </si>
  <si>
    <t>https://usaspending.gov/award/ASST_NON_SSF75024GR0017_1900</t>
  </si>
  <si>
    <t>AN EDUCATIONAL AND CULTURAL EXCHANGE COMPREHENSIVE WILDLIFE SKILLS COURSE DESIGNED TO EQUIP BLACK SOUTH AFRICAN STUDENTS WITH THE NECESSARY TOOLS TO CONSERVE BIODIVERSITY AS SKILLED PROFESSIONALS THROUGH ENGAGING WITH AMERICAN STUDENTS.</t>
  </si>
  <si>
    <t>The Gay Center</t>
  </si>
  <si>
    <t>https://usaspending.gov/award/ASST_NON_SIT70024GR0091_1900</t>
  </si>
  <si>
    <t>TO ASSIST LGBTQI+ MIGRANTS IN ITALY BY OFFERING LEGAL, PSYCHOLOGICAL, SOCIAL, MEDICAL, AND INTERDISCIPLINARY SUPPORT TO OVERCOME LINGUISTIC, CULTURAL, AND SOCIAL BARRIERS TO INTEGRATION.</t>
  </si>
  <si>
    <t>Rights Beyond Border</t>
  </si>
  <si>
    <t>https://usaspending.gov/award/ASST_NON_SMO55024GR0061_1900</t>
  </si>
  <si>
    <t>THROUGH SEENFIRE'S ONE MINUTE ACADEMY, YOUTH, WOMEN, AND JOURNALISTS IN MOROCCO WILL LEARN TO USE VIDEO PRODUCTION AND ENTREPRENEURSHIP TO PROMOT HUMAN RIGHTS AND ECONOMIC EMPOWERMENT.</t>
  </si>
  <si>
    <t>Akcija za umjetnost - Action for Art</t>
  </si>
  <si>
    <t>Tiruzer Ethiopia for Africa</t>
  </si>
  <si>
    <t>https://usaspending.gov/award/ASST_NON_SET10024GR0015_1900</t>
  </si>
  <si>
    <t>TO PROMOTE EQUAL ACCESS TO QUALITY EDUCATION AND FOSTER A MORE INCLUSIVE SOCIETY IN TIERKIDI REFUGEE CAMP AND HOST COMMUNITIES IN PULKOT KEBELE THROUGH INCLUSIVE EDUCATION RESOURCE CENTER.</t>
  </si>
  <si>
    <t>Lawyers for Human Rights</t>
  </si>
  <si>
    <t>https://usaspending.gov/award/ASST_NON_SSF75024GR0039_1900</t>
  </si>
  <si>
    <t>PROVIDE LEGAL REPRESENTATION TO STATELESS INDIVIDUALS OR PEOPLE AT RISK OF STATELESSNESS; BUILD CAPACITY FOR ADDITIONAL LEGAL REPRESENTATIVES; ENGAGE IN STRATEGIC LITIGATION; AND ADVOCATE AND RAISE AWARENESS.</t>
  </si>
  <si>
    <t>RUN Hong Kong Limited</t>
  </si>
  <si>
    <t>Asociatia Obsteasca Institutum Virtutes Civilis</t>
  </si>
  <si>
    <t>https://usaspending.gov/award/ASST_NON_SMD70024GR0508_1900</t>
  </si>
  <si>
    <t>THE PURPOSE OF THIS AWARD IS TO SUPPORT THE PROJECT YOUTH 4GOOD GOVERNANCE AND PARTICIPATORY DEMOCRACY</t>
  </si>
  <si>
    <t>Fundacion Dialogo Diverso</t>
  </si>
  <si>
    <t>https://usaspending.gov/award/ASST_NON_SEC75024GR0014_1900</t>
  </si>
  <si>
    <t>IMPROVE THE QUALITY OF LIFE OF LGBTQI+ VENEZUELAN MIGRANTS WITH IRREGULAR MIGRATION STATUS.</t>
  </si>
  <si>
    <t>CIAUD CANADA</t>
  </si>
  <si>
    <t>https://usaspending.gov/award/ASST_NON_SDJ10024GR0007_1900</t>
  </si>
  <si>
    <t>THE PROJECT WILL BE IMPLEMENTED BY RENOVATING (CLEANING AND PAINTING) OF THE PREMISES HOUSING THE PHYSIOTHERAPY CENTER AND SUPPLYING THE NECESSARY MATERIALS, EQUIPMENT, AND OTHER ACCESSORIES TO CARE FOR THE BENEFICIARIES.</t>
  </si>
  <si>
    <t xml:space="preserve">Comunita Cantiere Impresa Sociale ETS SRL </t>
  </si>
  <si>
    <t>https://usaspending.gov/award/ASST_NON_SVT90024GR0053_1900</t>
  </si>
  <si>
    <t>THE PROPOSAL SUPPORTS ASYLUM SEEKERS, REFUGEES, AND STATELESS PERSONS, IN PARTICULAR INTERNATIONAL STUDENTS AT RISK OF MARGINALIZATION.</t>
  </si>
  <si>
    <t>A.P.S Associazione per la Promozione della Solidariet√† - ETS</t>
  </si>
  <si>
    <t>https://usaspending.gov/award/ASST_NON_SVT90024GR0052_1900</t>
  </si>
  <si>
    <t>THE PROJECT "INCLUSION AND AUTONOMY: SUPPORT FOR TRANSGENDER PEOPLE IN THE AREA SOUTH OF ROME (TORVAIANICA)" BY CARITAS DIOCESANA DI ALBANO AIMS TO PROVIDE COMPREHENSIVE SUPPORT TO 50 TRANSGENDER SURVIVORS OF SEXUAL EXPLOITATION AND HUMAN TRAFFICKING.</t>
  </si>
  <si>
    <t>Comite National du Tour du Faso</t>
  </si>
  <si>
    <t>https://usaspending.gov/award/ASST_NON_SUV70024GR0038_1900</t>
  </si>
  <si>
    <t>REINFORCE COOPERATION AND PEOPLE-TO-PEOPLE TIES BETWEEN THE UNITED STATES AND BURKINA FASO THROUGH SPORTS DIPLOMACY.</t>
  </si>
  <si>
    <t>Economy Society "Ynamly Durmush"</t>
  </si>
  <si>
    <t>https://usaspending.gov/award/ASST_NON_STX10024GR0062_1900</t>
  </si>
  <si>
    <t>PROVIDE AN OPPORTUNITY FOR YOUNG RURAL CHILDREN (AGED 5-9 YEARS) AND TEENAGERS (AGED 10-15 YEARS) IN TEJEN ETRAP WHO ARE LEARNING ENGLISH TO LEARN AND UNDERSTAND THE IMPORTANCE OF STUDYING AMERICAN CULTURE THROUGH READING AMERIC</t>
  </si>
  <si>
    <t>CHIANG KHONG CONSERVATION GROUP - WATERKEEPER ALLIANCE</t>
  </si>
  <si>
    <t>FUTURE FAMILIES</t>
  </si>
  <si>
    <t>https://usaspending.gov/award/ASST_NON_SSF75024GR0071_1900</t>
  </si>
  <si>
    <t>IMPROVED ACCESS TO ASYLUM DOCUMENTATION INCLUDING FAMILY JOINING AND STRENGTHENED REFUGEE RIGHTS</t>
  </si>
  <si>
    <t>FXB USA, INC.</t>
  </si>
  <si>
    <t>https://usaspending.gov/award/ASST_NON_SRW60024GR0018_1900</t>
  </si>
  <si>
    <t>THE FXB CLIMATE ADVOCATES RWANDA PROJECT AIMS TO EMPOWER RWANDAN YOUTH AGES 18-24 TO BECOME LEADERS IN CLIMATE ACTION AND ENVIRONMENTAL PROTECTION WITHIN THEIR COMMUNITIES.</t>
  </si>
  <si>
    <t>Rwanda National Association of Deaf Women (RNADW Umucyo)</t>
  </si>
  <si>
    <t>https://usaspending.gov/award/ASST_NON_SRW60024GR0006_1900</t>
  </si>
  <si>
    <t>IMPROVING INCLUSION OF DEAF WOMEN AND GIRL REFUGEES IN RWANDA BY DEVELOPING GENDER-BASED VIOLENCE (GBV) PREVENTION AND EDUCATION MESSAGING IN RWANDAN SIGN LANGUAGE IN URBAN KIGALI AND MAHAMA REFUGEE CAMP.</t>
  </si>
  <si>
    <t>Asociatia WWF Romania</t>
  </si>
  <si>
    <t>https://usaspending.gov/award/ASST_NON_SRO10024GR0514_1900</t>
  </si>
  <si>
    <t>TO CREATE A COOPERATIVE MODEL BETWEEN LOCAL WOMEN IN ARMENIS, SW CARPATHIAN MOUNTAINS, THAT CAN PROVIDE LONG TERM LIVELIHOODS AND FOOD SECURITY WHILE PRESERVING TRADITIONAL RECIPES, PRACTICES AND CREATING ECO-ENTREPRENEURIAL OPPORTUNITIES BASED ON THEM.</t>
  </si>
  <si>
    <t>INDEPENDENT FILM CENTER FILMART</t>
  </si>
  <si>
    <t>https://usaspending.gov/award/ASST_NON_SRB10024GR0109_1900</t>
  </si>
  <si>
    <t>TO COMBAT THE BRAIN DRAIN IN WESTERN SERBIA BY EMPOWERING AT LEAST FIFTY SERBIAN AND INTERNATIONAL CREATIVES TO ADVOCATE FOR CIRCULAR MIGRATION IN SERBIA AND LEARN ABOUT MEDIA LITERACY.</t>
  </si>
  <si>
    <t>Zywiec Development Foundation</t>
  </si>
  <si>
    <t>Kebbi Community Development Support Initiative</t>
  </si>
  <si>
    <t>Youth Initiative for Sustainable Human Development in Africa</t>
  </si>
  <si>
    <t>https://usaspending.gov/award/ASST_NON_SNI01424GR0038_1900</t>
  </si>
  <si>
    <t>THE PROJECT WILL CONSIST OF A SERIES OF TRAINING SESSIONS CONDUCTED FOR THE BENEFIT OF LIBRARIANS AND STUDENTS OF LIBRARY AND INFORMATION SCIENCES FROM UNIVERSITIES IN ABUJA AND NASARAWA STATE, BY EXPERIENCED TRAINERS AND SUBJECT MATTER EXPERTS.</t>
  </si>
  <si>
    <t>Give Girls A Chance</t>
  </si>
  <si>
    <t>https://usaspending.gov/award/ASST_NON_SNI01424GR0034_1900</t>
  </si>
  <si>
    <t>TO SUPPORT PHYSICALLY DISABLED GIRLS AND YOUNG WOMEN, FOCUSING ON EMPOWERMENT THROUGH EDUCATION, EMPLOYMENT TRAINING AND MENTORSHIP</t>
  </si>
  <si>
    <t>JELAS DEVT INITIATIVE</t>
  </si>
  <si>
    <t>https://usaspending.gov/award/ASST_NON_SNI01424GR0027_1900</t>
  </si>
  <si>
    <t>THIS PROJECT WILL TRAIN THIRSTY YOUTH IN KOGI STATE TO BECOME SERVANT LEADERS AND COMMUNITY BUILDERS BY TRAINING THEM ON KEY PRINCIPLES OF THE MANDELA WASHINGTON FELLOWSHIP AND DELIVERING INNOVATIVE PROGRAMMATIC ACTIVITIES</t>
  </si>
  <si>
    <t>Plataforma da Sociedade Civil para a Saude - PLASOC-M</t>
  </si>
  <si>
    <t>https://usaspending.gov/award/ASST_NON_SMZ50024GR0050_1900</t>
  </si>
  <si>
    <t>TO HIRE A COMMUNICATION OFFICER TO HELP THE INSTITUTION DEVELOP AND IMPLEMENT A RELEVANT COMMUNICATION STRATEGY TO SUPPORT PLASOC-M ROLE AS A CIVIL SOCIETY PLATFORM FOR HEALTH AND HUMAN RIGHTS IN MOZAMBIQUE AND HIRING AN ASSISTANT OFFICER.</t>
  </si>
  <si>
    <t>Open Gate</t>
  </si>
  <si>
    <t>https://usaspending.gov/award/ASST_NON_SMK80024GR0082_1900</t>
  </si>
  <si>
    <t>THE PROJECT AIMS TO INTEGRATE REFUGEES INTO NORTH MACEDONIAN SOCIETY BY ENHANCING SOCIAL COHESION, BUILDING CAPACITY, PROMOTING SUSTAINABLE DEVELOPMENT, AND MOBILIZING SUPPORT. IT ADDRESSES BASIC NEEDS, HEALTHCARE, EDUCATION, AND JOB TRAINING, INVOLVING</t>
  </si>
  <si>
    <t>AOAs-aProfesorilorLimbiStraine</t>
  </si>
  <si>
    <t>https://usaspending.gov/award/ASST_NON_SMD70024GR0542_1900</t>
  </si>
  <si>
    <t>THE PURPOSE OF THIS AWARD IS TO SUPPORT THE PROJECT YOUTH VOICES SHAPING TOMORROW'S CHOICES</t>
  </si>
  <si>
    <t>Institutul pentru Initiative Rurale</t>
  </si>
  <si>
    <t>https://usaspending.gov/award/ASST_NON_SMD70024GR0509_1900</t>
  </si>
  <si>
    <t>THE PURPOSE OF THIS AWARD IS TO SUPPORT THE PROJECT "EMPLOYERS ACT: PROMOTING LABOR RIGHTS IN THE REPUBLIC OF MOLDOVA"</t>
  </si>
  <si>
    <t>WA AIDS COUNCILS INC.</t>
  </si>
  <si>
    <t>https://usaspending.gov/award/ASST_NON_SAS20024GR0046_1900</t>
  </si>
  <si>
    <t>CELEBRATE THE 30TH ANNIVERSARY OF THE LGBTIQA+ YOUTH FREEDOM SERVICES</t>
  </si>
  <si>
    <t>URBAN WORD NYC</t>
  </si>
  <si>
    <t>https://usaspending.gov/award/ASST_NON_SIN65023GR0120_1900</t>
  </si>
  <si>
    <t>TO TRAIN, MENTOR, AND SUPPORT YOUTH LEADERS USING POETRY AS A TOOL TO PROMOTE THE VALUES OF DIVERSITY, EQUALITY, INCLUSION, AND ACCESSIBILITY.</t>
  </si>
  <si>
    <t>Coligacao das Entidades de Educacao e Cultura Brasil - EUA</t>
  </si>
  <si>
    <t>https://usaspending.gov/award/ASST_NON_SBR25024GR0046_1900</t>
  </si>
  <si>
    <t>AMPLIFY ENGLISH LANGUAGE LEARNING AND TEACHING, AND PROMOTE AMERICAN CULTURE AND VALUES THROUGH ENHANCEMENTS IN STRATEGIC PROGRAMMING IN STEAM, HUMAN RIGHTS, EMPOWERMENT OF WOMEN, ENTREPRENEURSHIP, ENVIRONMENT, AND DEIA SKILLS</t>
  </si>
  <si>
    <t>https://usaspending.gov/award/ASST_NON_SBR25023GR0043_1900</t>
  </si>
  <si>
    <t>AMPLIFY ENGLISH LANGUAGE LEARNING AND TEACHING, AND PROMOTE AMERICAN CULTURE AND VALUES THROUGH ENHANCEMENTS IN STRATEGIC PROGRAMMING IN STEAM, HUMAN RIGHTS, EMPOWERMENT OF WOMEN, ENTREPRENEURSHIP, ENVIRONMENT AND DEIA AT SIX BINATIONAL CENTERS IN BRAZIL</t>
  </si>
  <si>
    <t>Instituto Mexicano Americano de Relaciones Culturales A.C.</t>
  </si>
  <si>
    <t>Ikhlass Abdelrahim Nimer Mohamedasalih</t>
  </si>
  <si>
    <t>https://usaspending.gov/award/ASST_NON_SSU40024IN0010_1900</t>
  </si>
  <si>
    <t xml:space="preserve">Society DAmedia </t>
  </si>
  <si>
    <t>NGO TEV</t>
  </si>
  <si>
    <t>https://usaspending.gov/award/ASST_NON_SLG75024GR0055_1900</t>
  </si>
  <si>
    <t>TO PROVIDE SOCIAL MENTORS AND PSYCHOLOGICAL AND MEDICAL SERVICES TO UNDERSERVED REFUGEES AND ASYLUM SEEKERS IN LATVIA.</t>
  </si>
  <si>
    <t>Leadership Youth Volunteer Organization</t>
  </si>
  <si>
    <t>https://usaspending.gov/award/ASST_NON_SKG10024GR0035_1900</t>
  </si>
  <si>
    <t>ADVANCE SOCIAL ENTREPRENEURSHIP SKILLS OF YOUNG PROFESSIONALS, ESPECIALLY YOUNG WOMEN, TO DEVELOP THEIR COMMUNITIES AND FAMILIES THROUGH THE CREATION OF A SOCIAL INCUBATOR WONDER JER.</t>
  </si>
  <si>
    <t>Public Association Meerman</t>
  </si>
  <si>
    <t>https://usaspending.gov/award/ASST_NON_SKG10024GR0033_1900</t>
  </si>
  <si>
    <t>STRENGTHEN GOVERNMENT AND CIVIL SOCIETY CAPACITY TO ADDRESS GBV THROUGH PREVENTATIVE MEASURES.</t>
  </si>
  <si>
    <t>General Incorporated Association WOMAN SHIFT</t>
  </si>
  <si>
    <t>The Station Foundation for Entrepreneurship</t>
  </si>
  <si>
    <t>Initiative contre la Faim des Enfants</t>
  </si>
  <si>
    <t>https://usaspending.gov/award/ASST_NON_SML20024GR0001_1900</t>
  </si>
  <si>
    <t>TO TRAIN 100 YOUTH AND WOMEN LIVING WITH DISABILITIES AND 100 WITHOUT DISABILITY YOUTH AND WOMEN IN   INCLUSIVE LEADERSHIP, PERSONAL DEVELOPMENT, ADVOCACY AND ENTREPRENEURSHIP AND     CREATE DIVERSITY CHAMPION GROUPS IN SEGOU AND KAYES.</t>
  </si>
  <si>
    <t>Ukrainian Refugee Education Center (UREC)</t>
  </si>
  <si>
    <t>https://usaspending.gov/award/ASST_NON_SHU20024GR0061_1900</t>
  </si>
  <si>
    <t>FILL A CRITICAL GAP FOR REFUGEES BY SUPPORTING  AN ENGAGING SUMMER CAMP FOR 130 UKRAINIAN REFUGEE CHILDREN IN SUMMER 2024 AND IN THE SECOND STEP, UREC WILL BOLSTER THEIR EDUCATION PROGRAMS WHICH OFFER FREE, HIGH-QUALITY EDUCATION TO THE REFUGEE CHILDREN.</t>
  </si>
  <si>
    <t>Isusovacka sluzba za izbjeglice</t>
  </si>
  <si>
    <t>https://usaspending.gov/award/ASST_NON_SHR90024GR0074_1900</t>
  </si>
  <si>
    <t>THE PROJECT WILL FOCUS ON IMPROVING ASYLUM AND INTEGRATION PROCEDURES OF REFUGEES IN CROATIA.</t>
  </si>
  <si>
    <t>ACE Consult LBG</t>
  </si>
  <si>
    <t>https://usaspending.gov/award/ASST_NON_SGH10024GR0007_1900</t>
  </si>
  <si>
    <t>TO SUPPORT SIX BRILLIANT BUT NEEDY STUDENTS WITH APPLICATION, POST ADMISSION, TRAVEL AND RELATED SETTLING COSTS IN ORDER TO ENROLL IN US COLLEGES</t>
  </si>
  <si>
    <t>Adelina Canjala Dangala Calundungo</t>
  </si>
  <si>
    <t>https://usaspending.gov/award/ASST_NON_SGECPD24IN0003_1900</t>
  </si>
  <si>
    <t>KARAKAYA TALKS gUG</t>
  </si>
  <si>
    <t>https://usaspending.gov/award/ASST_NON_SGE21024CA0154_1900</t>
  </si>
  <si>
    <t>SUPPORT THE 2025 BIPOC MEDIA FEST, WHICH WILL CONVENE MEDIA PROFESSIONALS OF DIVERSE BACKGROUNDS IN JOURNALISM, FILM, AND CONTENT CREATION (ICS GOAL 1.2).</t>
  </si>
  <si>
    <t>LEIPZIGER DOK-FILMWOCHEN GMBH</t>
  </si>
  <si>
    <t>German American Institute Freiburg</t>
  </si>
  <si>
    <t>Cyprus Refugee Council</t>
  </si>
  <si>
    <t>https://usaspending.gov/award/ASST_NON_SCY60023GR0019_1900</t>
  </si>
  <si>
    <t>THE PROJECT AIMS TO OFFER SHORT-TERM PSYCHOLOGICAL SUPPORT, ENHANCE SELF CARE, AND FACILITATE ACCESS TO BASIC RIGHTS FOR VULNERABLE ASYLUM SEEKERS AND REFUGEES.</t>
  </si>
  <si>
    <t>NVO "AVLIJA"</t>
  </si>
  <si>
    <t>https://usaspending.gov/award/ASST_NON_SMJ19024GR0074_1900</t>
  </si>
  <si>
    <t>THE PROJECT AIMS TO INCREASE RESPECT FOR DIVERSITY AND IMPROVE INCLUSIVE PRACTICES AMONG COMMUNITY MEMBERS THROUGH TOLERANCE AND PEACEBUILDING ACTIVITIES.</t>
  </si>
  <si>
    <t>Universidad Rafael Landivar</t>
  </si>
  <si>
    <t>COMISSAO FULBRIGHT</t>
  </si>
  <si>
    <t>https://usaspending.gov/award/ASST_NON_SECAAS21LA3051_1900</t>
  </si>
  <si>
    <t>FY 2021-2022 COMMUNITY COLLEGE INITIATIVE PROGRAM</t>
  </si>
  <si>
    <t>ASSOCIATION REGIONALNI RAZVOJNI SERVIS-RRS</t>
  </si>
  <si>
    <t>https://usaspending.gov/award/ASST_NON_SBK80024GR0133_1900</t>
  </si>
  <si>
    <t>THE PURPOSE OF THIS AWARD IS TO IMPROVE THE QUALITY OF DRINKING WATER BY ESTABLISHING  CHLORINATION SYSTEM  FOR MINORITY RETURNEES AND RESIDENTS OF KUPRES AND GLAMOC MUNICIPALITIES (TOTAL OF 8,857 CITIZENS).</t>
  </si>
  <si>
    <t>Nguyen Nhu Quynh</t>
  </si>
  <si>
    <t>https://usaspending.gov/award/ASST_NON_SVM30024IN0101_1900</t>
  </si>
  <si>
    <t>https://usaspending.gov/award/ASST_NON_SPO50023GR0023_1900</t>
  </si>
  <si>
    <t>TO SUPPORT THE PURCHASE OF RESOURCES AND COVER DIRECT PROGRAMMING EXPENSES OF THE AMERICAN CORNER OF INSTITUTO SUPERIOR TECNICO OF UNIVERSIDADE DE LISBOA</t>
  </si>
  <si>
    <t>Maram Nabil Elsayed Zaki Elmalah</t>
  </si>
  <si>
    <t>Udruzenje likovnih umetnika Srbije</t>
  </si>
  <si>
    <t>https://usaspending.gov/award/ASST_NON_SRB10023GR0100_1900</t>
  </si>
  <si>
    <t>SUPPORT THE PROJECT ARTISTS AS CHANGE AGENTS, UNLEASHING ART POTENTIAL TO ENHANCE SOCIAL SERVICES IN SERBIAN PERIPHERY.</t>
  </si>
  <si>
    <t>https://usaspending.gov/award/ASST_NON_SECAAS22LA0052_1900</t>
  </si>
  <si>
    <t>Centro Venezolano Americano de Merida CEVAM</t>
  </si>
  <si>
    <t>NOVA.ID.FCT - Assoc para Inovacao e Desenv da FCT</t>
  </si>
  <si>
    <t>https://usaspending.gov/award/ASST_NON_SPO50023GR0022_1900</t>
  </si>
  <si>
    <t>TO SUPPORT THE PURCHASE OF RESOURCES AND COVER DIRECT PROGRAMMING EXPENSES OF THE AMERICAN CORNER OF FACULDADE DE CIENCIAS E TECNOLOGIA DA UNIVERSIDADE NOVA DE LISBOA</t>
  </si>
  <si>
    <t>Udruzenje gradjana za kulturu i obrazovanje Pogon</t>
  </si>
  <si>
    <t>https://usaspending.gov/award/ASST_NON_SBK80024GR0159_1900</t>
  </si>
  <si>
    <t>TO ORGANIZE POP ART FESTIVAL 2024. FESTIVAL IS DEDICATED TO PROMOTING WESTERN POPULAR CULTURE, ART, AND IDEAS.</t>
  </si>
  <si>
    <t>https://usaspending.gov/award/ASST_NON_SUG50024CA0036_1900</t>
  </si>
  <si>
    <t>ORGANIZE AND IMPLEMENT THE ACADEMY FOR WOMEN ENTREPRENEURS (COHORT 8) 2024 FROM JULY 2024 TO JUNE 2025.  AWE COHORT 8 SHALL TARGET 100 FEMALE UGANDAN BUSINESS OWNERS AND ENTREPRENEURS IN THE CREATIVES SECTOR AGED 18 AND ABOVE.</t>
  </si>
  <si>
    <t>Josiane Djikoloum Darwatoye</t>
  </si>
  <si>
    <t>https://usaspending.gov/award/ASST_NON_SCD30024IN0007_1900</t>
  </si>
  <si>
    <t>https://usaspending.gov/award/ASST_NON_SECAAS22LA0041_1900</t>
  </si>
  <si>
    <t>FY2022-GEP-EDUCATIONUSA-CANADA COMMISSION</t>
  </si>
  <si>
    <t>Zambia U.S. Exchange Alumni Association</t>
  </si>
  <si>
    <t>https://usaspending.gov/award/ASST_NON_SZA60024GR0028_1900</t>
  </si>
  <si>
    <t>ALUMNI ENGAGEMENT INNOVATION FUND - BEEKEEPING FOR WOMEN'S EQUALITY AND SUSTAINABILITY</t>
  </si>
  <si>
    <t>Udruzenje zena Most</t>
  </si>
  <si>
    <t>https://usaspending.gov/award/ASST_NON_SBK80024GR0087_1900</t>
  </si>
  <si>
    <t>A TRAINING PROJECT TO BOOST WOMEN'S COMPETITIVENESS IN APPLYING FOR JOBS AND LOCAL GRANT OPPORTUNITIES, AND/OR OPENING THEIR OWN BUSINESSES.</t>
  </si>
  <si>
    <t>The Association of Women for Peace (WE PEACE)</t>
  </si>
  <si>
    <t>https://usaspending.gov/award/ASST_NON_STH20024GR0010_1900</t>
  </si>
  <si>
    <t>TO MANAGE THE COMMUNITY EMPOWERMENT-CREATING JOB OPPORTUNITIES THROUGH LOCAL CULINARY BUSINESS PROJECT BY ORGANIZING A SERIES OF TRAININGS, WORKSHOPS, AND OTHER ACTIVITIES TO CREATE BUSINESS OPPORTUNITIES THROUGH LOCAL CUISINE FOR WOMEN IN THE DEEP SOUTH</t>
  </si>
  <si>
    <t>PRAVOZAHISNIY LGBT TSENTR NASH SVIT, GO</t>
  </si>
  <si>
    <t xml:space="preserve">AGRO ECO LIFE OHRID ASSOCIATION FOR ECOLOGY, AGRICULTURE, RURAL DEVELOPMENT </t>
  </si>
  <si>
    <t>https://usaspending.gov/award/ASST_NON_SMK80024GR0063_1900</t>
  </si>
  <si>
    <t>ENHANCE SUSTAINABLE WASTE MANAGEMENT THROUGH COMPOSTING.</t>
  </si>
  <si>
    <t>OBSHTESTVENNOE OBAEDINENIE NOVIY RITM</t>
  </si>
  <si>
    <t>MOUVEMENT POUR LA DEFENSE DE L'HUMANITE ET ABOLITION DE LA T</t>
  </si>
  <si>
    <t>https://usaspending.gov/award/ASST_NON_SCM80024GR0056_1900</t>
  </si>
  <si>
    <t>CONTRIBUTE TO THE PROMOTION OF DEMOCRATIC PEACE, REDUCTION OF GBV AND STRENGTHENING THE RESILIENCE OF GBV SURVIVORS, ENCOURAGEMENT OF THE ACTIVE PARTICIPATION OF WOMEN IN POLITICAL PROCESS, IN THE CENTER AND FAR-NORTH REGIONS, REACHING OVER 14,000 PERSON</t>
  </si>
  <si>
    <t>The CIVILITAS Foundation</t>
  </si>
  <si>
    <t xml:space="preserve">Fundacion Vivir en Armonia A.C. </t>
  </si>
  <si>
    <t>Jennifer Schell</t>
  </si>
  <si>
    <t>Teach for Mongolia NGO</t>
  </si>
  <si>
    <t>https://usaspending.gov/award/ASST_NON_SMG10024GR0041_1900</t>
  </si>
  <si>
    <t>THIS AEIF GRANT AIMS TO ADDRESS THE ENVIRONMENTAL AND SOCIO-ECONOMIC CHALLENGES FACED BY RURAL COMMUNITIES IN MONGOLIA THROUGH EDUCATIONAL INITIATIVES, TEACHER TRAINING AND DEPLOYMENT, LOCAL PROJECT INITIATIVES, CAPACITY BUILDING, AND YOUTH CONFERENCES.</t>
  </si>
  <si>
    <t>ASOCIATIA OBSTEASCA CENTRUL PENTRU DREPTURILE PERSOANELOR CU DIZABILITATI</t>
  </si>
  <si>
    <t>https://usaspending.gov/award/ASST_NON_SMD70024GR0570_1900</t>
  </si>
  <si>
    <t>THE PURPOSE OF THIS AWARD IS TO SUPPORT THE PROJECT IS TO FOSTER INCLUSIVE EDUCATION AT TERTIARY LEVEL FOR PERSONS WITH DISABILITIES</t>
  </si>
  <si>
    <t>UDRUZENJE ZAJEDNO SMO JEDNO</t>
  </si>
  <si>
    <t>https://usaspending.gov/award/ASST_NON_SBK80024GR0083_1900</t>
  </si>
  <si>
    <t>A MULTI-PRONGED PROJECT TO SUPPORT AND EMPOWER WOMEN WITH BREAST CANCER AND GYNECOLOGICAL CANCERS, THE ANNUAL RACE FOR THE CURE AND OTHER ACTIVITIES.</t>
  </si>
  <si>
    <t>https://usaspending.gov/award/ASST_NON_SECAAS22LA0020_1900</t>
  </si>
  <si>
    <t>FY2022- GEP- EDUCATIONUSA-COMMISSION ROMANIA</t>
  </si>
  <si>
    <t>Centre for Science in Society</t>
  </si>
  <si>
    <t>Udruzenje Prijatelji Srebrenice</t>
  </si>
  <si>
    <t>Anibar</t>
  </si>
  <si>
    <t>https://usaspending.gov/award/ASST_NON_SKV42024GR0503_1900</t>
  </si>
  <si>
    <t>THE AIM OF THE PROGRAM IS TO CREATE THE MEANS FOR CREATIVITY, INNOVATION, AND CULTURAL EXCHANGE WITHIN THE COMMUNITY IN KOSOVO. THROUGH A SERIES OF TARGETED ACTIVITIES AND INITIATIVES, THE PROGRAM SEEKS TO EMPOWER INDIVIDUALS TO EXPLORE THEIR CREATIVE PO</t>
  </si>
  <si>
    <t>Suwarin Pattanachuanchom</t>
  </si>
  <si>
    <t>https://usaspending.gov/award/ASST_NON_STH20024IN0027_1900</t>
  </si>
  <si>
    <t>UDRUZENJE GRADJANA KUCA DOBRIH TONOVA SREBRENICA</t>
  </si>
  <si>
    <t>https://usaspending.gov/award/ASST_NON_SBK80024GR0093_1900</t>
  </si>
  <si>
    <t>SUPPORT NONFORMAL EDUCATIONAL, CULTURAL AND VOLUNTARY ACTIVITIES IN ORDER TO DEVELOP AND PROMOTE DEMOCRATIC VALUES, INTERGENERATIONAL, INTERRELIGIOUS AND INTERETHNIC DIALOGUE AND UNDERSTANDING AMONG SREBRENICA CHILDREN AND YOUTH.</t>
  </si>
  <si>
    <t>Alexandra Vinogradova</t>
  </si>
  <si>
    <t>University of Azores</t>
  </si>
  <si>
    <t>https://usaspending.gov/award/ASST_NON_SPO50023GR0024_1900</t>
  </si>
  <si>
    <t>TO SUPPORT THE PURCHASE OF RESOURCES AND COVER DIRECT PROGRAMMING EXPENSES OF BOTH BRANCHES OF THE AMERICAN CORNER OF UNIVERSIDADE DOS ACORES</t>
  </si>
  <si>
    <t>INSTITUT ZA POLITICKI ISTRAZUVANJA SKOPJE</t>
  </si>
  <si>
    <t>JU Srednja tehnicka skola Tesanj</t>
  </si>
  <si>
    <t>https://usaspending.gov/award/ASST_NON_SBK80024GR0098_1900</t>
  </si>
  <si>
    <t>STRENGTHENING COMPETENCIES AND CAPACITY OF SCHOOLS AND TEACHERS TO MORE ACTIVELY PROMOTE INTERCULTURALITY, YOUTH ACTIVISM AND VOLUNTEERISM, AS WELL AS INTERSCHOOL COOPERATION AT THE DOMESTIC AND INTERNATIONAL LEVEL</t>
  </si>
  <si>
    <t>https://usaspending.gov/award/ASST_NON_SECAAS21LA3047_1900</t>
  </si>
  <si>
    <t>FUNDING TO BE USED FOR EDUCATIONUSA ACTIVITIES.</t>
  </si>
  <si>
    <t>Information Consulting And Demonstration Center Stimul</t>
  </si>
  <si>
    <t>https://usaspending.gov/award/ASST_NON_SKG10024GR0079_1900</t>
  </si>
  <si>
    <t>STRENGTHEN CIVIC ACTIVISM AMONG 50 RURAL WOMEN IN BATKEN OBLAST THROUGH INTENSIVE CAPACITY BUILDING AND THE ESTABLISHMENT OF THE "VOTE FOR HER" NETWORK FOR WOMEN ACTIVISTS.</t>
  </si>
  <si>
    <t>https://usaspending.gov/award/ASST_NON_SECAAS21LA3028_1900</t>
  </si>
  <si>
    <t>FY 2021 EDUCATIONUSA ADVISING</t>
  </si>
  <si>
    <t>https://usaspending.gov/award/ASST_NON_SAL60024CA0118_1900</t>
  </si>
  <si>
    <t>THE "MEET THE CORNER: KNOWLEDGE ON THE GO" PROJECT AIMS TO BRING ESSENTIAL STEM EDUCATION, MEDIA LITERACY, AND CULTURAL ENRICHMENT TO REMOTE HIGH SCHOOLS IN KUKES, VLORA, AND TIRANA. THIS INITIATIVE ADDRESSES THE LACK OF ACCESS TO AMERICAN CORNER RESOURC</t>
  </si>
  <si>
    <t>Public fund ¬´Innovation development, leadership and human resources fund¬ª</t>
  </si>
  <si>
    <t>https://usaspending.gov/award/ASST_NON_SKG10024GR0082_1900</t>
  </si>
  <si>
    <t>EQUIP BLIND OR VISUALLY IMPAIRED 11TH GRADE STUDENTS IN BISHKEK AND OSH WITH PROFESSIONAL SKILLS IN COOKING, BUSINESS CREATION, AND SOCIAL MEDIA SALES, ENABLING THEM TO GENERATE INCOME AND EXPAND THEIR ECONOMIC OPPORTUNITIES.</t>
  </si>
  <si>
    <t>A.C. Banco del Libro</t>
  </si>
  <si>
    <t>University of Aveiro</t>
  </si>
  <si>
    <t>IGIRE RWANDA ORGANIZATION</t>
  </si>
  <si>
    <t>https://usaspending.gov/award/ASST_NON_SRW60024CA0022_1900</t>
  </si>
  <si>
    <t>AWE IS DESIGNED TO SUPPORT WOMEN TO BE FULLY EQUIPPED AND EMPOWERED TO RISE AS ENTREPRENEURS AND BE ABLE TO START THEIR OWN BUSINESSES AND INSTILL IN THEM THE SPIRIT OF CREATIVITY INNOVATION AND COMPETITIVENESS TO FULFILL THEIR ECONOMIC POTENTIAL.</t>
  </si>
  <si>
    <t>Touro College Berlin</t>
  </si>
  <si>
    <t>https://usaspending.gov/award/ASST_NON_SGE21024GR0145_1900</t>
  </si>
  <si>
    <t>ADDRESS HATE SPEECH, CONFLICT, AND IDENTITY, PARTICULARLY FOCUSING ON THE EXPOSURE OF ADOLESCENTS AND EMERGING ADULTS TO HATE SPEECH ONLINE (ICS GOAL 2.1).</t>
  </si>
  <si>
    <t>Association Impact Hub</t>
  </si>
  <si>
    <t>https://usaspending.gov/award/ASST_NON_SLG75024GR0066_1900</t>
  </si>
  <si>
    <t>SUPPORT PROJECT THAT AIMS TO EQUIP YOUNG PEOPLE WITH THE KNOWLEDGE OF ENTREPRENEURIAL SKILLS, CREATING A GROUP OF YOUNG PEOPLE THAT CONTRIBUTE ACTIVELY TO THE ECONOMIC, SOCIAL, AND DEMOCRATIC WELLBEING IN LATVIA, LEARNING FROM THE BEST BUSINESS EXAMPLES</t>
  </si>
  <si>
    <t>Udruzenje Most Istok Zapad</t>
  </si>
  <si>
    <t>https://usaspending.gov/award/ASST_NON_SBK80024GR0077_1900</t>
  </si>
  <si>
    <t>TO CONTINUE WITH IMPLEMENTATION OF THE PROJECT TO EMPOWER 100 YOUNG PEOPLE FROM REMOTE COMMUNITIES TO ADVOCATE FOR ACCOUNTABLE GOVERNANCE, FREEDOM OF INFORMATION, AND AN INCLUSIVE SOCIETY IN BOSNIA AND HERZEGOVINA.</t>
  </si>
  <si>
    <t>ETRE UNE FEMME</t>
  </si>
  <si>
    <t>https://usaspending.gov/award/ASST_NON_SIV10024GR0007_1900</t>
  </si>
  <si>
    <t>THE OVERALL AIM OF THE PROJECT IS TO REDUCE THE RATE OF SCHOOL PREGNANCIES IN THE TOWNS OF SOUBRE AND NIAKARA THROUGH THE DEVELOPMENT OF TRAINING PROGRAMS, MENTORING FOR GIRLS AND BOYS, AND THE CREATION OF A CHAIN OF SOLIDARITY.</t>
  </si>
  <si>
    <t>N' GHELEH ENTERPRISE INC.</t>
  </si>
  <si>
    <t>https://usaspending.gov/award/ASST_NON_SECAGD24GR0029_1900</t>
  </si>
  <si>
    <t>TO BUILD THE CAPACITY OF 300 UNDERPRIVILEGED WOMEN THROUGH EMPLOYMENT TRAINING IN HUMAN CAPACITY BUILDING INCLUDING MANAGEMENT, ENTREPRENEURSHIP, AND FINANCIAL LITERACY AND ON TURNING AGRICULTURAL WASTE INTO SUSTAINABLE BIOFUEL.</t>
  </si>
  <si>
    <t>FCD</t>
  </si>
  <si>
    <t>https://usaspending.gov/award/ASST_NON_SRB10024GR0117_1900</t>
  </si>
  <si>
    <t>TO ORGANIZE A SERIES OF EVENTS FOR 30 HIGH-SCHOOL STUDENTS IN BUJANOVAC AND SUBOTICA, FOCUSING ON PARTICIPATORY DEMOCRACY AND PUBLIC DEBATES.</t>
  </si>
  <si>
    <t>https://usaspending.gov/award/ASST_NON_SECAAS22LA0030_1900</t>
  </si>
  <si>
    <t>FY2022-GEP-EDUCATIONUSA-COMMISSION SWEDEN</t>
  </si>
  <si>
    <t>https://usaspending.gov/award/ASST_NON_SEG30024GR0011_1900</t>
  </si>
  <si>
    <t>THE AMERICAN CORNER ALEXANDRIA IN SEPTEMBER 2024 THROUGH AUGUST 2025 WILL ENGAGE THE LOCAL COMMUNITY IN ALEXANDRIA AND DELTA REGION WITH AMERICAN CULTURE AND VALUES THAT REFLECT AMERICAN SPACES MAIN PILLARS, PD GOALS AND ICS MISSION GOALS.</t>
  </si>
  <si>
    <t>Souleima Ben Temime</t>
  </si>
  <si>
    <t>https://usaspending.gov/award/ASST_NON_STS80024IN0515_1900</t>
  </si>
  <si>
    <t>Slavica Grkavac</t>
  </si>
  <si>
    <t>https://usaspending.gov/award/ASST_NON_SBK80024IN0070_1900</t>
  </si>
  <si>
    <t>Faculty of Biology, University of Belgrade</t>
  </si>
  <si>
    <t>https://usaspending.gov/award/ASST_NON_SRB10024GR0098_1900</t>
  </si>
  <si>
    <t>SUPPORT THE FACULTY OF BIOLOGY OF THE BELGRADE UNIVERSITY TO IMPLEMENT THE PROJECT EXPLORING THE BIODIVERSITY OF THE BOTANICAL GARDEN: A COMPREHENSIVE GUIDE TO ORGANIZING A BIOBLITZ.</t>
  </si>
  <si>
    <t>EVN News Foundation</t>
  </si>
  <si>
    <t>https://usaspending.gov/award/ASST_NON_SAM10024CA0037_1900</t>
  </si>
  <si>
    <t>TO FUND THE ORGANIZATION AND CONDUCT OF FOUR EVENTS WITHIN EVN MEDIA FESTIVAL 2025 PROGRAM.</t>
  </si>
  <si>
    <t>ASOCIATIA OBSTEASCA UNIVERS STUDIO</t>
  </si>
  <si>
    <t>https://usaspending.gov/award/ASST_NON_SMD70024GR0568_1900</t>
  </si>
  <si>
    <t>THE PURPOSE OF THIS AWARD IS TO SUPPORT THE PROJECT ANTINOSTALGIA DOCUMENTARY SERIES PRESENTATIONS IN RUSSIAN-SPEAKING REGIONS OF THE REPUBLIC OF MOLDOVA</t>
  </si>
  <si>
    <t>Futuristic Africa Lab</t>
  </si>
  <si>
    <t>https://usaspending.gov/award/ASST_NON_SNG60024CA0009_1900</t>
  </si>
  <si>
    <t>DEVELOP AND IMPLEMENT A PROGRAM TO EMPOWER VULNERABLE YOUNG WOMEN IN NIAMEY AND MARADI THROUGH A TARGETED TRAINING PROGRAM, FOCUSING ON BUSINESS AND ENTREPRENEURSHIP, AND COACHING TO NOVICE WOMEN ENTREPRENEURS TO EQUIPE THEM TO BE SUCCESSFUL BUSINESS OWN</t>
  </si>
  <si>
    <t>University of Tartu</t>
  </si>
  <si>
    <t>https://usaspending.gov/award/ASST_NON_SEN10023GR0012_1900</t>
  </si>
  <si>
    <t>TO SUPPORT THE 2023 ALUMNI ENGAGEMENT INNOVATION FUND PROJECT'S EFFORTS IN COUNTERING PRO-KREMLIN NARRATIVES, ENCOURAGING MEDIA LITERACY AMONG MULTIPLE GENERATIONS, AND RAISING THE CREDIBILITY OF ONLINE JOURNALISM IN ESTONIA.</t>
  </si>
  <si>
    <t>Saplinq</t>
  </si>
  <si>
    <t>https://usaspending.gov/award/ASST_NON_SLO10024GR0080_1900</t>
  </si>
  <si>
    <t>THE PURPOSE IF THIS AWARD IS TO HELP PROMOTE AND PROTECT THE HUMAN RIGHTS OF LGBTQI+ PEOPLE IN SLOVAKIA.</t>
  </si>
  <si>
    <t>Institut dokumentarniho filmu</t>
  </si>
  <si>
    <t>AWEP BENIN</t>
  </si>
  <si>
    <t>https://usaspending.gov/award/ASST_NON_SBN15024GR0013_1900</t>
  </si>
  <si>
    <t>IDENTIFY AND TRAIN 120 WOMEN ENTREPRENEURS AND PROVIDE THEM WITH SKILLS AND APPROPRIATE MENTORSHIP THAT WILL HAVE A TRANSFORMATIVE IMPACT ON THEIR BUSINESS ABILITY TO GROW REGARDLESS OF THE CURRENT STATUS OF PARTICIPANT BUSINESS</t>
  </si>
  <si>
    <t>IMPACT HUB CARACAS</t>
  </si>
  <si>
    <t>Peng Linqian</t>
  </si>
  <si>
    <t>Andrea Orbe</t>
  </si>
  <si>
    <t>https://usaspending.gov/award/ASST_NON_SEC75024IN0022_1900</t>
  </si>
  <si>
    <t>Foundation for Debate and Education IDEA SEE, Skopje</t>
  </si>
  <si>
    <t>https://usaspending.gov/award/ASST_NON_SMK80024GR0053_1900</t>
  </si>
  <si>
    <t>THE PROJECT EMPOWERS YOUNG LEADERS TO RECOGNIZE, RESIST, AND COMBAT CORRUPTION IN THEIR COMMUNITIES THROUGH WORKSHOPS, VIDEOS, AND DIGITAL DIARY ENTRIES.</t>
  </si>
  <si>
    <t>ABDULAZIZ SULTAN A ALAHMAD</t>
  </si>
  <si>
    <t>Media Focus Africa Foundation Limited</t>
  </si>
  <si>
    <t>https://usaspending.gov/award/ASST_NON_SKE50024GR0024_1900</t>
  </si>
  <si>
    <t>USING GENDER-SENSITIVE AND GENDER-TRANSFORMATIVE MEDIA CONTENT TO CHALLENGE TRADITIONAL SOCIAL AND CULTURAL GENDER NORMS</t>
  </si>
  <si>
    <t>Marina Teixidor Perez</t>
  </si>
  <si>
    <t>https://usaspending.gov/award/ASST_NON_SSP50024IN0058_1900</t>
  </si>
  <si>
    <t>COMISSAO PARA O INTERCAMBIO EDUCACIONAL ENTRE OS ESTADOS UNI</t>
  </si>
  <si>
    <t>https://usaspending.gov/award/ASST_NON_SECAAS22LA0029_1900</t>
  </si>
  <si>
    <t>FY2022- GEP- EDUCATIONUSA- COMMISSION PORTUGAL</t>
  </si>
  <si>
    <t>Veridique Musambaghani</t>
  </si>
  <si>
    <t>https://usaspending.gov/award/ASST_NON_SCG50023IN0013_1900</t>
  </si>
  <si>
    <t>LEADERSHIP ENTREPRENEURSHIP AND ACCOUNTABILITY FOR DEVELOPME</t>
  </si>
  <si>
    <t>ORGANIZATION ZHENA DELCHEVO</t>
  </si>
  <si>
    <t>https://usaspending.gov/award/ASST_NON_SMK80024GR0066_1900</t>
  </si>
  <si>
    <t>SUPPORT WOMEN VICTIMS OF DOMESTIC AND GENDER-BASED VIOLENCE IN THE EASTERN PART OF THE COUNTRY.</t>
  </si>
  <si>
    <t>Center for International Humanitarian Law and Human Rights</t>
  </si>
  <si>
    <t>https://usaspending.gov/award/ASST_NON_SYE70024GR0009_1900</t>
  </si>
  <si>
    <t>TO ENHANCE SECURITY AND JUDICIARY IN ADEN AND TAIZ BY PROVIDING HUMAN RIGHTS TRAINING, RAISING LEGAL AWARENESS IN POLICE STATIONS, AND IMPROVING CONDUCT TO REDUCE ABUSES.</t>
  </si>
  <si>
    <t>ROBOTICS EDUCATION AND COMPETITION FOUNDATION, INC.</t>
  </si>
  <si>
    <t>https://usaspending.gov/award/ASST_NON_SNZ95024GR0058_1900</t>
  </si>
  <si>
    <t>EXPAND LOCAL ROBOTICS COMPETITION BY TRAINING EDUCATORS FROM UNDERREPRESENTED COMMUNITIES TO ESTABLISH TARGETED ROBOTICS CLUBS AND SUPPLY ROBOTICS KITS</t>
  </si>
  <si>
    <t>DOKUDEIZ, GO</t>
  </si>
  <si>
    <t>Vimala Balakrishnan</t>
  </si>
  <si>
    <t>https://usaspending.gov/award/ASST_NON_SMY30024IN0010_1900</t>
  </si>
  <si>
    <t xml:space="preserve">Mariam Dolidze </t>
  </si>
  <si>
    <t>Fundacion Alas de Colibri</t>
  </si>
  <si>
    <t>https://usaspending.gov/award/ASST_NON_SEC75024GR0028_1900</t>
  </si>
  <si>
    <t>TO COUNTERACT IRREGULAR MIGRATION BY RAISING AWARENESS OF RISKS THROUGH DIGITAL CAMPAIGNS, CREATING SOCIAL NETWORKS, AND COMMUNITY WORKSHOPS.</t>
  </si>
  <si>
    <t>Nguyen Thuy Uyen Phuong</t>
  </si>
  <si>
    <t>https://usaspending.gov/award/ASST_NON_SVM70024IN0003_1900</t>
  </si>
  <si>
    <t>Basil Muga Angaga</t>
  </si>
  <si>
    <t>https://usaspending.gov/award/ASST_NON_SKE50024IN0029_1900</t>
  </si>
  <si>
    <t>Kevin Owuor Okeyo</t>
  </si>
  <si>
    <t>https://usaspending.gov/award/ASST_NON_SKE50024IN0026_1900</t>
  </si>
  <si>
    <t>KIRABO MARION</t>
  </si>
  <si>
    <t>https://usaspending.gov/award/ASST_NON_SUG50024IN0031_1900</t>
  </si>
  <si>
    <t>https://usaspending.gov/award/ASST_NON_SSO50024GR0003_1900</t>
  </si>
  <si>
    <t>Sherman Ho Jianwei</t>
  </si>
  <si>
    <t>https://usaspending.gov/award/ASST_NON_SSN10024IN0021_1900</t>
  </si>
  <si>
    <t>The Esplanade Co Ltd</t>
  </si>
  <si>
    <t>https://usaspending.gov/award/ASST_NON_SSN10024GR0023_1900</t>
  </si>
  <si>
    <t>TO PRODUCE THE ESPLANADE'S JAZZ IN JULY FESTIVAL FEATURING U.S. MUSICIANS IN SUPPORT OF CULTURAL AND MUSIC EXCHANGE.</t>
  </si>
  <si>
    <t>FONET D.O.O.</t>
  </si>
  <si>
    <t>https://usaspending.gov/award/ASST_NON_SRB10024GR0129_1900</t>
  </si>
  <si>
    <t>THIS PROGRAM AIMS TO COUNTER FIMI IN SERBIA BY PROVIDING SERBIAN NEWS AND INFORMATION CONSUMERS WITH OBJECTIVE, FACT-BASED REPORTING ON ISSUES THAT ARE FREQUENTLY THE SUBJECT OF FIMI CAMPAIGNS.</t>
  </si>
  <si>
    <t>New Zealand Vice-Chancellors Committee</t>
  </si>
  <si>
    <t>https://usaspending.gov/award/ASST_NON_SNZ95024GR0057_1900</t>
  </si>
  <si>
    <t>THIS SYMPOSIUM BRINGS TOGETHER CLIMATE CHANGE RESEARCHERS WITH A FOCUS ON FURTHERING ASPIRATIONS OF INDIGENOUS RESEARCH COMMUNITIES IN OUR TWO COUNTRIES AND BUILDS RESEARCHER CONNECTIVITY WITH THE US AND ACROSS NEW ZEALAND AS WELL AS WITH THE PACIFIC.</t>
  </si>
  <si>
    <t>Ecoquest Centre for Indigeneity, Ecology and Creativity</t>
  </si>
  <si>
    <t>https://usaspending.gov/award/ASST_NON_SNZ95024GR0051_1900</t>
  </si>
  <si>
    <t>THIS PROJECT LEVERAGES LONGSTANDING RELATIONSHIPS WITH MANA WHENUA, LANDOWNERS AND SCHOOLS TO BRING PLACE-BASED SCIENCE EDUCATION TO RURAL COMMUNITIES, PRIMARY AND SECONDARY LEARNERS, AND ENGAGE IN COMMUNITY OUTREACH IN NEW ZEALAND.</t>
  </si>
  <si>
    <t>Victoria University of Wellington</t>
  </si>
  <si>
    <t>https://usaspending.gov/award/ASST_NON_SNZ95023GR0069_1900</t>
  </si>
  <si>
    <t>PROVISION OF GUIDED EXPEDITIONS TO GLACIAL ENVIRONMENTS FOR HIGH SCHOOL-AGED GIRLS</t>
  </si>
  <si>
    <t>development Research and Projects Centre (DRPC)</t>
  </si>
  <si>
    <t>https://usaspending.gov/award/ASST_NON_SNI01424GR0039_1900</t>
  </si>
  <si>
    <t>TO TACKLE AND REDRESS PROVEN GENDER BIASES IN THE COVERAGE OF WOMEN AND GIRLS IN NIGERIA IN ELECTRONIC AND PRINT MEDIA IN BOTH NATIVE AND ENGLISH LANGUAGES IN JIGAWA, ADAMAWA AND NIGER STATES.</t>
  </si>
  <si>
    <t>Christian Broadcasting Network Africa</t>
  </si>
  <si>
    <t>https://usaspending.gov/award/ASST_NON_SNI01424GR0032_1900</t>
  </si>
  <si>
    <t>TO UPLIFT AND EMPOWER THE COMMUNITY OF FALI COMMUNITY BY PROVIDING TARGETED AND COMPREHENSIVE SKILL DEVELOPMENT, FOSTERING ECONOMIC OPPORTUNITIES, PROMOTING CIVIC PARTICIPATION, AND DRIVING SUSTAINABLE COMMUNITY DEVELOPMENT.</t>
  </si>
  <si>
    <t>THEATRE FOR INCLUSIVE COMMUNITY AND RURAL DEVELOPMENT</t>
  </si>
  <si>
    <t>https://usaspending.gov/award/ASST_NON_SNI01424GR0030_1900</t>
  </si>
  <si>
    <t>THEATRE FOR INCLUSIVE COMMUNITY DEVELOPMENT INITIATIVE PRODUCTION OF JEFF STETSON'S FRATERNITY STAGE PLAY TO CELEBRATE BLACK HISTORY MONTH 2025 IN ABUJA AND ZARIA.</t>
  </si>
  <si>
    <t>INSTITUTE FOR STRATEGIC DIALOGUE</t>
  </si>
  <si>
    <t>https://usaspending.gov/award/ASST_NON_SMO55024GR0075_1900</t>
  </si>
  <si>
    <t>SMART CITIES NETWORK, IS HEREBY PROVIDED A FEDERAL AWARD, THE PURPOSE OF WHICH IS TO FACILITATE PEER-LEARNING, CAPACITY BUILDING AND INFORMATION SHARING FOR MUNICIPAL GOVERNMENTS OF FES AND OUJDA TO EFFECTIVELY ENGAGE WITH YOUTH-LED CIVIL SOCIETY ORGANIZ</t>
  </si>
  <si>
    <t>One Win Basketball Foundation</t>
  </si>
  <si>
    <t>https://usaspending.gov/award/ASST_NON_SNI01424GR0026_1900</t>
  </si>
  <si>
    <t>THIS PROJECT WILL TRAIN 400 GIRLS (TOTAL) FROM 4 LOCAL GOVERNMENT AREAS IN KADUNA STATE WITH BASKETBALL AND A VOCATIONAL SKILL THEREBY PROVIDING THEM WITH THEM ECONOMIC SKILLS TO THRIVE.</t>
  </si>
  <si>
    <t>Technology for Social Change And Development Initiative</t>
  </si>
  <si>
    <t>https://usaspending.gov/award/ASST_NON_SNI01424GR0025_1900</t>
  </si>
  <si>
    <t>THIS PROJECT IS AN EXPERIENTIAL LEARNING COMPUTER EDUCATION AND STEM PROGRAM AIMING TO TRAIN 600 PUBLIC SCHOOL TEACHERS IN NIGER, KATSINA AND TARABA STATES.</t>
  </si>
  <si>
    <t>Fondation Ibn Rochd pour les Sciences et l'Innovation</t>
  </si>
  <si>
    <t>STARTUP CLUB Skopje</t>
  </si>
  <si>
    <t>https://usaspending.gov/award/ASST_NON_SMK80024GR0058_1900</t>
  </si>
  <si>
    <t>TO CREATE A VOLUNTEER NETWORK AND PROMOTE VOLUNTEERING AMONG YOUTH, HIGHLIGHTING ITS ROLE IN SKILL DEVELOPMENT AND CAREER ADVANCEMENT THROUGH AN AWARENESS CAMPAIGN.</t>
  </si>
  <si>
    <t>FK Breznica Pljevlja</t>
  </si>
  <si>
    <t>https://usaspending.gov/award/ASST_NON_SMJ19024GR0064_1900</t>
  </si>
  <si>
    <t>TO PROVIDE YOUTH (10-18) WITH SKILLS DEVELOPMENT WORKSHOPS ON HEALTHY LIFESTYLE, INCLUDING HEALTHY NUTRITION. FURTHERMORE, IT WILL ALSO CONTRIBUTE TO BREAKING GENDER-BASED AND OTHER STEREOTYPES.</t>
  </si>
  <si>
    <t>https://usaspending.gov/award/ASST_NON_SKU20024GR0059_1900</t>
  </si>
  <si>
    <t>THE RECIPIENT WILL IMPLEMENT THIS PROJECT TO TRAIN 10 WOMEN IN KUWAIT FROM DIVERSE BACKGROUNDS IN EFFECTIVE COMMUNICATION STRATEGIES TO ADDRESS POLITICAL ISSUES IN A CLOSED POLITICAL AND SOCIO-CULTURAL SPACE.</t>
  </si>
  <si>
    <t>Public Union Research Institute "Evidence CA"</t>
  </si>
  <si>
    <t>https://usaspending.gov/award/ASST_NON_SKG10024CA0088_1900</t>
  </si>
  <si>
    <t>TO LEARN ABOUT THE MAT PROJECT'S EFFICIENCY AND IMPACT ON PARTICIPANTS' PROFESSIONAL LIVES TO OUTLINE THE MAJOR PROJECT'S ACHIEVEMENTS AND IDENTIFY AREAS FOR IMPROVEMENT.</t>
  </si>
  <si>
    <t>ZATRI JEAN-JACQUES ATTEMENE</t>
  </si>
  <si>
    <t>https://usaspending.gov/award/ASST_NON_SIV10024IN0042_1900</t>
  </si>
  <si>
    <t>TLV - GLOBAL ENTRENEURSHIP NETWORK (GEN) ISRAEL</t>
  </si>
  <si>
    <t>https://usaspending.gov/award/ASST_NON_SIS70024GR0530_1900</t>
  </si>
  <si>
    <t>GEW 2024 EYES ON THE SOCIAL PERIPHERY:  ENCOURAGING ENTREPRENEURSHIP WILL PROMOTE ENTREPRENEURSHIP IN ISRAEL WITH A SPECIAL FOCUS ON UNDERREPRESENTED COMMUNITIES.</t>
  </si>
  <si>
    <t>REUT GROUP - VISION TO REALITY (R.A.)</t>
  </si>
  <si>
    <t>https://usaspending.gov/award/ASST_NON_SIS70024CA0533_1900</t>
  </si>
  <si>
    <t>EDUCATING AND IMPACTING SOCIETY THROUGH STEAM APPLICATION AROUND THE REAL NEEDS OF PEOPLE IN THE LOCAL COMMUNITY, AND BY BRINGING PEOPLE TOGETHER TO BUILD A THRIVING AND VIBRANT YOUNG PROFESSIONAL COMMUNITY.</t>
  </si>
  <si>
    <t>TLV - TECHNION - ISRAEL INSTITUTE OF TECHNOLOGY</t>
  </si>
  <si>
    <t>https://usaspending.gov/award/ASST_NON_SIS70024CA0504_1900</t>
  </si>
  <si>
    <t>PROVIDE SUPPORT TO FOUR TECH/COMMUNITY PROJECTS DEVELOPED BY TECHCAMP GRADUATES BASED ON TOOLS, SKILLS, KNOWLEDGE OBTAINED AT THE 2024 TECHCAMP IN GREECE.</t>
  </si>
  <si>
    <t>https://usaspending.gov/award/ASST_NON_SGE21024GR0128_1900</t>
  </si>
  <si>
    <t>CONDUCT GERMAN AND/OR ENGLISH LESSONS FOR RECENTLY ARRIVED CHILDREN, TEENS, AND ADULTS FROM THE FORMER SOVIET UNION, AS WELL AS A SERIES OF WORKSHOPS ON HUMAN RIGHTS AND DEMOCRACY, AND A LOCAL MEDIA CAMPAIGN (ICS GOAL 2.3).</t>
  </si>
  <si>
    <t>https://usaspending.gov/award/ASST_NON_SECAAS24LA0021_1900</t>
  </si>
  <si>
    <t>FY24-GEP-EDUCATIONUSA-FULBRIGHT COMMISSION CZECH REPUBLIC</t>
  </si>
  <si>
    <t>BULGARIAN-AMERICAN COMMISSION FOR EDUCATIONAL EXCHANGE</t>
  </si>
  <si>
    <t>https://usaspending.gov/award/ASST_NON_SECAAS23LA0025_1900</t>
  </si>
  <si>
    <t>FY2023-GEP-EDUCATIONUSA-FULBRIGHT COMMISSION BULGARIA</t>
  </si>
  <si>
    <t>https://usaspending.gov/award/ASST_NON_SECAAS22LA0002_1900</t>
  </si>
  <si>
    <t>FY 2022 EDUCATIONUSA ADVISING FOR FULBRIGHT COMMISSION BULGARIA</t>
  </si>
  <si>
    <t>https://usaspending.gov/award/ASST_NON_SECAAS21LA3025_1900</t>
  </si>
  <si>
    <t>GLOBAL MINNESOTA</t>
  </si>
  <si>
    <t>https://usaspending.gov/award/ASST_NON_SDR86024GR0072_1900</t>
  </si>
  <si>
    <t>TO EMPOWER FIFTY DOMINICAN YOUTH THROUGH HUMAN RIGHTS AND VISUAL STORYTELLING WORKSHOPS, FEATURING U.S. AND LOCAL ARTISTS, INCLUDING EXCHANGE ALUMNI</t>
  </si>
  <si>
    <t>Action pour le Developpement Durable ACDD</t>
  </si>
  <si>
    <t>https://usaspending.gov/award/ASST_NON_SCM80024GR0055_1900</t>
  </si>
  <si>
    <t>CONTRIBUTE TO THE PROMOTION AND PROTECTION OF THE TRADITIONAL RIGHTS AND TERRITORIES OF 10 INDIGENOUS BAGYELI AND BAKOLA COMMUNITIES AT BIPINDI IN LOKOUNDJE SUBDIVISION, IN THE OCEAN DIVISION, IN THE SOUTH REGION, BENEFITING OVER 7,840 PERSONS.</t>
  </si>
  <si>
    <t>COMISSAO FULBRIGHT BRASIL</t>
  </si>
  <si>
    <t>https://usaspending.gov/award/ASST_NON_SECAAS23LA0068_1900</t>
  </si>
  <si>
    <t>FY23 GEP TEACHER PROGRAM FULBRIGHT COMMISSION BRAZIL</t>
  </si>
  <si>
    <t>https://usaspending.gov/award/ASST_NON_SECAAS23LA0044_1900</t>
  </si>
  <si>
    <t>Antenna Documentary Institute</t>
  </si>
  <si>
    <t>https://usaspending.gov/award/ASST_NON_SAS20024GR0059_1900</t>
  </si>
  <si>
    <t>AS PART OF ITS ANNUAL DOCUMENTARY FILM FESTIVAL IN FEBRUARY 2025 ANTENNA WILL HOST TWO SPECIAL GUESTS FROM THE USA FILM INDUSTRY.</t>
  </si>
  <si>
    <t>She Runs Western Australia Inc</t>
  </si>
  <si>
    <t>Qendra PROTIK</t>
  </si>
  <si>
    <t>https://usaspending.gov/award/ASST_NON_SAL60024GR0084_1900</t>
  </si>
  <si>
    <t>THIS PROJECT AIMS TO PROVIDE HANDS-ON EXPERIENCE ON ENTREPRENEURIAL LEADERSHIP WHILE RECOGNIZING THE IMPORTANCE OF CYBER CRISIS PREPAREDNESS THROUGH DECISION STRATEGIES.</t>
  </si>
  <si>
    <t>Qendra Impakt</t>
  </si>
  <si>
    <t>https://usaspending.gov/award/ASST_NON_SAL60024GR0081_1900</t>
  </si>
  <si>
    <t>TO ENHANCE COMMUNITY RESILIENCE AND PREVENTION OF RADICALIZATION IN ALBANIA BY STRENGTHENING THE ROLES OF CPUS AND REFERRAL UNITS IN MUNICIPAL AND REGIONAL FRAMEWORKS.</t>
  </si>
  <si>
    <t>QENDRA TRADITE-ART-LIBRA (QTAL)</t>
  </si>
  <si>
    <t>https://usaspending.gov/award/ASST_NON_SAL60024GR0080_1900</t>
  </si>
  <si>
    <t>THE PROJECT AIMS TO PROVIDE OPPORTUNITIES TO YOUNG TALENTED BOYS AND GIRLS IN VULNERABLE AND DISADVANTAGED AREAS, WITH LIMITED RESOURCES AND OPPORTUNITIES TO STRENGTHEN RESILIENCE AND PREVENT RADICALIZATION LEADING TO ANY FORM OF VIOLENT EXTREMISM</t>
  </si>
  <si>
    <t>Pull for Progress Burkina Faso</t>
  </si>
  <si>
    <t>https://usaspending.gov/award/ASST_NON_SUV70024GR0007_1900</t>
  </si>
  <si>
    <t>TEACH STUDENTS HOW TO PURSUE SUSTAINABILITY THROUGH THE COMBINED PRACTICES OF PEACE BUILDING AND ECO CONSCIOUS STEWARDSHIP.</t>
  </si>
  <si>
    <t>https://usaspending.gov/award/ASST_NON_SECAAS23LA0065_1900</t>
  </si>
  <si>
    <t>FY23 GEP HUMPHREY/INSTITUTIONAL LINKAGES FULBRIGHT BRAZIL</t>
  </si>
  <si>
    <t>United Community Nepal</t>
  </si>
  <si>
    <t>https://usaspending.gov/award/ASST_NON_SNP40024GR0053_1900</t>
  </si>
  <si>
    <t>ESTABLISH A NETWORK OF INFORMED COMMUNITY LEADERS TO REDUCE VULNERABILITIES, EMPOWER INDIVIDUALS WITH IMPROVED DIGITAL SKILLS AND FOSTER A MORE EQUITABLE AND SUSTAINABLE SYSTEM IN SYANGJA DISTRICTS.</t>
  </si>
  <si>
    <t>Contact Base</t>
  </si>
  <si>
    <t>https://usaspending.gov/award/ASST_NON_SIN65024CA0083_1900</t>
  </si>
  <si>
    <t>TO EMPOWER WOMEN FROM THE INDIGENOUS COMMUNITIES OF JHARKHAND AND NAGALAND TO AUGMENT INCOME OPPORTUNITIES THROUGH DEVELOPMENT OF NANO ENTREPRENEURSHIP.</t>
  </si>
  <si>
    <t>Society of Depressed People For Social Justice</t>
  </si>
  <si>
    <t>https://usaspending.gov/award/ASST_NON_SIN65024GR0088_1900</t>
  </si>
  <si>
    <t>INCREASE AWARENESS AND EMPOWER PRIMARILY WOMEN FROM MARGINALIZED COMMUNITIES BY BRIDGING GAPS TO ACTIVELY COMBAT AND PREVENT GBV AND IMPROVE THE COMMUNITIES SOCIOECONOMIC STATUS.</t>
  </si>
  <si>
    <t>JODY SPERLING/TIME LAPSE DANCE, INCORPORATED</t>
  </si>
  <si>
    <t>https://usaspending.gov/award/ASST_NON_SEG30024GR0005_1900</t>
  </si>
  <si>
    <t>GRANT OF FUNDS TO SUPPORT HAKAWY FESTIVAL. THE PROGRAM AIMS TO BUILD CROSS-CULTURAL TIES BETWEEN AMERICAN DANCERS AND PREDOMINANTLY EGYPTIAN YOUTH AUDIENCES.</t>
  </si>
  <si>
    <t>Global To Local Armenia NGO</t>
  </si>
  <si>
    <t>MOUNTAIN ECOLOGICAL ASSOCIATION CERN KAMEN 2257 VEVCHANI</t>
  </si>
  <si>
    <t>https://usaspending.gov/award/ASST_NON_SMK80024GR0055_1900</t>
  </si>
  <si>
    <t>TO FOSTER WILDLIFE CONSERVATION, COMMUNITY ENGAGEMENT, AND IMPROVED FOREST FIRE DETECTION CAPABILITIES IN THE PROTECTED AREA OF MOUNT JABLANICA.</t>
  </si>
  <si>
    <t>Diaa Association for Digital Awareness</t>
  </si>
  <si>
    <t>https://usaspending.gov/award/ASST_NON_SMO55024GR0066_1900</t>
  </si>
  <si>
    <t>CONTRIBUTE TO BUILDING A MORE RESILIENT INFORMATION ENVIRONMENT IN MOROCCO THROUGH COUNTER MISINFORMATION AND DIGITAL LITERACY PROGRAMS.</t>
  </si>
  <si>
    <t>Guy Seemann</t>
  </si>
  <si>
    <t>https://usaspending.gov/award/ASST_NON_SIS70024IN0541_1900</t>
  </si>
  <si>
    <t>Global Alumni Association of Togo GAAT</t>
  </si>
  <si>
    <t>https://usaspending.gov/award/ASST_NON_STO40024GR0017_1900</t>
  </si>
  <si>
    <t>LEVERAGE INCLUSIVE TABLE TENNIS TO EMPOWER ONE HUNDRED (100) INDIVIDUALS WITH DISABILITIES TO BECOME MORE SUCCESSFUL IN A COMMUNITY THAT IS STILL STRUGGLING TO ACCEPT THEM.</t>
  </si>
  <si>
    <t>Udruzenje gradjana Monitor</t>
  </si>
  <si>
    <t>https://usaspending.gov/award/ASST_NON_SRB10023GR0063_1900</t>
  </si>
  <si>
    <t>CREATE AN ONLINE PLATFORM MY NOVI PAZAR, WHICH WILL ENGAGE AT LEAST 1,000 YOUTH IN NOVI PAZAR AGED 18-35 IN DECISION MAKING PROCESS AT THE LOCAL LEVEL.</t>
  </si>
  <si>
    <t>Digital Peers International</t>
  </si>
  <si>
    <t>https://usaspending.gov/award/ASST_NON_SNI01424GR0023_1900</t>
  </si>
  <si>
    <t>COMMUNITY ENGAGEMENT AND MOBILIZATION ON CLIMATE CHANGE ADAPTATION (CEMOCCA) IS AN INITIATIVE THAT SEEKS TO BRIDGE THE HUGE GAP OF OBLIVIOUSNESS ABOUT CLIMATE CHANGE THAT IS WIDESPREAD ACROSS NIGERIA.</t>
  </si>
  <si>
    <t>Alte University LLC</t>
  </si>
  <si>
    <t>https://usaspending.gov/award/ASST_NON_SGG80024GR0069_1900</t>
  </si>
  <si>
    <t>TO INTRODUCE HIGH SCHOOL GIRLS TO THE FIELD OF MEDICAL TECH, TEACH THEM THE BASICS OF DEVELOPING MEDICAL WEARABLES, AND ENCOURAGE THEM TO CHOOSE THIS CAREER OF THE FUTURE.</t>
  </si>
  <si>
    <t>https://usaspending.gov/award/ASST_NON_STS80024GR0522_1900</t>
  </si>
  <si>
    <t>THIS PROJECT AIMS TO EMPOWER TUNISIAN ELEMENTARY AND SECONDARY SCHOOL EDUCATORS WITH THE SKILLS, KNOWLEDGE, AND RESOURCES NECESSARY TO INTEGRATE STEM (SCIENCE, TECHNOLOGY, ENGINEERING, AND MATHEMATICS) SKILLS EFFECTIVELY INTO THEIR CLASSROOMS. THE PROJEC</t>
  </si>
  <si>
    <t>PUBLIC ASSOCIATION NATIONAL INDUSTRY PARTNERSHIP IN THE LIGHT INDUSTRY OF UKRAIN</t>
  </si>
  <si>
    <t>UNITED STATES EDUCATIONAL FOUNDATION IN PAKISTAN</t>
  </si>
  <si>
    <t>https://usaspending.gov/award/ASST_NON_SECAAS22LA0009_1900</t>
  </si>
  <si>
    <t>FY2022-GEP-FULBRIGHT COMMISSION PAKISTAN</t>
  </si>
  <si>
    <t>https://usaspending.gov/award/ASST_NON_SECAAS24LA0509_1900</t>
  </si>
  <si>
    <t>FY24-GEP-EDUCATIONUSA-FULBRIGHT COMMISSION GREECE</t>
  </si>
  <si>
    <t>Vijece za stampu u BiH</t>
  </si>
  <si>
    <t>https://usaspending.gov/award/ASST_NON_SBK80024GR0092_1900</t>
  </si>
  <si>
    <t>TO EDUCATE CITIZENS IN DETECTING AND COUNTERING MISINFORMATION IN BIH.</t>
  </si>
  <si>
    <t xml:space="preserve">Armenia Corps Development Initiative NGO </t>
  </si>
  <si>
    <t>https://usaspending.gov/award/ASST_NON_SAM10024GR0030_1900</t>
  </si>
  <si>
    <t>THE PROGRAM AIMS TO EMPOWER 36 DISPLACED AND LOCAL YOUTH TO DELIVER LOCALIZED SOLUTIONS FOR ENHANCING THE SOCIAL INCLUSION OF THE DISPLACED POPULATION IN THE MASIS CONSOLIDATED COMMUNITY, AND TO OFFER EVIDENCE-BASED RECOMMENDATIONS FOR PROMOTING SOCIAL I</t>
  </si>
  <si>
    <t>FUNDACION BUENAVENTURA BILING√úE</t>
  </si>
  <si>
    <t>Radio-TV NOR</t>
  </si>
  <si>
    <t>https://usaspending.gov/award/ASST_NON_SGG80024GR0153_1900</t>
  </si>
  <si>
    <t>TO IMPLEMENT THE PROJECT - A STEP FORWARD TO DEMOCRACY.</t>
  </si>
  <si>
    <t>Fundaci√≥n Frederich Abreu Urbaez</t>
  </si>
  <si>
    <t>https://usaspending.gov/award/ASST_NON_SDR86023GR0019_1900</t>
  </si>
  <si>
    <t>INTEGRARTE WAS ONE OF THE WINNING PROPOSALS OF THE BUREAU OF EDUCATIONAL AND CULTURAL AFFAIRS (ECA) 2023 ALUMNI ENGAGEMENT INNOVATION FUND COMPETITION. THIS PROJECT IS A TEACHER TRAINING AND YOUTH EMPOWERMENT PROGRAM TO INTEGRATE PEOPLE WITH DISABILITIES</t>
  </si>
  <si>
    <t>Wangu Kose Mahama</t>
  </si>
  <si>
    <t>https://usaspending.gov/award/ASST_NON_SBC40024IN0009_1900</t>
  </si>
  <si>
    <t>The Barbican Centre Trust Limited</t>
  </si>
  <si>
    <t>https://usaspending.gov/award/ASST_NON_SUK56024GR0032_1900</t>
  </si>
  <si>
    <t>THE BARBICAN'S ENGAGEMENT PROGRAM BASED ON NOAH DAVIS'S WORK WILL CONNECT COMMUNITIES AND STRENGTHEN PEOPLE TO PEOPLE TIES BETWEEN THE U.S. AND UK.</t>
  </si>
  <si>
    <t>Tan Wei Kang</t>
  </si>
  <si>
    <t>https://usaspending.gov/award/ASST_NON_SMY30024IN0016_1900</t>
  </si>
  <si>
    <t>WARC (West African Research Center)</t>
  </si>
  <si>
    <t>https://usaspending.gov/award/ASST_NON_SSG20024GR0014_1900</t>
  </si>
  <si>
    <t>CONDUCT IN-PERSON AND ONLINE TRAINING SESSIONS TO PROVIDE RESOURCES AND SKILLS TO YOUNG WOMEN ENTREPRENEURS IN DAKAR, SAINT LOUIS, AND ZIGUINCHOR.</t>
  </si>
  <si>
    <t>FONDACIJA ZA LIDERSTVO, OBRAZOVNI MOZHNOSTI, LICHEN RAZVOJ I INOVACII L.O.L.I. S</t>
  </si>
  <si>
    <t>https://usaspending.gov/award/ASST_NON_SMK80024GR0057_1900</t>
  </si>
  <si>
    <t>TO EMPOWER RURAL YOUTH THROUGH IMPLEMENTING CO-CREATION WORKSHOPS TO FOSTER POSITIVE CHANGE IN THEIR COMMUNITIES.</t>
  </si>
  <si>
    <t>Slovak Governance Institute</t>
  </si>
  <si>
    <t>https://usaspending.gov/award/ASST_NON_SLO10023GR0057_1900</t>
  </si>
  <si>
    <t>THIS AWARD AIMS TO INCREASE THE INDEPENDENCE AND ACCOUNTABILITY OF JUDGES AND THE PUBLIC TRUST IN THE JUDICIARY IN SLOVAKIA.</t>
  </si>
  <si>
    <t>Josyane Jean Claude Boulos</t>
  </si>
  <si>
    <t>https://usaspending.gov/award/ASST_NON_SLE20024IN0018_1900</t>
  </si>
  <si>
    <t>https://usaspending.gov/award/ASST_NON_SECAAS24LA0516_1900</t>
  </si>
  <si>
    <t>FY24-GEP-EDUCATIONUSA-FULBRIGHT COMMISSION FINLAND</t>
  </si>
  <si>
    <t>Adams Cassinga</t>
  </si>
  <si>
    <t>https://usaspending.gov/award/ASST_NON_SCG50024IN0022_1900</t>
  </si>
  <si>
    <t>Soule Moussa</t>
  </si>
  <si>
    <t>https://usaspending.gov/award/ASST_NON_SNG60024IN0005_1900</t>
  </si>
  <si>
    <t>Centro Colombo Americano de Medellin</t>
  </si>
  <si>
    <t>OC Media</t>
  </si>
  <si>
    <t>https://usaspending.gov/award/ASST_NON_SGG80024GR0099_1900</t>
  </si>
  <si>
    <t>IMPLEMENT A PROJECT TITLED: STRENGTHENING INDEPENDENT MEDIA: SUSTAINABLE REVENUE MODELS FOR OC MEDIA IN GEORGIA.</t>
  </si>
  <si>
    <t>https://usaspending.gov/award/ASST_NON_SBK80024GR0114_1900</t>
  </si>
  <si>
    <t>TO EMPOWER UNIVERSITY STUDENTS ACROSS BOSNIA AND HERZEGOVINA, MONTENEGRO, AND SERBIA WITH MEDIA LITERACY AND CRITICAL THINKING SKILLS TO COMBAT DISINFORMATION.</t>
  </si>
  <si>
    <t>https://usaspending.gov/award/ASST_NON_SBU80024GR0510_1900</t>
  </si>
  <si>
    <t>THIS PROJECT AIMS TO CATALYZE SOCIAL TRANSFORMATION TOWARDS ENVIRONMENTAL SUSTAINABILITY AND ENERGY DIVERSIFICATION BY HARNESSING THE COLLABORATIVE POTENTIAL OF CIVIL SOCIETY ORGANIZATIONS (CSOS) AND YOUNG FILMMAKERS.</t>
  </si>
  <si>
    <t>KEEPCARE RWANDA</t>
  </si>
  <si>
    <t>https://usaspending.gov/award/ASST_NON_SRW60024GR0003_1900</t>
  </si>
  <si>
    <t>THE PROJECT WILL PROVIDE SUPPORT TO VULNERABLE TEENAGE MOTHERS BY IMPROVING THEIR ENTREPRENEURSHIP AND FINANCIAL SKILLS, AS WELL AS RAISING AWARENESS ABOUT THE PREVENTION OF GENDER-BASED VIOLENCE.</t>
  </si>
  <si>
    <t>Centar za odrzivi razvoj</t>
  </si>
  <si>
    <t>https://usaspending.gov/award/ASST_NON_SBK80024GR0100_1900</t>
  </si>
  <si>
    <t>UNITING YOUTH AGED 14-17 FROM FOUR DIVIDED NEIGHBORING MUNICIPALITIES ? TEOCAK, UGLJEVIK, LOPARE, AND CELIC ? THROUGH BUSINESS SKILLS TRAINING AND HANDS-ON COLLABORATION.</t>
  </si>
  <si>
    <t>JERUSALEM PEACEBUILDERS INC</t>
  </si>
  <si>
    <t>https://usaspending.gov/award/ASST_NON_SIS70024GR0518_1900</t>
  </si>
  <si>
    <t>INCREASING TEACHERS' CAPACITIES TO INTEGRATE PRACTICES OF EXPERIENTIAL EDUCATION, INTERGROUP RELATIONS, YOUTH LEADERSHIP AND CONFLICT MANAGEMENT IN CLASSROOMS AND CURRICULA AT JEWISH AND ARAB HIGH SCHOOLS. TEAMBUILDING AND PEACEBUILDING TRAINING TO ENABL</t>
  </si>
  <si>
    <t>Fac Letras da Univ de Lisboa - FLUL</t>
  </si>
  <si>
    <t>https://usaspending.gov/award/ASST_NON_SPO50023GR0021_1900</t>
  </si>
  <si>
    <t>TO SUPPORT THE PURCHASE OF RESOURCES AND COVER DIRECT PROGRAMMING EXPENSES OF THE AMERICAN CORNER OF FACULTY OF LETTERS OF UNIVERSITY OF LISBON</t>
  </si>
  <si>
    <t>https://usaspending.gov/award/ASST_NON_SMO55024GR0055_1900</t>
  </si>
  <si>
    <t>AEIF 2024 - DIMA WAJDIN INITIATIVE</t>
  </si>
  <si>
    <t>PO LITTLE EARTH</t>
  </si>
  <si>
    <t>https://usaspending.gov/award/ASST_NON_STI40024CA0093_1900</t>
  </si>
  <si>
    <t>TO CULTIVATE A STRONG FOUNDATION OF ENVIRONMENTAL ACTIVISM AMONG THE YOUTH OF TAJIKISTAN THROUGH EDUCATIONAL ACTIVITIES ON ISSUES SUCH AS CLIMATE CHANGE, WASTE MANAGEMENT, AND RENEWABLE ENERGY AS WELL AS EXTEND THE IMPACT THROUGH AMERICAN SPACES ECO CLUB</t>
  </si>
  <si>
    <t>Asociatia Presei Independente</t>
  </si>
  <si>
    <t>Hong Kong Baptist University</t>
  </si>
  <si>
    <t>Iniciativa Inakost</t>
  </si>
  <si>
    <t>https://usaspending.gov/award/ASST_NON_SLO10024GR0079_1900</t>
  </si>
  <si>
    <t>THE PURPOSE OF THIS AWARD IS TO CREATE A SUPPORTIVE ENVIRONMENT FOR SLOVAKIA'S LGBTQI+ MINORITY.</t>
  </si>
  <si>
    <t>Cameroon TEA Alumni Association</t>
  </si>
  <si>
    <t>https://usaspending.gov/award/ASST_NON_SCM80024GR0023_1900</t>
  </si>
  <si>
    <t>ORGANIZE A CAMEROON YOUTH CIVIC ENGAGEMENT IMPACT FELLOWSHIP (CYCEIF), EMPOWERING 100 CAMEROONIAN YOUTHS SELECTED FROM THE 10 REGIONS OF CAMEROON.</t>
  </si>
  <si>
    <t>Forum 50%, o.p.s.</t>
  </si>
  <si>
    <t>https://usaspending.gov/award/ASST_NON_SEZ80024GR0049_1900</t>
  </si>
  <si>
    <t>THE PURPOSE OF THIS GRANT IS TO EMPOWER WOMEN IN CZECH SOCIETY TO INCREASE THEIR POLITICAL PARTICIPATION AND PREPARE WOMEN FOR 2025 NATIONAL AND 2026 LOCAL ELECTIONS.</t>
  </si>
  <si>
    <t>United Nations Association of Mongolia</t>
  </si>
  <si>
    <t>https://usaspending.gov/award/ASST_NON_SMG10024GR0021_1900</t>
  </si>
  <si>
    <t>TO FUND THE 2024 AEIF PROPOSAL FOR THE ESTABLISHMENT OF A NATIONAL ENVIRONMENTAL YOUTH COUNCIL TO INCREASE YOUTH PARTICIPATION IN ENVIRONMENTAL POLICY.</t>
  </si>
  <si>
    <t xml:space="preserve">HaGal Sheli </t>
  </si>
  <si>
    <t>https://usaspending.gov/award/ASST_NON_SIS70024GR0526_1900</t>
  </si>
  <si>
    <t>TO EMPOWER JEWISH ISRAELI AND ARAB AT-RISK YOUTH (AGES 15-18), PROMOTE SOCIAL INTEGRATION, AND FOSTER LEADERSHIP THROUGH SURFING</t>
  </si>
  <si>
    <t>MEDIA SKHID (MEDIA EAST) NON-GOVERNMENTAL ORGANISATION</t>
  </si>
  <si>
    <t>UNIVERSIDAD LUTERANA SALVADORENA</t>
  </si>
  <si>
    <t>https://usaspending.gov/award/ASST_NON_SES60024GR0009_1900</t>
  </si>
  <si>
    <t>THE PROJECT IN SANTIAGO NONUALCO, EL SALVADOR, ADDRESSES THE PRESSING DEMAND FOR CLIMATE ADAPTATION. THROUGH THE ESTABLISHMENT OF AGROECOLOGICAL GARDENS AND THE PROVISION OF WORKSHOPS, IT EMPOWERS 35 VULNERABLE RURAL FAMILIES TO ENHANCE FOOD SECURITY SUS</t>
  </si>
  <si>
    <t>Fundacion Comunitaria de la Frontera Norte AC</t>
  </si>
  <si>
    <t>https://usaspending.gov/award/ASST_NON_SMX53023GR4092_1900</t>
  </si>
  <si>
    <t>TO SUPPORT VARIOUS NGOS AND INDIVIDUALS IN IMPLEMENTING PROJECTS RELATED TO ACADEMIC, CULTURAL, ENVIRONMENTAL, AND DEIA INITIATIVES PLUS PROJECT UNDER THE CHAMIZAL SISTER PARKS ARRANGEMENT TO PROMOTE JOINT PROGRAMMING AND KNOWLEDGE-SHARING BETWEEN THE PA</t>
  </si>
  <si>
    <t>Hrant Dink Vakfi</t>
  </si>
  <si>
    <t>https://usaspending.gov/award/ASST_NON_STU15024GR0066_1900</t>
  </si>
  <si>
    <t>TO DEVELOP AN INNOVATIVE TOOL WITH THE HELP OF AI TECHNOLOGY TO DETECT ONLINE HATE SPEECH AND RAISE AWARENESS ON HATE SPEECH, DISINFORMATION WHILE ALSO BUILDING THE CAPACITY OF BENEFICIARIES TO TACKLE HATE SPEECH.</t>
  </si>
  <si>
    <t>Lavin Jawher Putris</t>
  </si>
  <si>
    <t>https://usaspending.gov/award/ASST_NON_SIZ10024IN0008_1900</t>
  </si>
  <si>
    <t xml:space="preserve">NGO Association of Sustainable Development Experts </t>
  </si>
  <si>
    <t>Bissau Association of Women in Science and Engineering</t>
  </si>
  <si>
    <t>https://usaspending.gov/award/ASST_NON_SSG20024GR0015_1900</t>
  </si>
  <si>
    <t>THE PROJECT AIMS TO INCREASE SECONDARY STUDENT ENGAGEMENT IN STEM EDUCATION BY PROVIDING HANDS-ON STEM ACTIVITIES AND ENHANCING SKILLS AND KNOWLEDGE OF STEM TEACHERS.</t>
  </si>
  <si>
    <t>https://usaspending.gov/award/ASST_NON_SECAAS23LA0023_1900</t>
  </si>
  <si>
    <t>FY2023-GEP-EDUCATIONUSA-FULBRIGHT COMMISSION AUSTRIA</t>
  </si>
  <si>
    <t>Fundacion de las Americas FUDELA</t>
  </si>
  <si>
    <t>https://usaspending.gov/award/ASST_NON_SEC75024GR0032_1900</t>
  </si>
  <si>
    <t>THE VALORA PROJECT EMPOWERS YOUTH (18-29) FROM SAN CRISTOBAL ISLAND AND TENA BY PROMOTING DEMOCRATIC PRINCIPLES AND CIVIC VALUES THROUGH BOOTCAMPS, MASTERCLASSES, DEMOCRATIC OLYMPICS, AND CREATIVE ACTIVITIES LIKE ART CONTESTS, PODCASTS.</t>
  </si>
  <si>
    <t>Instituti i Kultures Rome ne Shqiperi (IRCA)</t>
  </si>
  <si>
    <t>https://usaspending.gov/award/ASST_NON_SAL60024GR0092_1900</t>
  </si>
  <si>
    <t>THE PROJECT AIMS TO CONTRIBUTE TO STRENGTHENING OF DEMOCRATIC ELECTION PROCESSES IN ALBANIA THROUGH INFORMED ROMA VOTER PARTICIPATION.</t>
  </si>
  <si>
    <t>Cyprus University of Technology</t>
  </si>
  <si>
    <t>https://usaspending.gov/award/ASST_NON_SCY60024GR0063_1900</t>
  </si>
  <si>
    <t>CONDUCT PROGRAMS ON PRIORITY ISSUES INCLUDING BUT NOT LIMITED TO WOMEN'S  - EMPOWERMENT, ENTREPRENEURSHIP, EMPLOYMENT SKILLS, MEDIA LITERACY, AND COUNTER DISINFORMATION, AND PURCHASE TECHNOLOGY AND SUPPLIES FOR THE CUTING EDGE AMERICAN SPACE.</t>
  </si>
  <si>
    <t>PIDGORETSKY ZAMOK, LVIVSKY BF</t>
  </si>
  <si>
    <t>Hrvatska udruga stipendista programa Fulbrighht i Hubert H. Humprhrey</t>
  </si>
  <si>
    <t>https://usaspending.gov/award/ASST_NON_SHR90024GR0054_1900</t>
  </si>
  <si>
    <t>IN SOUTHEAST EUROPE, THE INTERTWINING ISSUES OF DISINFORMATION IN POLITICS AND A DEFICIENCY IN CRITICAL THINKING SKILLS POSE SIGNIFICANT CHALLENGES. THE FOCAL POINT OF PROJECT LIES IN A DYNAMIC TWO-DAY CONFERENCE FEATURING INTERACTIVE ROUNDTABLE WORKSHOP</t>
  </si>
  <si>
    <t>I AM A GIRL NGO</t>
  </si>
  <si>
    <t>https://usaspending.gov/award/ASST_NON_SBB21024GR0021_1900</t>
  </si>
  <si>
    <t>GRANT TO RECIPIENT TO IMPLEMENT DISRUPHER PROJECT IN BARBADOS AS APPROVED UNDER THE 2024 AEIF.</t>
  </si>
  <si>
    <t>PATHWAYS</t>
  </si>
  <si>
    <t>https://usaspending.gov/award/ASST_NON_SBE20024GR0065_1900</t>
  </si>
  <si>
    <t>PATHWAYS NEGOTIATION EDUCATION ASBL PROPOSES TO IMPLEMENT A ONE-YEAR TRAIN THE TRAINER PROJECT (TTT) TO STRENGTHEN ITS CAPACITY TO SUSTAIN AND SCALE ITS GAME CHANGERS PROGRAM FOR
PROMOTING SOCIAL COHESION THROUGH IN-SCHOOL INTER-COMMUNAL EDUCATION.</t>
  </si>
  <si>
    <t>https://usaspending.gov/award/ASST_NON_SBK80024GR0082_1900</t>
  </si>
  <si>
    <t>AN EDUCATION AND MENTORSHIP PROJECT TO IMPART FINANCIAL LITERACY AND LEADERSHIP SKILLS TO YOUNG GIRLS IN NUMEROUS MUNICIPALITIES.</t>
  </si>
  <si>
    <t>Joe Moujaes</t>
  </si>
  <si>
    <t>https://usaspending.gov/award/ASST_NON_SLE20024IN0006_1900</t>
  </si>
  <si>
    <t>Ray P. Buenafe</t>
  </si>
  <si>
    <t>https://usaspending.gov/award/ASST_NON_SRP38024IN0031_1900</t>
  </si>
  <si>
    <t>KALINGA INSTITUTE OF SOCIAL SCIENCES</t>
  </si>
  <si>
    <t>https://usaspending.gov/award/ASST_NON_SIN65024GR0074_1900</t>
  </si>
  <si>
    <t>TO ENHANCE LIVELIHOOD OPPORTUNITIES FOR 50 SHGS IN ODISHA THROUGH WORKSHOPS ON ENTREPRENEURIAL SKILLS AND ASSIST 100 WOMEN FROM TWO ODISHA DISTRICTS ACCESS GOVERNMENT SOCIAL PROTECTION SCHEMES</t>
  </si>
  <si>
    <t xml:space="preserve">Ogretmen Akademisi Vakfi </t>
  </si>
  <si>
    <t>https://usaspending.gov/award/ASST_NON_STU15024GR0070_1900</t>
  </si>
  <si>
    <t>TO EMPOWER TEACHERS TO USE ?GAMES AND GAMIFICATION? TO IMPROVE STUDENTS? COGNITIVE, SOCIAL-EMOTIONAL AND PHYSICAL SKILLS. APPROXIMATELY 1.500 TEACHERS WILL LEARN TO CREATE SKILLS-BASED LEARNING ENVIRONMENTS AND THEIR 33.000 STUDENTS WILL BENEFIT.</t>
  </si>
  <si>
    <t>Diala Al Samarani</t>
  </si>
  <si>
    <t>NON-GOVERNMENTAL ORGANIZATION PLATFORM OF CULTURAL INITIATIVES</t>
  </si>
  <si>
    <t>Ainura Sagynova</t>
  </si>
  <si>
    <t>AWEN ‚Äì Albanian Women Empowerment Network</t>
  </si>
  <si>
    <t>https://usaspending.gov/award/ASST_NON_SAL60024GR0085_1900</t>
  </si>
  <si>
    <t>THIS PROJECT AIMS TO EMPOWER WOMEN AND GIRLS TO COMBAT CYBER VIOLENCE, TO ENHANCE THEIR CYBERSECURITY SKILLS AND FOSTER DIGITAL RESILIENCE.</t>
  </si>
  <si>
    <t>Gordon Academic College for Education</t>
  </si>
  <si>
    <t>https://usaspending.gov/award/ASST_NON_SIS70024CA0529_1900</t>
  </si>
  <si>
    <t>THE PROGRAM AIMS TO ENGAGE YOUTH IN A HANDS-ON STEM LEARNING PROGRAM, WITH A FOCUS ON DEVELOPING CRITICAL TECHNOLOGICAL SKILLS.</t>
  </si>
  <si>
    <t>Arsen Tussupbekov</t>
  </si>
  <si>
    <t>https://usaspending.gov/award/ASST_NON_SKZ10024IN0052_1900</t>
  </si>
  <si>
    <t>JU Gimnazija Jovan Ducic Trebinje</t>
  </si>
  <si>
    <t>https://usaspending.gov/award/ASST_NON_SBK80024GR0096_1900</t>
  </si>
  <si>
    <t>THE PROJECT AIMS TO ENHANCE COOPERATION AMONG YOUNG MUSICIANS FROM DIFFERENT ETHNIC COMMUNITIES (TREBINJE, TRAVNIK, BANJA LUKA AND SARAJEVO) THUS CONTRIBUTING TO RECONCILIATION AND PROMOTION OF DIVERSITY THROUGH MUSIC AND CULTURE.</t>
  </si>
  <si>
    <t>Nurul Hazrina Binti Idris</t>
  </si>
  <si>
    <t>https://usaspending.gov/award/ASST_NON_SMY30024IN0017_1900</t>
  </si>
  <si>
    <t>Zdruzenie podnikateliek a manazerok</t>
  </si>
  <si>
    <t>https://usaspending.gov/award/ASST_NON_SLO10024GR0055_1900</t>
  </si>
  <si>
    <t>THE PURPOSE OF THIS AWARD IS TO FACILITATE THE 2024-2025 ACADEMY FOR WOMEN ENTREPRENEURS DREAMBUILDER PROGRAM, WHICH AIMS TO PROVIDE ENTERPRISING WOMEN THE KNOWLEDGE, NETWORKS, AND ACCESS THEY NEED TO LAUNCH AND SCALE SUCCESSFUL BUSINESSES.</t>
  </si>
  <si>
    <t>The Aguda-The Association for LGBTQ equality in Israel</t>
  </si>
  <si>
    <t>Cameroonian Foundation for AIDS</t>
  </si>
  <si>
    <t>https://usaspending.gov/award/ASST_NON_SCM80024GR0052_1900</t>
  </si>
  <si>
    <t>ENHANCE THE PARTICIPATION OF 600 LGBTQI+ PERSONS IN THE 2025 ELECTORAL PROCESS THROUGH CAPACITY BUILDING, REGISTRATION ON THE ELECTORAL LISTS, IN YAOUNDE, IN THE CENTER REGION.</t>
  </si>
  <si>
    <t>National Examination and Evaluation Foundation</t>
  </si>
  <si>
    <t>https://usaspending.gov/award/ASST_NON_SPK33024GR5009_1900</t>
  </si>
  <si>
    <t>THIS 2024 ECA AEIF PROGRAM AIMS TO ADDRESS THE SIGNIFICANT CHALLENGES AND LIMITED EMPLOYMENT OPPORTUNITIES FOR DEAF AND/OR HARD OF HEARING  JOBSEEKERS IN PAKISTAN THROUGH A THREE-WEEK SKILLS DEVELOPMENT PROGRAM IN PARTNERSHIP WITH A LOCAL ORGANIZATION.</t>
  </si>
  <si>
    <t>PURSE ON POINT</t>
  </si>
  <si>
    <t>https://usaspending.gov/award/ASST_NON_SZI15024GR0014_1900</t>
  </si>
  <si>
    <t>TO FUND THE ACADEMY FOR WOMEN ENTREPRENEURS 2024</t>
  </si>
  <si>
    <t>PACIFIC LINKS FOUNDATION</t>
  </si>
  <si>
    <t>https://usaspending.gov/award/ASST_NON_SVM70024GR0007_1900</t>
  </si>
  <si>
    <t>TRAIN 400 VIETNAMESE EDUCATORS AND YOUTH THROUGH SIX 3-HOUR WORKSHOPS, ONE 7-HOUR CONFERENCE ON CLIMATE CHANGE ADAPTATION, FOREST CONSERVATION, WATER POLLUTION REDUCTION, CYBERSECURITY, DATA PRIVACY BREACHES, AI, AND FINTECH.</t>
  </si>
  <si>
    <t>JEVA Asociaci√≥n Venezolana de Mujeres Cineastas A.C.</t>
  </si>
  <si>
    <t>KUNSHT, GO</t>
  </si>
  <si>
    <t>NONGOVERNMENTAL ORGANIZATION "UNION OF RESPONSIBLE CITIZENS"</t>
  </si>
  <si>
    <t>why i why Foundation</t>
  </si>
  <si>
    <t>Alex Oh</t>
  </si>
  <si>
    <t>https://usaspending.gov/award/ASST_NON_SSN10024IN0027_1900</t>
  </si>
  <si>
    <t>Arts House Ltd</t>
  </si>
  <si>
    <t>https://usaspending.gov/award/ASST_NON_SSN10024GR0025_1900</t>
  </si>
  <si>
    <t>TO ORGANIZE THE SINGAPORE INTERNATIONAL FESTIVAL OF ARTS 2025 AND PRESENT WORKS BY U.S. ARTISTS.</t>
  </si>
  <si>
    <t>REHAB  MOHAMMED AWAD ALTHUBYANI</t>
  </si>
  <si>
    <t>Stowarzyszenie Nowe Horyzonty</t>
  </si>
  <si>
    <t>https://usaspending.gov/award/ASST_NON_SPE50024CA0017_1900</t>
  </si>
  <si>
    <t>DESIGN AND IMPLEMENT A TWO-DAY WORKSHOP ON SOCIAL MEDIA MARKETING AND GENERAL COMMUNICATION / JOURNALISM TIPS FOR 20 COMMUNICATION /PRESS / PUBLIC AFFAIRS REPRESENTATIVES FROM INDIGENOUS PERUVIAN ORGANIZATIONS IN PUCALLPA OR ANOTHER AMAZONIAN CITY.</t>
  </si>
  <si>
    <t>COMISION INTERCAMBIO EDUC ENTRE PERU EUA</t>
  </si>
  <si>
    <t>PERSATUAN PEJUANG ALAM SEKITAR KUCHING</t>
  </si>
  <si>
    <t>The WeMen Foundation Mexico A.C.</t>
  </si>
  <si>
    <t>https://usaspending.gov/award/ASST_NON_SMX53024CA0126_1900</t>
  </si>
  <si>
    <t>THIS IS A THREE-PHASES, SIX MONTHS, ENGLISH AS A SECOND LANGUAGE PROGRAM FOR COLLEGE STUDENTS IN THE STATE OF MEXICO.</t>
  </si>
  <si>
    <t>Co Creando la Innovacion y Sustentabilidad Social A.C.</t>
  </si>
  <si>
    <t>https://usaspending.gov/award/ASST_NON_SMX53024CA0123_1900</t>
  </si>
  <si>
    <t>CREATE DEDICATED STUDY BOOTHS EQUIPPED WITH HIGH-SPEED INTERNET, SOUNDPROOF ENVIRONMENTS, AND SPATIAL SEPARATION TO FACILITATE VARIOUS EDUCATIONAL ACTIVITIES AT THE BENJAMIN FRANKLIN CENTER.</t>
  </si>
  <si>
    <t>Hong Kong Macau International Exchange Foundation Limited</t>
  </si>
  <si>
    <t>KERU KNOWLEDGE FOUNDATION INC.</t>
  </si>
  <si>
    <t>https://usaspending.gov/award/ASST_NON_SCH58024GR0010_1900</t>
  </si>
  <si>
    <t>TO PROVIDE STUDENTS OF THE SHANGHAI DELTA REGION WITH AN AMERICAN STYLE SUMMER PROGRAM BY BRAINSTORMING AND PROTOTYPING SPORTS RELATED SOLUTIONS FOR INDIVIDUALS WITH DISABILITIES TO INCREASE DIVERSITY, EQUITY AND INCLUSION (DEIA).</t>
  </si>
  <si>
    <t>https://usaspending.gov/award/ASST_NON_SECAAS23LA0011_1900</t>
  </si>
  <si>
    <t>FY23-GEP-EDUCATIONUSA-FULBRIGHT COMMISSION PAKISTAN</t>
  </si>
  <si>
    <t>https://usaspending.gov/award/ASST_NON_SECAAS22LA0028_1900</t>
  </si>
  <si>
    <t>FY2022-GEP-EDUCATIONUSA-FINLAND COMMISSION</t>
  </si>
  <si>
    <t>https://usaspending.gov/award/ASST_NON_SECAAS22LA0015_1900</t>
  </si>
  <si>
    <t>FY2022-GEP-EDUCATIONUSA-COMMISSION GREECE</t>
  </si>
  <si>
    <t>https://usaspending.gov/award/ASST_NON_SECAAS21LA3017_1900</t>
  </si>
  <si>
    <t>FUNDING FOR FY21 EDUCATIONUSA FINLAND PROGRAM ACTIVITIES.</t>
  </si>
  <si>
    <t>ASSOCIATION DIVERSITY MEDIA SKOPJE</t>
  </si>
  <si>
    <t>https://usaspending.gov/award/ASST_NON_SMK80024GR0076_1900</t>
  </si>
  <si>
    <t>TO TELL THE STORY ABOUT THE PRESPA AGREEMENT, AS AN EXAMPLE OF DIPLOMACY TRIUMPHING OVER POLITICAL CONFLICT.</t>
  </si>
  <si>
    <t>Gehendra Dhimal Foundation</t>
  </si>
  <si>
    <t>https://usaspending.gov/award/ASST_NON_SNP40024GR0105_1900</t>
  </si>
  <si>
    <t>TO PRESERVE AND ILLUMINATE MUSTANG'S EVOLVING STORY THROUGH A PHOTO EXHIBITION.</t>
  </si>
  <si>
    <t>Inessa Gabayan</t>
  </si>
  <si>
    <t>https://usaspending.gov/award/ASST_NON_SAM10024IN0024_1900</t>
  </si>
  <si>
    <t>Iryna Ambarkutukoglu</t>
  </si>
  <si>
    <t>https://usaspending.gov/award/ASST_NON_STU15024IN0086_1900</t>
  </si>
  <si>
    <t>Kolegium Europy Wschodniej im. Jana Nowaka Jezioranskiego</t>
  </si>
  <si>
    <t>https://usaspending.gov/award/ASST_NON_SPL90024GR0079_1900</t>
  </si>
  <si>
    <t>TO ORGANIZE TRAININGS AND WORKSHOPS CENTERED ON THE PRIORITY PROGRAM "STRENGTHENING DEMOCRACY", FOCUSING ON STRENGTHENING MEDIA PRACTITIONERS AND MEDIA CONSUMERS MEDIA LITERACY AND ABILITY TO DETECT/COMBAT DISINFORMATION.</t>
  </si>
  <si>
    <t>INSTITUTE FOR CLIMATE AND PEACE</t>
  </si>
  <si>
    <t>Turk Amerikan Dernegi</t>
  </si>
  <si>
    <t>ZAPORIZKIY OBLASNIY BLAGODIYNIY FOND GENDER ZED</t>
  </si>
  <si>
    <t>Impact Games</t>
  </si>
  <si>
    <t>Udruzenje gradjana Laboratorium</t>
  </si>
  <si>
    <t>https://usaspending.gov/award/ASST_NON_SBK80024GR0088_1900</t>
  </si>
  <si>
    <t>A TRAINING AND MENTORSHIP PROGRAM TO PROVIDE PRACTICAL SKILLS AND HANDS-ON EXPERIENCE TO FEMALE STUDENTS IN FIELDS LIKE AI, ROBOTICS, INTERNET OF THINGS, 3D MODELING AND PRINTING, AND AUGMENTED AND VIRTUAL REALITY.</t>
  </si>
  <si>
    <t>Siirtolaisuusinstituuttisaatio</t>
  </si>
  <si>
    <t>https://usaspending.gov/award/ASST_NON_SFI30023GR0013_1900</t>
  </si>
  <si>
    <t>A NEW FINLAND-U.S. RESEARCH AND ARCHIVAL PARTNERSHIP.</t>
  </si>
  <si>
    <t>https://usaspending.gov/award/ASST_NON_SECAAS22LA0016_1900</t>
  </si>
  <si>
    <t>FY2022-GEP-EDUCATIONUSA-FULBRIGHT COMMISSION CZECH REPUBLIC</t>
  </si>
  <si>
    <t>https://usaspending.gov/award/ASST_NON_SECAAS21LA3016_1900</t>
  </si>
  <si>
    <t>FUNDING TO BE USED FOR EDUCATIONUSA CZECH REPUBLIC  PROGRAM ACTIVITIES.</t>
  </si>
  <si>
    <t>Lars Thom</t>
  </si>
  <si>
    <t>https://usaspending.gov/award/ASST_NON_SCH50024IN0045_1900</t>
  </si>
  <si>
    <t>Steps to Success Public Association</t>
  </si>
  <si>
    <t>https://usaspending.gov/award/ASST_NON_SKG10023GR0092_1900</t>
  </si>
  <si>
    <t>TRANSLATE INTO KYRGYZ AND PUBLISH THE BOOK "THE RUNNING DREAM"</t>
  </si>
  <si>
    <t>UNIVERSIDAD POLITECNICA SALESIANA SEDE CUENCA</t>
  </si>
  <si>
    <t>https://usaspending.gov/award/ASST_NON_SIS70024CA0538_1900</t>
  </si>
  <si>
    <t>THIS AWARD IS GIVEN TO THE ORGANIZATION WITH THE PURPOSE OF DESIGNING A NUMBER OF WORKSHOPS ON U.S. DEMOCRATIC VALUES TO BE IMPLEMENTED AT AMERICA HUB ISRAEL FOR YOUTH AUDIENCES. THE ORGANIZATION WILL BOTH DESIGN THE WORKSHOPS (IN COLLABORATION WITH AMER</t>
  </si>
  <si>
    <t>https://usaspending.gov/award/ASST_NON_SECAAS22LA0033_1900</t>
  </si>
  <si>
    <t>FY2022-GEP-EDUCATIONUSA-COMMISSION BRAZIL</t>
  </si>
  <si>
    <t>SATHIRAKOSES-NAGAPRADIPA FOUNDATION</t>
  </si>
  <si>
    <t>https://usaspending.gov/award/ASST_NON_STH20025GR0003_1900</t>
  </si>
  <si>
    <t>TO SUPPORT THREE PARTIAL SCHOLARSHIPS TO QUALIFIED THAI/BURMESE CITIZENS TO PARTICIPATE IN THE SCHOOL OF ENGLISH FOR ENGAGED SOCIAL SERVICE (SENS) 2025 PROGRAM AND ORGANIZE TEACHER TRAINING 6-DAY WORKSHOP FOR BURMESE TEACHERS OF ENGLISH.</t>
  </si>
  <si>
    <t>Media Policy Institute</t>
  </si>
  <si>
    <t>https://usaspending.gov/award/ASST_NON_SKG10024GR0062_1900</t>
  </si>
  <si>
    <t>TO STRENGTHEN THE CAPACITY OF INDEPENDENT MEDIA BY RAISING AWARENESS ON LEGAL SECURITY, IMPROVING MENTAL HEALTH AND IMPLEMENTING INTERNATIONAL INSTRUMENTS FOR THE PROTECTION OF HUMAN RIGHTS IN KYRGYZSTAN</t>
  </si>
  <si>
    <t>MACEDONIAN AMERICAN ALUMNI ASSOCIATION - MAAA</t>
  </si>
  <si>
    <t>https://usaspending.gov/award/ASST_NON_SMK80024GR0052_1900</t>
  </si>
  <si>
    <t>AWE AIMS TO EMPOWER YOUNG WOMEN THROUGH ENTREPRENEURIAL EDUCATION, FOCUSING ON IT AND CREATIVE INDUSTRIES SECTORS.</t>
  </si>
  <si>
    <t>Fidokor PO</t>
  </si>
  <si>
    <t>https://usaspending.gov/award/ASST_NON_STI40024GR0096_1900</t>
  </si>
  <si>
    <t>ENHANCE THE CAPACITY OF WOMEN'S SELF-HELP GROUPS (WSHGS) TO SUPPORT AND ADVOCATE FOR MARGINALIZED COMMUNITIES.</t>
  </si>
  <si>
    <t>ART ARSENAL COMMUNITY</t>
  </si>
  <si>
    <t>Helsinski Odbor za ljudska prava RS</t>
  </si>
  <si>
    <t>https://usaspending.gov/award/ASST_NON_SBK80024GR0075_1900</t>
  </si>
  <si>
    <t>TO EQUIP YOUNG PEOPLE FROM FIVE LOCAL COMMUNITIES IN BIH WITH KNOWLEDGE AND SKILLS ABOUT THE IMPORTANCE OF A CRITICAL APPROACH TO NEWS FROM SOCIAL NETWORKS.</t>
  </si>
  <si>
    <t>Udruga Nansen Dijalog Centar Mostar</t>
  </si>
  <si>
    <t>https://usaspending.gov/award/ASST_NON_SBK80024GR0099_1900</t>
  </si>
  <si>
    <t>THE RECIPIENT WILL ORGANIZE 2 CAMPS FOR 56 HIGH-SCHOOL STUDENTS FROM 14 COMMUNITIES FOCUSING ON INTERETHNIC COOPERATION AND RAISING AWARENESS ON ENVIRONMENTAL ISSUES. THE RECIPIENT WILL FACILITATE FOLLOW-UP COMMUNITY WORKSHOPS AND PROJECTS LED BY YOUTH.</t>
  </si>
  <si>
    <t>https://usaspending.gov/award/ASST_NON_SCM80024CA0020_1900</t>
  </si>
  <si>
    <t>TO CONDUCT THE SECOND COHORT OF THE AWE PROGRAM IN CAMEROON AND PROVIDE WOMEN SOCIAL ENTREPRENEURS WITH THE SKILLS, RESOURCES, AND NETWORKS NEEDED TO GROW WOMEN BUSINESSES AND DRIVE LOCAL PARTNERSHIPS.</t>
  </si>
  <si>
    <t>Public Foundation ‚ÄúInstitute for Youth Development‚Äù</t>
  </si>
  <si>
    <t>https://usaspending.gov/award/ASST_NON_SKG10024GR0075_1900</t>
  </si>
  <si>
    <t>ENHANCE THE CAPACITY OF NGOS IN THE KYRGYZ REPUBLIC IN KEY AREAS SUCH AS FINANCIAL MANAGEMENT, PUBLIC RELATIONS, AND SUSTAINABLE DEVELOPMENT.</t>
  </si>
  <si>
    <t>Udruzenje za razvoj Nerda</t>
  </si>
  <si>
    <t>https://usaspending.gov/award/ASST_NON_SBK80024GR0102_1900</t>
  </si>
  <si>
    <t>TO STRENGTHEN THE CROSS-ETHNICAL COLLABORATION BETWEEN THE YOUTH ATHLETES IN BIH THROUGH ORGANIZATION OF THE SPORTING/CULTURAL EXCHANGE AND FACILITATION OF DISCUSSION ON THE POSITIVE ASPECTS OF PLAYING SPORTS.</t>
  </si>
  <si>
    <t>Groupe Utalii Kwetu</t>
  </si>
  <si>
    <t>https://usaspending.gov/award/ASST_NON_SCG50024CA0052_1900</t>
  </si>
  <si>
    <t>THE PROJECT OBJECTIVE IS TO BUILD AND ENHANCE THE CAPACITY OF 100 WOMEN ENTREPRENEURS ACROSS THE DRC ALLOWING THEM TO ESTABLISH SUSTAINABLE MICROENTERPRISES, ACCESS FINANCE AND GROW THEIR VENTURES.</t>
  </si>
  <si>
    <t>Ekaterina Bliznetsova</t>
  </si>
  <si>
    <t>Yenme</t>
  </si>
  <si>
    <t>https://usaspending.gov/award/ASST_NON_STX10024CA0056_1900</t>
  </si>
  <si>
    <t>BUILD ORGANIZATIONAL CAPACITY OF CIVIL SOCIETY ORGANIZATIONS TO IMPROVE INSTITUTIONAL ACCOUNTABILITY, TRANSPARENCY, AND SUPPORT FOR LOCAL COMMUNITIES ACROSS TURKMENISTAN.</t>
  </si>
  <si>
    <t>https://usaspending.gov/award/ASST_NON_STH20024GR0042_1900</t>
  </si>
  <si>
    <t>TO MANAGE THE ONE MINUTE ACADEMY PROJECT BY TRAINING YOUTH, WOMEN, AND STORYTELLERS FROM MARGINALIZED COMMUNITIES TO IMPROVE STORYTELLING SKILLS USING ONE MINUTE ACADEMY CURRICULUM.</t>
  </si>
  <si>
    <t>FUNDACION PARA EL FUTURO DE COLOMBIA COLFUTURO</t>
  </si>
  <si>
    <t>https://usaspending.gov/award/ASST_NON_SCO20023GR4550_1900</t>
  </si>
  <si>
    <t>THE MARTIN LUTHER KING (MLK) FELLOWS "SEMILLERO DE TALENTOS" ACADEMIC INCUBATOR PROGRAM AIMS TO PROVIDE SUPPORT FOR MLK PROGRAM ALUMNI THAT WISH TO PURSUE GRADUATE STUDIES IN THE U.S. AS BACKGROUND, THE USG-FUNDED MLK PROGRAM IN COLOMBIA PROVIDES ENGLISH</t>
  </si>
  <si>
    <t>Fundacion Emprender Futuro</t>
  </si>
  <si>
    <t>https://usaspending.gov/award/ASST_NON_SBL40024GR0026_1900</t>
  </si>
  <si>
    <t>TO IMPLEMENT THE ACADEMY FOR WOMEN ENTREPRENEURS (AWE) IN THE CITIES OF EL ALTO, LA PAZ (THAT WILL INCLUDE THE TRANSGENDER COMMUNITY), SUCRE, TARIJA, POTOSI, SANTA CRUZ AND PILOT PROGRAMS IN TIWANAKU AND OTHER RURAL AREAS, AND ORGANIZE THE AWE CONFERENCE</t>
  </si>
  <si>
    <t>Helsinski parlament gradjana</t>
  </si>
  <si>
    <t>https://usaspending.gov/award/ASST_NON_SBK80024GR0085_1900</t>
  </si>
  <si>
    <t>PROJECT PROVIDING TRAINING, NETWORKING, AND PROMOTIONAL SUPPORT FOR WOMEN ARTISTS AND CRAFTSWOMEN FROM THE BANJA LUKA REGION TO ENHANCE THEIR BUSINESSES.</t>
  </si>
  <si>
    <t>THE RESEARCH FOUNDATION FOR THE STATE UNIVERSITY OF NEW YORK</t>
  </si>
  <si>
    <t>https://usaspending.gov/award/ASST_NON_SLE20023GR0024_1900</t>
  </si>
  <si>
    <t>A SERIES OF SEMINARS, WORKSHOPS, LECTURES, AND PANEL DISCUSSIONS THAT WILL FOCUS ON CURRENT AMERICAN CULTURAL PRACTICES AND TRENDS IN NEURODIVERSITY AND GENDER EQUALITY &amp; INCLUSIVITY.</t>
  </si>
  <si>
    <t>Centar za razvoj karijere</t>
  </si>
  <si>
    <t>https://usaspending.gov/award/ASST_NON_SBK80024GR0084_1900</t>
  </si>
  <si>
    <t>TO PROVIDE PROFESSIONAL DEVELOPMENT AND MENTORING TO YOUNG WOMEN INTERESTED IN GAINING NEW SKILLS IN STEM, AI, IT BUSINESS SKILLS, AND ENTREPRENEURSHIP TO BE COMPETITIVE IN THE LABOR MARKET.</t>
  </si>
  <si>
    <t>Nauci me</t>
  </si>
  <si>
    <t>https://usaspending.gov/award/ASST_NON_SRB10024GR0074_1900</t>
  </si>
  <si>
    <t>THE PROJECT AIMS TO ENHANCE MEDIA LITERACY BY TEACHING THE 5D ACTIVE BYSTANDER PROTOCOL TO COMBAT MALIGN BEHAVIOR. WORKSHOPS FEATURING AN EDUCATIONAL GAME WILL BE HELD IN NIS, BELGRADE, AND NOVI PAZAR, AND SHARED WITH 30 COORDINATORS IN SKOPJE.</t>
  </si>
  <si>
    <t>Mpulungu Youth Vision Centre</t>
  </si>
  <si>
    <t>https://usaspending.gov/award/ASST_NON_SZA60024GR0044_1900</t>
  </si>
  <si>
    <t>TO IMPLEMENT THE VOICES OF CHANGE: EMPOWERING YOUTHS AND WOMEN IN LOCAL GOVERNANCE AND DEMOCRACY</t>
  </si>
  <si>
    <t>TECH4IMPACT, NODAVLAT NOTIJORAT MUASSASASI</t>
  </si>
  <si>
    <t>https://usaspending.gov/award/ASST_NON_SIZ10024GR0010_1900</t>
  </si>
  <si>
    <t>IMPLEMENT THE ACADEMY FOR WOMEN ENTREPRENEURS - IRAQ 2024.</t>
  </si>
  <si>
    <t>Alliance4Europe gGmbH</t>
  </si>
  <si>
    <t>https://usaspending.gov/award/ASST_NON_SPL90024GR0083_1900</t>
  </si>
  <si>
    <t>TO COVER COST OF THE INITIATIVE WHICH FOCUSES ON COMBATING DISINFORMATION, ENHANCING RULE OF LAW AWARENESS, AND REINFORCING TRANSATLANTIC RELATIONSHIPS TO SUPPORT THE MUTUAL INTERESTS OF THE U.S. AND POLAND.</t>
  </si>
  <si>
    <t>INSTITUT ZA CHOVEKOVI PRAVA SKOPJE</t>
  </si>
  <si>
    <t>https://usaspending.gov/award/ASST_NON_SMK80024GR0078_1900</t>
  </si>
  <si>
    <t>REDUCE THE INCIDENTS OF PEER VIOLENCE AMONG CHILDREN AND TO INCREASE AWARENESS AMONG PARENTS AND EDUCATORS ABOUT THE IMPORTANCE OF PREVENTING PEER VIOLENCE.</t>
  </si>
  <si>
    <t>HUB CARACAS A.C. (IMPACT HUB CARACAS)</t>
  </si>
  <si>
    <t>Vidik doo za informativnu i trgovinsku djelatnost</t>
  </si>
  <si>
    <t>https://usaspending.gov/award/ASST_NON_SBK80024GR0091_1900</t>
  </si>
  <si>
    <t>TO COMBAT FAKE NARRATIVES, DISINFORMATION, AND SPINS IN BOSNIA AND HERZEGOVINA THROUGH TV AND RADIO SHOWS, AS WELL AS PROMOTION ON SOCIAL MEDIA.</t>
  </si>
  <si>
    <t>American University in Cairo</t>
  </si>
  <si>
    <t>https://usaspending.gov/award/ASST_NON_SEG30024GR0006_1900</t>
  </si>
  <si>
    <t>GRANT OF FUNDS TO IMPLEMENT AWE TO TAILOR CURRICULUM THAT ADDRESS THE NEEDS OF EGYPTIAN WOMEN ENTREPRENEURS AGED 25-55 WHO ARE LOOKING TO SCALE THEIR BUSINESS, ALUMNAE OF PREVIOUS AWE COHORTS, AND ESTABLISHED OPINION LEADERS IN THE DELTA AND UPPER EGYPT.</t>
  </si>
  <si>
    <t>MOROCCAN INITIATIVE FOR SPACE INDUSTRY</t>
  </si>
  <si>
    <t>https://usaspending.gov/award/ASST_NON_SMO55024CA0071_1900</t>
  </si>
  <si>
    <t>THE MOROCCAN INITIATIVE FOR SPACE INDUSTRY  IS HEREBY PROVIDED A FEDERAL AWARD, THE PURPOSE OF WHICH IS TO ORGANIZE THE AMAZE SPACE CAMP: CLIMATE EDITION, A UNIQUE 5-DAY RESIDENTIAL PROGRAM DEVELOPED FOR 30 MOROCCAN PARTICIPANTS AGED 18-25.</t>
  </si>
  <si>
    <t>Udruzenje gradjana eTrafika.net</t>
  </si>
  <si>
    <t>https://usaspending.gov/award/ASST_NON_SBK80024GR0074_1900</t>
  </si>
  <si>
    <t>TO EDUCATE PHOTOGRAPHERS HOW TO AVOID STEREOTYPES AND PRESENT PHOTOS OF VICTIMS OF VIOLENCE WITH DIGNITY AND RESPECT IN PUBLIC SPACE.</t>
  </si>
  <si>
    <t>DoniLab</t>
  </si>
  <si>
    <t>https://usaspending.gov/award/ASST_NON_SML20024CA0009_1900</t>
  </si>
  <si>
    <t>THE AIM OF THIS PROJECT IS TO ENHANCE THE CAPACITY OF WOMEN ENTREPRENEURS IN BAMAKO AND SEGOU TO LAUNCH AND GROW THEIR VENTURES BY PROVIDING THE KNOWLEDGE, RESOURCES AND SUPPORTING PEER ENVIRONMENT FOR THEM TO THRIVE AS LEADERS.</t>
  </si>
  <si>
    <t>Dalal Aassouli</t>
  </si>
  <si>
    <t>https://usaspending.gov/award/ASST_NON_SQA10024IN0505_1900</t>
  </si>
  <si>
    <t>ENTROGX</t>
  </si>
  <si>
    <t>https://usaspending.gov/award/ASST_NON_SAG10024GR0056_1900</t>
  </si>
  <si>
    <t>AWE PROJECT IN ALGERIA SEEKS TO SERVE AS AN ENTREPRENEURSHIP HUB FOR 90 YOUNG WOMEN OF DIVERSE BACKGROUNDS (THREE COHORTS OF 30 PARTICIPANTS) FROM THREE VERY REMOTE SAHARAN CITIES IN ALGERIA: ADRAR, ILIZI, TAMANRASSET</t>
  </si>
  <si>
    <t>GEORGE MASON UNIVERSITY</t>
  </si>
  <si>
    <t>https://usaspending.gov/award/ASST_NON_SPL90024GR0085_1900</t>
  </si>
  <si>
    <t>TO COVER COST OF ORGANIZATION OF "PROMOTING YOUTH LEADERSHIP IN POLAND: DEVELOPING AWARENESS ON U.S. AND POLISH POLICIES TOWARDS UKRAINE AND RESILIENCE TO DISINFORMATION" PROGRAM.</t>
  </si>
  <si>
    <t>ELTA-UDRUZENJE NASTAVNIKA ENGLESKOG JEZIKA</t>
  </si>
  <si>
    <t>https://usaspending.gov/award/ASST_NON_SRB10024GR0071_1900</t>
  </si>
  <si>
    <t>TO ORGANIZE TRAINING AND WORKSHOPS FOR TEACHERS AND STUDENTS AGED 15-19 IN SERBIA IN MEDIA LITERACY BY FOCUSING ON KEY MEDIA LITERACY ASPECTS WITHIN THE THEORETICAL FRAMEWORKS OF POSTHUMANISM.</t>
  </si>
  <si>
    <t>INSTITUTE OF CONSCIOUS CITIZENSHIP PUBLIC ORGANIZATION</t>
  </si>
  <si>
    <t>Key Populations Alliance of Zambia</t>
  </si>
  <si>
    <t>https://usaspending.gov/award/ASST_NON_SZA60024GR0037_1900</t>
  </si>
  <si>
    <t>TO IMPLEMENT OUR LIVES MATTERS - WE ARE YOUR PEOPLE PROJECT IN MATERO AND CHAWAMA TOWNSHIPS.</t>
  </si>
  <si>
    <t>FAFECA (Federation of Assoc. of Women Entrepr. of CAR)</t>
  </si>
  <si>
    <t>https://usaspending.gov/award/ASST_NON_SCT20024GR0002_1900</t>
  </si>
  <si>
    <t>FAFECA WILL TRAIN 30 WOMEN IN ENTREPRENEURS AS PART OF THE ACADEMY FOR WOMEN ENTREPRENEURS 2024 PROGRAM. AT THE END OF THE TRAINING, THE 5 BEST PROJECTS WILL RECEIVE FUNDING TO LAUNCH/SUSTAIN THEIR BUSINESSES</t>
  </si>
  <si>
    <t>Nicole Alexander</t>
  </si>
  <si>
    <t>https://usaspending.gov/award/ASST_NON_SQA10024IN0506_1900</t>
  </si>
  <si>
    <t>https://usaspending.gov/award/ASST_NON_SNP40024GR0106_1900</t>
  </si>
  <si>
    <t>TO ORGANIZE TRAINING CAMPS AND POLICY WORKSHOPS TO EMPOWER AND ENGAGE YOUTH IN PROVINCIAL LAWMAKING IN SUDURPASCHIM PROVINCE.</t>
  </si>
  <si>
    <t>Education For Employment-Jordan</t>
  </si>
  <si>
    <t>https://usaspending.gov/award/ASST_NON_SJO10024CA0505_1900</t>
  </si>
  <si>
    <t>ACADEMY FOR WOMEN ENTREPRENEURS (AWE) IS A 10-MONTH PROGRAM THAT WILL FOSTER KNOWLEDGE EXCHANGE AND MENTORSHIP BETWEEN EXPERIENCED AND EMERGING WOMEN ENTREPRENEURS IN THE EXPERIENTIAL TOURISM SECTOR USING DREAMBUILDER ONLINE LEARNING PLATFORM.</t>
  </si>
  <si>
    <t>ImagiNation AfriKa</t>
  </si>
  <si>
    <t>https://usaspending.gov/award/ASST_NON_SSG20024GR0040_1900</t>
  </si>
  <si>
    <t>XAM XAM IS A SCIENCE AND CLIMATE PODCAST SERIES, AIMED AT CHILDREN. IT WILL INTRODUCE THEM TO THE WORK OF SENEGALESE SCIENTISTS WHO ARE MAKING SIGNIFICANT CONTRIBUTIONS TO THEIR FIELDS. IT AIMS TO INSPIRE CHILDREN TO CONSIDER CAREERS IN STEM FIELDS.</t>
  </si>
  <si>
    <t>Fundacao Para o Desenvolvimento Social Idealab</t>
  </si>
  <si>
    <t>https://usaspending.gov/award/ASST_NON_SMZ50024CA0041_1900</t>
  </si>
  <si>
    <t>IMPLENT AWE PROGRAM IN MOZAMBIQUE 2024</t>
  </si>
  <si>
    <t>Myint Zaw Aung</t>
  </si>
  <si>
    <t>https://usaspending.gov/award/ASST_NON_SBM80024IN0036_1900</t>
  </si>
  <si>
    <t>FUNDACION AMADOR</t>
  </si>
  <si>
    <t>https://usaspending.gov/award/ASST_NON_SPM07024GR0052_1900</t>
  </si>
  <si>
    <t>STRENGTHEN THE RELATIONSHIP BETWEEN THE U.S. AND PANAMA BY CREATING A SERIES OF HISTORICAL MARKERS IN THE COLON AREA AS PART OF THE BIOMUSEO'S "AYER Y HOY" PROJECT.</t>
  </si>
  <si>
    <t>https://usaspending.gov/award/ASST_NON_SCG50024CA0023_1900</t>
  </si>
  <si>
    <t>MIHER - Mozambique Institute for Health Education   Research</t>
  </si>
  <si>
    <t>Reach Out Cameroon</t>
  </si>
  <si>
    <t>https://usaspending.gov/award/ASST_NON_SCM80024GR0050_1900</t>
  </si>
  <si>
    <t>INCREASE THE PARTICIPATION OF WOMEN, YOUTHS, IDPS, PWDS AND LGBTQ+ COMMUNITIES AGED 20-35 YEARS FROM SEVEN CONFLICT-AFFECTED SUB-DIVISIONS OF THE NORTHWEST AND SOUTHWEST REGIONS IN THE DEMOCRATIC PROCESS TO BENEFIT 7,196 PERSONS.</t>
  </si>
  <si>
    <t>Mansa District Land Alliance - MDLA</t>
  </si>
  <si>
    <t>https://usaspending.gov/award/ASST_NON_SZA60024GR0036_1900</t>
  </si>
  <si>
    <t>CLIMATE ADAPTATION AND SOCIAL ECONOMIC DEVELOPMENT THROUGH LOW IMPACT FARMING PRACTICES AND FOREST MANAGEMENT</t>
  </si>
  <si>
    <t>Contact Trust Youth Association - CTYA</t>
  </si>
  <si>
    <t>https://usaspending.gov/award/ASST_NON_SZA60024GR0039_1900</t>
  </si>
  <si>
    <t>OVERCOMING PATRIARCHAL BARRIERS AMONG YOUNG WOMEN IN TRADITIONAL CHIEFDOMS</t>
  </si>
  <si>
    <t>Women's Entrepreneurship Access Centre (WEAC) Kuku Project</t>
  </si>
  <si>
    <t>https://usaspending.gov/award/ASST_NON_SZA60024GR0022_1900</t>
  </si>
  <si>
    <t>TO IMPLEMENT THE ACADEMY FOR WOMEN ENTREPRENEURS TO PROVIDE WOMEN WITH KNOWLEDGE NETWORKS AND ACCESS TO LAUNCH OR SCALE UP SUCCESSFUL BUSINESSES.</t>
  </si>
  <si>
    <t>https://usaspending.gov/award/ASST_NON_SKE50024CA0005_1900</t>
  </si>
  <si>
    <t>EXECUTE A SINGLE COUNTRY ACADEMY FOR WOMEN ENTREPRENEURS KENYA (AWE) ALUMNI SUMMIT AND PRE-SUMMIT ENGAGEMENTS</t>
  </si>
  <si>
    <t>CANGO</t>
  </si>
  <si>
    <t>Leadhership Foundation</t>
  </si>
  <si>
    <t>https://usaspending.gov/award/ASST_NON_SWA80024GR0014_1900</t>
  </si>
  <si>
    <t>ACADEMY FOR WOMEN ENTREPRENEURS TRAINING AND EQUIPPING WOMEN FOR EFFECTIVE BUSINESS INITIATION AND MANAGEMENT.</t>
  </si>
  <si>
    <t>SCIENCE OLYMPIAD FOUNDATION UGANDA LTD</t>
  </si>
  <si>
    <t>https://usaspending.gov/award/ASST_NON_SUG50024CA0042_1900</t>
  </si>
  <si>
    <t>TO INSPIRE AND EQUIP SECONDARY SCHOOL LEARNERS WITH A PASSION FOR STEM THROUGH A STRUCTURED THREE STAGE PROGRAM, TEACH, BUILD, INNOVATE</t>
  </si>
  <si>
    <t>University of the Free State</t>
  </si>
  <si>
    <t>https://usaspending.gov/award/ASST_NON_SSF50024GR0002_1900</t>
  </si>
  <si>
    <t>TO STRENGTHEN THE SIGNIFICANCE OF SPACE SCIENCE IN STEM EDUCATION BY DEVELOPING HIGH QUALITY FULL DOME PLANETARIUM CONTENT ON SPACE AND SATELLITES.</t>
  </si>
  <si>
    <t>ISPARK</t>
  </si>
  <si>
    <t>https://usaspending.gov/award/ASST_NON_SSA70024GR0506_1900</t>
  </si>
  <si>
    <t>AN INTENSIVE SIX-WEEK PROGRAM FOR WOMEN ENTREPRENEURS FROM RURAL AREAS, THIS PROGRAM WILL BE CONDUCTED VIRTUALLY, WITH THE FINAL PITCHING COMPETITION TAKING PLACE IN PERSON IN RIYADH.</t>
  </si>
  <si>
    <t>Stowarzyszenie Demagog</t>
  </si>
  <si>
    <t>https://usaspending.gov/award/ASST_NON_SPL90024GR0070_1900</t>
  </si>
  <si>
    <t>TO COVER THE COST OF ORGANIZATION OF A YEARLONG PROGRAM ON MEDIA LITERACY/FACT CHECKING.</t>
  </si>
  <si>
    <t>Rabindra Puri Foundation for Conservation</t>
  </si>
  <si>
    <t>https://usaspending.gov/award/ASST_NON_SNP40024CA0070_1900</t>
  </si>
  <si>
    <t>TO BRING NEPAL'S HERITAGE LIBRARY COLLECTION BACK TO NEPAL AND TO INSPIRE A NEW GENERATION OF NEPALI SCHOLARS FOR INTERNATIONAL SCHOLARLY COLLABORATIONS.</t>
  </si>
  <si>
    <t>https://usaspending.gov/award/ASST_NON_SNI50024CA0044_1900</t>
  </si>
  <si>
    <t>THE USG EXCHANGE ALUMNI ASSOCIATIONS IN SOUTHERN NIGERIA WOULD BE GIVEN SUBAWARDS FOR NEW ALUMNI ASSOCIATIONS TAKEOFF, CONFERENCES AND TO IMPLEMENT PROJECTS IN THE PRIORITY AREAS OF ENTREPRENEURSHIP, TECH, INNOVATION, EDUCATION, ENVIRONMENTAL ISSUES.</t>
  </si>
  <si>
    <t>https://usaspending.gov/award/ASST_NON_SNI01424GR0031_1900</t>
  </si>
  <si>
    <t>TO PROVIDE INTENSIVE CLASSES IN PRACTICAL SKILLS, PERFORMANCE OPPORTUNITIES, AND ARTISTIC COLLABORATION.</t>
  </si>
  <si>
    <t>ZDRUZHENIE MAKEDONSKO-AMERIKANSKA ALUMNI ASOCIACIJA SKOPJE</t>
  </si>
  <si>
    <t>ASOCIATIA LEX XXI</t>
  </si>
  <si>
    <t>https://usaspending.gov/award/ASST_NON_SMD70024GR0572_1900</t>
  </si>
  <si>
    <t>THE PURPOSE OF THIS AWARD IS TO SUPPORT THE PROJECT E-CITIZEN PLATFORM: REVOLUTIONIZING LOCAL GOVERNANCE FOR AN INCLUSIVE B?L?I CITY</t>
  </si>
  <si>
    <t>Asociatia obsteasca "Eco-Razeni"</t>
  </si>
  <si>
    <t>https://usaspending.gov/award/ASST_NON_SMD70024GR0571_1900</t>
  </si>
  <si>
    <t>THE PURPOSE OF THIS AWARD IS TO SUPPORT THE PROJECT FOSTERING THE ROOTS OF SOCIAL CHANGE: EMPOWERING MOLDOVAN COMMUNITIES THROUGH SOCIAL ENTREPRENEURSHIP</t>
  </si>
  <si>
    <t>Working for Our Wellbeing</t>
  </si>
  <si>
    <t>https://usaspending.gov/award/ASST_NON_SCM80024GR0049_1900</t>
  </si>
  <si>
    <t>ENHANCE LGBTQI PERSONS KNOWLEDGE AND AWARENESS OF ELECTORAL PROCESSES, TO FOSTER A SAFE AND INCLUSIVE ENVIRONMENT FOR THEIR PARTICIPATION IN POLITICAL DISCOURSE IN THE LITTORAL, SOUTHWEST WEST REGIONS, TO BENEFIT 540 LGBTIQI PERSONS.</t>
  </si>
  <si>
    <t>Kassymkhan</t>
  </si>
  <si>
    <t>https://usaspending.gov/award/ASST_NON_SKZ20024IN0061_1900</t>
  </si>
  <si>
    <t>Public Foundation Emotiv</t>
  </si>
  <si>
    <t>https://usaspending.gov/award/ASST_NON_SKZ10024GR0076_1900</t>
  </si>
  <si>
    <t>JUMPSTART IS A 3-MONTH SOCIAL IMPACT INCUBATOR DESIGNED SPECIFICALLY FOR YOUNG WOMEN AGED 18-35 TO GUIDE PARTICIPANTS THROUGH THE PROCESS OF CREATING AND LAUNCHING SOCIAL PROJECTS, FOSTERING ECONOMIC PARTICIPATION AND PROFESSIONAL DEVELOPMENT.</t>
  </si>
  <si>
    <t>Bilim Barine NGO</t>
  </si>
  <si>
    <t>https://usaspending.gov/award/ASST_NON_SKZ10024GR0068_1900</t>
  </si>
  <si>
    <t>GREEN (GREEN RENEWABLE ENERGY, ENGLISH, AND NETWORKING) PROJECT AIMS TO PROVIDE TRAINING IN THE CONSTRUCTION AND MAINTENANCE OF SOLAR ENERGY SYSTEMS AND PROFESSIONAL ENGLISH RELEVANT TO THIS INDUSTRY.</t>
  </si>
  <si>
    <t>International Debate Education Association of Central Asia Public Foundation</t>
  </si>
  <si>
    <t>https://usaspending.gov/award/ASST_NON_SKG10024CA0030_1900</t>
  </si>
  <si>
    <t>EMPOWERING YOUTH WITH CRITICAL THINKING SKILLS AND INCREASING THEIR CIVIC ENGAGEMENT THROUGH EDUCATIONAL SIMULATION GAMES, CAPACITY BUILDING, AND PARTNERSHIP WITH LOCAL NGOS TO FACILITATE INFORMAL YOUTH INITIATIVES ACROSS KYRGYZSTAN.</t>
  </si>
  <si>
    <t>The Adam Institute</t>
  </si>
  <si>
    <t>https://usaspending.gov/award/ASST_NON_SIS70024CA0522_1900</t>
  </si>
  <si>
    <t>THE PROGRAM WILL DEEPEN APPRECIATION FOR THE FUNDAMENTALS OF DEMOCRACY THROUGH A NEW PODCAST SERIES AND TRAINING FOR EDUCATORS</t>
  </si>
  <si>
    <t>College of Management Academic Studies</t>
  </si>
  <si>
    <t>https://usaspending.gov/award/ASST_NON_SIS70024GR0531_1900</t>
  </si>
  <si>
    <t>TO DEVELOP AND DISSEMINATE PRINCIPLES AND METHODS FOR IMPLEMENTING DEIA PRINCIPLES IN HIGHER EDUCATION INSTITUTIONS WHILE ALSO SAFEGUARDING FREE SPEECH DURING TIMES OF CRISES.</t>
  </si>
  <si>
    <t>The Woman Boss</t>
  </si>
  <si>
    <t>https://usaspending.gov/award/ASST_NON_SGA10024CA0004_1900</t>
  </si>
  <si>
    <t>POST BANJUL PARTNERSHIP WITH WOMEN BOSS AIMS TO SUPPORT THE GROWTH AND SCALING OF WOMEN ENTREPRENEURS IN THE GAMBIA.</t>
  </si>
  <si>
    <t>https://usaspending.gov/award/ASST_NON_SECAAS24LA0506_1900</t>
  </si>
  <si>
    <t>FY24-GEP-EDUCATIONUSA-FULBRIGHT COMMISSION CANADA</t>
  </si>
  <si>
    <t>CFAEUC</t>
  </si>
  <si>
    <t>https://usaspending.gov/award/ASST_NON_SECAAS23LA0005_1900</t>
  </si>
  <si>
    <t>FY23 GEP EDUCATIONUSA FULBRIGHT COMMISSION FRANCE</t>
  </si>
  <si>
    <t>https://usaspending.gov/award/ASST_NON_SECAAS22LA0013_1900</t>
  </si>
  <si>
    <t>FY2022-GEP-EDUCATIONUSA-FULBRIGHT COMMISSION AUSTRIA</t>
  </si>
  <si>
    <t>COMISION DE INTERCAMBIO CULTURAL, EDUCATIVO Y CIENTIFICO ENT</t>
  </si>
  <si>
    <t>https://usaspending.gov/award/ASST_NON_SECAAS21LA3043_1900</t>
  </si>
  <si>
    <t>FY2021 EDUCATIONUSA SPAIN PROGRAM ACTIVITIES.</t>
  </si>
  <si>
    <t>https://usaspending.gov/award/ASST_NON_SDA20024CA0054_1900</t>
  </si>
  <si>
    <t>THE GRANT IS AWARDED TO COVER EXPENSES RELATED TO RESEARCHING AND WRITING A REPORT ON THE SHADOW FLEET AS A THREAT TO DENMARK AS A CRUCIAL THOROUGHFARE, AS WELL AS TO ORGANIZE AN EVENT TO PROMOTE THE REPORT</t>
  </si>
  <si>
    <t>Asociacion Ideas en Accion</t>
  </si>
  <si>
    <t>https://usaspending.gov/award/ASST_NON_SCS80024GR0008_1900</t>
  </si>
  <si>
    <t>THE PURPOSE OF THIS PROJECT IS THAT WOMEN AGED 15 TO 17 INCREASE MOTIVATION AND SELF-CONFIDENCE TO PURSUE A STEAM CAREER. TO HELP THEM RECOGNIZE THE SIGNIFICANCE OF WOMEN IN STEAM FIELDS IN ADDRESSING GLOBAL SOCIAL AND ENVIRONMENTAL CHALLENGES BEING CHAN</t>
  </si>
  <si>
    <t>International Federation of Women Lawyers</t>
  </si>
  <si>
    <t>https://usaspending.gov/award/ASST_NON_SCM80024GR0051_1900</t>
  </si>
  <si>
    <t>INCREASE THE PARTICIPATION OF VULNERABLE GROUPS TO REDUCE VOTERS APATHY IN FAKO AND MEZAM IN THE NORTHWEST AND SOUTHWEST REGIONS TO BENEFIT OVER 5,000 PERSONS.</t>
  </si>
  <si>
    <t>https://usaspending.gov/award/ASST_NON_SBK80024GR0163_1900</t>
  </si>
  <si>
    <t>CREATING AN ONLINE INTERACTIVE DATABASE OF MALIGNANT RUSSIAN FINANCIAL INVESTMENTS PROJECTS IN BOSNIA AND HERZEGOVINA</t>
  </si>
  <si>
    <t>Albanian Center for Population and Development</t>
  </si>
  <si>
    <t>https://usaspending.gov/award/ASST_NON_SAL60024GR0087_1900</t>
  </si>
  <si>
    <t>TO EMPOWER YOUTH IN POGRADEC AND VLORA TO COUNTER VIOLENT EXTREMISM THROUGH LEADERSHIP, EDUCATION, COMMUNITY ENGAGEMENT AND POLICY INFLUENCE, FOSTERING RESILIENCE AND PROMOTING PEACE.</t>
  </si>
  <si>
    <t>Qendra e Aleances Gjinore per Zhvillim</t>
  </si>
  <si>
    <t>https://usaspending.gov/award/ASST_NON_SAL60024GR0078_1900</t>
  </si>
  <si>
    <t>THE PROJECT'S PURPOSE IS TO BUILD RESILIENCE AMONG YOUNG WOMEN, ENABLING THEM TO BECOME PROACTIVE CONTRIBUTORS TO THEIR COMMUNITIES AND TO RESIST EXTREMIST IDEOLOGIES.</t>
  </si>
  <si>
    <t>Qendra Akademia Studimeve Politike</t>
  </si>
  <si>
    <t>https://usaspending.gov/award/ASST_NON_SAL60024GR0076_1900</t>
  </si>
  <si>
    <t>ERADICATE RISING HATE SPEECH ONLINE AND ENSURE PROMPT REMOVAL OF CONTENT FROM SOCIAL NETWORKS OF ONLINE ILLEGAL CONTENT INCITING VIOLENT EXTREMISM.</t>
  </si>
  <si>
    <t>Crimean Center for Business and Cultural Cooperation</t>
  </si>
  <si>
    <t>https://usaspending.gov/award/ASST_NON_SUP30024GR0067_1900</t>
  </si>
  <si>
    <t>THE PROGRAM INCREASING UNDERSTANDING AND REINTEGRATION OF CRIMEA ADDRESSES THE NEED FOR ACCURATE INFORMATION DISSEMINATION AND POLICY DISCUSSIONS REGARDING THE OCCUPIED CRIMEA.</t>
  </si>
  <si>
    <t>https://usaspending.gov/award/ASST_NON_SIN65024CA0091_1900</t>
  </si>
  <si>
    <t>TO CONDUCT WORKSHOPS IN FIVE CITIES ARUNACHAL PRADESH SIKKIM MIZORAM MEGHALAYA AND NAGALAND REACHING 500 PARTICIPANTS.</t>
  </si>
  <si>
    <t>Association Mines Sans Pauvrete</t>
  </si>
  <si>
    <t>https://usaspending.gov/award/ASST_NON_SGV10024GR0023_1900</t>
  </si>
  <si>
    <t>THE MINING COMMUNITY SOCIO-ECONOMIC SUSTAINABILITY PROJECT.</t>
  </si>
  <si>
    <t>Public Association "International Centre Interbilim"  Osh br</t>
  </si>
  <si>
    <t>https://usaspending.gov/award/ASST_NON_SKG10024GR0083_1900</t>
  </si>
  <si>
    <t>STRENGTHEN CIVIC PARTICIPATION AND IMPROVE COOPERATION BETWEEN CITIZENS AND MUNICIPAL AUTHORITIES IN THE QUALITY MANAGEMENT OF LOCAL SERVICES.</t>
  </si>
  <si>
    <t>SPORT ZA SVE NIGRESIV NIS</t>
  </si>
  <si>
    <t>https://usaspending.gov/award/ASST_NON_SRB10024GR0118_1900</t>
  </si>
  <si>
    <t>TO ORGANIZE TWO REGIONAL SPORTS AND TOLERANCE CAMPS FOR MARGINALIZED AND CHILDREN WITH DISABILITIES PROMOTING DIVERSITY AND INCLUSION.</t>
  </si>
  <si>
    <t>GLOW Georgia</t>
  </si>
  <si>
    <t>https://usaspending.gov/award/ASST_NON_SGG80024GR0137_1900</t>
  </si>
  <si>
    <t>TO FACILITATE THE PROJECT - EMPOWERHER: GLOWING PATHS FOR GEORGIAN GIRLS.</t>
  </si>
  <si>
    <t>Youth Center- Avoko Dragash</t>
  </si>
  <si>
    <t>https://usaspending.gov/award/ASST_NON_SKV42024GR0513_1900</t>
  </si>
  <si>
    <t>TO BOOST INTERCULTURAL COMMUNICATION BETWEEN ALBANIANS, GORANI, AND BOSNIAN COMMUNITIES THROUGH A MORE DIRECT AND ENGAGING APPROACH.</t>
  </si>
  <si>
    <t>Tonkla Rak Lok Foundation</t>
  </si>
  <si>
    <t>ODYSSEY TRUST</t>
  </si>
  <si>
    <t>https://usaspending.gov/award/ASST_NON_SUK56024GR0035_1900</t>
  </si>
  <si>
    <t>THE INAUGURAL US-NORTHERN IRELAND FUTURE OF SPORT CONFERENCE WILL BRING TOGETHER INDIVIDUALS AND ORGANIZATIONS IN THE BUSINESS OF SPORT, WITH A FOCUS ON FUTURE TRENDS WITHIN THE INDUSTRY.</t>
  </si>
  <si>
    <t>THE GREEN LIGHT PROJECT, INC.</t>
  </si>
  <si>
    <t>https://usaspending.gov/award/ASST_NON_SGE21024GR0121_1900</t>
  </si>
  <si>
    <t>THIS PROJECT AIMS AT RESEARCHING (PRO-)RUSSIAN PROPAGANDA STRATEGIES WITH A FOCUS ON THE DISSEMINATION AND MAINSTREAMING OF DISINFORMATION NARRATIVES THROUGH RACIALLY OR ETHNICALLY MOTIVATED VIOLENT EXTREMIST (REMVE) GROUPS AND [...] (ICS GOAL 2.3).</t>
  </si>
  <si>
    <t>Teach for Belgium</t>
  </si>
  <si>
    <t>https://usaspending.gov/award/ASST_NON_SBE20024GR0058_1900</t>
  </si>
  <si>
    <t>REINFORCING TEACHER RETENTION IN HIGH-NEED SCHOOLS THROUGH TEACHING TECHNIQUES SUPPORT</t>
  </si>
  <si>
    <t>CIEE HIGH SCHOOL FOUNDATION</t>
  </si>
  <si>
    <t>https://usaspending.gov/award/ASST_NON_SEI30024GR0054_1900</t>
  </si>
  <si>
    <t>SCHOLARSHIP PROGRAM FOR 14 IRISH CAMP COUNSELORS TO WORK AT U.S. SUMMER CAMPS IN 2025.</t>
  </si>
  <si>
    <t>https://usaspending.gov/award/ASST_NON_SECAAS21LA3018_1900</t>
  </si>
  <si>
    <t>FUNDING FOR FY21 EDUCATIONUSA FRANCE PROGRAM ACTIVITIES.</t>
  </si>
  <si>
    <t>Youth Alliance - Krusevo</t>
  </si>
  <si>
    <t>POSITIVE</t>
  </si>
  <si>
    <t>https://usaspending.gov/award/ASST_NON_SCD30024GR0035_1900</t>
  </si>
  <si>
    <t>AWARD TO POSITIVE TO ALLOW THEM TO PERFORM PROJECT SEEKS TO DOCUMENT AND PRESERVE THE INVALUABLE WOMEN S SINGING TRADITIONS IN THREE LOCAL VILLAGES, WHICH FORM AN INTEGRAL PART OF THE REGION S CULTURAL IDENTITY.</t>
  </si>
  <si>
    <t>NVO Centar za romske inicijative</t>
  </si>
  <si>
    <t>https://usaspending.gov/award/ASST_NON_SMJ19024GR0086_1900</t>
  </si>
  <si>
    <t>IMPROVE THE CAPACITY OF YOUNG ACTIVISTS FROM THE ROMA AND EGYPTIAN COMMUNITIES; SUPPORT AND ENCOURAGEMENT OF GENDER EQUALITY, HUMAN RIGHTS WITH A FOCUS ON WOMEN'S RIGHTS, PREVENTING OF DOMESTIC AND GENDER-BASED VIOLENCE AND CHILD-CONTRACTED MARRIAGES.</t>
  </si>
  <si>
    <t>Asst. Prof. Dr. Sasiporn Phongploenpis</t>
  </si>
  <si>
    <t>https://usaspending.gov/award/ASST_NON_STH20024IN0012_1900</t>
  </si>
  <si>
    <t>Monash University</t>
  </si>
  <si>
    <t>https://usaspending.gov/award/ASST_NON_SAS20024GR0061_1900</t>
  </si>
  <si>
    <t>USG SUPPORT WILL HELP BUILD ON EXISTING COLLABORATIONS TO ESTABLISH AN AUSTRALASIA-U.S. EDUCATIONAL EQUITY HUB THAT LINKS SCHOLARS, EDUCATORS, POLICYMAKERS, NON-GOVERNMENTAL ORGANIZATIONS (NGOS), AND STUDENTS TO FOSTER DEIA IN EDUC/COMMUNITY SETTINGS.</t>
  </si>
  <si>
    <t>The Media Council of the Republic of Tajikistan</t>
  </si>
  <si>
    <t>https://usaspending.gov/award/ASST_NON_STI40024CA0115_1900</t>
  </si>
  <si>
    <t>THE PROJECT AIMS TO ENHANCE LOCAL JOURNALISTS' CAPABILITIES, EQUIPPING THEM WITH MODERN JOURNALISM SKILLS FOR PRODUCING BETTER-QUALITY, MULTIMEDIA-RICH AND APPEALING CONTENT.</t>
  </si>
  <si>
    <t>https://usaspending.gov/award/ASST_NON_SIZ10024GR0004_1900</t>
  </si>
  <si>
    <t>TO IMPLEMENT THE THE 2024 ACADEMY FOR WOMEN ENTREPRENEURS IN IRAQ.</t>
  </si>
  <si>
    <t>GINA LORING</t>
  </si>
  <si>
    <t>https://usaspending.gov/award/ASST_NON_SBE20023IN0008_1900</t>
  </si>
  <si>
    <t>Down Syndrome Albania Foundation (DSA)</t>
  </si>
  <si>
    <t>https://usaspending.gov/award/ASST_NON_SAL60024GR0090_1900</t>
  </si>
  <si>
    <t>THE PROJECTS? MAIN PURPOSE IS: TO BOOST EMPLOYMENT/SELF-EMPLOYMENT CHANCES FOR WOMEN W/DISABILITIES AND PWD WOMEN FAMILY MEMBERS, TAKING ADVANTAGE OF THE DIGITAL TECHNOLOGIES, OUR ESTABLISHED PLATFORM PROPUNE.AL AND THE ANNUAL JOB FAIR FOR PERSONS WITH D</t>
  </si>
  <si>
    <t>SAINT LOUIS UNIVERSITY</t>
  </si>
  <si>
    <t>Udruzenje za promociju evropskih standarda Capital.ba</t>
  </si>
  <si>
    <t>https://usaspending.gov/award/ASST_NON_SBK80024GR0089_1900</t>
  </si>
  <si>
    <t>TO PUBLISH TEN INVESTIGATIVE ARTICLES ABOUT CORRUPTION IN PUBLIC PROCUREMENT IN BIH.</t>
  </si>
  <si>
    <t>https://usaspending.gov/award/ASST_NON_SECAAS21LA3006_1900</t>
  </si>
  <si>
    <t>FOR EDUCATIONUSA PROGRAMMING AND OPERATIONAL SUPPORT AT THE U.S. EDUCATIONAL FOUNDATION IN PAKISTAN (USEFP) IN ISLAMABAD, PAKISTAN.</t>
  </si>
  <si>
    <t>Milan Simecka Foundation</t>
  </si>
  <si>
    <t>https://usaspending.gov/award/ASST_NON_SLO10024GR0081_1900</t>
  </si>
  <si>
    <t>THE PURPOSE OF THE AWARD IS TO COUNTER RELIGIOUS AND ETHNIC INTOLERANCE THROUGH EDUCATING AND ENGAGING HIGH SCHOOL STUDENTS.</t>
  </si>
  <si>
    <t>NGO CUKR</t>
  </si>
  <si>
    <t>Obrazovni centar za demokratiju i ljudska prava CIVITAS</t>
  </si>
  <si>
    <t>https://usaspending.gov/award/ASST_NON_SBK80024GR0073_1900</t>
  </si>
  <si>
    <t>TO ESTABLISH A DIGITAL DEMOCRACY TEACHING AND LEARNING RESOURCE CENTER TO OFFER INTERACTIVE LEARNING MATERIALS AND PRACTICAL ASSIGNMENTS FOR EDUCATORS AND STUDENTS.</t>
  </si>
  <si>
    <t>Udruga Centar za razvoj medija i analize</t>
  </si>
  <si>
    <t>https://usaspending.gov/award/ASST_NON_SBK80024GR0090_1900</t>
  </si>
  <si>
    <t>A HUGE PUBLIC AWARENESS CAMPAIGN ABOUT THE CASES OF COLLUSION IN PUBLIC PROCUREMENT IN BOSNIA AND HERZEGOVINA.</t>
  </si>
  <si>
    <t>MINBER ZHURNALISTERDI QOLDAU ORTALYGHY</t>
  </si>
  <si>
    <t>https://usaspending.gov/award/ASST_NON_SKZ20024GR0065_1900</t>
  </si>
  <si>
    <t>TO TRAIN 50 KAZAKH CONTENT CREATORS AND JOURNALISTS ACROSS KAZAKHSTAN TO ENHANCE THEIR SKILLS IN WRITING DATA-DRIVEN STORIES AND USING AI IN CONTENT PRODUCTION.  THE PROJECT WILL HAVE TWO KEY COMPONENTS: AN ONLINE SCHOOL THAT OFFERS NINE MODULES AND AN I</t>
  </si>
  <si>
    <t>IE Medical Media Courses</t>
  </si>
  <si>
    <t>https://usaspending.gov/award/ASST_NON_SKZ10024GR0073_1900</t>
  </si>
  <si>
    <t>TO ADDRESS THE CRITICAL GAP IN HEALTHCARE LITERACY BY DELIVERING HIGH-QUALITY MEDICAL CONTENT IN KAZAKH LANGUAGE</t>
  </si>
  <si>
    <t>Centro de Formacao Know How</t>
  </si>
  <si>
    <t>https://usaspending.gov/award/ASST_NON_SGECPD24GR0011_1900</t>
  </si>
  <si>
    <t>TO PROVIDE A FOUNDATION OF ENGLISH LANGUAGE SKILLS TO 40 BRIGHT ECONOMICALLY DISADVANTAGED TEENAGERS THROUGH ONE YEAR OF AFTER-SCHOOL INSTRUCTION AND ONE INTENSIVE SESSION.</t>
  </si>
  <si>
    <t>https://usaspending.gov/award/ASST_NON_SSA70024GR0510_1900</t>
  </si>
  <si>
    <t>THIS AWARD WILL SUPPORT AN IN-PERSON EVENT FOR GRADUATES OF THE AWE PROGRAM TO PRESENT THE PITCHING SKILLS THEY HAVE LEARNED IN FRONT OF A LIVE AUDIENCE OF ENTREPRENEURS AND MENTORS.</t>
  </si>
  <si>
    <t>National Association of Independent Media of Tajikistan</t>
  </si>
  <si>
    <t>https://usaspending.gov/award/ASST_NON_STI40024CA0113_1900</t>
  </si>
  <si>
    <t>TO EMPOWER TAJIK JOURNALISTS TO OVERCOME SELF-CENSORSHIP AND COMBAT DISINFORMATION BY EQUIPPING YOUNG JOURNALISTS, BLOGGERS, AND INFLUENCERS WITH LEGAL KNOWLEDGE AND MEDIA LITERACY TECHNIQUES.</t>
  </si>
  <si>
    <t>NNLE Adventure Tourism School</t>
  </si>
  <si>
    <t>https://usaspending.gov/award/ASST_NON_SGG80023GR0157_1900</t>
  </si>
  <si>
    <t>TO IMPLEMENT THE TVET SUPPORT PROJECT GENDER EQUALITY AND YOUTH EMPOWERMENT THROUGH ADVENTURE TOURISM PROFESSIONS.</t>
  </si>
  <si>
    <t>Udruzenje Ja bih u EU</t>
  </si>
  <si>
    <t>https://usaspending.gov/award/ASST_NON_SBK80024GR0076_1900</t>
  </si>
  <si>
    <t>TO HOLD A HUGE PUBLIC EVENT UNDER SLOGAN "ANTI-CORRUPTION OPEN DAYS" IN SARAJEVO.</t>
  </si>
  <si>
    <t xml:space="preserve">Photography &amp; Multimedia Center </t>
  </si>
  <si>
    <t>https://usaspending.gov/award/ASST_NON_SGG80024GR0164_1900</t>
  </si>
  <si>
    <t>THE PURPOSE OF THE AWARD IS TO SUPPORT EMPOWERMENT OF ETHNIC MINORITY WOMEN AND GIRLS IN PANKISI GORGE BY PROVIDING TAILORED EDUCATIONAL PROGRAMS IN VISUAL STORYTELLING TO PROMOTE COMMUNITY ENGAGEMENT, CHALLENGE STEREOTYPES, AND FOSTER SOCIAL CHANGE.</t>
  </si>
  <si>
    <t>LLC "CMG"</t>
  </si>
  <si>
    <t>CENTAR ZA RAZVOJ NEVLADINIH ORGANIZACIJA</t>
  </si>
  <si>
    <t>https://usaspending.gov/award/ASST_NON_SMJ19024GR0078_1900</t>
  </si>
  <si>
    <t>THE AWARD AIMS TO ENHANCE THE CAPACITY OF CIVIL SOCIETY ORGANIZATIONS (CSOS) TO QUALIFY FOR DONOR FUNDING AND IMPLEMENT IMPACTFUL PROJECTS.  THIS INCLUDES SUPPORT WITH SAM.GOV REGISTRATION, PROJECT PROMOTION, ADVOCACY, PROJECT WRITING, AND CROWDFUNDING.</t>
  </si>
  <si>
    <t>National Science Museum, Thailand</t>
  </si>
  <si>
    <t>https://usaspending.gov/award/ASST_NON_STH20024GR0021_1900</t>
  </si>
  <si>
    <t>TO CONDUCT WORKSHOPS AT ALL CORNERS AND SCIENCE COMMUNICATION BOOST CAMP IN PATHUMTHANI IN ORDER TO PROMOTE SCIENCE COMMUNICATION IN EDUCATION AND STI CAREER PATH, AND TO BUILD NETWORK OF PROFESSIONAL AMONG STUDENTS TO RAISE CLIMATE CHANGE AWARENESS.</t>
  </si>
  <si>
    <t>Concrete Partners Group LLC</t>
  </si>
  <si>
    <t>https://usaspending.gov/award/ASST_NON_SKZ10024GR0074_1900</t>
  </si>
  <si>
    <t>THE PURPOSE OF THE PROJECT IS TO IMPROVE AND DEVELOP NEW SKILLS FOR DIGITAL CONTENT CREATORS IN THE KAZAKH LANGUAGE, PARTICULARLY ANIMATORS AND ILLUSTRATORS, TO FOSTER TECHNICAL PROGRESS, AND PROVIDE CONTENT ALTERNATIVES TO SOURCES OF DISINFORMATION.</t>
  </si>
  <si>
    <t>Women Migrants Human Rights Center of Korea</t>
  </si>
  <si>
    <t>https://usaspending.gov/award/ASST_NON_SKS70024CA0040_1900</t>
  </si>
  <si>
    <t>TO EMPOWER MIGRANT WOMEN AND PROTECT VICTIMS OF GENDER-BASED VIOLENCE (GBV) THROUGH BUILDING A NETWORK OF EXPERTS AND TRAINEES FOCUSED ON PROMOTING AWARENESS OF HUMAN RIGHTS AND ENCOURAGING INCREASED CIVIC PARTICIPATION.</t>
  </si>
  <si>
    <t>Instituti Shqiptar i Shkencave (AIS)</t>
  </si>
  <si>
    <t>https://usaspending.gov/award/ASST_NON_SAL60024GR0082_1900</t>
  </si>
  <si>
    <t>THIS PROJECT AIMS TO RAISE YOUNG PEOPLE?S CAPACITIES AND COMPETENCE IN TWO MUNICIPALITIES, ENABLING THEM TO MONITOR, IN A QUALITATIVE WAY, THE DISTRIBUTION OF FUNDS FROM THE MUNICIPALITY AND THE APPROVAL OF PRIORITY INVESTMENTS. IN THE END, YOUNG PEOPLE</t>
  </si>
  <si>
    <t>Rasonanigor PO</t>
  </si>
  <si>
    <t>https://usaspending.gov/award/ASST_NON_STI40024GR0095_1900</t>
  </si>
  <si>
    <t>TO BUILD THE SKILLS AND KNOWLEDGE OF APPROXIMATELY 50 YOUNG MEDIA PROFESSIONALS IN JOURNALISM AND DIGITAL MEDIA, THEREBY ADDRESSING CHALLENGES RELATED TO MEDIA FREEDOM IN TAJIKISTAN.</t>
  </si>
  <si>
    <t>PERPETUUM MOBILE</t>
  </si>
  <si>
    <t>https://usaspending.gov/award/ASST_NON_SBK80024GR0080_1900</t>
  </si>
  <si>
    <t>TO EDUCATE YOUTH IN BIH ABOUT 14 KEY PRIORITIES FOR EU ACCESSION.</t>
  </si>
  <si>
    <t xml:space="preserve">University of Montenegro  </t>
  </si>
  <si>
    <t>https://usaspending.gov/award/ASST_NON_SMJ19024GR0067_1900</t>
  </si>
  <si>
    <t>THE OVERALL PURPOSE OF THE AWARD IS TO HELP FOSTER A CULTURE OF RESPECT FOR HUMAN RIGHTS, TOLERANCE, EQUALITY AND INCLUSION AT THE UNIVERSITY OF MONTENEGRO AND THE BROADER COMMUNITY THROUGH TARGETED INITIATIVES.</t>
  </si>
  <si>
    <t>Public Organization Imkon</t>
  </si>
  <si>
    <t>https://usaspending.gov/award/ASST_NON_STI40024GR0102_1900</t>
  </si>
  <si>
    <t>INCREASE THE CAPACITY OF JOURNALISTS TO UTILIZE MODERN TOOLS AND TECHNIQUES, SUCH AS AI, IN ORDER TO CREATE HIGH-QUALITY AND ENGAGING CONTENT.</t>
  </si>
  <si>
    <t>MANS</t>
  </si>
  <si>
    <t>https://usaspending.gov/award/ASST_NON_SMJ19024GR0070_1900</t>
  </si>
  <si>
    <t>THE PURPOSE OF THIS PROJECT IS TO EMPOWER CIVIL SOCIETY ORGANIZATIONS AND CITIZENS TO EXERCISE THEIR RIGHT TO ACCESS INFORMATION FREELY AT ALL LEVELS OF LOCAL AND NATIONAL GOVERNMENT.</t>
  </si>
  <si>
    <t>Centar za omladinsku edukaciju</t>
  </si>
  <si>
    <t>HUMAN RIGHTS ACTION</t>
  </si>
  <si>
    <t>https://usaspending.gov/award/ASST_NON_SMJ19024GR0072_1900</t>
  </si>
  <si>
    <t>THE PURPOSE OF THIS AWARD IS TO ENHANCE THE RULE OF LAW AND ACCOUNTABILITY OF THE JUDICIARY AND PROSECUTORIAL SYSTEM IN MONTENEGRO THROUGH ACTIVE CIVIL SOCIETY ENGAGEMENT IN OVERSIGHT AND ADVOCACY FOR JUDICIAL REFORMS.</t>
  </si>
  <si>
    <t>International Public Foundation "Roza Otunbayeva Initiative"</t>
  </si>
  <si>
    <t>https://usaspending.gov/award/ASST_NON_SKG10023GR0096_1900</t>
  </si>
  <si>
    <t>TO TRANSLATE INTO KYRGYZ AND PUBLISH A BOOK 365 WEIRD &amp; WONDERFUL SCIENCE EXPERIMENTS: AN EXPERIMENT FOR EVERY DAY OF THE YEAR (STEAM 365) BY ELIZABETH S. HARRIS</t>
  </si>
  <si>
    <t>UDRUZENJE ZA SOCIJALNA ISTRAZIVANJA PROMENTE</t>
  </si>
  <si>
    <t>https://usaspending.gov/award/ASST_NON_SBK80024GR0097_1900</t>
  </si>
  <si>
    <t>TO TRANSFORM SCHOOLS INTO HUBS OF COLLABORATION AND UNDERSTANDING, ENGAGING OVER 2,000 STUDENTS FROM DIVERSE BACKGROUNDS THROUGH INNOVATIVE EDUCATIONAL ACTIVITIES AND CROSS-ETHNICAL EXCHANGES</t>
  </si>
  <si>
    <t>Roma Education Fund Slovakia</t>
  </si>
  <si>
    <t>https://usaspending.gov/award/ASST_NON_SLO10024GR0087_1900</t>
  </si>
  <si>
    <t>THE PURPOSE OF THE AWARD IS TO INCREASE EDUCATIONAL AND SOCIAL INCLUSION OF YOUNG ROMA.</t>
  </si>
  <si>
    <t>Vseukrainska Koalitsiya z Nadannia Pravovoi Dopomogy, BO</t>
  </si>
  <si>
    <t>https://usaspending.gov/award/ASST_NON_STI40024CA0107_1900</t>
  </si>
  <si>
    <t>CONTRIBUTE TO COUNTERING GENDER-BASED VIOLENCE INITIATIVES BY EMPOWERING YOUNG WOMEN AND GIRLS, CHALLENGING GENDER STEREOTYPES, AND FOSTERING COMMUNITY THROUGH BOXING.</t>
  </si>
  <si>
    <t>VASILIKI DAMALOU</t>
  </si>
  <si>
    <t>https://usaspending.gov/award/ASST_NON_SQA10024IN0507_1900</t>
  </si>
  <si>
    <t>Swaziland Action Group Against Abuse (SWAGAA)</t>
  </si>
  <si>
    <t>https://usaspending.gov/award/ASST_NON_SWZ60024GR0023_1900</t>
  </si>
  <si>
    <t>IMPROVE THE EFFECTIVE APPLICATION OF THE SEXUAL OFFENCES AND DOMESTIC VIOLENCE (SODV) ACT OF 2018 IN ESWATINI.</t>
  </si>
  <si>
    <t>https://usaspending.gov/award/ASST_NON_STI40024CA0098_1900</t>
  </si>
  <si>
    <t>TO INCREASE PRODUCTION OF OBJECTIVE, HIGH-QUALITY DIGITAL CONTENT THAT IS GENDER AND CONFLICT-SENSITIVE AND CIVICALLY ENGAGING.</t>
  </si>
  <si>
    <t>Stichting Fulbright Commission the Netherlands</t>
  </si>
  <si>
    <t>https://usaspending.gov/award/ASST_NON_SNL80024GR0508_1900</t>
  </si>
  <si>
    <t>GRANT WILL BE USED TO FUND ONE "TRAILBLAZER" SCHOLARSHIP FOR THE 2026-2027 ACADEMIC YEAR AND ORGANIZE AN EVENT CELEBRATING THE 75TH ANNIVERSARY OF FULBRIGHT IN THE NETHERLANDS.</t>
  </si>
  <si>
    <t xml:space="preserve">"BilimDo" Public Foundation </t>
  </si>
  <si>
    <t>https://usaspending.gov/award/ASST_NON_SKG10024CA0045_1900</t>
  </si>
  <si>
    <t>TO TRANSLATE AND PRINT OUT THE REAL LEADERSHIP BY DEAN WILLIAMS AND CONDUCT FOLLOW UP ACTIVITIES AMONG KYRGYZSTANI YOUTH TO EMPOWER YOUTH ACTIVE PARTICIPATION IN IMPROVING THEIR COMMUNITIES.</t>
  </si>
  <si>
    <t>Public Foundation "Taalim Forum"</t>
  </si>
  <si>
    <t>https://usaspending.gov/award/ASST_NON_SKG10024CA0044_1900</t>
  </si>
  <si>
    <t>TO TRANSLATE, PRINT COMPUTER HISTORY: PEOPLE, INVENTIONS, AND TECHNOLOGY THAT CHANGED OUR WORLD  BY RACHEL IGNOTOFSKY AND CONDUCT FOLLOW UP ACTIVITIES.</t>
  </si>
  <si>
    <t>FJ STEAM PRINCESS</t>
  </si>
  <si>
    <t>https://usaspending.gov/award/ASST_NON_SFJ60023GR0025_1900</t>
  </si>
  <si>
    <t>THE FJ STEAM PRINCESS (FSP) PROJECT AIMS TO PROVIDE SUPPORT TO HIGH SCHOOL STUDENTS FROM DEVELOPING SMALL ISLAND STATES TO PARTICIPATE IN SPACE CAMP. THE PROJECT PRIMARILY FOCUSSES ON THE SELECTION AND SPONSORING THE ATTENDANCE.</t>
  </si>
  <si>
    <t>Tempora SA</t>
  </si>
  <si>
    <t>https://usaspending.gov/award/ASST_NON_SBE20024GR0068_1900</t>
  </si>
  <si>
    <t>THE BASTOGNE WAR MUSEUM WILL WORK CLOSELY WITH THE U.S. EMBASSY ON ORGANIZING OUTREACH EVENTS AND PROGRAMS IN RECOGNITION OF THE 80TH ANNIVERSARY OF THE BATTLE OF THE BULGE AND 80TH OF THE END OF WW2.</t>
  </si>
  <si>
    <t>AL-TAX</t>
  </si>
  <si>
    <t>https://usaspending.gov/award/ASST_NON_SAL60024GR0083_1900</t>
  </si>
  <si>
    <t>TO PRESERVE THE GOOD EXPERIENCE AND SHARE THE EXPERTISE ON THE COST OF ELECTION PROMISES FOR THE CREATION OF A FEASIBILITY INDEX.</t>
  </si>
  <si>
    <t>THE TURNAROUND PROJECT</t>
  </si>
  <si>
    <t>https://usaspending.gov/award/ASST_NON_SUK56024GR0034_1900</t>
  </si>
  <si>
    <t>TURNAROUND WILL WORK WITH LA-BASED HOMEBOY INDUSTRIES TO IMPLEMENT A CASE MANAGEMENT MODEL (USING US BEST PRACTICES) THAT SUPPORTS THE INTEGRATION OF FORMERLY INCARCERATED PEOPLE INTO SOCIETY, PROMOTING PEACE AND PROSPERITY IN NORTHERN IRELAND.</t>
  </si>
  <si>
    <t>Evropski pokret u Srbiji</t>
  </si>
  <si>
    <t>https://usaspending.gov/award/ASST_NON_SRB10024GR0091_1900</t>
  </si>
  <si>
    <t>TO EMPOWER WOMEN AND RAISE AWARENESS ON GENDER EQUALITY THROUGH MENTORSHIP PROGRAM AND EXPANSION OF PROGRAM?S NETWORK.</t>
  </si>
  <si>
    <t>B.E.A.R Foundation</t>
  </si>
  <si>
    <t>https://usaspending.gov/award/ASST_NON_SSF75024GR0023_1900</t>
  </si>
  <si>
    <t>THIS GRANT WILL FUND THE IMPLEMENTATION OF THE CHOMMY PROGRAM TARGETING CHILDREN, YOUTH AND ADOLESCENTS.</t>
  </si>
  <si>
    <t>Partnership and Teaching NGO</t>
  </si>
  <si>
    <t>https://usaspending.gov/award/ASST_NON_SAM10024GR0032_1900</t>
  </si>
  <si>
    <t>CONTRIBUTE TO COMMUNITY INTEGRATION AND LIVELIHOOD IMPROVEMENT OF NAGORNO-KARABAKH REFUGEES AND LOCAL YOUTH IN TEGH AND SISIAN ENLARGED COMMUNITIES BY DEVELOPING THEIR SOFT SKILLS AND PROMOTING EMPLOYMENT.</t>
  </si>
  <si>
    <t>https://usaspending.gov/award/ASST_NON_SBL40024GR0049_1900</t>
  </si>
  <si>
    <t>TO IMPLEMENT THE ACADEMY FOR WOMEN ENTREPRENEURS (AWE) IN THE CITIES OF EL ALTO, LA PAZ (THAT WILL INCLUDE THE TRANSGENDER COMMUNITY), SUCRE, TARIJA, POTOSI SANTA CRUZ AND PILOT PROGRAMS IN TIWANAKU AND OTHER RURAL AREAS, AND ORGANIZE AN AWE CONFERENCE.</t>
  </si>
  <si>
    <t>Cities for Humanity Skopje</t>
  </si>
  <si>
    <t>https://usaspending.gov/award/ASST_NON_SECAAS22LA0014_1900</t>
  </si>
  <si>
    <t>FY2022-GEP-EDUCATIONUSA-FULBRIGHT COMMISSION FRANCE</t>
  </si>
  <si>
    <t>NORYN JANE M. ESGUERRA</t>
  </si>
  <si>
    <t>I Am A Dreamer Foundation</t>
  </si>
  <si>
    <t>https://usaspending.gov/award/ASST_NON_SSF75024GR0027_1900</t>
  </si>
  <si>
    <t>Siyasebenza Community DOTS  Supporters</t>
  </si>
  <si>
    <t>https://usaspending.gov/award/ASST_NON_SSF75024GR0048_1900</t>
  </si>
  <si>
    <t>THIS GRANT WILL FUND TREATMENT LITERACY AND ADHERENCE SUPPORT TRAINING FOR 13 PEOPLE, PSYCHOSICAL SUPPORT GROUPS FOR 600 PEOPLE LIVING WITH HIV AND TRACKING AND TRACING SERVICES FOR 800 PEOPLE LIVING WITH HIV.</t>
  </si>
  <si>
    <t>Fondacioni QKBTAT (ANTTARC)</t>
  </si>
  <si>
    <t>https://usaspending.gov/award/ASST_NON_SAL60024GR0091_1900</t>
  </si>
  <si>
    <t>THE PURPOSE OF THIS PROPOSAL IS TO SUPPORT AND STRENGTHEN THE CAPACITIES OF CIVIL SOCIETY ORGANIZATIONS TO ENSURE CITIZEN PARTICIPATION IN LOCAL DECISION-MAKING.</t>
  </si>
  <si>
    <t>Selina Jo Family Service Organisation</t>
  </si>
  <si>
    <t>https://usaspending.gov/award/ASST_NON_SSF75024GR0030_1900</t>
  </si>
  <si>
    <t>THIS GRANT WILL FUND THE IMPLEMENTATION OF THE YOLO (YOU ONLY LIVE ONCE) PROGRAM TO GROUPS OF CHILDREN, YOUTH AND ADOLESCENTS.</t>
  </si>
  <si>
    <t>Amandla Community Education Development</t>
  </si>
  <si>
    <t>https://usaspending.gov/award/ASST_NON_SSF75024GR0058_1900</t>
  </si>
  <si>
    <t>THE GRANT WILL FUND THE IMPLEMENTATION OF VHUTSHILO 1 AND VHUTSHILO 3 TARGETING, CHILDREN, YOUTH AND ADOLESCENTS OVER 12 MONTHS.</t>
  </si>
  <si>
    <t>Light of Nation Youth Projects</t>
  </si>
  <si>
    <t>https://usaspending.gov/award/ASST_NON_SSF75024GR0028_1900</t>
  </si>
  <si>
    <t>THIS GRANT WILL FUND THE IMPLEMENTATION OF THE ACTION ORIENTATED MODEL ON GENDER, MIGRATION AND HIV TO YOUTH AND GENDER-BASED VIOLENCE VICTIMS.</t>
  </si>
  <si>
    <t>Lungelo Youth Development</t>
  </si>
  <si>
    <t>https://usaspending.gov/award/ASST_NON_SSF75024GR0069_1900</t>
  </si>
  <si>
    <t>THIS GRANT WILL FUND YOLO FOR 1500 BENEFICIARIES</t>
  </si>
  <si>
    <t>Youth for Christ KwaZulu-Natal</t>
  </si>
  <si>
    <t>https://usaspending.gov/award/ASST_NON_SSF75024GR0068_1900</t>
  </si>
  <si>
    <t>THIS GRANT WILL FUND VHUTSHILO 2 FOR 2000 BENEFICIARIES</t>
  </si>
  <si>
    <t>Siyathuthuka Womens Organisation</t>
  </si>
  <si>
    <t>https://usaspending.gov/award/ASST_NON_SSF75024GR0065_1900</t>
  </si>
  <si>
    <t>THIS GRANT WILL FUND VHUTSHILO 2 FOR 1500 BENEFICIARIES</t>
  </si>
  <si>
    <t>Phumelela Educational Training Project</t>
  </si>
  <si>
    <t>https://usaspending.gov/award/ASST_NON_SSF75024GR0064_1900</t>
  </si>
  <si>
    <t>THIS GRANT WILL FUND PSYCHOSOCIAL SUPPORT GROUPS USING VHUTSHILO 2 FOR 800 BENEFICIARIES</t>
  </si>
  <si>
    <t>Improved Gender Acts   Discrimination of Children Initiative</t>
  </si>
  <si>
    <t>https://usaspending.gov/award/ASST_NON_SSF75024GR0062_1900</t>
  </si>
  <si>
    <t>THIS GRANT WILL FUND TARGETED PREVENTION INTERVENTION ACTIVITIES, THROUGH YOLO (YOU ONLY LIVE ONCE) TARGETING YOUTH AND ADOLESCENTS, OVER 12 MONTHS.</t>
  </si>
  <si>
    <t>Hospice Association of Transkei</t>
  </si>
  <si>
    <t>https://usaspending.gov/award/ASST_NON_SSF75024GR0061_1900</t>
  </si>
  <si>
    <t>THIS GRANT WILL FUND 16 BI-WEEKLY PSYCHOSOCIAL SUPPORT GROUPS FOR CHILDREN, YOUTH AND ADOLESCENTS, PARENTS OF OVC, PEOPLE LIVING WITH HIV, CAREGIVERS FOR PLHIV TO TOTALLY REACH 480 PEOPLE, OVER 12 MONTHS.</t>
  </si>
  <si>
    <t>Siyakhanyisa HIV AIDS Support Group</t>
  </si>
  <si>
    <t>https://usaspending.gov/award/ASST_NON_SSF75024GR0060_1900</t>
  </si>
  <si>
    <t>THIS GRANT WILL FUND TARGETED PREVENTION INTERVENTIONS USING THE VHUTSHILO 2 AND STEPPING STONES AND CREATING FUTURES CURRICULUMS, TARGETING CHILDREN, YOUTH AND ADOLESCENTS, OVER 12 MONTHS.</t>
  </si>
  <si>
    <t>The Homestead</t>
  </si>
  <si>
    <t>https://usaspending.gov/award/ASST_NON_SSF75024GR0059_1900</t>
  </si>
  <si>
    <t>THIS GRANT WILL FUND THE IMPLEMENTATION OF VHUTSHILO 1, TARGETING CHILDREN AND ADOLESCENTS, AGED 10-14, OVER 12 MONTHS.</t>
  </si>
  <si>
    <t>Yizani Sakhe Organisation</t>
  </si>
  <si>
    <t>https://usaspending.gov/award/ASST_NON_SSF75024GR0057_1900</t>
  </si>
  <si>
    <t>THIS GRANT WILL FUND PSYCHOSOCIAL SUPPORT GROUPS FOR CHILDREN, YOUTH AND ADOLESCENTS, USING THE CHOMMY, YOLO CURRICULUMS, AND FAMILIES MATTERS FOR PARENTS/CAREGIVERS OF OVC AND PEOPLE LIVING WITH HIV OVER 12 MONTHS.</t>
  </si>
  <si>
    <t>JIKA ULUNTU NPC</t>
  </si>
  <si>
    <t>https://usaspending.gov/award/ASST_NON_SSF75024GR0056_1900</t>
  </si>
  <si>
    <t>THIS GRANT WILL FUND TARGETED PREVENTION INTERVENTION USING THE HIV PREVENTION AMBASSADOR PROGRAM AND YOLO TARGETING CHILDREN, YOUTH AND ADOLESCENTS OVER 12 MONTHS.</t>
  </si>
  <si>
    <t>Kusile Mzantsi Community Development</t>
  </si>
  <si>
    <t>https://usaspending.gov/award/ASST_NON_SSF75024GR0055_1900</t>
  </si>
  <si>
    <t>THE GRANT WILL FUND TARGETED PREVENTION INTERVENTIONS USING THE CHOMMY AND YOLO CURRICULUMS TARGETING CHILDREN, YOUTH AND ADOLESCENTS OVER 12 MONTHS.</t>
  </si>
  <si>
    <t>PASPWA</t>
  </si>
  <si>
    <t>https://usaspending.gov/award/ASST_NON_SSF75024GR0052_1900</t>
  </si>
  <si>
    <t>THIS GRANT WILL FUNDING THE IMPLEMENTATION OF TARGETED HIV CASE FINDING SERVICES FOR 3000 TRANSGENDER PERSONS AND MEN WHO HAVE SEX WITH MEN AND PSYCHOSOCIAL SUPPORT GROUPS FOR 600 TRANSGENDER PERSONS AND MEN WHO HAVE SEX WITH MEN.</t>
  </si>
  <si>
    <t>Positive Living Home Based Health Organization</t>
  </si>
  <si>
    <t>https://usaspending.gov/award/ASST_NON_SSF75024GR0051_1900</t>
  </si>
  <si>
    <t>THIS GRANT WILL FUND IACT TRAINING FOR 9 PEOPLE, ADHERENCE CLUBS FOR 600 PEOPLE LIVING WITH HIV AND TRACKING AND TRACING SERVICES FOR 450 PEOPLE LIVING WITH HIV.</t>
  </si>
  <si>
    <t>Tiangmaatla multipurpose center</t>
  </si>
  <si>
    <t>https://usaspending.gov/award/ASST_NON_SSF75024GR0050_1900</t>
  </si>
  <si>
    <t>THIS GRANT WILL FUND ADHERENCE SUPPORT TRAINING FOR 10 PEOPLE AND PSYCHOSOCIAL SUPPORT GROUPS FOR 400 CHILDREN LIVING WITH HIV, 700 ADOLESCENTS AND YOUNT PEOPLE LIVING WITH HIV AND 100 MEN WHO HAVE SEX WITH MEN.</t>
  </si>
  <si>
    <t>Syaphilisa Community Home Base Care</t>
  </si>
  <si>
    <t>https://usaspending.gov/award/ASST_NON_SSF75024GR0049_1900</t>
  </si>
  <si>
    <t>THIS GRANT WILL FUND IACT TRAINING FOR 15 PEOPLE, ADHERENCE CLUBS FOR 600 PEOPLE LIVING WITH HIV AND TRACKING AND TRACING SERVICES FOR 800 PEOPLE LIVING WITH HIV.</t>
  </si>
  <si>
    <t>Ramotshinyadi HIV-AIDS Youth Guide</t>
  </si>
  <si>
    <t>https://usaspending.gov/award/ASST_NON_SSF75024GR0046_1900</t>
  </si>
  <si>
    <t>THIS GRANT WILL FUND THE IMPLEMENTATION OF TARGETED PREVENTION INTERVENTIONS THROUGH YOLO FOR 1000 ADOLESCENTS AND YOUNG PEOPLE AND CHOMMY FOR 1000 ADOLESCENTS.</t>
  </si>
  <si>
    <t>Masoyi Bright Hope Foundation</t>
  </si>
  <si>
    <t>https://usaspending.gov/award/ASST_NON_SSF75024GR0044_1900</t>
  </si>
  <si>
    <t>THIS GRANT WILL FUND IACT TRAINING FOR 10 PEOPLE, PSYCHOSICAL SUPPORT GROUPS FOR 800 PEOPLE LIVING WITH HIV AND TRACKING AND TRACING SERVICES FOR 800 PEOPLE LIVING WITH HIV.</t>
  </si>
  <si>
    <t>Kwelobohloko Community Development Project</t>
  </si>
  <si>
    <t>https://usaspending.gov/award/ASST_NON_SSF75024GR0043_1900</t>
  </si>
  <si>
    <t>THIS GRANT WILL FUND TRAINING ON CHILD PROTECTION FOR 10 PEOPLE AND TARGETED PREVENTION EDUCATION FOR 2209  ADOLESCENTS THROUGH CHOMMY.</t>
  </si>
  <si>
    <t>Isiphephelo Multipurpose Centre</t>
  </si>
  <si>
    <t>https://usaspending.gov/award/ASST_NON_SSF75024GR0042_1900</t>
  </si>
  <si>
    <t>THIS GRANT WILL FUND TRAINING FOR 10 PEOPLE, PSYCHOSOCIAL SUPPORT GROUPS FOR 100 YOUTHS AND ADOLESCENTS LIVING WITH HIV AND 300 CHILDREN LIVING WITH HIV AND POSITIVE PARENTING/FAMILIES MATTER FOR 600 PARENTS AND CAREGIVERS.</t>
  </si>
  <si>
    <t>Ebenezer Multipurpose Integrated Social Services Centre</t>
  </si>
  <si>
    <t>https://usaspending.gov/award/ASST_NON_SSF75024GR0041_1900</t>
  </si>
  <si>
    <t>THIS GRANT WILL FUND THE IMPLEMENTATION OF TARGETED PREVENTION INTERVENTIONS THROUGH YOLO FOR 1000 ADOLESCENTS AND YOUNG PEOPLE, CHOMMY FOR 1000 ADOLESCENTS  AND FAMILIES MATTER PROGRAM (FMP) FOR 400 PARENTS AND CAREGIVERS.</t>
  </si>
  <si>
    <t>Intando Community Project</t>
  </si>
  <si>
    <t>https://usaspending.gov/award/ASST_NON_SSF75024GR0037_1900</t>
  </si>
  <si>
    <t>THIS GRANT WILL FUND YOLO AND KEEPING GIRLS IN SCHOOL FOR 1000 BENEFICIARIES</t>
  </si>
  <si>
    <t>Fanele S'Bonge Community Based Care Centre</t>
  </si>
  <si>
    <t>https://usaspending.gov/award/ASST_NON_SSF75024GR0036_1900</t>
  </si>
  <si>
    <t>THIS GRANT WILL FUND IACT PSCYCHOSOCIAL SUPPORT GROUPS FOR 780 BENEFICIARIES, AS WELL AS REFRESHER TRAINING FOR 5 STAFF MEMBERS.</t>
  </si>
  <si>
    <t>Essa Christian Aid Programme</t>
  </si>
  <si>
    <t>https://usaspending.gov/award/ASST_NON_SSF75024GR0035_1900</t>
  </si>
  <si>
    <t>THIS GRANT WILL FUND BI- MONTHLY IACT ADHERENCE CLUBS FOR 1500 BENEFICIARIES</t>
  </si>
  <si>
    <t>N5 Resource Centre</t>
  </si>
  <si>
    <t>https://usaspending.gov/award/ASST_NON_SSF75024GR0029_1900</t>
  </si>
  <si>
    <t>THIS GRANT WILL FUND OF THE IMPLEMENTATION OF THE SASA! PROGRAM TO CHILDREN, YOUTH, ADOLESCENT AND GENDER VIOLENCE VICTIMS.</t>
  </si>
  <si>
    <t>Bokamoso Ba Bana Ba Rona</t>
  </si>
  <si>
    <t>https://usaspending.gov/award/ASST_NON_SSF75024GR0025_1900</t>
  </si>
  <si>
    <t>THIS GRANT WILL FUND THE IMPLEMENTATION OF THE KE MOJA SUBSTANCE ABUSE PREVENTION PROGRAM FOR CHILDREN, YOUTH AND ADOLESCENTS.</t>
  </si>
  <si>
    <t>Bambanani Support Group</t>
  </si>
  <si>
    <t>https://usaspending.gov/award/ASST_NON_SSF75024GR0024_1900</t>
  </si>
  <si>
    <t>THIS GRANT WILL FUND THE IMPLEMENTATION OF TARGETED PREVENTION INTERVENTION THROUGH YOLO, TARGETING CHILDREN, YOUTH AND ADOLESCENTS.</t>
  </si>
  <si>
    <t>WOMEN'S DEVELOPMENT FOUNDATION</t>
  </si>
  <si>
    <t>https://usaspending.gov/award/ASST_NON_SAM10024GR0043_1900</t>
  </si>
  <si>
    <t>TO BUILD THE RESILIENCE OF FIFTEEN WOMEN'S ORGANIZATIONS ACROSS ARMENIA IN THEIR WORK WITH MARGINALIZED WOMEN AND GIRLS DURING CRISES. THE PROJECT WILL CREATE A SAFE SPACE FOR WOMEN'S CSOS TO BUILD A SOLIDARITY NETWORK AND ACT JOINTLY DURING CRISES.</t>
  </si>
  <si>
    <t>Centar E8</t>
  </si>
  <si>
    <t>https://usaspending.gov/award/ASST_NON_SRB10024GR0063_1900</t>
  </si>
  <si>
    <t>TO INVOLVE LOCAL AUTHORITIES IN ADDRESSING IDENTIFIED ISSUES, ENABLING YOUNG ACTIVISTS TO HAVE A DIRECT INFLUENCE ON POLITICAL DECISION-MAKING.</t>
  </si>
  <si>
    <t>https://usaspending.gov/award/ASST_NON_SGE21024CA0130_1900</t>
  </si>
  <si>
    <t>FUND THE IMPLEMENTATION OF VARIOUS PD PROGRAMS IN CYS 2024 AND 2025.</t>
  </si>
  <si>
    <t>Bangladesh Environmental Lawyers Association (BELA)</t>
  </si>
  <si>
    <t xml:space="preserve">The Georgian Association of Tattoo Artists </t>
  </si>
  <si>
    <t>https://usaspending.gov/award/ASST_NON_SGG80024GR0156_1900</t>
  </si>
  <si>
    <t>TO ENABLE THE RECIPIENT TO IMPLEMENT THE PROJECT - PICTURING MYTHOLOGY: A NEW VISION FOR GEORGIAN MYTHOLOGICAL CREATURES.</t>
  </si>
  <si>
    <t>https://usaspending.gov/award/ASST_NON_SECAAS23LA0016_1900</t>
  </si>
  <si>
    <t>FY2023-GEP-FULBRIGHT COMMISSION-ECUADOR</t>
  </si>
  <si>
    <t>https://usaspending.gov/award/ASST_NON_SJO10024CA0524_1900</t>
  </si>
  <si>
    <t>THE AMERICAN CORNERS EMPOWERMENT (ACE) INITIATIVE, PROPOSED BY WORLD ASSOCIATES, LTD (WA), IS DESIGNED TO MAXIMIZE THE IMPACT OF AMERICAN CORNERS IN IRBID AS WELL AS "POP-UP" SPACES IN SOUTHERN JORDAN.</t>
  </si>
  <si>
    <t>SELFINA</t>
  </si>
  <si>
    <t>https://usaspending.gov/award/ASST_NON_STZ20024GR0016_1900</t>
  </si>
  <si>
    <t>SELFINA WILL LEVERAGE ITS RICH EXPERIENCE BY EMPOWERING 90 WOMEN IN ARUSHA (30), DAR ES SALAAM (30) AND MOROGORO (30) IN ENTREPRENEURSHIP SKILLS THROUGH THE ONLINE COURSE, THE DREAMBUILDER.</t>
  </si>
  <si>
    <t>https://usaspending.gov/award/ASST_NON_SPL90024GR0069_1900</t>
  </si>
  <si>
    <t>TO ORGANIZE A YEARLONG PROGRAM ON MEDIA/INFORMATION LITERACY AND BUILDING THE DIGITAL CITIZENSHIP AMBASSADOR PROGRAM FOR YOUTH.</t>
  </si>
  <si>
    <t>Caritas Bosne i Hercegovine</t>
  </si>
  <si>
    <t>https://usaspending.gov/award/ASST_NON_SBK80024GR0071_1900</t>
  </si>
  <si>
    <t>TO EDUCATE PUBLIC OFFICIALS AT THE LOCAL AND STATE LEVEL TO BETTER UNDERSTAND THE CONVENTION ON THE RIGHTS OF PERSONS WITH DISABILITIES</t>
  </si>
  <si>
    <t>Ecogenia Non Profit Civil Partnership</t>
  </si>
  <si>
    <t>https://usaspending.gov/award/ASST_NON_SGR10023GR0011_1900</t>
  </si>
  <si>
    <t>THE ECOGENIA NON-PROFIT CIVIL PARTNERSHIP, IS HEREBY PROVIDED A FEDERAL AWARD TO IMPLEMENT A YOUTH CORPS EXCHANGE PROGRAM TO BUILD CLIMATE RESILIENCE UNDER THE GENERAL THEME FROM CALIFORNIA TO MT. OLYMPUS.</t>
  </si>
  <si>
    <t>https://usaspending.gov/award/ASST_NON_SAL60024GR0126_1900</t>
  </si>
  <si>
    <t>THE PROPOSED PROJECT, "WOMEN IN ACTION: BUILDING CAPACITY FOR PEACE, SECURITY, AND PROTECTION", AIMS TO ENHANCE THE PARTICIPATION OF WOMEN IN LOCAL SECURITY GOVERNANCE IN ALBANIA, STRENGTHEN THE CAPACITIES OF CIVIL SOCIETY ORGANIZATIONS (CSOS) AND LOCAL</t>
  </si>
  <si>
    <t>Centar za omladinski razvoj PRONI</t>
  </si>
  <si>
    <t>https://usaspending.gov/award/ASST_NON_SBK80024GR0103_1900</t>
  </si>
  <si>
    <t>TO ORGANIZE PEACE CAMP THAT UNITES YOUNG PEOPLE IN FIGHT EXTREMIST RHETORIC, HATE SPEECH, AND BUILD STRONGER, MORE TOLERANT COMMUNITIES.</t>
  </si>
  <si>
    <t>ZG DIG-ED SKOPJE</t>
  </si>
  <si>
    <t>https://usaspending.gov/award/ASST_NON_SMK80024GR0064_1900</t>
  </si>
  <si>
    <t>INTEGRATE AI AND MEDIA LITERACY EDUCATION INTO PRIMARY SCHOOLS IN NORTH MACEDONIA</t>
  </si>
  <si>
    <t>ACTIVISM ROOTS</t>
  </si>
  <si>
    <t>https://usaspending.gov/award/ASST_NON_SKV42024GR0512_1900</t>
  </si>
  <si>
    <t>TO EMPOWER KOSOVO'S YOUTH THROUGH A DIVERSE OF MULTICULTURAL ACTIVITIES CENTERED AROUND LEADERSHIP, SOCIAL COHESION AND ADDRESSING COMMUNITY CHALLENGES WITHIN KOSOVA.</t>
  </si>
  <si>
    <t>University of Technology Sydney</t>
  </si>
  <si>
    <t>https://usaspending.gov/award/ASST_NON_SAS20023GR0060_1900</t>
  </si>
  <si>
    <t>THIS PROJECT WILL ADVANCE SOCIAL JUSTICE THROUGH FACILITATING DIALOGUE AND EXCHANGE OPPORTUNITIES BETWEEN US AND AUSTRALIAN ASIAN DIASPORA STUDIES RESEARCHERS.</t>
  </si>
  <si>
    <t>The GEOPOST</t>
  </si>
  <si>
    <t>https://usaspending.gov/award/ASST_NON_SKV42024GR0514_1900</t>
  </si>
  <si>
    <t>TO FIGHT DISINFORMATION IN THE BALKANS, EXPOSE FAKE NEWS AND PROVIDE TRUSTWORTHY NEWS.</t>
  </si>
  <si>
    <t>International University of Management and Communication Alterbridge LLC</t>
  </si>
  <si>
    <t>https://usaspending.gov/award/ASST_NON_SGG80024GR0158_1900</t>
  </si>
  <si>
    <t>THE PROJECT AIMS TO ENHANCE TEACHER PROFESSIONAL DEVELOPMENT AND EMPOWER EDUCATORS TO INSPIRE THE YOUNGER GENERATION TO BECOME CREATIVE, INNOVATIVE LEADERS WHO CONTRIBUTE TO DEMOCRATIC PROCESSES.</t>
  </si>
  <si>
    <t>https://usaspending.gov/award/ASST_NON_SBK80024GR0101_1900</t>
  </si>
  <si>
    <t>TO CREATE ACTIVITIES FOR INTERACTION BETWEEN YOUTH OF DIVERSE ETHNIC AND GEOGRAPHICAL GROUPS IN BIH THAT FOSTER MULTI-CULTURALISM AND DIVERSITY BRINGING POSITIVE CHANGES IN COMMUNITIES.</t>
  </si>
  <si>
    <t>Creative Change e.V.</t>
  </si>
  <si>
    <t>https://usaspending.gov/award/ASST_NON_SGE21024CA0146_1900</t>
  </si>
  <si>
    <t>THIS GRANT SUPPORTS DEVELOPMENT AND IMPLEMENTATION OF PROJECT WEEK "DEMOCRACY PARKOUR FRANKFURT" AND 3 PARTICIPATIVE THEATER WORKSHOP WEEKS IN BERLIN THAT CREATIVELY ENGAGE AND EDUCATE 150-200 SECONDARY SCHOOL STUDENTS, AGED 16-18 (ICS GOAL 1.2)</t>
  </si>
  <si>
    <t xml:space="preserve">NVO Kino klub Podgorica </t>
  </si>
  <si>
    <t>https://usaspending.gov/award/ASST_NON_SMJ19024GR0073_1900</t>
  </si>
  <si>
    <t>TO ENHANCE THE PROFESSIONALIZATION OF JOURNALISM AND STRENGTHEN DEMOCRATIC CAPACITIES BY RAISING THE LEVEL OF MEDIA LITERACY AND DEVELOPING CRITICAL INTERPRETATION OF MEDIA CONTENT.</t>
  </si>
  <si>
    <t xml:space="preserve">Civil Initiatives Support Center Fergana Branch </t>
  </si>
  <si>
    <t>https://usaspending.gov/award/ASST_NON_SUZ80024GR0084_1900</t>
  </si>
  <si>
    <t>EMPOWER WOMEN IN THE FERGANA DISTRICT BY ENHANCING THEIR ACCESS TO EDUCATION AND ENTREPRENEURIAL TRAINING, SUPPORTING THEIR BUSINESS INITIATIVES, AND PROMOTING GENDER EQUALITY THROUGH TARGETED INFORMATION CAMPAIGNS.</t>
  </si>
  <si>
    <t>https://usaspending.gov/award/ASST_NON_SGECPD24GR0010_1900</t>
  </si>
  <si>
    <t>THE PROJECT KUONGOZA DIGITAL SKILLS ACCELERATOR FOR WOMEN IS A SIX-MONTHS ACCELERATOR PROJECT THAT AIMS TO FACILITATE AND EMPOWER 100 WOMEN ENTREPRENEURS BETWEEN 21 AND 40 YEARS OLD FROM 20 SELECT COMMUNES IN 10 MUNICIPALITIES IN HUILA.</t>
  </si>
  <si>
    <t>Protection of Rights without Borders NGO</t>
  </si>
  <si>
    <t>https://usaspending.gov/award/ASST_NON_SAM10024GR0040_1900</t>
  </si>
  <si>
    <t>THE PROGRAM AIMS TO STRENGTHEN THE RESILIENCE, INTEGRATION, AND LABOR MARKET COMPETITIVENESS OF LAWYERS DISPLACED FROM NAGORNO-KARABAKH BY ENHANCING THEIR PROFESSIONAL CAPACITIES AND SKILLS.</t>
  </si>
  <si>
    <t>Association for Citizens' Tolerance and Cooperation - ACTAC</t>
  </si>
  <si>
    <t>https://usaspending.gov/award/ASST_NON_SMK80024GR0085_1900</t>
  </si>
  <si>
    <t>THE PROJECT AIMS TO REDUCE SCHOOL INTOLERANCE, BULLYING, AND VIOLENCE BY RAISING AWARENESS AND STRENGTHENING THE CAPACITY OF SCHOOL NON-EDUCATIONAL PROFESSIONALS IN 30 ELEMENTARY SCHOOLS IN PRILEP AND DOLNENI.</t>
  </si>
  <si>
    <t>CONSELHO CULTURAL THOMAS JEFFERSON (Casa Thomas Jefferson)</t>
  </si>
  <si>
    <t>MOVEGREEN PUBLIC FOUNDATION</t>
  </si>
  <si>
    <t>https://usaspending.gov/award/ASST_NON_SKG10024CA0032_1900</t>
  </si>
  <si>
    <t>ENHANCE COMMUNICATION BETWEEN GOVERNMENT INSTITUTIONS AND CIVIC ORGANIZATIONS, FOSTERING COORDINATED EFFORTS TO TACKLE ENVIRONMENTAL CHALLENGES.</t>
  </si>
  <si>
    <t>Youth Group on Protection of Environment</t>
  </si>
  <si>
    <t>https://usaspending.gov/award/ASST_NON_STI40024GR0097_1900</t>
  </si>
  <si>
    <t>CREATE A SUSTAINABLE FRAMEWORK FOR AIR QUALITY MANAGEMENT, INFORMING POLICY DECISIONS AND PROMOTING COMMUNITY ENGAGEMENT TO MITIGATE THE ADVERSE EFFECTS OF CLIMATE CHANGE.</t>
  </si>
  <si>
    <t>VIA IURIS</t>
  </si>
  <si>
    <t>https://usaspending.gov/award/ASST_NON_SLO10023GR0055_1900</t>
  </si>
  <si>
    <t>THIS AWARD AIMS TO SUPPORT EXPERT ANALYSIS OF AND DISCUSSION ON THE REFORM OF THE PUBLIC PROSECUTION SERVICE IN SLOVAKIA.</t>
  </si>
  <si>
    <t>Albanian Institute for International Studies</t>
  </si>
  <si>
    <t>https://usaspending.gov/award/ASST_NON_SAL60024GR0089_1900</t>
  </si>
  <si>
    <t>OVERALL GOAL: TO ASSIST WITH EXPERTISE, BEST PRACTICES AND INDEPENDENT POLICY ADVICE THE RELEVANT INSTITUTIONS TO ADDRESS THE CHALLENGE OF THE DIASPORA VOTE.</t>
  </si>
  <si>
    <t>Panhellenic Association AMIMONI</t>
  </si>
  <si>
    <t>https://usaspending.gov/award/ASST_NON_SGR10024GR0012_1900</t>
  </si>
  <si>
    <t>IN SUPPORT OF MISSION GREECE'S GOALS 3, THE PURPOSE OF THE AWARD IS TO PROMOTE AND FACILITATING INCLUSIVE EDUCATION FOR ALL, THROUGH SUPPORTING EARLY INTERVENTION FOR CHILDREN WITH DISABILITIES, THEIR CARE GIVERS AND EDUCATORS.</t>
  </si>
  <si>
    <t>Shoqata e Gruas Jeta</t>
  </si>
  <si>
    <t>https://usaspending.gov/award/ASST_NON_SKV42024GR0510_1900</t>
  </si>
  <si>
    <t>PROJECT AIMS TO UPLIFT UNDERSERVED COMMUNITIES IN 38 VILLAGES OF THE DECAN AND JUNIK REGIONS, WITH A PARTICULAR FOCUS ON WOMEN.</t>
  </si>
  <si>
    <t>ROYAL INSTITUTE OF INTERNATIONAL AFFAIRS</t>
  </si>
  <si>
    <t>https://usaspending.gov/award/ASST_NON_SUK56024CA0020_1900</t>
  </si>
  <si>
    <t>CHATHAM HOUSE WILL DELIVER A SERIES OF EVENTS IN LONDON AND OTHER CITIES IN THE UK TO EXPLORE HOW UKRAINE RESISTS RUSSIAN AGGRESSION AND HOW THE UK JOINTLY WITH ITS INTERNATIONAL PARTNERS SUPPORTS KYIV MILITARILY AND ECONOMICALLY AND DIPLOMATICALLY</t>
  </si>
  <si>
    <t>Changes of Kryvyi Rih</t>
  </si>
  <si>
    <t>Sexual Assault Crisis Center NGO</t>
  </si>
  <si>
    <t>https://usaspending.gov/award/ASST_NON_SAM10024GR0039_1900</t>
  </si>
  <si>
    <t>THE PROJECT AIMS TO CREATE A COMPREHENSIVE SUPPORT AND PREVENTION NETWORK TO SIGNIFICANTLY REDUCE SEXUAL VIOLENCE (SV) CASES AND IMPROVE SUPPORT AND JUSTICE FOR SURVIVORS IN ARMENIA.</t>
  </si>
  <si>
    <t>Suspilnist Foundation</t>
  </si>
  <si>
    <t>REGENTS OF THE UNIVERSITY OF MICHIGAN</t>
  </si>
  <si>
    <t>Apples and Snakes Ltd</t>
  </si>
  <si>
    <t>https://usaspending.gov/award/ASST_NON_SECAAS22LA0034_1900</t>
  </si>
  <si>
    <t>FY2022-GEP-EDUCATIONUSA-COMMISSION ECUADOR</t>
  </si>
  <si>
    <t>Council of Elder Women</t>
  </si>
  <si>
    <t>https://usaspending.gov/award/ASST_NON_SGG80024GR0136_1900</t>
  </si>
  <si>
    <t>TO SUPPORT ECONOMIC GROWTH IN PANKISI GORGE THROUGH WOMEN AND YOUTH ENGAGEMENT IN TOURISM SECTOR.</t>
  </si>
  <si>
    <t>COUNCIL ON LIBRARY AND INFORMATION RESOURCES</t>
  </si>
  <si>
    <t>https://usaspending.gov/award/ASST_NON_SAG10024CA0077_1900</t>
  </si>
  <si>
    <t>TO BRING ATTENTION TO ALGERIA'S REMARKABLE CULTURAL HERITAGE, FACILITATE PARTNERSHIPS BETWEEN U.S. AND ALGERIAN HERITAGE PROFESSIONALS, AND PROMOTE CULTURAL COOPERATION THROUGH A MULTI-DAY CULTURAL HERITAGE DELEGATION.</t>
  </si>
  <si>
    <t>DEVELOPING RADIO PARTNERS INC</t>
  </si>
  <si>
    <t>https://usaspending.gov/award/ASST_NON_SCM80024CA0079_1900</t>
  </si>
  <si>
    <t>TO EMPOWER CAMEROONIAN MEDIA ASSOCIATION LEADERS WITH THE SKILLS, KNOWLEDGE, AND NETWORKS NECESSARY TO STRENGTHEN PRESS FREEDOM AND THEIR ORGANIZATIONAL CAPACITY.</t>
  </si>
  <si>
    <t>American Friends of Georgia, INC</t>
  </si>
  <si>
    <t>https://usaspending.gov/award/ASST_NON_SGG80024GR0143_1900</t>
  </si>
  <si>
    <t>TO IMPLEMENT THE PROJECT - "HERITAGE FOR ECONOMIC SUSTAINABILITY".</t>
  </si>
  <si>
    <t>NATION BUILDERS CONFERENCE, INC</t>
  </si>
  <si>
    <t>https://usaspending.gov/award/ASST_NON_SBE20023GR0012_1900</t>
  </si>
  <si>
    <t>THE PURPOSE OF THIS PROJECT IS TO STRENGTHEN TIES BETWEEN THE UNITED STATES AND BELGIUM THROUGH A COLLABORATIVE FILM AND CULTURAL EXCHANGE PROGRAM. THIS PROGRAM CHALLENGES YOUTH TO CELEBRATE THE HEROIC EXPLOITS OF PEOPLE FROM DIVERSE BACKGROUNDS.</t>
  </si>
  <si>
    <t>Nouveaux Droits de l'Homme Cameroun</t>
  </si>
  <si>
    <t>https://usaspending.gov/award/ASST_NON_SCM80024CA0081_1900</t>
  </si>
  <si>
    <t>TO STRENGTHEN TECHNICAL AND INSTITUTIONAL CAPACITIES OF CIVIL SOCIETY ORGANIZATIONS (CSOS) IN CAMEROON TO INCREASE THEIR EFFECTIVENESS, RESILIENCE AND IMPACT IN THE FIELDS OF DEMOCRACY, HUMAN RIGHTS AND SOCIAL COHESION</t>
  </si>
  <si>
    <t>Edcamp Ukraine</t>
  </si>
  <si>
    <t>UDRUZENJE MREZA VIJECA UCENIKA U BOSNI I HERCEGOVINI</t>
  </si>
  <si>
    <t>https://usaspending.gov/award/ASST_NON_SBK80024GR0095_1900</t>
  </si>
  <si>
    <t>EDUCATE NEW PEER EDUCATORS AND AMBASSADORS OF PEACE WHO THROUGH JOINT ACTIVITIES AND PUBLIC ADVOCACY INITIATIVES WILL WORK TO INCREASE AWARENESS ON IMPORTANCE OF PEACE, RECONCILIATION AND INTERRELIGIOUS DIALOGUE IN LOCAL COMMUNITIES AND SCHOOLS IN BIH</t>
  </si>
  <si>
    <t>Inicijativa mladih za ljudska prava</t>
  </si>
  <si>
    <t>https://usaspending.gov/award/ASST_NON_SRB10024GR0062_1900</t>
  </si>
  <si>
    <t>ORGANIZE A 5 DAY "KOSOVO KNOT ACADEMY 2.0" IN NIS FOR 30 PARTICIPANTS AND WHO WILL ENGAGED IN 3 PUBLIC DEBATES AND/OR LOCAL EXHIBITIONS TO PROMOTE DEMOCRACY.</t>
  </si>
  <si>
    <t>MMFD</t>
  </si>
  <si>
    <t>https://usaspending.gov/award/ASST_NON_SPK33024GR5034_1900</t>
  </si>
  <si>
    <t>PROGRAM TO BUILD THE CAPACITY OF 30 MID-TO SENIOR LEVEL PAKISTANI JOURNALISTS/REPORTERS FROM RELATIVELY NEW PRINT, BROADCAST, AND DIGITAL MEDIA OUTLETS, TO COUNTER MISINFORMATION AND DISINFORMATION IN MEDIA REPORTING. THE SIX-MONTH TRAINING PROGRAM WILL</t>
  </si>
  <si>
    <t>Democracy Research Center</t>
  </si>
  <si>
    <t>https://usaspending.gov/award/ASST_NON_SGG80024GR0127_1900</t>
  </si>
  <si>
    <t>TO EMPOWER ETHNIC MINORITY WOMEN OF SAMTSKHE JAVAKHETI AND KVEMO KARTLI THROUGH AWARENESS RAISING AND LEGAL SUPPORT.</t>
  </si>
  <si>
    <t>The Teamwork Fine Arts Society</t>
  </si>
  <si>
    <t>https://usaspending.gov/award/ASST_NON_SIN65024CA0100_1900</t>
  </si>
  <si>
    <t>TO SPONSOR SESSIONS ON HEALTH &amp; CLIMATE CHANGE, AND A SPAN/EDUSA BOOTH AT JLF 2025. RECIPIENT WILL ENGAGE EOLS/EVS TO SHARE KNOWLEDGE &amp; SCIENCE-BASED IDEAS TO COMBAT CLIMATE CHANGE &amp; HELP ADDRESS HEALTH AND BIOMEDICAL CHALLENGES.</t>
  </si>
  <si>
    <t>Armenian Genocide Museum-Institute Foundation</t>
  </si>
  <si>
    <t>https://usaspending.gov/award/ASST_NON_SAM10024GR0035_1900</t>
  </si>
  <si>
    <t>TO GATHER, RECORD, ESTABLISH A REPOSITORY AND MAKE ACCESSIBLE THE ORAL HISTORIES OF INDIGENOUS ARMENIANS WHO WERE DISPLACED FROM NAGORNO-KARABAKH.</t>
  </si>
  <si>
    <t>UNIVERSITY OF ALABAMA</t>
  </si>
  <si>
    <t>https://usaspending.gov/award/ASST_NON_SGR10024GR0016_1900</t>
  </si>
  <si>
    <t>POST AWARDS THIS GRANT TO THE UNIVERSITY OF ALABAMA, IN ORDER TO DEVELOP AND IMPLEMENT A JOINT MARINE CONSERVATION AND NATURAL HAZARDS SYMPOSIUM IN GREECE.</t>
  </si>
  <si>
    <t>https://usaspending.gov/award/ASST_NON_SKE50024CA0010_1900</t>
  </si>
  <si>
    <t>THIS AWARD IS PROVIDED TO FACILITATE AN ADVANCE BUSINESS MANAGEMENT TRAINING TO NAIROBI-BASED FEMALE ENTREPRENEURS READY TO SCALE.</t>
  </si>
  <si>
    <t>Southern Africa Litigation Centre (SALC)</t>
  </si>
  <si>
    <t>https://usaspending.gov/award/ASST_NON_SWZ60024GR0024_1900</t>
  </si>
  <si>
    <t>TO RESPOND TO SHRINKING CIVIC SPACE THROUGH STRENGTHENING THE CAPACITY OF CSOS , JOURNALISTS AND LAWYERS TO EMPLOY INTERSECTIONAL ADVOCACY STRATEGIES TO PROMOTE ACCOUNTABILITY, TRANSPARENCY, DEMOCRACY AND THE RESPECT FOR CIVIL AND POLITICAL RIGHTS.</t>
  </si>
  <si>
    <t>Batonga Foundation</t>
  </si>
  <si>
    <t>https://usaspending.gov/award/ASST_NON_SSG20023GR0026_1900</t>
  </si>
  <si>
    <t>THE PROJECT WILL ENABLE 200 GIRLS AGES 10-18 TO IMPLEMENT CLIMATE MITIGATION AND ADAPTATION PROJECTS THROUGH ECO-RESPONSIBLE LEADERSHIP CLUBS LED BY EXPERTS AND EXPERIENCED MENTORS.</t>
  </si>
  <si>
    <t>FILIPINO YOUNG LEADERS PROGRAM (FYLPRO)</t>
  </si>
  <si>
    <t>Demostat istrazivacki izdavacki centar</t>
  </si>
  <si>
    <t>https://usaspending.gov/award/ASST_NON_SRB10024CA0128_1900</t>
  </si>
  <si>
    <t>SUPPORT U.S. SPEAKER SERIES ON COUNTERING RUSSIAN DISINFORMATION. THE EVENTS WILL INCLUDE MEDIA APPEARANCES, DIRECT DISCUSSIONS WITH REPRESENTATIVES FROM STUDENT AND ACADEMIC COMMUNITIES, JOURNALISTS, CIVIL SOCIETY SECTOR REPRESENTATIVES.</t>
  </si>
  <si>
    <t>CEDRO</t>
  </si>
  <si>
    <t>https://usaspending.gov/award/ASST_NON_SPE50023GR5012_1900</t>
  </si>
  <si>
    <t>EMPOWER VULNERABLE POPULATIONS IN CANTAGALLO SHIPIBO COMMUNITY, LIMA AND SUPPORT THEM WITH SOCIAL CHALLENGES BY IMPROVING THEIR INTERCULRTURAL AND SOFT SKILLS, PRESERVING THEIR CULTURAL IDENTITY, AND PREVENTING GENDER BASED VIOLENCE AND DRUG CONSUMPTION.</t>
  </si>
  <si>
    <t>COMMON THREADS PROJECT INC</t>
  </si>
  <si>
    <t>https://usaspending.gov/award/ASST_NON_SMO55024GR0076_1900</t>
  </si>
  <si>
    <t>BRING IN AN EXPERT TO DEVELOP THE POLICIES, PROCEDURES, AND ARCHITECTURE NECESSARY TO ESTABLISH A DIGITAL DATABASE OF THE AMERICAN LEGATION'S MUSEUM (ART, MAPS, ARTIFACTS, DIPLOMATIC MEMORABILIA, ETC.) AND LIBRARY (BOOKS, ARCHIVES, ETC.)</t>
  </si>
  <si>
    <t>https://usaspending.gov/award/ASST_NON_SMK80024GR0075_1900</t>
  </si>
  <si>
    <t>ADDRESSING THE CRITICAL ISSUE OF NEWS AVOIDANCE AMONG YOUTH.</t>
  </si>
  <si>
    <t>Asociatia Obsteasca Media   Human Rights</t>
  </si>
  <si>
    <t>PERSATUAN PENDIDIKAN DIVERSITI</t>
  </si>
  <si>
    <t>https://usaspending.gov/award/ASST_NON_SMY30024CA0061_1900</t>
  </si>
  <si>
    <t>TO STRENGTHEN SOCIAL INCLUSION AND DECREASE ETHNORELIGIOUS POLARIZATION BY EQUIPPING YOUTH ACROSS MALAYSIA WITH THE NECESSARY SKILLS TO CHAMPION AND ADVOCATE FOR ISSUES OF DIVERSITY, INCLUSION AND DEMOCRACY IN THEIR RESPECTIVE COMMUNITIES.</t>
  </si>
  <si>
    <t>Fondation Haiti Jazz</t>
  </si>
  <si>
    <t>https://usaspending.gov/award/ASST_NON_SHA70024GR0068_1900</t>
  </si>
  <si>
    <t>THIS 18TH ITERATION OF THE PRESTIGIOUS ANNUAL PAPJAZZ FESTIVAL SHOWCASING THE UNITED STATES AS THE "PAYS A L'HONNEUR."  PAPJAZZ OFFERS MUSIC-RELATED WORKSHOPS, LIVE MUSIC PERFORMANCES FROM DIVERSE CULTURES, AND PROMOTES ECO-RESPONSIBILITY IN YOUTH.</t>
  </si>
  <si>
    <t>Kosovo United States Alumni - KUSA</t>
  </si>
  <si>
    <t>https://usaspending.gov/award/ASST_NON_SKV42024GR0519_1900</t>
  </si>
  <si>
    <t>TO ACTIVELY ENGAGE FULBRIGHT ALUMNI IN KOSOVO, ENCOURAGING THEM TO SHARE THE VALUABLE SKILLS AND BEST PRACTICES THEY ACQUIRED DURING THEIR U.S. EXCHANGE EXPERIENCE.</t>
  </si>
  <si>
    <t>MCPHS UNIVERSITY</t>
  </si>
  <si>
    <t>The Royal Film Commission</t>
  </si>
  <si>
    <t>Japan Institute of Supplier Diversity and Inclusion</t>
  </si>
  <si>
    <t>THE AMERICAN UNIVERSITY OF IRAQ, SULAIMANI</t>
  </si>
  <si>
    <t>https://usaspending.gov/award/ASST_NON_SIZ10024GR0006_1900</t>
  </si>
  <si>
    <t>TO ADVANCE WOMEN RIGHTS IN THE IRAQI KURDISTAN REGION THROUGH FIVE TRAININGS AND COMMUNITY DIALOGUES TO DRAW INSIGHTS FROM DIVERSE SECTORS OF THE COMMUNITY</t>
  </si>
  <si>
    <t>TLV - WE POWER WOMEN'S LEADERSHIP</t>
  </si>
  <si>
    <t>Palestinian Information Technology Association of Companies</t>
  </si>
  <si>
    <t>https://usaspending.gov/award/ASST_NON_SINLEC24LA5122_1900</t>
  </si>
  <si>
    <t>FUNDING WILL ALLOW FOR THE DEVELOPMENT OF A GUIDANCE DOCUMENT REGARDING HOW BEST TO INCLUDE HARD-TO-REACH POPULATIONS IN THE COLLECTION OF EVALUATION DATA.</t>
  </si>
  <si>
    <t>https://usaspending.gov/award/ASST_NON_SINLEC23LA0211_1900</t>
  </si>
  <si>
    <t>PROVIDE $50,000 IN FY 2022 INCLE GLOBAL CRIME AND DRUGS POLICY (GCDP) FUNDING TO THE OAS FOR THE INTER-AMERICAN DRUG ABUSE CONTROL COMMISSION (CICAD) TO SUPPORT THE GENERAL PURPOSE FUND</t>
  </si>
  <si>
    <t>Madras Craft Foundation</t>
  </si>
  <si>
    <t>HAND2MOUTH</t>
  </si>
  <si>
    <t>ActionAid Hellas</t>
  </si>
  <si>
    <t>https://usaspending.gov/award/ASST_NON_SGR10024GR0020_1900</t>
  </si>
  <si>
    <t>DEVELOP AND IMPLEMENT THE "YOUTH MARINE CONSERVATION: YOUTH LEADERS IN COASTAL RESILIENCE" PROJECT TO EMPOWER YOUNG PEOPLE IN GREATER THESSALONIKI AND THEIR COMMUNITIES IN MARINE CONSERVATION INITIATIVES.</t>
  </si>
  <si>
    <t>Savana Signatures LBG</t>
  </si>
  <si>
    <t>https://usaspending.gov/award/ASST_NON_SGH10024GR0017_1900</t>
  </si>
  <si>
    <t>THE MEDIA LITERACY AND YOUTH EMPOWERMENT FOR PEACEFUL ELECTION PROJECT IS AIMED AT COMBATING MISINFORMATION AND DISINFORMATION AND PROMOTING VIOLENT-FREE ELECTIONS IN GHANA.</t>
  </si>
  <si>
    <t>Kakheti Regional Development Foundation</t>
  </si>
  <si>
    <t>https://usaspending.gov/award/ASST_NON_SGG80024GR0155_1900</t>
  </si>
  <si>
    <t>THE GOAL OF THIS PROJECT IS TO ENHANCE THE SKILLS AND CAPABILITIES OF WOMEN ENTREPRENEURS IN THE TOURISM AND AGROINDUSTRY SECTORS IN THE KAKHETI REGION.</t>
  </si>
  <si>
    <t>Gengegma LLC</t>
  </si>
  <si>
    <t>https://usaspending.gov/award/ASST_NON_SGG80024GR0146_1900</t>
  </si>
  <si>
    <t>TO IMPLEMENT THE PROJECT - WOMEN VOTE: ADVANCING WOMEN'S POLITICAL PARTICIPATION IN GEORGIA.</t>
  </si>
  <si>
    <t>COMPANY E, INC.</t>
  </si>
  <si>
    <t>https://usaspending.gov/award/ASST_NON_SGG80024GR0105_1900</t>
  </si>
  <si>
    <t>TO CRATE A 60 MINUTE ORIGINAL COLLABORATION IN MUSIC, MOVEMENT, STORYTELLING AND MULTI-MEDIA CREATED BY THE U.S. ARTISTS OF COMPANY E AND THE GEORGIAN ARTISTS OF THE MOVEMENT THEATER OF TBILISI.</t>
  </si>
  <si>
    <t>ACELERA AGRO</t>
  </si>
  <si>
    <t>https://usaspending.gov/award/ASST_NON_SGECPD24GR0009_1900</t>
  </si>
  <si>
    <t>TO FOSTER AN ENVIRONMENT WHERE WOMEN ENTREPRENEURS IN THE AGRICULTURAL SECTOR IN ANGOLA AND SAO TOME AND PRINCIPE THRIVE BY EQUIPPING THEM WITH THE SKILLS, TOOLS, AND SUPPORT NEEDED TO NAVIGATE TO CLOSE THE GENDER GAP IN BUSINESS AND CREATE INCLUSION.</t>
  </si>
  <si>
    <t>Europaeische Janusz Korczak Akademie Munich e.V</t>
  </si>
  <si>
    <t>https://usaspending.gov/award/ASST_NON_SGE21024GR0153_1900</t>
  </si>
  <si>
    <t>SUPPORT THE SHALOM UKRAINE MEDIA LITERACY PROJECT, WHICH CONDUCTS WORKSHOPS ON RUSSIAN DISINFORMATION FOR GERMAN YOUTH IN MUNICH, BAVARIA (ICS GOAL 2.3).</t>
  </si>
  <si>
    <t>Syddansk Universitet (University of Southern Denmark)</t>
  </si>
  <si>
    <t>https://usaspending.gov/award/ASST_NON_SDA20024CA0057_1900</t>
  </si>
  <si>
    <t>THE GRANT IS AWARDED TO COVER EXPENSES RELATED TO ORGANIZE FIVE EVENTS OVER THE PERIOD OF A YEAR TO DISCUSS THE 2024 ELECTION AND ITS OUTCOMES.</t>
  </si>
  <si>
    <t>https://usaspending.gov/award/ASST_NON_SCO20024GR0060_1900</t>
  </si>
  <si>
    <t>STRENGTHENING PARTNERSHIPS BETWEEN U.S. HBCUS AND COLOMBIAN HIGHER EDUCATION INSTITUTIONS (HEIS) FOR INCLUSIVE EDUCATION AND INTERNATIONAL EXCHANGE.</t>
  </si>
  <si>
    <t>FAMILY'S HOPE FOR DEVELOPMENT</t>
  </si>
  <si>
    <t>https://usaspending.gov/award/ASST_NON_SCM80024GR0053_1900</t>
  </si>
  <si>
    <t>STRENGTHEN THE KNOWLEDGE ON DEMOCRACY AND ELECTORAL TRANSPARENCY OF THE YOUTH FROM 21 REMOTE RURAL COMMUNITIES OF 12 DIVISIONS IN THE WEST, LITTORAL, NORTH AND FAR-NORTH REGIONS, REACHING OVER 500,000 YOUTH.</t>
  </si>
  <si>
    <t>PERAD</t>
  </si>
  <si>
    <t>https://usaspending.gov/award/ASST_NON_SCM80024GR0043_1900</t>
  </si>
  <si>
    <t>SUPPORT THE PROTECTION OF CAMPO MANGROVES IN THE SOUTH REGION BY ENABLING THE POPULATION TO CARRY OUT ACTIONS TO ENHANCE THE COASTLINE RESILIENCE AGAINST STORM SURGES AND SEA LEVEL RISE WHILE PRESERVING THE ABILITY OF THE LANDSCAPE TO SEQUESTER CARBON.</t>
  </si>
  <si>
    <t>VRIJE UNIVERSITEIT BRUSSEL</t>
  </si>
  <si>
    <t>https://usaspending.gov/award/ASST_NON_SBE50024GR0055_1900</t>
  </si>
  <si>
    <t>EMPOWER YOUTH FROM THE BRUSSELS SCHOOL OF GOVERNANCE, YATA BELGIUM, YATA TURKEY, AND THE UNIVERSITY OF HELSINKI  TO COUNTER DISINFORMATION:  WITH THE SKILLS AND KNOWLEDGE NEEDED TO IDENTIFY, ANALYZE AND EFFECTIVELY COUNTER DISINFORMATION.</t>
  </si>
  <si>
    <t>https://usaspending.gov/award/ASST_NON_SBE50024GR0054_1900</t>
  </si>
  <si>
    <t>THE PROJECT WILL ASSESS THE BENEFITS AND DRAWBACKS ASSOCIATED WITH TREATING EUROPE AND THE INDO-PACIFIC AS SEPARATE, INTERTWINED, OR INTEGRATED THEATERS; AND OF THREE IDEAL-TYPE MODELS OF APPROACHING AMERICA'S EURO-ATLANTIC AND INDO-PACIFIC ALLIANCES: DE</t>
  </si>
  <si>
    <t>https://usaspending.gov/award/ASST_NON_SBE30024CA0057_1900</t>
  </si>
  <si>
    <t>FOLLOWING THE 2024 EUROPEAN PARLIAMENT ELECTION AWARENESS-RAISING CAMPAIGN, THE RECIPIENT HAS ADVANCED UNDERSTANDING OF VOTING AND CIVIC PARTICIPATION OF MARGINALIZED COMMUNITIES BASED IN 7 EU MEMBER STATES. THE RESULTS OF THE CAMPAIGN, LED BY BLACK, IND</t>
  </si>
  <si>
    <t>Centre for European Policy Studies</t>
  </si>
  <si>
    <t>https://usaspending.gov/award/ASST_NON_SBE30023CA0006_1900</t>
  </si>
  <si>
    <t>CEPS YOUNG THINKERS INITIATIVE EUROPEAN ELECTIONS 2024</t>
  </si>
  <si>
    <t>Schwarzkopf Foundation Young Europe (SFYE)</t>
  </si>
  <si>
    <t>https://usaspending.gov/award/ASST_NON_SBE30023CA0004_1900</t>
  </si>
  <si>
    <t>STRENGTHENING THE UNDERSTANDING OF THE TRANSATLANTIC COOPERATION AMONG THE EUROPEAN YOUTH</t>
  </si>
  <si>
    <t>Liza Booking</t>
  </si>
  <si>
    <t>https://usaspending.gov/award/ASST_NON_SBE20024GR0066_1900</t>
  </si>
  <si>
    <t>ARTS ENVOY - LACHI - MUSIC AS A TOOL TO RAISE AWARENESS ABOUT DISABILITY RIGHTS</t>
  </si>
  <si>
    <t>VZW Ingwee</t>
  </si>
  <si>
    <t>https://usaspending.gov/award/ASST_NON_SBE20024GR0060_1900</t>
  </si>
  <si>
    <t>THIS PROJECT AIMS TO ENHANCE THE SKILLS AND CAPABILITIES OF AFRICAN COMMUNITIES IN BELGIUM, WHO ARE CURRENTLY LAGGING BEHIND IN MOBILIZING AROUND COMMUNITY ISSUES.  TRAINING AND WORKSHOPS WILL BE GIVEN BY AMERICAN AND BELGIAN EXPERTS.</t>
  </si>
  <si>
    <t>United Way Australia</t>
  </si>
  <si>
    <t>https://usaspending.gov/award/ASST_NON_SAS20024GR0060_1900</t>
  </si>
  <si>
    <t>TO EQUIP EDUCATIONALLY VULNERABLE FAMILIES WITH THE MATERIALS, SKILLS AND COMMUNITY NETWORKS NEEDED TO DEVELOP THEIR CHILDREN'S EARLY LITERACY SKILLS THROUGH SHARED READING AND RICH HOME LEARNING ENVIRONMENTS</t>
  </si>
  <si>
    <t>SDI - Solidariedade para o Desenvolvimento da Infancia</t>
  </si>
  <si>
    <t>https://usaspending.gov/award/ASST_NON_SAO50023GR0025_1900</t>
  </si>
  <si>
    <t>TO DEVELOP THE TECHNICAL AND PROFESSIONAL SKILLS OF YOUNG WOMEN AND GIRLS TO INCREASE THEIR CHANCES OF EMPLOYMENT AND SELF-EMPLOYMENT AND IMPROVE THEIR PERFORMANCE AS COMMUNITY LEADERS.</t>
  </si>
  <si>
    <t>Branch of Estonian Refugee Council in Armenia</t>
  </si>
  <si>
    <t>https://usaspending.gov/award/ASST_NON_SAM10024GR0046_1900</t>
  </si>
  <si>
    <t>TO EMPOWER AND BUILD THE CAPACITIES OF THIRTY DISPLACED WOMEN FROM NK RESIDING IN THE LORI REGION OF ARMENIA.</t>
  </si>
  <si>
    <t>Women's Support Center NGO</t>
  </si>
  <si>
    <t>Millenium Show Studio</t>
  </si>
  <si>
    <t>https://usaspending.gov/award/ASST_NON_SAL60024GR0102_1900</t>
  </si>
  <si>
    <t>TO CONTRIBUTE TO THE PREVENTION OF VIOLENT EXTREMISM IN ALBANIA BY PROMOTING COUNTER-EXTREMISM NARRATIVES AND YOUTH ACTIVISM</t>
  </si>
  <si>
    <t>Qendra Qendresa Qytetare</t>
  </si>
  <si>
    <t>https://usaspending.gov/award/ASST_NON_SAL60024GR0093_1900</t>
  </si>
  <si>
    <t>ENHANCING THE ABILITIES OF YOUNG INDIVIDUALS AND YOUTH-DRIVEN INITIATIVES TO GRASP AND EMPLOY METHODS AND TOOLS OF CIVIC ACTIVISM IN TACKLING LOCAL ISSUES, WHILE ALSO FOSTERING A CULTURE OF DIALOGUE WITH PUBLIC INSTITUTIONS.</t>
  </si>
  <si>
    <t>https://usaspending.gov/award/ASST_NON_SAL60024GR0077_1900</t>
  </si>
  <si>
    <t>TO STRENGTHEN THE RESILIENCE OF AT-RISK COMMUNITIES IN ALBANIA AGAINST RADICALIZATION AND VIOLENT EXTREMISM LEADING TO TERRORISM, WITH A SPECIAL FOCUS ON EMPOWERING WOMEN AND YOUNG PEOPLE TO FOSTER COMMUNITY COHESION AND RESILIENCE THROUGH TARGETED INTER</t>
  </si>
  <si>
    <t>IDM-Institute for Democracy and Mediation</t>
  </si>
  <si>
    <t>https://usaspending.gov/award/ASST_NON_SAL60024GR0068_1900</t>
  </si>
  <si>
    <t>PROJECT CITIZEN'S AN AMERICAN CURRICULUM ADAPTED INTO ALBANIAN FOR HIGH SCHOOL STUDENTS WHICH PROMOTES COMPETENT AND RESPONSIBLE CIVIC PARTICIPATION IN ADDRESSING LOCAL COMMUNITY PROBLEMS AND HELPS PARTICIPANTS LEARN HOW TO MONITOR AND INFLUENCE PUBLIC</t>
  </si>
  <si>
    <t>BEN SECERIM DERNEGI</t>
  </si>
  <si>
    <t>https://usaspending.gov/award/ASST_NON_STU15023GR0050_1900</t>
  </si>
  <si>
    <t>TO PREPARE YOUNG WOMEN FOR CIVIC EDUCATION IN THE REBUILDING OF THEIR POST-QUAKE CITIES AND COMMUNITIES.</t>
  </si>
  <si>
    <t>Startup Canada</t>
  </si>
  <si>
    <t>https://usaspending.gov/award/ASST_NON_SKU20024CA0052_1900</t>
  </si>
  <si>
    <t>HIRE AND TRAIN SIX COLLEGE ADVISORS TO PROVIDE INFORMATION AND ADVICE TO KUWAITI HIGH-SCHOOL STUDENTS ABOUT STUDY IN THE U.S. AND THE U.S. COLLEGE APPLICATION PROCESS. THE RECIPIENT WILL ALSO CONDUCT FOUR 10-HOUR VIRTUAL TOFEL BOOTCAMPS.</t>
  </si>
  <si>
    <t>Centre for Innovation and Technology (CITE)</t>
  </si>
  <si>
    <t>Aden Again Cultural Foundation</t>
  </si>
  <si>
    <t>https://usaspending.gov/award/ASST_NON_SYE70024GR0012_1900</t>
  </si>
  <si>
    <t>TO EMPOWER FEMALE ARTISTS IN ADEN THROUGH TRAINING AND MENTORING IN THE CREATIVE ECONOMY AND PROJECT MANAGEMENT.</t>
  </si>
  <si>
    <t>Centro Cultural Eduardo Leon Jimenes, Inc.</t>
  </si>
  <si>
    <t>https://usaspending.gov/award/ASST_NON_SDR86024GR0069_1900</t>
  </si>
  <si>
    <t>TO SUPPORT A EXPERIENTIAL TRAVELING EXHIBIT AND PARALLEL ACTIVITIES TO ENGAGE IN CONVERSATIONS WITH DOMINICAN AUDIENCES AND PROMOTE EXCHANGES BETWEEN US AND LOCAL INSTITUTIONS WHO WILL IN TURN PROMOTE KNOWLEDGE AND THE SIGNIFICANCE OF THE HISTORY OF THE</t>
  </si>
  <si>
    <t>Katuaq</t>
  </si>
  <si>
    <t>https://usaspending.gov/award/ASST_NON_SDA20024GR0056_1900</t>
  </si>
  <si>
    <t>THE GRANT IS AWARDED TO COVER EXPENSES RELATED TO ORGANIZING AND MANAGING A COUNTRY-WIDE PROGRAM FOR A GROUP OF FOUR ALASKAN DRUM DANCERS TO IMPROVE CULTURAL TIES BETWEEN THE US AND GREENLAND, OVER THE COURSE OF TWO YEARS.</t>
  </si>
  <si>
    <t>Kibris Turk Gazeteciler Birligi</t>
  </si>
  <si>
    <t>https://usaspending.gov/award/ASST_NON_SECAAS22LA0031_1900</t>
  </si>
  <si>
    <t>FY2022-GEP-EDUCATIONUSA-COMMISSION SPAIN</t>
  </si>
  <si>
    <t>MYTHOS LABS INC</t>
  </si>
  <si>
    <t>https://usaspending.gov/award/ASST_NON_SGH10024GR0031_1900</t>
  </si>
  <si>
    <t>AWARD PURPOSE IS TO PROTECT AND PROMOTE MEDIA AND PRESS FREEDOM IN GHANA</t>
  </si>
  <si>
    <t>Underdogs Creative Agency ASBL</t>
  </si>
  <si>
    <t>https://usaspending.gov/award/ASST_NON_SBE20024GR0059_1900</t>
  </si>
  <si>
    <t>IN LIGHT OF BLACK HISTORY MONTH, THE SOUL FOOD CONNECTION PROJECT GOAL AIMS AT STRENGTHENING TIES BETWEEN THE AFRO-BELGIAN AND AFRO-AMERICAN COMMUNITIES BY ORGANIZING A CONFERENCE ON "HOW BLACK FOOD CAN BRING AFRO DIASPORAS TOGETHER".</t>
  </si>
  <si>
    <t>PONTIFICIA UNIVERSIDAD CATOLICA DE CHILE</t>
  </si>
  <si>
    <t>https://usaspending.gov/award/ASST_NON_SCI80024GR0015_1900</t>
  </si>
  <si>
    <t>THIS PROJECT ENHANCES TRAINING ON COUNTERING DISINFORMATION AND ONLINE VIOLENCE, THEREBY FOSTERING A MORE RESILIENT DEMOCRACY AND STRENGTHENING BILATERAL RELATIONSHIPS BETWEEN THE U.S. AND CHILE.</t>
  </si>
  <si>
    <t>https://usaspending.gov/award/ASST_NON_SGH10024GR0006_1900</t>
  </si>
  <si>
    <t>TO SUPPORT EDUCATIONUSA ADVISING OPERATIONS AND MANAGEMENT OF THE AFRICA COLLEGE FAIRS PROJECT IN KUMASI.</t>
  </si>
  <si>
    <t>US ALUMNI ASOCIJACIJA U BIH</t>
  </si>
  <si>
    <t>https://usaspending.gov/award/ASST_NON_SBK80024GR0146_1900</t>
  </si>
  <si>
    <t>TO ADVANCE THE PROMOTION OF U.S. HIGHER EDUCATION IN BOSNIA AND HERZEGOVINA THROUGH BOTH PHYSICAL AND VIRTUAL OUTREACH, STUDENT ADVISING THROUGHOUT 2025.</t>
  </si>
  <si>
    <t>Mabat - Awareness in a Multi-Cultural Society</t>
  </si>
  <si>
    <t>https://usaspending.gov/award/ASST_NON_SIS70024CA0524_1900</t>
  </si>
  <si>
    <t>THE PROGRAM AIMS TO DEVELOP REGIONAL COMMUNITY-BASED TOURISM IN THE CARMEL COAST REGION, CREATE AND EXPAND ECONOMIC AND PROFESSIONAL OPPORTUNITIES FOR LOCAL ARAB AND JEWISH NEIGHBORS AND WILL STRENGTHEN THE ARAB-JEWISH PARTNERSHIP FOR SHARED SOCIETY IN T</t>
  </si>
  <si>
    <t>CHARITY ORGANIZATION "CHARITY FOUNDATION "UKRAINIAN ART RENAISSANCE"</t>
  </si>
  <si>
    <t>AUCA</t>
  </si>
  <si>
    <t>https://usaspending.gov/award/ASST_NON_SKG10024GR0085_1900</t>
  </si>
  <si>
    <t>TO DEVELOP THE FORUM FOR PUBLIC SCHOOL PRINCIPALS AS A STRONG COMMUNITY OF PRACTICE TO STRENGTHEN DIRECTORS' PROFESSIONAL CAPITAL.</t>
  </si>
  <si>
    <t>OK PRODZHEKTS, GO</t>
  </si>
  <si>
    <t>International Centre for Ethnic Studies</t>
  </si>
  <si>
    <t>Prince of Songkla University</t>
  </si>
  <si>
    <t>https://usaspending.gov/award/ASST_NON_STH20024GR0016_1900</t>
  </si>
  <si>
    <t>TO MANAGE THE EMPOWERING WOMEN: ENHANCING THE EFFECTIVENESS OF LEGAL AID PROCESS ON GENDER-BASED AND DOMESTIC VIOLENCE PROJECT BY ORGANIZING WORKSHOPS AND ACTIVITIES IN THE NORTHERN, THE NORTHEASTERN, THE EASTERN, AND THE DEEP SOUTH REGIONS OF THAILAND</t>
  </si>
  <si>
    <t>Dennik N</t>
  </si>
  <si>
    <t>https://usaspending.gov/award/ASST_NON_SLO10024GR0090_1900</t>
  </si>
  <si>
    <t>RAISING PUBLIC AWARENESS ABOUT CORRUPTION AND RULE OF LAW ISSUES THROUGH INDEPENDENT QUALITY JOURNALISM, INCLUDING AMONG THE YOUTH AND THE HUNGARIAN MINORITY IN SLOVAKIA.</t>
  </si>
  <si>
    <t>NETZACH EDUCATIONAL NETWORK INC</t>
  </si>
  <si>
    <t>LTD Newsroom</t>
  </si>
  <si>
    <t>https://usaspending.gov/award/ASST_NON_SGG80024GR0097_1900</t>
  </si>
  <si>
    <t>TO DEVELOP AN ADVANCED CONTENT MANAGEMENT SYSTEM TAILORED FOR THE GEORGIAN MEDIA MARKET, LEVERAGING CUTTING-EDGE TECHNOLOGIES, TO HELP IMPROVE MEDIA SUSTAINABILITY.</t>
  </si>
  <si>
    <t>COMISION PARA EL INTERCAMBIO EDUCATIVO ENTRE LOS ESTADOS UNI</t>
  </si>
  <si>
    <t>https://usaspending.gov/award/ASST_NON_SPE50024CA0020_1900</t>
  </si>
  <si>
    <t>ACADEMY FOR WOMEN ENTREPRENEURS (AWE) GRADUATES AND STATE ALUMNI WILL PARTICIPATE IN ENTREPRENEURSHIP EVENTS, PRESENTING THEIR TESTIMONIES TO THE PUBLIC AND EXHIBITING AND SELLING THEIR PRODUCTS AT ENTREPRENEURSHIP FAIRS IN LIMA AND TWO PROVINCIAL CITIES</t>
  </si>
  <si>
    <t>OPEN STARTUP INTERNATIONAL CORP.</t>
  </si>
  <si>
    <t>https://usaspending.gov/award/ASST_NON_STS80024CA0540_1900</t>
  </si>
  <si>
    <t>PROJECT SUPPORTS GENERATION OF INCLUSIVE, PRIVATE SECTOR-LED GROWTH &amp; INVESTMENT &amp; TRADE OPPORTUNITIES &amp; INSTITUTIONAL LINKAGES BETWEEN THE U.S. AND TUNISIA BY EXPOSING LOCAL STARTUPS TO THE U.S. MARKET, PROSPECTIVE U.S. PARTNERS, INVESTORS, BUYERS.</t>
  </si>
  <si>
    <t>Sidreh</t>
  </si>
  <si>
    <t>Zavod za unapredjivanje obrazovanja i vaspitanja</t>
  </si>
  <si>
    <t>https://usaspending.gov/award/ASST_NON_SRB10023GR0077_1900</t>
  </si>
  <si>
    <t>SUPPORT A REGIONAL WORKSHOP TO STRENGTHEN THE CAPACITY OF INSTRUCTORS FROM SERBIA AND THE WESTERN BALKANS COUNTRIES TO UNDERSTAND THE SIGNIFICANCE OF MEDIA LITERACY AS ONE OF THE CORE SKILLS TO BE DEVELOPED IN THE 21ST CENTURY.</t>
  </si>
  <si>
    <t>INDI MEDIA POLIS, GO</t>
  </si>
  <si>
    <t>Qatar Foundation</t>
  </si>
  <si>
    <t>https://usaspending.gov/award/ASST_NON_SQA10024GR0508_1900</t>
  </si>
  <si>
    <t>HOST A SERIES OF PUBLIC FORUMS, ADDRESSING KEY ENVIRONMENTAL AND CLIMATE TOPICS RELEVANT TO DESERTS. THESE FORUMS WILL ENGAGE DIFFERENT PARTS OF SOCIETY, INCLUDING STUDENTS, YOUNG PROFESSIONALS, EDUCATORS, WOMEN, AND MINORITIES.</t>
  </si>
  <si>
    <t>https://usaspending.gov/award/ASST_NON_SECAAS24LA0512_1900</t>
  </si>
  <si>
    <t>FY24-GEP-EDUCATIONUSA-FULBRIGHT COMMISSION SPAIN</t>
  </si>
  <si>
    <t>ASOCIACION CENTRO CULTURAL COSTARRICENSE NORTEAMERICANO</t>
  </si>
  <si>
    <t>https://usaspending.gov/award/ASST_NON_SCS80024GR0024_1900</t>
  </si>
  <si>
    <t>BNC SAN JOSE IS HEREBY AWARDED A GRANT TO SUPPORT AMERICAN SPACES AND MISSION GOALS THROUGHOUT ACTIVITIES</t>
  </si>
  <si>
    <t>Political Studies Association of the United Kingdom</t>
  </si>
  <si>
    <t>TLV - THE HESCHEL CENTER FOR SUSTAINABILITY</t>
  </si>
  <si>
    <t>https://usaspending.gov/award/ASST_NON_SIS70024CA0525_1900</t>
  </si>
  <si>
    <t>TO DEVELOP RESILIENCE AND CAPACITIES AMONG JEWISH AND ARAB CIVIL SOCIETY ACTIVISTS IN ISRAEL</t>
  </si>
  <si>
    <t>Schuman-Gesellschaft e.V. - German American Institute Heidelberg</t>
  </si>
  <si>
    <t>https://usaspending.gov/award/ASST_NON_SGE21023CA0247_1900</t>
  </si>
  <si>
    <t>PD FRANKFURT SEEKS TO SUPPORT EDUCATED PROFESSIONAL UKRAINIAN WOMEN LIVING IN SOUTHWEST GERMANY READY TO TAKE THE STEP TO BECOME ENTREPRENEURS.</t>
  </si>
  <si>
    <t>https://usaspending.gov/award/ASST_NON_SKG10024GR0058_1900</t>
  </si>
  <si>
    <t>ENHANCE THE FUNDRAISING AND CLIENT RELATIONS CAPACITIES OF NGOS IN THE KYRGYZ REPUBLIC.</t>
  </si>
  <si>
    <t>FUNDACION CENTRO CULTURAL COLOMBO AMERICANO DE CALI</t>
  </si>
  <si>
    <t>MOOMKEN ORGANIZATION FOR AWARENESS AND MEDIA</t>
  </si>
  <si>
    <t>PASS Foundation - Peace for Sustainable Societies</t>
  </si>
  <si>
    <t>https://usaspending.gov/award/ASST_NON_SYE70024GR0021_1900</t>
  </si>
  <si>
    <t>TO GATHER ARTISTS IN ADEN FROM VARIOUS FIELDS (PAINTERS, SINGERS, DESIGNERS, POETS, SCREENWRITERS, WRITERS, ETC.) AND PROVIDE THEM WITH THE OPPORTUNITY TO SHARE THEIR MESSAGES WITH BROADER COMMUNITIES THROUGH PODCASTS.</t>
  </si>
  <si>
    <t>Transparency International Slovakia</t>
  </si>
  <si>
    <t>https://usaspending.gov/award/ASST_NON_SLO10023GR0054_1900</t>
  </si>
  <si>
    <t>THE AWARD AIMS TO STRENGTHEN DEMOCRATIC RESILIENCE THROUGH FOSTERING INSTITUTIONAL INDEPENDENCE AND ACCOUNTABILITY IN SLOVAKIA.</t>
  </si>
  <si>
    <t>Tunisian American Alumni Network Association</t>
  </si>
  <si>
    <t>FISH FAMILY FOUNDATION</t>
  </si>
  <si>
    <t>HANDS INC</t>
  </si>
  <si>
    <t>https://usaspending.gov/award/ASST_NON_SEG30024CA0009_1900</t>
  </si>
  <si>
    <t>TO SUPPORT WOMEN EMPOWERMENT PROGRAM WHICH TARGETS MARGINALIZED COMMUNITIES IN UPPER EGYPT, OPENING OPPORTUNITIES .</t>
  </si>
  <si>
    <t>https://usaspending.gov/award/ASST_NON_SBR25024GR0020_1900</t>
  </si>
  <si>
    <t>HOST STRATEGIC EDUCATIONAL AND CULTURAL PROGRAMS TO ADVANCE MAKER EDUCATION, STEAM, DEIA, HUMAN RIGHTS, AND AMERICAN CULTURE TO PUBLIC-SCHOOL STUDENTS AND EMERGING ARTISTS FROM COMMUNITIES IN BRASILIA AND ITS REGION.</t>
  </si>
  <si>
    <t>Investigativne centrum Jana Kuciaka</t>
  </si>
  <si>
    <t>https://usaspending.gov/award/ASST_NON_SLO10024GR0011_1900</t>
  </si>
  <si>
    <t>THE AWARD AIMS TO STRENGTHEN TRANSPARENCY, INCREASE THE EFFICIENCY OF EU SANCTIONS ENFORCEMENT AND BUILD CAPACITIES OF YOUNG JOURNALISTS AND ACTIVISTS IN SLOVAKIA.</t>
  </si>
  <si>
    <t>https://usaspending.gov/award/ASST_NON_SKG10024GR0051_1900</t>
  </si>
  <si>
    <t>TO SUPPORT A 2025-2026 COHORT OF MASTERS OF ART IN TEACHING (MAT) STUDENTS AT AUCA.</t>
  </si>
  <si>
    <t>ITACH MA'AKI - WOMEN LAWYERS FOR SOCIAL JUSTICE</t>
  </si>
  <si>
    <t>Beit AlMusica</t>
  </si>
  <si>
    <t>The Dead Sea Arava Science Center (ADSSC)</t>
  </si>
  <si>
    <t>Fondation Internationale pour la Paix les Droits de LHomme e</t>
  </si>
  <si>
    <t>https://usaspending.gov/award/ASST_NON_SCM80024GR0062_1900</t>
  </si>
  <si>
    <t>ENHANCE THE MASSIVE PARTICIPATION OF VULNERABLE GROUPS: YOUTH, WOMEN, IDPS AND PWDS IN RURAL AREAS OF EIGHT CITIES IN THE WEST REGION IN THE ELECTORAL PROCESS, WITH A FOCUS ON RESPECT FOR HUMAN RIGHTS, REACHING OVER 46,000 PERSONS</t>
  </si>
  <si>
    <t>UNIVERSITY OF TEXAS AT DALLAS</t>
  </si>
  <si>
    <t>https://usaspending.gov/award/ASST_NON_SBA30024GR0510_1900</t>
  </si>
  <si>
    <t>THE PURPOSE OF THIS PROPOSED PROGRAM IS TO ESTABLISH ENDURING RESEARCH AND EDUCATION COLLABORATION BETWEEN THE DEPARTMENT OF ELECTRICAL AND COMPUTER ENGINEERING (ECE) AT THE UNIVERSITY OF TEXAS AT DALLAS (UT-DALLAS) AND  ECE BAHRAIN IN SUPPORT OF THE COM</t>
  </si>
  <si>
    <t>https://usaspending.gov/award/ASST_NON_SRB10023GR0053_1900</t>
  </si>
  <si>
    <t>COVER THE UNIVERSITY PARTNERSHIP PROGRAM BETWEEN UNIVERSITY OF WISCONSIN LA CROSSE AND UNIVERSITY OF BELGRADE FACULTY OF PHILOSOPHY AND PROJECT JOINT AMERICAN-SERBIAN ARCHEOLOGICAL FIELD SCHOOL AT RABE ANKA SIGET, SERBIA.</t>
  </si>
  <si>
    <t>IP Scoala de Jurnalism din Moldova</t>
  </si>
  <si>
    <t>https://usaspending.gov/award/ASST_NON_SMD70023GR0078_1900</t>
  </si>
  <si>
    <t>THE PURPOSE OF THIS AWARD IS TO SUPPORT THE PROJECT EMPOWERING DECISION-MAKERS AND ASPIRING MEDIA MANAGERS THROUGH A COMPREHENSIVE MEDIA MANAGEMENT MODULE</t>
  </si>
  <si>
    <t>Bustop TV</t>
  </si>
  <si>
    <t>https://usaspending.gov/award/ASST_NON_SZI15024GR0026_1900</t>
  </si>
  <si>
    <t>PAIVEPO FOLKTALE SERIES PROJECT</t>
  </si>
  <si>
    <t>TLV - ATID PLUS FUND FOR EDUCATION IN ISRAEL</t>
  </si>
  <si>
    <t>UN MONDE AVENIR</t>
  </si>
  <si>
    <t>https://usaspending.gov/award/ASST_NON_SCM80024GR0054_1900</t>
  </si>
  <si>
    <t>CREATE FAVORABLE CONDITIONS FOR ACCESS TO PUBLIC INFORMATION ON ELECTIONS PERIODS, THROUGH THE USE OF CONVENTIONAL AND SOCIAL MEDIA, WHILE ENCOURAGING THE ACTIVE PARTICIPATION OF YOUNG PEOPLE IN THE UPCOMING ELECTIONS, IN THE LITTORAL AND ADAMAWA REGIONS</t>
  </si>
  <si>
    <t>Marib Girls Development Foundation</t>
  </si>
  <si>
    <t>https://usaspending.gov/award/ASST_NON_SYE70024GR0015_1900</t>
  </si>
  <si>
    <t>TO BUILD LEADERSHIP CAPACITY, FOSTER A GRASSROOTS ENTREPRENEURSHIP ECOSYSTEM, AND ENHANCE WOMEN'S PARTICIPATION THROUGH LOCAL TRAINING AND SUPPORT NETWORKS.</t>
  </si>
  <si>
    <t>https://usaspending.gov/award/ASST_NON_SECAAE24CA5098_1900</t>
  </si>
  <si>
    <t>THIS ANNUAL FUNDING OPPORTUNITY IS DESIGNED TO STRENGTHEN THE U.S. GOVERNMENT'S RELATIONSHIP WITH EXCHANGE ALUMNI, ADVANCE FOREIGN POLICY GOALS AND AMPLIFY THE U.S. GOVERNMENT'S RETURN ON INVESTMENT IN EXCHANGE PROGRAMS.</t>
  </si>
  <si>
    <t>CAZAS</t>
  </si>
  <si>
    <t>https://usaspending.gov/award/ASST_NON_SMJ19024GR0085_1900</t>
  </si>
  <si>
    <t>TO STRENGTHEN INDEPENDENT AND FACT-BASED JOURNALISM IN THE DOMAINS OF HEALTH LITERACY AND HEALTH REPORTING. SUPPORT (FUTURE) MEDIA PROFESSIONALS, IMPROVE PUBLIC UNDERSTANDING OF HEALTH ISSUES, COMBAT MISINFORMATION, AND PROMOTE EVIDENCE-BASED REPORTING.</t>
  </si>
  <si>
    <t>Non-Governmental Association Juventas Podgorica</t>
  </si>
  <si>
    <t>https://usaspending.gov/award/ASST_NON_SMJ19024GR0063_1900</t>
  </si>
  <si>
    <t>TO ENHANCE THE RESILIENCE OF MONTENEGRIN SOCIETY, PARTICULARLY YOUNG PEOPLE INCLUDING JOURNALISTS, AGAINST THE NEGATIVE INFLUENCES OF RADICAL, ANTI-CITIZEN, AND DISCRIMINATORY CONTENT ON SOCIAL MEDIA.</t>
  </si>
  <si>
    <t>Madarat Cultural Organization</t>
  </si>
  <si>
    <t>https://usaspending.gov/award/ASST_NON_SYE70024GR0004_1900</t>
  </si>
  <si>
    <t>TO STRENGTHEN ECONOMIC RESILIENCE AND FOSTER INCLUSIVE GROWTH FOR CULTURAL WORKERS IN SIX CITIES ACROSS HADRAMOUT BY CREATING SUSTAINABLE ALTERNATIVE LIVELIHOOD OPPORTUNITIES IN THE CREATIVE INDUSTRIES.</t>
  </si>
  <si>
    <t>LATVIJAS LAUKU KONSULTACIJU UN IZGLITIBAS CENTRS</t>
  </si>
  <si>
    <t>UNIVERSITY OF DELAWARE</t>
  </si>
  <si>
    <t>https://usaspending.gov/award/ASST_NON_SUK56024CA0028_1900</t>
  </si>
  <si>
    <t>THE PROGRAM WILL STRENGTHEN BILATERAL TIES BETWEEN THE U.S. AND UK, AND RAISE AWARENESS OF TWO VITAL GLOBAL CHALLENGES: DEMOCRATIC RESILIENCE AND CLIMATE RISKS.</t>
  </si>
  <si>
    <t>Thomas Nabila Mahama</t>
  </si>
  <si>
    <t>https://usaspending.gov/award/ASST_NON_SLI60025IN0005_1900</t>
  </si>
  <si>
    <t>CHARITABLE FOUNDATION "WOMEN'S AID INTERNATIONAL"</t>
  </si>
  <si>
    <t>UNIVERSIDAD AUSTRAL DE CHILE</t>
  </si>
  <si>
    <t>https://usaspending.gov/award/ASST_NON_SCI80024GR0013_1900</t>
  </si>
  <si>
    <t>PROVIDE CHILEAN STUDENTS, U.S. SPANISH LANGUAGE STUDENTS, AND ESL STUDENTS WITH A SPANISH, CONTEXT-ADAPTED HIGH SCHOOL CLIMATE ACTION CURRICULUM, BASED ON MIT'S CLIMATE ACTION THROUGH EDUCATION (CATE) PROGRAM</t>
  </si>
  <si>
    <t>HSSF</t>
  </si>
  <si>
    <t>https://usaspending.gov/award/ASST_NON_SBU80024GR0539_1900</t>
  </si>
  <si>
    <t>THIS PROJECT WILL ENGAGE SOCIAL MEDIA INFLUENCERS TO CREATE POSTS AND VIDEOS COUNTERING COMMON RUSSIAN DISINFORMATION NARRATIVES.</t>
  </si>
  <si>
    <t>https://usaspending.gov/award/ASST_NON_SCI80024GR0020_1900</t>
  </si>
  <si>
    <t>ENHANCE SKILLS IN JOURNALISM PROFESSIONALS TO REPORT ON CLIMATE CHANGE SOLUTIONS, DRAWING ON U.S. EXPERTISE IN FACT-CHECKING AND EMERGING MEDIA.</t>
  </si>
  <si>
    <t>NGO Futja Ngjyre</t>
  </si>
  <si>
    <t>https://usaspending.gov/award/ASST_NON_SKV42024GR0509_1900</t>
  </si>
  <si>
    <t>THIS PROJECT ADDRESSES THE EDUCATIONAL AND CREATIVE NEEDS OF YOUTH IN MITROVICA, KOSOVO.</t>
  </si>
  <si>
    <t>Centre for Information Resilience</t>
  </si>
  <si>
    <t>https://usaspending.gov/award/ASST_NON_SUK56024CA0019_1900</t>
  </si>
  <si>
    <t>THIS PROJECT WILL USE A SOCIAL MEDIA CAMPAIGN TO BOOST ENGAGEMENT WITH AN ONLINE VIDEO GAME PROMOTING THE HISTORIC US AND THE UK ALLIANCE AND INOCULATING YOUTH AGAINST RUSSIAN HISTORICAL REVISIONIST NARRATIVES AROUND WWII</t>
  </si>
  <si>
    <t>Docaviv NPO</t>
  </si>
  <si>
    <t>https://usaspending.gov/award/ASST_NON_SIS70024CA0536_1900</t>
  </si>
  <si>
    <t>TOMORROW - ENVISIONING PEACE IN ISRAEL  PROJECT WILL BRING TOGETHER ISRAELI JEWISH AND ARAB FILMMAKERS TO COLLABORATE AND WORK TOGETHER CREATING SHORT DOCUMENTARY FILMS, WHICH WILL PRESENT NARRATIVES THAT EMPHASIZE DIALOGUE, MUTUAL UNDERSTANDING, AND COE</t>
  </si>
  <si>
    <t>MATAROA</t>
  </si>
  <si>
    <t>Democracy Laboratory</t>
  </si>
  <si>
    <t>Georgian National Committee of ICOMOS (ICOMOS Georgia)</t>
  </si>
  <si>
    <t>https://usaspending.gov/award/ASST_NON_SGG80023GR0133_1900</t>
  </si>
  <si>
    <t>TO RAISE AWARENESS AND IMPROVE ACCESSIBILITY TO A UNIQUE AND UNEXPLORED CULTURAL HERITAGE: THE UPPER SVANETI MURALS, AND CONTRIBUTE TO THE SOCIAL AND ECONOMIC DEVELOPMENT OF UNDERSERVED COMMUNITIES IN UPPER SVANETI.</t>
  </si>
  <si>
    <t>Sophie Buysse - Debateville</t>
  </si>
  <si>
    <t>https://usaspending.gov/award/ASST_NON_SBE20024GR0063_1900</t>
  </si>
  <si>
    <t>LEADERSHIP PROGRAM FOR MENTORS</t>
  </si>
  <si>
    <t>Achva Academic College</t>
  </si>
  <si>
    <t>https://usaspending.gov/award/ASST_NON_SIS70024CA0517_1900</t>
  </si>
  <si>
    <t>ACADEMIC COURSE ON MULTI-CULTURAL MUSIC EDUCATION WILL EQUIP FUTURE TEACHERS WITH TOOLS FOR EMPOWERING THEIR STUDENTS, BRIDGING DIVERSE COMMUNITIES, IMPROVING CLIMATE ON THE CAMPUS, AND CREATING REPLICABLE PEDAGOGICAL MODEL AND RESEARCH.</t>
  </si>
  <si>
    <t>https://usaspending.gov/award/ASST_NON_SMX53024GR0092_1900</t>
  </si>
  <si>
    <t>EDUCATIONAL PROGRAM DIRECTED TO 30 UNDERGRADUATE STUDENTS FROM UNIVERSITY OF ILLINOIS, UNIVERSIDAD AUTONOMA DE MEXICO (UNAM), UNIVERSIDAD AUTONOMA DE QUERETARO (UAQ), AND CENTRO DE INVESTIGACION Y ASISTENCIA EN TECNOLOGIA Y DISENO DEL ESTADO DE JALISCO (</t>
  </si>
  <si>
    <t>https://usaspending.gov/award/ASST_NON_SECAAS23LA0069_1900</t>
  </si>
  <si>
    <t>FY23-GEP-EDUCATIONUSA-FULBRIGHT COMMISSION CANADA</t>
  </si>
  <si>
    <t>Ayman Ramdani - Play4Peace</t>
  </si>
  <si>
    <t>https://usaspending.gov/award/ASST_NON_SBE20024GR0064_1900</t>
  </si>
  <si>
    <t>ESTABLISH THE FIRST STEM LAB IN BRUSSELS FOR DISADVANTAGED YOUTH IN COLLABORATION WITH THE AMERICAN FUSE STUDIO.</t>
  </si>
  <si>
    <t>Public Foundation "Internet for Society"</t>
  </si>
  <si>
    <t>https://usaspending.gov/award/ASST_NON_SKG10025CA0020_1900</t>
  </si>
  <si>
    <t>INCREASE THE CAPACITY OF FULBRIGHT ENGLISH TEACHING ASSISTANTS ACROSS CENTRAL ASIA THROUGH A REGIONAL PROFESSIONAL DEVELOPMENT WORKSHOP.</t>
  </si>
  <si>
    <t>Merchavim Institute</t>
  </si>
  <si>
    <t>Mtskheta-Mtianeti Regional Hub</t>
  </si>
  <si>
    <t>https://usaspending.gov/award/ASST_NON_SGG80024GR0121_1900</t>
  </si>
  <si>
    <t>TO OPERATE THE US EMBASSY BOOKMOBILE - A UNIQUE TRAVELING BUS THAT BRINGS AMERICAN CULTURE AND ENGLISH EDUCATION RESOURCES TO THE INTERNALLY DISPLACED PERSONS (IDP)SETTLEMENTS IN GEORGIA.</t>
  </si>
  <si>
    <t>https://usaspending.gov/award/ASST_NON_SLO10024GR0095_1900</t>
  </si>
  <si>
    <t>INCREASING THE TRANSPARENCY OF THE POLITICAL ENVIRONMENT IN SLOVAKIA THROUGH TRAINING OF NEW INVESTIGATIVE JOURNALISM RESEARCHERS AND FACT-CHECKERS AND BY PUBLISHING UNIQUE DATABASE OF CONNECTIONS OF PUBLIC FIGURES.</t>
  </si>
  <si>
    <t>ASHGABAT INTERNATIONAL SCHOOL</t>
  </si>
  <si>
    <t>https://usaspending.gov/award/ASST_NON_STX10024CA0073_1900</t>
  </si>
  <si>
    <t>TO PROVIDE SCHOLARSHIP OPPORTUNITIES FOR LOCAL STUDENTS AGED 11 TO 25, PARTICULARLY THOSE WITH DISABILITIES, FINANCIAL CHALLENGES, AND DISADVANTAGED BACKGROUNDS TO LEARN ENGLISH LANGUAGE AT AIS.</t>
  </si>
  <si>
    <t>GIANT STEPS MUSIC</t>
  </si>
  <si>
    <t>https://usaspending.gov/award/ASST_NON_STX10024CA0064_1900</t>
  </si>
  <si>
    <t>THIS AWARD FUNDS A SERIES OF WORKSHOPS AND PERFORMANCES WITH THE GOAL OF BLENDING AMERICAN AND TRADITIONAL TURKMEN MUSIC IN A SHOWCASE OF CROSS-CULTURAL HARMONY THROUGH THE GENRE OF AMERICAN MUSICAL THEATER.</t>
  </si>
  <si>
    <t>LVIVSKIY AKADEMICHNIY MOLODIZHNIY TEATR IMENI LESYA KURBASA</t>
  </si>
  <si>
    <t>https://usaspending.gov/award/ASST_NON_SINLEC23LA0080_1900</t>
  </si>
  <si>
    <t>FUND IO LOA FOR CARICC II</t>
  </si>
  <si>
    <t>COYASOR INC.</t>
  </si>
  <si>
    <t>https://usaspending.gov/award/ASST_NON_SLI60024GR0004_1900</t>
  </si>
  <si>
    <t>THIS PROGRAM WILL PROVIDE TRAINING AND NETWORKING OPPORTUNITIES FOR YOUTH TO ENGAGE IN THE DEMOCRATIC PROCESS IT WILL PROMOTE YOUTH LED DIPLOMACY ADDRESS CLIMATE CHANGE ISSUES AND FACILITATE THE EXCHANGE OF KNOWLEDGE AMONG PEERS</t>
  </si>
  <si>
    <t>https://usaspending.gov/award/ASST_NON_SLE20024GR0004_1900</t>
  </si>
  <si>
    <t>AMIDEAST WILL CONTINUE TO HOST THE AMERICAN CORNER BEIRUT. THIS AWARD WILL COVER THE PROGRAMMATIC EXPENSES OF THE CORNER.</t>
  </si>
  <si>
    <t>UNIVERSITY OF HAIFA</t>
  </si>
  <si>
    <t>The LaunchPad Tanzania</t>
  </si>
  <si>
    <t>https://usaspending.gov/award/ASST_NON_STZ20024GR0042_1900</t>
  </si>
  <si>
    <t>TO AMPLIFY YOUTH AND WOMEN'S VOICES IN TANZANIA BY ENHANCING DIGITAL LITERACY, PROMOTING ONLINE SAFETY, AND BOOSTING CIVIC ENGAGEMENT THROUGH EXPANDING THE SAUTI ZAO PLATFORM, PRODUCING 12 PODCASTS, HOSTING VIRTUAL TOWNHALLS, AND IMPROVING CYBER HELPLINE</t>
  </si>
  <si>
    <t>Arab Center for Alternative Planning</t>
  </si>
  <si>
    <t>https://usaspending.gov/award/ASST_NON_SIS70024GR0515_1900</t>
  </si>
  <si>
    <t>ADVANCE DIVERSITY AND INCLUSION WITHIN MIXED CITIES AND PROVIDE NEEDED SKILLS AND KNOWLEDGE, INCLUDING U.S. EXPERTISE, FOR MUNICIPAL MEMBERS FROM THE ARAB COMMUNITY TO ENHANCE THEIR LOCAL AND NATIONAL COLLABORATIONS AND STRENGTHEN ARAB JEWISH PARTNERSHIP</t>
  </si>
  <si>
    <t>Interact Media S.R.L.</t>
  </si>
  <si>
    <t>https://usaspending.gov/award/ASST_NON_SMD70024GR0566_1900</t>
  </si>
  <si>
    <t>THE PURPOSE OF THIS AWARD IS TO SUPPORT THE PROJECT AGORA "GO-TO" PLATFORM STRATEGY: DEEPENING COVERAGE AND INFORMING MOLDOVANS</t>
  </si>
  <si>
    <t>ASOCIATIA OBSTEASCA SUD-EST MEDIA</t>
  </si>
  <si>
    <t>https://usaspending.gov/award/ASST_NON_SMD70024GR0565_1900</t>
  </si>
  <si>
    <t>THE PURPOSE OF THIS AWARD IS TO SUPPORT THE PROJECT EMPOWERING MOLDOVA.ORG: A MULTIDIMENSIONAL APPROACH TO DEVELOPMENT, TO FORTIFY MOLDOVA.ORG'S NEWSROOM</t>
  </si>
  <si>
    <t>PP Observatorul de Nord SRL</t>
  </si>
  <si>
    <t>https://usaspending.gov/award/ASST_NON_SMD70024GR0523_1900</t>
  </si>
  <si>
    <t>THE PURPOSE OF THIS AWARD IS TO SUPPORT THE PROJECT  ODN STUDIO: PLATFORM FOR DEVELOPING HIGH-QUALITY VIDEO CONTENT</t>
  </si>
  <si>
    <t>https://usaspending.gov/award/ASST_NON_SJA80023GR0029_1900</t>
  </si>
  <si>
    <t>U.S. - JAPAN EXCHANGE PROGRAM ON CLEAN ENERGY TECHNOLOGIES AND GREEN INNOVATION.</t>
  </si>
  <si>
    <t>LEPL College Modusi</t>
  </si>
  <si>
    <t>https://usaspending.gov/award/ASST_NON_SCO20024GR0052_1900</t>
  </si>
  <si>
    <t>BY THE END OF THE PROGRAM, AT LEAST 70% OF THE AFRO-COLOMBIAN AND INDIGENOUS PARTICIPANTS WILL DEMONSTRATE PREPAREDNESS TO PURSUE OPPORTUNITIES IN THE COLOMBIAN DIPLOMATIC CAREER OR OTHER PUBLIC SERVICE ROLES, AS SHOWN BY A FINAL SURVEY CONDUCTED TO THE</t>
  </si>
  <si>
    <t>Gujurly Bilim Merkezi Economic Society</t>
  </si>
  <si>
    <t>Research Org. for Social Sciences   Humanities - ORIPSH</t>
  </si>
  <si>
    <t>Batumi Medical Academy LLC</t>
  </si>
  <si>
    <t>https://usaspending.gov/award/ASST_NON_SGG80024GR0130_1900</t>
  </si>
  <si>
    <t>TO INCREASE EMPLOYMENT AND SELF-EMPLOYMENT OPPORTUNITIES FOR TVET STUDENTS THROUGH ESTABLISHED VOCATIONAL COUNSELING AND CAREER PLANNING SERVICES IN ADJARA REGION.</t>
  </si>
  <si>
    <t>https://usaspending.gov/award/ASST_NON_SAS20024GR0055_1900</t>
  </si>
  <si>
    <t>USG SUPPORT WILL ENABLE YOTHU YINDI FOUNDATION TO INVITE A DELEGATION OF NATIVE AMERICAN PERFORMERS TO BE PART OF AUSTRALIA'S LARGEST AND MOST SIGNIFICANT INDIGENOUS GATHERING, THE GARMA FESTIVAL.</t>
  </si>
  <si>
    <t>Ayun and Valleys Development Program</t>
  </si>
  <si>
    <t>https://usaspending.gov/award/ASST_NON_SPK33024GR5042_1900</t>
  </si>
  <si>
    <t>TO PRESERVE AND PROMOTE THE LIVING CULTURAL HERITAGE OF KALASHA COMMUNITY.  KALASHA PEOPLE OBSERVE THE SUN, MOON AND STARS ACCORDING TO THE LOCAL TOPOGRAPHY TO PREDICT THE APPROPRIATE TIME OF SOWING SEEDS, ANIMAL HUSBANDRY AND NATURAL CALAMITIES.</t>
  </si>
  <si>
    <t>Generation Amazing Foundation</t>
  </si>
  <si>
    <t>https://usaspending.gov/award/ASST_NON_SQA10024GR0509_1900</t>
  </si>
  <si>
    <t>DEVELOP A SUPPORTIVE NETWORK BASE FOR PEOPLE LIVING WITH DISABILITIES IN THE STATE OF QATAR (DOHA). THROUGH PURPOSELY DESIGNED SPORT FOR DEVELOPMENT PROGRAMMING, GENERATION AMAZING FOUNDATION (GA) WILL FACILITATE A COMMUNITY SPORT PROGRAMMING IN QATAR.</t>
  </si>
  <si>
    <t>INES NASRI</t>
  </si>
  <si>
    <t>https://usaspending.gov/award/ASST_NON_STS80024IN0537_1900</t>
  </si>
  <si>
    <t>Anak Masa Datang</t>
  </si>
  <si>
    <t>https://usaspending.gov/award/ASST_NON_SID32024GR0097_1900</t>
  </si>
  <si>
    <t>PROVIDE INDONESIAN AUDIENCES WITH A COMPREHENSIVE AND FACTUAL UNDERSTANDING OF RUSSIA'S INVASION OF UKRAINE BY PRESENTING DIVERSE PERSPECTIVES AND RELIABLE INFORMATION.</t>
  </si>
  <si>
    <t>Sense Cyber Research Center - SCRC</t>
  </si>
  <si>
    <t>https://usaspending.gov/award/ASST_NON_SKV42024GR0011_1900</t>
  </si>
  <si>
    <t>THIS PROJECT PROPOSAL AIMS TO ADDRESS THE NEED TO ESTABLISH A COMPREHENSIVE THREAT INTELLIGENCE PLATFORM  TO ENHANCE DATA LEAK DETECTION AND CYBERSECURITY CAPABILITIES IN PUBLIC INSTITUTIONS IN KOSOVO.</t>
  </si>
  <si>
    <t>Asociatia Initiativa pentru Cultura Democratica Europeana ICDE</t>
  </si>
  <si>
    <t>https://usaspending.gov/award/ASST_NON_SRO10024GR0537_1900</t>
  </si>
  <si>
    <t>ICDE - STRATEGIC APPROACH TO COUNTERING DISINFORMATION BY USING THE IMPLEMENTATION OF THE U. S. STATE DEPARTMENT'S FRAMEWORK.</t>
  </si>
  <si>
    <t>https://usaspending.gov/award/ASST_NON_SID32024GR0104_1900</t>
  </si>
  <si>
    <t>TO SUPPORT AN INTERNATIONAL, INTERDISCIPLINARY, STUDENT-FOCUSED DESIGN STUDIO ON SUSTAINABILITY FACILITATED BY UNIVERSITY OF FLORIDA (UF), INSTITUT TEKNOLOGI BANDUNG (ITB), AND GLOBAL ENGINEERING EDUCATION EXCHANGE (GLOBAL E3).</t>
  </si>
  <si>
    <t>BRIGHT COMMUNICATIONS SRL</t>
  </si>
  <si>
    <t>https://usaspending.gov/award/ASST_NON_SMD70024GR0563_1900</t>
  </si>
  <si>
    <t>THE PURPOSE OF THIS AWARD IS TO SUPPORT THE PROJECT RLIVE TV DEVELOPMENT AND SUSTAINABILITY TO DELIVER IMPARTIAL AND INFORMATIVE CONTENT TO THE REPUBLIC OF MOLDOVA</t>
  </si>
  <si>
    <t>Academy for Gender Parity</t>
  </si>
  <si>
    <t>UNIVERSIDAD DE LOS ANDES</t>
  </si>
  <si>
    <t>Shaoor Foundation (SFEA)</t>
  </si>
  <si>
    <t>https://usaspending.gov/award/ASST_NON_SPK33024CA5023_1900</t>
  </si>
  <si>
    <t>IMPROVE THE ENGLISH LANGUAGE SKILLS OF 150 STUDENTS FROM DIVERSE SOCIAL BACKGROUNDS IN KARACHI. IMPROVE THE MATRICULATION OF STUDENTS FROM DIVERSE SOCIAL BACKGROUNDS TO UNIVERSITY ADMISSIONS IN PAKISTAN AND THE UNITED STATES.</t>
  </si>
  <si>
    <t>INSTITUTE OF STRATEGIC   INTERNATIONAL STUDIES</t>
  </si>
  <si>
    <t>The Road to Rights</t>
  </si>
  <si>
    <t>https://usaspending.gov/award/ASST_NON_STI40024CA0114_1900</t>
  </si>
  <si>
    <t>THE "DISCOVER AMERICA IN TAJIKISTAN: BRIDGING CULTURES AND EMPOWERING YOUTH" PROJECT IS DESIGNED TO ENHANCE MUTUAL UNDERSTANDING AND RESPECT BETWEEN THE UNITED STATES AND TAJIKISTAN BY ENGAGING A DIVERSE RANGE OF AUDIENCES ACROSS THE COUNTRY.</t>
  </si>
  <si>
    <t>FILM INDEPENDENT INC</t>
  </si>
  <si>
    <t>https://usaspending.gov/award/ASST_NON_STC10024CA0509_1900</t>
  </si>
  <si>
    <t>FROM LATE SEPTEMBER TO EARLY OCTOBER 2025, THE FILM INDEPENDENT FORUM IN LOS ANGELES WILL HOST A 10-DAY RESIDENCY FOR UP TO 8 EMERGING UAE-BASED CONTENT CREATORS, FOCUSING ON EMIRATIS, TO EQUIP THEM WITH SKILLS AND CONNECTIONS FOR PRODUCING HIGH-QUALITY</t>
  </si>
  <si>
    <t>Fundacja Kulawa Warszawa</t>
  </si>
  <si>
    <t>CENTER FOR IMAGINING AND PERFORMING JUSTICE LLC</t>
  </si>
  <si>
    <t>Maliyo Games</t>
  </si>
  <si>
    <t>https://usaspending.gov/award/ASST_NON_SNI50024GR0061_1900</t>
  </si>
  <si>
    <t>TO FACILITATE THE CREATION OF GAME CONCEPTS FROM SCRATCH WITHIN THE SPECIFIED TIMEFRAME AND IN LINE WITH A DEFINED THEME (PERVASIVE ISSUE OF DISINFORMATION UNDERMINING DEMOCRATIC GOVERNANCE IN NIGERIA).</t>
  </si>
  <si>
    <t>MERIDIAN INTERNATIONAL CENTER</t>
  </si>
  <si>
    <t>AO Vocea Nordului</t>
  </si>
  <si>
    <t>https://usaspending.gov/award/ASST_NON_SMD70024GR0559_1900</t>
  </si>
  <si>
    <t>THE PURPOSE OF THIS AWARD IS TO SUPPORT THE PROJECT ACCURATE INFORMATION AND COMBATING DISINFORMATION IN THE NORTHERN PART OF THE REPUBLIC OF MOLDOVA</t>
  </si>
  <si>
    <t>NORD MEDIA AO</t>
  </si>
  <si>
    <t>https://usaspending.gov/award/ASST_NON_SMD70024GR0558_1900</t>
  </si>
  <si>
    <t>THE PURPOSE OF THIS AWARD IS TO SUPPORT THE PROJECT FOR AN INFORMED AND ACTIVE SOCIETY IN THE NORTHERN REGION OF THE REPUBLIC OF MOLDOVA, COUNTERING DISINFORMATION TARGETED AT THAT REGION</t>
  </si>
  <si>
    <t>R.P.P.Z "Cerere si Oferta" SRL</t>
  </si>
  <si>
    <t>https://usaspending.gov/award/ASST_NON_SMD70024GR0521_1900</t>
  </si>
  <si>
    <t>THE PURPOSE OF THIS AWARD IS TO SUPPORT THE PROJECT MOLDOVA'S EUROINTEGRATION: REPORTING ON THE POLITICAL AND ECONOMIC SITUATION TO HELP SHAPE AND STRENGTHEN PUBLIC OPINION ON THE RELEVANCE AND BENEFITS OF THE PROCESS</t>
  </si>
  <si>
    <t>https://usaspending.gov/award/ASST_NON_SLO10024IN0071_1900</t>
  </si>
  <si>
    <t>EURASIANET, INC.</t>
  </si>
  <si>
    <t>https://usaspending.gov/award/ASST_NON_SKZ10024GR0070_1900</t>
  </si>
  <si>
    <t>TO BUILD RESILIENCE WITHIN THE MEDIA LANDSCAPE BY ENHANCING SKILLS OF JOURNALISTS TO ADAPT TO A CHANGING MEDIA ENVIRONMENT IN KAZAKHSTAN, IMPROVING THEIR MEDIA ETHICS AND NEWS SENSE CONCERNING RULE-OF-LAW-RELATED DEVELOPMENTS.</t>
  </si>
  <si>
    <t>North-Kazakhstan Legal Media-Center</t>
  </si>
  <si>
    <t>https://usaspending.gov/award/ASST_NON_SKZ10024GR0061_1900</t>
  </si>
  <si>
    <t>TO STRENGTHEN THE FREEDOM AND INDEPENDENCE OF THE MEDIA IN KAZAKHSTAN THROUGH LEGAL SUPPORT, PROTECTION AND TRAINING OF JOURNALISTS, BLOGGERS, STUDENTS, AS WELL AS IMPROVING COMMUNICATIONS WITH LAW ENFORCEMENT AGENCIES.</t>
  </si>
  <si>
    <t>https://usaspending.gov/award/ASST_NON_SJO10023CA0027_1900</t>
  </si>
  <si>
    <t>ENGLISH AND JOURNALISM SKILLS PROGRAM: A SERIES OF ONLINE ENGLISH LANGUAGE COURSES FOR EMBASSY-NOMINATED JOURNALISTS IN JORDAN, WITH SPECIALIZED TOPICAL WORKSHOPS.</t>
  </si>
  <si>
    <t>ASSOCIATION ONG ASMA</t>
  </si>
  <si>
    <t>https://usaspending.gov/award/ASST_NON_SIV10024GR0030_1900</t>
  </si>
  <si>
    <t>THE US EMBASSY IN ABIDJAN WILL KICKSTART A BACK-TO-SCHOOL CARAVAN THAT COMBATS INFORMATION MANIPULATION IN NORTHERN COTE DIVOIRE BY ENGAGING TARGETED AUDIENCES IN THEIR VILLAGES, THROUGH LOCAL LANGUAGES, AND CONSISTENT WITH CULTURAL NORMS.</t>
  </si>
  <si>
    <t>WILD PROJECTS</t>
  </si>
  <si>
    <t>https://usaspending.gov/award/ASST_NON_SID32023GR0099_1900</t>
  </si>
  <si>
    <t>WILD PROJECTS IS PROVIDED A FEDERAL AWARD TO SUPPORT THE ART, SOCIAL PRACTICE AND ENVIRONMENTAL RESILIENCE PROJECT IN INDONESIA, WITH A FOCUS ON CENTRAL AND EAST KALIMANTAN.</t>
  </si>
  <si>
    <t>Entrepreneurship Development Center</t>
  </si>
  <si>
    <t>https://usaspending.gov/award/ASST_NON_SIN65024GR0003_1900</t>
  </si>
  <si>
    <t>TO TRAIN 60-75 MSME OWNERS ACROSS FIVE REGIONS IN INDIA ABOUT THE ECONOMIC ADVANTAGES OF A DIVERSE WORKFORCE AND ASSIST BUSINESS OWNERS TO IMPLEMENT DEIA POLICIES IN THEIR ORGANIZATIONS.</t>
  </si>
  <si>
    <t>AMERICAN RESEARCH CENTER IN EGYPT</t>
  </si>
  <si>
    <t>https://usaspending.gov/award/ASST_NON_SECAAS24LA0511_1900</t>
  </si>
  <si>
    <t>FY24-GEP-EDUCATIONUSA-FULBRIGHT COMMISSION TURKIYE</t>
  </si>
  <si>
    <t>EU Disinfolab</t>
  </si>
  <si>
    <t>https://usaspending.gov/award/ASST_NON_SBE30024CA0055_1900</t>
  </si>
  <si>
    <t>THE MAIN OBJECTIVE IS TO BUILD AND SUSTAIN A NETWORK OF CIVIL SOCIETY STAKEHOLDERS ABLE TO DESCRIBE COUNTRY PER COUNTRY THE DISINFORMATION NARRATIVES, TECHNIQUES, AND THE PRIMARY ACTORS INVOLVED IN THESE CAMPAIGNS, TO PROVIDE A THOROUGH OVERVIEW OF THE S</t>
  </si>
  <si>
    <t>https://usaspending.gov/award/ASST_NON_SBE30024CA0052_1900</t>
  </si>
  <si>
    <t>COGNIZANT OF THE PROBLEMS POSED BY RUSSIAN PROPAGANDA AND DISINFORMATION, FRIENDS OF EUROPE PROPOSES A CITIZEN-DRIVEN APPROACH TO BETTER UNDERSTAND THE ISSUES AND INFORMING SOLUTIONS TO COUNTER THEM VIA ITS CITIZEN ENGAGEMENT UNIT "DEBATING EUROPE".</t>
  </si>
  <si>
    <t>Qendra Albanian Center for Quality Journalism</t>
  </si>
  <si>
    <t>https://usaspending.gov/award/ASST_NON_SAL60024GR0100_1900</t>
  </si>
  <si>
    <t>THE PROJECT IS A STRATEGIC INTERVENTION DESIGNED TO ADDRESS THE PERVASIVE AND GROWING THREAT OF DISINFORMATION IN ALBANIA. THIS PROJECT AIMS TO COUNTERACT THE EFFORTS OF FOREIGN ACTORS, PARTICULARLY THE RUSSIAN FEDERATION AND THE PEOPLE'S REPUBLIC OF CHI</t>
  </si>
  <si>
    <t>WORLD MONUMENTS FUND</t>
  </si>
  <si>
    <t>RECLAIM CHILDHOOD INC</t>
  </si>
  <si>
    <t>https://usaspending.gov/award/ASST_NON_SJO10024GR0510_1900</t>
  </si>
  <si>
    <t>LEADING ON AND OFF THE FIELD: BUILDING FEMALE LEADERSHIP THROUGH SPORT IN JORDAN</t>
  </si>
  <si>
    <t>The National Center for Culture and Arts</t>
  </si>
  <si>
    <t>https://usaspending.gov/award/ASST_NON_SECAAS22LA0037_1900</t>
  </si>
  <si>
    <t>FY22- GEP- EDUCATIONUSA- COMMISSION TURKEY</t>
  </si>
  <si>
    <t>JEREMY DAVID LUCAS</t>
  </si>
  <si>
    <t>https://usaspending.gov/award/ASST_NON_STS80024IN0533_1900</t>
  </si>
  <si>
    <t>Brac University</t>
  </si>
  <si>
    <t>CYARK</t>
  </si>
  <si>
    <t>https://usaspending.gov/award/ASST_NON_SDR86024GR0071_1900</t>
  </si>
  <si>
    <t>TO CREATE 3D DOCUMENTATION OF CULTURAL HERITAGE SITES AND PRODUCE A MINI EXHIBIT OF THE COLONIAL SUGAR MILL BOCA DE NIGUA</t>
  </si>
  <si>
    <t>DCAF - GENEVA CENTRE FOR SECURITY SECTOR GOVERNANCE</t>
  </si>
  <si>
    <t>https://usaspending.gov/award/ASST_NON_SAQMIP24GR5410_1900</t>
  </si>
  <si>
    <t>THIS PROJECT WITH DCAF - THE GENEVA CENTRE FOR SECURITY SECTOR GOVERNANCE IS TO PRODUCE A TRAINING PROGRAM FOR A 3-5 HOUR ONLINE COURSE ("E-LEARNING") ON THE FUNDAMENTALS OF DEMOCRATIC SECURITY SECTOR GOVERNANCE FOR PM/GPI'S GDRP ADVISORS.</t>
  </si>
  <si>
    <t>Bar Ilan University</t>
  </si>
  <si>
    <t>Aswan International Women Film Festival</t>
  </si>
  <si>
    <t>https://usaspending.gov/award/ASST_NON_SEG30024CA0014_1900</t>
  </si>
  <si>
    <t>GRANT OF FUNDS TO SUPPORT ASWAN INTERNATIONAL WOMEN FILM FESTIVAL WHICH AIMS TO EMPOWER EGYPTIAN YOUTH AUDIENCES, TO INCLUDE ESPECIALLY YOUNG FEMALE FILMMAKERS THROUGH ESTABLISHING THE SOUTH CINEMA PLATFORM .</t>
  </si>
  <si>
    <t>ASOCIACION FABLAB CUENCA</t>
  </si>
  <si>
    <t>https://usaspending.gov/award/ASST_NON_SSP50024GR0064_1900</t>
  </si>
  <si>
    <t>THIS GRANT WILL SUPPORT FURTHER ASQ PROGRAMMING AND THE PURCHASE OF TECHNOLOGY, MULTIMEDIA, AND PROMOTIONAL ITEMS REQUIRED FOR ASQ'S DAILY OPERATIONS.</t>
  </si>
  <si>
    <t xml:space="preserve">Center for Civil and Human Rights </t>
  </si>
  <si>
    <t>https://usaspending.gov/award/ASST_NON_SLO10024GR0075_1900</t>
  </si>
  <si>
    <t>THE PURPOSE OF THE PROJECT IS TO ADDRESS AND HELP PREVENT DISCRIMINATION OF THE ROMA MINORITY IN SLOVAKIA.</t>
  </si>
  <si>
    <t>Wondo Genet Forestry College</t>
  </si>
  <si>
    <t>Studies and Economic Media Center</t>
  </si>
  <si>
    <t>https://usaspending.gov/award/ASST_NON_SYE70024GR0005_1900</t>
  </si>
  <si>
    <t>ENHANCE MEDIA LITERACY AND COMBAT MISINFORMATION THROUGH STUDIES, TRAINING, AND SCHOOL PROGRAMS, WHILE RAISING PUBLIC AWARENESS VIA RADIO, SEMINARS, AND AWARDS. EMPOWER PEOPLE TO CRITICALLY EVALUATE INFORMATION AND BUILD AN INFORMED SOCIETY.</t>
  </si>
  <si>
    <t>https://usaspending.gov/award/ASST_NON_SYE70024GR0018_1900</t>
  </si>
  <si>
    <t>TO BRIDGE THE GAP BETWEEN THE SKILLS YOUTH POSSESS AND THE NEEDS OF EMPLOYERS, EMPOWERING THEM TO CONTRIBUTE TO THEIR COMMUNITIES' ECONOMIC DEVELOPMENT.</t>
  </si>
  <si>
    <t>https://usaspending.gov/award/ASST_NON_SBR25025GR0001_1900</t>
  </si>
  <si>
    <t>TO PROVIDE A TWO-SEMESTER 100-HOUR GENERAL ENGLISH LANGUAGE COURSE (A1/A2 LEVELS) TO 28 TEENAGERS FROM THE ?CASA DA MULHER BRASILEIRA? INSTITUTION (SHELTER). THE GRANT ALSO INCLUDES TRANSPORTATION COSTS, SUPPLIES, AND STAFF.</t>
  </si>
  <si>
    <t>A.O. CENTRUL MEDIA PENTRU TINERI</t>
  </si>
  <si>
    <t>https://usaspending.gov/award/ASST_NON_SMD70024GR0560_1900</t>
  </si>
  <si>
    <t>THE PURPOSE OF THIS AWARD IS TO SUPPORT THE PROJECT ENHANCING INFORMATION RESILIENCE ON SOCIAL MEDIA AMONG YOUNG PEOPLE IN THE REPUBLIC OF MOLDOVA</t>
  </si>
  <si>
    <t>https://usaspending.gov/award/ASST_NON_SMD70024GR0548_1900</t>
  </si>
  <si>
    <t>THE PURPOSE OF THIS AWARD IS TO SUPPORT THE PROJECT VERIFY4MOLDOVA: PARLIAMENTARY VIRTUAL ENGAGEMENT AND RELIABLE INFORMATION FOR MOLDOVA'S CITIZENS.</t>
  </si>
  <si>
    <t>Slovensko Digital</t>
  </si>
  <si>
    <t>https://usaspending.gov/award/ASST_NON_SLO10024GR0091_1900</t>
  </si>
  <si>
    <t>ENSURING PUBLIC OVERSIGHT AND TRANSPARENCY IN THE IMPLEMENTATION OF GOVERNMENT IT PROJECTS AND INCREASING THE QUALITY OF DIGITAL GOVERNMENT SERVICES IN SLOVAKIA.</t>
  </si>
  <si>
    <t>BEIRUT MUSEUM OF ART BEMA</t>
  </si>
  <si>
    <t>https://usaspending.gov/award/ASST_NON_SLE20023GR0020_1900</t>
  </si>
  <si>
    <t>BEMAS CREATIVE PATHWAYS WILL ENGAGE WITH 16 LEBANESE PUBLIC SCHOOLS,5 COMMUNITY CENTERS  OUTSIDE BEIRUT WITH THE PARTICIPATION OF 9 ARTISTS AND ARTIST COLLECTIVES FOR 2YEARS BUILDING THE ARTISTIC TALENTS OF 1000 STUDENTS, 30TEACHERS AND 3 FRESH GRADUATES</t>
  </si>
  <si>
    <t>REPORTERS BEYOND BORDERS JAPAN</t>
  </si>
  <si>
    <t>UNIVERSITY OF NORTH GEORGIA</t>
  </si>
  <si>
    <t>Center for Social Education and Development</t>
  </si>
  <si>
    <t>https://usaspending.gov/award/ASST_NON_SPK33024GR5005_1900</t>
  </si>
  <si>
    <t>THE PROJECT AIMS TO TRAIN 60 FAITH LEADERS FROM VARIOUS RELIGIOUS BACKGROUNDS ACROSS SIX DISTRICTS IN KHYBER PAKHTUNKHWA INCLUDING PESHAWAR, MINGORA AND ABBOTTABAD ON CLIMATE ADVOCACY.</t>
  </si>
  <si>
    <t>Instituto Hondureno de Antropologia e Historia</t>
  </si>
  <si>
    <t>https://usaspending.gov/award/ASST_NON_SECAAS24LA0505_1900</t>
  </si>
  <si>
    <t>FY24-GEP-EDUCATIONUSA-FULBRIGHT COMMISSION PERU</t>
  </si>
  <si>
    <t>https://usaspending.gov/award/ASST_NON_SECAAS22LA0011_1900</t>
  </si>
  <si>
    <t>FY2022-GEP-FUBLRIGHT COMMISSION PERU</t>
  </si>
  <si>
    <t>Matias Esteban Donoso Tordecillas</t>
  </si>
  <si>
    <t>https://usaspending.gov/award/ASST_NON_SECAAS21LA3050_1900</t>
  </si>
  <si>
    <t xml:space="preserve">RA Consulting LLC </t>
  </si>
  <si>
    <t>https://usaspending.gov/award/ASST_NON_SGG80024GR0126_1900</t>
  </si>
  <si>
    <t>TO IMPLEMENT THE PROJECT - DIGITAL DEVELOPMENT AND ENTREPRENEURSHIP SCHOOL.</t>
  </si>
  <si>
    <t>https://usaspending.gov/award/ASST_NON_SECAAS22LA0032_1900</t>
  </si>
  <si>
    <t>FY2022-GEP-EDUCATIONUSA-COMMISSION MEXICO</t>
  </si>
  <si>
    <t>https://usaspending.gov/award/ASST_NON_SECAAS23LA0014_1900</t>
  </si>
  <si>
    <t>FY23-GEP-EDUCATIONUSA FULBRIGHT COMMISSION ARGENTINA</t>
  </si>
  <si>
    <t>https://usaspending.gov/award/ASST_NON_SECAAS22LA0018_1900</t>
  </si>
  <si>
    <t>FY22 EDUCATIONUSA FUNDING FOR ARGENTINA PROGRAM ACTIVITIES IN FY22, INCLUDING FIELD SUPPORT AND OPPORTUNITY FUNDS.</t>
  </si>
  <si>
    <t>GO NEZALEJN? KULXTURN? ?N?C?ATIVI</t>
  </si>
  <si>
    <t>Elevate Trust</t>
  </si>
  <si>
    <t>https://usaspending.gov/award/ASST_NON_SZI15023GR0024_1900</t>
  </si>
  <si>
    <t>ZIMBABWEAN-U.S. PROGRAM FOR ACADEMIC COLLABORATIONS</t>
  </si>
  <si>
    <t>Universitaet Rostock</t>
  </si>
  <si>
    <t>Bush Radio</t>
  </si>
  <si>
    <t>https://usaspending.gov/award/ASST_NON_SSF20024GR0002_1900</t>
  </si>
  <si>
    <t>ADDRESS THE SHARED CHALLENGES FACED BY AMERICAN AND SOUTH AFRICAN DEMOCRACIES BY EMPOWERING COMMUNITIES, AND STUDENT JOURNALISTS WITH THE NECESSARY TOOLS TO IDENTIFY AND COUNTER MISINFORMATION AND DISINFORMATION EFFECTIVELY, ESPECIALLY DURING ELECTIONS.</t>
  </si>
  <si>
    <t>Shoqata e Grave e Sherbimit Korrektues te Kosoves</t>
  </si>
  <si>
    <t>https://usaspending.gov/award/ASST_NON_SKV42024GR0002_1900</t>
  </si>
  <si>
    <t>THE OVERALL GOAL OF WAKCS IS TO ENGAGE IN THE PROCESS OF SUPPORTING THE ADVANCEMENT OF GENDER EQUALITY, AND TO INCREASE THE CONTRIBUTION OF WOMEN IN CORRECTIONAL SERVICE AND TO ENSURE ACCOUNTABILITY, PROTECTION OF HUMAN RIGHTS, AS WELL AS SECURITY ISSUES</t>
  </si>
  <si>
    <t>Instituto Cultural Brasil Estados Unidos Manaus</t>
  </si>
  <si>
    <t>https://usaspending.gov/award/ASST_NON_SBR25024GR0021_1900</t>
  </si>
  <si>
    <t>TO ADVANCE MAKER EDUCATION, STEAM, DEIA, HUMAN RIGHTS, AMERICAN CULTURE, AND ENVIRONMENT TO MINORITY GROUPS INCLUDING INDIGENOUS GROUPS FROM MANAUS AND ITS REGION.</t>
  </si>
  <si>
    <t>https://usaspending.gov/award/ASST_NON_SMP10024GR0015_1900</t>
  </si>
  <si>
    <t>TO BUILD LOCAL CAPACITY IN THE 3D DOCUMENTATION OF CULTURAL HERITAGE SITES AND PRODUCE MINI EXHIBITS FOR THE AMERICAN SPACE.</t>
  </si>
  <si>
    <t>JAPAN CENTER FOR INTERNATIONAL EXCHANGE, INC.</t>
  </si>
  <si>
    <t>https://usaspending.gov/award/ASST_NON_SJA80024GR0011_1900</t>
  </si>
  <si>
    <t>CONDUCT A PROGRAM FOR WOMEN LEADERS IN JAPAN AND THE US TO ENGAGE IN POLICY DIALOGUES ON EMPOWERMENT OF WOMEN AND US-JAPAN RELATIONS, INCLUDING US DELEGATIONS VISIT TO JAPAN, ONLINE MEETINGS, POLICY BRIEFS, AND PREPARATIONS FOR JAPANESE LEADERS US VISIT</t>
  </si>
  <si>
    <t>Swiss Agricultural School Caucasus Ltd</t>
  </si>
  <si>
    <t>https://usaspending.gov/award/ASST_NON_SGG80023GR0156_1900</t>
  </si>
  <si>
    <t>TO IMPLEMENT THE TVET SUPPORT PROJECT CAREER GUIDANCE IN AGRICULTURAL VET.</t>
  </si>
  <si>
    <t>FONET</t>
  </si>
  <si>
    <t>https://usaspending.gov/award/ASST_NON_SECAAS24LA0507_1900</t>
  </si>
  <si>
    <t>FY24-GEP-EDUCATIONUSA-FULBRIGHT COMMISSION CHILE</t>
  </si>
  <si>
    <t>VERMONT LAW AND GRADUATE SCHOOL</t>
  </si>
  <si>
    <t>COUNCIL OF AMERICAN OVERSEAS RESEARCH CENTERS</t>
  </si>
  <si>
    <t>https://usaspending.gov/award/ASST_NON_SYE70024GR0007_1900</t>
  </si>
  <si>
    <t>TO IMPLEMENT, "LAW ENFORCEMENT TRAINING TO COMBAT THE ILLICIT TRAFFICKING OF YEMENI CULTURAL PROPERTY" PROJECT AIMS TO CREATE A YEMEN'S INAUGURAL ANTI-TRAFFICKING LAW ENFORCEMENT UNIT, WITH A FOCUS ON BUILDING THE CAPACITY OF PROFESSIONALS AND AGENCIES.</t>
  </si>
  <si>
    <t>https://usaspending.gov/award/ASST_NON_STZ20024GR0027_1900</t>
  </si>
  <si>
    <t>TO BUILD LOCAL CAPACITY IN 3D DOCUMENTATION OF CULTURAL HERITAGE SITES AND PRODUCE MINI EXHIBITS FOR TANZANIA AMERICAN SPACES.</t>
  </si>
  <si>
    <t>Edinburgh Science Ltd</t>
  </si>
  <si>
    <t>https://usaspending.gov/award/ASST_NON_SUK56024GR0021_1900</t>
  </si>
  <si>
    <t>THIS GRANT SUPPORTS THE DELIVERY OF THE EDINBURGH SCIENCE FESTIVAL'S SPACESHIP EARTH THEME, WHICH IS AN INTERDISCIPLINARY EXPLORATION OF SCIENTIFIC CONCEPTS AIMED AT REIMAGINING SUSTAINABLE LIVING ON EARTH.</t>
  </si>
  <si>
    <t>https://usaspending.gov/award/ASST_NON_SECAAS22LA0051_1900</t>
  </si>
  <si>
    <t>FULBRIGHT TEACHER EXCHANGE</t>
  </si>
  <si>
    <t>https://usaspending.gov/award/ASST_NON_SMD70024GR0014_1900</t>
  </si>
  <si>
    <t>THE PURPOSE OF THIS AWARD IS TO SUPPORT THE PROJECT SUPPORT THE AUDIOVISUAL COUNCIL MONITORING EFFORTS TO REDUCE DISINFORMATION</t>
  </si>
  <si>
    <t>Project Home</t>
  </si>
  <si>
    <t>https://usaspending.gov/award/ASST_NON_SLO10024GR0078_1900</t>
  </si>
  <si>
    <t>THE PURPOSE OF THE AWARD IS TO ADDRESS THE ISSUE OF SOCIAL EXCLUSION OF THE ROMA IN SLOVAKIA BY ENABLING ROMA FAMILIES TO BUILD THEIR OWN LEGAL LOW-COST HOUSES.</t>
  </si>
  <si>
    <t>Fakultet tehnickih nauka Novi Sad</t>
  </si>
  <si>
    <t>https://usaspending.gov/award/ASST_NON_SRB10024GR0081_1900</t>
  </si>
  <si>
    <t>TO COVER THE UNIVERSITY PARTNERSHIP PROGRAM BETWEEN UNIVERSITY OF NOVI SAD AND UNIVERSITY OF PITTSBURGH AND PROJECT ENERGY AND SUSTAINABILITY LEARNING LAB: U.S. AND SERBIA TOWARDS A LOW-CARBON FUTURE.</t>
  </si>
  <si>
    <t>https://usaspending.gov/award/ASST_NON_SSF75024CA0004_1900</t>
  </si>
  <si>
    <t>TO FIRSTLY IDENTIFY AND PREPARE STUDENTS TO APPLY FOR ADMISSION TO U.S. UNIVERSITIES AND COLLEGES AND THEN SECONDLY ASSISTS SUCCESSFUL APPLICANTS WITH TRAVEL TO THE UNITED STATES TO COMMENCE THEIR STUDIES</t>
  </si>
  <si>
    <t>https://usaspending.gov/award/ASST_NON_SSF75023CA0005_1900</t>
  </si>
  <si>
    <t>TO FIRSTLY IDENTIFY AND PREPARE STUDENTS TO APPLY FOR ADMISSION TO U.S. UNIVERSITIES AND COLLEGES AND THEN SECONDLY ASSISTS SUCCESSFUL APPLICANTS WITH TRAVEL TO THE UNITED STATES TO COMMENCE THEIR STUDIES.</t>
  </si>
  <si>
    <t>WHEYHAM Report</t>
  </si>
  <si>
    <t>https://usaspending.gov/award/ASST_NON_SNI01424GR0084_1900</t>
  </si>
  <si>
    <t>SITE SECURITY AND PROTECTION AT NOK CULTURAL HERITAGE SITES - CULTURAL PROPERTY AGREEMENT IMPLEMENTATION GRANT (CPAIG) 1072244V619</t>
  </si>
  <si>
    <t>https://usaspending.gov/award/ASST_NON_SECAAS23LA0071_1900</t>
  </si>
  <si>
    <t>FY23 GEP HUMPHREY PROGRAM FULBRIGHT COMMISSION PAKISTAN</t>
  </si>
  <si>
    <t>https://usaspending.gov/award/ASST_NON_SECAAS22LA0056_1900</t>
  </si>
  <si>
    <t>HUMPHREY FELLOWSHIP PROGRAM</t>
  </si>
  <si>
    <t>https://usaspending.gov/award/ASST_NON_SECAAS21LA3053_1900</t>
  </si>
  <si>
    <t>2022-2023 AND 2023-2024 HUMPHREY FELLOWSHIP PROGRAM WITH THE UNITED STATES EDUCATIONAL FOUNDATION OF PAKISTAN (USEFP)/FULBRIGHT COMMISSION</t>
  </si>
  <si>
    <t>CIAUD</t>
  </si>
  <si>
    <t>https://usaspending.gov/award/ASST_NON_SDJ10024GR0011_1900</t>
  </si>
  <si>
    <t>THE PROJECT PROPOSES TO PLANT 1,000 TREES IN PUBLIC SCHOOLS AT THE SECONDARY AND HIGH SCHOOL LEVELS AND WILL RAISE THE AWARENESS OF ENVIRONMENTAL ISSUES.</t>
  </si>
  <si>
    <t>FORUM Center for Strategic Research and Documentation</t>
  </si>
  <si>
    <t>GREATER LONDON AUTHORITY</t>
  </si>
  <si>
    <t>https://usaspending.gov/award/ASST_NON_SUK56024CA0025_1900</t>
  </si>
  <si>
    <t>THE MEMORIAL TO VICTIMS OF TRANSATLANTIC SLAVERY WILL BE LONDON'S FIRST MAJOR MONUMENT HONORING ENSLAVED AFRICAN PEOPLE AND THEIR DESCENDANTS.</t>
  </si>
  <si>
    <t>Making Everything Achievable</t>
  </si>
  <si>
    <t>https://usaspending.gov/award/ASST_NON_SNZ95024GR0070_1900</t>
  </si>
  <si>
    <t>TO IMPLEMENT A TRADE AND CULTURAL EXCHANGE BETWEEN INDIGENOUS COMMUNITIES IN THE UNITED STATES AND NEW ZEALAND</t>
  </si>
  <si>
    <t>Yayasan Pratisara Bumi Lestari</t>
  </si>
  <si>
    <t>AMERICAN UNIVERSITY OF IRAQ BAGHDAD</t>
  </si>
  <si>
    <t>Women Against Violence</t>
  </si>
  <si>
    <t>https://usaspending.gov/award/ASST_NON_SIS70024GR0519_1900</t>
  </si>
  <si>
    <t>TO ENHANCE THE REPRESENTATION AND INFLUENCE OF WOMEN IN DECISION-MAKING ROLES WITHIN ISRAEL. AIMS TO SECURE COMMITMENT FROM LOCAL COUNCILS, ELEVATE WOMEN IN PUBLIC OFFICE, AND INFLUENCE POLICY TO CREATE A MORE INCLUSIVE POLITICAL LANDSCAPE.</t>
  </si>
  <si>
    <t>CLEMSON UNIVERSITY</t>
  </si>
  <si>
    <t>https://usaspending.gov/award/ASST_NON_SRB10023GR0066_1900</t>
  </si>
  <si>
    <t>COVER THE UNIVERSITY PARTNERSHIP PROGRAM BETWEEN CLEMSON UNIVERSITY AND UNIVERSITY OF BELGRADE FACULTY OF POLITICAL SCIENCE AND PROJECT STRATEGIC PARTNERSHIP IN US GOVERNMENT AND POLITICS.</t>
  </si>
  <si>
    <t>METROPOLITAN MUSEUM OF ART</t>
  </si>
  <si>
    <t>Beirut Chants</t>
  </si>
  <si>
    <t>Balkan Art Zone</t>
  </si>
  <si>
    <t>https://usaspending.gov/award/ASST_NON_SKV42024GR0517_1900</t>
  </si>
  <si>
    <t>TO SUPPORT NGO BALKAN ART ZONE TO CONDUCT THE ONE BEAT BALKANS (1BB) PROGRAM, COMMENCING IN KOSOVO, SERBIA AND NORTH MACEDONIA.</t>
  </si>
  <si>
    <t>Seoul YWCA</t>
  </si>
  <si>
    <t>https://usaspending.gov/award/ASST_NON_SECAAS23LA0015_1900</t>
  </si>
  <si>
    <t>FY23-GEP-FULBRIGHT COMMISSION-NEPAL</t>
  </si>
  <si>
    <t>https://usaspending.gov/award/ASST_NON_SECAAS22LA0007_1900</t>
  </si>
  <si>
    <t>FY2022-GEP-FULBRIGHT COMMISSION NEPAL</t>
  </si>
  <si>
    <t>Durmish Aslano Radio Romano Avazo</t>
  </si>
  <si>
    <t>https://usaspending.gov/award/ASST_NON_SKV42024GR0516_1900</t>
  </si>
  <si>
    <t>TO PROMOTE MEDIA LITERACY AND RAISE AWARENESS OF THE DANGERS OF MISINFORMATION AND FALSE NARRATIVES.</t>
  </si>
  <si>
    <t>Fundaci√≥n de Arte Arawak</t>
  </si>
  <si>
    <t>West Ukrainian Resource Center</t>
  </si>
  <si>
    <t>https://usaspending.gov/award/ASST_NON_SUP30024GR0065_1900</t>
  </si>
  <si>
    <t>THE PROJECT PURPOSE IS TO IMPLEMENT TOOLS FOR IDENTIFYING CONFLICTS OF INTEREST FOR LOCAL NGOS AND TO CREATE A WEB SERVICE FOR IDENTIFYING CONFLICTS OF INTEREST.</t>
  </si>
  <si>
    <t>https://usaspending.gov/award/ASST_NON_SJO10024GR0504_1900</t>
  </si>
  <si>
    <t>IN THIS PROJECT, THE AMERICAN CENTER OF RESEARCH (ACOR), IN PARTNERSHIP WITH THE JORDANIAN DEPARTMENT OF ANTIQUITIES AND U.S. EXPERTS, WILL DEVELOP AND IMPLEMENT A TRAIN-THE-TRAINER PROGRAM WITH LAW ENFORCEMENT AGENCIES TO COMBAT THE ILLICIT TRAFFICKING</t>
  </si>
  <si>
    <t>In Flanders Fields Museum</t>
  </si>
  <si>
    <t>https://usaspending.gov/award/ASST_NON_STS80024CA0530_1900</t>
  </si>
  <si>
    <t>TO PROMOTE TUNISIAN YOUTH'S INTEREST IN STEM CAREERS, ENCOURAGE STUDY IN THE U.S., AND RESPOND TO TUNISIAN GOVERNMENT'S ASPIRATIONS TO DEVELOP LOCAL CAPACITY TO SUPPORT ECONOMIC DEVELOPMENT ACTIVITIES IN SPACE-RELATED FIELDS AND LINKAGES WITH NASA.</t>
  </si>
  <si>
    <t>Five One Labs</t>
  </si>
  <si>
    <t>https://usaspending.gov/award/ASST_NON_SIZ10024GR0013_1900</t>
  </si>
  <si>
    <t>TO PROVIDE TRAINING FOR 15 IT STUDENTS AND 15 VISUAL ARTISTS HOW TO MARKET AND SELL THEIR WORK ONLINE</t>
  </si>
  <si>
    <t>https://usaspending.gov/award/ASST_NON_SCE20024CA0076_1900</t>
  </si>
  <si>
    <t>THE PROJECT WILL HELP DEVELOP A REQUEST FOR A BILATERAL CULTURAL PROPERTY AGREEMENT (CPA) BETWEEN THE UNITED STATES AND THREE OTHER COUNTRIES WITHIN SCA.</t>
  </si>
  <si>
    <t>https://usaspending.gov/award/ASST_NON_SUK56024GR0031_1900</t>
  </si>
  <si>
    <t>STRONG CITIES NETWORK, A GLOBAL, INDEPENDENT NETWORK OF 225 CITIES DEDICATED TO ADDRESSING ALL FORMS OF HATE AND VIOLENT EXTREMISM, PROPOSES TO ENHANCE AND SUSTAIN PEER LEARNING AND THE SHARING OF GOOD PRACTICES BETWEEN UK AND US CITIES.</t>
  </si>
  <si>
    <t>AFS Egypt Intercultural Educational programs</t>
  </si>
  <si>
    <t>https://usaspending.gov/award/ASST_NON_SEG30024CA0012_1900</t>
  </si>
  <si>
    <t>GRANT OF FUNDS TO SUPPORT AI IN ACTION THAT WILL PROVIDE ALUMNI OF US GOVERNMENT FUNDED EXCHANGE PROGRAMS WITH INSIGHTS ON HOW ARTIFICIAL INTELLIGENCE AI IS RESHAPING DIFFERENT INDUSTRIES AND CAREERS IN TODAY WORLD</t>
  </si>
  <si>
    <t>Fundacja Centrum Edukacji Obywatelskiej</t>
  </si>
  <si>
    <t>Global Purpose Foundation</t>
  </si>
  <si>
    <t>https://usaspending.gov/award/ASST_NON_SGH10023GR0042_1900</t>
  </si>
  <si>
    <t>TO IMPLEMENT HIV AWARENESS AND PREVENTION ACTIVITIES IN 25 SCHOOLS IN FIVE REGIONS OF GHANA. DEBATE CLUBS AND JUNIOR ADVOCATES WILL BE USED TO PROMOTE SAFE SEXUAL BEHAVIORS, REACHING UP TO 50,000 STUDENT IN AT-RISK COMMUNITIES.</t>
  </si>
  <si>
    <t>LTD ESCO-S</t>
  </si>
  <si>
    <t>https://usaspending.gov/award/ASST_NON_SGG80024GR0147_1900</t>
  </si>
  <si>
    <t>TO ENHANCE GENDER EQUALITY AND VOCATIONAL EDUCATION IN THE ENERGY SECTOR THROUGH THE INTRODUCTION OF MODULAR HYBRID ENERGY SYSTEMS TRAINING.</t>
  </si>
  <si>
    <t>https://usaspending.gov/award/ASST_NON_SBG30024CA0054_1900</t>
  </si>
  <si>
    <t>TO PROVIDE GRANT TO CONDUCT THE ALUMNI SUMMIT 2024</t>
  </si>
  <si>
    <t>WORLDDENVER</t>
  </si>
  <si>
    <t>https://usaspending.gov/award/ASST_NON_SAG10024GR0069_1900</t>
  </si>
  <si>
    <t>IMPLEMENT TWO SIX-WEEK VIRTUAL EXCHANGE PROGRAMS THAT ENGAGE 160 UNDERSERVED STUDENTS FROM TARGETED LOCATIONS IN ALGERIA AND THE U.S. THAT CREATE AND ENHANCE BILATERAL CULTURAL APPRECIATION AND ESTABLISH INTERPERSONAL CONNECTIONS BETWEEN YOUTH.</t>
  </si>
  <si>
    <t>FUNDACION JUAN N CORPAS</t>
  </si>
  <si>
    <t>https://usaspending.gov/award/ASST_NON_SCO20023GR4548_1900</t>
  </si>
  <si>
    <t>PDS BOGOTA SEEKS TO IMPLEMENT A GRANT TO PROMOTE DOCUMENTARY FILMMAKING TO SHOWCASE THE IMPORTANCE OF THE ETHNIC CHAPTER OF THE 2016 PEACE ACCORD FOR AFRO-COLOMBIAN AND INDIGENOUS COLOMBIAN COMMUNITIES ACROSS COLOMBIA.</t>
  </si>
  <si>
    <t>Media Training   Research Centre</t>
  </si>
  <si>
    <t>https://usaspending.gov/award/ASST_NON_SPK33023CA0018_1900</t>
  </si>
  <si>
    <t>TO PROVIDE TRAINING AND DEVELOPMENT OPPORTUNITIES TO EXILED AFGHAN JOURNALISTS IN PAKISTAN AND TO ENHANCE THE CAPACITY OF AFGHAN JOURNALISTS AND ENABLE THEM TO REPORT ON ISSUES RELATED TO AFGHANISTAN AND THE REGION.</t>
  </si>
  <si>
    <t>UNIVERSITY OF TOLEDO</t>
  </si>
  <si>
    <t>https://usaspending.gov/award/ASST_NON_SRB10022GR0091_1900</t>
  </si>
  <si>
    <t>TO COVER THE UNIVERSITY PARTNERSHIP PROGRAM BETWEEN THE UNIVERSITY OF TOLEDO AND UNIVERSITY OF BELGRADE VINCA INSTITUTE OF NUCLEAR SCIENCES AND THEIR PROJECT TITLED RENEWABLE ENERGY AND WATER FOR THE U.S. AND SERBIA.</t>
  </si>
  <si>
    <t>INTERNATIONAL CENTER FOR JOURNALISTS INC</t>
  </si>
  <si>
    <t>https://usaspending.gov/award/ASST_NON_SPK33024CA5031_1900</t>
  </si>
  <si>
    <t>THROUGH TAILORED TRAINING, REPORTING FELLOWSHIPS, AND NETWORK BUILDING, THE INITIATIVE AIMS TO GENERATE COMPELLING STORIES THAT CAPTURE THE HUMAN DIMENSIONS OF CLIMATE CHANGE.</t>
  </si>
  <si>
    <t>ULTIMATE PEACE INC</t>
  </si>
  <si>
    <t>https://usaspending.gov/award/ASST_NON_SIN65024CA0029_1900</t>
  </si>
  <si>
    <t>TO EMPOWER 100 MIDDLE-SCHOOL STUDENTS IN FIVE INDIAN CITIES THROUGH A 12-MONTH PROGRAM PROMOTING GENDER-INCLUSIVE LEADERSHIP THROUGH ULTIMATE FRISBEE, FOSTERING LONG-TERM SOCIAL AND CULTURAL TRANSFORMATION.</t>
  </si>
  <si>
    <t>Symbiosis International (Deemed University)</t>
  </si>
  <si>
    <t>https://usaspending.gov/award/ASST_NON_SIN65024CA0064_1900</t>
  </si>
  <si>
    <t>THE TECH CAMP WILL ENGAGE 40 PROFESSIONALS FROM DIVERSE BACKGROUNDS IN WESTERN INDIA, TO CATALYZE INNOVATIVE SOLUTIONS AND FOSTER REGIONAL COLLABORATION TO IMPROVE WASTE MANAGEMENT IN MAHARASHTRA.</t>
  </si>
  <si>
    <t>PAKISTAN AMERICAN CULTURAL CENTER</t>
  </si>
  <si>
    <t>https://usaspending.gov/award/ASST_NON_SPK33024GR5030_1900</t>
  </si>
  <si>
    <t>THIS PROJECT FOCUSES ON THREE KEY COMPONENTS: AFFORESTATION INITIATIVES, EDUCATIONAL OUTREACH, AND GLOBAL ENGAGEMENT TO FOSTER A GREENER, MORE RESILIENT QUETTA WHILE CONTRIBUTING TO GLOBAL ENVIRONMENTAL SUSTAINABILITY EFFORTS.</t>
  </si>
  <si>
    <t>https://usaspending.gov/award/ASST_NON_SGV10024GR0024_1900</t>
  </si>
  <si>
    <t>THE GOAL OF THIS PROJECT IS TO INCREASE LOCAL CAPACITY AND WILL TO PROTECT AND REBUILD SUSTAINABLE LANDSCAPES IN GUINEA.</t>
  </si>
  <si>
    <t>https://usaspending.gov/award/ASST_NON_SCH50024GR0054_1900</t>
  </si>
  <si>
    <t>HDI PROPOSES A CROSS PLATFORM NON FICTION DOCUMENTARY FILM PROJECT, EXPLORING THE NOW LARGELY FORGOTTEN PING PONG DIPLOMACY WHICH OPENED THE DOOR TO EVENTUAL DIPLOMATIC RELATIONS BETWEEN THE UNITED STATES AND THE PRC.</t>
  </si>
  <si>
    <t>Seed Systems Group, Inc</t>
  </si>
  <si>
    <t>https://usaspending.gov/award/ASST_NON_SWA80024GR0025_1900</t>
  </si>
  <si>
    <t>THE PURPOSE IS TO DEVELOP AND IMPLEMENT A COMPREHENSIVE NATIONAL SEED SYSTEMS STRATEGY FOR NAMIBIA. BY CONDUCTING A DETAILED ASSESSMENT OF THE CURRENT SEED SYSTEM, IDENTIFYING BOTTLENECKS, AND FORMULATING A SEQUENCED, PRIORITIZED RESPONSE.</t>
  </si>
  <si>
    <t>Nha Trang University</t>
  </si>
  <si>
    <t>FULBRIGHT COMMISSION URUGUAY</t>
  </si>
  <si>
    <t>https://usaspending.gov/award/ASST_NON_SUY60024GR0010_1900</t>
  </si>
  <si>
    <t>TO FUND BETWEEN NINE TO ELEVEN URUGUAYAN EDUCATORS WHO WILL PARTICIPATE IN A CULTURAL AND PROFESSIONAL EXCHANGE IN THE UNITED STATES FOR THREE WEEKS IN SEPTEMBER 2025.</t>
  </si>
  <si>
    <t>APESI</t>
  </si>
  <si>
    <t>https://usaspending.gov/award/ASST_NON_SUV70024CA0041_1900</t>
  </si>
  <si>
    <t>SUPPORT THE REHABILITATION OF AN URBAN GREEN SITE UNDER THE CAPITAL CITY'S GREENBELT PROGRAM TO MITIGATE CLIMATE CHANGE IMPACTS, REDUCE NET GREENHOUSE GAS EMISSIONS, AND STRENGTHEN COMMUNITY LIVELIHOODS AND RESILIENCE.</t>
  </si>
  <si>
    <t>https://usaspending.gov/award/ASST_NON_STC10024GR0503_1900</t>
  </si>
  <si>
    <t>THROUGH THE 150-HOUR YOUTH ENGLISH PROGRAM, AMIDEAST WILL DELIVER HIGH-QUALITY ENGLISH LANGUAGE INSTRUCTION AND CAREER ADVISING TO 40 PUBLIC SCHOOL STUDENTS FROM RAS AL KHAIMAH, ENABLING THEM TO ENHANCE THEIR ENGLISH PROFICIENCY AND CAREER READINESS.</t>
  </si>
  <si>
    <t>https://usaspending.gov/award/ASST_NON_STC10023GR0009_1900</t>
  </si>
  <si>
    <t>TO DEVELOP ACADEMIC AND JOINT RESEARCH PROGRAMS AND TO EXPAND THEIR ACTIVITIES IN AREAS IMPORTANT TO BOTH INSTITUTIONS.</t>
  </si>
  <si>
    <t>Zavod Casoris</t>
  </si>
  <si>
    <t>ASK (ASOCIJACIJA ZA AFIRMACIJU KULTURE)</t>
  </si>
  <si>
    <t>https://usaspending.gov/award/ASST_NON_SRB10024CA0106_1900</t>
  </si>
  <si>
    <t>TO EMPOWER A SELECTED COHORT OF UP TO 8 BOLD NETWORK CANDIDATES AND HELP THEM ACHIEVE GREATER SOCIAL IMPACT THROUGH THEIR COMMUNITY-BASED INITIATIVES IN THE FIELDS OF CIVIC ACTIVISM OR ECONOMIC DEVELOPMENT. SELECTED CANDIDATES WILL BE PROVIDED WITH COMPR</t>
  </si>
  <si>
    <t>Gandhi Development Trust</t>
  </si>
  <si>
    <t>https://usaspending.gov/award/ASST_NON_SSF75024CA0018_1900</t>
  </si>
  <si>
    <t>RESTORE AND PRESERVE KEY STRUCTURES WITHIN THE PHOENIX SETTLEMENT. THIS PROJECT SEEKS TO UPGRADE AND RESTORE THE PHOENIX SETTLEMENT TO MEET THE BASIC PHYSICAL REQUIREMENTS OF SOUTH AFRICAN NATIONAL AND WORLD HERITAGE SITE STATUS.</t>
  </si>
  <si>
    <t>Ntalpuk Ning Epang Association (NNEFA)</t>
  </si>
  <si>
    <t>https://usaspending.gov/award/ASST_NON_SPP50024GR0012_1900</t>
  </si>
  <si>
    <t>IS TO IMPLEMENT THE REHABILITATION PROGRAM (MANGROVE PLANTING, VETIVER GRASS PLANTING AND CORAL PLANTING) AND YOUTH MENTORSHIP, VANUATU</t>
  </si>
  <si>
    <t>Arts Council of Pakistan Karachi</t>
  </si>
  <si>
    <t>https://usaspending.gov/award/ASST_NON_SPK33024GR5025_1900</t>
  </si>
  <si>
    <t>THE 'JAZZ MEET RAGAS' PROJECT, SPEARHEADED BY THE ARTS COUNCIL OF PAKISTAN KARACHI IN COLLABORATION WITH RENOWNED JAZZ MUSICIAN FROM THE UNITED STATES, REPRESENTS A BOLD ENDEAVOR IN CULTURAL EXCHANGE AND ARTISTIC COLLABORATION.</t>
  </si>
  <si>
    <t>Youth Innovation Lab</t>
  </si>
  <si>
    <t>https://usaspending.gov/award/ASST_NON_SNP40024CA0115_1900</t>
  </si>
  <si>
    <t>THE EMBASSY PROPOSES A FOUR-PART, NINE-MONTH PROGRAM TO COMBAT MISINFORMATION AND DISINFORMATION IN NEPAL. THE PROGRAM WILL FOCUS ON NEPAL-SPECIFIC CASE STUDIES, ADDRESSING MISCONCEPTIONS ABOUT U.S. ASSISTANCE AND ITS IMPLICATIONS.</t>
  </si>
  <si>
    <t>NIGER DELTA STAKEHOLDER INITIATIVE FOR COMMUNITY DEVELOPMENT AND EMPOWERMENT</t>
  </si>
  <si>
    <t>https://usaspending.gov/award/ASST_NON_SNI50024GR0065_1900</t>
  </si>
  <si>
    <t>CREATING COMMUNITY-BASED MANGROVE CONSERVATION AND LIVELIHOODS PROGRAMS IN PROTECTED WETLANDS AREAS OF BAYELSA STATE, NIGERIA.</t>
  </si>
  <si>
    <t>Kenneth Gyang</t>
  </si>
  <si>
    <t>https://usaspending.gov/award/ASST_NON_SNI01424IN0077_1900</t>
  </si>
  <si>
    <t>NIMA MEDIA LTD</t>
  </si>
  <si>
    <t>PATRIOT VISION IN ACTION</t>
  </si>
  <si>
    <t>https://usaspending.gov/award/ASST_NON_SLT60024CA0019_1900</t>
  </si>
  <si>
    <t>TO IMPLEMENT A TAILORED HUMAN RIGHTS TRAINING PROGRAM FOR LESOTHO CORRECTIONAL SERVICES (LCS) LEADERSHIP AND POLICYMAKERS.</t>
  </si>
  <si>
    <t>ASIA FOUNDATION, THE</t>
  </si>
  <si>
    <t>https://usaspending.gov/award/ASST_NON_SKS70024CA0044_1900</t>
  </si>
  <si>
    <t>TO IMPLEMENT A PROGRAM THAT EMPOWERS YOUTH TO CREATE AI AND DIGITAL SOLUTIONS ADDRESSING CLIMATE INEQUALITY IN SOUTH KOREA.</t>
  </si>
  <si>
    <t>BEST BUDDIES INTERNATIONAL, INC.</t>
  </si>
  <si>
    <t>https://usaspending.gov/award/ASST_NON_SKS70024CA0030_1900</t>
  </si>
  <si>
    <t>TO ENHANCE LEADERSHIP, ADVOCACY, AND INCLUSION FOR YOUTH WITH IDD IN KOREA THROUGH CAPACITY-BUILDING WORKSHOPS, U.S. EXCHANGE, AND COLLABORATION WITH BEST BUDDIES USA, PROMOTING SKILLS AND AWARENESS.</t>
  </si>
  <si>
    <t>Peres Center for Peace and Innovation</t>
  </si>
  <si>
    <t>NEW SCHOOL FOR DEMOCRACY</t>
  </si>
  <si>
    <t>PRESIDENT AND FELLOWS OF MIDDLEBURY COLLEGE</t>
  </si>
  <si>
    <t>https://usaspending.gov/award/ASST_NON_SIN65022CA0073_1900</t>
  </si>
  <si>
    <t>TO IMPLEMENT THIRD AND FOURTH EDITION OF ANTI-TIP WOMEN'S LEADERSHIP AND HOCKEY CAMP IN JHARKHAND.</t>
  </si>
  <si>
    <t>Ikatan Pelajar Muhammadiyah</t>
  </si>
  <si>
    <t>https://usaspending.gov/award/ASST_NON_SID32024GR0100_1900</t>
  </si>
  <si>
    <t>THIS IS TO GRANT IKATAN PELAJAR MUHAMMADIYAH THE FUNDING TO CONDUCT CLAP: CULTURE, LITERACY, AND ART-BASED INITIATIVES ON PROMOTING INCLUSIVE SOCIETY PROJECT</t>
  </si>
  <si>
    <t>RURAL MEDIA NETWORK</t>
  </si>
  <si>
    <t>https://usaspending.gov/award/ASST_NON_SGH10024GR0049_1900</t>
  </si>
  <si>
    <t>THE NORTH-EASTERN CORRIDOR OF THE NORTHERN REGION OF GHANA IS HOME TO HUNDREDS OF FULBE HERDERS AND THEIR HOUSEHOLDS. THE CORRIDOR COMPRISES SIX DISTRICTS WITH LUSH PASTURES, FERTILE ARABLE LAND AND LIMITED WATER BODIES. THE INHABITANTS ARE PREDOMINANTLY</t>
  </si>
  <si>
    <t>DIKAN Center</t>
  </si>
  <si>
    <t>https://usaspending.gov/award/ASST_NON_SGH10024GR0034_1900</t>
  </si>
  <si>
    <t>THE PROGRAM IS TO OFFER A UNIQUE OPPORTUNITY FOR EARLY-CAREER AND MID-CAREER JOURNALISTS IN GHANA TO ELEVATE THEIR CRAFT BEYOND DAILY TASKS.</t>
  </si>
  <si>
    <t>https://usaspending.gov/award/ASST_NON_SGG80024GR0139_1900</t>
  </si>
  <si>
    <t>TO RAISE AWARENESS OF THE BENEFITS GEORGIA HAS GAINED FROM ITS WESTERN ORIENTATION AND PROMOTE CIVIC ENGAGEMENT AMONG YOUTH AHEAD OF 2024 YEAR PARLIAMENTARY  ELECTIONS.</t>
  </si>
  <si>
    <t>David Tvildiani Medical University Public Nursing College LLC</t>
  </si>
  <si>
    <t>https://usaspending.gov/award/ASST_NON_SGG80024GR0128_1900</t>
  </si>
  <si>
    <t>THE PROJECT?S OVERALL PURPOSE IS TO UPGRADE KNOWLEDGE AND SUPPORT NURSES IN ACQUIRING THE THEORETICAL AND PRACTICAL SKILLS NECESSARY FOR PROVIDING AND IMPROVING THE QUALITY OF MENTAL HEALTH SERVICES IN GEORGIA.</t>
  </si>
  <si>
    <t>Gabtrotter</t>
  </si>
  <si>
    <t>https://usaspending.gov/award/ASST_NON_SGB50024GR0013_1900</t>
  </si>
  <si>
    <t>PROJECT TO SUPPORT POLITICAL PARTICIPATION AND ACCESS TO EDUCATION FOR PERSONS WITH DISABILITIES IN GABON</t>
  </si>
  <si>
    <t>https://usaspending.gov/award/ASST_NON_SGB50024GR0011_1900</t>
  </si>
  <si>
    <t>THIS PROJECT SEEKS TO EMPOWER LOCAL COMMUNITIES TO BETTER MANAGE MANGROVE AREAS IN ESTUAIRE PROVINCE IN BEST PRACTICES FOR CONSERVATION AND CLIMATE CHANGE MITIGATION, AND CONCURRENTLY REHABILITATE DAMAGED AREAS.</t>
  </si>
  <si>
    <t>ACTE</t>
  </si>
  <si>
    <t>https://usaspending.gov/award/ASST_NON_SGB50024GR0009_1900</t>
  </si>
  <si>
    <t>EMPOWERING EDUCATORS AND CAREGIVERS FOR DISABILITY INCLUSION IN THE EDUCATIONAL SYSTEMS WHILE ENHANCING THE QUALITY OF LIFE OF PERSONS WITH DISABILITIES THROUGHOUT GABON</t>
  </si>
  <si>
    <t>https://usaspending.gov/award/ASST_NON_SGB50024GR0008_1900</t>
  </si>
  <si>
    <t>THIS PROJECT FOCUSES ON SUPPORTING PEOPLE WITH DISABILITIES IN GABON TO PARTICIPATE IN DEMOCRATIC AND EDUCATIONAL SYSTEMS.</t>
  </si>
  <si>
    <t>Ustav nezavisle zurnalistiky, z.u.</t>
  </si>
  <si>
    <t>https://usaspending.gov/award/ASST_NON_SEZ80024GR0040_1900</t>
  </si>
  <si>
    <t>THE PURPOSE OF THIS PROJECT IS TO SUPPORT LOCAL, INVESTIGATIVE JOURNALISM TO PROMOTE TRANSPARENCY AND ACCOUNTABILITY AND COMBAT DISINFORMATION IN TARGETED RURAL, HISTORICALLY MARGINALIZED AREAS.</t>
  </si>
  <si>
    <t>DROM, ROMSKE STREDISKO</t>
  </si>
  <si>
    <t>https://usaspending.gov/award/ASST_NON_SEZ80024CA0037_1900</t>
  </si>
  <si>
    <t>BRIDGING OPPORTUNITIES: EMPOWERMENT FOR YOUNG ROMA THROUGH ENGLISH LANGUAGE AND SOFT SKILLS TRAINING IN THE CZECH REPUBLIC</t>
  </si>
  <si>
    <t>WORLD PRESS INSTITUTE</t>
  </si>
  <si>
    <t>https://usaspending.gov/award/ASST_NON_SECAGD23CA0044_1900</t>
  </si>
  <si>
    <t>THIS AWARD WILL SUPPORT THREE UKRAINIAN JOURNALISTS TO PARTICIPATE IN 9-WEEK EXCHANGES TO THE UNITED STATES TO COLLABORATE WITH U.S. COUNTERPARTS AND HONE MEDIA SKILLS THROUGH TRAINING AND NETWORKING WITH A WIDE RANGE OF U.S. MEDIA AND POLICY EXPERTS.</t>
  </si>
  <si>
    <t>Associacao Projeto Biodiversidade</t>
  </si>
  <si>
    <t>La Conference Episcopale National du Cameroun</t>
  </si>
  <si>
    <t>https://usaspending.gov/award/ASST_NON_SCM80024CA0046_1900</t>
  </si>
  <si>
    <t>AMPLIFY THE CONTRIBUTIONS OF WOMEN AS ACTIVE AGENTS IN PEACEBUILDING AND RESILIENCE EFFORTS, AND ENSURE THEIR MEANINGFUL INCLUSION IN DECISION-MAKING PROCESSES IN SIX COMMUNITIES OF THE SOUTHWEST AND NORTHWEST REGIONS.</t>
  </si>
  <si>
    <t>NKUMU FED FED</t>
  </si>
  <si>
    <t>https://usaspending.gov/award/ASST_NON_SCM80024CA0045_1900</t>
  </si>
  <si>
    <t>EMPOWER MOTHERS AS KEY AGENTS/MOTHERS OF PEACE AND RESILIENCE, TO COUNTER VIOLENT EXTREMISM IN THE COMMUNITIES OF MEZAM DIVISION IN THE NORTHWEST REGION OF CAMEROON.</t>
  </si>
  <si>
    <t>ECAM</t>
  </si>
  <si>
    <t>GLOBAL YOUTH LEADERSHIP CENTER INC.</t>
  </si>
  <si>
    <t>https://usaspending.gov/award/ASST_NON_SBG30024CA0061_1900</t>
  </si>
  <si>
    <t>TO AMPLIFY YOUTH VOICES IN BANGLADESH'S POLICY-MAKING PROCESS AND BUILD THEIR LEADERSHIP CAPACITIES THROUGH SURVEYS, POLICY CAMPS, AND WORKSHOPS, ULTIMATELY INFLUENCING THE INTERIM GOVERNMENT'S REFORM AGENDA AND FUTURE POLITICAL PRIORITIES.</t>
  </si>
  <si>
    <t>Abercrombie   Kent Philanthropy</t>
  </si>
  <si>
    <t>https://usaspending.gov/award/ASST_NON_SBC40024GR0026_1900</t>
  </si>
  <si>
    <t>FROM TRASH TO TREASURE - EMPOWERING WOMEN TO REDUCE, REUSE AND RECYCLE WASTE</t>
  </si>
  <si>
    <t>Public Journalism Club</t>
  </si>
  <si>
    <t>https://usaspending.gov/award/ASST_NON_SAM10024CA0036_1900</t>
  </si>
  <si>
    <t>THE PROJECT AIMS TO FORTIFY ARMENIA'S RESILIENCE AGAINST DISINFORMATION AND HYBRID THREATS BY FOSTERING DEEPER ARMENIA-U.S. PROFESSIONAL CONVERSATIONS, EXPERIENCE AND KNOWLEDGE SHARING, THROUGH A COMPREHENSIVE THREE-DAY CONFERENCE IN YEREVAN.</t>
  </si>
  <si>
    <t>https://usaspending.gov/award/ASST_NON_SAL60024GR0105_1900</t>
  </si>
  <si>
    <t>INVESTIGATIVE JOURNALISM LABORATORY 9 AND 31-MINUTES SEASON 7. ACQJ'S INITIATIVE TRAINS YOUNG JOURNALISTS IN ETHICAL INVESTIGATIVE JOURNALISM, ADDING MULTIMEDIA SKILLS. IT INCLUDES "31 MINUTES," A SHOW FOCUSING ON OVERLOOKED ISSUES</t>
  </si>
  <si>
    <t>WORLD LEARNING INC.</t>
  </si>
  <si>
    <t>https://usaspending.gov/award/ASST_NON_SAG10024GR0070_1900</t>
  </si>
  <si>
    <t>THE PURPOSE OF THIS FEDERAL AWARD IS TO SUPPORT WORLD LEARNING'S 12-MONTH PROGRAM THAT ENHANCES THE ENTREPRENEURSHIP ECOSYSTEM IN ALGERIA BY EMPOWERING 75 YOUTH, ESPECIALLY WOMEN AND MINORITIES IN REMOTE AREAS, THROUGH TRAINING IN ONLINE ENTREPRENEURSHIP</t>
  </si>
  <si>
    <t>FUNDACION LATINOAMERICANA DE PERIODISMO</t>
  </si>
  <si>
    <t>Kofi Annan Int. Peacekeeping Training Centre (KAIPTC)</t>
  </si>
  <si>
    <t>https://usaspending.gov/award/ASST_NON_SGH10024GR0045_1900</t>
  </si>
  <si>
    <t>TO IMPROVE COMMUNICATION AND THE RELATIONSHIP BETWEEN DEFENSE AND SECURITY ACTORS  AND THEIR LOCAL COMMUNITIES IN COASTAL WEST AFRICA.</t>
  </si>
  <si>
    <t>IMAGINE CENTER FOR CONFLICT TRANSFORMATION</t>
  </si>
  <si>
    <t>https://usaspending.gov/award/ASST_NON_SECAAS22LA0022_1900</t>
  </si>
  <si>
    <t>FY2022-GEP-EDUCATIONUSA-COMMISSION UNITED KINGDOM</t>
  </si>
  <si>
    <t>Donetsky Instytut Informatsii, GO</t>
  </si>
  <si>
    <t>FILOZOFSKI FAKULTET U NOVOM SADU</t>
  </si>
  <si>
    <t>https://usaspending.gov/award/ASST_NON_SRB10024GR0078_1900</t>
  </si>
  <si>
    <t>TO COVER THE UNIVERSITY PARTNERSHIP PROGRAM BETWEEN UNIVERSITY OF NOVI SAD AND UNIVERSITY OF CALIFORNIA AT RIVERSIDE AND PROJECT IMPROVEMENT OF INTERCULTURAL COMPETENCIES IN AMERICAN AND MINORITY STUDIES.</t>
  </si>
  <si>
    <t>Univerzitet u Beogradu, Institut za filozofiju i drustvenu t</t>
  </si>
  <si>
    <t>ICONEM</t>
  </si>
  <si>
    <t>https://usaspending.gov/award/ASST_NON_SPRMCO24VC0180_1900</t>
  </si>
  <si>
    <t>IOM WORLD MIGRATION REPORT (WMR) IN SUPPORT OF VULNERABLE MIGRANTS WORLDWIDE TO PROMOTE A FACT-BASED UNDERSTANDING OF MIGRATION AND MIGRANTS</t>
  </si>
  <si>
    <t>Forum Nacional de Radios Comunitarias</t>
  </si>
  <si>
    <t>Fundacao Clarisse Machanguana</t>
  </si>
  <si>
    <t>https://usaspending.gov/award/ASST_NON_SMZ50024GR0079_1900</t>
  </si>
  <si>
    <t>OFFER A SAFE SPACE FOR YOUTH TO PLAY AND LEARN, DEVELOP LIFE SKILLS, AND ENGAGE IN ACTIVITIES THAT STRENGTHEN SELF-ESTEEM, SELF-ADVOCACY, THROUGH FUNDAMENTAL VALUES OF SPORTS AND CULTURE TO DISPLACED CHILDREN AND YOUTH IN CABO DELGADO.</t>
  </si>
  <si>
    <t>HR30 LTD</t>
  </si>
  <si>
    <t>UKRAINIAN LAW AND LIBERTY CIRCLE</t>
  </si>
  <si>
    <t>AMANI INSTITUTE</t>
  </si>
  <si>
    <t>https://usaspending.gov/award/ASST_NON_SSA70024CA0515_1900</t>
  </si>
  <si>
    <t>BUILDING A COHORT THAT WOULD STRENGTHEN RELATIONS BETWEEN THE U.S. EMBASSY AND PARTICIPANTS; AND IMPART THE CRITICAL THINKING, LEADERSHIP, PUBLIC SPEAKING, PROJECT MANAGEMENT, INNOVATION, AND DIALOGUE SKILLS NECESSARY TO BECOME GLOBAL LEADERS.</t>
  </si>
  <si>
    <t>Shoqata e Grave te Policise Se Kosoves</t>
  </si>
  <si>
    <t>EDGE EFFECT COLLABORATIONS PTY LTD</t>
  </si>
  <si>
    <t>https://usaspending.gov/award/ASST_NON_SECAAS24LA0510_1900</t>
  </si>
  <si>
    <t>FY24-GEP-EDUCATIONUSA-FULBRIGHT COMMISSION UNITED KINGDOM</t>
  </si>
  <si>
    <t>The American Chamber of Commerce in China</t>
  </si>
  <si>
    <t>https://usaspending.gov/award/ASST_NON_SCH50024GR0055_1900</t>
  </si>
  <si>
    <t>TO SUPPORT AMCHAM PROJECT TITLED BUILDING BRIDGES THROUGH SHARED INTERESTS US CHINA VALUE AND CULTURAL EXCHANGE EVENTS</t>
  </si>
  <si>
    <t>Radio Nasaem</t>
  </si>
  <si>
    <t>https://usaspending.gov/award/ASST_NON_SSY40024GR0054_1900</t>
  </si>
  <si>
    <t>CREATE, PRODUCE, AND AIR A SUITE OF MEDIA PROGRAMMING ON ITS SOCIAL MEDIA PLATFORMS, NAMELY FACEBOOK, INSTAGRAM, AND YOUTUBE</t>
  </si>
  <si>
    <t>Georgian Institute of Public Affairs</t>
  </si>
  <si>
    <t>https://usaspending.gov/award/ASST_NON_SAM10024GR0034_1900</t>
  </si>
  <si>
    <t>THE OVERALL PURPOSE OF THE PROPOSED PROJECT IS TO BUILD A PIPELINE OF JOURNALISTS CAPABLE OF PRODUCING QUALITY REPORTING IN ARMENIA AND FROM ARMENIA AND CONTRIBUTE REGIONAL PEACE AND INTEGRATION INTO THE GLOBAL NETWORK OF JOURNALISTS.</t>
  </si>
  <si>
    <t>https://usaspending.gov/award/ASST_NON_SLE20024GR0013_1900</t>
  </si>
  <si>
    <t>TO FORTIFY THE BILATERAL RELATIONSHIP BETWEEN THE U.S. AND LEBANON BY STRATEGICALLY ENHANCING DIALOGUE AND CIVIC PARTICIPATION BETWEEN THE LEBANESE DIASPORA AND COMMUNITIES IN LEBANON, WITH A SPECIFIC EMPHASIS ON THE 2026 PARLIAMENTARY ELECTIONS.</t>
  </si>
  <si>
    <t>https://usaspending.gov/award/ASST_NON_SMJ19023CA0007_1900</t>
  </si>
  <si>
    <t>TO PROVIDE A SEMESTER-LONG, NON-DEGREE EXCHANGE EXPERIENCE AT DIVERSE U.S. HEI TO FIVE MONTENEGRIN UNDERGRADUATE STUDENTS UNDER THE GLOBAL UNDERGRADUATE EXCHANGE PROGRAM FOR THE 2024-2025 ACADEMIC YEAR.</t>
  </si>
  <si>
    <t>https://usaspending.gov/award/ASST_NON_SPK33024CA5036_1900</t>
  </si>
  <si>
    <t>THE TWO-PART TRAINING WILL HELP EMPOWER PAKISTANI WOMEN JOURNALISTS OVERCOME BARRIERS THEY FACE IN PROFESSIONAL DEVELOPMENT DUE TO GENDER.</t>
  </si>
  <si>
    <t>NAFDA - ASSOCIATION FOR AN ALTERNATIVE APPROACH TO EFFECTIVE EDUCATION</t>
  </si>
  <si>
    <t>https://usaspending.gov/award/ASST_NON_SLE20024GR0003_1900</t>
  </si>
  <si>
    <t>TO EMPOWER 180 SCHOOL STUDENTS, PREDOMINANTLY GIRLS, IN LAUNCHING 6 DISTINCT SOCIAL ENTERPRISES ACROSS LEBANON.</t>
  </si>
  <si>
    <t>https://usaspending.gov/award/ASST_NON_SGG80024GR0168_1900</t>
  </si>
  <si>
    <t>TO IMPLEMENT THE PROJECT TECH CAMP "AI-ENHANCED JOURNALISM: FROM LEARNING TO LEADING."</t>
  </si>
  <si>
    <t>ASSOCIATION VILLAGEOIS 2.0</t>
  </si>
  <si>
    <t>https://usaspending.gov/award/ASST_NON_SGV10024GR0002_1900</t>
  </si>
  <si>
    <t>ASSOCIATION VILLAGEOIS 2.0 WILL ORGANIZE A TECHCAMP TO COMBAT DISINFORMATION BY ENHANCING JOURNALISTS', BLOGGERS', AND INFLUENCERS' SKILLS IN FACT-CHECKING. THE EVENT AIMS TO SUPPORT ANTI-DISINFORMATION INITIATIVES THROUGH MENTORING IN A HYBRID NEWSROOM.</t>
  </si>
  <si>
    <t>Institut Alternativa - Institute Alternative (IA)</t>
  </si>
  <si>
    <t>https://usaspending.gov/award/ASST_NON_SMJ19023GR0019_1900</t>
  </si>
  <si>
    <t>TO SUPPORT A PROJECT THAT WILL IMPROVE AND PROMOTE THE ROLE OF INSPECTION BODIES IN FIGHTING CORRUPTION IN MONTENEGRO.</t>
  </si>
  <si>
    <t>Aspen Institute Deutschland e.V.</t>
  </si>
  <si>
    <t>https://usaspending.gov/award/ASST_NON_SGE21024CA0058_1900</t>
  </si>
  <si>
    <t>TO ORGANIZE AND CONDUCT NATIONWIDE, BIPARTISAN U.S. SPEAKER SERIES WITH EXPERTS ON THE U.S. ELECTION 2024.</t>
  </si>
  <si>
    <t>Radio Rozana</t>
  </si>
  <si>
    <t>https://usaspending.gov/award/ASST_NON_SSY40024GR0055_1900</t>
  </si>
  <si>
    <t>REPLACE ITS FM TRANSMITTER, PROCESSOR, AND POWER SUPPLY EQUIPMENT DAMAGED DURING THE FEBRUARY 2023 EARTHQUAKE; AND (2) TO CREATE AND TO BROADCAST A SUITE OF MEDIA PROGRAMS DESIGNED TO ADVANCE U.S. POLICY GOALS FOR SYRIA.</t>
  </si>
  <si>
    <t>Association Anoual de l Education et de la Culture</t>
  </si>
  <si>
    <t>https://usaspending.gov/award/ASST_NON_SMO55024CA0062_1900</t>
  </si>
  <si>
    <t>ORGANIZE THE DIGIGIRLZ MENTORSHIP PROGRAM, A PIONEERING INITIATIVE THAT AIMS TO ENGAGE AND EMPOWER FEMALE HIGH SCHOOL STUDENTS, UNIVERSITY STUDENTS, AND YOUNG PROFESSIONALS, INTERESTED IN SCIENCE AND TECHNOLOGY. THE PROGRAM PROVIDES MENTORING AND TUTORIN</t>
  </si>
  <si>
    <t>INTERNATIONAL INSTITUTE ON RACE EQUALITY &amp; HUMAN RIGHTS</t>
  </si>
  <si>
    <t>https://usaspending.gov/award/ASST_NON_SAQMIP23GR0234_1900</t>
  </si>
  <si>
    <t>THE PURPOSE OF THIS GRANT IS TO ADVANCE REFORMS THAT PROMOTE EQUITY AND EQUALITY, ELIMINATE BARRIERS TO INCLUSION, AND CREATE EQUAL ACCESS AND OPPORTUNITIES FOR MEMBERS OF MARGINALIZED AND UNDERSERVED COMMUNITIES IN BRAZIL AND COLOMBIA.</t>
  </si>
  <si>
    <t>Action for Democratic Society (ADS) hibrid.info</t>
  </si>
  <si>
    <t>https://usaspending.gov/award/ASST_NON_SKV42024GR0520_1900</t>
  </si>
  <si>
    <t>TO STRENGTHEN INFORMATION INTEGRITY AND PREVENT AND COUNTER DIS/MISINFORMATION AGENDAS IN KOSOVO BY CONTRIBUTING TO THE REGULATION OF THE DIGITAL INFOSPHERE AND EMPOWERMENT OF MEDIA WORKERS AND STUDENTS AS CHANGE AGENTS.</t>
  </si>
  <si>
    <t>NGO AKTIV</t>
  </si>
  <si>
    <t>https://usaspending.gov/award/ASST_NON_SKV42025GR0004_1900</t>
  </si>
  <si>
    <t>THE OVERRIDING OBJECTIVE OF THE PROJECT IS TO ENHANCE THE DEPTH AND QUALITY OF THE PARTICIPATION OF CITIZENS PARTICIPATION IN DECISION-MAKING PROCESS AT THE SERB MAJORITY MUNICIPALITIES IN KOSOVO.</t>
  </si>
  <si>
    <t>R MEDIA L.L.C.</t>
  </si>
  <si>
    <t>https://usaspending.gov/award/ASST_NON_SKV42024GR0515_1900</t>
  </si>
  <si>
    <t>SPORT FORWARD</t>
  </si>
  <si>
    <t>https://usaspending.gov/award/ASST_NON_SSA40024GR0502_1900</t>
  </si>
  <si>
    <t>THIS INITIATIVE AIMS TO EMPOWER TEACHERS AND COACHES IN THE WESTERN REGION OF SAUDI ARABIA, EQUIPPING THEM WITH THE SKILLS AND KNOWLEDGE TO INTRODUCE THE DYNAMIC, GROWING SPORTS OF BASEBALL AND SOFTBALL TO SAUDI STUDENTS.</t>
  </si>
  <si>
    <t>PUBLIC ORGANIZATION INTEGRO</t>
  </si>
  <si>
    <t>American Corner Sulaimaniyah</t>
  </si>
  <si>
    <t>Emerging Public Leaders Ghana</t>
  </si>
  <si>
    <t>AFRICAN MEDIA AGENCY, LLC</t>
  </si>
  <si>
    <t>https://usaspending.gov/award/ASST_NON_SIV10024GR0033_1900</t>
  </si>
  <si>
    <t>LA COTE D'IVOIRE, C'EST TOI, C'EST MOI, C'EST LE GBONHI INITIATIVE BY AMA PROMOTES STABILITY AND RESILIENCE IN NORTHERN COTE D'IVOIRE THROUGH TRAINING, CIVIC ENGAGEMENT, MEDIA CAMPAIGN, IMPACTING 350 JOURNALISTS, 50 INFLUENCERS, 1,000 YOUTH AND WOMEN.</t>
  </si>
  <si>
    <t>RADIO DE LA PAIX</t>
  </si>
  <si>
    <t>https://usaspending.gov/award/ASST_NON_SIV10024GR0029_1900</t>
  </si>
  <si>
    <t>BROADCASTING OF DISCUSSION PROGRAMS AND TRAINING OF MEDIA PROFESSIONALS IN PREVENTING VIOLENT EXTREMISM AND COMBATING MISINFORMATION.</t>
  </si>
  <si>
    <t>Georgian Foundation for Strategic and International Studies - Estonia</t>
  </si>
  <si>
    <t>https://usaspending.gov/award/ASST_NON_SGG80024GR0162_1900</t>
  </si>
  <si>
    <t>TO CONTRIBUTE TO BUILDING GEORGIA'S NATIONAL SECURITY COMMUNITY BY PROVIDING TRAINING AND POLICY RESEARCH.</t>
  </si>
  <si>
    <t>https://usaspending.gov/award/ASST_NON_SGG80024GR0125_1900</t>
  </si>
  <si>
    <t>TO FACILITATE THE PROJECT - COMMUNITY YOUTH ENGAGEMENT IN THE REGIONS OF GEORGIA</t>
  </si>
  <si>
    <t>Asociace ucitelu obcanske vychovy a spolecenskych ved, z.s</t>
  </si>
  <si>
    <t>https://usaspending.gov/award/ASST_NON_SEZ80023GR0038_1900</t>
  </si>
  <si>
    <t>THE PURPOSE OF THIS GRANT IS TO CREATE A CIVICS CURRICULUM AND PROVIDE TRAINING FOR TEACHERS WITH A SPECIFIC FOCUS ON PROMOTING DEMOCRATIC VALUES AND FOSTERING A GLOBAL PERSPECTIVE.</t>
  </si>
  <si>
    <t>MARINE MAMMAL CENTER</t>
  </si>
  <si>
    <t>Bangladesh University of Engineering and Technology</t>
  </si>
  <si>
    <t>GIS</t>
  </si>
  <si>
    <t>NIRIJ for Investigative Journalism</t>
  </si>
  <si>
    <t>https://usaspending.gov/award/ASST_NON_SRB10023GR0054_1900</t>
  </si>
  <si>
    <t>COVER THE UNIVERSITY PARTNERSHIP PROGRAM BETWEEN WASHINGTON STATE UNIVERSITY AND UNIVERSITY OF NOVI SAD FACULTY OF PHILOSOPHY.</t>
  </si>
  <si>
    <t>https://usaspending.gov/award/ASST_NON_SINLEC24LA5146_1900</t>
  </si>
  <si>
    <t>THESE FUNDS WILL ESTABLISH A TECHNICAL ADVISORY GROUP TO SUPPORT GLOBAL CONSULTATION EFFORTS.</t>
  </si>
  <si>
    <t>https://usaspending.gov/award/ASST_NON_SECAAS21LA3007_1900</t>
  </si>
  <si>
    <t>FUNDS WILL SUPPORT FY2021 EDUCATIONUSA FULBRIGHT COMMISSION ACTIVITIES, INCLUDING SUPPORT FOR ADVISING OPERATIONS, SOCIAL MEDIA AND OUTREACH, VENUE RENTAL, TRAVEL, AND OPPORTUNITY FUNDS COSTS.</t>
  </si>
  <si>
    <t>Francisco Toledo A.C.</t>
  </si>
  <si>
    <t>Kuca ljudskih prava</t>
  </si>
  <si>
    <t>https://usaspending.gov/award/ASST_NON_SHR90024GR0071_1900</t>
  </si>
  <si>
    <t>THE PROJECT TITLED " STRENGTHENING THE RESEARCH, MONITORING, ADVOCACY AND WATCHDOG CAPACITIES OF CIVIL SOCIETY FOR UPHOLDING DEMOCRACY, HUMAN RIGHTS AND THE RULE OF LAW IN CROATIA " AIMS TO BUILD THE CAPACITY OF CIVIL SOCIETY ORGANIZATIONS FOR RESEARCH,</t>
  </si>
  <si>
    <t>Made in Jerusalem</t>
  </si>
  <si>
    <t>German American Institute Nuernberg</t>
  </si>
  <si>
    <t>AO PILIGRIM-DEMO</t>
  </si>
  <si>
    <t>https://usaspending.gov/award/ASST_NON_SINLEC23LA0305_1900</t>
  </si>
  <si>
    <t>TO FINALIZE THE ICCS IMPLEMENTATION MANUAL.</t>
  </si>
  <si>
    <t xml:space="preserve">Entrepreneur Azat Seyitmuhammedov </t>
  </si>
  <si>
    <t>https://usaspending.gov/award/ASST_NON_STX10024CA0066_1900</t>
  </si>
  <si>
    <t>EQUIP APPROXIMATELY 30 EARLY-CAREER JOURNALISTS, MEDIA PROFESSIONALS, AND CITIZEN REPORTERS WITH THE KNOWLEDGE, SKILLS, AND NETWORKS NEEDED TO CREATE HIGH-QUALITY, FACT-BASED CONTENT THAT SERVES THE PUBLIC.</t>
  </si>
  <si>
    <t>KOREAN-AMERICAN EDUCATIONAL COMMISSION</t>
  </si>
  <si>
    <t>https://usaspending.gov/award/ASST_NON_SECAAS23LA0013_1900</t>
  </si>
  <si>
    <t>FY23-GEP-EDUCATIONUSA-FULBRIGHT COMMISSION KOREA</t>
  </si>
  <si>
    <t>OFFICE OF SPONSORED RESEARCH</t>
  </si>
  <si>
    <t>https://usaspending.gov/award/ASST_NON_SJO10024GR0509_1900</t>
  </si>
  <si>
    <t>RAISE YOUR VOICE: EMPOWERING JORDANIAN AND AMERICAN STUDENT VOICES THROUGH CREATIVE ARTS EXPRESSION</t>
  </si>
  <si>
    <t>INTERNATIONAL COUNCIL ON MONUMENTS AND SITES IN NIGERIA</t>
  </si>
  <si>
    <t>https://usaspending.gov/award/ASST_NON_SNI01423GR0045_1900</t>
  </si>
  <si>
    <t>TO PROMOTE COLLABORATIONS IN DOCUMENTING, CONSERVING, AND IMPROVING THE CULTURAL HERITAGE OF THE SUKUR THROUGH INFRASTRUCTURE ENHANCEMENTS TO ADDRESS THE THREAT OF TERRORIST ATTACKS, INSECURITY, AND THE POTENTIAL EXTINCTION OF TRADITIONAL CULTURAL SITE</t>
  </si>
  <si>
    <t>https://usaspending.gov/award/ASST_NON_SEG30024CA0022_1900</t>
  </si>
  <si>
    <t>GRANT OF FUNDS TO INCREASE THE EMPLOYABILITY AND EMPLOYMENT OF PERSONS WITH DISABILITIES, WOMEN, AND INDIVIDUALS FROM MARGINALIZED COMMUNITIES IN FULL TIME POSITIONS THAT OFFER UPWARD MOBILITY, TO INCLUDE AWARENESS IN LOW CODE, NO CODE TECHNOLOGIES.</t>
  </si>
  <si>
    <t>LEPL CULTURAL HERITAGE PROTECTION AGENCY OF AJARA</t>
  </si>
  <si>
    <t>https://usaspending.gov/award/ASST_NON_SGG80023GR0136_1900</t>
  </si>
  <si>
    <t>THE PURPOSE OF THE AWARD IS TO ENABLE THE RECIPIENT TO FACILITATE THE REHABILITATION PROJECT OF THE  NEWLY DISCOVERED MOSAICS AND SURROUNDING AREA AT PETRA FORTRESS IN ADJARA.</t>
  </si>
  <si>
    <t>AMERICAN COMMUNITY SCHOOL OF ABU DHABI</t>
  </si>
  <si>
    <t>https://usaspending.gov/award/ASST_NON_STC10024GR0506_1900</t>
  </si>
  <si>
    <t>THIS PROJECT ELEVATES ACS AS A CENTER OF EXCELLENCE AND PLATFORM FOR TRAINING AND PROFESSIONAL DEVELOPMENT OF UAE PUBLIC SCHOOL TEACHERS AND ADMINISTRATORS FOR THE MINISTRY OF EDUCATION AND ADEK</t>
  </si>
  <si>
    <t>DEAD SEA AND ARAVA SCIENCE CENTER</t>
  </si>
  <si>
    <t>Yosser Belghith</t>
  </si>
  <si>
    <t>https://usaspending.gov/award/ASST_NON_SIN65024CA0080_1900</t>
  </si>
  <si>
    <t>TO TRAIN 250-300 JOURNALISTS AND MEDIA PROFESSIONALS  ACROSS 6 WORKSHOPS IN 6 CITIES ON CLIMATE REPORTING TO INFLUENCE POLICY AND INFORMING PEOPLE ABOUT THE CLIMATE CHANGE AND ITS EFFECTS.</t>
  </si>
  <si>
    <t>Organizacao das Mulheres de Cabo Verde (OMCV)</t>
  </si>
  <si>
    <t>Akademija za politicki razvoj</t>
  </si>
  <si>
    <t>Akademie fuer Politische Bildung Tutzing</t>
  </si>
  <si>
    <t>https://usaspending.gov/award/ASST_NON_SGE21023CA0179_1900</t>
  </si>
  <si>
    <t>CONDUCT A TECHCAMP FOR FUTURE UKRAINIAN LEADERS AND THEIR GERMAN COUNTERPARTS. THIS TECHCAMP AIMS TO EQUIP PROJECT PARTICIPANTS WITH THE STRATEGIES AND TOOLS TO ADDRESS RUSSIAN DISINFORMATION AND PROPAGANDA. EIGHT TRAINERS WILL COACH APPROX (ICS GOAL 2.3</t>
  </si>
  <si>
    <t>BALKANSKA ISTRAZIVACKA MREZA-CRNA GORA</t>
  </si>
  <si>
    <t>https://usaspending.gov/award/ASST_NON_SMJ19024GR0080_1900</t>
  </si>
  <si>
    <t>THIS PROJECT AIMS TO BRIDGE THE GAP BETWEEN CITIZENS, CSOS, JOURNALISTS AND PUBLIC INSTITUTIONS AND ENABLE THEM TO WORK TOGETHER TO IDENTIFY, REPORT ON AND ROOT OUT POLITICAL EMPLOYMENTS AND MISUSE OF PUBLIC FUNDS, THUS REDUCING PUBLIC CORRUPTION IN MNE</t>
  </si>
  <si>
    <t>Solidarity and Action Against The HIV Infection in India (SA</t>
  </si>
  <si>
    <t>https://usaspending.gov/award/ASST_NON_SIN65024GR0101_1900</t>
  </si>
  <si>
    <t>TO TRAIN TRANS AND INTERSEX INDIVIDUALS ON LEGAL RIGHTS AND ADVOCACY THROUGH WORKSHOPS, SOCIAL MEDIA, AND COMMUNITY EVENTS, MEASURING SUCCESS WITH ASSESSMENTS AND SERVICE ACCESS.</t>
  </si>
  <si>
    <t>RESTART CENTER</t>
  </si>
  <si>
    <t>Youth House - Khonai Javonon</t>
  </si>
  <si>
    <t>https://usaspending.gov/award/ASST_NON_SINLEC24GR5100_1900</t>
  </si>
  <si>
    <t>TO ACHIEVE A SUSTAINABLE REDUCTION IN DRUG DEMAND AND ASSOCIATED HARMS, ENSURING COMMUNITIES HAVE THE RIGHT INFORMATION AND TOOLS TO IMPROVE THEIR WELLBEING. THE PROJECT WILL INITIATE A COMPREHENSIVE ANALYSIS AT THE COMMUNITY LEVEL OF THE CURRENT SITUATI</t>
  </si>
  <si>
    <t>THE UNIVERSITY OF TEXAS AT SAN ANTONIO</t>
  </si>
  <si>
    <t>Centar za gradjansko obrazovanje</t>
  </si>
  <si>
    <t>https://usaspending.gov/award/ASST_NON_SMJ19023GR0018_1900</t>
  </si>
  <si>
    <t>AWARD TO CENTER FOR CIVIC EDUCATION (CCE) TO IMPROVE THE SKILLS &amp; CAPACITIES OF THE AGENCY FOR PREVENTION OF CORRUPTION, WHILE ALSO DECREASING CITIZEN TOLERANCE FOR CORRUPTION AND ENCOURAGING THE PUBLIC TO TAKE ADVANTAGE OF EXISTING REPORTING MECHANISMS.</t>
  </si>
  <si>
    <t>United States Studies Centre</t>
  </si>
  <si>
    <t>https://usaspending.gov/award/ASST_NON_SAS20024GR0048_1900</t>
  </si>
  <si>
    <t>THE WOMEN IN THE ALLIANCE PROJECT HAS, OVER THE PAST YEAR, PROVEN AN INVALUABLE MEANS TO CONVENE FEMALE AUSTRALIA-US ALLIANCE LEADERS, DEEPENED THEIR EXPERTISE AND PROFESSIONAL NETWORKS, GROWING THE PLATFORM OF FEMALE PROFESSIONALS WORKING ON THIS ISSUE.</t>
  </si>
  <si>
    <t>PACIFIC FORUM INTERNATIONAL</t>
  </si>
  <si>
    <t>https://usaspending.gov/award/ASST_NON_SIN65024CA0098_1900</t>
  </si>
  <si>
    <t>TO ORGANIZE A 3-DAY INDO-PACIFIC THINK TANK CONFERENCE IN INDIA FOR 15 EOLS FROM THE QUAD, SOUTH ASIA, AND SE ASIA ALONG WITH 15 COUNTERPARTS FROM INDIA, AND PUBLISH AT LEAST 15 JOINT RESEARCH PAPERS/ARTICLES ON REGIONAL COOPERATION.</t>
  </si>
  <si>
    <t>https://usaspending.gov/award/ASST_NON_SIN65023GR0092_1900</t>
  </si>
  <si>
    <t>TO ORGANIZE TOURS FOR EMERGING JOURNALISTS FROM PRINT, DIGITAL, &amp; BROADCAST OUTLETS TO SEE USG PROGRAMS IN ACTION, MEET THE BENEFICIARIES OF THE PROGRAMS, AND TALK ON-THE-RECORD WITH A MISSION INDIA PRINCIPAL.</t>
  </si>
  <si>
    <t>ROPES ASSOCIATION</t>
  </si>
  <si>
    <t>Al-Quds University</t>
  </si>
  <si>
    <t>Rainbow Resources Lanka GTE</t>
  </si>
  <si>
    <t>CENTRUL DE INSTRUIRE SI CONSULTANTA ORGANIZATIONALA</t>
  </si>
  <si>
    <t>SMITHSONIAN INSTITUTION</t>
  </si>
  <si>
    <t>https://usaspending.gov/award/ASST_NON_SKE50024GR0021_1900</t>
  </si>
  <si>
    <t>ASSESSMENT OF THE NMK THAT REVIEWS AND ANALYZES ITS KEY ASPECTS AND OPERATIONS IN NAIROBI. CONSISTENT WITH AUTHORITY UNDER SECTION 102(B)(5) AND 108(D) OF THE FULBRIGHT-HAYS ACT, SUPPORT OUR COUNTRIES' SHARED PRIORITIES IN PURSUING CONSERVATION EFFORTS.</t>
  </si>
  <si>
    <t>The University Leadership Consortium</t>
  </si>
  <si>
    <t>https://usaspending.gov/award/ASST_NON_STC10024GR0502_1900</t>
  </si>
  <si>
    <t>TO BUILD INSTITUTIONAL CAPACITY AND FACILITATE CONNECTIONS WITH UAE'S TOP FEDERAL UNIVERSITIES AND ENHANCE EMIRATI GRADUATES' COMPREHENSIVE UNDERSTANDING OF GLOBAL CLIMATE CHANGES AND SUSTAINABLE DEVELOPMENT.</t>
  </si>
  <si>
    <t>Krakowskie Biuro Festiwalowe</t>
  </si>
  <si>
    <t>Association SimSim-Participation Citoyenne</t>
  </si>
  <si>
    <t>CEED Morocco</t>
  </si>
  <si>
    <t>THE AMERICAN COUNCIL OF YOUNG POLITICAL LEADERS</t>
  </si>
  <si>
    <t>https://usaspending.gov/award/ASST_NON_SMK80023GR0037_1900</t>
  </si>
  <si>
    <t>SUPPORT OF THE U.S.-NORTH MACEDONIA LEADERS EXCHANGE.</t>
  </si>
  <si>
    <t>CHWB Kosovo</t>
  </si>
  <si>
    <t>https://usaspending.gov/award/ASST_NON_SKV42023GR0026_1900</t>
  </si>
  <si>
    <t>THE PROPER CONSERVATION AND MANAGEMENT OF THE DRESNIK ARCHAEOLOGICAL SITE WILL ALLOW ACCESS TO THE PUBLIC, PRESERVE THE SITES STRUCTURES AND ARTIFACTS, AND HELP EDUCATE THE PUBLIC AND TOURISTS ABOUT KOSOVOS RICH, SHARED CULTURAL HERITAGE.</t>
  </si>
  <si>
    <t>INTERNATIONAL SOCIETY FOR ARTS SCIENCES &amp; TECHNOLOGY INC</t>
  </si>
  <si>
    <t>https://usaspending.gov/award/ASST_NON_SIZ10024GR0017_1900</t>
  </si>
  <si>
    <t>TO SUPPORT THE SULAIMANI POLYTECHNIC UNIVERSITY (SPU) TO HAVE ALL THEIR DATA, EMAILS, AND STUDENT RECORDS SAVED IN A SECURE AMERICAN BASED CLOUD SERVER.</t>
  </si>
  <si>
    <t>The Institute for National Security Studies</t>
  </si>
  <si>
    <t>https://usaspending.gov/award/ASST_NON_SIS70024GR0542_1900</t>
  </si>
  <si>
    <t>TO IDENTIFY AND ADDRESS MAIN THREATS TO U.S.-ISRAEL RELATIONS BY CONVENING A TASK FORCE THAT WILL FORMULATE ACTIONABLE RECOMMENDATIONS BASED ON THEIR FINDINGS AND SHARE THESE THROUGH WORKSHOPS, CONFERENCES, AND DIRECT OUTREACH.</t>
  </si>
  <si>
    <t>Tech Square</t>
  </si>
  <si>
    <t>https://usaspending.gov/award/ASST_NON_SINLEC22CA0131_1900</t>
  </si>
  <si>
    <t>EVALUATE AND SCIENTIFICALLY VALIDATE THE METHODS, IMPACT, AND EFFECTIVENESS OF THE GANG RESISTANCE EDUCATION AND TRAINING (G.R.E.A.T.) PROGRAM IN COSTA RICA</t>
  </si>
  <si>
    <t>https://usaspending.gov/award/ASST_NON_SECAGD24CA0541_1900</t>
  </si>
  <si>
    <t>THE UNIVERSITY OF IOWA WILL CONDUCT A FREEDOM OF EXPRESSION CREATIVE WRITING PROGRAM WITH 4 COMPONENTS, FOCUSED ON ADVANCING DEIA,  STRONG CIVIL SOCIETIES, EMERGING VOICES AND CONFLICT TRANSFORMATION.</t>
  </si>
  <si>
    <t>https://usaspending.gov/award/ASST_NON_SGG80024GR0114_1900</t>
  </si>
  <si>
    <t>TO IMPLEMENT A PROJECT: YOUTH JOURNALISM DEVELOPMENT PROGRAM, MULTIMEDIA LITERACY SKILLS AND CIVIC DEVELOPMENT FOR ETHNIC MINORITY YOUTH.</t>
  </si>
  <si>
    <t>SERICA INITIATIVE, INC</t>
  </si>
  <si>
    <t>FUND CENTROS DE REFERENCIA EM TECNOLOGIAS INOVADORAS</t>
  </si>
  <si>
    <t>https://usaspending.gov/award/ASST_NON_SBR25024GR0037_1900</t>
  </si>
  <si>
    <t>TO MOTIVATE EARLY-STAGE ENTREPRENEURS THROUGH FOREST PRESERVATION BUSINESS SOLUTIONS IN THE AMAZON REGION AND SUPPORT LOCAL  TALENTS THROUGH ACTIVITIES THAT INCORPORATE THE LATEST INNOVATION AND ENTREPRENEURSHIP FROM THE SILICON VALLEY.</t>
  </si>
  <si>
    <t>FUNDA√á√ÉO ARMANDO ALVARES PENTEADO</t>
  </si>
  <si>
    <t>https://usaspending.gov/award/ASST_NON_SBR93024GR0018_1900</t>
  </si>
  <si>
    <t>THIS PROJECT SUPPORTS AND COMPLEMENTS THE ANCESTRAL ART EXHIBIT WHICH CELEBRATES THE BICENTENNIAL OF DIPLOMATIC RELATIONS BETWEEN THE UNITED STATES AND BRAZIL BY HOSTING THE OPENING RECEPTION AND DEVELOPING THE THE EDUCATIONAL COMPONENT.</t>
  </si>
  <si>
    <t>Centar za razvoj obrazovnih i kulturnih resursa</t>
  </si>
  <si>
    <t>https://usaspending.gov/award/ASST_NON_SBK80023CA0063_1900</t>
  </si>
  <si>
    <t>BRING TOGETHER TALENTED HIGH SCHOOL STUDENTS IN SEGREGATED AND OTHER SCHOOLS OF DIFFERENT ETHNIC AND RELIGIOUS BACKGROUNDS FOR AN INTENSIVE AFTERSCHOOL PROGRAM THAT WOULD TEACH THEM ENGLISH AND TOLERANCE.</t>
  </si>
  <si>
    <t>The Permanent Okavango River Basin Water Commission</t>
  </si>
  <si>
    <t>https://usaspending.gov/award/ASST_NON_SBC40024GR0028_1900</t>
  </si>
  <si>
    <t>THE OKASEC CRIDA FOCUSES ON CONSULTING STAKEHOLDERS TO IDENTIFY PERFORMANCE THRESHOLDS FOR CRITICAL WATER-DEPENDENT SECTORS IN THE CUBANGO-OKAVANGO RIVER BASIN (CORB). IT INVOLVES ENHANCING HYDROLOGIC TOOLS IN THE OKACOM DECISION SUPPORT SYSTEM.</t>
  </si>
  <si>
    <t>MERRICK &amp; CO</t>
  </si>
  <si>
    <t>I'lam - Arab Center or Media Freedom, Development   Research</t>
  </si>
  <si>
    <t>https://usaspending.gov/award/ASST_NON_SIS70024GR0516_1900</t>
  </si>
  <si>
    <t>THE PROJECT AIMS AT PROMOTING CONDITIONS CONDUCIVE TO ISRAELI-PALESTINIAN PEACE BY PROMOTING FEMINIST JOURNALISM PRACTICES THAT WILL PROVIDE THE LOCAL PUBLIC WITH A DIFFERENT PERSPECTIVE ON THE ISRAELI-PALESTINIAN CONFLICT.</t>
  </si>
  <si>
    <t>UNIVERSITY OF NEBRASKA AT OMAHA</t>
  </si>
  <si>
    <t>https://usaspending.gov/award/ASST_NON_SMJ19024CA0061_1900</t>
  </si>
  <si>
    <t>TO IMPLEMENT THE 2025-26 BOLD CIVIC ENGAGEMENT FELLOWSHIP PROGRAM FOR YOUNG LEADERS FROM MONTENEGRO TO ENCOURAGE THEIR CIVIC ENGAGEMENT AND HELP THEM TRANSFER THE KNOWLEDGE GAINED IN THE UNITED STATES TO THEIR LOCAL COMMUNITIES.</t>
  </si>
  <si>
    <t>https://usaspending.gov/award/ASST_NON_SECAAS22LA0005_1900</t>
  </si>
  <si>
    <t>FY2022-GEP-EDUCATIONUSA-FULBRIGHT COMMISSION-SOUTH KOREA</t>
  </si>
  <si>
    <t>https://usaspending.gov/award/ASST_NON_SKE50024GR0044_1900</t>
  </si>
  <si>
    <t>PROMOTE CROSS-CULTURAL COLLABORATION AND INNOVATION BY TRAINING U.S AND KENYAN UNIVERSITY STUDENTS IN HUMAN-CENTERED DESIGN. THIS INITIATIVE WILL HELP THEM DEVELOP VIABLE ICT SOLUTIONS FOR GLOBAL CHALLENGES AND ESTABLISH THE KENYA-US COLLABORATIVE DESIGN</t>
  </si>
  <si>
    <t>STICHTING (COMPARABLE WITH FOUNDATION)</t>
  </si>
  <si>
    <t>https://usaspending.gov/award/ASST_NON_SPRMCO24CA0280_1900</t>
  </si>
  <si>
    <t>TO EMPOWER LOCAL ACTORS BY ENHANCING THEIR ORGANIZATIONAL EFFECTIVENESS AND TECHNICAL CAPACITY TO BECOME BETTER ORGANIZED AND EFFECTIVELY DELIVER QUALITY, EVIDENCE-BASED, INCLUSIVE AND GENDER SENSITIVE MENTAL HEALTH PSYCHOSOCIAL SUPPORT (MHPSS) SERVICES</t>
  </si>
  <si>
    <t>Ukrainer</t>
  </si>
  <si>
    <t>Arava Institute for Environmental Studies</t>
  </si>
  <si>
    <t>Associacao Cultural Tambo Tambulani Tambo</t>
  </si>
  <si>
    <t>https://usaspending.gov/award/ASST_NON_SMZ50024GR0068_1900</t>
  </si>
  <si>
    <t>SUPPORT CHILDREN AND ADOLESCENTS FROM AREAS IN ARMED CONFLICT WITH TOOLS AND SKILLS FOR LIFE, THROUGH THE PERFORMING ARTS, CRAFTS, VISUAL ARTS, ENTREPRENEURSHIP AND ENGLISH CLASSES IN PEMBA, METUGE, MECUFI</t>
  </si>
  <si>
    <t>Fundacao Moreira Chonguica</t>
  </si>
  <si>
    <t>https://usaspending.gov/award/ASST_NON_SMZ50024GR0082_1900</t>
  </si>
  <si>
    <t>SUPPORT LOCAL MUSICIANS TO CREATE AND PERFORM SONGS THAT CONVEY MESSAGES OF PEACE, SOCIAL COHESION, AND THE PREVENTION OF VIOLENT EXTREMISM. THE INITIATIVE AIMED TO STRENGTHEN ARTISTS UNDERSTANDING OF THEIR ROLE AS PEACE-BUILDING INFLUENCERS THROUGH</t>
  </si>
  <si>
    <t>Space technology for trading and develop</t>
  </si>
  <si>
    <t>Yerevan Press Club NGO</t>
  </si>
  <si>
    <t>SHOULDER TO SHOULDER, INC.</t>
  </si>
  <si>
    <t>https://usaspending.gov/award/ASST_NON_SHO80024GR0026_1900</t>
  </si>
  <si>
    <t>TO PROVIDE FUNDS FOR THE ENHANCE EDUCATIONAL MODEL IN WESTERN HONDURAS PROJECT.</t>
  </si>
  <si>
    <t>Leuphana University Lueneburg</t>
  </si>
  <si>
    <t>Cheetah Conservation Botswana</t>
  </si>
  <si>
    <t>GUILFORD COLLEGE</t>
  </si>
  <si>
    <t>https://usaspending.gov/award/ASST_NON_SSF75023GR0029_1900</t>
  </si>
  <si>
    <t>DEVELOP A VIRTUAL INCUBATOR TO PROVIDE ENTREPRENEURIAL DEVELOPMENT TRAINING TO UNIVERSITY STUDENTS IN SOUTH AFRICA</t>
  </si>
  <si>
    <t>Minderoo Foundation Limited</t>
  </si>
  <si>
    <t>VISIONEST INSTITUTE OU</t>
  </si>
  <si>
    <t>P.P. ZIARUL DE GARDA S.R.L.</t>
  </si>
  <si>
    <t>Youth Initiative for Human Rights</t>
  </si>
  <si>
    <t>https://usaspending.gov/award/ASST_NON_SKV42024GR0521_1900</t>
  </si>
  <si>
    <t>THIS GRANT SEEKS TO STRENGTHEN A TRANSPARENT AND ACCESSIBLE JUSTICE SYSTEM, ULTIMATELY CONTRIBUTING TO MORE INFORMED, ACTIVE, AND RIGHTS-CONSCIOUS CITIZENS, WITH SPECIAL FOCUS ON YOUTH.</t>
  </si>
  <si>
    <t>https://usaspending.gov/award/ASST_NON_SKE50024GR0040_1900</t>
  </si>
  <si>
    <t>FACILITATE A PARTNERSHIP BETWEEN KENYAN UNIVERSITIES AND NORTHEASTERN UNIVERSITY TO DESIGN AND IMPLEMENT A TECHNICAL CAPACITY ENHANCEMENT IN COMPUTER SCIENCE TO BUILD COMPUTATIONAL EXPERTISE IN KENYA</t>
  </si>
  <si>
    <t>Street 2 Schools Initiatves</t>
  </si>
  <si>
    <t>https://usaspending.gov/award/ASST_NON_SNI50024GR0028_1900</t>
  </si>
  <si>
    <t>THE PURPOSE OF THE GRANT IS TO FACILITATE AMERICAN SPACES NIGERIA SUMMIT, MAINTENANCE OF AMERICAN SPACES IN SOUTHERN NIGERIA, NON-ASSF PROGRAMMING, STIPEND FOR 14 AMERICAN SPACES DIRECTORS AND GRATUITY.</t>
  </si>
  <si>
    <t>https://usaspending.gov/award/ASST_NON_SAQMIP23GR0320_1900</t>
  </si>
  <si>
    <t>DEVELOP SUPPORT AND DEEPEN AMERICAN EXPERTISE IN THE COUNTRIES OF EASTERN EUROPE AND THE INDEPENDENT STATES OF THE FORMER SOVIET UNION</t>
  </si>
  <si>
    <t>EMERGENCY MANAGEMENT TRAINING &amp; CONSULTING LLC</t>
  </si>
  <si>
    <t>APPALACHIAN STATE UNIVERSITY</t>
  </si>
  <si>
    <t>Impact Hub Armenia Social Innovation Development Foundation</t>
  </si>
  <si>
    <t>https://usaspending.gov/award/ASST_NON_SAM10024CA0042_1900</t>
  </si>
  <si>
    <t>THE PURPOSE OF THE PROGRAM IS TO EMPOWER ARMENIAN YOUTH, PARTICULARLY THOSE IN RURAL COMMUNITIES AND FROM DISADVANTAGED BACKGROUNDS, BY FOSTERING ENTREPRENEURSHIP AND SOCIAL INNOVATION SKILLS.</t>
  </si>
  <si>
    <t>HUMANS WRITE</t>
  </si>
  <si>
    <t>https://usaspending.gov/award/ASST_NON_SIN65024GR0102_1900</t>
  </si>
  <si>
    <t>TO ENGAGE VERNACULAR JOURNALISTS OF FIVE INDIAN LANGUAGES TO ACCOMPLISH THE GOAL OF ENHANCING THEIR ABILITY TO IDENTIFY AND COUNTER DISINFORMATION IN THEIR RESPECTIVE NEWSROOMS.</t>
  </si>
  <si>
    <t>Building People Movement</t>
  </si>
  <si>
    <t>https://usaspending.gov/award/ASST_NON_SBH20023GR0195_1900</t>
  </si>
  <si>
    <t>TO BUILD CAPACITY OF PUBLIC INSTITUTIONS, INCREASE ACCESS TO GBV RELATED LAWS AND POLICIES TO PREVENT VIOLENCE AGAINST WOMEN AND ADVOCATE FOR NATIONAL RESPONSE.</t>
  </si>
  <si>
    <t>SRC OF THE HISTORICAL AND CULTURAL HERITAGE NSO</t>
  </si>
  <si>
    <t>TIE, INC.</t>
  </si>
  <si>
    <t>https://usaspending.gov/award/ASST_NON_STC12024CA0502_1900</t>
  </si>
  <si>
    <t>THE PURPOSE OF THE AWARD TO ORGANIZE PROGRAM AND LOGISTICAL SUPPORT FOR THE FIRST MENA REGIONAL WE EMPOWER SUMMIT, SEPTEMBER 17-19, 2024, FOR ALUMNI OF USG WOMEN AND YOUTH PROGRAMS.? THE SUMMIT WILL LEVERAGE U.S. AND UAE ENTREPRENEURSHIP EXPERTISE AND TE</t>
  </si>
  <si>
    <t>Amnesty Togo</t>
  </si>
  <si>
    <t>https://usaspending.gov/award/ASST_NON_STO40024GR0076_1900</t>
  </si>
  <si>
    <t>PROMOTE MORE TRANSPARENT, INCLUSIVE, AND PARTICIPATORY GOVERNANCE IN TOGO BY STRENGTHENING CITIZEN OFFICES AND ENCOURAGING ACTIVE INVOLVEMENT OF YOUTH AND WOMEN WHO ARE MARGINALIZED IN LOCAL POLITICS.</t>
  </si>
  <si>
    <t>https://usaspending.gov/award/ASST_NON_SEG30024CA0017_1900</t>
  </si>
  <si>
    <t>GRANT OF FUNDS TO SUPPORT THE IMPLEMENTATION OF THE EMBASSY GIVE IT BACK ALUMNI PROJECTS WHICH ARE INNOVATIVE AND COMMUNITY-FOCUSED ACTIVITIES .</t>
  </si>
  <si>
    <t>Mezhdunarodny Tsentr Zhurnalistiki MediaNet, OF</t>
  </si>
  <si>
    <t>https://usaspending.gov/award/ASST_NON_STX10023GR0018_1900</t>
  </si>
  <si>
    <t>PROVIDE PRACTICAL TRAINING IN MEDIA AND INFORMATION LITERACY SKILLS, ALONG WITH CONTEMPORARY FACT-CHECKING TOOLS FOR YOUNG PROFESSIONALS.</t>
  </si>
  <si>
    <t>VLAST MEDIA GROUP</t>
  </si>
  <si>
    <t>Co-Plan, Instituti per Zhvillimin e Habitatit</t>
  </si>
  <si>
    <t>https://usaspending.gov/award/ASST_NON_SAL60024GR0063_1900</t>
  </si>
  <si>
    <t>TO FURTHER STRENGTHEN AND CONSOLIDATE ALBANIA'S ROBUST ACTIVISM AND ADVOCACY CULTURE. THIS WILL BE ACHIEVED BY EMPOWERING AND ELEVATING THE VOICES OF COMMUNITY ACTIVISTS WHILE FACILITATING MEANINGFUL INTERACTIONS AMONG ACTIVISTS, CIVIL SOCIETY ORGANIZATI</t>
  </si>
  <si>
    <t>LMNS for Social Development</t>
  </si>
  <si>
    <t>FESPACO</t>
  </si>
  <si>
    <t>https://usaspending.gov/award/ASST_NON_SUV70023GR0015_1900</t>
  </si>
  <si>
    <t>ESTABLISH THE AFRICAN FILM LIBRARY OF OUAGADOUGOU AS A CENTER OF EXCELLENCE IN THE PRESERVATION AND PROMOTION OF FILM AND AUDIOVISUAL WORKS IN AFRICA.</t>
  </si>
  <si>
    <t>UNIVERSITY OF CONNECTICUT</t>
  </si>
  <si>
    <t>https://usaspending.gov/award/ASST_NON_SUZ80024CA0078_1900</t>
  </si>
  <si>
    <t>TO PROVIDE GLOBAL LEADERSHIP AND ENTREPRENEURSHIP ACADEMY PARTICIPANTS A TRANSFORMATIVE LEARNING EXPERIENCE THAT DEEPENS THEIR PROFESSIONAL SKILLS AND ENHANCES THEIR LEADERSHIP ABILITIES.</t>
  </si>
  <si>
    <t>Promoting Empowerment Through Awareness for Lesbian and Bisexual Women (PETAL)</t>
  </si>
  <si>
    <t>https://usaspending.gov/award/ASST_NON_SBH20023GR0197_1900</t>
  </si>
  <si>
    <t>STRENGTHEN CAPACITY OF COMMUNITY WOMEN'S GROUPS AND INDIVIDUALS OF DIVERSE GROUPS TO INFLUENCE ANTI-CORRUPTION REFORM THROUGH ENGAGEMENT AND MONITORING OF GOVERNMENT SERVICES DELIVERY, INCREASED KNOWLEDGE, AND IMPROVED BEHAVIORS AND PRACTICES.</t>
  </si>
  <si>
    <t>Madanyat</t>
  </si>
  <si>
    <t>https://usaspending.gov/award/ASST_NON_SLE20024GR0010_1900</t>
  </si>
  <si>
    <t>TO AMPLIFY WOMEN'S POSITIVE ROLE IN CONFLICT RESOLUTION AND PEACEBUILDING AS WELL AS TO IMPROVE THEIR REPRESENTATION IN DECISION-MAKING ROLES IN POLITICAL PARTIES, UNIVERSITIES, SYNDICATES, AND MUNICIPALITIES.</t>
  </si>
  <si>
    <t>UKRAINSKY TSENTR GROMADYANSKYKH INITSIATYV SVITLO, GO</t>
  </si>
  <si>
    <t>UNIVERSITY OF WEST GEORGIA</t>
  </si>
  <si>
    <t>https://usaspending.gov/award/ASST_NON_SUZ80024CA0083_1900</t>
  </si>
  <si>
    <t>PROVIDE A TRANSFORMATIVE EXPERIENCE FOR UZBEK YOUTH AT UNIVERSITY OF WEST GEORGIA THAT EMPHASIZES AND FOSTERS ACTIVE CITIZENSHIP, EFFECTIVE LEADERSHIP, COMMUNITY, INTEGRITY, AND COLLABORATION THROUGH INTERACTIVE DISCUSSIONS, GUEST SPEAKERS AND WORKSHOPS.</t>
  </si>
  <si>
    <t>Nashi Experimental Theatre Club</t>
  </si>
  <si>
    <t>GLOBALTIESKC INC</t>
  </si>
  <si>
    <t>THE VANCE CENTER</t>
  </si>
  <si>
    <t>https://usaspending.gov/award/ASST_NON_SSF75023CA0042_1900</t>
  </si>
  <si>
    <t>BUILDING MUTUAL UNDERSTANDING AND SHARING EXPERTISE TO MOBILIZE MEMBERS OF THE SOUTH AFRICAN AND U.S. LEGAL PROFESSIONS TO ADVANCE RACIAL EQUITY AND INCLUSION ON PROFESSIONAL AND COMMUNITY LEVELS IN SOUTH AFRICA.</t>
  </si>
  <si>
    <t>CENTER FOR THE STUDY OF DEMOCRACY</t>
  </si>
  <si>
    <t>Jerusalem Season of Culture</t>
  </si>
  <si>
    <t xml:space="preserve">Habibi Valtiberina Association  </t>
  </si>
  <si>
    <t>https://usaspending.gov/award/ASST_NON_SJO10024GR0511_1900</t>
  </si>
  <si>
    <t>THIS PROJECT AIMS TO ENHANCE THE EMPLOYABILITY OF 60 VULNERABLE JORDANIANS AND REFUGEES, FOCUSING ON THE FOOD SECTOR.</t>
  </si>
  <si>
    <t>Armenian Association of the Architects Restoring Historical</t>
  </si>
  <si>
    <t>Organization for Community Development HUMAN</t>
  </si>
  <si>
    <t>BFBM</t>
  </si>
  <si>
    <t>WAYNE STATE UNIVERSITY</t>
  </si>
  <si>
    <t>NATIONAL HERITAGE FOUNDATION</t>
  </si>
  <si>
    <t>https://usaspending.gov/award/ASST_NON_SLE20023GR0015_1900</t>
  </si>
  <si>
    <t>AN URGENT RESCUE MISSION OF BEITEDDINE PALACE THROUGH CONSERVATION AND REHABILITATION OF THE TWO-CRUMBLING WOODEN KIOSQUES, HAMMAM AND COURTYARD, IN ADDITION TO DOCUMENTATION AND TRAININGS ON LOST CRAFT (GLASS BLOWING) LEADING TO PUBLICATION OF A BOOKLET</t>
  </si>
  <si>
    <t>IT WORKS EMPOWERING PEOPLE (RA)</t>
  </si>
  <si>
    <t>https://usaspending.gov/award/ASST_NON_SMO55524GR0081_1900</t>
  </si>
  <si>
    <t>1.	ENSURE EMPLOYMENT REFORMS CREATED BY DEI INTEGRATION OF 50 ARAB WOMEN IN ISRAELI HIGH-TECH COMPANIES.
2.	ADVANCE DEI REFORMS IN 30 PARTICIPATING HIGH-TECH COMPANIES.
3.	SUPPORT INCLUSIVE ECONOMIC GROWTH OF ARAB WOMEN IN THE ISRAELI HIGH-TECH SECTOR.</t>
  </si>
  <si>
    <t>HUMANITE, INCORPORATED</t>
  </si>
  <si>
    <t>https://usaspending.gov/award/ASST_NON_SIS50024GR0512_1900</t>
  </si>
  <si>
    <t>TO EMPOWER YOUNG PALESTINIANS (AGES 14-30) IN GAZA AND THE WEST BANK BY INCREASING THEIR RESILIENCE, CIVIC EDUCATION, AND ENGAGEMENT SKILLS THROUGH TRAUMA-INFORMED ART THERAPY, PEACEBUILDING TRAINING, AND NONVIOLENT ACTIVISM EDUCATION</t>
  </si>
  <si>
    <t>Levizja FOL</t>
  </si>
  <si>
    <t>https://usaspending.gov/award/ASST_NON_SEG30024CA0013_1900</t>
  </si>
  <si>
    <t>GRANT OF FUNDS TO SUPPORT BUILDING CAPACITY OF EXISTING ENTERPRISES AND BRINGS NEW ENTERPRISES INTO THE TOURISM VALUE CHAIN IN UPPER EGYPT, WHILE DEEPENING COMMUNITY CONNECTIONS TO HERITAGE AND PLACE.</t>
  </si>
  <si>
    <t>https://usaspending.gov/award/ASST_NON_SVM30024GR0137_1900</t>
  </si>
  <si>
    <t>THE OVERALL GOAL OF THIS PROJECT IS TO SUPPORT VIETNAM IN ADOPTING CLIMATE-SMART AGRICULTURE PRACTICES, FOCUSING ON REDUCING METHANE EMISSIONS FROM DAIRY AND BEEF CATTLE PRODUCTION.</t>
  </si>
  <si>
    <t>Consortium for Enhancement of Ukrainian Management Education</t>
  </si>
  <si>
    <t>British Association for American Studies</t>
  </si>
  <si>
    <t>JA MENA NPIO</t>
  </si>
  <si>
    <t>Mallison Architects</t>
  </si>
  <si>
    <t>https://usaspending.gov/award/ASST_NON_SSU40024GR0009_1900</t>
  </si>
  <si>
    <t>THIS PROPOSAL SEEKS TO SECURE IMPORTANT COLLECTIONS OF ARCHAEOLOGICAL AND ETHNOGRAPHIC ARTEFACTS FROM JEBEL BARKAL AND KERMA SO THEY ARE SAVED FROM LOOTING AND DESTRUCTION FOR POSTERITY</t>
  </si>
  <si>
    <t>https://usaspending.gov/award/ASST_NON_SRB10024CA0092_1900</t>
  </si>
  <si>
    <t>INTENSIVE ACADEMIC AND PRACTICAL VIRTUAL AND U.S. BASED PROGRAM FOR 12 PARTICIPANTS AGED 18-25, TO DEVELOP LEADERSHIP, COMMUNICATION, AND TEAMBUILDING SKILLS, AND LEARN ABOUT PRINCIPLES OF DEMOCRACY DIVERSITY AND COMMUNITY SERVICE.</t>
  </si>
  <si>
    <t>https://usaspending.gov/award/ASST_NON_SPRMCO24CA0222_1900</t>
  </si>
  <si>
    <t>STRENGTHENED NATIONAL AND SUBNATIONAL EVIDENCE AND DATA SYSTEMS ON INTERNAL DISPLACEMENT FOR A MORE COHERENT DATA ECOSYSTEM AND MORE COORDINATED INTERVENTIONS ACROSS THE HUMANITARIAN, DEVELOPMENT, AND PEACE NEXUS.</t>
  </si>
  <si>
    <t>INTERNATIONAL HBCU XCHANGE INC</t>
  </si>
  <si>
    <t>https://usaspending.gov/award/ASST_NON_SSF75024CA0033_1900</t>
  </si>
  <si>
    <t>TO ADDRESS THE GAP IN RESEARCH COLLABORATIONS AND PARTNERSHIPS BETWEEN HISTORICALLY BLACK INSTITUTIONS IN THE U.S. AND SOUTH AFRICA, THROUGH A STUDENT-FACULTY EXCHANGE PROGRAM.</t>
  </si>
  <si>
    <t>TEXAS INTERNATIONAL EDUCATION CONSORTIUM</t>
  </si>
  <si>
    <t>BLUEGRASS COMMUNITY &amp; TECHNICAL COLLEGE</t>
  </si>
  <si>
    <t>https://usaspending.gov/award/ASST_NON_SSF50023GR0002_1900</t>
  </si>
  <si>
    <t>TO PROPOSE A 2 YEAR COLLABORATION OF HIGHER EDUCATIONAL ACTIVITIES LEADING TO THE ESTABLISHMENT OF AN INTERNATIONAL HUB AT EWC OFFERING DUAL DEGREE PROGRAMS TO TVET GRADUATES TO HELP ADDRESS SOUTH AFRICAS NEED FOR SKILLED TECHNICAL WORKERS.</t>
  </si>
  <si>
    <t>Maharat Foundation</t>
  </si>
  <si>
    <t>Instituto para Democracia Multipartidaria - IMD</t>
  </si>
  <si>
    <t>Moona - A Space for Change</t>
  </si>
  <si>
    <t>https://usaspending.gov/award/ASST_NON_SMO55524GR0082_1900</t>
  </si>
  <si>
    <t>THE GOAL OF THE PROJECT IS TO EMPOWER ARAB WOMEN BY ENROLLING THEM IN APPLIED TECH PROGRAMS, EQUIPPING THEM WITH THE NECESSARY SKILLS AND EXPERIENCES TO CONSIDER CAREERS IN STEM, AND PROVIDING ONGOING SUPPORT TO HELP THEM OVERCOME CHALLENGES IN PURSUING</t>
  </si>
  <si>
    <t>EFE-Maroc</t>
  </si>
  <si>
    <t>https://usaspending.gov/award/ASST_NON_SMO55524GR0069_1900</t>
  </si>
  <si>
    <t>TO PROMOTE INCLUSIVE, SUSTAINABLE CLIMATE-RESILIENT ECONOMIC GROWTH IN MARRAKECH, AGADIR, AND ESSAOUIRA BY PROVIDING ENTREPRENEURSHIP TRAINING AND TECHNICAL SUPPORT TO ENTERPRISES ALONG WITH MARKET-DRIVEN SKILLS TRAINING TO YOUNG JOB SEEKERS.</t>
  </si>
  <si>
    <t>https://usaspending.gov/award/ASST_NON_SMO55024CA0063_1900</t>
  </si>
  <si>
    <t>AFCD FOUNDATION IS PROVIDED A FEDERAL AWARD, THE PURPOSE OF WHICH IS TO ORGANIZE THE THIRD EDITION OF THE LEADERSHIP LAB PROGRAM, WHICH SEEKS TO BUILD THE KNOWLEDGE AND CAPACITY OF 100 EMERGING CIVIC LEADERS BETWEEN THE AGES OF 18 AND 30 FROM FIVE UNDERS</t>
  </si>
  <si>
    <t>I.C.S. "REFORMA ART" S.R.L.</t>
  </si>
  <si>
    <t>https://usaspending.gov/award/ASST_NON_SMD70023GR0023_1900</t>
  </si>
  <si>
    <t>THE PURPOSE OF THIS AWARD IS TO SUPPORT THE PROJECT JURNAL TV DIGITAL INNOVATION: MAXIMIZING REACH AND REVENUE.</t>
  </si>
  <si>
    <t>UMAM D&amp;R GGMBH</t>
  </si>
  <si>
    <t>https://usaspending.gov/award/ASST_NON_SLE20024GR0008_1900</t>
  </si>
  <si>
    <t>PHYSICAL CONSERVATION, INVENTORY, AND DOCUMENTATION OF WRITTEN AND AUDIO-VISUAL ARCHIVAL MATERIALS BY STORING ARCHIVES AND DIGITAL CONSERVATION, INVENTORY, AND DOCUMENTATION OF ARCHIVAL MATERIALS AND INCREASING ACCESS TO ARCHIVAL MATERIALS.</t>
  </si>
  <si>
    <t>Public Association Bereke</t>
  </si>
  <si>
    <t>https://usaspending.gov/award/ASST_NON_SKZ20024CA0056_1900</t>
  </si>
  <si>
    <t>TO CONDUCT A COMPREHENSIVE EVALUATION OF THE SMALL GRANTS PROGRAM IN KAZAKHSTAN FROM 2008-2023 AND CREATE A NETWORK OF SGP RECIPIENTS FOR CONTINUOUS DEVELOPMENT AND EXCHANGE OF BEST PRACTICES.</t>
  </si>
  <si>
    <t>Autostrada Biennale</t>
  </si>
  <si>
    <t>https://usaspending.gov/award/ASST_NON_SKV42024GR0508_1900</t>
  </si>
  <si>
    <t>HANGAR II WILL OFFER VOCATIONAL EDUCATION &amp; TRAINING AND SKILLS DEVELOPMENT PROGRAMS TAILORED TO THE NEEDS OF THE LABOR MARKET.</t>
  </si>
  <si>
    <t>https://usaspending.gov/award/ASST_NON_SKV42024CA0527_1900</t>
  </si>
  <si>
    <t>TO EMPOWER YOUTH IN SERBIA AND KOSOVO TO STRENGTHEN DEMOCRACY AND PROMOTE RECONCILIATION THROUGH CIVIC ENGAGEMENT</t>
  </si>
  <si>
    <t>https://usaspending.gov/award/ASST_NON_SINLEC24GR5244_1900</t>
  </si>
  <si>
    <t>TO MITIGATE FOREIGN INVESTMENT RISKS IN CHILE THROUGH ENGAGEMENT AND COLLABORATION WITH THE PRIVATE SECTOR, CIVIL SOCIETY, AND THE PUBLIC SECTOR.</t>
  </si>
  <si>
    <t>https://usaspending.gov/award/ASST_NON_SIN65024CA0085_1900</t>
  </si>
  <si>
    <t>TO TRAIN 160 L2D-IA GRADS AS YOUTH MASTER TRAINERS (YMTS) TO TEACH DIGITAL LITERACY, CRITICAL THINKING, AND ONLINE SAFETY. YMTS WILL CONDUCT 320 TRAINING SESSIONS. 100 YMTS WILL BECOME SOCIAL MEDIA INFLUENCERS TO EXPAND PROGRAM REACH.</t>
  </si>
  <si>
    <t>UNESCO</t>
  </si>
  <si>
    <t>https://usaspending.gov/award/ASST_NON_SEG30024GR0018_1900</t>
  </si>
  <si>
    <t>GRANT OF FUNDS TO SUPPORT THE EGYPTIAN AUTHORITIES IN ADVANCING ON NOMINATION DEVELOPMENT OF THE ABYDOS ARCHAEOLOGICAL SITE ON THE WORLD HERITAGE LIST TO PROVIDE BASELINE INFORMATION AND COMPARATIVE ANALYSIS THAT ARE THE ESSENTIAL ELEMENTS OF THE NOMINAT</t>
  </si>
  <si>
    <t>OFFICE OF THE HIGH REPRESENTATIVE</t>
  </si>
  <si>
    <t>https://usaspending.gov/award/ASST_NON_SBK80023GR0136_1900</t>
  </si>
  <si>
    <t>OHR WILL RESTART ITS JUNIOR PROFESSIONAL PROGRAM AS A FELLOWSHIP PROGRAM ON A PILOT BASIS.</t>
  </si>
  <si>
    <t>https://usaspending.gov/award/ASST_NON_SAL60024GR0099_1900</t>
  </si>
  <si>
    <t>IMPROVE ENGLISH LANGUAGE SKILLS FOR 20 ALBANIAN JOURNALISTS AND IMMERSE 12 OF THEM IN AMERICAN MEDIA PRACTICES, SO THEY CAN BETTER UNDERSTAND THE ETHICS, VALUES AND THE LATEST TECHNIQUES IN THE MEDIA FIELD. GOAL: BETTER-TRAINED, MORE GLOBALLY AWARE JOURN</t>
  </si>
  <si>
    <t>https://usaspending.gov/award/ASST_NON_SEG30024GR0015_1900</t>
  </si>
  <si>
    <t>GRANT OF FUNDS TO SUPPORT CONSERVATION ISSUES AT THE OSIREION IN ABYDOS. THE SPECIFIC AREA OF THE ACCESS TUNNEL LEADING TO THE MAIN HALL OF THE OSIREION THAT WAS COMPLETED BY KING MERENPTAH, THE GRANDSON OF KING SETI .</t>
  </si>
  <si>
    <t>Done Firm Consultancy</t>
  </si>
  <si>
    <t>https://usaspending.gov/award/ASST_NON_SNEAAP24CA0053_1900</t>
  </si>
  <si>
    <t>YOUTUBE MASTERS 2 PROGRAM AIMS TO TRAIN OVER 60 INDIVIDUALS WITH A DIGITAL ENTREPRENEURIAL MINDSET, CONTRIBUTING TO BAHRAIN'S SELF-SUSTAINED ECONOMIC GROWTH THROUGH TECHNOLOGY, MEDIA, AND BUSINESS.</t>
  </si>
  <si>
    <t>MEZHDUNARODNYI TSENTR ZHURNALISTIKI MEDIANET</t>
  </si>
  <si>
    <t>CAMARA PANAMENA DE DESARROLLO SOCIAL (CAPADESO)</t>
  </si>
  <si>
    <t>Hebrew University of Jerusalem</t>
  </si>
  <si>
    <t>https://usaspending.gov/award/ASST_NON_SIS70024GR0004_1900</t>
  </si>
  <si>
    <t>M43-003: HOW TO CONVERT FOE TO FRIEND: SOME STRESSES PROTECT PLANTS FROM OTHERS</t>
  </si>
  <si>
    <t>QUESTSCOPE FOR SOCIAL DEVELOPMENT</t>
  </si>
  <si>
    <t>https://usaspending.gov/award/ASST_NON_SNEAAP24GR0052_1900</t>
  </si>
  <si>
    <t>INCREASE AJLOUN YOUTH'S ACCESS TO EMPLOYMENT AND SELF-EMPLOYMENT IN IN THE TOURISM AND HOSPITALITY SECTORS</t>
  </si>
  <si>
    <t>Media Support Partnerships</t>
  </si>
  <si>
    <t>https://usaspending.gov/award/ASST_NON_SBC40024GR0025_1900</t>
  </si>
  <si>
    <t>COUNTRY-WIDE POLLING INITIATIVE WITH TRADITIONAL AND SOCIAL MEDIA BASELINE SURVEY TO UNCOVER MAJOR CHALLENGES CAUSING DISENGAGEMENT WITH THE BOTSWANA 2024 ELECTION PROCESS.</t>
  </si>
  <si>
    <t>https://usaspending.gov/award/ASST_NON_SMO55024CA0060_1900</t>
  </si>
  <si>
    <t>THE INCUBATOR AIMS TO FURTHER TRAIN AND EMPOWER 60-80 SELECTED ALUMNAE OF THE DIGIGIRLZ MENTORSHIP PROGRAM BY ADVANCING THEIR INNOVATIVE IDEAS. IT WILL GUIDE THEM FROM PROJECT IDEATION TO MARKET IMPLEMENTATION THROUGH ADVANCED TRAINING, MENTORING, AND NE</t>
  </si>
  <si>
    <t>Charities Aid Foundation Southern Africa</t>
  </si>
  <si>
    <t>Comissao Nacional de Direitos Humanos - CNDH</t>
  </si>
  <si>
    <t>Research Fund of the Hadassah Medical Organization</t>
  </si>
  <si>
    <t>Fundacja Solidarnosci Miedzynarodowej (Solidarity Fund PL)</t>
  </si>
  <si>
    <t>JOUZOUR LOUBNAN ASSOCIATION</t>
  </si>
  <si>
    <t>https://usaspending.gov/award/ASST_NON_SLE20022GR0024_1900</t>
  </si>
  <si>
    <t>CONSERVATION AND REHABILITATION OF MUSSAYLHA ARCHEOLOGICAL SITE, PRESERVATION OF LOCAL TRADITIONS AND CREATING AN INTERACTIVE TOURISM MODEL THROUGH GAMIFICATION</t>
  </si>
  <si>
    <t>https://usaspending.gov/award/ASST_NON_SAG10024CA0081_1900</t>
  </si>
  <si>
    <t>ENHANCE THE CAPABILITIES OF ALGERIANS AND ALGERIAN COMMUNITY ORGANIZATIONS IN DESIGNING, WRITING, AND MANAGING SUCCESSFUL GRANTS BY PROVIDING IN-PERSON WORKSHOPS AND ONLINE COURSES, COORDINATING A COMPETITION FOR SMALL GRANTS.</t>
  </si>
  <si>
    <t>Politics and Society Institute</t>
  </si>
  <si>
    <t>Center for Legal Aid and Regional Development</t>
  </si>
  <si>
    <t>FOUNDATION OF POLITEHNICA UNIVERSITY OF BUCHAREST-HIPOLITECH</t>
  </si>
  <si>
    <t>https://usaspending.gov/award/ASST_NON_SRO10024GR0536_1900</t>
  </si>
  <si>
    <t>EDUCATE PRIMARILY HIGH SCHOOL STUDENTS AND TEACHERS, AS WELL AS UNIVERSITY STUDENTS, OTHER YOUNG PEOPLE, AND MEDIA, TO GET TO KNOW ROMANIAN TOTALITARIAN HISTORY BETTER, RECOGNIZE, AND BE ABLE TO ADVOCATE AGAINST THE DANGERS OF AUTHORITARIANISM.</t>
  </si>
  <si>
    <t>Partners Albania for Change and Development</t>
  </si>
  <si>
    <t>https://usaspending.gov/award/ASST_NON_SAL60024GR0059_1900</t>
  </si>
  <si>
    <t>THE PROJECT PURPOSE IS TO CATALYZE LASTING IMPACT BY EMPOWERING CSOS, ELEVATING ORGANIZATIONAL STANDARDS, FOSTERING ACCOUNTABILITY AND RESILIENCE, ENHANCING CAPACITIES FOR ACTIVE COMMUNITY REPRESENTATION, AND FACILITATING MEANINGFUL DIALOGUE WITH THE GOV</t>
  </si>
  <si>
    <t>HATCH WORKS PVT LTD</t>
  </si>
  <si>
    <t>https://usaspending.gov/award/ASST_NON_SECAAS22LA0010_1900</t>
  </si>
  <si>
    <t>FY 2022-GEP-FULBRIGHT COMMISSION INDIA</t>
  </si>
  <si>
    <t>I+D</t>
  </si>
  <si>
    <t>ORGANIZACIJA KOD</t>
  </si>
  <si>
    <t>https://usaspending.gov/award/ASST_NON_SMJ19024GR0081_1900</t>
  </si>
  <si>
    <t>THROUGH INVESTIGATION, RESEARCH, ANALYSIS AND ADVOCACY THE PROJECT SEEKS TO SHED LIGHT ON SYSTEMIC ISSUES THAT UNDERMINE THE INTEGRITY OF GOVERNANCE AND JUDICIARY IN MONTENEGRO PRESSURING INSTITUTIONS TO ENFORCE THE LAW AND SANCTION VIOLATIONS.</t>
  </si>
  <si>
    <t>DECLIC-TOGO</t>
  </si>
  <si>
    <t>https://usaspending.gov/award/ASST_NON_STO40024GR0065_1900</t>
  </si>
  <si>
    <t>TO PROVIDE SKILLS TRAINING, FOSTERING AGRICULTURAL ENTREPRENEURSHIP, AND ESTABLISHING PARTNERSHIPS WITH LOCAL BUSINESSES TO CREATE SUSTAINABLE EMPLOYMENT OPPORTUNITIES FOR YOUNG PEOPLE IN THIS PREDOMINANTLY AGRICULTURAL AREA.</t>
  </si>
  <si>
    <t>FOOTAGE FOUNDATION INC</t>
  </si>
  <si>
    <t>ISOKO PARTNERS FOR PEACE AND GENDER EQUALITY</t>
  </si>
  <si>
    <t>https://usaspending.gov/award/ASST_NON_SCG50024GR0062_1900</t>
  </si>
  <si>
    <t>ISOKO PARTNERS AND ITS PARTNERS WILL CREATE A SUSTAINABLE MODEL OF WOMEN AND YOUTH PARTICIPATION INTO LOCAL AND PROVINCIAL GOVERNANCE AND PEACEBUILDING PROCESSES THROUGH THE COMMUNITY ACADEMY FOR DEMOCRACY AND DEVELOPMENT INITIATIVE.</t>
  </si>
  <si>
    <t>YEREVAN STATE UNIVERSITY</t>
  </si>
  <si>
    <t>https://usaspending.gov/award/ASST_NON_SAM10024GR0038_1900</t>
  </si>
  <si>
    <t>THE OVERALL GOAL OF THE PROGRAM IS TO ENHANCE ARMENIAN SOCIETY'S CAPACITY FOR PEACEFUL CONFLICT RESOLUTION THROUGH STRENGTHENED CAPACITY IN CONFLICT ANALYSIS AND RESOLUTION, NEGOTIATION AND MEDIATION.</t>
  </si>
  <si>
    <t>https://usaspending.gov/award/ASST_NON_SIS70024GR0005_1900</t>
  </si>
  <si>
    <t>M43-064 BUILDING HEALTH RESILIENCE TO CLIMATE CHANGE: CROSS-BORDER ADAPTATION IN THE JORDAN VALLEY.</t>
  </si>
  <si>
    <t>FOUND SOUND NATION INC.</t>
  </si>
  <si>
    <t>https://usaspending.gov/award/ASST_NON_SLG75023GR0032_1900</t>
  </si>
  <si>
    <t>TO PROVIDE CONTINUOUS, SUSTAINABLE AND SOCIALLY INCLUSIVE SUPPORT SYSTEM FOR UKRAINIAN REFUGEES AND THEIR CHILDREN IN LATVIA.</t>
  </si>
  <si>
    <t>ICLEI - LOCAL GOVERNMENTS FOR SUSTAINABILITY U.S.A., INC.</t>
  </si>
  <si>
    <t>E-Riigi Akadeemia SA</t>
  </si>
  <si>
    <t>https://usaspending.gov/award/ASST_NON_SEN10023GR0037_1900</t>
  </si>
  <si>
    <t>TO SUPPORT UKRAINIAN REFUGEES IN ESTONIA BY PROVIDING  TRAINING ON E-SERVICES AND DIGITAL SOLUTIONS TO REDUCE DIGITAL VULNERABILITIES AND PROMOTE THE SUCCESSFUL INTEGRATION OF UKRAINIANS.</t>
  </si>
  <si>
    <t>Agricultural Research Organization, The Volcani Center</t>
  </si>
  <si>
    <t>https://usaspending.gov/award/ASST_NON_SECAAS21LA3004_1900</t>
  </si>
  <si>
    <t>SUPPORT FOR FY2021 EDUCATIONUSA ADVISING OPERATIONS AT THE FULBRIGHT COMMISSION IN INDIA.</t>
  </si>
  <si>
    <t>The National Museums of Kenya</t>
  </si>
  <si>
    <t>https://usaspending.gov/award/ASST_NON_SKE50024CA0020_1900</t>
  </si>
  <si>
    <t>THE PROJECT WILL INCLUDE RESTORATION OF COLLAPSED RUINS, FENCING OF THE SITE PERIMETER, CONSTRUCTION OF A NEW BOARDWALK, CONSTRUCTION OF SUPPORT-STAFF HOUSING, REPAIR OF VISITOR &amp; STAFF WASHROOMS, RAINWATER RESERVOIR, ENTRY GATE AND EXHIBITION GALLERY.</t>
  </si>
  <si>
    <t>Association "Talyana"</t>
  </si>
  <si>
    <t>https://usaspending.gov/award/ASST_NON_SBU80024GR0534_1900</t>
  </si>
  <si>
    <t>TO CONSERVE THE HISTORIC BUILDING FROM 1827, ORIGINALLY SERVING AS AN OTTOMAN GUNPOWDER MAGAZINE CURRENTLY OCCUPIED BY THE REBONKERS CULTURAL CENTER, VARNA'S ONLY VENUE DEDICATED TO CONTEMPORARY ART AND CULTURE. THIS WILL HELP TO REJUVENATE THE SITE.</t>
  </si>
  <si>
    <t>Love Foundation Belize</t>
  </si>
  <si>
    <t>https://usaspending.gov/award/ASST_NON_SBH20023GR0160_1900</t>
  </si>
  <si>
    <t>FOSTER MEANINGFUL AND EFFECTIVE ENGAGEMENT OF MEN AND BOYS IMPROVING PRACTICES AIMED AT THE PREVENTION OF VIOLENCE AGAINST WOMEN AND PROMOTION OF GENDER EQUALITY IN BELIZE.</t>
  </si>
  <si>
    <t>https://usaspending.gov/award/ASST_NON_SISNDF25GR0001_1900</t>
  </si>
  <si>
    <t>TO IMPROVE IMPLEMENTATION OF THE UN SECURITY COUNCIL RESOLUTION (UNSCR) 1540 (2004) IN THE INDO-PACIFIC REGION BY MOBILIZING PARLIAMENTARIANS FROM TARGETED COUNTRIES TO DEVELOP AND FURTHER DISSEMINATE ACTION PLANS FOR UNSCR 1540 IMPLEMENTATION.</t>
  </si>
  <si>
    <t>Ben Gurion University of the Negev</t>
  </si>
  <si>
    <t>University of Pretoria</t>
  </si>
  <si>
    <t>https://usaspending.gov/award/ASST_NON_SFR50024CA0016_1900</t>
  </si>
  <si>
    <t>ICFJ WILL CONDUCT A 12-MONTH PROGRAM ON MEDIA SMART: SPOTTING TRUTH IN A FAKE NEWS WORLD FOR NON-JOURNALISTS TO EMPOWER AFRICAN YOUTH TO DEVELOP STORYTELLING SKILLS THAT COMBAT DISINFORMATION.</t>
  </si>
  <si>
    <t>AMERICAN SOCIETY OF OVERSEAS RESEARCH</t>
  </si>
  <si>
    <t>https://usaspending.gov/award/ASST_NON_STS80024GR0523_1900</t>
  </si>
  <si>
    <t>ADDRESS THREATS TO THE STRUCTURAL INTEGRITY OF HISTORIC ARCHITECTURE AND BARRIERS TO INCLUSIVE SITE ACCESS AT THE KSAR OF DOUIRET IN TUNISIA</t>
  </si>
  <si>
    <t>TEXAS A &amp; M UNIVERSITY</t>
  </si>
  <si>
    <t>https://usaspending.gov/award/ASST_NON_SAQMIP23CA0373_1900</t>
  </si>
  <si>
    <t>THIS PROJECT IS TO ENHANCE WOMEN'S EMPOWERMENT IN PAKISTAN BY PREPARING THEM FOR FORMAL SECTOR EMPLOYMENT THROUGH MENTORING, NETWORKING, AND TRAINING.</t>
  </si>
  <si>
    <t>https://usaspending.gov/award/ASST_NON_SIZ10024GR0012_1900</t>
  </si>
  <si>
    <t>TO PROVIDE TRAINING FOR KEY CIVIL SOCIETY ACTORS INVOLVED IN PREPARING ORGANIZATIONS AND INDIVIDUALS TO TAKE A MORE ACTIVE ROLE IN GOVERNANCE AND ADVOCACY</t>
  </si>
  <si>
    <t>VITAL VOICES GLOBAL PARTNERSHIP INC</t>
  </si>
  <si>
    <t>Tarmeem Center for The Preservation of Heritage</t>
  </si>
  <si>
    <t>https://usaspending.gov/award/ASST_NON_SJO10023GR0022_1900</t>
  </si>
  <si>
    <t>CONSERVATION OF THE 8TH CENTURY UMAYYAD QASR ALMSHATTA MSHATTA PALACE NEAR AMMAN, PHASE 2.</t>
  </si>
  <si>
    <t>NON-GOVERMENT ORGANIZATION VOLYN YOUTH CENTER</t>
  </si>
  <si>
    <t>https://usaspending.gov/award/ASST_NON_SLE20024GR0017_1900</t>
  </si>
  <si>
    <t>THE MAHARAT FOUNDATION?S ONLINE ENVIRONMENTAL AND MEDIA LITERACY COURSE AIMS TO EMPOWER 10 CSOS, 500 YOUTH, AND 15 JOURNALISTS TO RAISE PUBLIC AWARENESS AND PROMOTE ENVIRONMENTAL CITIZENSHIP THROUGH 30 MEDIA PIECES, 10 CAMPAIGNS, AND COMMUNITY EVENTS.</t>
  </si>
  <si>
    <t>South African National Parks</t>
  </si>
  <si>
    <t>https://usaspending.gov/award/ASST_NON_SINLEC23LA0319_1900</t>
  </si>
  <si>
    <t>THE GOAL FOR THIS PROJECT IS TO POSITION AUTHORITIES IN LEBANON TO EFFECTIVELY DETECT, INVESTIGATE, AND PREVENT TRANSNATIONAL CORRUPTION IN KEY VULNERABLE SECTORS.</t>
  </si>
  <si>
    <t>MEDIA FOUNDATION 360</t>
  </si>
  <si>
    <t>https://usaspending.gov/award/ASST_NON_SPK33024CA5027_1900</t>
  </si>
  <si>
    <t>TO ENHANCE AWARENESS OF THE U.S.-PAKISTAN PARTNERSHIP BY ORGANIZING REPORTING TOURS IN SINDH &amp; BALOCHISTAN BY EMPOWERING BROADCAST AND DIGITAL JOURNALISTS, THROUGH SKILL ENHANCEMENT AND NETWORK BUILDING.</t>
  </si>
  <si>
    <t>FHI 360</t>
  </si>
  <si>
    <t>Estonian Network of People Living with HIV</t>
  </si>
  <si>
    <t>https://usaspending.gov/award/ASST_NON_SEN10023GR0028_1900</t>
  </si>
  <si>
    <t>PROVIDE PSYCHOSOCIAL SUPPORT FOR UKRAINIAN REFUGEES IN ESTONIA WHO ARE LIVING WITH HIV, UNDER THE COMPLEMENTARY RESPONSE SMALL GRANTS PROGRAM TO SUPPORT UKRAINIAN REFUGEES.</t>
  </si>
  <si>
    <t>VNZ UKR KATOLICXKI. UN?VERSITET</t>
  </si>
  <si>
    <t>TELESTO STRATEGY LLC</t>
  </si>
  <si>
    <t>https://usaspending.gov/award/ASST_NON_SAQMIP24CA5048_1900</t>
  </si>
  <si>
    <t>E/GP HAS LAUNCHED THE 2024 CCE FUND TO DRIVE TECHNICAL-CAPACITY-BUILDING PROGRAMS IN DEDICATED VENUES IN FOUR COUNTRIES CALLED CCE HUBS. THE HUBS, AND THEIR IMPLEMENTERS, WILL OPERATE ON ACCRA, GHANA; SAN FRANCISCO, US; HANOI, VIETNAM; AND KINGSTON, JAMA</t>
  </si>
  <si>
    <t>GLOBAL TIES US</t>
  </si>
  <si>
    <t>https://usaspending.gov/award/ASST_NON_SPK33024CA5037_1900</t>
  </si>
  <si>
    <t>THIS PROJECT SEEKS TO IMPLEMENT A 15-DAY EXCHANGE PROGRAM TO THE UNITED STATES FOR AT LEAST 10 PARTICIPANTS REPRESENTING DIGITAL CONTENT CREATORS, TARGETING YOUTH AUDIENCES FROM PUNJAB PROVINCE, PAKISTAN.</t>
  </si>
  <si>
    <t>Udruzenje gradjana Nesto vise</t>
  </si>
  <si>
    <t>https://usaspending.gov/award/ASST_NON_SBK80024CA0152_1900</t>
  </si>
  <si>
    <t>INCREASING THE EMPLOYABILITY OF PEOPLE WITH DISABILITIES THROUGH CYBER SECURITY EDUCATION</t>
  </si>
  <si>
    <t>CALCEF INNOVATIONS</t>
  </si>
  <si>
    <t>https://usaspending.gov/award/ASST_NON_SAQMIP24CA5050_1900</t>
  </si>
  <si>
    <t>THIS PROGRAM SEEKS TO BUILD TECHNICAL CAPACITY IN CLIMATE FOCUSED ENTREPRENEURS, IMPROVE THEIR BUSINESS MODELS, INCREASE THEIR ACCESS TO FINANCE, AND CREATE A COMMUNITY OF MUTUAL SUPPORT.</t>
  </si>
  <si>
    <t>MLSE Foundation</t>
  </si>
  <si>
    <t>https://usaspending.gov/award/ASST_NON_SCA52524CA0025_1900</t>
  </si>
  <si>
    <t>ADVANCE U.S. MISSION CANADA GOALS TO FORM STRONGER TIES BETWEEN THE U.S. AND CANADA THROUGH COACHES EXCHANGES, LEADERSHIP PROGRAMS, AND YOUTH SPORTS PROGRAMMING IN THE LEAD UP TO THE 2026 FIFA WORLD CUP.</t>
  </si>
  <si>
    <t>THE HERITAGE MANAGEMENT ORGANIZATION INC</t>
  </si>
  <si>
    <t>https://usaspending.gov/award/ASST_NON_SIZ10024GR0018_1900</t>
  </si>
  <si>
    <t>TO IMPLEMENT THE PRESERVATION OF LIBRARIES AND ARCHIVES IN IRAQ: BUILDING CAPACITY FOR PREVENTIVE CONSERVATION, CLIMATE CHANGE ADAPTATION, AND EFFECTIVE OUTREACH</t>
  </si>
  <si>
    <t>TEMPLE UNIVERSITY</t>
  </si>
  <si>
    <t>https://usaspending.gov/award/ASST_NON_SJO10023CA0018_1900</t>
  </si>
  <si>
    <t>JORDAN EDUCATIONUSA SCHOLARS PROGRAM AIMS TO SUPPORT THE JORDANIAN GOVERNMENT MISSION TO ACHIEVE INCLUSIVE ECONOMIC GROWTH AND IMPROVE EDUCATIONAL OUTCOMES FOR YOUNG JORDANIANS BY PROVIDING U.S. PRE-COLLEGE PROGRAMMING.</t>
  </si>
  <si>
    <t>LEXCOLLECTIVE</t>
  </si>
  <si>
    <t>NGO TAVI DRAUGI</t>
  </si>
  <si>
    <t>https://usaspending.gov/award/ASST_NON_SLG75023GR0034_1900</t>
  </si>
  <si>
    <t>TO SUPPORT REFUGEES FROM UKRAINE IN LATVIA BY PROVIDING LEGAL COUNSELLING AND PSYCHOLOGICAL ASSISTANCE TO REFUGEES IN REGIONS VIA MOBILE MOVABLE TRAILERS, AND RENOVATING DAYCARE ACTIVITY CENTER FOR CHILDREN.</t>
  </si>
  <si>
    <t>HCMC University of Technology</t>
  </si>
  <si>
    <t>https://usaspending.gov/award/ASST_NON_SVM70024GR0013_1900</t>
  </si>
  <si>
    <t>THE PROJECT EMPLOYS MACHINE LEARNING AND ARTIFICIAL INTELLIGENCE TO ENHANCE UNDERSTANDING OF HOW HUMAN ACTIVITIES AFFECT SEDIMENT DYNAMICS AND RIVERBANK STABILITY IN THE LOWER MEKONG RIVER.</t>
  </si>
  <si>
    <t>Charity Fund NAVKOLO</t>
  </si>
  <si>
    <t>NGO Shelter Safe House (Drosa Maja)</t>
  </si>
  <si>
    <t>https://usaspending.gov/award/ASST_NON_SLG75023GR0031_1900</t>
  </si>
  <si>
    <t>TO SUPPORT UKRAINIAN REFUGEES RESIDING IN LATVIA BY PROVIDING PSYCHO-SOCIAL ASSISTANCE IN TARGETED GROUPS.</t>
  </si>
  <si>
    <t>Global Neighborhood for Media Innovation</t>
  </si>
  <si>
    <t>https://usaspending.gov/award/ASST_NON_SPK33024CA5026_1900</t>
  </si>
  <si>
    <t>EMPOWERING LOCAL RADIO MEDIA: ENHANCING BROADCASTING QUALITY AND COMMUNITY ENGAGEMENT IN SINDH AND BALOCHISTAN.</t>
  </si>
  <si>
    <t>NEZALEZHNA ANTYKORUPTSIINA KOMISIYA, GO</t>
  </si>
  <si>
    <t>https://usaspending.gov/award/ASST_NON_SMD70024CA0573_1900</t>
  </si>
  <si>
    <t>THE PURPOSE OF THIS AWARD IS TO SUPPORT THE PROJECT COUNTERING FOREIGN INFORMATION MANIPULATION AND INTERFERENCE IN MOLDOVA, INCLUDING SUPPORTING MOLDOVA'S CENTER FOR STRATEGIC COMMUNICATION AND COMBATTING DISINFORMATION WITH DISINFORMATION MONITORING AN</t>
  </si>
  <si>
    <t>https://usaspending.gov/award/ASST_NON_STC10024CA0515_1900</t>
  </si>
  <si>
    <t>AMERICAN VOICES WILL COLLABORATE WITH THE U.S. EMBASSY TO THE UAE TO PLAN ARTISTS' RESIDENCY IN THE UAE DURING MAJOR CULTURAL FESTIVALS, WITH KEY ART AND CULTURE PARTNERS IN THE UAE.</t>
  </si>
  <si>
    <t>EDUCATION FOR EMPLOYMENT</t>
  </si>
  <si>
    <t>https://usaspending.gov/award/ASST_NON_STS80024CA0524_1900</t>
  </si>
  <si>
    <t>EDUCATION FOR EMPLOYMENT-US (EFE-US) PROPOSES THE STARTECH CLIMATE ACTION LAB (ST-CAL) PROJECT TO PROVIDE TUNISIAN YOUTH WHO ARE INTERESTED IN STARTING A BUSINESS FOCUSING ON CLIMATE
ACTION WITH ENTREPRENEURSHIP AND SOFT SKILLS TRAINING.</t>
  </si>
  <si>
    <t>Namibia Art Craft and Design</t>
  </si>
  <si>
    <t>Institute for Public Policy Research</t>
  </si>
  <si>
    <t>TRUST FOR DEMOCRATIC EDUCATION &amp; ACCOUNTABILITY</t>
  </si>
  <si>
    <t>https://usaspending.gov/award/ASST_NON_SPK33024CA5029_1900</t>
  </si>
  <si>
    <t>THE PURPOSE OF THE AWARD IS TO TRAIN 101 YOUNG PAKISTANIS TO ACTIVELY ENGAGE IN CIVIC AND DEMOCRATIC AFFAIRS, CONTRIBUTE TO THE DEVELOPMENT OF THEIR COMMUNITIES, ADVOCATE FOR POSITIVE SOCIAL CHANGE, AND ASSUME LEADERSHIP ROLES IN THE FUTURE.</t>
  </si>
  <si>
    <t>Women in Sport Aotearoa Inc.</t>
  </si>
  <si>
    <t>https://usaspending.gov/award/ASST_NON_SNZ95024CA0027_1900</t>
  </si>
  <si>
    <t>TO DELIVER A SPORTS MENTORSHIP PROGRAM FOR 14-20 EMERGING YOUNG PACIFIC LEADERS BASED ON THE U.S. DEPARTMENT OF STATE ESPN GLOBAL SPORTS MENTORING PROGRAM</t>
  </si>
  <si>
    <t>https://usaspending.gov/award/ASST_NON_SMR60024CA0006_1900</t>
  </si>
  <si>
    <t>THE GOAL OF THE PROGRAM IS TO STRENGTHEN BUDGET TRANSPARENCY IN MAURITANIA THROUGH GRASSROOTS, CIVIL SOCIETY-LED INITIATIVES AND SUPPORT STRONG IMPLEMENTATION OF PUBLIC FINANCIAL MANAGEMENT (PFM) REFORMS.</t>
  </si>
  <si>
    <t>Debunk EU, VsI</t>
  </si>
  <si>
    <t>https://usaspending.gov/award/ASST_NON_SKZ20023CA0010_1900</t>
  </si>
  <si>
    <t>INCREASE TECHNICAL AND PEDAGOGICAL SKILLS OF CULTURAL HERITAGE PROFESSIONALS IN KAZAKHSTAN, BUILD NEW RELATIONSHIPS BETWEEN US AND KAZAKH CULTURAL PROFESSIONALS, AND ADVANCE BILATERAL COOPERATION.</t>
  </si>
  <si>
    <t>OFFICE IVOIRIEN DU PATRIMOINE CULTUREL(OIPC)</t>
  </si>
  <si>
    <t>AMERICAN NEAR EAST REFUGEE AID</t>
  </si>
  <si>
    <t>https://usaspending.gov/award/ASST_NON_SMO55524GR0077_1900</t>
  </si>
  <si>
    <t>CADCA</t>
  </si>
  <si>
    <t>https://usaspending.gov/award/ASST_NON_SINLEC24GR5092_1900</t>
  </si>
  <si>
    <t>TO BUILD A DRUG FREE COMMUNITY IN UZBEKISTAN BY FORMING ORGANIZED COMMUNITY COALITIONS ACROSS THE COUNTRY.</t>
  </si>
  <si>
    <t>https://usaspending.gov/award/ASST_NON_SINLEC23LA0239_1900</t>
  </si>
  <si>
    <t>TO SUPPORT OAS ANTI-CORRUPTION REVIEW MECHANISM - MESICIC</t>
  </si>
  <si>
    <t>INTERNATIONAL DEVELOPMENT LAW ORGANIZATION</t>
  </si>
  <si>
    <t>https://usaspending.gov/award/ASST_NON_SINLEC23LA0018_1900</t>
  </si>
  <si>
    <t>IDLO WILL WORK WITH LAW ENFORCEMENT AGENCIES AND FEMALE LAW ENFORCEMENT ASSOCIATIONS TO PROVIDE OPPORTUNITIES TO FEMALE LAW ENFORCEMENT OFFICERS TO ADVANCE THEIR CAREERS AND CONTRIBUTE TO THE PROFESSIONALIZATION OF THE SECURITY SECTOR.</t>
  </si>
  <si>
    <t>UNIVERSITY OF DENVER</t>
  </si>
  <si>
    <t>https://usaspending.gov/award/ASST_NON_SIN65023CA0094_1900</t>
  </si>
  <si>
    <t>TO ENGAGE INDIAN HEIS LOOKING TO ESTABLISH PARTNERSHIPS WITH U.S. HEIS, AND DEVELOP A DIGITAL HOW-TO GUIDE ON INTERNATIONALIZATION. THE GRANTEE WILL ALSO MANAGE AN EXPERIENTIAL LEARNING COMPONENT THAT WILL SEND 10-15 INDIAN HEIS TO THE U.S.</t>
  </si>
  <si>
    <t>PUCMM</t>
  </si>
  <si>
    <t>https://usaspending.gov/award/ASST_NON_SDR86024GR0076_1900</t>
  </si>
  <si>
    <t>THIS AWARD IS ISSUED TO A MULTIDISCIPLINARY EXCHANGE ON THE COLONIAL SUGAR MILL BOCA DE NIGUA</t>
  </si>
  <si>
    <t>University for Peace</t>
  </si>
  <si>
    <t>https://usaspending.gov/award/ASST_NON_SCS80023GR0036_1900</t>
  </si>
  <si>
    <t>THIS PROJECT AIMS TO ESTABLISH AND SUPPORT GOVERNANCE MECHANISMS AMONG LOCAL STAKEHOLDERS TO FOSTER THE ADOPTION OF PUBLIC POLICIES FOR ADAPTATION TO CLIMATE CHANGE AND INVESTMENTS IN THE WATER SECTOR IN THREE MUNICIPALITIES OF THE CHOROTEGA REGION.</t>
  </si>
  <si>
    <t>Reseau des Femmes Leaders pour le Developpement (RFLD)</t>
  </si>
  <si>
    <t>https://usaspending.gov/award/ASST_NON_SBN15024GR0018_1900</t>
  </si>
  <si>
    <t>STRENGTHEN CITIZEN PARTICIPATION AND ELECTED OFFICIALS ACCOUNTABILITY IN THE FOUR COMMUNES OF BEMBEREKE, KALALE, PERERE AND SINENDE.</t>
  </si>
  <si>
    <t>United Nations Development Programme</t>
  </si>
  <si>
    <t>https://usaspending.gov/award/ASST_NON_SBH20024GR0016_1900</t>
  </si>
  <si>
    <t>INCREASED PUBLIC TRUST IN GOVERNMENT INSTITUTIONS AND A REDUCED PERCEPTION AND INCIDENCE OF CORRUPTION</t>
  </si>
  <si>
    <t>RET International</t>
  </si>
  <si>
    <t>https://usaspending.gov/award/ASST_NON_SBH20024GR0011_1900</t>
  </si>
  <si>
    <t>STRENGTHEN COMMUNITY RESPONSES TO GBV AND DOMESTIC HUMAN TRAFFICKING</t>
  </si>
  <si>
    <t>CORPORACION RED SOMOS</t>
  </si>
  <si>
    <t>FONDO SEMILLAS, A.C.</t>
  </si>
  <si>
    <t>Inst. de Pres. e Difusao da Historia do Cafe e Imigracao</t>
  </si>
  <si>
    <t>https://usaspending.gov/award/ASST_NON_SAQMIP24GR0051_1900</t>
  </si>
  <si>
    <t>FREEDOM HOUSE PROPOSES TO STRENGTHEN GAMBIAN CIVIL SOCIETY AND ITS CONSTITUENCIES FOR THE PROMOTION OF TRANSPARENT AND ACCOUNTABLE GOVERNANCE IN THE GAMBIA.</t>
  </si>
  <si>
    <t>INSTITUTE OF AMERICAS</t>
  </si>
  <si>
    <t>https://usaspending.gov/award/ASST_NON_SAQMIP24CA5051_1900</t>
  </si>
  <si>
    <t>THE OFFICE OF GLOBAL PARTNERSHIPS (E/GP), OF THE U.S. DEPARTMENT OF STATE (DOS), HAS LAUNCHED THE COALITION FOR CLIMATE ENTREPRENEURSHIP FUND (CCEF) TO DRIVE SUSTAINABILITY-FOCUSED PROGRAMMING IN FOUR ESTABLISHED HUBS AND SPACES THAT STRIVES TO CAPACITAT</t>
  </si>
  <si>
    <t>BRANSON CENTRE OF ENTREPRENEURSHIP - CARIBBEAN LIMITED</t>
  </si>
  <si>
    <t>https://usaspending.gov/award/ASST_NON_SAQMIP24CA5049_1900</t>
  </si>
  <si>
    <t>THE COALITION FOR CLIMATE ENTREPRENEURSHIP FUND (CCEF) WILL DRIVE PROGRAMMING IN A DEDICATED VENUE IN KINGSTON, JAMICA CALLED A CCE HUB. THE CCE HUB WILL BUILD TECHNICAL CAPACITY AND SKILLS AMONG SUSTAINABILITY-FOCUSED FOUNDERS AND STARTUPS.</t>
  </si>
  <si>
    <t>Opstina Kocani (The Municipality of Kochani)</t>
  </si>
  <si>
    <t>REFUGEE INVESTMENT NETWORK INC</t>
  </si>
  <si>
    <t>https://usaspending.gov/award/ASST_NON_SPRMCO24CA0256_1900</t>
  </si>
  <si>
    <t>TO CONDUCT A MARKET ASSESSMENT TO IDENTIFY CONCRETE LIVELIHOOD OPPORTUNITIES AND BARRIERS TO REFUGEES AND FORMER REFUGEES AND SHARING RESULTS WITH REFUGEE INVESTORS.</t>
  </si>
  <si>
    <t>The Galilee Society</t>
  </si>
  <si>
    <t>MOREHOUSE COLLEGE INC</t>
  </si>
  <si>
    <t>https://usaspending.gov/award/ASST_NON_SNI01424GR0073_1900</t>
  </si>
  <si>
    <t>CONDUCT A THREE-PHASE CULTURAL PRESERVATION PROCESS OF 50 ETHNOLINGUISTIC CULTURES IN NIGERIA MIDDLE BELT, PRODUCE EXTENSIVE AUDIOVISUAL DOCUMENTATION OF INTANGIBLE CULTURAL HERITAGE OF 10 FOCUS MINORITY CULTURES</t>
  </si>
  <si>
    <t>MOLODEZHNAYA INFORMATSIONNAYA SLUZHBA KAZAKHSTANA</t>
  </si>
  <si>
    <t>HALCYON HOUSE</t>
  </si>
  <si>
    <t>NEAR EAST FOUNDATION</t>
  </si>
  <si>
    <t>PVBLIC FOUNDATION, INC</t>
  </si>
  <si>
    <t>https://usaspending.gov/award/ASST_NON_SAQMR24GR0059_1900</t>
  </si>
  <si>
    <t>DEVELOP SUPPORT AND DEEPEN AMERICAN KNOWLEDGE OF EASTERN EUROPE AND THE STATES OF THE FORMER SOVIET UNION</t>
  </si>
  <si>
    <t>BEN-GURION UNIVERSITY OF THE NEGEV</t>
  </si>
  <si>
    <t>https://usaspending.gov/award/ASST_NON_SGG80023CA0165_1900</t>
  </si>
  <si>
    <t>TO ENABLE THE RECIPIENT TO IMPLEMENT THE PROJECT - FACT-BASED COUNTERING OF SOVIET NOSTALGIA AND RUSSIAN HISTORICAL REVISIONISM.</t>
  </si>
  <si>
    <t>UN WOMAN</t>
  </si>
  <si>
    <t>https://usaspending.gov/award/ASST_NON_SPRMCO24VC0318_1900</t>
  </si>
  <si>
    <t>THE PROJECT AIMS TO CONTRIBUTE TO STRENGTHENING PROTECTION AND LIVELIHOOD SUPPORT TO CRISIS AFFECTED WOMEN AND GIRLS IN EASTERN PARTS OF ABKHAZIA GALI, TKUARCHAL AND OCHAMCHIRA DISTRICTS.</t>
  </si>
  <si>
    <t>https://usaspending.gov/award/ASST_NON_SCG50024GR0061_1900</t>
  </si>
  <si>
    <t>PROMOTING YOUTH AND WOMENS POLITICAL PARTICIPATION BY STRENGTHENING THE CAPACITY OPPORTUNITY AND RESOURCES FOR INCLUSIVE GOVERNANCE</t>
  </si>
  <si>
    <t>AGC</t>
  </si>
  <si>
    <t>https://usaspending.gov/award/ASST_NON_SAQMIP24CA5256_1900</t>
  </si>
  <si>
    <t>THIS PROJECT SUPPORTS THE ADOPTION OF MERCURY-FREE GOLD PROCESSING TECHNOLOGIES IN COTE D'IVOIRE BY DEVELOPING MINE SITE PLANS, FACILITATE MINERS' ACCESS TO THE FORMAL FINANCIAL SECTOR, AND ACCESS TO MERCURY-FREE GOLD PROCESSING TECHNOLOGIES.</t>
  </si>
  <si>
    <t>JAMES MADISON UNIVERSITY</t>
  </si>
  <si>
    <t>College for Youth Activism and Development (CYAAD)</t>
  </si>
  <si>
    <t>PMC Research Center</t>
  </si>
  <si>
    <t>Arab and Mediterranean Music Center CMAM (AFCP 2022)</t>
  </si>
  <si>
    <t>https://usaspending.gov/award/ASST_NON_SKV42025GR0003_1900</t>
  </si>
  <si>
    <t>FOSTERING LINKS BETWEEN JUSTICE AND RULE OF LAW SECTOR INSTITUTIONS AND THE COMMUNITIES THEY SERVE THROUGH SUPPORT TO LOCAL CIVIL SOCIETY AND EDUCATIONAL ORGANIZATIONS, INCLUDING EFFORTS TO RAISE AWARENESS ABOUT HUMAN RIGHTS, ANTI-CORRUPTION, GENDER-BASE</t>
  </si>
  <si>
    <t>https://usaspending.gov/award/ASST_NON_SINLEC24LA0174_1900</t>
  </si>
  <si>
    <t>THIS PROJECT WILL CONDUCT A MAPPING AND ASSESSMENT OF THE CRIMINAL JUSTICE DATABASES AMONG GON AGENCIES AND DEVELOP A FRAMEWORK AND PLAN TO CONNECT THOSE DATABASES TO IMPROVE CRIMINAL JUSTICE IN NIGERIA.</t>
  </si>
  <si>
    <t>Art Palace of Georgia Museum of Cultural History</t>
  </si>
  <si>
    <t>https://usaspending.gov/award/ASST_NON_SGG80022GR0119_1900</t>
  </si>
  <si>
    <t>TO IMPLEMENT THE PROJECT RESTORATION OF QUEENS PALACE AT THE ZUGDIDI DADIANI PALACES, ZUGDIDI, GEORGIA.</t>
  </si>
  <si>
    <t>Heritage for Peace (Patrimonio Por La Paz)</t>
  </si>
  <si>
    <t>https://usaspending.gov/award/ASST_NON_SYE70024GR0008_1900</t>
  </si>
  <si>
    <t>TO RENOVATE AL-QAHIRA CASTLE INCLUDING, THE MAIN ENTRANCE,FORTIFYING THE SOUTHERN WALL, REINFORCING THE NORTHWEST WALL, AND THE RECONSTRUCTION OF A MUSEUM THAT WAS TRAGICALLY DESTROYED, ALONG WITH THE RECOVERY AND PRESERVATION OF ITS VALUABLE COLLECTION.</t>
  </si>
  <si>
    <t>https://usaspending.gov/award/ASST_NON_SECAGD24GR0537_1900</t>
  </si>
  <si>
    <t>GRANT TO THE SOLIDARITY CENTER FOR $290,700 FOR THE FY 2024 TRADITIONAL PUBLIC-PRIVATE PARTNERSHIP (TPPP) PROGRAM.</t>
  </si>
  <si>
    <t>UNIVERSITY OF NORTH CAROLINA AT CHARLOTTE</t>
  </si>
  <si>
    <t>https://usaspending.gov/award/ASST_NON_SAQMIP22CA0252_1900</t>
  </si>
  <si>
    <t>TRAIN A NEW GENERATION OF ASEAN URBAN PLANNERS, ARCHITECTS, AND ENGINEERS IN THE LATEST METHODOLOGIES, TECHNIQUES, MATERIALS, AND ARCHITECTURAL DESIGNS TO IMPROVE THE AIR QUALITY INSIDE AND OUTSIDE OF BUILDINGS.</t>
  </si>
  <si>
    <t>NNLE UNITY CAUCASUS APOLITICAL ACADEMY</t>
  </si>
  <si>
    <t>AO Media Alternativa</t>
  </si>
  <si>
    <t>BOND STREET THEATRE COALITION, LTD.</t>
  </si>
  <si>
    <t>https://usaspending.gov/award/ASST_NON_SJO10024GR0513_1900</t>
  </si>
  <si>
    <t>THIS INITIATIVE AIMS TO EMPOWER WOMEN AND GIRLS IN JORDAN BY CREATING ORIGINAL PLAYS ADDRESSING WOMEN'S ISSUES.</t>
  </si>
  <si>
    <t>https://usaspending.gov/award/ASST_NON_SPK33024GR5038_1900</t>
  </si>
  <si>
    <t>THE PURPOSE OF THE PROJECT IS TO FOCUS ON THE CHALLENGES OF POOR AIR QUALITY IN PAKISTAN, WHICH SIGNIFICANTLY DIMINISHES THE HEALTH AND LIVELIHOODS OF THE PAKISTAN POPULATION.</t>
  </si>
  <si>
    <t>Cultural Heritage Without Borders Albania</t>
  </si>
  <si>
    <t>https://usaspending.gov/award/ASST_NON_SAL60023GR0068_1900</t>
  </si>
  <si>
    <t>THE DRINO VALLEY MONASTERIES CULTURAL ROUTES: CONNECTING RURAL COMMUNITIES. THIS PROJECT INTENDS TO PRESERVE THE MONASTERY COMPLEXES OF ALBANIA SOUTHERN DRINO VALLEY, UTILIZING THE LOCAL COMMUNITY ENGAGEMENT TO DEVELOP A MODEL FOR ATTRACTING TOURISM</t>
  </si>
  <si>
    <t>https://usaspending.gov/award/ASST_NON_SYE70023CA0012_1900</t>
  </si>
  <si>
    <t>TO SUPPORT IIE SCHOLAR RESCUE FUND TO SUPPORT NEW YEMENI SCHOLARS AND CURRENT IIE-SRF NEA FELLOWS.</t>
  </si>
  <si>
    <t>JRS USA</t>
  </si>
  <si>
    <t>https://usaspending.gov/award/ASST_NON_SPRMCO24CA0345_1900</t>
  </si>
  <si>
    <t>JRS INDIA RESPONSE TO VULNERABLE UNREGISTERED BURMESE IN INDIA.</t>
  </si>
  <si>
    <t>https://usaspending.gov/award/ASST_NON_SPM07024GR0033_1900</t>
  </si>
  <si>
    <t>THIS PROJECT WILL PROMOTE CSO CAPACITY BUILDING AND COLLABORATION FOR THE PROTECTION AND ADVANCEMENT OF HUMAN RIGHTS.</t>
  </si>
  <si>
    <t>https://usaspending.gov/award/ASST_NON_SMZ50024CA0070_1900</t>
  </si>
  <si>
    <t>THIS PROGRAM WILL SUPPORT 16 CIVIL SOCIETY REPRESENTATIVES THROUGH A THREE PART PROFESSIONAL EXCHANGE THAT WILL PROVIDE TRAINING SITE VISITS AND MEETINGS WITH AMERICAN EXPERTS TO IMPART BEST PRACTICES NEW IDEAS AND NETWORKS</t>
  </si>
  <si>
    <t>University of Durham</t>
  </si>
  <si>
    <t>https://usaspending.gov/award/ASST_NON_SLY80024GR0003_1900</t>
  </si>
  <si>
    <t>AFCP - POST-DISASTER RECOVERY OF THE REMAINS OF THE ANCIENT EXTRAMURAL SANCTUARY OF DEMETER AND PERSEPHONE AT CYRENE.</t>
  </si>
  <si>
    <t>https://usaspending.gov/award/ASST_NON_SJO10024GR0522_1900</t>
  </si>
  <si>
    <t>THE ATLANTIC COUNCIL'S EMPOWERME INITIATIVE, IN COLLABORATION WITH GEORGETOWN UNIVERSITY'S MCDONOUGH SCHOOL OF BUSINESS, WILL LAUNCH A WOMEN INNOVATORS (WIN) FELLOWSHIP PROGRAM IN JORDAN.</t>
  </si>
  <si>
    <t>Kurdistan Accrediting Association for Education</t>
  </si>
  <si>
    <t>https://usaspending.gov/award/ASST_NON_SIZ10024GR0016_1900</t>
  </si>
  <si>
    <t>TO FORMULATE GUIDELINES FOR THE QUALITY ASSURANCE OF ACADEMIC INSTITUTIONS AND ESTABLISH A PROCESS FOR CONDUCTING PEER EVALUATIONS IN COORDINATION WITH U.S. UNIVERSITIES</t>
  </si>
  <si>
    <t>https://usaspending.gov/award/ASST_NON_SINLEC24LA5097_1900</t>
  </si>
  <si>
    <t>INCREASING CIVIL SOCIETY'S ENGAGEMENT IN REGIONAL MULTILATERAL ANTI-CORRUPTION BODIES.</t>
  </si>
  <si>
    <t>https://usaspending.gov/award/ASST_NON_SINLEC24LA5031_1900</t>
  </si>
  <si>
    <t>TO PROVIDE EXECUTIVE MANAGEMENT SUPPORT TO THE TT OFFICE OF THE DIRECTOR OF PUBLIC PROSECUTIONS, INCLUDING CREATING A STRATEGIC PLAN, PROVIDING INTERNATIONAL BEST PRACTICES OF CONDUCT, STAFF RECRUITMENT AND RETENTION, AND REVIEWING STANDARD OPERATING PRO</t>
  </si>
  <si>
    <t>https://usaspending.gov/award/ASST_NON_SINLEC24LA0006_1900</t>
  </si>
  <si>
    <t>TO CREATE, IMPLEMENT, MONITOR, AND EVALUATE ALTERNATIVES TO INCARCERATION FOR PERSONS WHO ARE USING DRUGS IN CONTACT WITH THE CRIMINAL JUSTICE SYSTEM FOCUSING ON PRE-TRIAL.</t>
  </si>
  <si>
    <t>https://usaspending.gov/award/ASST_NON_SINLEC24LA0005_1900</t>
  </si>
  <si>
    <t>TO MAP LOCAL AND NATIONAL POLICIES THAT WILL FACILITATE DDR PROGRAMS WITH GENDER PERSPECTIVE SUPPORTED BY THE ESTABLISHMENT OF A WOMEN NETWORK OF SERVICE PROVIDERS.</t>
  </si>
  <si>
    <t>Liga za ludske prava</t>
  </si>
  <si>
    <t>https://usaspending.gov/award/ASST_NON_SINLEC24GR5207_1900</t>
  </si>
  <si>
    <t>BUILDING VICTIM-CENTERED, TRAUMA-INFORMED CRIMINAL JUSTICE SYSTEM CAPACITIES IN SLOVAKIA TO BETTER TACKLE CRIMES RELATED TO THE WAR OF RUSSIA AGAINST UKRAINE.</t>
  </si>
  <si>
    <t>https://usaspending.gov/award/ASST_NON_SINLEC24CA5185_1900</t>
  </si>
  <si>
    <t>REDUCE SUBSTANCE USE, INCREASE ACCESS TO DRUG TREATMENT AND MENTAL HEALTH DISORDERS, MOBILIZATION OF COMMUNITY RESOURCES FOR EFFECTIVE AWARENESS AND PREVENTION PROGRAMMING IN RURAL AND INDIGENOUS COMMUNITIES.</t>
  </si>
  <si>
    <t>https://usaspending.gov/award/ASST_NON_SINLEC23LA5041_1900</t>
  </si>
  <si>
    <t>TO PROVIDE EXECUTIVE MANAGEMENT SUPPORT TO THE TT OFFICE OF THE DIRECTOR OF PUBLIC PROSECUTIONS. THIS INCLUDES CREATING A STRATEGIC PLAN CONTAINING INTERNATIONAL BEST PRACTICES OF CONDUCT STAFF RECRUITMENT AND RETENTION, REVIEWING STANDARD OPERATING PROC</t>
  </si>
  <si>
    <t>Debunk EU VsI</t>
  </si>
  <si>
    <t>https://usaspending.gov/award/ASST_NON_SBE30024CA0054_1900</t>
  </si>
  <si>
    <t>THE MAIN GOAL OF THE PROGRAM IS TO DEEPEN COUNTER-DISINFORMATION CAPACITY THROUGH ENHANCED TECHNICAL SKILLS AND COLLABORATION AMONG GOVERNMENT OFFICIALS, NGOS, AND JOURNALISTS, ESPECIALLY IN THOSE COUNTRIES THAT HAVE ENDORSED THE FRAMEWORK TO COUNTER FOR</t>
  </si>
  <si>
    <t>C4ADS</t>
  </si>
  <si>
    <t>Albanian Media Institute</t>
  </si>
  <si>
    <t>https://usaspending.gov/award/ASST_NON_SAL60024GR0058_1900</t>
  </si>
  <si>
    <t>THE OVERALL GOAL OF THE PROJECT IS TO STRENGTHEN ALBANIAN DEMOCRATIC PROCESSES BY TRANSFORMING MEDIA CONSUMPTION INTO AN ACTIVE AND CRITICAL PROCESS FOR UNIVERSITY STUDENTS AND ALBANIAN CITIZENS, STRENGTHENING THEIR CAPACITIES IN FACING INFORMATION MANIP</t>
  </si>
  <si>
    <t>YEFL-GHANA (YOUTH EMPOWERMENT FOR LIFE)</t>
  </si>
  <si>
    <t>https://usaspending.gov/award/ASST_NON_SPRMCO25VC0030_1900</t>
  </si>
  <si>
    <t>IOM JPO PROGRAM</t>
  </si>
  <si>
    <t>LYRICA CLASSIC ENTERTAINMENT INC</t>
  </si>
  <si>
    <t>VENTUREWELL</t>
  </si>
  <si>
    <t>INTERNATIONAL BUDGET PARTNERSHIP-SBA SMALL 7A TERM</t>
  </si>
  <si>
    <t>https://usaspending.gov/award/ASST_NON_SAQMIP23GR0074_1900</t>
  </si>
  <si>
    <t>DEVELOP AND DISSEMINATE THE FISCAL TRANSPARENCY FOR DEVELOPMENT ONLINE COURSE IN SPANISH AND ARABIC</t>
  </si>
  <si>
    <t>AMERICAN CHAMBER OF COMMERCE SAUDI ARABIA ASSOCIATION</t>
  </si>
  <si>
    <t>https://usaspending.gov/award/ASST_NON_SPRMCO24CA0307_1900</t>
  </si>
  <si>
    <t>TO SUPPORT AND EXPAND THE APPLICATION OF GLOBAL HUMANITARIAN STANDARDS FOR LOCAL ACTION AND PREPAREDNESS FOR CRISIS-AFFECTED COMMUNITIES.</t>
  </si>
  <si>
    <t>COMMISSION FOR EDUCATIONAL EXCHANGE BETWEEN DENMARK AND THE</t>
  </si>
  <si>
    <t>ARCHINOS Co.</t>
  </si>
  <si>
    <t>Free Russia NNLE</t>
  </si>
  <si>
    <t>Botswana Council of Non-Governmental Organizations</t>
  </si>
  <si>
    <t>https://usaspending.gov/award/ASST_NON_SBC40023GR0033_1900</t>
  </si>
  <si>
    <t>TO ENSURE THAT VOTERS HAVE ACCESS TO RELEVANT, ACCURATE AND TIMELY INFORMATION ON DEVELOPMENT ISSUES, POLITICAL PARTY PLATFORMS AND CANDIDATES AND TO HOLD POLITICAL PARTIES AND CANDIDATES ACCOUNTABLE FOR THE PROMISES THEY MAKE.</t>
  </si>
  <si>
    <t>NORSK FOLKEHJELP</t>
  </si>
  <si>
    <t>REFUGEE SOCIAL SERVICES</t>
  </si>
  <si>
    <t>https://usaspending.gov/award/ASST_NON_SPRMCO24CA0225_1900</t>
  </si>
  <si>
    <t>TO PROMOTE THE PROTECTION OF REFUGEES, ASYLUM SEEKERS AND MIGRANTS WITH HEIGHTENED VULNERABILITIES.</t>
  </si>
  <si>
    <t>A.O. Centrul International La Strada</t>
  </si>
  <si>
    <t>https://usaspending.gov/award/ASST_NON_SINLEC23GR0435_1900</t>
  </si>
  <si>
    <t>TO SUPPORT THE GOVERNMENT OF MOLDOVA'S EFFORTS TO ESTABLISH A MULTIDISCIPLINARY GROUP THAT PROVIDE SERVICES TO SEXUAL ASSAULT VICTIMS THAT WILL PROVIDE A COORDINATED RESPONSE TO SEXUAL ASSAULT AT THE COMMUNITY LEVEL.</t>
  </si>
  <si>
    <t>UNIVERSTIY OF VIRGINIA FOUNDATION</t>
  </si>
  <si>
    <t>https://usaspending.gov/award/ASST_NON_SAO50024GR0006_1900</t>
  </si>
  <si>
    <t>ESTABLISH TWO LEGAL CLINICS IN LUANDA AND LUNDA NORTE AND DELIVER LEGAL DEFENSE SERVICES THROUGH ANGOLAN BAR ASSOCIATION AND PRO-BONO ASSOCIATION.</t>
  </si>
  <si>
    <t>https://usaspending.gov/award/ASST_NON_SAL60024GR0057_1900</t>
  </si>
  <si>
    <t>THE PURPOSE OF THIS PROJECT IS TO ENHANCE COMMUNITY RESILIENCE AGAINST VARIOUS FORMS OF VIOLENT EXTREMISM IN BOTH PREVIOUSLY TARGETED AREAS AND NEWLY IDENTIFIED HOTSPOTS. IT WILL EXPAND THE IMPLEMENTATION OF THE SCHOOL AS COMMUNITY CENTER MODEL NATIONWID</t>
  </si>
  <si>
    <t>https://usaspending.gov/award/ASST_NON_SAL60024CA0055_1900</t>
  </si>
  <si>
    <t>THE PROJECT "INVESTIGATIVE NETWORK ALBANIA" AIMS TO ENHANCE ALBANIAN INVESTIGATIVE JOURNALISM THROUGH A PLATFORM, GRANTS FOR JOURNALISTS, MEDIA SUPPORT, AND AN INTERNATIONAL STUDENT INTERNSHIP PROGRAM WITH BOSTON COLLEGE. OVER 18 MONTHS, IT SEEKS TO FOST</t>
  </si>
  <si>
    <t>Al Aman Fund for the Future of Orphans</t>
  </si>
  <si>
    <t>AMERICAN INSTITUTE OF PAKISTAN STUDIES</t>
  </si>
  <si>
    <t>UNITED NATIONS ENVIRONMENT PROGRAMME</t>
  </si>
  <si>
    <t>https://usaspending.gov/award/ASST_NON_SAQMIP24CA5370_1900</t>
  </si>
  <si>
    <t>UTILIZE EXISTING PARTNERSHIPS AND PROJECTS TO ESTABLISH THE FOUNDATION FOR THE FIRST REGIONAL AIR QUALITY AGREEMENT IN LATIN AMERICA. THIS PROJECT WILL SUPPORT THE IMPLEMENTATION OF U.S-LED UNEA-6 AIR QUALITY RESOLUTION 6/10</t>
  </si>
  <si>
    <t>Instituto Bem da Amazonia</t>
  </si>
  <si>
    <t>https://usaspending.gov/award/ASST_NON_SBR25024GR0038_1900</t>
  </si>
  <si>
    <t>TO ENHANCE THE QUALITY OF CLIMATE-RELATED JOURNALISM AHEAD OF THE UNITED NATIONS CLIMATE CHANGE CONFERENCE (COP 30) IN BELEM IN 2025.</t>
  </si>
  <si>
    <t>THE GEORGE WASHINGTON UNIVERSITY</t>
  </si>
  <si>
    <t>https://usaspending.gov/award/ASST_NON_SKZ10024CA0071_1900</t>
  </si>
  <si>
    <t>TRAIN 16 KAZAKH RESEARCHERS AND ADMINISTRATORS TO IMPROVE RESEARCH COMMERCIALIZATION OUTCOMES, CULTIVATE WORKFORCE DEVELOPMENT INITIATIVES, AND ENABLE MORE PARTNERSHIPS FOR KAZAKH HEIS.</t>
  </si>
  <si>
    <t>Asociacion Copan</t>
  </si>
  <si>
    <t>https://usaspending.gov/award/ASST_NON_SECAGD23CA0043_1900</t>
  </si>
  <si>
    <t>THE PROGRAM WILL SUPPORT EXCHANGES FOR APPROXIMATELY 20 PARTICIPANTS FROM AF, EAP, AND WHA TO PARTICIPATE IN STEM RESEARCH, TRAINING, AND TEACHING, WITH A FOCUS ON MITIGATING CLIMATE CHANGE IN COLLABORATION WITH SELECTED U.S. HOST INSTITUTIONS.</t>
  </si>
  <si>
    <t>Kosovo Law Institute (KLI)</t>
  </si>
  <si>
    <t>https://usaspending.gov/award/ASST_NON_SKV42024GR0013_1900</t>
  </si>
  <si>
    <t>THIS PROJECT AIMS TO INCREASE CITIZEN DEMAND FOR JUSTICE AND IMPROVE LEGAL AWARENESS IN KOSOVO.</t>
  </si>
  <si>
    <t>Instituto Brasil Estados Unidos IBEU-RJ</t>
  </si>
  <si>
    <t>https://usaspending.gov/award/ASST_NON_SBR82024GR0010_1900</t>
  </si>
  <si>
    <t>TO OFFER A TWO-DAY IMMERSION PROGRAM ABOUT ENVIRONMENTAL ISSUES TO 30 PUBLIC HIGH SCHOOL STUDENTS, SUPPORTING U.S. AND BRAZIL'S COMMITMENT TO MITIGATE AND ADAPT TO CLIMATE CHANGE. TO ORGANIZE STRATEGIC PROGRAMING AND PURCHASE MAKER EQUIPMENT.</t>
  </si>
  <si>
    <t>KARUNA CENTER FOR PEACE BUILDING INC</t>
  </si>
  <si>
    <t>EDRAAK FOR TRAINING AND SOCIAL DEVELOPMENT</t>
  </si>
  <si>
    <t>https://usaspending.gov/award/ASST_NON_SAQMIP24CA5415_1900</t>
  </si>
  <si>
    <t>BUILD THE CAPACITY TO IMPROVE AIR QUALITY IN URBAN AREAS OF CENTRAL ASIA THROUGH THE IDENTIFICATION OF SOURCES AND SOURCE REGIONS OF PM2.5 WITH LOCAL, REGIONAL AND INTERNATIONAL STAKEHOLDER COLLABORATIONS.</t>
  </si>
  <si>
    <t>HYPERMUR</t>
  </si>
  <si>
    <t>https://usaspending.gov/award/ASST_NON_SINLEC24LA5141_1900</t>
  </si>
  <si>
    <t>THESE FUNDS WILL SUPPORT THE PARTICIPATION OF NGOS, PRIVATE SECTOR, AND ACADEMIA IN THE SECOND PHASE OF THE UNTOC REVIEW MECHANISM.</t>
  </si>
  <si>
    <t>JUDICIAL RESEARCH CENTRE - JUREC (CEPRIS)</t>
  </si>
  <si>
    <t>https://usaspending.gov/award/ASST_NON_SINLEC24GR5072_1900</t>
  </si>
  <si>
    <t>TO SUPPORT THE PROJECT DEVELOPING YOUNG LAWYERS PRACTICAL SKILLS: TOWARDS A REFORM OF LEGAL EDUCATION.</t>
  </si>
  <si>
    <t>Institut za evropske poslove</t>
  </si>
  <si>
    <t>STICHTING CULTURAL EMERGENCY RESPONSE (CER)</t>
  </si>
  <si>
    <t>WOMEN'S REFUGEE COMMISSION, INC.</t>
  </si>
  <si>
    <t>https://usaspending.gov/award/ASST_NON_SPRMCO24CA0290_1900</t>
  </si>
  <si>
    <t>REFUGEE SELF-RELIANCE INITIATIVE (RSRI) - SOLUTION</t>
  </si>
  <si>
    <t>COALESCION</t>
  </si>
  <si>
    <t>https://usaspending.gov/award/ASST_NON_SAQMIP23CA0065_1900</t>
  </si>
  <si>
    <t>GUIDE WB6 PARTNERS THROUGH THE DEVELOPMENT AND IMPLEMENTATION OF ACTIVITIES REQUIRED TO BRING THEIR REGULATIONS INTO ALIGNMENT WITH THE EUROPEAN UNION (EU) STANDARDS</t>
  </si>
  <si>
    <t>https://usaspending.gov/award/ASST_NON_SECAGD24CA0024_1900</t>
  </si>
  <si>
    <t>THE UNIVERSITY OF ALABAMA WILL ADMINISTER THE SIX-WEEK GANDHI-KING SCHOLARLY EXCHANGE INITIATIVE FOR 20 PARTICIPANTS FROM THE UNITED STATES AND INDIA.</t>
  </si>
  <si>
    <t>BIODIVERSITY RESEARCH INSTITUTE INC</t>
  </si>
  <si>
    <t>https://usaspending.gov/award/ASST_NON_SAQMIP23GR0281_1900</t>
  </si>
  <si>
    <t>PROJECTS TO REDUCE MERCURY USE IN ASGM CAN TAKE DIFFERENT APPROACHES, BUT GENERALLY WORK TO REDUCE MERCURY DEMAND  FROM THE ASGM SECTOR THROUGH TRAINING AND CAPACITY BUILDING ON MERCURY-FREE PROCESSING TECHNIQUE AND/OR RESTRICTING THE SUPPLY OF MERCURY R</t>
  </si>
  <si>
    <t>EUROPEAN NETWORK ON STATELESSNESS</t>
  </si>
  <si>
    <t>https://usaspending.gov/award/ASST_NON_SPRMCO24CA0294_1900</t>
  </si>
  <si>
    <t>TO STRENGTHEN CAPACITY OF FRONTLINE ACTORS IN EUROPE AND CENTRAL ASIA TO IDENTIFY AND ADDRESS STATELESSNESS IN REFUGEE MIGRATION CONTEXT AND GLOBALLY EXCHANGE LEARNING AND TOOLS FOR IMPROVED IDENTIFICATION OF STATELESSNESS WITH OTHER REGIONS OF THE WORLD</t>
  </si>
  <si>
    <t>Legal Resources Foundation (LRF)</t>
  </si>
  <si>
    <t>https://usaspending.gov/award/ASST_NON_SZI15023GR0032_1900</t>
  </si>
  <si>
    <t>THE PROJECT SEEKS TO AID THE ADVANCEMENT OF HUMAN RIGHTS AND GOOD GOVERNANCE IN ZIMBABWE THROUGH IMPROVED ACCESS TO JUSTICE, GOOD GOVERNANCE, AND ACTIVE AND INFORMED CITIZEN PARTICIPATION.</t>
  </si>
  <si>
    <t>https://usaspending.gov/award/ASST_NON_SPRMCO24CA0328_1900</t>
  </si>
  <si>
    <t>TO EMPOWER STATELESS PERSONS AND THOSE AT RISK OF STATELESSNESS THROUGH COMMUNITY-BASED CAPACITY BUILDING, RIGHTS AWARENESS, DIRECT LEGAL ASSISTANCE, AND LEGAL ACCOMPANIMENT; AND TO DEVELOP BEST PRACTICE MATERIALS RELATED TO STATELESSNESS</t>
  </si>
  <si>
    <t>https://usaspending.gov/award/ASST_NON_SPMECO23GR0004_1900</t>
  </si>
  <si>
    <t>STRENGTHEN BORDER SECURITY</t>
  </si>
  <si>
    <t>CEELI INSTITUT, O.P.S.</t>
  </si>
  <si>
    <t>https://usaspending.gov/award/ASST_NON_SINLEC25GR0079_1900</t>
  </si>
  <si>
    <t>TO SUPPORT U.S.-INDIA JUDICIAL RELATIONS VIA BILATERAL EXCHANGES, TRAINING WORKSHOPS, CURRICULUM DEVELOPMENT, AND TRAINING OF TRAINER (TOT) PROGRAMS</t>
  </si>
  <si>
    <t>https://usaspending.gov/award/ASST_NON_SINLEC24LA0004_1900</t>
  </si>
  <si>
    <t>IDLO WILL CONTINUE TO PROVIDE ON-DEMAND COORDINATION AND LOGISTICAL BACKSTOPPING TO THE TEAM OF EXPERTS EMBEDDED AT THE CCIA IN THE COURSE OF THEIR WORK ON SECTOR-SPECIFIC CORRUPTION RISK ASSESSMENTS AND FORMULATION OF TARGETED POLICY RECOMMENDATIONS.</t>
  </si>
  <si>
    <t>https://usaspending.gov/award/ASST_NON_SINLEC23LA0055_1900</t>
  </si>
  <si>
    <t>THE OVERALL OBJECTIVE OF THE PROJECT IS TO STRENGTHEN THE CAPACITY OF JUDGES, PROSECUTORS, AND INVESTIGATORS IN NORTH MACEDONIA TO UNCOVER, INVESTIGATE, PROSECUTE, AND ADJUDICATE LOW-SCALE CORRUPTION. SPECIFICALLY, THE PROJECT WILL ASSIST THE ACADEMY FOR</t>
  </si>
  <si>
    <t>DEMOCRACY LABORATORY</t>
  </si>
  <si>
    <t>https://usaspending.gov/award/ASST_NON_SEN10022CA0047_1900</t>
  </si>
  <si>
    <t>DEVELOP AN ADVANCED STUDY PROGRAM IN COMBATING DISINFORMATION TO IMPROVE DEMOCRATIC RESILIENCE UNDER THE DEVELOPMENT COOPERATION PARTNERSHIP</t>
  </si>
  <si>
    <t>OSCE Secretary General</t>
  </si>
  <si>
    <t>https://usaspending.gov/award/ASST_NON_SAU91022VC0019_1900</t>
  </si>
  <si>
    <t>PROJECT #1102456 MITIGATING CLIMATE CHANGE THREATS TO CRITICAL ENERGY INFRASTRUCTURE</t>
  </si>
  <si>
    <t>https://usaspending.gov/award/ASST_NON_SAQMIP23GR0356_1900</t>
  </si>
  <si>
    <t>TO SUPPORT THE IMPLEMENTATION OF THE MINAMATA CONVENTION ON MERCURY BY REDUCING THE USE OF MERCURY IN ARTISANAL AND SMALL SCALE GOLD MINING (ASGM) THROUGH PILOTING PROMISING TECHNOLOGIES FOR ALTERNATIVE GOLD EXTRACTION TECHNIQUES FROM ORES AND  TAILINGS.</t>
  </si>
  <si>
    <t>UN ESCAP</t>
  </si>
  <si>
    <t>https://usaspending.gov/award/ASST_NON_SAQMIP23GR0228_1900</t>
  </si>
  <si>
    <t>TO IDENTIFY NECESSARY ACTIONS AND POLICY INTERVENTIONS TO REDUCE EMISSIONS AND ADDRESS SOURCES OF POLLUTION THAT CONTRIBUTE TO COMMON AIRSHEDS, BASED ON CONCENTRATION OF POLLUTANTS.</t>
  </si>
  <si>
    <t>Minority Rights Group</t>
  </si>
  <si>
    <t>https://usaspending.gov/award/ASST_NON_SAQMIP23CA0307_1900</t>
  </si>
  <si>
    <t>BOOST THE PARTICIPATION OF MARGINALIZED AND MINORITY COMMUNITIES IN PUBLIC LIFE, THROUGH CULTIVATING AND DEEPEN PROFESSIONAL SKILLSET OF MARGINALIZED &amp; MINORITY FELLOWS AND EXPANDING POLITICAL INCLUSION IN SOMALIA.</t>
  </si>
  <si>
    <t>Khuzula Investments, Lda</t>
  </si>
  <si>
    <t>https://usaspending.gov/award/ASST_NON_SIS70024GR0003_1900</t>
  </si>
  <si>
    <t>TO FUND MERC M41-003 PROJECT, TITLED: BIOGAS AS AN AGRICULTURE-FRIENDLY SOLUTION FOR HOUSEFLY CONTROL.</t>
  </si>
  <si>
    <t>Transparency International - Moldova</t>
  </si>
  <si>
    <t>UNDP - United Nations Development Programme</t>
  </si>
  <si>
    <t>https://usaspending.gov/award/ASST_NON_SINLEC24LA0116_1900</t>
  </si>
  <si>
    <t>LIBERIAN STATE AND NON-STATE ACTORS REDUCE THE NUMBER OF EGREGIOUS PRE-TRIAL DETENTION CASES.</t>
  </si>
  <si>
    <t>Teach 4 all Mexico, AC</t>
  </si>
  <si>
    <t>THE GLOBAL DIVERSITY FOUNDATION, INC</t>
  </si>
  <si>
    <t>https://usaspending.gov/award/ASST_NON_SMO55024GR0067_1900</t>
  </si>
  <si>
    <t>REBUILD AND RESTORE FIVE TYPES OF TANGIBLE CULTURAL HERITAGE STRUCTURES INTRINSICALLY LINKED TO INTANGIBLE CULTURAL HERITAGE THAT ARE AN INTEGRAL PART OF HIGH ATLAS AGRICULTURAL LIVELIHOODS</t>
  </si>
  <si>
    <t>EURO ATLANTIC INITIATIVE INC</t>
  </si>
  <si>
    <t>Czech Technical University in Prague</t>
  </si>
  <si>
    <t>https://usaspending.gov/award/ASST_NON_SPRMCO24VC0146_1900</t>
  </si>
  <si>
    <t>PROTECTION AND ASSISTANCE TO VULNERABLE MIGRANTS, INCLUDING CHILDREN, AT BANGKOK IMMIGRATION DETENTION CENTERS</t>
  </si>
  <si>
    <t>Center for Interethnic Dialogue and Tolerance Amalipe</t>
  </si>
  <si>
    <t>Academia Desportiva New Vision the Bay</t>
  </si>
  <si>
    <t>https://usaspending.gov/award/ASST_NON_SJO10024CA0519_1900</t>
  </si>
  <si>
    <t>SETCRAFT AIMS TO INCREASE THE APPEAL OF JORDAN'S FILM INDUSTRY  FOR INTERNATIONAL PRODUCTIONS THROUGH ADVANCING THE SKILLS OF FILM CREW MEMBERS TO UTILIZE THE MOST OF THE INDUSTRY'S POTENTIAL.</t>
  </si>
  <si>
    <t>https://usaspending.gov/award/ASST_NON_SPRMCO25CA0025_1900</t>
  </si>
  <si>
    <t>ENGAGING IN CULTURAL ORIENTATION AND PROVIDING TECHNICAL ASSISTANCE</t>
  </si>
  <si>
    <t>https://usaspending.gov/award/ASST_NON_SAQMIP24CA5173_1900</t>
  </si>
  <si>
    <t>TO BUILD THE CAPACITY OF THE STRONG CITIES NETWORK (SCN) TO COUNTER VIOLENT EXTREMISM IN COUNTRIES IN EAST AND WEST AFRICA, SOUTH AND CENTRAL ASIA, SOUTHEAST ASIA, AND THE WESTERN BALKANS.</t>
  </si>
  <si>
    <t>MIDDLE EAST RESEARCH INSTITUTE</t>
  </si>
  <si>
    <t>INTERNATIONAL COMMISSION OF JURISTS</t>
  </si>
  <si>
    <t>PATHWAYS INTERNATIONAL US</t>
  </si>
  <si>
    <t>https://usaspending.gov/award/ASST_NON_SPRMCO25CA0007_1900</t>
  </si>
  <si>
    <t>TO CONTINUE TO PROVIDE COMPREHENSIVE STRATEGIC, PLANNING, LOGISTICAL, EXPERT, AND TECHNICAL SUPPORT TO ENSURE THE SMOOTH OPERATION AND CONTINUED ADVANCEMENT OF THE RESETTLEMENT DIPLOMACY NETWORK (RDN)</t>
  </si>
  <si>
    <t>THE INSTITUTE FOR NATIONAL SECURITY STUDIES</t>
  </si>
  <si>
    <t>https://usaspending.gov/award/ASST_NON_SMO55523GR0004_1900</t>
  </si>
  <si>
    <t>STRENGTHENING ISRAEL AGAINST CHINESE INFLUENCE OPERATIONS, TECHNOLOGY ACQUISITION AND CYBER OPERATIONS: KNOWLEDGE, AWARENESS, CAPABILITY, POLICY.</t>
  </si>
  <si>
    <t>https://usaspending.gov/award/ASST_NON_SINLEC24LA0179_1900</t>
  </si>
  <si>
    <t>THE OBJECTIVE OF THE PROJECT IS TO STRENGTHEN THE COURT SYSTEM IN THE LAOS TO HAVE AN EFFECTIVE AND ACCOUNTABLE CASE MANAGEMENT SYSTEM THAT ADOPTS BEST PRACTICES WITH A FOCUS ON THE CRIMINAL AND CIVIL CHAMBERS IN SELECTED COURTS.</t>
  </si>
  <si>
    <t>https://usaspending.gov/award/ASST_NON_SAQMIP23GR0113_1900</t>
  </si>
  <si>
    <t>STABILIZATION, INSTALLATION OF SUPERSTRUCTURE FOR NEW FLOORS AND ROOF, ARREST OF THE MAIN DETERIORATION PROCESSES, AND INITIATION OF CONSERVATION WORK ON THE HISTORIC STONE WALLS.</t>
  </si>
  <si>
    <t>UNIVERSITATEA DE STAT DE MEDICINA SI FARMACIE</t>
  </si>
  <si>
    <t>ORGANIZATION FOR SECURITY AND CO-OPERATION IN EUROPE</t>
  </si>
  <si>
    <t>Shaoor Foundation for Education and Awareness (SFEA)</t>
  </si>
  <si>
    <t>https://usaspending.gov/award/ASST_NON_SPK33024CA5040_1900</t>
  </si>
  <si>
    <t>STRENGTHENING THE CAPACITY FOR GRANT WRITING AND PROGRAM IMPLEMENTATION OF PAKISTANI CIVIL SOCIETY ORGANIZATIONS (CSOS) AND NON-GOVERNMENTAL ORGANIZATIONS (NGOS) FROM UNDERSERVED COMMUNITIES OR THAT WORK ON ISSUES IMPACTING THESE UNDERSERVED POPULATIONS.</t>
  </si>
  <si>
    <t>KUMPULAN A C T S BHD</t>
  </si>
  <si>
    <t>https://usaspending.gov/award/ASST_NON_SPRMCO24CA0251_1900</t>
  </si>
  <si>
    <t>TO SUSTAIN THE WELL-BEING OF REFUGEES AND ASYLUM SEEKERS IN URBAN, RURAL SITES AND IMMIGRATION DETENTION CENTRES, FOR IMPROVING ACCESS TO BASIC HEALTH CARE.</t>
  </si>
  <si>
    <t>https://usaspending.gov/award/ASST_NON_SPRMCO24CA0033_1900</t>
  </si>
  <si>
    <t>DEVELOPMENT OF A BESPOKE ECONOMIC MODEL AND CORRESPONDING ESTIMATES OF THE ECONOMIC IMPACT - BOTH TO THE KENYAN ECONOMY AND REFUGEE LIVELIHOODS - OF FULLY AND EFFICIENTLY IMPLEMENTING THE REFUGEE ID COMPONENT OF THE 2021 KENYAN REFUGEE ACT.</t>
  </si>
  <si>
    <t>NATIVE FUTURE INC</t>
  </si>
  <si>
    <t>https://usaspending.gov/award/ASST_NON_SPM07024GR0030_1900</t>
  </si>
  <si>
    <t>THIS  PROJECT FORMALIZES AND SCALES-UP RECENT, UNPRECEDENTED GOVERNMENT AND INDIGENOUS WOUNAAN COOPERATION THAT IS HOLDING CORRUPT ACTORS ACCOUNTABLE FOR ILLEGALLY TRAFFICKING INDIGENOUS LANDS AND IGNORING ENVIRONMENTAL LAWS.</t>
  </si>
  <si>
    <t>https://usaspending.gov/award/ASST_NON_SNEAAC24GR0087_1900</t>
  </si>
  <si>
    <t>THIS AWARD SUPPORTS THE LIBYA MEDIA LITERACY TRAINING PROJECT.</t>
  </si>
  <si>
    <t>https://usaspending.gov/award/ASST_NON_SPRMCO24VC0314_1900</t>
  </si>
  <si>
    <t>ENHANCING CRISES RESPONSE CAPACITIES THROUGH REVITALIZING MIGRATION IN COUNTRIES IN CRISIS (MICIC) GUIDELINES FOR IMPROVED MIGRANT PROTECTION DURING CRISES.</t>
  </si>
  <si>
    <t>Peace and Education Foundation</t>
  </si>
  <si>
    <t>STRATEGIC CAPACITY GROUP INC</t>
  </si>
  <si>
    <t>https://usaspending.gov/award/ASST_NON_SINLEC24LA5109_1900</t>
  </si>
  <si>
    <t>TO PROVIDE $480,000 TO THE OAS/CICAD INSTITUTIONAL STRENGTHENING UNIT</t>
  </si>
  <si>
    <t>RESOLVE, INC</t>
  </si>
  <si>
    <t>Desert Research Center (DRC) Egypt</t>
  </si>
  <si>
    <t>Centrul Jurnalism Independent A.O.</t>
  </si>
  <si>
    <t>https://usaspending.gov/award/ASST_NON_SMD70023GR0046_1900</t>
  </si>
  <si>
    <t>THE PURPOSE OF THIS AWARD IS TO SUPPORT THE PROJECT STRENGTHENING INDEPENDENT MEDIA IN MOLDOVA</t>
  </si>
  <si>
    <t>World Wide Fund for Nature - Pakistan</t>
  </si>
  <si>
    <t>https://usaspending.gov/award/ASST_NON_SPK33024CA5020_1900</t>
  </si>
  <si>
    <t>A COHORT OF 30 ESTABLISHED AND EMERGING CIVIL SOCIETY LEADERS FROM PAKISTAN, BANGLADESH, INDIA, AND SRI LANKA WILL BE EMPOWERED TO IDENTIFY CLIMATE ISSUES AND SOLUTIONS THAT EFFECT SOUTH ASIA AND WILL BE ABLE TO EFFECTIVE PRESENT THEIR FINDINGS TO INTERN</t>
  </si>
  <si>
    <t>https://usaspending.gov/award/ASST_NON_SAQMIP23GR0363_1900</t>
  </si>
  <si>
    <t>STRENGTHENING FINANCIAL TRANSPARENCY AND ACCOUNTABILITY IN THE DEMOCRATIC REPUBLIC OF THE CONGO.</t>
  </si>
  <si>
    <t>Instituto de Assessoria a Mulheres e Inova√ß√£o - IAMI</t>
  </si>
  <si>
    <t>https://usaspending.gov/award/ASST_NON_SBR25024GR0016_1900</t>
  </si>
  <si>
    <t>EMPOWERING WOMEN IN BIOCONSTRUCTION AIMS TO GIVE LOW-INCOME WOMEN OF PERIPHERAL TERRITORIES SKILLS ON SUSTAINABLE TECHNIQUES AND PROJECT MANAGEMENT THAT WILL FOSTER FEMALE LEADERSHIP, AUTONOMY, AND COMMUNITY IMPROVEMENT.</t>
  </si>
  <si>
    <t>https://usaspending.gov/award/ASST_NON_SAQMIP23CA0444_1900</t>
  </si>
  <si>
    <t>TO ENCOURAGE UNIVERSITY STUDENTS IN MOLDOVA, POLAND, ROMANIA, AND SLOVAKIA TO PROMOTE SOCIAL COHESION IN COMMUNITIES WHERE REFUGEES FROM UKRAINE RESIDE AND PUSH BACK AGAINST ANTI-UKRAINE/UKRAINIAN NARRATIVES ONLINE AND OFFLINE.</t>
  </si>
  <si>
    <t>https://usaspending.gov/award/ASST_NON_SAQMIP23CA0280_1900</t>
  </si>
  <si>
    <t>TO EXPAND INTEGRATION OF WOMEN, PEACE AND SECURITY (WPS) ACROSS PEACE AND SECURITY EFFORTS THROUGH A CONSOLIDATED GLOBAL NETWORK OF WPS CHAMPIONS WITH THE EXPERTISE, SUPPORT, AND PLATFORMS NEEDED TO ADVANCE WPS GLOBALLY</t>
  </si>
  <si>
    <t>SINCERUS GLOBAL SOLUTIONS INC</t>
  </si>
  <si>
    <t>https://usaspending.gov/award/ASST_NON_SAQMIP23CA0070_1900</t>
  </si>
  <si>
    <t>TO BUILD ON THE MOMENTUM OF EXISTING COUNTER-IED TECHNICAL ASSISTANCE AND TRAINING IN THE REGION AND REPLICATE IT IN NEW EAST AFRICAN GEOGRAPHIC LOCATIONS AS IDENTIFIED BY EXBS OR POST.</t>
  </si>
  <si>
    <t>https://usaspending.gov/award/ASST_NON_SINLEC24LA5095_1900</t>
  </si>
  <si>
    <t>ENHANCE ACCESS TO KNOWLEDGE REGARDING CORRUPTION AND THE CAPACITY TO ADDRESS CORRUPTION IN TARGET COUNTRIES</t>
  </si>
  <si>
    <t>https://usaspending.gov/award/ASST_NON_SAQMIP24GR5023_1900</t>
  </si>
  <si>
    <t>SUPPORT FOR THE CONTINUATION OF EMPLOYMENT FOR THE RENEWABLE ENERGY EXPERT CONSULTANT AND THE COE AND LOGISTICAL SPECIALIST ALREADY HIRED BY THE ENVIRONMENT SECTION AND UCSD, AND FINANCIAL RESOURCES TO TRAVEL TO FIELD MISSIONS.</t>
  </si>
  <si>
    <t>LAHORE UNIVERSITY OF MANAGEMENT SCIENCES</t>
  </si>
  <si>
    <t>https://usaspending.gov/award/ASST_NON_SPK33023CA0022_1900</t>
  </si>
  <si>
    <t>PROJECT AIMS TO BUILD THE CAPACITY OF BUSINESS INCUBATION CENTERS HOUSED INSIDE MAJOR UNIVERSITIES OF PUNJAB THROUGH A RANGE OF TRAINING AND MENTORING PROGRAMS AS WELL AS AN EXCHANGE PROGRAM TO THE UNITED STATES.</t>
  </si>
  <si>
    <t>THE COLOMBO PLAN SECRETARIAT</t>
  </si>
  <si>
    <t>https://usaspending.gov/award/ASST_NON_SINLEC23LA0406_1900</t>
  </si>
  <si>
    <t>THE STRENGTHENING DRUG DEMAND REDUCTION ACTIVITIES IN MYANMAR PROJECT WILL SUPPORT ADDICTION SUPPORT PROFESSIONALS IN BURMA THROUGH SPECIALIZED TRAINING AND THE ESTABLISHMENT OF A SOCIETY OF ADDICTION PROFESSIONALS TO FACILITATE CAPACITY BUILDING.</t>
  </si>
  <si>
    <t>CHURCH WORLD SERVICE INC</t>
  </si>
  <si>
    <t>https://usaspending.gov/award/ASST_NON_SPRMCO24CA0254_1900</t>
  </si>
  <si>
    <t>PROVIDE ASSISTED PATHWAYS TO ADULTHOOD THROUGH PROVISION OF COMPREHENSIVE PROTECTION AND CARE FOR UNACCOMPANIED AND SEPARATED CHILDREN.</t>
  </si>
  <si>
    <t>https://usaspending.gov/award/ASST_NON_SPRMCO24CA0306_1900</t>
  </si>
  <si>
    <t>TO SUPPORT THE CENTRAL AMERICAN MINOR (CAM) AFFIDAVIT OF RELATIONSHIPS (AORS) FILED AS PART OF THE CAM PROGRAM.  REFERRAL ACTIVITY TO IMMI.ORG FOR DENIED CASES IS EXCLUDED FROM THIS AWARD.</t>
  </si>
  <si>
    <t>https://usaspending.gov/award/ASST_NON_SINLEC24LA5253_1900</t>
  </si>
  <si>
    <t>ENHANCING SERVICE DELIVERY OF COMMUNITY-BASED DRUG USE PREVENTION, DRUG USE DISORDER TREATMENT AND CARE IN LAO PEOPLE'S DEMOCRATIC REPUBLIC (LAO PDR)</t>
  </si>
  <si>
    <t>SOUTHBRIDGE A&amp;I</t>
  </si>
  <si>
    <t>https://usaspending.gov/award/ASST_NON_SMO55524GR0079_1900</t>
  </si>
  <si>
    <t>THE GOAL OF THIS PROJECT IS TO PROMOTE ECONOMIC EMPOWERMENT AND JOB CREATION IN MOROCCO'S SOUTHERN REGIONS, SPECIFICALLY TARGETING WOMEN, YOUTH, AND PEOPLE WITH DISABILITIES (PWDS)</t>
  </si>
  <si>
    <t>https://usaspending.gov/award/ASST_NON_SPK33022GR0059_1900</t>
  </si>
  <si>
    <t>TO DEVELOP IMPROVEMENTS TO CURRICULUM, CONDUCT COLLABORATIVE RESEARCH, AND PROVIDE PROFESSIONAL DEVELOPMENTS THAT DEVELOPS CLIMATE RESILIENCE RESEARCH AND EDUCATION CAPACITY, AND STRENGTHEN EACH PAKISTANI HIGHER EDUCATION INSTITUTION.</t>
  </si>
  <si>
    <t>Royal Scientific Society</t>
  </si>
  <si>
    <t>https://usaspending.gov/award/ASST_NON_SJO10024CA0521_1900</t>
  </si>
  <si>
    <t>TOUCHDOWN V2.0: CATALYZING THE EXPANSION OF JORDANIAN ENTREPRENEURS AND STARTUPS TO THE USA MARKET.</t>
  </si>
  <si>
    <t>CCSDS</t>
  </si>
  <si>
    <t>https://usaspending.gov/award/ASST_NON_SSY40023GR0014_1900</t>
  </si>
  <si>
    <t>TO DEVELOP AND TO IMPLEMENT THE PROJECT ENTITLED ''STRENGTHENING YOUTH CIVIL SOCIETY ORGANIZATIONS TOWARD SUSTAINABLE PEACE IN SYRIA''</t>
  </si>
  <si>
    <t>CLINICAL PRACTICES OF THE UNIVERSITY OF PENNSYLVANIA</t>
  </si>
  <si>
    <t>TUNISIAN AMERICAN ASSOCIATION OF YOUNG PROFESSIONALS</t>
  </si>
  <si>
    <t>https://usaspending.gov/award/ASST_NON_STS80023CA0048_1900</t>
  </si>
  <si>
    <t>THE PROJECT WILL INCREASE UNIVERSITY STUDENTS LEADERSHIP, NETWORKING, AND ANALYSIS SKILLS SO THAT THEY BECOME MORE LIKELY TO ENGAGE IN ADVOCACY AND CIVIC PROJECTS.</t>
  </si>
  <si>
    <t>ASYLUM ACCESS</t>
  </si>
  <si>
    <t>https://usaspending.gov/award/ASST_NON_SPRMCO24CA0116_1900</t>
  </si>
  <si>
    <t>TO STRENGTHEN PROTECTION AND RESILIENCE OF URBAN REFUGEES IN THAILAND THROUGH THE PROVISION OF DIRECT LEGAL ASSISTANCE, COMMUNITY EMPOWERMENT PROGRAMMING, AND POLICY CHANGES WITH NATIONAL AND REGIONAL NETWORKING AND COLLABORATIONS</t>
  </si>
  <si>
    <t>https://usaspending.gov/award/ASST_NON_SLMAQM20GR2336_1900</t>
  </si>
  <si>
    <t>FOUR YEAR PROJECT TO ENGAGE COMMUNITY TO PROTECT AND PRESERVE JEBEL BARKAL.</t>
  </si>
  <si>
    <t>https://usaspending.gov/award/ASST_NON_SRB10024GR0119_1900</t>
  </si>
  <si>
    <t>TO PROMOTE RESPONSIBLE TRADE AND FOREIGN DIRECT INVESTMENT IN THE WESTERN BALKANS TO SUPPORT THE REGION'S ALIGNMENT WITH A EURO-ATLANTIC PATH. TO ACHIEVE THIS, THE PROJECT WILL BRING TOGETHER A NETWORK OF KEY STAKEHOLDERS.</t>
  </si>
  <si>
    <t>https://usaspending.gov/award/ASST_NON_SUZ80024CA0097_1900</t>
  </si>
  <si>
    <t>ENGLISH SPEAKING NATION TEACHER LEADERSHIP TRAINING (ESN:TLT) WILL IMPROVE THE QUALITY OF ENGLISH LANGUAGE EDUCATION BY ENCOURAGING TEACHER LEADERSHIP AND SKILL BUILDING AMONG ESN TEACHERS AND U.S. GOVERNMENT FUNDED PROGRAM ALUMNI.</t>
  </si>
  <si>
    <t>INTERNATIONAL COALITION OF SITES OF CONSCIENCE</t>
  </si>
  <si>
    <t>https://usaspending.gov/award/ASST_NON_SRO10024CA0516_1900</t>
  </si>
  <si>
    <t>TRAINING IN THE 3D DOCUMENTATION OF CULTURAL SITES AND THE DISSEMINATION OF AUTHENTIC, COMMUNITY-CENTERED CULTURAL HERITAGE NARRATIVES</t>
  </si>
  <si>
    <t>https://usaspending.gov/award/ASST_NON_SPRMCO25VC0021_1900</t>
  </si>
  <si>
    <t>PROVIDE SEXUAL AND REPRODUCTIVE HEALTH SERVICES AND RESPOND, MITIGATE, AND PREVENT GENDER BASED VIOLENCE FOR VENEZUELAN AND HAITIAN MIGRANTS IN THE DOMINICAN REPUBLIC.</t>
  </si>
  <si>
    <t>https://usaspending.gov/award/ASST_NON_SPRMCO24CA0310_1900</t>
  </si>
  <si>
    <t>OPERATIONAL SUPPORT FOR THE LONG-TERM IMPLEMENTATION OF THE LOS ANGELES DECLARATION ON MIGRATION AND PROTECTION THROUGH THE ESTABLISHMENT OF A TECHNICAL SECRETARIATE AS AGREED BY THE ENDORSING COUNTRIES.</t>
  </si>
  <si>
    <t>AOAD</t>
  </si>
  <si>
    <t>National University of Sciences and Technology (NUST)</t>
  </si>
  <si>
    <t>https://usaspending.gov/award/ASST_NON_SPK33024CA5024_1900</t>
  </si>
  <si>
    <t>THIS PROJECT AIMS TO INCREASE THE QUALITY AND QUANTITY OF ENTREPRENEURS FROM MARGINALIZED AND UNDERPRIVILEGED COMMUNITIES (RELIGIOUS AND ETHNIC MINORITIES AND WOMEN).</t>
  </si>
  <si>
    <t>https://usaspending.gov/award/ASST_NON_SKG10024CA0093_1900</t>
  </si>
  <si>
    <t>TO BALANCE AND DIVERSIFY THE CENTRAL ASIAN MEDIA LANDSCAPE THROUGH INCREASING ACCESS TO LICENSED AMERICAN CONTENT FOR CENTRAL ASIAN AUDIENCES AND ENHANCING THE SKILLS OF LOCAL MEDIA CONTENT PRODUCERS.</t>
  </si>
  <si>
    <t>https://usaspending.gov/award/ASST_NON_SIZ10023CA0020_1900</t>
  </si>
  <si>
    <t>TO IMPLEMENT THE VISITING AMERICAN PROFESSIONALS (VAP) PROGRAM FOR IRAQ.</t>
  </si>
  <si>
    <t>RADIO AL BAYANE</t>
  </si>
  <si>
    <t>UNODC</t>
  </si>
  <si>
    <t>https://usaspending.gov/award/ASST_NON_SINLEC25LA0074_1900</t>
  </si>
  <si>
    <t>TO REDUCE REGIONAL AND COUNTRY THREATS BY ENHANCING THE CAPABILITY OF MEMBER STATES TO COMBAT PREDICATE OFFENCES, MONEY LAUNDERING AND THE FINANCING OF TERRORISM (ML/FT) THEREBY IMPROVING SUSTAINABLE GROWTH, RULE OF LAW AND SECURITY OUTCOMES.</t>
  </si>
  <si>
    <t>https://usaspending.gov/award/ASST_NON_SINLEC24LA5251_1900</t>
  </si>
  <si>
    <t>SUPPORTING EVIDENCE-BASED DRUG TREATMENT AND PREVENTION IN VIETNAM</t>
  </si>
  <si>
    <t>https://usaspending.gov/award/ASST_NON_SINLEC24LA5061_1900</t>
  </si>
  <si>
    <t>UNODC WILL WORK WITH BOLIVIAN LAW ENFORCEMENT, CRIMINAL JUSTICE, AND PENITENTIARY OFFICIALS TO PREVENT, INVESTIGATE, PROSECUTE, AND ELIMINATE TOC ACTIVITIES IN PRISONS THROUGH TRAININGS AND THE IMPLEMENTATION OF AN INTEGRATED RISK MANAGEMENT SYSTEM.</t>
  </si>
  <si>
    <t>https://usaspending.gov/award/ASST_NON_SINLEC24LA0200_1900</t>
  </si>
  <si>
    <t>DRUG DEMAND REDUCTION PROJECT</t>
  </si>
  <si>
    <t>REGIONALNI DIALOG</t>
  </si>
  <si>
    <t>https://usaspending.gov/award/ASST_NON_SINLEC24GR5337_1900</t>
  </si>
  <si>
    <t>THE PURPOSE OF THE AWARD IS TO CARRY OUT A PROJECT TO ESTABLISH REGIONAL STANDARDS ON JUDICIAL INDEPENDENCE IN CENTRAL ASIA THROUGH THE ENFORCEMENT OF MERIT-BASED SYSTEMS FOR SELECTIONS OF JUDGES.</t>
  </si>
  <si>
    <t>https://usaspending.gov/award/ASST_NON_SINLEC24GR5147_1900</t>
  </si>
  <si>
    <t>TO FORM COMMUNITY-BASED GROUPS TO PROMOTE ACTIVITIES THAT INVOLVE A VARIETY OF STAKEHOLDERS, WITH THE PURPOSE OF CONDUCTING ACTIONS LED BY THE NEW ORGANIZATION, TO DISCOURAGE THE USE, SALE, OR TRAFFICKING OF ADDICTIVE SUBSTANCES.</t>
  </si>
  <si>
    <t>https://usaspending.gov/award/ASST_NON_SINLEC23LA0255_1900</t>
  </si>
  <si>
    <t>INFORMATION AND TECHNICAL ASSISTANCE ON HIGH-INTEREST CRIMES.</t>
  </si>
  <si>
    <t>https://usaspending.gov/award/ASST_NON_SINLEC23CA4011_1900</t>
  </si>
  <si>
    <t>THE PURPOSE OF THIS AWARD IS  DELIVERY OF A JUVENILE CORRECTIONAL INSTITUTION MANAGEMENT TRAINING COURSE SO CORRECTIONAL OFFICIALS IN MEXICO ACQUIRE THE KNOWLEDGE AND SKILLS TO MANAGE JUVENILE FACILITIES IN ACCORDANCE WITH INTERNATIONAL BEST PRACTICES.</t>
  </si>
  <si>
    <t>https://usaspending.gov/award/ASST_NON_SINLEC23CA0116_1900</t>
  </si>
  <si>
    <t>THE GOAL OF THIS PROJECT IS TO ASSIST PODER JUDICIAL TO STRENGTHEN ITS CAPACITY TO DETECT, DETER, AND PREVENT CORRUPTION.</t>
  </si>
  <si>
    <t>https://usaspending.gov/award/ASST_NON_SIN65024CA0105_1900</t>
  </si>
  <si>
    <t>DEVELOP NETWORK OF JOURNALISTS IN INDO PACIFIC WITH EXPERTISE IN TAIWAN AND A COMMON VISION FOR CONTRIBUTING POSITIVELY TO REGIONAL PROSPERITY AND CONNECTIVITY.</t>
  </si>
  <si>
    <t>SPLENDIDEA COMMUNICATIONS KORLATOLT FELELOSSEGU TARSASAG</t>
  </si>
  <si>
    <t>LEPL Information Center on NATO and EU</t>
  </si>
  <si>
    <t>CAMBRIDGE GLOBAL ADVISORS, LLC</t>
  </si>
  <si>
    <t>https://usaspending.gov/award/ASST_NON_SAQMIP24GR5377_1900</t>
  </si>
  <si>
    <t>INCREASED FOCUS OF RESOURCES ON GENDER MAINSTREAMING AMONG THE EAST ASIA AND PACIFIC REGIONS CYBERSECURITY WORKFORCE WILL LIFT NATIONS OF THE EAST ASIA AND PACIFIC REGION TO HIGHER LEVELS OF CYBERSECURITY CAPACITY</t>
  </si>
  <si>
    <t>HUMAN RIGHTS AWARENESS AND PROMOTION FORUM</t>
  </si>
  <si>
    <t>https://usaspending.gov/award/ASST_NON_SINLEC23LA0343_1900</t>
  </si>
  <si>
    <t>THIS PROJECT WILL ADDRESS PRISON OVERCROWDING IN SRI LANKA, WHICH RECOGNIZES PRISON OVERCROWDING AS A SERIOUS ISSUE THAT IS A SOURCE OF INSTABILITY AND RESOURCE SCARCITY IN THE PRISON SYSTEMS.</t>
  </si>
  <si>
    <t>George Chubinashvili National Research Centre</t>
  </si>
  <si>
    <t>BLACKSMITH INSTITUTE, INC.</t>
  </si>
  <si>
    <t>https://usaspending.gov/award/ASST_NON_SAQMIP24GR5420_1900</t>
  </si>
  <si>
    <t>TO REDUCE AND MITIGATE ENVIRONMENTAL CONTAMINATION AND HUMAN EXPOSURES TO LEAD THROUGH THE SUPPORT OF CAPACITY-BUILDING EFFORTS FOR THE ENVIRONMENTALLY SOUND END-OF-LIFE MANAGEMENT OF LABS AND ULABS IN GHANA.</t>
  </si>
  <si>
    <t>https://usaspending.gov/award/ASST_NON_SAQMIP24CA5308_1900</t>
  </si>
  <si>
    <t>REDUCE LEAD EXPOSURES FROM OCCUPATIONAL SOURCES TO IMPROVE THE HEALTH OF WORKERS AND THEIR HOUSEHOLDS/ COMMUNITIES IN INDIA.</t>
  </si>
  <si>
    <t>Institute of Business Administration (IBA) - CEJ</t>
  </si>
  <si>
    <t>KING'S COLLEGE LONDON</t>
  </si>
  <si>
    <t>https://usaspending.gov/award/ASST_NON_SAQMIP23CA0227_1900</t>
  </si>
  <si>
    <t>TO DEVELOP A CONVENING PLATFORM DESIGNED TO STRENGTHEN CAPACITIES OF EXBS PARTNER COUNTRIES AND THEIR INSTITUTIONS IN ADOPTION AND IMPLEMENTATION OF CPF CONTROLS.</t>
  </si>
  <si>
    <t>Gen Lab Trust</t>
  </si>
  <si>
    <t>https://usaspending.gov/award/ASST_NON_SAQMIP23GR0313_1900</t>
  </si>
  <si>
    <t>https://usaspending.gov/award/ASST_NON_SAQMIP22GR0109_1900</t>
  </si>
  <si>
    <t>TO DEVELOP AND SUSTAIN U.S. EXPERTISE IN THE COUNTRIES AND LANGUAGES OF EASTERN EUROPE AND EURASIA.</t>
  </si>
  <si>
    <t>https://usaspending.gov/award/ASST_NON_SINLEC24LA0033_1900</t>
  </si>
  <si>
    <t>IDLO WILL ASSIST PHILIPPINE JUSTICE SECTOR INSTITUTIONS BUILD AND EMPLOY WORLD-CLASS PROFESSIONAL CAPACITY DEVELOPMENT AGENCIES, TO CONTINUOUSLY IMPROVE THE KNOWLEDGE AND SKILLS OF THEIR STAFF AND THEREBY IMPROVE THE QUALITY OF JUSTICE DELIVERY</t>
  </si>
  <si>
    <t>INSTITUTO GIRL UP BRASIL</t>
  </si>
  <si>
    <t>https://usaspending.gov/award/ASST_NON_SBR93024GR0016_1900</t>
  </si>
  <si>
    <t>THE PURPOSE OF THIS AWARD IS ENHANCE THE ECOSYSTEM THAT STRIVES TO INCREASE VOTER TURNOUT IN BRAZIL, WITH A SPECIFIC FOCUS ON GIRLS, YOUTH, INDIGENOUS PEOPLE, PEOPLE OF COLOR, AND OTHER UNDERREPRESENTED COMMUNITIES IN THE POLITICAL LANDSCAPE.</t>
  </si>
  <si>
    <t>SCALABRINI CENTRE OF CAPE TOWN</t>
  </si>
  <si>
    <t>https://usaspending.gov/award/ASST_NON_SPRMCO24CA0125_1900</t>
  </si>
  <si>
    <t>REFUGEE ASSISTANCE IN AND AROUND CAPE TOWN, SOUTH AFRICA</t>
  </si>
  <si>
    <t>https://usaspending.gov/award/ASST_NON_SINLEC23LA0213_1900</t>
  </si>
  <si>
    <t>IO LOA PROVIDING $550,000 IN FY 2022 INCLE GLOBAL CRIME AND DRUGS POLICY (GCDP) FUNDING TO THE OAS FOR THE INTER-AMERICAN DRUG ABUSE CONTROL COMMISSION (CICAD) TO SUPPORT THE SUPPLY REDUCTION UNIT (SRU)</t>
  </si>
  <si>
    <t>MAKERERE UNIVERSITY COLLEGE OF HEALTH SCIENCES</t>
  </si>
  <si>
    <t>https://usaspending.gov/award/ASST_NON_SECAGD22CA0087_1900</t>
  </si>
  <si>
    <t>THIS FEDERAL ASSISTANCE AWARD SUPPORTS MICHIGAN STATE UNIVERSITY FOR THE FY 2022 PROFESSIONAL FELLOWS PROGRAM. THE AWARD AUTHORIZES $553,413.</t>
  </si>
  <si>
    <t>https://usaspending.gov/award/ASST_NON_SECAGD22CA0081_1900</t>
  </si>
  <si>
    <t>THE PROGRAM GOAL IS TO PROMOTE MUTUAL UNDERSTANDING AND LASTING PARTNERSHIPS AMONG THE FOREIGN AND AMERICAN FELLOWS; AND TO PROVIDE THE FOREIGN FELLOWS AN OPPORTUNITY TO EXPLORE U.S. GOVERNANCE PRINCIPLES.</t>
  </si>
  <si>
    <t>DEPARTMENT OF ECONOMIC &amp; SOCIAL AFFAIRS</t>
  </si>
  <si>
    <t>Iraq Space Center</t>
  </si>
  <si>
    <t>https://usaspending.gov/award/ASST_NON_SINLEC24LA5212_1900</t>
  </si>
  <si>
    <t>THIS PROJECT WILL CONTRIBUTE TO STRENGTHENING CRIMINAL JUSTICE INSTITUTIONS BY ADDRESSING I) PRISON OVERCROWDING BY IMPLEMENTING EFFECTIVE DRUG TREATMENT ALTERNATIVES; II) PROMOTING DRUG REHABILITATION OVER INCARCERATION; AND III) FOSTERING MULTI-SECTORA</t>
  </si>
  <si>
    <t>https://usaspending.gov/award/ASST_NON_SINLEC24LA5042_1900</t>
  </si>
  <si>
    <t>TO BUILD PORT CONTROL CAPACITY AT CRITICAL MARITIME CARGO FACILITIES IN GUYANA AND SURINAME</t>
  </si>
  <si>
    <t>MONDO MTU</t>
  </si>
  <si>
    <t>https://usaspending.gov/award/ASST_NON_SEN10023GR0046_1900</t>
  </si>
  <si>
    <t>FULBRIGHT NEW ZEALAND</t>
  </si>
  <si>
    <t>MOBILITY INTERNATIONAL USA</t>
  </si>
  <si>
    <t>https://usaspending.gov/award/ASST_NON_SECAGD24CA0512_1900</t>
  </si>
  <si>
    <t>TO CONTINUE TO SUPPORT THE ACTIVITIES OF THE NATIONAL CLEARINGHOUSE ON DISABILITY AND EXCHANGE, ESTABLISHED TO INCREASE THE NUMBER OF PERSONS WITH DISABILITIES PARTICIPATING IN INTERNATIONAL EXCHANGE AND TO ENHANCE THEIR EXCHANGE EXPERIENCES.</t>
  </si>
  <si>
    <t>https://usaspending.gov/award/ASST_NON_SECAGD23CA0087_1900</t>
  </si>
  <si>
    <t>FY 2023 NATIONAL CLEARINGHOUSE ON DISABILITY AND EXCHANGE</t>
  </si>
  <si>
    <t>GREAT LAKES COMMUNITY ACTION PARTNERSHIP</t>
  </si>
  <si>
    <t>https://usaspending.gov/award/ASST_NON_SECAGD23CA0086_1900</t>
  </si>
  <si>
    <t>THIS AWARD SUPPORTS THE GREAT LAKES COMMUNITY ACTION PARTNERSHIPS FOR THE PROFESSIONAL FELLOWS PROGRAM (PFP) AND THE PROFESSIONAL FELLOWS CONGRESS PROGRAM. THIS AWARD SUPPORTS FUNDS IN THE AMOUNT OF $585,438.</t>
  </si>
  <si>
    <t>INTERNATIONAL CENTRE FOR INTEGRATED MOUNTAIN DEVELOPMENT (IC</t>
  </si>
  <si>
    <t>https://usaspending.gov/award/ASST_NON_SAQMIP23GR0085_1900</t>
  </si>
  <si>
    <t>PROJECT IS FOCUSED ON REDUCING AIR POLLUTION AND GREENHOUSE GAS EMISSIONS IN THE INDO-GANGETIC PLAIN (IGP), WHICH INCLUDES INDIA, BANGLADESH, PAKISTAN, AND NEPAL, BY DEVELOPING, PILOTING, AND UPSCALING A REGIONALLY APPROPRIATE CROP RESIDUE PELLETISATION</t>
  </si>
  <si>
    <t>INTERNATIONAL CATHOLIC MIGRATION COMMISSION (ICMC)</t>
  </si>
  <si>
    <t>HEALTH EQUITY INITIATIVES AND SOLUTIONS BERHAD</t>
  </si>
  <si>
    <t>https://usaspending.gov/award/ASST_NON_SPRMCO24CA0115_1900</t>
  </si>
  <si>
    <t>TO PROMOTE THE MENTAL AND PHYSICAL HEALTH OF REFUGEES AND ASYLUM SEEKERS WHO ARE LIVING IN MALAYSIA</t>
  </si>
  <si>
    <t>UNITED NATIONS OFFICE FOR DISARMAMENT AFFAIRS</t>
  </si>
  <si>
    <t>https://usaspending.gov/award/ASST_NON_SISNDF24GR0007_1900</t>
  </si>
  <si>
    <t>SUPPORT THE IMPLEMENTATION OF UNSCR 1540 AND STEM WMD PROLIFERATION TO NON-STATE ACTORS IN AFRICA AND ASIA.  FOR FULL SCOPE OF AWARD, SEE ATTACHED STATEMENT OF WORK.</t>
  </si>
  <si>
    <t>https://usaspending.gov/award/ASST_NON_SINLEC25GR0089_1900</t>
  </si>
  <si>
    <t>THE PURPOSE OF THIS AWARD IS TO SUPPORT THE ESTABLISHMENT OF AN ANTI-DRUG COALITION NETWORK IN LAHORE, PAKISTAN WITH THE SKILLS, KNOWLEDGE, AND RESOURCES NEEDED TO FIGHT ILLEGAL DRUGS AND ASSOCIATED CRIME.</t>
  </si>
  <si>
    <t>https://usaspending.gov/award/ASST_NON_SINLEC24LA5110_1900</t>
  </si>
  <si>
    <t>TO PROVIDE $600,000 TO THE OAS/CICAD MULTILATERAL EVALUATION MECHANISM</t>
  </si>
  <si>
    <t>ICUDDR</t>
  </si>
  <si>
    <t>https://usaspending.gov/award/ASST_NON_SINLEC23GR5050_1900</t>
  </si>
  <si>
    <t>THE PURPOSE OF THIS PROGRAM IS TO TRAIN, ESTABLISH, AND MONITOR FORMATION OF ROOT CAUSES, AND FOR COMMUNITY-BASED GROUPS TO IMPLEMENT ACTIONS THAT TEND TO REDUCE INDUCEMENTS TO DRUG USE.</t>
  </si>
  <si>
    <t>https://usaspending.gov/award/ASST_NON_SINLEC23CA0141_1900</t>
  </si>
  <si>
    <t>THE GOAL OF THIS PROJECT IS FOR INL COSTA RICA TO BUILD AN INSTITUTIONAL FRAMEWORK THAT WILL HELP STRENGTHEN PODER JUDICIAL'S INTERNAL MECHANISMS TO REDUCE THE RISK OF CORRUPTION.</t>
  </si>
  <si>
    <t>KENAN FOUNDATION ASIA</t>
  </si>
  <si>
    <t>https://usaspending.gov/award/ASST_NON_SAQMIP24CA5399_1900</t>
  </si>
  <si>
    <t>THE EMPOWERING YOUTH FOR SUSTAINABLE TOURISM FUTURES PROJECT AIMS TO EMPOWER 100 YOUNG LEADERS FROM ACROSS FIVE MEKONG COUNTRIES TO LEAD INNOVATIVE AND COMMUNITY-BASED SUSTAINABLE TOURISM INITIATIVES AND BUSINESSES.</t>
  </si>
  <si>
    <t>U S NORWAY FULBRIGHT FOUNDATION FOR EDUCATIONAL EXCHANGE</t>
  </si>
  <si>
    <t>https://usaspending.gov/award/ASST_NON_SOESCI24GR5027_1900</t>
  </si>
  <si>
    <t>SCALE IS THE WORLD BANK'S FUND FOR RESULTS-BASED CLIMATE FINANCE; FUNDS WILL BE USED TO SUPPORT PILLAR 1 IN A "PAYMENTS-FOR-PERFORMANCE" APPROACH TO IMPLEMENTING COUNTRIES FOR VERIFIED EMISSIONS REDUCTIONS.</t>
  </si>
  <si>
    <t>UNIVERSITY OF MASS AT BOSTON</t>
  </si>
  <si>
    <t>https://usaspending.gov/award/ASST_NON_SECAGD22CA0086_1900</t>
  </si>
  <si>
    <t>THIS AWARD SUPPORTS THE UNIVERSITY OF MASSACHUSETTS-BOSTON FOR THE FY 2022 PROFESSIONAL FELLOWS PROGRAM IN THE AMOUNT OF $618,928.</t>
  </si>
  <si>
    <t>MARSHALL LEGACY INSTITUTE</t>
  </si>
  <si>
    <t>AFRICAN UNION COMMISSION</t>
  </si>
  <si>
    <t>https://usaspending.gov/award/ASST_NON_SINLEC23LA0194_1900</t>
  </si>
  <si>
    <t>STRENGTHENING RESEARCH AND DATA COLLECTION CAPACITY FOR DRUG USE PREVENTION AND TREATMENT IN AFRICA.</t>
  </si>
  <si>
    <t>CULTURAL VISTAS, INC.</t>
  </si>
  <si>
    <t>Centrum Edukacji Obywatelskiej Polska-Bialorus</t>
  </si>
  <si>
    <t>https://usaspending.gov/award/ASST_NON_SINLEC24LA5136_1900</t>
  </si>
  <si>
    <t>THE PROJECT GOAL IS TO ENSURE THAT WOMEN AND GIRLS IN TAJIKISTAN BENEFIT FROM A GENDER SENSITIVE JUDICIAL SYSTEM THAT WILL REDUCE PREVAILING SOCIAL NORMS AND GENDER STEREOTYPES, ENABLE THEM TO HAVE INCREASED LEGAL LITERACY AND BETTER ACCESS TO ESSENTIAL</t>
  </si>
  <si>
    <t>ALIPH Foundation</t>
  </si>
  <si>
    <t>Shaare Zedek Medical Center</t>
  </si>
  <si>
    <t>Asociacion para la Org y Educ Empresarial Femenina de El Sal</t>
  </si>
  <si>
    <t>https://usaspending.gov/award/ASST_NON_SINLEC23CA5037_1900</t>
  </si>
  <si>
    <t>TO EMPOWER CITIZENS AND COMMUNITY ORGANIZATIONS TO MOVE FROM PASSIVE TO ACTIVE PARTICIPATION, FEEL RESPONSIBLE, AND GET INVOLVED IN SOLVING COMMUNITY SECURITY PROBLEMS AND TO STRENGTHEN CAPACITY OF MUNICIPALITIES TO COLLABORATE WITH THE COMMUNITY.</t>
  </si>
  <si>
    <t>WID</t>
  </si>
  <si>
    <t>https://usaspending.gov/award/ASST_NON_SAQMIP24CA5227_1900</t>
  </si>
  <si>
    <t>A PROGRAM THAT ENABLES GLOBAL, NONGOVERNMENTAL ORGANIZATIONS WORKING IN CIVIL RIGHTS, AND BROAD BASED DEMOCRACY TO CREATE AND IMPLEMENT INCLUSIVE AND ACCESSIBLE POLICIES AND PRACTICES THAT RESULT IN A MORE EQUITABLE CIVIL SOCIETY.</t>
  </si>
  <si>
    <t>https://usaspending.gov/award/ASST_NON_SPRMCO24CA0102_1900</t>
  </si>
  <si>
    <t>URBAN REFUGEES, INCLUDING THOSE WITHOUT UNHCR DOCUMENTATION AND THOSE FLEEING THE CIVIL WAR IN MYANMAR, RECEIVE IMPROVED PROTECTION AND ACCESS TO EMERGENCY HEALTH ASSISTANCE, MENTAL HEALTH, AND PSYCHOSOCIAL WELL-BEING SERVICES.</t>
  </si>
  <si>
    <t>UNIVERSITY OF OKLAHOMA</t>
  </si>
  <si>
    <t>https://usaspending.gov/award/ASST_NON_SECAGD22CA0078_1900</t>
  </si>
  <si>
    <t>THIS FEDERAL ASSISTANCE AWARD SUPPORTS UNIVERSITY OF OKLAHOMA FOR THE FY 2022 PROFESSIONAL FELLOWS PROGRAM. THE AWARD AUTHORIZES $674,000.</t>
  </si>
  <si>
    <t>https://usaspending.gov/award/ASST_NON_SPRMCO24CA0275_1900</t>
  </si>
  <si>
    <t>PROMOTE SUSTAINABLE LIVELIHOODS AND SELF-RELIANCE OF REFUGEE AND HOST COMMUNITY HOUSEHOLDS IN KAOMA AND KALUMBILA DISTRICTS OF ZAMBIA.</t>
  </si>
  <si>
    <t>INTERNATIONAL ASSOCIATION OF CHIEFS OF POLICE</t>
  </si>
  <si>
    <t>https://usaspending.gov/award/ASST_NON_SINLEC24GR5227_1900</t>
  </si>
  <si>
    <t>TO DEVELOP A COMMUNITY-CENTERED POLICE PATROL  BLUEPRINT, AND BUILD THE LOCAL LEADERSHIP COMPETENCIES TO IMPLEMENT IT.</t>
  </si>
  <si>
    <t>https://usaspending.gov/award/ASST_NON_SINLEC25CA0048_1900</t>
  </si>
  <si>
    <t>DECREASE JUVENILE RECIDIVISM AND INCREASE UTILIZING REHABILITATIVE JUVENILE JUSTICE METHODOLOGIES AND ALTERNATIVE SENTENCING MEASURES IN EL SALVADOR BY SUPPORTING POLICY STANDARDIZATION AND STRENGTHENING COOPERATION BETWEEN THE COURTS AND CONAPINA.</t>
  </si>
  <si>
    <t>https://usaspending.gov/award/ASST_NON_SINLEC24CA5152_1900</t>
  </si>
  <si>
    <t>THE PURPOSE OF THIS AWARD IS TO CARRY OUT A PROJECT TO SUPPORT THE CAPACITY DEVELOPMENT OF HONDURAN PUBLIC PROSECUTORS, ALLOWING THEM TO MANAGE CRIMINAL INVESTIGATION AND PROSECUTE CRIMINAL CASES MORE EFFICIENTLY AND EFFECTIVELY</t>
  </si>
  <si>
    <t>CRDF GLOBAL</t>
  </si>
  <si>
    <t>https://usaspending.gov/award/ASST_NON_SAQMIP24CA5128_1900</t>
  </si>
  <si>
    <t>TO DEVELOP STRATEGIC TRADE CONTROL LEGAL REGULATORY FOUNDATIONS, LICENSING PROCESSES, INDUSTRY OUTREACH, ENFORCEMENT CAPABILITIES, INTERAGENCY COORDINATION, AND/OR INTRA-REGIONAL COLLABORATION.</t>
  </si>
  <si>
    <t>OFFICE OF THE UNITED NATIONS HIGH COMMISSIONER FOR HUMAN RIG</t>
  </si>
  <si>
    <t>https://usaspending.gov/award/ASST_NON_SAQMIP24GR0050_1900</t>
  </si>
  <si>
    <t>ENHANCING INCLUSIVE PARTICIPATION AND ACCOUNTABILITY ON HUMAN RIGHTS IN EQUATORIAL GUINEA</t>
  </si>
  <si>
    <t>INTERNATIONAL CAMPAIGN TO BAN LANDMINES - CLUSTER MUNITION C</t>
  </si>
  <si>
    <t>THE INTERNATIONAL LESBIAN, GAY, BISEXUAL, TRANS AND INTERSEX</t>
  </si>
  <si>
    <t>MILLENNIUM PARTNERS CONSULTING LLC</t>
  </si>
  <si>
    <t>https://usaspending.gov/award/ASST_NON_SAQMIP23GR0071_1900</t>
  </si>
  <si>
    <t>THE PROJECT SEEKS TO EQUIP JOURNALISTS, CIVIL SOCIETY, AND OTHER INFORMATION ACTORS WILL RESOURCES AND KNOWLEDGE TO REPORT SAFELY AND HOLD GOVERNMENT AND INSTITUTIONS ACCOUNTABLE.</t>
  </si>
  <si>
    <t>LABORATORIO DE SOLUCIONES COLABORATIVAS DE POLITICAS PUBLICA</t>
  </si>
  <si>
    <t>https://usaspending.gov/award/ASST_NON_SINLEC25GR0064_1900</t>
  </si>
  <si>
    <t>STRENGTHENING CAPACITY OF PROVINCIAL ANTI-CORRUPTION AGENCIES TO COMBAT CORRUPTION IN PAKISTAN</t>
  </si>
  <si>
    <t>FUNDACJA STREFA SOLIDARNOSCI</t>
  </si>
  <si>
    <t>https://usaspending.gov/award/ASST_NON_SNEAAC22GR0055_1900</t>
  </si>
  <si>
    <t>THE OVERARCHING GOAL OF RAWABIT IS TO FORMALIZE AND INSTITUTIONALIZE THE UCNS OPERATIONS IN SUPPORT OF INTENSIFIED COOPERATION AROUND HIGHER AND POSTSECONDARY EDUCATION WITH A SPECIAL FOCUS ON ENSURING BETTER JOB OPPORTUNITIES AND ECONOMIC OUTCOMES FOR</t>
  </si>
  <si>
    <t>DeJure Foundation</t>
  </si>
  <si>
    <t>https://usaspending.gov/award/ASST_NON_SSJTIP22GR0007_1900</t>
  </si>
  <si>
    <t>ESTABLISH THE VICTIM-CENTERED APPROACH TO CTIP EFFORTS IN UZBEKISTAN, BY MEANS OF CONTRIBUTING TO POLICY IMPROVEMENT, INSTITUTIONAL CAPACITY BUILDING TO DELIVER SURVIVOR-CENTERED SERVICES, SKILLS DEVELOPMENT AND FOSTERING SOCIAL PARTNERSHIP.</t>
  </si>
  <si>
    <t>https://usaspending.gov/award/ASST_NON_SOESCI24VC5044_1900</t>
  </si>
  <si>
    <t>THE ADAPTATION FUND IS A PIONEER INSTITUTION IN ADAPTATION FINANCING.</t>
  </si>
  <si>
    <t>MADRE INC</t>
  </si>
  <si>
    <t>ASIAN UNIVERSITY FOR WOMEN AUW SUPPORT FOUNDATION, INC</t>
  </si>
  <si>
    <t>CARIBBEAN COMMUNITY IMPLEMENTATION AGENCY FOR CRIME AND SECU</t>
  </si>
  <si>
    <t>https://usaspending.gov/award/ASST_NON_SINLEC24LA5040_1900</t>
  </si>
  <si>
    <t>ONLINE PLATFORM FOR VIRTUAL POLICE TRAININGS ACROSS THE CARIBBEAN</t>
  </si>
  <si>
    <t>https://usaspending.gov/award/ASST_NON_SINLEC23LA5003_1900</t>
  </si>
  <si>
    <t>WORK WITH POLICE FORCES IN CBSI COUNTRIES TO IMPROVE INTERNAL PROCESSES AND PROVIDE MENTORING RESULTING IN BETTER HANDLING OF LOCAL CITIZEN SECURITY CHALLENGES AND MARKED IMPROVEMENTS IN POLICE COMMUNITY RELATIONS.</t>
  </si>
  <si>
    <t>RFCUNY - JOHN JAY COLLEGE</t>
  </si>
  <si>
    <t>SALC</t>
  </si>
  <si>
    <t>HUMAN RIGHTS IN CHINA INC</t>
  </si>
  <si>
    <t>INTERNATIONAL TRANS FUND</t>
  </si>
  <si>
    <t>Hand in Hand International</t>
  </si>
  <si>
    <t>https://usaspending.gov/award/ASST_NON_SOESCI25GR0008_1900</t>
  </si>
  <si>
    <t>INTERNATIONAL INSTITUTE FOR SUSTAINABLE DEVELOPMENT - INSTIT</t>
  </si>
  <si>
    <t>GLOBAL FRIENDS IN ACTION</t>
  </si>
  <si>
    <t>THAILAND- UNITED STATES EDUCATIONAL FOUNDATION</t>
  </si>
  <si>
    <t>https://usaspending.gov/award/ASST_NON_SECAGD22CA0012_1900</t>
  </si>
  <si>
    <t>TO SUPPORT AND IMPLEMENT EDUCATIONUSA ADVISING OPERATIONS IN EGYPT, GAZA, LEBANON, MOROCCO, TUNISIA, WEST BANK, AND YEMEN.</t>
  </si>
  <si>
    <t>AUSTRALIAN-AMERICAN EDUCATIONAL FOUNDATION</t>
  </si>
  <si>
    <t>STICHTING CNV INTERNATIONAAL</t>
  </si>
  <si>
    <t>FUNDACION PATRIA UNIDA</t>
  </si>
  <si>
    <t>https://usaspending.gov/award/ASST_NON_SINLEC23CA0082_1900</t>
  </si>
  <si>
    <t>PROVIDE LOGISTICS SUPPORT TO THE POLICE IN THE IMPLEMENTATION OF THE GANG RESISTANCE EDUCATION AND TRAINING (GREAT) PROGRAM. THE TARGETED POPULATION IS YOUTH AT RISK COURSING ELEMENTARY AND MIDDLE SCHOOL GRADES PLUS CERTIFIED PNC PREVENTION OFFICERS.</t>
  </si>
  <si>
    <t>ROWAN UNIVERSITY</t>
  </si>
  <si>
    <t>https://usaspending.gov/award/ASST_NON_SINLEC23CA0145_1900</t>
  </si>
  <si>
    <t>AWARD TO EVALUATE THE METHODS, OUTCOMES, AND EFFECTIVENESS OF THE POLICE ATHLETIC LEAGUE (PAL) PROGRAM THROUGH SCIENTIFICALLY VALIDATED DATA SOURCES AND STUDIES CONDUCTED WITH YOUTH WHO HAVE COMPLETED THE COURSE CURRICULUM SINCE 2012.</t>
  </si>
  <si>
    <t>Europejskie Radio dla Bialorusi</t>
  </si>
  <si>
    <t>BANGLADESH LEGAL AID AND SERVICES TRUST</t>
  </si>
  <si>
    <t>https://usaspending.gov/award/ASST_NON_SNEAAC24GR0064_1900</t>
  </si>
  <si>
    <t>THIS AWARD SUPPORTS THE COLLABORATIVE CAPACITY BUILDING TO EDUCATE IRAQI YOUTH FOR CAREERS IN THE PRIVATE SECTOR PROJECT.</t>
  </si>
  <si>
    <t>https://usaspending.gov/award/ASST_NON_SKG10024CA0092_1900</t>
  </si>
  <si>
    <t>TO SUPPORT THE CENTRAL ASIA DESIGN HUB (CADH) PROGRAM, WHICH EMPOWERS LOCAL VOICES, FACILITATES CROSS-CULTURAL COLLABORATION BETWEEN CENTRAL ASIAN AND U.S. CONTENT CREATORS, AND STRENGTHENS REGIONAL COLLABORATIONS IN CENTRAL ASIA.</t>
  </si>
  <si>
    <t>https://usaspending.gov/award/ASST_NON_SINLEC24CA5321_1900</t>
  </si>
  <si>
    <t>STANDARDIZE AND STRENGTHEN SVET, WITH STRONG KNOWLEDGE IN SEXUAL CRIMES, EXPLOITATION, TRAFFICKING IN PERSONS (TIP) AND A CAPABLE TRAIN THE TRAINER PROGRAM TO COORDINATE ALL THE GOVERNMENT OF GUATEMALA (GOG) INSTITUTIONS.</t>
  </si>
  <si>
    <t>https://usaspending.gov/award/ASST_NON_SINLEC23LA0074_1900</t>
  </si>
  <si>
    <t>THE GOAL OF THIS PROJECT IS TO STRENGTHEN THE CAPACITY OF LAW SCHOOL GRADUATES TO IMPLEMENT BEST PRACTICES TO ADJUDICATE AND PROSECUTE CRIMINAL LAW CASES UNDER THE ADVERSARIAL SYSTEM</t>
  </si>
  <si>
    <t>TAEC FOUNDATION</t>
  </si>
  <si>
    <t>https://usaspending.gov/award/ASST_NON_SAQMIP24CA5398_1900</t>
  </si>
  <si>
    <t>STRENGTHEN THE ECONOMIC COMPETITIVENESS OF WOMEN ENTREPRENEURS BY INSTITUTIONALIZING THE PROTECTION OF TRADITIONAL CULTURAL EXPRESSIONS (TCES) AND TRADITIONAL KNOWLEDGE (TK) IN LAOS, ASEAN, AND BEYOND, THROUGH INNOVATIVE INTELLECTUAL PROPERTY (IP) INSTRU</t>
  </si>
  <si>
    <t>https://usaspending.gov/award/ASST_NON_SAQMIP23CA0255_1900</t>
  </si>
  <si>
    <t>SUSTAINABLE CIVIL SOCIETY CAPACITY BUILDING IN EQUATORIAL GUINEA IS INTENDED TO STRENGTHEN ACCOUNTABLE TRANSPARENT GOVERNANCE, PROMOTE HUMAN RIGHTS AND FUNDAMENTAL FREEDOMS, AND SUPPORT DEMOCRACY PROCESSES AND PROMOTION OF STRONG DEMOCRATIC NORMS IN E.G.</t>
  </si>
  <si>
    <t>https://usaspending.gov/award/ASST_NON_SINLEC23LA0199_1900</t>
  </si>
  <si>
    <t>TO STRENGTHEN THE CYBERSECURITY CAPABILITIES OF MOLDOVAN MINISTRY OF JUSTICE TO SAFEGUARD DATA AND INFORMATION, ENHANCE THE OPPORTUNITIES FOR ENGAGEMENT AND COLLABORATION WITH PERSONS WITH DISABILITIES BY INCREASING THE ACCESSIBILITY OF THE MOJ PREMISES.</t>
  </si>
  <si>
    <t>ENDANGERED WILDLIFE TRUST (IT6247)</t>
  </si>
  <si>
    <t>https://usaspending.gov/award/ASST_NON_SINLEC24GR5279_1900</t>
  </si>
  <si>
    <t>TO STRENGTHEN LAW ENFORCEMENT AND JUDICIAL CAPACITY IN SOUTH AFRICA TO EFFECTIVELY TACKLE WILDLIFE CRIMES BY IMPROVING TRANSPARENCY, COORDINATION, AND PROSECUTION CAPABILITIES AT NATIONAL AND PROVINCIAL LEVELS.</t>
  </si>
  <si>
    <t>https://usaspending.gov/award/ASST_NON_SINLEC25LA0054_1900</t>
  </si>
  <si>
    <t>TO ENHANCE THE PROMOTION OF GENDER EQUALITY AND ADDRESS THE ROOT CAUSES AND CONSEQUENCES OF GENDER-BASED VIOLENCE (GBV)</t>
  </si>
  <si>
    <t>https://usaspending.gov/award/ASST_NON_SINLEC23CA0142_1900</t>
  </si>
  <si>
    <t>THE GOAL OF THIS PROJECT IS TO IMPROVE THE CAPACITY OF THE PODER JUDICIAL RESTORATIVE JUSTICE OFFICE AND THE PUBLIC DEFENDERS' OFFICE TO IMPLEMENT EFFECTIVE JUVENILE RESTORATIVE JUSTICE MECHANISMS AND PROCEDURES THAT PROMOTE YOUTH'S SUCCESSFUL DIVERSION</t>
  </si>
  <si>
    <t>https://usaspending.gov/award/ASST_NON_SPRMCO24VC0216_1900</t>
  </si>
  <si>
    <t>EMPOWERING WOMEN AND GIRLS IN CONFLICT-AFFECTED SETTINGS: ENSURING ACCESS TO FAMILY PLANNING COMMODITIES FOR SUDAN AND NEIGHBORING COUNTRIES, CHAD AND SOUTH SUDAN.</t>
  </si>
  <si>
    <t>ENVIRONMENTAL DEFENSE FUND, INCORPORATED</t>
  </si>
  <si>
    <t>ARAMINTA GUG (HAFTUNGSBESCHRANKT)</t>
  </si>
  <si>
    <t>https://usaspending.gov/award/ASST_NON_SECAGD22CA0004_1900</t>
  </si>
  <si>
    <t>AMERICAN COUNCILS IS AWARDED $875,000 TO SUPPORT THE TEACHERS OF CRITICAL LANGUAGES PROGRAM, PENDING AVAILABILITY OF FY 2022 FUNDS.</t>
  </si>
  <si>
    <t>https://usaspending.gov/award/ASST_NON_SINLEC23LA0224_1900</t>
  </si>
  <si>
    <t>SUPPORT TO IMPLEMENT A SERIES OF EDUCATIONAL, ANALYTICAL, RESEARCH, AND TRAINING ACTIVITIES TO RAISE AWARENESS ABOUT AND BUILD CAPACITY OF INSTITUTIONS RESPONSIBLE FOR GBV AND DV PREVENTION.</t>
  </si>
  <si>
    <t>FOND ZA HUMANITARNO PRAVO</t>
  </si>
  <si>
    <t>ICRD</t>
  </si>
  <si>
    <t>https://usaspending.gov/award/ASST_NON_SNP40024GR0064_1900</t>
  </si>
  <si>
    <t>THE GREEN ALLIANCE FOR WOMEN'S ECONOMIC SECURITY IN THE HINDU KUSH HIMALAYA  WILL ECONOMICALLY EMPOWER YOUNG WOMEN THROUGH RESILIENT, INCLUSIVE AND SUSTAINABLE ENTERPRISES IN NEPAL, BANGLADESH, AND INDIA.</t>
  </si>
  <si>
    <t>GLOBAL GAME JAM INC</t>
  </si>
  <si>
    <t>https://usaspending.gov/award/ASST_NON_SISNDF23GR0002_1900</t>
  </si>
  <si>
    <t>NEW AWARD ISSUING $900,004.00 TO UNODA USING FY 2009 NADR-NDF FUNDING UNDER IS21N346.</t>
  </si>
  <si>
    <t>ASOCIACION CAMPANA COLOMBIANA CONTRA MINAS CCCM</t>
  </si>
  <si>
    <t>https://usaspending.gov/award/ASST_NON_SPMWRA23GR0032_1900</t>
  </si>
  <si>
    <t>NEW AWARD OBLIGATING $916,000.00 TO CCCM IN COLOMBIA. SEE TERMS AND CONDITIONS AND STATEMENT OF OBJECTIVES BELOW.</t>
  </si>
  <si>
    <t>https://usaspending.gov/award/ASST_NON_SPRMCO24CA0196_1900</t>
  </si>
  <si>
    <t>TO ADDRESS THE MENTAL HEALTH NEEDS OF AFFECTED POPULATIONS IN LEBANON, WITH THE OVERARCHING GOAL OF ENHANCING THE MENTAL HEALTH AND PSYCHOSOCIAL WELL-BEING OF 3,000 VULNERABLE REFUGEES AND HOST COUNTRY NATIONALS</t>
  </si>
  <si>
    <t>F.Y. CHANG FOUNDATION</t>
  </si>
  <si>
    <t>https://usaspending.gov/award/ASST_NON_SPRMCO24CA0074_1900</t>
  </si>
  <si>
    <t>TO PROVIDE AND STRENGTHEN CHILD PROTECTION INTERVENTIONS AND ADDRESS THE MENTAL HEALTH AND PSYCHOSOCIAL NEEDS OF URBAN REFUGEES, ASYLUM SEEKERS, AND HOST COMMUNITY MEMBERS IN ADDIS ABABA, ETHIOPIA.</t>
  </si>
  <si>
    <t>THE ROYAL UNITED SERVICES INSTITUTE FOR DEFENCE AND SECURITY</t>
  </si>
  <si>
    <t>https://usaspending.gov/award/ASST_NON_SNEAAC24CA0088_1900</t>
  </si>
  <si>
    <t>THIS AWARD SUPPORTS THE SUSTAINING ARAB FACT-BASED INDEPENDENT REPORTING (SAFIR) PROJECT.</t>
  </si>
  <si>
    <t>https://usaspending.gov/award/ASST_NON_SECAAE24LA5113_1900</t>
  </si>
  <si>
    <t>OBLIGATION OF FY 2024 BASE + DOE FUNDS</t>
  </si>
  <si>
    <t>Avocats sans frontieres Quebec</t>
  </si>
  <si>
    <t>WORLD BUSINESS COUNCIL FOR SUSTAINABLE DEVELOPMENT (WBCSD</t>
  </si>
  <si>
    <t>https://usaspending.gov/award/ASST_NON_SAQMIP25CA0018_1900</t>
  </si>
  <si>
    <t>ZEV-A SEEKS TO REDUCE GREENHOUSE GAS EMISSIONS, IMPROVE AIR QUALITY, AND IMPROVE PUBLIC HEALTH BY REDUCING EMISSIONS FROM THE TRANSPORTATION SECTOR AND PROMOTING THE ACCELERATION OF THE EQUITABLE GLOBAL TRANSITION TO ZERO-EMISSION VEHICLES. THIS IS A REI</t>
  </si>
  <si>
    <t>https://usaspending.gov/award/ASST_NON_SPMWRA23GR0035_1900</t>
  </si>
  <si>
    <t>NEW AWARD OBLIGATING $975,500. FUNDING TO SUB AWARDEE, YALS, IS NOT APPROVED UNTIL CONFIRMED SAM.GOV REGISTRATION IS PROVIDED. SEE TERMS AND CONDITIONS AND SOO BELOW. - YEMEN</t>
  </si>
  <si>
    <t>EUROPEAN ROUNDTABLE ON CLIMATE CHANGE AND SUSTAINABLE TRANSI</t>
  </si>
  <si>
    <t>MIGAL GALILEE RESEARCH INSTITUTE LTD.</t>
  </si>
  <si>
    <t>PARTNERS WEST AFRICA</t>
  </si>
  <si>
    <t>https://usaspending.gov/award/ASST_NON_SAQMIP24GR5380_1900</t>
  </si>
  <si>
    <t>THIS 24-MONTH INITIATIVE, LED BY THE INTERNATIONAL CENTER FOR JOURNALISTS (ICFJ) IN CONSORTIUM WITH DIGITAL FUTURES LAB (INDIA) AND RAPPLER (PHILIPPINES), AIMS TO COMBAT TFGBV IN INDIA AND NEPAL.</t>
  </si>
  <si>
    <t>https://usaspending.gov/award/ASST_NON_SAQMIP24CA0049_1900</t>
  </si>
  <si>
    <t>THE PROJECT AIMS TO DEVELOP CAPACITY AND FOSTER A COLLABORATIVE NETWORK OF AN EMERGING GENERATION OF TANZANIAN LEADERS TO ADVANCE TANZANIA'S DEMOCRATIC GOVERNANCE.</t>
  </si>
  <si>
    <t>ERIM</t>
  </si>
  <si>
    <t>ERRC</t>
  </si>
  <si>
    <t>https://usaspending.gov/award/ASST_NON_SAQMIP23GR0123_1900</t>
  </si>
  <si>
    <t>THIS PROJECT WILL BUILD THE ORGANIZATIONAL, TECHNICAL, AND POLICY CAPACITY OF YOUTH- AND WOMEN-LED CIVIL SOCIETY ORGANIZATIONS TO PROMOTE MORE INCLUSIVE AND RIGHTS-RESPECTING ICT, DIGITAL ECONOMY, AND TELECOMMUNICATIONS POLICIES.</t>
  </si>
  <si>
    <t>https://usaspending.gov/award/ASST_NON_SAQMIP23GR0090_1900</t>
  </si>
  <si>
    <t>BRING TOGETHER LAW ENFORCEMENT AND FEMALE COMMUNITY MEMBERS ON BOTH SIDES OF THE SENEGAL-MAURITANIA BORDER TO DEVELOP INCREASED REPORTING, COMMUNITY ENGAGEMENT WITH LOCAL LAW ENFORCEMENT, AND PROMOTE FEMALE PARTICIPATION IN CRITICAL SECURITY DISCUSSION</t>
  </si>
  <si>
    <t>NATIONAL ASSOCIATION OF STATE ENERGY</t>
  </si>
  <si>
    <t>THE ZOOLOGICAL SOCIETY OF LONDON</t>
  </si>
  <si>
    <t>https://usaspending.gov/award/ASST_NON_SAQMIP23GR0380_1900</t>
  </si>
  <si>
    <t>ENABLE EVIDENCE-BASED TAM AND TCM MANAGEMENT IN BENIN THROUGH PRODUCTION OF AN EVIDENCE BASE, INCLUDING PRACTICES, PERCEPTIONS, HEALTH AND SPECIES RISKS, ALTERNATIVES, AND LEGISLATIVE LANDSCAPE IN BENIN.</t>
  </si>
  <si>
    <t>SMALL ARMS SURVEY USA INC</t>
  </si>
  <si>
    <t>https://usaspending.gov/award/ASST_NON_SAQMIP22CA0286_1900</t>
  </si>
  <si>
    <t>TO ADDRESS GENDER DISCREPANCIES IN THE ENERGY SECTOR LABOR FORCE IN HIGH EMITTING COUNTRIES WITH SIGNIFICANT GENDER GAPS.</t>
  </si>
  <si>
    <t>THE CNA CORPORATION</t>
  </si>
  <si>
    <t>PAMS Foundation</t>
  </si>
  <si>
    <t>https://usaspending.gov/award/ASST_NON_SINLEC24GR0225_1900</t>
  </si>
  <si>
    <t>THE PURPOSE OF THIS AWARD IS TO ADDRESS THE COMPLEX ENVIRONMENTAL, ECONOMIC, AND SECURITY CHALLENGES IN TANZANIA THROUGH A COMPREHENSIVE, MULTI-FACETED APPROACH. KEY COMPONENTS OF THE PROJECT INCLUDE EXTENSIVE CAPACITY BUILDING FOR LAW ENFORCEMENT OF</t>
  </si>
  <si>
    <t>Evolution</t>
  </si>
  <si>
    <t>Centrul de Resurse Juridice (LRCM)</t>
  </si>
  <si>
    <t>M&amp;C SAATCHI WORLD SERVICES LLP</t>
  </si>
  <si>
    <t>ALBANY ASSOCIATES INTERNATIONAL LTD</t>
  </si>
  <si>
    <t>Fundacja Bialoruski Dom</t>
  </si>
  <si>
    <t>ADVOCATES FOR HUMAN RIGHTS</t>
  </si>
  <si>
    <t>LAWYERS WITHOUT BORDERS, INC</t>
  </si>
  <si>
    <t>https://usaspending.gov/award/ASST_NON_SPRMCO25VC0036_1900</t>
  </si>
  <si>
    <t>TO SUPPORT UNICEF'S ACTIVITIES UNDER THE 2025 MIDDLE EAST AND NORTH AFRICA REGION HAC APPEAL IN IRAQ FOR EDUCATION SECTOR ACTIVITIES FOR IRAQI IDPS, RETURNEES, AND HOST COMMUNITIES; AND SUPPORT FOR SYRIAN REFUGEES IN IRAQ.</t>
  </si>
  <si>
    <t>https://usaspending.gov/award/ASST_NON_SPRMCO25VC0033_1900</t>
  </si>
  <si>
    <t>2025 IOM IRAQ DISPLACEMENT TRACKING MATRIX</t>
  </si>
  <si>
    <t>https://usaspending.gov/award/ASST_NON_SPRMCO24VC0295_1900</t>
  </si>
  <si>
    <t>ENHANCING SOCIAL COHESION BETWEEN ASYLUM SEEKERS, MIGRANTS AND HOST COMMUNITIES IN THE NORTH-EAST OF COTE D'IVOIRE</t>
  </si>
  <si>
    <t>https://usaspending.gov/award/ASST_NON_SPRMCO24VC0236_1900</t>
  </si>
  <si>
    <t>TO STRENGTHEN THE RESILIENCE AND SOCIAL COHESION OF REFUGEES AND HOST COMMUNITIES THROUGH INCREASED ACCESS TO DECENT AND SUSTAINABLE LIVELIHOOD OPPORTUNITIES.</t>
  </si>
  <si>
    <t>https://usaspending.gov/award/ASST_NON_SPRMCO24VC0204_1900</t>
  </si>
  <si>
    <t>HUMANITARIAN ASSISTANCE FOR MYANMAR MUSLIMS FROM RAKHINE STATE AND SPECIAL AT-RISK GROUPS IN THAILAND.</t>
  </si>
  <si>
    <t>https://usaspending.gov/award/ASST_NON_SPRMCO24VC0169_1900</t>
  </si>
  <si>
    <t>CONTINUING TO ENHANCE HUMANITARIAN RESPONSE TO VULNERABLE MIGRANTS IN TUNISIA</t>
  </si>
  <si>
    <t>https://usaspending.gov/award/ASST_NON_SPRMCO24VC0163_1900</t>
  </si>
  <si>
    <t>TO SUPPORT SUDANESE REFUGEES, RETURNEES, AND HOST COMMUNITIES IN THE CENTRAL AFRICAN REPUBLIC AND CHAD.</t>
  </si>
  <si>
    <t>https://usaspending.gov/award/ASST_NON_SPRMCO24CA0337_1900</t>
  </si>
  <si>
    <t>EXPAND REFUGEE RESETTLEMENT CAPACITY TO HAVE MORE REFUGEES AND COMMUNITY MEMBERS PARTICIPATE IN AND BENEFIT FROM COMMUNITY SPONSORSHIP PROGRAMS.</t>
  </si>
  <si>
    <t>https://usaspending.gov/award/ASST_NON_SPRMCO24CA0329_1900</t>
  </si>
  <si>
    <t>INCREASE ACCESS TO SAFE, DIGNIFIED, AND AFFORDABLE HOUSING FOR REFUGEES AND NEWCOMERS TO THE UNITED STATES.</t>
  </si>
  <si>
    <t>https://usaspending.gov/award/ASST_NON_SPRMCO24CA0301_1900</t>
  </si>
  <si>
    <t>TO REUNIFY CENTRAL AMERICAN CHILDREN WITH THEIR PARENTS AND GUARDIANS AND BRING THEM TO SAFETY IN THE UNITED STATES BY INFORMING PARENTS/GUARDIANS OF THE CENTRAL AMERICAN MINORS (CAM) PROGRAM AND PROCESS.</t>
  </si>
  <si>
    <t>NATO MAINTENANCE &amp; SUPPORT AGENCY</t>
  </si>
  <si>
    <t>ICCROM</t>
  </si>
  <si>
    <t>SAMS FOUNDATION</t>
  </si>
  <si>
    <t>https://usaspending.gov/award/ASST_NON_SINLEC24LA5180_1900</t>
  </si>
  <si>
    <t>IN SUPPORT OF THE GLOBAL INITIATIVE TO GALVANIZE THE PRIVATE SECTOR AS PARTNERS IN COMBATING CORRUPTION (GPS),  THIS PROJECT WILL FOSTER COLLECTIVE ACTION TO STRENGTHEN POLICY AND LEGISLATIVE FRAMEWORKS THAT INCENTIVIZE BUSINESS INTEGRITY.</t>
  </si>
  <si>
    <t>https://usaspending.gov/award/ASST_NON_SINLEC24LA5001_1900</t>
  </si>
  <si>
    <t>AN ASSESSMENT OF THE CURRENT GOVERNMENT RESPONSE; THE CREATION OF HARMONIZED JUDICIAL AND LAW ENFORCEMENT RESPONSE PROTOCOLS AND TRAINING; SUPPORT FOR PERPETRATORS WHICH MAY HELP ADDRESS THIS PROBLEM THAT THREATENS BASIC CITIZEN SECURITY IN THE COUNTRY.</t>
  </si>
  <si>
    <t>https://usaspending.gov/award/ASST_NON_SINLEC24LA0201_1900</t>
  </si>
  <si>
    <t>INCREASE ACCESS TO JUSTICE FOR VICTIMS OF VAWG/GBV IN GHANA.</t>
  </si>
  <si>
    <t>https://usaspending.gov/award/ASST_NON_SINLEC24LA0183_1900</t>
  </si>
  <si>
    <t>THIS NEW IO LOA WILL SUPPORT THE GOVERNMENT OF LIBERIA TO IDENTIFY AND ADDRESS GAPS IN THE PROCESSING OF TIP CASES.</t>
  </si>
  <si>
    <t>https://usaspending.gov/award/ASST_NON_SINLEC24GR5329_1900</t>
  </si>
  <si>
    <t>PROTECTT MIOMBO AIMS TO REDUCE THE ABILITY OF CRIMINAL GROUPS TO CARRY OUT AND PROFIT FROM ILLEGAL LOGGING AND TRAFFICKING OF TIMBER FROM THE MIOMBO WOODLANDS.</t>
  </si>
  <si>
    <t>https://usaspending.gov/award/ASST_NON_SINLEC24GR5308_1900</t>
  </si>
  <si>
    <t>THE OPEN &amp; ACCOUNTABLE JUSTICE INITIATIVE WILL STRENGTHEN THE CRIMINAL JUSTICE CHAIN IN HONDURAS AS AN INTERRELATED SYSTEM AND DEVELOP LAYERED ACCOUNTABILITY MECHANISMS TO IDENTIFY POINTS OF CORRUPTION AND IMPROVE EFFORTS TO COUNTER CORRUPTION.</t>
  </si>
  <si>
    <t>https://usaspending.gov/award/ASST_NON_SINLEC24CA0221_1900</t>
  </si>
  <si>
    <t>TO SUPPORT A PROJECT TO EXPAND JUSTICE ACCESS TO RURAL POPULATIONS BY PROVIDING URGENTLY NEEDED LEGAL SERVICES TO SGBV SURVIVORS AND VICTIMS OF OTHER SERIOUS CRIMES IN THE CENTRAL AFRICAN REPUBLIC.  THIS PROJECT WILL SUPPORT INL FUNCTIONAL BUREAU STRATEG</t>
  </si>
  <si>
    <t>https://usaspending.gov/award/ASST_NON_SINLEC23LA0303_1900</t>
  </si>
  <si>
    <t>ESTABLISH CONTAINER CONTROL PROGRAM PORT CONTROL AND AIRPORT CONTROL UNITS IN CENTRAL ASIA</t>
  </si>
  <si>
    <t>https://usaspending.gov/award/ASST_NON_SINLEC23LA0249_1900</t>
  </si>
  <si>
    <t>THIS PROJECT WILL STRENGTHEN THE TECHNICAL CAPACITY OF THE IRAQI AUTHORITIES TO TRACE, SEIZE AND CONFISCATE PROCEEDS OF CORRUPTION, AND ORGANIZED CRIMES SUCH AS ANTI-MONEY LAUNDERING.</t>
  </si>
  <si>
    <t>https://usaspending.gov/award/ASST_NON_SINLEC22LA0254_1900</t>
  </si>
  <si>
    <t>TO SUPPORT THE UN HUMAN RIGHTS COUNCIL'S INDEPENDENT INVESTIGATIVE MECHANISM FOR MYANMAR.</t>
  </si>
  <si>
    <t>INTERNATIONAL ASSOCIATION OF WOMEN JUDGES</t>
  </si>
  <si>
    <t>UHAI EASHRI COMPANY LIMITED</t>
  </si>
  <si>
    <t>FILAMENT GAMES, LLC</t>
  </si>
  <si>
    <t>FUNDACJA PROSPECT</t>
  </si>
  <si>
    <t>AMERICAN JEWISH WORLD SERVICE INC</t>
  </si>
  <si>
    <t>LGBTQ VICTORY INSTITUTE INC</t>
  </si>
  <si>
    <t>LOS ANGELES LGBT CENTER</t>
  </si>
  <si>
    <t>ASIAN FORUM FOR HUMAN RIGHTS AND DEVELOPMENT</t>
  </si>
  <si>
    <t>RED LATINOAMERICANA Y DEL CARIBE POR LA DEMOCRACIA</t>
  </si>
  <si>
    <t>https://usaspending.gov/award/ASST_NON_SAQMIP24CA5065_1900</t>
  </si>
  <si>
    <t>TO SUPPORT WHA?S RESI POLICY OBJECTIVES IN BRAZIL, CHILE, COLOMBIA, COSTA RICA, AND MEXICO.</t>
  </si>
  <si>
    <t>INCLUSION INTERNATIONAL</t>
  </si>
  <si>
    <t>STONEWALL EQUALITY LIMITED</t>
  </si>
  <si>
    <t>American Councils for International Education ACTR ACCELS</t>
  </si>
  <si>
    <t>FRAUEN OHNE GRENZEN - WOMEN WITHOUT BORDERS / SAVE - SISTERS</t>
  </si>
  <si>
    <t>GLOBAL FINANCIAL INTEGRITY</t>
  </si>
  <si>
    <t>https://usaspending.gov/award/ASST_NON_SINLEC24LA5246_1900</t>
  </si>
  <si>
    <t>WHO ECDD</t>
  </si>
  <si>
    <t>THE INSTITUTE FOR INTERGOVERNMENTAL RESEARCH, INC.</t>
  </si>
  <si>
    <t>https://usaspending.gov/award/ASST_NON_SINLEC24GR5014_1900</t>
  </si>
  <si>
    <t>GREAT PROGRAM TRAINING AND TECHNICAL ASSISTANCE SUPPORT THROUGHOUT  CENTRAL AMERICA (HONDURAS)</t>
  </si>
  <si>
    <t>https://usaspending.gov/award/ASST_NON_SINLEC23LA0124_1900</t>
  </si>
  <si>
    <t>THIS ACTION PROVIDES $1,050,000.00 TO IDLO TO IMPLEMENT THE ACCESS TO JUSTICE PROJECT IN THE GAMBIA FOR A PERIOD OF TWO YEARS.</t>
  </si>
  <si>
    <t>https://usaspending.gov/award/ASST_NON_SINLEC24LA0191_1900</t>
  </si>
  <si>
    <t>THIS PR PROVIDES $1,056,158 TO UNODC TO BUILD COMMUNITY POLICING AND CONFLICT RESOLUTION SKILLS AMONG THE NIGERIAN POLICE IN SELECT STATES TO REDUCE FARMER-HERDER TENSIONS.</t>
  </si>
  <si>
    <t>ELDERS INC</t>
  </si>
  <si>
    <t>CULMEN INTERNATIONAL, LLC</t>
  </si>
  <si>
    <t>https://usaspending.gov/award/ASST_NON_SAQMIP23CA0109_1900</t>
  </si>
  <si>
    <t>SUPPORTS THE ANNUAL ISN/ECC N. AFRICAN BORDER SECURITY MANAGEMENT ACADEMY WHICH EMPLOYS A BROADER CONCEPTION OF BORDER SECURITY BY INTRODUCING CONTINGENCIES THAT OFTEN COMPLICATE AND DIMINISH THE EFFECTIVENESS OF ROUTINE BORDER CONTROL PROCEDURES.</t>
  </si>
  <si>
    <t>REOC COMMUNICATIONS LIMITED</t>
  </si>
  <si>
    <t>https://usaspending.gov/award/ASST_NON_SPRMCO24VC0066_1900</t>
  </si>
  <si>
    <t>THIS PROGRAM FOCUSES ON STRENGTHENING ETHICAL RECRUITMENT ACTION ACROSS SUPPLY CHAINS IN COUNTRIES OF ORIGIN AND DESTINATION, TO GENERATE OUTCOMES ON ETHICAL RECRUITMENT AND THE PROTECTION OF MIGRANT WORKERS.</t>
  </si>
  <si>
    <t>MAG US</t>
  </si>
  <si>
    <t>https://usaspending.gov/award/ASST_NON_SPMWRA24CA0017_1900</t>
  </si>
  <si>
    <t>NEW AWARD OBLIGATING $1,100,000 IN FUNDING WITH A PERIOD OF PERFORMANCE OF 12 MONTHS, EXPIRING 30 APRIL 2025. SEE TERMS AND CONDITIONS, BUDGET, AND STATEMENT OF OBJECTIVES BELOW.</t>
  </si>
  <si>
    <t>EL BOUTIQUE CREATIVE GROUP</t>
  </si>
  <si>
    <t>Fundacion del Servicio Exterior Para la Paz y la Democracia</t>
  </si>
  <si>
    <t>THE GLOBAL INITIATIVE AGAINST TRANSNATIONAL ORGANIZED CRIME</t>
  </si>
  <si>
    <t>https://usaspending.gov/award/ASST_NON_SPRMCO24CA0286_1900</t>
  </si>
  <si>
    <t>SAFETY, PROTECTION AND EMPOWERMENT FOR SYRIAN AND NON-SYRIAN REFUGEES AND EGYPTIANS IN HOST COMMUNITIES IN GREATER CAIRO, ALEXANDRIA, DELTA AND DAKAHLIA</t>
  </si>
  <si>
    <t>SOCIOS EN SALUD SUCURSAL PERU</t>
  </si>
  <si>
    <t>https://usaspending.gov/award/ASST_NON_SPRMCO24CA0285_1900</t>
  </si>
  <si>
    <t>STRENGTHENING THE NATIONAL HEALTH SYSTEM THROUGH THE INTEGRATED PROVISION OF SERVICES FOR NONCOMMUNICABLE DISEASES, MENTAL HEALTH, AND SEXUAL AND REPRODUCTIVE HEALTH FOR REFUGEES AND MIGRANTS IN LIMA AND CALLAO.</t>
  </si>
  <si>
    <t>INSTRUMENTS 4 AFRICA</t>
  </si>
  <si>
    <t>ST. CLOUD STATE UNIVERSITY</t>
  </si>
  <si>
    <t>RET INTERNATIONAL</t>
  </si>
  <si>
    <t>https://usaspending.gov/award/ASST_NON_SPRMCO24CA0120_1900</t>
  </si>
  <si>
    <t>INCREASED PROTECTION AND RESILIENCE OF REFUGEE YOUTH AND HOST COMMUNITIES IN MAURITANIA: STRENGTHENED LOCAL MANAGEMENT STRUCTURES FOR PROVISION OF QUALITY EDUCATION AND ENHANCED PSYCHOSOCIAL RESILIENCE OF ADOLESCENTS AND YOUTH IN MBERA CAMP</t>
  </si>
  <si>
    <t>KIRKON ULKOMAANAPU</t>
  </si>
  <si>
    <t>https://usaspending.gov/award/ASST_NON_SPRMCO24CA0267_1900</t>
  </si>
  <si>
    <t>ADVANCING INTERIM AND DURABLE SOLUTIONS THROUGH STRENGTHENED SELF-RELIANCE OF REFUGEES AND HOST COMMUNITIES IN KENYA AND UGANDA.</t>
  </si>
  <si>
    <t>https://usaspending.gov/award/ASST_NON_SPRMCO24CA0152_1900</t>
  </si>
  <si>
    <t>RECENTLY ARRIVED AND EXISTING VULNERABLE REFUGEES, ASYLUM-SEEKERS, AND HOST COMMUNITY CHILDREN AND THEIR FAMILIES IN ASWAN AND GREATER CAIRO CAN MEET URGENT AND BASIC NEEDS.</t>
  </si>
  <si>
    <t>/</t>
  </si>
  <si>
    <t>https://usaspending.gov/award/ASST_NON_SINLEC24LA5182_1900</t>
  </si>
  <si>
    <t>SUPPORT CAPACITY-BUILDING EFFORTS TO DETER THE ILLICIT TRAFFICKING OF NARCOTICS AND OTHER COMMODITIES THROUGH THE DOMINICAN REPUBLIC BY CREATING AN INTERAGENCY TARGETING CENTER THAT WILL ENHANCE PORT SECURITY AND THUS PREVENT CONTRABAND THRU DR'S PORTS.</t>
  </si>
  <si>
    <t>https://usaspending.gov/award/ASST_NON_SINLEC23LA0418_1900</t>
  </si>
  <si>
    <t>ADVANCING HUMAN RIGHTS AND GENDER EQUALITY IN MONGOLIAN LAW ENFORCEMENT</t>
  </si>
  <si>
    <t>LEGACY INTERNATIONAL</t>
  </si>
  <si>
    <t>INTERNATIONAL CENTRE FOR DIARRHOEAL DISEASE RESEARCH, BANGLA</t>
  </si>
  <si>
    <t>MAGENTA FZE</t>
  </si>
  <si>
    <t>https://usaspending.gov/award/ASST_NON_SNEAAC22GR0054_1900</t>
  </si>
  <si>
    <t>MAGENTA WILL PROVIDE MEDIA AND COMMUNICATIONS TRAINING TO CAREER COMMUNICATIONS PROFESSIONALS IN THE GOVERNMENT OF JORDAN (GOJ), AS WELL AS TO CREATE A MULTI-PURPOSE MEDIA SPACE TO IMPROVE THE GOJ'S STRATEGIC MESSAGING CAPACITY.</t>
  </si>
  <si>
    <t>ENVIRONMENTAL LAW ALLIANCE</t>
  </si>
  <si>
    <t>https://usaspending.gov/award/ASST_NON_SAQMIP24CA5371_1900</t>
  </si>
  <si>
    <t>TO ADVANCE WOMEN WORKING IN THE CLEAN ENERGY AND CRITICAL MINING SECTORS IN ARGENTINA, BRAZIL, COLOMBIA, ECUADOR, PERU, AND GUYANA.</t>
  </si>
  <si>
    <t>NAGARIK AAWAZ</t>
  </si>
  <si>
    <t>COC NEDERLAND</t>
  </si>
  <si>
    <t>https://usaspending.gov/award/ASST_NON_SINLEC23LA5002_1900</t>
  </si>
  <si>
    <t>THE PROPOSED AMENDMENT TO SCOPE OF THE PROJECT TO ADD TWO CITIES AND FIVE NEW RURAL MUNICIPALITIES</t>
  </si>
  <si>
    <t>https://usaspending.gov/award/ASST_NON_SINLEC23LA0247_1900</t>
  </si>
  <si>
    <t>THIS PROJECT WILL WORK WITH POLICE FORCES IN CBSI COUNTRIES TO IMPROVE INTERNAL PROCESSES AND PROVIDE MENTORING RESULTING IN BETTER HANDLING OF LOCAL CITIZEN SECURITY CHALLENGES.</t>
  </si>
  <si>
    <t>https://usaspending.gov/award/ASST_NON_SAQMIP22GR0347_1900</t>
  </si>
  <si>
    <t>TO BUILD THE TECHNICAL AND POLICY CAPACITY OF GOVERNMENTS, WATER MANAGEMENT PROFESSIONALS, CIVIL SOCIETY ORGANIZATIONS, AND OTHER RELEVANT ACTORS TO ADDRESS  CHALLENGES OF BUILT WATER STORAGE NEEDS ACROSS THE REGION.</t>
  </si>
  <si>
    <t>ASL19 INC</t>
  </si>
  <si>
    <t>Fundacja Strefa Solidarnosci</t>
  </si>
  <si>
    <t>ICMPD</t>
  </si>
  <si>
    <t>https://usaspending.gov/award/ASST_NON_SINLEC24GR5013_1900</t>
  </si>
  <si>
    <t>GREAT PROGRAM TRAINING AND TECHNICAL ASSISTANCE SUPPORT THROUGHOUT CENTRAL AMERICA (GUATEMALA)</t>
  </si>
  <si>
    <t>https://usaspending.gov/award/ASST_NON_SPRMCO24CA0218_1900</t>
  </si>
  <si>
    <t>FOSTER SUSTAINABLE SOLUTIONS FOR HIGHLY VULNERABLE VENEZUELAN AND COLOMBIAN REFUGEES, ASYLUM SEEKERS, AND MIGRANTS IN PERU, PRIORITIZING SEPARATED, UNDOCUMENTED, OR UNACCOMPANIED CHILDREN AND ADOLESCENTS, LGBTQI+ INDIVIDUALS, AND THOSE AT-RISK.</t>
  </si>
  <si>
    <t>SAME JUSTICE</t>
  </si>
  <si>
    <t>https://usaspending.gov/award/ASST_NON_SSJTIP21GR3009_1900</t>
  </si>
  <si>
    <t>TO DEVELOP SOPS THAT WILL STRENGTHEN THE INSTITUTIONAL CAPACITY OF EXISTING SHELTERS TO SUPPORT AND CARE FOR TRAFFICKING VICTIMS.</t>
  </si>
  <si>
    <t>https://usaspending.gov/award/ASST_NON_SPRMCO24VC0299_1900</t>
  </si>
  <si>
    <t>MITIGATE EXCESS OF MORTALITY AND MORBIDITY THROUGH ENSURING EQUITABLE ACCESS TO ESSENTIAL AND LIFESAVING PRIMARY AND SECONDARY CARE TO SUDANESE REFUGEE POPULATION IN ALKUFRA, ALGATROUN, ALWAHAT AND AJDABYA.</t>
  </si>
  <si>
    <t>https://usaspending.gov/award/ASST_NON_SPRMCO24CA0276_1900</t>
  </si>
  <si>
    <t>TO SUSTAIN THE SELF-EMPOWERMENT OF REFUGEES WITH DISABILITIES AND VULNERABLE DISPLACED PEOPLE THROUGH ENHANCED SOCIAL INCLUSION AND TO ENSURE SAFETY OF THE WHOLE REFUGEE COMMUNITY THROUGH EXPLOSIVE ORDNANCE RISK AWARENESS.</t>
  </si>
  <si>
    <t>NEW YORK UNIVERSITY</t>
  </si>
  <si>
    <t>Katia Evangelista Regis</t>
  </si>
  <si>
    <t>https://usaspending.gov/award/ASST_NON_SBR25024IN0030_1900</t>
  </si>
  <si>
    <t>https://usaspending.gov/award/ASST_NON_SINLEC24CA5255_1900</t>
  </si>
  <si>
    <t>ENCOURAGE UNIVERSITIES TO CREATE DRUG DEMAND REDUCTION PROGRAMS AND PROMOTE DRUG DEMAND REDUCTION WORKFORCE TRAINING AND DDR SYSTEM IMPROVEMENTS GLOBALLY THROUGH UNIVERSITY RESEARCH, EDUCATION, AND EXCHANGE PROGRAMS.</t>
  </si>
  <si>
    <t>RURAL DEVELOPMENT INSTITUTE INC</t>
  </si>
  <si>
    <t>https://usaspending.gov/award/ASST_NON_SOESCI24GR5028_1900</t>
  </si>
  <si>
    <t>TO SUPPORT COUNTRIES, INCLUDING SMALL ISLAND STATES, AND PRIVATE SECTOR STAKEHOLDERS TO ACCELERATE ACTION AND IMPLEMENT PATHWAYS TOWARD DECARBONIZATION AND RESILIENCE.</t>
  </si>
  <si>
    <t>NE HALLGASSUNK NONPROFIT KFT.</t>
  </si>
  <si>
    <t>THE CENTER FOR JUSTICE &amp; ACCOUNTABILITY</t>
  </si>
  <si>
    <t>INKOMOKO</t>
  </si>
  <si>
    <t>https://usaspending.gov/award/ASST_NON_SPRMCO24CA0136_1900</t>
  </si>
  <si>
    <t>INKOMOKO WILL IMPLEMENT A HOLISTIC PROGRAM OF BUSINESS DEVELOPMENT SERVICES, ACCESS TO LOW-COST CAPITAL, AND MARKET LINKAGES FOR 800 MICRO AND SMALL BUSINESSES ACROSS NAIROBI COUNTY AND THE NAIROBI METROPOLITAN REGION.</t>
  </si>
  <si>
    <t>https://usaspending.gov/award/ASST_NON_SAQMIP24CA5061_1900</t>
  </si>
  <si>
    <t>TO CATALYZE FINANCE TO SPEED THE JUST ENERGY TRANSITION BY ENABLING HOST COUNTRIES TO GENERATE AND MARKET HIGH INTEGRITY CARBON CREDITS RESULTING FROM THEIR ACCELERATED, BROAD-BASED DECARBONIZATION OF THE ELECTRIC POWER SECTOR.</t>
  </si>
  <si>
    <t>MYRIAD USA, INC.</t>
  </si>
  <si>
    <t>GLOBSEC</t>
  </si>
  <si>
    <t>https://usaspending.gov/award/ASST_NON_SAQMIP24CA5169_1900</t>
  </si>
  <si>
    <t>TO SUPPORT NIGERIAN CIVILIAN SECURITY AGENCIES TO DEVELOP AND/OR UPDATE CRISIS RESPONSE PLANS AND BUILD THEIR CAPACITY TO REALIZE EFFECTIVE INTER-AGENCY COORDINATION IN CRISIS MANAGEMENT AND RESPONSE.</t>
  </si>
  <si>
    <t>4LNS INC</t>
  </si>
  <si>
    <t>https://usaspending.gov/award/ASST_NON_SAQMIP24CA5196_1900</t>
  </si>
  <si>
    <t>TO DEVELOP BEMA INTO A SOFTWARE SOLUTION THAT WILL ENHANCE NIGERIA'S CAPACITY TO INVESTIGATE AND SHARE INFORMATION ON TERRORISM ATTACKS AND TERRORISM-RELATED INCIDENTS.</t>
  </si>
  <si>
    <t>https://usaspending.gov/award/ASST_NON_SINLEC23LA0146_1900</t>
  </si>
  <si>
    <t>THIS PROJECT SEEKS TO STRENGTHEN POLICE ACCOUNTABILITY BY INTRODUCING A PUBLIC E-COMPLAINTS SYSTEM, TRAINING MOI INSPECTORS TO IN INVESTIGATION BEST PRACTICES, AND BUILDING STRONGER CIVILIAN OVERSIGHT OF POLICE.</t>
  </si>
  <si>
    <t>Pacific Community (SPC)</t>
  </si>
  <si>
    <t>https://usaspending.gov/award/ASST_NON_SAQMIP23GR0202_1900</t>
  </si>
  <si>
    <t>MAINSTREAM GENDER EQUALITY IN THE PACIFIC CLEAN ENERGY SECTOR TO EMPOWER WOMEN WITH INCREASE CAREER AND INCOME GENERATING OPPORTUNITIES AND ENHANCED ACCESS TO CLEAN ENERGY</t>
  </si>
  <si>
    <t>NATIONAL PEACE COUNCIL OF SRI LANKA (GUARANTEE) LIMITED</t>
  </si>
  <si>
    <t>https://usaspending.gov/award/ASST_NON_SPRMCO24CA0190_1900</t>
  </si>
  <si>
    <t>ESTABLISH SAFE, ACCESSIBLE, AND LIFE-SAVING INFORMATION SERVICES THAT MITIGATE PROTECTION AND HEALTH RISKS AND OPTIMIZE THE EFFECTIVENESS AND EFFICIENCY OF HUMANITARIAN RESPONSE SERVICES FOR REFUGEES, RETURNEES, AND HOST COMMUNITIES.</t>
  </si>
  <si>
    <t>https://usaspending.gov/award/ASST_NON_SINLEC24CA5335_1900</t>
  </si>
  <si>
    <t>PROGRAM WILL PROVIDE TECHNICAL ASSISTANCE TO INCREASE LAW ENFORCEMENT'S CAPABILITY TO PREVENT, MITIGATE, AND RESPOND TO GENDER-BASED VIOLENCE IN MOROCCO.</t>
  </si>
  <si>
    <t>FUNDACION SARAKI</t>
  </si>
  <si>
    <t>https://usaspending.gov/award/ASST_NON_SBR25024GR0049_1900</t>
  </si>
  <si>
    <t>TO IMPLEMENT A U.S. EXCHANGE PROGRAM FOR U.S. EMBASSY BRASILIA FOCUSED ON "WORKERS' RIGHTS AND EQUITY."</t>
  </si>
  <si>
    <t>THE OTHER FOUNDATION</t>
  </si>
  <si>
    <t>TECH SOUP</t>
  </si>
  <si>
    <t>https://usaspending.gov/award/ASST_NON_SPRMCO24VC0186_1900</t>
  </si>
  <si>
    <t>CONTRIBUTION TO UNDP ACTIVITIES IN THE PROJECT APPEAL ?SOCIAL COHESION THROUGH INCLUSIVE ZERO-WASTE IN REFUGEE HOSTING MUNICIPALITIES IN TURKIYE.</t>
  </si>
  <si>
    <t>https://usaspending.gov/award/ASST_NON_SPRMCO24CA0279_1900</t>
  </si>
  <si>
    <t>REFUGEES, ASYLUM SEEKERS, MIGRANTS, RETURNEES, AND VULNERABLE HOST COMMUNITY MEMBERS RECEIVE ESSENTIAL EDUCATION, LEGAL ASSISTANCE, GENDER-BASED VIOLENCE (GBV) AND CHILD PROTECTION (CP) PREVENTION AND RESPONSE SERVICES TO REDUCE ALL FORMS OF VIOLENCE.</t>
  </si>
  <si>
    <t>https://usaspending.gov/award/ASST_NON_SPRMCO24CA0247_1900</t>
  </si>
  <si>
    <t>INCREASING ACCESS TO EMERGENCY EDUCATION, LEGAL ASSISTANCE AND GBV SERVICES BY ENSURING REFUGEES, ASYLUM SEEKERS, AND VULNERABLE MIGRANTS RECEIVE PROTECTION, ASSISTANCE, AND SUSTAINABLE SOLUTIONS WITH A WOMEN-CENTERED APPROACH</t>
  </si>
  <si>
    <t>https://usaspending.gov/award/ASST_NON_SPRMCO24CA0188_1900</t>
  </si>
  <si>
    <t>FILL CRITICAL GAPS IN GBV RESPONSE AND EXTEND HEALTHCARE PROVISION FOR REFUGEES, ASYLUM SEEKERS AND VULNERABLE MIGRANTS FROM A MULTISECTORAL, WOMEN-CENTERED APPROACH WHILE STRENGTHENING LOCAL CAPACITIES IN NORTHEAST AND SOUTHERN MEXICO.</t>
  </si>
  <si>
    <t>https://usaspending.gov/award/ASST_NON_SPRMCO24CA0129_1900</t>
  </si>
  <si>
    <t>ENHANCE THE PROTECTIVE ENVIRONMENT AND RESILIENCE OF REFUGEES AND DISPLACEMENT-AFFECTED COMMUNITIES AND INDIVIDUALS THROUGH THE PROVISION OF INTEGRATED PROTECTION AND LIVELIHOOD ASSISTANCE</t>
  </si>
  <si>
    <t>https://usaspending.gov/award/ASST_NON_SPRMCO24CA0079_1900</t>
  </si>
  <si>
    <t>LIVELIHOOD AND PSYCHOSOCIAL SUPPORT FOR URBAN REFUGEES IN KAMPALA. INCREASED RESILIENCE OF URBAN REFUGEES AND VULNERABLE HOST COMMUNITY MEMBERS THROUGH LIVELIHOODS TRAINING, SOCIO-ECONOMIC INTEGRATION, AND PSYCHOSOCIAL SUPPORT.</t>
  </si>
  <si>
    <t>MINE CLEARANCE PLANNING AGENCY</t>
  </si>
  <si>
    <t>SPIRIT OF SOCCER INC</t>
  </si>
  <si>
    <t>https://usaspending.gov/award/ASST_NON_SINLEC25LA0065_1900</t>
  </si>
  <si>
    <t>THIS PROJECT WILL ENHANCE GUATEMALAN SECURITY FORCES' CAPABILITIES THROUGH IMPROVED ACADEMY TRAINING, HUMAN RESOURCES SUPPORT, AND LAW ENFORCEMENT DIVERSIFICATION EFFORTS.</t>
  </si>
  <si>
    <t>https://usaspending.gov/award/ASST_NON_SINLEC24CA5304_1900</t>
  </si>
  <si>
    <t>KM WOULD LIKE TO FACILITATE ACTIVITIES TO COMPLEMENT, SUPPORT, AND ENHANCE PROGRAM OFFICE AND POST EFFORTS WITH FOREIGN PARTNERS, INCLUDING STUDY VISITS FOR FOREIGN DELEGATIONS, FOREIGN PARTNER PARTICIPATION IN PROFESSIONAL CONFERENCES AND TRAINING, AND</t>
  </si>
  <si>
    <t>https://usaspending.gov/award/ASST_NON_SINLEC24CA0107_1900</t>
  </si>
  <si>
    <t>TO ISSUE A NEW COOPERATIVE AGREEMENT TO IMPLEMENT ADVANCING COMPREHENSIVE ANTI-CORRUPTION REFORMS IN ARMENIA.</t>
  </si>
  <si>
    <t>https://usaspending.gov/award/ASST_NON_SINLEC23LA0335_1900</t>
  </si>
  <si>
    <t>THE PROJECT AIMS AT SUPPORTING TRANSPARENCY AND ETHICS IN THE PROSECUTION SERVICE (STEP): MOLDOVA'S EXTRAORDINARY PROSECUTION SERVICE VETTING COMMISSION.</t>
  </si>
  <si>
    <t>THE WASHINGTON CENTER FOR INTERNSHIPS &amp; ACADEMIC SEMINARS</t>
  </si>
  <si>
    <t>https://usaspending.gov/award/ASST_NON_SAQMIP24CA0017_1900</t>
  </si>
  <si>
    <t>DEVELOP NEW AND DIVERSE TALENT TO BECOME DSS SPECIAL AGENTS IN THE FOREIGN SERVICE</t>
  </si>
  <si>
    <t>https://usaspending.gov/award/ASST_NON_SAQMIP23CA0053_1900</t>
  </si>
  <si>
    <t>DEVELOP NEW AND DIVERSE TALENT TO BE DSS SPECIAL AGENTS IN THE FOREIGN SERVICE</t>
  </si>
  <si>
    <t>https://usaspending.gov/award/ASST_NON_SAQMIP22CA0186_1900</t>
  </si>
  <si>
    <t>RECRUIT AND DEVELOP NEW AND DIVERSE TALENT TO BE DSS SPECIAL AGENTS IN THE FOREIGN SERVICE</t>
  </si>
  <si>
    <t>https://usaspending.gov/award/ASST_NON_SAQMIP24GR5069_1900</t>
  </si>
  <si>
    <t>TO REDUCE EMISSIONS FROM THE CATTLE SECTOR IN BRAZIL, INCLUDING EMISSIONS FROM DEFORESTATION AND METHANE, BY IMPROVING FARMER'S CLIMATE PRACTICES AND ACHIEVING FULL CATTLE TRACEABILITY.</t>
  </si>
  <si>
    <t>Nina Weingrill</t>
  </si>
  <si>
    <t>https://usaspending.gov/award/ASST_NON_SBR93024IN0022_1900</t>
  </si>
  <si>
    <t>EL*C EUROCENTRALASAIN LESBIAN* COMMUNITY</t>
  </si>
  <si>
    <t>UKRAINIAN WOMEN'S FUND INTERNATIONAL CHARITABLE ORGANIZATION</t>
  </si>
  <si>
    <t>https://usaspending.gov/award/ASST_NON_SINLEC24LA0211_1900</t>
  </si>
  <si>
    <t>STRENGTHENING NATIONAL AUTHORITIES TO DETECT, INVESTIGATE, PROSECUTE AND ADJUDICATE MONEY LAUNDERING AND UNDERLYING PREDICATE OFFENCES, PARTICULARLY IN ENVIRONMENT CRIMES.</t>
  </si>
  <si>
    <t>https://usaspending.gov/award/ASST_NON_SPRMCO24CA0106_1900</t>
  </si>
  <si>
    <t>THE PROGRAM WILL ASSIST REFUGEES ASYLUM SEEKERS MIGRANTS AND EGYPTIANS LIVING IN IMPOVERISHED URBAN AREAS IN GREATER CAIRO TO ADDRESS PROBLEMS AFFECTING THEIR PROTECTION MENTAL HEALTH AND PSYCHOSOCIAL WELL BEING.</t>
  </si>
  <si>
    <t>STICHTING HIVOS</t>
  </si>
  <si>
    <t>https://usaspending.gov/award/ASST_NON_SAQMIP23CA0383_1900</t>
  </si>
  <si>
    <t>TO FOSTER AND ELEVATE A DIVERSE MOVEMENT OF GIRL-CENTERED CLIMATE ACTION TO LEAD, SHAPE, AND INFORM EQUITABLE, INCLUSIVE CLIMATE POLICIES AND ACTIONS.</t>
  </si>
  <si>
    <t>U4I</t>
  </si>
  <si>
    <t>CHARITY ORGANIZATION "CHARITY FOUNDATION "VETERAN HUB ++"++</t>
  </si>
  <si>
    <t>https://usaspending.gov/award/ASST_NON_SINLEC23LA0371_1900</t>
  </si>
  <si>
    <t>BRING TUNISIAN PRISONS IN LINE WITH BANGKOK AND MANDELA RULES BY IMPROVING ACCESS TO GENDER RESPONSIVE CORRECTIONS SERVICES.</t>
  </si>
  <si>
    <t>ORGANISATION FOR THE PROHIBITION OF CHEMICAL WEAPONS</t>
  </si>
  <si>
    <t>https://usaspending.gov/award/ASST_NON_SAQMIP24GR5004_1900</t>
  </si>
  <si>
    <t>THIS GRANT WILL FUND THE OPCW TECHNICAL SECRETARIAT NON-ROUTINE EXPENSES FOR SYRIA-FOCUSED MISSIONS AND ACTIVITIES TO THE DAT, FFM, AND IIT.</t>
  </si>
  <si>
    <t>INTERNATIONAL MEDIA SUPPORT (IMS)</t>
  </si>
  <si>
    <t>https://usaspending.gov/award/ASST_NON_SINLEC24LA0065_1900</t>
  </si>
  <si>
    <t>DRUG SURVEY AND PUBLIC AWARENESS CAMPAIGN</t>
  </si>
  <si>
    <t>GENEVA INTERNATIONAL CENTRE FOR HUMANITARIAN DEMINGING</t>
  </si>
  <si>
    <t>https://usaspending.gov/award/ASST_NON_SAQMIP24CA5296_1900</t>
  </si>
  <si>
    <t>DEVELOP FUTURE TALENT AT THE UNDERGRADUATE LEVEL FOR THE DEPARTMENT OF STATE'S FOREIGN OR CIVIL SERVICE THROUGH A PROGRAM OF PROFESSIONAL DEVELOPMENT AND PRACTICAL INTERNSHIP EXPERIENCE.</t>
  </si>
  <si>
    <t>TRAFFIC INTERNATIONAL</t>
  </si>
  <si>
    <t>https://usaspending.gov/award/ASST_NON_SINLEC24GR5288_1900</t>
  </si>
  <si>
    <t>TO ENSURE THAT NATIONAL AND REGIONAL TIMBER TRAFFICKING IS CONTROLLED THROUGH A ROBUST AND TRANSPARENT MANAGEMENT AND ENFORCEMENT SYSTEM.</t>
  </si>
  <si>
    <t>https://usaspending.gov/award/ASST_NON_SPRMCO24VC0075_1900</t>
  </si>
  <si>
    <t>THE MIGRATION MANAGEMENT FRAMEWORK (MMF) PROGRAM STRENGTHENS GOVERNMENTS' CAPACITY TO SUPPORT EVIDENCE-BASED MIGRATION MANAGEMENT LEVERAGING THE WORK DONE ON IOM'S MIGRATION GOVERNANCE INDICATORS (MGI).</t>
  </si>
  <si>
    <t>https://usaspending.gov/award/ASST_NON_SINLEC23LA0363_1900</t>
  </si>
  <si>
    <t>TO INCREASE THE QUALITY AND QUANTITY OF LEGAL AID SERVICES REACHING GHANAIAN CITIZENS.</t>
  </si>
  <si>
    <t>DISABILITY RIGHTS FUND INC</t>
  </si>
  <si>
    <t>BANG ON A CAN INC.</t>
  </si>
  <si>
    <t>https://usaspending.gov/award/ASST_NON_SECAGD22CA0046_1900</t>
  </si>
  <si>
    <t>BANG ON A CAN, INC. IS HEREBY AWARDED A COOPERATIVE AGREEMENT IN THE AMOUNT OF $1,740,000 TO SUPPORT THE ONEBEAT PROGRAM.</t>
  </si>
  <si>
    <t>https://usaspending.gov/award/ASST_NON_SAQMIP24CA5064_1900</t>
  </si>
  <si>
    <t>DEVELOP THE CAPACITY OF LEAST DEVELOPED AND DEVELOPING COUNTRY GOVERNMENTS TO ACCELERATE IMPLEMENTATION OF THEIR NAPS, WITH PARTICULAR EMPHASIS ON SIDS RECOGNIZING THEIR UNIQUE VULNERABILITIES TO THE IMPACTS OF CLIMATE CHANGE.</t>
  </si>
  <si>
    <t>https://usaspending.gov/award/ASST_NON_SPRMCO24CA0092_1900</t>
  </si>
  <si>
    <t>ENSURE THE LEARNING, PROTECTION, AND WELLBEING OF VULNERABLE GIRLS, BOYS, WOMEN, AND MEN, INCLUDING THOSE WITH DISABILITIES, THROUGH INCREASED ACCESS TO SECURE AND PROTECTIVE ENVIRONMENTS IN AND AROUND KIGOMA REFUGEE CAMPS AND HOST COMMUNITIES.</t>
  </si>
  <si>
    <t>https://usaspending.gov/award/ASST_NON_SINLEC23LA0299_1900</t>
  </si>
  <si>
    <t>THIS PROJECT SUPPORTS THE EXPANSION OF COMMUNITY POLICING PROGRAMS IN TUNISIA TO A FURTHER 6-8 POLICE STATIONS AND TWO SPECIAL VICTIMS' UNITS. THIS PROGRAM ALSO RAISES AWARENESS OF WOMEN'S RIGHTS AND ANTI-GBV RESOURCES.</t>
  </si>
  <si>
    <t>https://usaspending.gov/award/ASST_NON_SAQMIP24CA0012_1900</t>
  </si>
  <si>
    <t>THE GOAL OF THIS PROJECT IS TO ESTABLISH A CAPACITY BUILDING PROGRAM THAT DEVELOPS, REINFORCES, AND ADVANCES BIO-RISK MANAGEMENT PRACTICES IN HIGH-RISK LIVE ANIMAL MARKETS TO PREVENT AND MITIGATE SPILLOVER OF HIGH CONSEQUENCE PATHOGENS.</t>
  </si>
  <si>
    <t>SAFERWORLD</t>
  </si>
  <si>
    <t>https://usaspending.gov/award/ASST_NON_SAQMIP23GR0166_1900</t>
  </si>
  <si>
    <t>TO BUILD THE CAPACITY OF BRAZILIAN LAW ENFORCEMENT TO INVESTIGATE RACIALLY OR ETHNICALLY MOTIVATED VIOLENT EXTREMISM (REMVE).</t>
  </si>
  <si>
    <t>https://usaspending.gov/award/ASST_NON_SPRMCO24CA0050_1900</t>
  </si>
  <si>
    <t>CREATE A SPECIALIZED PATHWAY FOR ELIGIBLE REFUGEES FOR PRMS PRIVATE SPONSORSHIP OF REFUGEES  PILOT PROGRAM</t>
  </si>
  <si>
    <t>https://usaspending.gov/award/ASST_NON_SLMAQM22CA0101_1900</t>
  </si>
  <si>
    <t>DEVELOP NEW AND DIVERSE TALENT FOR THE DOS FOREIGN SERVICE</t>
  </si>
  <si>
    <t>https://usaspending.gov/award/ASST_NON_SINLEC23LA0337_1900</t>
  </si>
  <si>
    <t>UNODC DRUGS MONITORING PLATFORM ENSURES MEMBER STATES AND INTERNATIONAL COMMUNITY HAVE IMPROVED ACCESS TO DRUG TRADE AND TRAFFICKING TRENDS</t>
  </si>
  <si>
    <t>https://usaspending.gov/award/ASST_NON_SPRMCO24CA0105_1900</t>
  </si>
  <si>
    <t>TO RESPOND TO CHILD PROTECTION NEEDS AND STRENGTHEN CHILD PROTECTION SYSTEMS IN DADAAB REFUGEE CAMP AND KALOBEYEI SETTLEMENT AND 12 SURROUNDING HOST COMMUNITIES AFFECTED BY DISPLACEMENT.</t>
  </si>
  <si>
    <t>INTERNATIONAL LEGAL FOUNDATION, LTD., THE</t>
  </si>
  <si>
    <t>https://usaspending.gov/award/ASST_NON_SINLEC23CA0442_1900</t>
  </si>
  <si>
    <t>TO CREATE OR EXPAND ACCESS TO ONE OR MULTIPLE INTERVENTIONS THAT WILL REDUCE THE OVERUSE AND MISUSE OF PRETRIAL DETENTION, INCLUDING AGAINST MEMBERS OF MARGINALIZED COMMUNITIES IN ONE-TO-TWO PILOT COUNTRIES.</t>
  </si>
  <si>
    <t>https://usaspending.gov/award/ASST_NON_SINLEC23LA0226_1900</t>
  </si>
  <si>
    <t>THIS PROJECT WILL BRING MOBILE COURTS TO AREAS IN BURKINA FASO WHERE CITIZENS CANNOT ACCESS TRADITIONAL COURTS, OFTEN DUE TO VIOLENCE OR INTERNAL DISPLACEMENT.  IT WILL HELP REDUCE THE JUDICIAL BACKLOG AND HELP CITIZENS ACCESS CIVIL DOCUMENTS.</t>
  </si>
  <si>
    <t>BETHANY CHRISTIAN SERVICES USA, LLC</t>
  </si>
  <si>
    <t>Stichting Vredesbeweging Pax Nederland</t>
  </si>
  <si>
    <t>https://usaspending.gov/award/ASST_NON_SPRMCO24CA0156_1900</t>
  </si>
  <si>
    <t>INCREASED EQUITABLE AND SUSTAINED ACCESS TO EDUCATION AND PROTECTION FOR REFUGEE AND HOST COMMUNITY CHILDREN WHO ARE OUT OF SCHOOL OR AT RISK OF SCHOOL DROPOUT IN HATAY PROVINCE, TURKIYE.</t>
  </si>
  <si>
    <t>https://usaspending.gov/award/ASST_NON_SPRMCO24CA0137_1900</t>
  </si>
  <si>
    <t>INCREASING THE RESILIENCE OF VULNERABLE, UNDERSERVED REFUGEE COMMUNITIES AND HOST COMMUNITY MEMBERS IN TURKIYE.</t>
  </si>
  <si>
    <t>DT INSTITUTE</t>
  </si>
  <si>
    <t>https://usaspending.gov/award/ASST_NON_SNEAAC22GR0052_1900</t>
  </si>
  <si>
    <t>TO CREATE AND MANAGE A NATIONAL CULTURAL HERITAGE PROPERTY INVENTORY SYSTEM FOR THE KINGDOM OF JORDAN.</t>
  </si>
  <si>
    <t>AGM&amp;EMR, A.C.</t>
  </si>
  <si>
    <t>https://usaspending.gov/award/ASST_NON_SECAGD24CA0570_1900</t>
  </si>
  <si>
    <t>THIS FEDERAL ASSISTANCE AWARD SUPPORTS BANG ON A CAN FOR THE FY 2024 ONEBEAT PROGRAM.  THE AWARD AUTHORIZES $1,914,000.</t>
  </si>
  <si>
    <t>https://usaspending.gov/award/ASST_NON_SINLEC23GR0099_1900</t>
  </si>
  <si>
    <t>NEW AWARD TO IMPLEMENT THE PROJECT LAW STUDENT LITIGATION AND MEDIATION INITIATIVE IN MEXICO.</t>
  </si>
  <si>
    <t>HAWAII LOCAL2030 HUB</t>
  </si>
  <si>
    <t>https://usaspending.gov/award/ASST_NON_SINLEC24LA5222_1900</t>
  </si>
  <si>
    <t>ACKNOWLEDGING THE IMPORTANCE OF DIGITAL TRANSFORMATION IN ENSURING EFFECTIVE, SECURE, AND TRANSPARENT CORRECTIONS ACTIVITY AND, ULTIMATELY, DELIVERY OF JUSTICE, THE PROJECT WILL CONTRIBUTE TO SUPPORT MOLDOVA'S CORRECTIONS SYSTEM.</t>
  </si>
  <si>
    <t>INTERNATIONAL SOLAR ALLIANCE</t>
  </si>
  <si>
    <t>LTUC</t>
  </si>
  <si>
    <t>COMMUNITY OF DEMOCRACIES PERMANENT SECRETARIAT</t>
  </si>
  <si>
    <t>https://usaspending.gov/award/ASST_NON_SLMAQM24CA5007_1900</t>
  </si>
  <si>
    <t>THIS PROGRAM WILL PROMOTE CORE DEMOCRATIC PRINCIPLES OF THE WARSAW DECLARATION WORLDWIDE.</t>
  </si>
  <si>
    <t>CONFLICT DYNAMICS INTERNATIONAL INC</t>
  </si>
  <si>
    <t>SOCIAL DEVELOPMENT &amp; RESEARCH ORGANIZATION FOR ALL</t>
  </si>
  <si>
    <t>REFUGEE SOLIDARITY NETWORK INC</t>
  </si>
  <si>
    <t>https://usaspending.gov/award/ASST_NON_SPRMCO24CA0148_1900</t>
  </si>
  <si>
    <t>ESTABLISH AND SUSTAIN EXPERTISE IN MIGRATION AND ASYLUM FOR PROTECTION SEEKERS AND FOR REFUGEE ADVOCATES TO EMPOWER AND EXTEND SOLIDARITY TO REFUGEES AND VULNERABLE MIGRANTS IN TURKIYE.</t>
  </si>
  <si>
    <t>National University of Modern Languages</t>
  </si>
  <si>
    <t>https://usaspending.gov/award/ASST_NON_SPK33023CA0029_1900</t>
  </si>
  <si>
    <t>THE PURPOSE IS TO IMPROVE HUMAN CAPACITY BY CREATING A BETTER EDUCATED AND MORE SKILLFUL WORKFORCE.  THIS PROGRAM WILL INCREASE PARTICIPANTS ENGLISH LANGUAGE PROFICIENCY, EMPLOYABILITY, AND LEADERSHIP AND CRITICAL THINKING SKILLS.</t>
  </si>
  <si>
    <t>https://usaspending.gov/award/ASST_NON_SUZ80023CA0036_1900</t>
  </si>
  <si>
    <t>TO SUPPORT AMERICAN COUNCILS FOR INTERNATIONAL EDUCATION IN ADMINISTERING THE EDUCATION LEADERSHIP DEVELOPMENT PROGRAM. LEVERAGING AMERICAN COUNCILS PRIOR WORK WITH TEACHERS AND ADMINISTRATORS IN UZBEKISTAN THROUGH ESN.</t>
  </si>
  <si>
    <t>https://usaspending.gov/award/ASST_NON_SPRMCO24CA0091_1900</t>
  </si>
  <si>
    <t>TO PREVENT AND RESPOND TO HUMAN RIGHTS VIOLATIONS FACED BY REFUGEE, RETURNEE, AND HOST COMMUNITY BOYS AND GIRLS IN MABAN THROUGH STRENGTHENING COMMUNITY-BASED CHILD PROTECTION MECHANISMS AND RESILIENCE.</t>
  </si>
  <si>
    <t>https://usaspending.gov/award/ASST_NON_SPMWRA24GR0034_1900</t>
  </si>
  <si>
    <t>NEW AWARD OBLIGATING $2,000,000 IN SOUTH SUDAN. SEE TERMS AND CONDITIONS AND STATEMENT OF OBJECTIVES BELOW.</t>
  </si>
  <si>
    <t>https://usaspending.gov/award/ASST_NON_SPRMCO24VC0313_1900</t>
  </si>
  <si>
    <t>ENHANCE THE CAPACITY OF THE GLOBAL DATA INSTITUTE (GDI) TO PROVIDE GLOBAL ANALYSIS OF MIGRATION FLOWS CRITICAL TO THE DEVELOPMENT OF WELL-INFORMED, WELL-MANAGED, SAFE AND EFFECTIVE MIGRATION POLICIES.</t>
  </si>
  <si>
    <t>https://usaspending.gov/award/ASST_NON_SPRMCO24CA0320_1900</t>
  </si>
  <si>
    <t>VULNERABLE MEN, WOMEN, GIRLS, AND BOYS LIVE PROTECTED AND DIGNIFIED LIVES.</t>
  </si>
  <si>
    <t>https://usaspending.gov/award/ASST_NON_SPRMCO24CA0252_1900</t>
  </si>
  <si>
    <t>PROMOTE ACCESS TO DEVELOPMENT AND INTEGRATION OPPORTUNITIES FOR THE MIGRANT, REFUGEE, AND HOST COMMUNITY POPULATION, PRIORITIZING THE NEEDS OF THE MOST VULNERABLE.</t>
  </si>
  <si>
    <t>https://usaspending.gov/award/ASST_NON_SPRMCO24CA0246_1900</t>
  </si>
  <si>
    <t>IMPROVE THE WELL-BEING OF REFUGEES AND HOST COMMUNITIES IN GAMBELLA AND DOLLO ADO CAMPS THROUGH THE PROVISION OF CHILD PROTECTION AND EARLY CHILDHOOD CARE AND EDUCATION (ECCE) SERVICES.</t>
  </si>
  <si>
    <t>https://usaspending.gov/award/ASST_NON_SPRMCO24CA0243_1900</t>
  </si>
  <si>
    <t>TO CONTRIBUTE TO THE DEVELOPMENT OF MORE INCLUSIVE COMMUNITIES BY PROVIDING CRISIS-AFFECTED SYRIANS AND THE MOST VULNERABLE JORDANIANS WITH ACCESS TO HIGH-QUALITY AND INCLUSIVE SERVICES, EDUCATIONAL OPPORTUNITIES, AND ECONOMIC PROSPECTS.</t>
  </si>
  <si>
    <t>https://usaspending.gov/award/ASST_NON_SPRMCO24CA0182_1900</t>
  </si>
  <si>
    <t>TRAUMA RECOVERY FOR SOUTH SUDANESE REFUGEES</t>
  </si>
  <si>
    <t>https://usaspending.gov/award/ASST_NON_SPRMCO24CA0181_1900</t>
  </si>
  <si>
    <t>IMPROVING THE WELLBEING OF SOUTH SUDANESE REFUGEES AND ASYLUM SEEKERS LIVING IN NGUENYYIEL, TERKIDI, JEWI AND KULE REFUGEE CAMPS OF GAMBELLA THROUGH AN INTEGRATED SRH, MHPSS AND GBV SERVICE PROVISION.</t>
  </si>
  <si>
    <t>https://usaspending.gov/award/ASST_NON_SPRMCO24CA0153_1900</t>
  </si>
  <si>
    <t>TO PROMOTE ACCESS TO PROTECTION SERVICES FOR VENEZUELAN MIGRANT AND REFUGEE FAMILIES, WITH SPECIAL EMPHASIS ON WOMEN, CHILDREN AND ADOLESCENTS STRENGTHENING PROMOTION AND PREVENTION MECHANISMS AT THE COMMUNITY LEVEL TO ALLOW THEIR SOCIAL AND CULTURAL INT</t>
  </si>
  <si>
    <t>https://usaspending.gov/award/ASST_NON_SPRMCO24CA0097_1900</t>
  </si>
  <si>
    <t>TO IMPROVE SELF-RELIANCE AND DURABLE SOLUTIONS FOR REFUGEES AND THEIR HOST COMMUNITIES IN RWANDA.</t>
  </si>
  <si>
    <t>https://usaspending.gov/award/ASST_NON_SPRMCO24CA0082_1900</t>
  </si>
  <si>
    <t>ENHANCED ACCESS TO INCLUSIVE, EQUITABLE, AND QUALITY PRIMARY EDUCATION IN A SAFE ENVIRONMENT FOR REFUGEES AND HOST POPULATION BOYS AND GIRLS IN KALOBEYEI REFUGEE SETTLEMENT</t>
  </si>
  <si>
    <t>https://usaspending.gov/award/ASST_NON_SPP50024CA0013_1900</t>
  </si>
  <si>
    <t>TO ENGAGE LEADERS FROM 20 CSOS IN HELA AND MOROBE PROVINCES FOR A TWO YEAR PROGRAM PROVIDING ORGANIZATIONAL CAPACITY BUILDING, RAPID SMALL GRANTS, MENTORSHIP, AND A U.S BASED LEADERSHIP TRAINING.</t>
  </si>
  <si>
    <t>https://usaspending.gov/award/ASST_NON_SPMWRA25GR0003_1900</t>
  </si>
  <si>
    <t>NEW AWARD OBLIGATING $2,000,000. PLEASE SEE THE SOO AND TERMS AND CONDITIONS ATTACHED BELOW. - YEMEN</t>
  </si>
  <si>
    <t>https://usaspending.gov/award/ASST_NON_SINLEC24LA5005_1900</t>
  </si>
  <si>
    <t>IMPLEMENTATION OF THE PANAMA JUSTICE SECTOR CAPACITY BUILDING PROJECT IN ORDER TO COMBAT TRANSNATIONAL CRIME, FINANCIAL CRIMES, AND CORRUPTION IN PANAMA, AS DESCRIBED IN THE PADF-PROVIDED PROJECT PROPOSAL.</t>
  </si>
  <si>
    <t>https://usaspending.gov/award/ASST_NON_SINLEC24CA5102_1900</t>
  </si>
  <si>
    <t>IMPROVE RECRUITMENT, RETENTION, AND PROMOTION OF WOMEN AND OTHER UNDERREPRESENTED GROUPS IN THE PNC AND ANSP BY IDENTIFYING AND ADDRESSING SYSTEMIC BARRIERS AND SOCIETAL BIASES TO INCLUSION.</t>
  </si>
  <si>
    <t>https://usaspending.gov/award/ASST_NON_SINLEC23LA0314_1900</t>
  </si>
  <si>
    <t>THIS PROJECT SEEKS TO IMPROVE THE ABILITY OF JUDICIAL ACTORS IN COTE DIVOIRE TO DELIVER MODERN, EFFICIENT, EQUITABLE, AND GENDER-SENSITIVE JUSTICE TO ALL CITIZENS.</t>
  </si>
  <si>
    <t>https://usaspending.gov/award/ASST_NON_SINLEC23GR0098_1900</t>
  </si>
  <si>
    <t>THE PROPOSED PROGRAM WILL SUPPORT PILOT COURTS IN PAKISTAN TO REDUCE PRETRIAL DETENTION RATES BY DESIGNING, PROCURING, AND PILOTING A CRIMINAL CASE MANAGEMENT SYSTEM AND DELIVERING CAPACITY BUILDING TRAINING ON CRIMINAL CASE MANAGEMENT.</t>
  </si>
  <si>
    <t>THOMSON REUTERS FOUNDATION</t>
  </si>
  <si>
    <t>SWISSCONTACT, Schweizerische Stiftung Fur Technische Entwick</t>
  </si>
  <si>
    <t>https://usaspending.gov/award/ASST_NON_SPRMCO24CA0217_1900</t>
  </si>
  <si>
    <t>THE PROGRAM GOAL IS TO PROTECT AND EMPOWER MIGRANT POPULATIONS AND HOST COMMUNITIES AS AGENTS OF GROWTH, INNOVATION, AND PROMOTION OF RIGHTS.</t>
  </si>
  <si>
    <t>https://usaspending.gov/award/ASST_NON_SPRMCO24CA0095_1900</t>
  </si>
  <si>
    <t>TO ADDRESS THE IMMEDIATE AND LONG-TERM NEEDS OF VULNERABLE DISPLACED PEOPLE IN EGYPT THROUGH PROTECTION, GENDER BASED VIOLENCE (GBV), MENTAL HEALTH AND PSYCHOSOCIAL SUPPORT (MHPSS), HEALTH, EDUCATION, AND COMMUNITY OUTREACH AND CAPACITY BUILDING.</t>
  </si>
  <si>
    <t>The Colombo Plan Secretariat</t>
  </si>
  <si>
    <t>https://usaspending.gov/award/ASST_NON_SINLEC22LA0326_1900</t>
  </si>
  <si>
    <t>CREATE A PRACTICE OF EVIDENCE-BASED TREATMENT AND PREVENTION TO PREVENT AND REDUCE CONSUMPTION, CRIMINAL RECIDIVISM BY CONSUMPTION AND ORGANIZED CRIME RECRUITMENT AMONG DRUG OFFENDERS, PRIORITIZING LOCATIONS IDENTIFIED THROUGH THE HIGH-LEVEL DIALOGUE.</t>
  </si>
  <si>
    <t>https://usaspending.gov/award/ASST_NON_SINLEC25LA0049_1900</t>
  </si>
  <si>
    <t>UNODC WILL WORK WITH WORK WITH THE STATE-LEVEL INTERSECTARIAL COMMISSIONS ON TIP (CIES) TO DEVELOP STATE ACTION PLANS ON TIP IN 13 STATES WHERE TIP IS PREVALENT AND WHERE ACTION PLANS CAN HAVE MAXIMUM IMPACT.</t>
  </si>
  <si>
    <t>AMERICAN UNIVERSITY</t>
  </si>
  <si>
    <t>https://usaspending.gov/award/ASST_NON_SNEAAC24GR0062_1900</t>
  </si>
  <si>
    <t>THIS AWARD WILL SUPPORT THE INCREASING SOCIAL INCLUSION TO IMPROVE ACCESS AND EXCELLENCE IN IRAQI HIGHER EDUCATION PROJECT.</t>
  </si>
  <si>
    <t>https://usaspending.gov/award/ASST_NON_SINLEC24LA5221_1900</t>
  </si>
  <si>
    <t>THE OBJECTIVE IS TO INCREASE THE DETECTION, INVESTIGATION, AND DISRUPTION OF PROFESSIONAL ENABLERS OF FINANCIAL CRIME THROUGH IMPROVED INTERNATIONAL INFORMATION SHARING AND COORDINATION, TARGETED CAPACITY BUILDING AND MENTORING, AND THE DEVELOPMENT OF GL</t>
  </si>
  <si>
    <t>GRAMEEN FOUNDATION USA</t>
  </si>
  <si>
    <t>LOVE JUSTICE INTERNATIONAL</t>
  </si>
  <si>
    <t>https://usaspending.gov/award/ASST_NON_SAQMIP24GR5351_1900</t>
  </si>
  <si>
    <t>TO FOSTER GIRLS' PARTICIPATION, LEARNING AND RETENTION IN SECONDARY-LEVEL STEM EDUCATION IN KENYA AND NAMIBIA.</t>
  </si>
  <si>
    <t>AVSI</t>
  </si>
  <si>
    <t>https://usaspending.gov/award/ASST_NON_SPRMCO24CA0155_1900</t>
  </si>
  <si>
    <t>FACILITATE SOCIOECONOMIC INTEGRATION FOR MIGRANTS IN ECUADOR BY STRENGTHENING PROTECTION SERVICES AND THE RECEPTION SYSTEM, SUPPORTING INCOME GENERATING ACTIVITIES, AND PROMOTING A CULTURE OF PEACE AND COMMUNITY PARTICIPATION.</t>
  </si>
  <si>
    <t>https://usaspending.gov/award/ASST_NON_SPMWRA23GR0021_1900</t>
  </si>
  <si>
    <t>NEW AWARD OBLIGATING $2,192,919. SEE TERMS AND CONDITIONS AND SOO BELOW. - IRAQ</t>
  </si>
  <si>
    <t>ALLIANCE FOR INNOVATIVE REGULATION INSTITUTE</t>
  </si>
  <si>
    <t>https://usaspending.gov/award/ASST_NON_SPK33023CA0009_1900</t>
  </si>
  <si>
    <t>THE SOLE SOURCE WILL PROMOTE, DEVELOP, AND IMPLEMENT CURRICULUM, ACADEMIC AND PROFESSIONAL EXCHANGES, AND WORKSHOPS IN THE AREAS OF AMERICAN STUDIES, HIGHER EDUCATION LEADERSHIP, STEM, DIGITAL AND CIVIC LITERACY IN PARTNERSHIP WITH U.S. AND PAKISTANI HEI</t>
  </si>
  <si>
    <t>https://usaspending.gov/award/ASST_NON_SINLEC23LA0353_1900</t>
  </si>
  <si>
    <t>RELIEF INTERNATIONAL</t>
  </si>
  <si>
    <t>https://usaspending.gov/award/ASST_NON_SINLEC23LA0316_1900</t>
  </si>
  <si>
    <t>UNODC WILL WORK WITH THE PAKISTANI POLICE TO DEVELOP SCENARIO-BASED TRAINING THAT FACILITATE THE PRACTICAL APPLICATION OF KNOWLEDGE AT THE WORKPLACE AND IN ACTUAL OPERATIONAL SETTINGS.</t>
  </si>
  <si>
    <t>https://usaspending.gov/award/ASST_NON_SPRMCO25VC0006_1900</t>
  </si>
  <si>
    <t>CORRECTION TO EIN (REF SPRMCO24VC0274). REACH THOUSANDS OF REFUGEE AND MIGRANT WOMEN AND GIRLS THROUGH THEIR LIVELIHOODS, ENTREPRENEURSHIP, AND GENDER-BASED VIOLENCE
(GBV) PREVENTION AND RESPONSE PROGRAMMING.</t>
  </si>
  <si>
    <t>https://usaspending.gov/award/ASST_NON_SINLEC24LA5201_1900</t>
  </si>
  <si>
    <t>THE OVERALL AIM OF THIS PROJECT IS TO REDUCE RECIDIVISM IN TUNISIA THROUGH ENHANCED REHABILITATION AND REINTEGRATION PROGRAMS BY EXPANDING THE IMPLEMENTATION OF CBT PROGRAMS.</t>
  </si>
  <si>
    <t>https://usaspending.gov/award/ASST_NON_SINLEC22LA0291_1900</t>
  </si>
  <si>
    <t>STRENGTHENING GLOBAL DRUG DEMAND REDUCTION EFFORTS</t>
  </si>
  <si>
    <t>https://usaspending.gov/award/ASST_NON_SPRMCO24CA0278_1900</t>
  </si>
  <si>
    <t>ENHANCE ACCESS TO RIGHTS AND PROTECTION OF WOMEN, ADOLESCENT GIRLS, SURVIVORS AND LGBTQI+ REFUGEES AND MIGRANTS, AND MIGRANTS IN TRANSIT WITH EMERGENCY NEEDS, THROUGH GBV PREVENTION, MITIGATION, AND RESPONSE PROGRAMMING.</t>
  </si>
  <si>
    <t>INTERNATIONAL ORTHODOX CHRISTIAN CHARITIES INC</t>
  </si>
  <si>
    <t>https://usaspending.gov/award/ASST_NON_SPRMCO24CA0110_1900</t>
  </si>
  <si>
    <t>TO IMPROVE THE QUALITY OF LIFE AND BUILD THE SELF-RELIANCE OF REFUGEES AND VULNERABLE JORDANIANS WITH IMPAIRMENTS AND DISABILITIES</t>
  </si>
  <si>
    <t>https://usaspending.gov/award/ASST_NON_SNEAAC24CA0082_1900</t>
  </si>
  <si>
    <t>TO SUPPORT SUPPORT THE SOCIAL AND ECONOMIC REINTEGRATION OF FORCIBLY AND VOLUNTARILY REPATRIATED TUNISIAN MIGRANTS.</t>
  </si>
  <si>
    <t>https://usaspending.gov/award/ASST_NON_SPRMCO24VC0273_1900</t>
  </si>
  <si>
    <t>WHO'S EMERGENCY RESPONSE AIMS TO REDUCE MORBIDITY AND MORTALITY AMONG ROHINGYA REFUGEES AND THE HOST POPULATION.</t>
  </si>
  <si>
    <t>AVOCATS SANS FRONTIERES ASBL</t>
  </si>
  <si>
    <t>https://usaspending.gov/award/ASST_NON_SECAGD23CA0070_1900</t>
  </si>
  <si>
    <t>BANG ON A CAN (BOAC) IS HEREBY AWARDED A COOPERATIVE AGREEMENT IN THE AMOUNT OF $2,414,000 TO SUPPORT THE ONE BEAT PROGRAM.</t>
  </si>
  <si>
    <t>https://usaspending.gov/award/ASST_NON_SECAGD23CA0058_1900</t>
  </si>
  <si>
    <t>FHI 360 WILL IMPLEMENT THE SPORTS VISITOR AND SPORTS ENVOY PROGRAMS TO ADDRESS U.S. FOREIGN POLICY GOALS AND PROMOTE KEY U.S. VALUES ON AND OFF THE FIELD ABOUT THE IMPORTANCE OF EDUCATION, COMMUNITY ENGAGEMENT, AND DIVERSITY.</t>
  </si>
  <si>
    <t>https://usaspending.gov/award/ASST_NON_SPRMCO24VC0069_1900</t>
  </si>
  <si>
    <t>TO SUPPORT PREVENTING AND RESPONDING TO CHILD MARRIAGE IN HUMANITARIAN SETTINGS, PARTICULARLY AMONG REFUGEE ADOLESCENT GIRLS WHO ARE AT SIGNIFICANTLY HEIGHTENED RISK.</t>
  </si>
  <si>
    <t>ROCKY MOUNTAIN INSTITUTE</t>
  </si>
  <si>
    <t>MULTECI DESTEK DERNEGI</t>
  </si>
  <si>
    <t>https://usaspending.gov/award/ASST_NON_SPRMCO24CA0132_1900</t>
  </si>
  <si>
    <t>IMPROVING AND PROVIDING PROTECTION MECHANISMS IN TURKIYE FOR SYRIAN AND NON-SYRIAN ASYLUM SEEKERS AND REFUGEES BY PROVIDING ESSENTIAL SERVICES ON SOCIAL, LEGAL AND HEALTH ISSUES AND PSYCHOSOCIAL SUPPORT, THROUGH INDIVIDUAL PROTECTION CASE MANAGEMENT.</t>
  </si>
  <si>
    <t>https://usaspending.gov/award/ASST_NON_SPRMCO24CA0296_1900</t>
  </si>
  <si>
    <t>ADOLESCENT GIRLS AND YOUNG WOMEN AT RISK AND OR AFFECTED BY CHILD AND EARLY MARRIAGE AND OTHER FORMS OF GBV ARE BETTER PROTECTED THROUGH HAVING ACCESS TO QUALITY INTEGRATED RESPONSE AND PREVENTION SERVICES WHILE BECOMING ACTIVE COMMUNITY AGENTS.</t>
  </si>
  <si>
    <t>https://usaspending.gov/award/ASST_NON_SINLEC23LA0347_1900</t>
  </si>
  <si>
    <t>TRAINING TO INCREASE CAPACITY OF PAKISTAN PROSECUTORS</t>
  </si>
  <si>
    <t>https://usaspending.gov/award/ASST_NON_SPRMCO24CA0114_1900</t>
  </si>
  <si>
    <t>"BRIDGING THE GAP": ENSURING ACCESS TO EDUCATION AND EMPLOYMENT OPPORTUNITIES FOR VULNERABLE SYRIAN REFUGEE AND JORDANIAN STUDENTS DURING EDUCATION SYSTEM TRANSITION</t>
  </si>
  <si>
    <t>THE LUTHERAN WORLD FEDERATION</t>
  </si>
  <si>
    <t>https://usaspending.gov/award/ASST_NON_SPRMCO24CA0087_1900</t>
  </si>
  <si>
    <t>THE RESILIENCE AND WELLBEING OF SOUTH SUDANESE AND SUDANESE REFUGEES AND HOST COMMUNITIES IS ENHANCED THROUGH SUSTAINABLE AND LOCALIZED COMMUNITY-LED INITIATIVES, CHILD EMPOWERMENT, MENTAL HEALTH &amp; PSYCHOSOCIAL SUPPORT</t>
  </si>
  <si>
    <t>https://usaspending.gov/award/ASST_NON_SNEAAC22GR0053_1900</t>
  </si>
  <si>
    <t>IREX AIMS TO SUPPORT A NEW GENERATION OF COLLABORATIVE, INNOVATIVE, AND VALUE-DRIVEN JORDANIAN LEADERS WHO PROMOTE SUCCESS AND PROGRESS IN THEIR ECONOMY AND CIVIL SOCIETY, WHILE IMPROVING TIES BETWEEN THE UNITED STATES AND JORDAN.</t>
  </si>
  <si>
    <t>https://usaspending.gov/award/ASST_NON_SINLEC24GR5333_1900</t>
  </si>
  <si>
    <t>TO WORK WITH RELEVANT JUSTICE SECTOR ACTORS (E.G., MINISTRIES OF JUSTICE, TRAINING INSTITUTES AND LAW SCHOOLS, BAR ASSOCIATIONS, LAW FIRMS, ALTERNATIVE COURTS, LEGISLATIVE BODIES, REGIONAL AND INTERNATIONAL ORGANIZATIONS) TO STRENGTHEN WORKFORCE PIPELINE</t>
  </si>
  <si>
    <t>https://usaspending.gov/award/ASST_NON_SINLEC23CA0169_1900</t>
  </si>
  <si>
    <t>THIS PROGRAM WILL IMPROVE THE TRANSPARENCY, ACCOUNTABILITY, ACCESSIBILITY, AND EFFICIENCY OF JUDICIAL SERVICES AND THEIR RESPONSIVENESS TO CITIZEN JUSTICE NEEDS BY ADVANCING COURT ADMINISTRATION REFORMS.</t>
  </si>
  <si>
    <t>https://usaspending.gov/award/ASST_NON_SINLEC23CA0128_1900</t>
  </si>
  <si>
    <t>AWARD TO STRENGTHEN THE EXPERTISE OF ANTI-CORRUPTION DEFENDERS FROM EL SALVADOR THROUGH FELLOWSHIP OPPORTUNITIES AND SMALL GRANTS.</t>
  </si>
  <si>
    <t>Teia de Criadores</t>
  </si>
  <si>
    <t>https://usaspending.gov/award/ASST_NON_SBR25024GR0015_1900</t>
  </si>
  <si>
    <t>NEGRAIAR AIMS TO INCREASE THE POLITICAL PRESENCE AND INFLUENCE OF BLACK GIRLS AND WOMEN, ADDRESSING UNDERREPRESENTATION IN POWER SPACES.</t>
  </si>
  <si>
    <t>https://usaspending.gov/award/ASST_NON_SINLEC22LA0290_1900</t>
  </si>
  <si>
    <t>IMPROVE THE EFFECTIVENESS OF THE FIGHT AGAINST TRANSNATIONAL ORGANIZED CRIME AND CORRUPTION, FOCUSING ON ASSET RECOVERY EFFORTS</t>
  </si>
  <si>
    <t>https://usaspending.gov/award/ASST_NON_SPRMCO24CA0109_1900</t>
  </si>
  <si>
    <t>TOWARD SUSTAINABLE NATIONAL TRAUMA REHABILITATION SERVICES IN JORDAN: AN INTERDISCIPLINARY, PARTNERSHIP-BASED APPROACH</t>
  </si>
  <si>
    <t>COALITION FOR INDEPENDENT LIVING</t>
  </si>
  <si>
    <t>https://usaspending.gov/award/ASST_NON_SPRMCO25VC0024_1900</t>
  </si>
  <si>
    <t>PROVIDES SUPPORT FOR LABOR PATHWAYS FROM COLOMBIA AND ECUADOR FOR BOTH NATIONALS AND MIGRANTS INCLUDING CAPACITY BUILDING, STAFFING, AND REGIONAL COORDINATION.</t>
  </si>
  <si>
    <t>https://usaspending.gov/award/ASST_NON_SPRMCO24CA0253_1900</t>
  </si>
  <si>
    <t>ADVANCE THE SAFETY, WELLBEING, SELF-RELIANCE, AND RESILIENCY OF REFUGEES AND HOST COMMUNITIES IN UGANDA THROUGH INTEGRATED AND CLIENT-CENTERED PROTECTION, HEALTH, AND LIVELIHOODS SERVICES.</t>
  </si>
  <si>
    <t>https://usaspending.gov/award/ASST_NON_SPRMCO24CA0081_1900</t>
  </si>
  <si>
    <t>TO PROVIDE QUALITY AND INCLUSIVE EDUCATION FOR REFUGEE CHILDREN IN KAKUMA AND DADAAB REFUGEE CAMPS, OF WHOM 4,575 ARE CHILDREN WITH DISABILITIES, WHILE EMPOWERING REFUGEE-LED ORGANIZATIONS.</t>
  </si>
  <si>
    <t>https://usaspending.gov/award/ASST_NON_SAQMIP23CA0448_1900</t>
  </si>
  <si>
    <t>TO PROVIDE GLOBAL CYBER AND DIGITAL POLICY TRAINING TO ESF-ELIGIBLE COUNTRIES JOINTLY SELECTED BY THE IMPLEMENTER AND CDP, OF WHICH SOME MUST BE COUNTRIES OF AFRICA.</t>
  </si>
  <si>
    <t>YEREL VE SIGINMACILARLA YARDIMLASMA DERNEGI</t>
  </si>
  <si>
    <t>https://usaspending.gov/award/ASST_NON_SPRMCO24CA0238_1900</t>
  </si>
  <si>
    <t>BUILDING BRIDGES OF EMOTIONAL AND PHYSICAL HEALING- AN INTEGRATED AND UNIFIED APPROACH TO PHYSICAL REHABILITATION, MHPSS, AND INCLUSION IN TURKIYE</t>
  </si>
  <si>
    <t>https://usaspending.gov/award/ASST_NON_SECAGD24CA0531_1900</t>
  </si>
  <si>
    <t>TO PROVIDE LEADERSHIP AND PROFESSIONAL DEVELOPMENT OPPORTUNITIES FOR DIVERSE, EMERGING PAKISTANI STUDENT LEADERS FROM UNDERREPRESENTED SECTORS IN PAKISTAN FOR A SEMESTER OF NON-DEGREE, UNDERGRADUATE STUDY IN THE UNITED STATES AND CULTURAL EXCHANGE.</t>
  </si>
  <si>
    <t>https://usaspending.gov/award/ASST_NON_SAQMIP24CA5027_1900</t>
  </si>
  <si>
    <t>RECRUIT AND DEVELOP NEW AND DIVERSE IT TALENT FOR THE DOS FOREIGN SERVICE.</t>
  </si>
  <si>
    <t>https://usaspending.gov/award/ASST_NON_SAQMIP23CA0061_1900</t>
  </si>
  <si>
    <t>RECRUIT AND DEVELOP NEW AND DIVERSE TALENT FOR THE DOS FOREIGN SERVICE</t>
  </si>
  <si>
    <t>WOMEN'S REHABILITATION ORGANIZATION</t>
  </si>
  <si>
    <t>https://usaspending.gov/award/ASST_NON_SECAGD23CA0053_1900</t>
  </si>
  <si>
    <t>PROVIDE LEADERSHIP AND PROFESSIONAL DEVELOPMENT OPPORTUNITIES FOR DIVERSE, EMERGING PAKISTANI STUDENT LEADERS FROM UNDERREPRESENTED SECTORS IN PAKISTAN FOR AN ACADEMIC SEMESTER OF NON-DEGREE, UNDERGRADUATE STUDY IN THE UNITED STATE AND CULTURAL EXCHANGE.</t>
  </si>
  <si>
    <t>https://usaspending.gov/award/ASST_NON_SPRMCO24CA0288_1900</t>
  </si>
  <si>
    <t>ADVANCING THE SOCIAL AND ECONOMIC WELL-BEING OF VULNERABLE REFUGEE AND JORDANIAN WOMEN</t>
  </si>
  <si>
    <t>WORLD REHABILITATION FUND INC</t>
  </si>
  <si>
    <t>https://usaspending.gov/award/ASST_NON_SPRMCO24CA0224_1900</t>
  </si>
  <si>
    <t>TO ADDRESS INCLUSION AND PROTECTION NEEDS OF PERSONS WITH DISABILITIES (PWDS) AMONG SYRIAN REFUGEES (SR) AND THEIR PEERS IN HOST COMMUNITIES IN LEBANON (HCLS) BY FILLING GAPS IN BASIC REHABILITATION SERVICES.</t>
  </si>
  <si>
    <t>https://usaspending.gov/award/ASST_NON_SPRMCO24CA0221_1900</t>
  </si>
  <si>
    <t>TO IMPROVE THE PROTECTION, SHELTER, HEALTH, AND LIVELIHOODS OF VENEZUELAN AND COLOMBIAN MIGRANTS, REFUGEES, ASYLUM-SEEKERS, AND HOST COMMUNITY MEMBERS, PARTICULARLY FOCUSING ON VULNERABLE AND UNDERSERVED POPULATIONS</t>
  </si>
  <si>
    <t>IPHR ASBL</t>
  </si>
  <si>
    <t>DEUTSCH-AMERIKANISCHE FULBRIGHT-KOMMISSION</t>
  </si>
  <si>
    <t>AMAIA LLC</t>
  </si>
  <si>
    <t>GLOBAL NETWORK OF WOMEN PEACEBUILDERS INC</t>
  </si>
  <si>
    <t>https://usaspending.gov/award/ASST_NON_SAQMIP22CA0077_1900</t>
  </si>
  <si>
    <t>THE LEADERSHIP OF LOCAL WOMEN INCLUDING YOUNG WOMEN AND OTHER HISTORICALLY MARGINALIZED GROUP IN PREVENTING, RESOLVING, AND RECOVERING FROM CONFLICT, VIOLENT EXTREMISM (VE) AND GENDER-BASED VIOLENCE (GBV) IS AMPLIFIED AND SUSTAINED.</t>
  </si>
  <si>
    <t>https://usaspending.gov/award/ASST_NON_SPRMCO24CA0219_1900</t>
  </si>
  <si>
    <t>TO ENCOURAGE WOMEN TO ACT AS CATALYSTS TOWARDS SELF-RELIANCE OF VENEZUELAN REFUGEES AND HOST COMMUNITY MEMBERS IN PERU WHO LIVE IN SAFER, MORE SOCIALLY COHESIVE COMMUNITIES</t>
  </si>
  <si>
    <t>Fundacion IDEA</t>
  </si>
  <si>
    <t>UNIVERSITY OF SAN DIEGO SCHOOL OF LAW</t>
  </si>
  <si>
    <t>https://usaspending.gov/award/ASST_NON_SINLEC23LA0446_1900</t>
  </si>
  <si>
    <t>THIS PROJECT WILL BUILD UPON EXISTING ACTIVITIES TO BUILD THE SECURITY SECTOR SYSTEM IN CAR.</t>
  </si>
  <si>
    <t>https://usaspending.gov/award/ASST_NON_SPRMCO24CA0289_1900</t>
  </si>
  <si>
    <t>EMPOWERING REFUGEES AND LEBANESE THROUGH INTEGRATED SUPPORT SYSTEMS (ERLISS)</t>
  </si>
  <si>
    <t>https://usaspending.gov/award/ASST_NON_SPRMCO24CA0131_1900</t>
  </si>
  <si>
    <t>IMPROVE HEALTH AND WELL-BEING OF BENEFICIARIES, WHILE STRENGTHENING SOCIAL COHESION AMONG REFUGEES AND HOST COMMUNITIES IN TURKIYE</t>
  </si>
  <si>
    <t>COMMUNITY SPONSORSHIP HUB, INC</t>
  </si>
  <si>
    <t>https://usaspending.gov/award/ASST_NON_SPRMCO25CA0028_1900</t>
  </si>
  <si>
    <t>SUPPORTS RESETTLEMENT OF REFUGEES THROUGH SPONSORSHIP BY INSTITUTIONS OF HIGHER EDUCATION PROVIDING OPPORTUNITIES FOR REFUGEES WITH DEMONSTRATED TALENT AND APTITUDE TO COMPLETE A PROGRAM OF STUDY.</t>
  </si>
  <si>
    <t>https://usaspending.gov/award/ASST_NON_SPRMCO25CA0004_1900</t>
  </si>
  <si>
    <t>NURTURING FUTURES FOR CHILDREN AND YOUTH (NFCY)</t>
  </si>
  <si>
    <t>NORWEGIAN REFUGEE COUNCIL (NRC) - STIFTELSEN FLYKTNINGHJELPE</t>
  </si>
  <si>
    <t>https://usaspending.gov/award/ASST_NON_SPRMCO24CA0277_1900</t>
  </si>
  <si>
    <t>REFUGEES, MIGRANTS, AND VULNERABLE HOST COMMUNITY MEMBERS ACCESS PROTECTION, ECONOMIC EMPOWERMENT, AND INCLUSION SERVICES THROUGH SUSTAINED AND COMPREHENSIVE INTERVENTIONS THAT STRENGTHEN INDIVIDUAL AND COMMUNITY-LEVEL CAPACITIES.</t>
  </si>
  <si>
    <t>https://usaspending.gov/award/ASST_NON_SPRMCO24CA0263_1900</t>
  </si>
  <si>
    <t>PROMOTING THE SOCIOECONOMIC INTEGRATION OF VENEZUELAN MIGRANTS AND HOST COMMUNITIES IN COLOMBIA BY STRENGTHENING THE CIRCULAR ECONOMY SECTOR AND FOSTERING LOCAL SUSTAINABLE DEVELOPMENT</t>
  </si>
  <si>
    <t>https://usaspending.gov/award/ASST_NON_SPRMCO24CA0232_1900</t>
  </si>
  <si>
    <t>HEALTH SERVICES FOR VENEZUELAN MIGRANTS AND OTHER POPULATIONS OF CONCERN IN COLOMBIA</t>
  </si>
  <si>
    <t>https://usaspending.gov/award/ASST_NON_SPRMCO24CA0184_1900</t>
  </si>
  <si>
    <t>SAFE LIVING CONDITIONS FOR VENEZUELAN AND COLOMBIAN REFUGEES AS WELL AS VULNERABLE ECUADORIAN HOST COMMUNITY MEMBERS ARE ACCESSIBLE AND INSTITUTIONALIZED AT THE INDIVIDUAL, COMMUNITY, AND SOCIETAL LEVELS</t>
  </si>
  <si>
    <t>https://usaspending.gov/award/ASST_NON_SPRMCO24CA0108_1900</t>
  </si>
  <si>
    <t>ENHANCING SELF-RELIANCE OF VULNERABLE REFUGEES AND HOST COMMUNITIES THROUGH INTEGRATED LIVELIHOODS AND MENTAL HEALTH AND PSYCHOSOCIAL SUPPORT IN JORDAN</t>
  </si>
  <si>
    <t>https://usaspending.gov/award/ASST_NON_SINLEC23CA0127_1900</t>
  </si>
  <si>
    <t>AWARD TO STRENGTHEN THE EXPERTISE OF ANTI-CORRUPTION DEFENDERS FROM GUATEMALA THROUGH FELLOWSHIP OPPORTUNITIES AND SMALL GRANTS.</t>
  </si>
  <si>
    <t>https://usaspending.gov/award/ASST_NON_SINLEC22LA0360_1900</t>
  </si>
  <si>
    <t>IMPROVE SELECTED ASEAN MEMBER STATES RESPONSE TO CYBER ENABLED SCAMS, BUSINESS EMAIL COMPROMISE AND CRYPTOCURRENCY-RELATED CRIMES BY STRENGTHENING CAPACITIES TO DETECT, INVESTIGATE AND DISRUPT ILLICIT CRYPTOCURRENCY FINANCIAL FLOWS.</t>
  </si>
  <si>
    <t>https://usaspending.gov/award/ASST_NON_SINLEC22LA0240_1900</t>
  </si>
  <si>
    <t>THE SOMOS H ELLAS PROJECT WILL INCREASE THE LEVEL OF INSTITUTIONAL COORDINATION AND GOVERNANCE TO ADDRESS VIOLENCE AGAINST WOMEN AND GIRLS. THE PROJECT WILL FOCUS ON SIX MUNICIPALITIES IN COUNTRY.</t>
  </si>
  <si>
    <t>PEACE PARKS FOUNDATION</t>
  </si>
  <si>
    <t>INSTITUTE FOR SECURITY STUDIES</t>
  </si>
  <si>
    <t>https://usaspending.gov/award/ASST_NON_SAQMIP23CA0447_1900</t>
  </si>
  <si>
    <t>TO BUILD THE CAPACITY OF CIVIL SOCIETY ENGAGED IN SECURITY SECTOR FOR BETTER OUTCOMES FOR SECURITY PROVIDERS AND THE CITIZENS THEY SERVE</t>
  </si>
  <si>
    <t>https://usaspending.gov/award/ASST_NON_SINLEC23LA4018_1900</t>
  </si>
  <si>
    <t>ENSURE POLICE OFFICERS EFFECTIVELY RESPOND TO GBV RELATED CRIMES BASED ON A GENDER-SENSITIVE CURRICULUM FOR POLICE ACADEMIES IN PRIORITY STATES.</t>
  </si>
  <si>
    <t>https://usaspending.gov/award/ASST_NON_SPRMCO24CA0211_1900</t>
  </si>
  <si>
    <t>PROTECTION AND SECONDARY EDUCATION FOR SUDANESE REFUGEES AND CHADIANS IN EASTERN CHAD</t>
  </si>
  <si>
    <t>Egmont Group Secretariat</t>
  </si>
  <si>
    <t>https://usaspending.gov/award/ASST_NON_SINLEC23LA0453_1900</t>
  </si>
  <si>
    <t>GLOBAL FIU CERTIFICATION PROGRAM</t>
  </si>
  <si>
    <t>https://usaspending.gov/award/ASST_NON_SINLEC23LA0330_1900</t>
  </si>
  <si>
    <t>THIS PROJECT STRENGTHENS THE ABILITY OF LEGAL AND ADMINISTRATIVE SYSTEMS IN TUNISIA TO PROTECT MIGRANT RIGHTS, IMPROVE CAPACITIES OF AUTHORITIES TO ADDRESS JUSTICE NEEDS AND CONTRIBUTE TO ENSURING TRANSPARENCY OF MIGRATION PROCESSES AND PROCEDURES.</t>
  </si>
  <si>
    <t>ORDER OF MALTA WORLDWIDE RELIEF MALTESER INTERNATIONAL AMERI</t>
  </si>
  <si>
    <t>https://usaspending.gov/award/ASST_NON_SPRMCO24CA0151_1900</t>
  </si>
  <si>
    <t>TO IMPROVE THE WELL BEING AND SELF RELIANCE OF VENEZUELAN REFUGEES AND MIGRANTS AND MULTI ETHNIC HOST COMMUNITIES IN LA GUAJIRA AND EL MAGDALENA DEPARTMENTS IN COLOMBIA.</t>
  </si>
  <si>
    <t>https://usaspending.gov/award/ASST_NON_SINLEC24CA5049_1900</t>
  </si>
  <si>
    <t>THE PURPOSE OF THIS AWARD IS TO CARRY OUT A PROJECT TO COMBAT HIGH-IMPACT CRIMES IN MEXICAN STATES ALONG THE U.S.-NORTHERN MEXICO BORDER.</t>
  </si>
  <si>
    <t>SEED FOUNDATION</t>
  </si>
  <si>
    <t>STIFT THE STOCKHOLM ENVIRONMENT INSTITUTE, SEI</t>
  </si>
  <si>
    <t>https://usaspending.gov/award/ASST_NON_SAQMIP24CA5397_1900</t>
  </si>
  <si>
    <t>THE GOAL OF THIS PROGRAM IS TO SUPPORT ASEAN SMES TO INVEST IN DEVELOPING PRODUCTS AND SERVICES THAT CONTRIBUTE TO ACHIEVING CLIMATE CHANGE GOALS IN URBAN SETTINGS. THIS WILL BE DONE BY FOCUSING ON THREE OUTCOME AREAS: KNOWLEDGE, CAPACITY BUILDING, AND P</t>
  </si>
  <si>
    <t>https://usaspending.gov/award/ASST_NON_SPRMCO24CA0248_1900</t>
  </si>
  <si>
    <t>REDUCING PROTECTION RISKS AND IMPROVING MENTAL HEALTH AND PSYCHOSOCIAL WELLBEING AND RESILIENCE OF REFUGEES, REFUGEE RETURNEES AND HOST COMMUNITY MEMBERS IN RENK, MABAN AND JAMJANG.</t>
  </si>
  <si>
    <t>https://usaspending.gov/award/ASST_NON_SINLEC23LA0275_1900</t>
  </si>
  <si>
    <t>STRENGTHENING TREATMENT, PREVENTION, RECOVERY, AND ALTERNATIVES TO INCARCERATION CAPABILITIES IN LATIN AMERICA AND THE CARIBBEAN.</t>
  </si>
  <si>
    <t>STICHTING COMMISSION INTERNATIONAL JUSTICE</t>
  </si>
  <si>
    <t>https://usaspending.gov/award/ASST_NON_SINLEC22CA0347_1900</t>
  </si>
  <si>
    <t>AWARD TO SUPPORT IMPLEMENTATION OF THE POLICE ATHLETIC LEAGUE PROGRAM.</t>
  </si>
  <si>
    <t>UNITED NATIONS INSTITUTE FOR DISARMAMENT RESEARCH</t>
  </si>
  <si>
    <t>https://usaspending.gov/award/ASST_NON_SAQMIP22GR0275_1900</t>
  </si>
  <si>
    <t>THE PURPOSE OF THIS AWARD IS TO UNDERTAKE A PROJECT TO STRENGTHEN IMPLEMENTATION MEASURES OF THE CONVENTION ON THE PROHIBITION OF THE DEVELOPMENT, PRODUCTION AND STOCKPILING OF BACTERIOLOGICAL (BIOLOGICAL) AND TOXIN WEAPONS AND ON THEIR DESTRUCTION (BWC)</t>
  </si>
  <si>
    <t>https://usaspending.gov/award/ASST_NON_SPRMCO24CA0093_1900</t>
  </si>
  <si>
    <t>INCLUSIVE ACCESS TO QUALITY EDUCATION AND IMPROVED LEARNING OUTCOMES FOR REFUGEE AND HOST POPULATION CHILDREN AND ADOLESCENTS IN REFUGEE SETTLEMENTS IN UGANDA</t>
  </si>
  <si>
    <t>https://usaspending.gov/award/ASST_NON_SNEAAC23GR0047_1900</t>
  </si>
  <si>
    <t>THIS AWARD SUPPORTS THE CONFRONTING CLIMATE CHANGE THROUGH AWARENESS, RESEARCH, AND ENGINEERING AT AUIB PROJECT.</t>
  </si>
  <si>
    <t>https://usaspending.gov/award/ASST_NON_SECAGD23CA0030_1900</t>
  </si>
  <si>
    <t>PROMOTE BETTER UNDERSTANDING BY YOUTH FROM THE UNITED STATES AND SELECTED COUNTRIES ABOUT HOST SOCIETY, PEOPLE, INSTITUTIONS, VALUES, AND CULTURE; FOSTER LASTING PERSONAL AND PROFESSIONAL TIES;  ADVANCE MUTUAL UNDERSTANDING, RESPECT FOR DIVERSITY</t>
  </si>
  <si>
    <t>https://usaspending.gov/award/ASST_NON_SECAGD22CA0102_1900</t>
  </si>
  <si>
    <t>THE GOAL OF THE GLOBAL UGRAD PAKISTAN PROGRAM IS TO PROVIDE ONE ACADEMIC SEMESTER, LEADERSHIP AND PROFESSIONAL DEVELOPMENT OPPORTUNITIES AND CULTURAL EXCHANGE FOR EMERGING PAKISTANI STUDENT LEADERS FROM UNDERREPRESENTED SECTORS IN PAKISTAN.</t>
  </si>
  <si>
    <t>PEACE WINDS AMERICA</t>
  </si>
  <si>
    <t>https://usaspending.gov/award/ASST_NON_SINLEC23LA0411_1900</t>
  </si>
  <si>
    <t>SUPPORT THE EXPANSION AND FURTHER IMPLEMENTATION OF ASSET RECOVERY LEGISLATION, ENACTMENT, AND IMPLEMENTATION OF TECHNICAL CAPACITY TO ENSURE PARTNER COUNTRIES PUBLIC FINANCIAL INSTITUTIONS ARE ABLE TO CONDUCT OPERATIONS EFFECTIVELY.</t>
  </si>
  <si>
    <t>https://usaspending.gov/award/ASST_NON_SSJTIP23CA0019_1900</t>
  </si>
  <si>
    <t>TO DEVELOP AN INTERVENTION MODEL TO ADDRESS TRAFFICKING AMONG MARGINALIZED GROUPS IN THAILAND</t>
  </si>
  <si>
    <t>https://usaspending.gov/award/ASST_NON_SPRMCO25VC0019_1900</t>
  </si>
  <si>
    <t>IN SUPPORT OF ESTABLISHING A PILOT SAFE LABOR MIGRATION PATHWAY CONNECTING CITIZENS OF COLOMBIA AND ECUADOR WITH OPPORTUNITIES ABROAD.</t>
  </si>
  <si>
    <t>https://usaspending.gov/award/ASST_NON_SPRMCO24VC0312_1900</t>
  </si>
  <si>
    <t>STRENGTHENING DHRR INSTITUTIONAL CAPACITY TO ADDRESS MOBILITY DIMENSIONS OF CRISES</t>
  </si>
  <si>
    <t>BLUMONT GLOBAL DEVELOPMENT, INC.</t>
  </si>
  <si>
    <t>https://usaspending.gov/award/ASST_NON_SPRMCO24CA0257_1900</t>
  </si>
  <si>
    <t>STRENGTHEN THE PROTECTION AND ASSISTANCE RESPONSE FOR SOCIAL INTEGRATION AND SELF-RELIANCE OF VULNERABLE VENEZUELAN REFUGEES AND MIGRANTS IN HOST COMMUNITIES.</t>
  </si>
  <si>
    <t>https://usaspending.gov/award/ASST_NON_SPRMCO24CA0147_1900</t>
  </si>
  <si>
    <t>INCREASE RESILIENCE AND CAPACITY OF VULNERABLE SYRIAN AND OTHER REFUGEES, REGISTERED AND UNREGISTERED MIGRANTS, AS WELL AS VULNERABLE HOST COMMUNITIES TO MEET BASIC NEEDS, CLAIM THEIR RIGHTS, AND COPE WITH SHOCKS AND STRESSES</t>
  </si>
  <si>
    <t>PRAGUE CIVIL SOCIETY CENTRE, NADACNI FOND</t>
  </si>
  <si>
    <t>ATTORNEY GENERAL ALLIANCE</t>
  </si>
  <si>
    <t>https://usaspending.gov/award/ASST_NON_SINLEC24LA5216_1900</t>
  </si>
  <si>
    <t>TO DETECT AND DETER MONEY LAUNDERING ENABLERS GLOBALLY.</t>
  </si>
  <si>
    <t>UNIVERSITY OF KANSAS CENTER FOR RESEARCH INC</t>
  </si>
  <si>
    <t>https://usaspending.gov/award/ASST_NON_SPRMCO25VC0018_1900</t>
  </si>
  <si>
    <t>TO SUPPORT THE WHO UKRAINE SITUATION REGIONAL REFUGEE RESPONSE PLAN.</t>
  </si>
  <si>
    <t>INSTITUTE FOR TRAINING &amp; DEV</t>
  </si>
  <si>
    <t>VALAR LTD</t>
  </si>
  <si>
    <t>https://usaspending.gov/award/ASST_NON_SAQMIP23CA0435_1900</t>
  </si>
  <si>
    <t>ENHANCE JOINT BORDER SECURITY CAPABILITIES AND COORDINATION AMONG THE FEDERAL GOVERNMENT OF SOMALIA AND GOVERNMENT OF KENYA THROUGH PROVIDING TRAINING, EQUIPMENT, AND MENTORSHIP.</t>
  </si>
  <si>
    <t>https://usaspending.gov/award/ASST_NON_SAQMIP25CA0014_1900</t>
  </si>
  <si>
    <t>TO STRENGTHEN CHILE'S LABORATORY NETWORK TO MEET STEADY-STATE OPERATIONAL DEMANDS AND INTERNATIONAL REQUIREMENTS WHILE MAINTAINING CAPACITY AND AGILITY TO SURGE LABORATORY OPERATIONS DURING A BIOLOGICAL EVENT AND SUBSEQUENTLY SCALE DOWN AS APPROPRIATE.</t>
  </si>
  <si>
    <t>APOPO</t>
  </si>
  <si>
    <t>STICHTING ZOA</t>
  </si>
  <si>
    <t>https://usaspending.gov/award/ASST_NON_SPRMCO24CA0135_1900</t>
  </si>
  <si>
    <t>RESPOND TO CRITICAL PROTECTION NEEDS OF VULNERABLE MIGRANTS IN-TRANSIT, AFFECTED BY THE VENEZUELAN MIGRATION CRISIS USING ELECTRONIC VALUE AND COMMODITY VOUCHER ASSISTANCE IN COLOMBIA</t>
  </si>
  <si>
    <t>https://usaspending.gov/award/ASST_NON_SPRMCO25VC0017_1900</t>
  </si>
  <si>
    <t>THIS FUNDING WOULD DIRECTLY RESPOND TO THE WHITE HOUSE REPORT RECOMMENDATION THAT THE UNITED STATES SUPPORT THE MIGRATION MPTF IN THE REPORT ON THE IMPACT OF CLIMATE CHANGE ON MIGRATION AS WELL AS THE ADMINISTRATIONS OVERALL GOALS TO ADDRESS MIGRATION.</t>
  </si>
  <si>
    <t>https://usaspending.gov/award/ASST_NON_SPRMCO24CA0154_1900</t>
  </si>
  <si>
    <t>VENEZUELAN REFUGEES AND MIGRANTS, COLOMBIAN RETURNEES AND HOST COMMUNITY GIRLS, BOYS, CHILDREN WITH DISABILITIES AND THEIR FAMILIES RECEIVE AN INTEGRATED PACKAGE OF CHILD CENTRED AND RIGHTS-BASED PROTECTION AND LIVELIHOODS SERVICES.</t>
  </si>
  <si>
    <t>https://usaspending.gov/award/ASST_NON_SINLEC23CA4006_1900</t>
  </si>
  <si>
    <t>IMPROVE THE EFFICIENCY AND EFFICACY OF THE JUDICIARY IN IN THE REGIONS OF ANTIOQUIA, NARINO, NORTE DE SANTANDER, GUAJIRA, ARAUCA, AND CHOCO IN COLOMBIA TO ADJUDICATE CASES IN CRIMES PRIORITIZED BY THE GOVERNMENT OF COLOMBIA AND THE U.S. GOVERNMENT.</t>
  </si>
  <si>
    <t>National Kaohsiung Center for the Arts Weiwuying</t>
  </si>
  <si>
    <t>https://usaspending.gov/award/ASST_NON_STW20025GR0001_1900</t>
  </si>
  <si>
    <t>BUILD SOCIETAL RESILIENCE AND CREATING SOCIAL IMPACT THROUGH THE ARTS BY EMPHASIZING YOUTH EMPOWERMENT, ELDER PARTICIPATION, AND THE VALUES OF DEIA IN THE PERFORMING ARTS.</t>
  </si>
  <si>
    <t>A Step to the Future</t>
  </si>
  <si>
    <t>https://usaspending.gov/award/ASST_NON_SRO10024GR0520_1900</t>
  </si>
  <si>
    <t>THROUGH TRAINING AND MENTORSHIP, PROMOTE NONDISCRIMINATION AND EQUITY IN THE PROCESS OF PROFESSIONAL INCLUSION AND EDUCATIONAL AND DEVELOPMENT OPPORTUNITY FOR ORPHAN GIRLS AND WOMEN IN BRASOV, ROMANIA.</t>
  </si>
  <si>
    <t>POLLINATION FOUNDATION LIMITED</t>
  </si>
  <si>
    <t>DOMESTIC AND FOREIGN MISSIONARY SOCIETY OF THE PROTESTANT EP</t>
  </si>
  <si>
    <t>https://usaspending.gov/award/ASST_NON_SPRMCO24VC0112_1900</t>
  </si>
  <si>
    <t>CONTRIBUTION SUPPORTING UNFPA ACTIVITIES IN BANGLADESH OUTLINED IN THE 2024 HUMANITARIAN ACTION OVERVIEW.</t>
  </si>
  <si>
    <t>https://usaspending.gov/award/ASST_NON_SINLEC24LA5215_1900</t>
  </si>
  <si>
    <t>STRENGTHENING GLOBAL DRUG DEMAND REDUCTION EFFORTS: TRAINING AND PROFESSIONALIZING THE DDR WORKFORCE</t>
  </si>
  <si>
    <t>Public Association of Information and Resource Centers</t>
  </si>
  <si>
    <t>STUDENT'S CLUB OF THE POLITICAL SCIENCE FACULTY</t>
  </si>
  <si>
    <t>https://usaspending.gov/award/ASST_NON_SBK80024GR0107_1900</t>
  </si>
  <si>
    <t>TO BRIDGE GAPS BETWEEN YOUTH FROM DIFFERENT ETHNIC AND MARGINALIZED GROUPS, WELCOMING THOSE WITH DISABILITIES AND FROM THE LGBTIQ COMMUNITY.</t>
  </si>
  <si>
    <t>ALIANZA CULTURAL URUGUAY-ESTADOS UNIDOS</t>
  </si>
  <si>
    <t>https://usaspending.gov/award/ASST_NON_SCS80024CA0026_1900</t>
  </si>
  <si>
    <t>SUPPORT EFFORTS TO ORGANIZE THE 2025 NCTE CONFERENCE, LAUNCH THE 2025 PROMISING YOUTH ARTISTS PROGRAM, CREATE AN EMPOWERING ART WORKSHOP, AND JOIN THE AFRODESCENDENT PARADE TO ADVANCE DIVERSITY, EQUITY, INCLUSION, AND ACCESSIBILITY.</t>
  </si>
  <si>
    <t>DELOITTE CONSEIL TUNISIE</t>
  </si>
  <si>
    <t>CLIMATE POLICY INITIATIVE INC</t>
  </si>
  <si>
    <t>https://usaspending.gov/award/ASST_NON_SNEAAC22CA0046_1900</t>
  </si>
  <si>
    <t>TO IMPROVE THE CAPACITY OF FARMERS, FISHERS, AGRICULTURE AND FISHERY FIRMS, AND COOPERATIVES TO ADAPT TO CLIMATE CHANGE</t>
  </si>
  <si>
    <t>https://usaspending.gov/award/ASST_NON_SOESCI24VC5022_1900</t>
  </si>
  <si>
    <t>THE LEAST DEVELOPED COUNTRIES FUND (LDCF) ENABLES LDCS TO PREPARE FOR A MORE RESILIENT FUTURE.</t>
  </si>
  <si>
    <t>CEEAD</t>
  </si>
  <si>
    <t>https://usaspending.gov/award/ASST_NON_SOESCI24GR5026_1900</t>
  </si>
  <si>
    <t>CCAC WILL ADDRESS SHORT LIVED CLIMATE POLLUTANTS (SLCPS) INCLUDING METHANE, THE FASTEST WAY TO LIMIT NEAR TERM GLOBAL WARMING.</t>
  </si>
  <si>
    <t>https://usaspending.gov/award/ASST_NON_SOESCI25GR0007_1900</t>
  </si>
  <si>
    <t>IOWA STATE UNIVERSITY OF SCIENCE AND TECHNOLOGY</t>
  </si>
  <si>
    <t>INTERNATIONAL INSTITUTE FOR ENVIRONMENT AND DEVELOPMENT</t>
  </si>
  <si>
    <t>THE UNIVERSITY OF NORTH TEXAS HEALTH SCIENCE CENTER AT FORT</t>
  </si>
  <si>
    <t>https://usaspending.gov/award/ASST_NON_SINLEC23GR5062_1900</t>
  </si>
  <si>
    <t>THIS PROGRAM WILL COMBAT HUMAN TRAFFICKING AND ITS EFFECTS AND STRENGTHEN MISSING PERSONS AND VIOLENT CRIME RELATED INVESTIGATIONS IN CENTRAL AMERICA, INCLUDING THROUGH IMPROVED TRANSNATIONAL AND REGIONAL EFFORTS.</t>
  </si>
  <si>
    <t>ARC LTD.</t>
  </si>
  <si>
    <t>https://usaspending.gov/award/ASST_NON_SAQMIP23GR0026_1900</t>
  </si>
  <si>
    <t>THIS PROGRAM WILL HELP AFRICAN GOVERNMENTS IMPROVE THEIR CAPACITIES TO RESPOND TO FOOD INSECURITY CAUSED OR EXACERBATED BY EXTREME CLIMATE EVENTS BY INCREASING ACCESS TO RISK INSURANCE PRODUCTS THAT WOULD MAKE THEM LESS VULNERABLE TO FUTURE SHOCKS.</t>
  </si>
  <si>
    <t>IMPACT- CIVIL SOCIETY RESEARCH AND DEVELOPMENT E.V.</t>
  </si>
  <si>
    <t>THE DELLSLY GROUP</t>
  </si>
  <si>
    <t>INTERNATIONAL SCIENCE AND TECHNOLOGY CENTER</t>
  </si>
  <si>
    <t>https://usaspending.gov/award/ASST_NON_SPMECO24GR0001_1900</t>
  </si>
  <si>
    <t>THIS PROJECT AIMS TO DISRUPT AND DETER PROLIFERATION BY STATE AND NON-STATE ACTORS THAT THREATEN INTERNATIONAL SECURITY BY STRENGTHENING GEORGIAS ABILITY TO COUNTER PROLIFERATION BY STRENGTHENING CUSTOMS ENFORCEMENT AND PORT OF ENTRY OPERATIONS CAPACITY</t>
  </si>
  <si>
    <t>https://usaspending.gov/award/ASST_NON_SAQMIP23GR0400_1900</t>
  </si>
  <si>
    <t>THE SUSTAINABLE FORESTS AND AGRICULTURAL COMMODITY TRADE (SFACT) PROJECT AIMS TO SUPPORT GLOBAL AND NATIONAL CLIMATE, BIODIVERSITY AND SUSTAINABLE DEVELOPMENT GOALS.</t>
  </si>
  <si>
    <t>THE MITRE CORPORATION</t>
  </si>
  <si>
    <t>https://usaspending.gov/award/ASST_NON_SPRMCO25CA0026_1900</t>
  </si>
  <si>
    <t>SUPPORTING COMMUNITY EFFORTS TO PARTICIPATE IN REFUGEE RESETTLEMENT EFFORTS ACROSS THE UNITED STATES.</t>
  </si>
  <si>
    <t>WORLD RELIEF CORP OF NATIONAL ASS</t>
  </si>
  <si>
    <t>US COMMITTEE FOR REFUGEES &amp; IMMIGRANTS INC</t>
  </si>
  <si>
    <t>ETHIOPIAN COMMUNITY DEVELOPMENT COUNCIL, INC.</t>
  </si>
  <si>
    <t>LIGHTSMITH GROUP, LLC</t>
  </si>
  <si>
    <t>GLOBAL REFUGE</t>
  </si>
  <si>
    <t>https://usaspending.gov/award/ASST_NON_SOESCI24GR5029_1900</t>
  </si>
  <si>
    <t>TO HELP ADDRESS PRIORITY GAPS IN FINANCING FOR PARTICULARLY VULNERABLE DEVELOPING COUNTRIES TO MANAGE AND RESPOND TO THE IMPACTS OF CLIMATE CHANGE.</t>
  </si>
  <si>
    <t>UN RELIEF &amp; WORKS AGENCY</t>
  </si>
  <si>
    <t>UNITED STATES CONFERENCE OF CATHOLIC BISHOPS</t>
  </si>
  <si>
    <t>https://usaspending.gov/award/ASST_NON_SPRMCO24VC0339_1900</t>
  </si>
  <si>
    <t>SUPPORT SEXUAL AND REPRODUCTIVE HEALTH (SRH) CARE CLOSE TO THE DISPLACED POPULATIONS.</t>
  </si>
  <si>
    <t>https://usaspending.gov/award/ASST_NON_SOESCI25VC0005_1900</t>
  </si>
  <si>
    <t>THE AF IS A PIONEER INSTITUTION IN ADAPTATION FINANCING.</t>
  </si>
  <si>
    <t>https://usaspending.gov/award/ASST_NON_SAQMIP22GR0380_1900</t>
  </si>
  <si>
    <t>TO SUPPORT THE PPR FIF BY BRINGING ADDITIONALITY IN FINANCIAL RESOURCES FOR PANDEMIC PREPAREDNESS AND GLOBAL HEALTH SECURITY, AND TO PREVENT, PREPARE FOR, AND RESPOND TO CORONAVIRUS.</t>
  </si>
  <si>
    <t>GAAT Foundation</t>
  </si>
  <si>
    <t>THE FRIENDSHIP HOUSE ASSOCIATION OF AMERICAN INDIANS</t>
  </si>
  <si>
    <t>https://usaspending.gov/award/ASST_NON_98T91501_6800</t>
  </si>
  <si>
    <t>DESCRIPTION:THE AGREEMENT PROVIDES FUNDING TO FRIENDSHIP HOUSE ASSOCIATION OF AMERICAN INDIANS.  SPECIFICALLY, THE RECIPIENT WILL FUND A FULLTIME PROJECT MANAGER TO PLAN, PARTNER, AND COLLABORATE TO IMPLEMENT THE PROPOSED INDIGENOUS COMMUNITY GARDEN. THE GARDEN, LOCATED IN GOLDEN GATE PARK WITHIN SAN FRANCISCO, IS A NATIVE-LED PARTNERSHIP BETWEEN THE FRIENDSHIP HOUSE ASSOCIATION, THE ASSOCIATION OF RAMAYTUSH OHLONE, THE CULTURAL CONSERVANCY, AND SAN FRANCISCO RECREATION AND PARKS DEPARTMENT. THE COMMUNITY GARDEN SPACE CENTERS ITSELF AROUND TRADITIONAL INDIGENOUS ECOLOGICAL KNOWLEDGE, THE CORNERSTONE OF REGENERATIVE AGRICULTURE. PROJECT WORK WILL INCLUDE PLANNING AND PREPARATION WORK INCLUDING COLLABORATION WITH THE SAN FRANCISCO RECREATION AND PARKS DEPARTMENT TO ENSURE CITY COMPLIANCE, DEVELOPMENT AND IMPLEMENTATION OF THE GARDEN PLANS WITHIN THE ALLOTTED PARCEL USING PARTNER AND COMMUNITY FEEDBACK ALIKE, GARDEN ESTABLISHMENT, AND DEVELOPMENT OF ONGOING EDUCATION AND OUTREACH PROGRAMMING. ONCE OPERATIONAL, THE INDIGENOUS COMMUNITY GARDEN WILL PROVIDE SAN FRANCISCO'S NATIVE COMMUNITY WITH TRAINING AND EDUCATION ON HOW TO MANAGE NATIVE LANDSCAPES, A CEREMONIAL SPACE WITHIN THE CITY, AND INCREASE KNOWLEDGE ABOUT PREPARATION, AND CONSUMPTION OF HEALTHY FIRST FOODS. THROUGHOUT THE PROJECT PERIOD FRIENDSHIP HOUSE ASSOCIATION WILL WORK TO FURTHER BROADEN COMMUNITY CONNECTIONS AND CREATE NEW PARTNERSHIPS THROUGH THEIR WORK ON THE INDIGENOUS COMMUNITY GARDEN. FINAL EVALUATIONS AND REVIEWS WITHIN THE PROJECT PERIOD WILL ALLOW FRIENDSHIP HOUSE ASSOCIATION AND THEIR PARTNERS THE ABILITY TO ENSURE LONG-TERM GARDEN SUSTAINABILITY AND CREATE A ROADMAP FOR LONG-LASTING PARTNERSHIPS AND COLLABORATIVE EFFORTS. ACTIVITIES:THE ACTIVITIES IN THIS PROJECT INCLUDE ESTABLISHING AND MAINTAINING NEW COLLABORATIVE TRIBAL, GOVERNMENT, OTHER PARTNERSHIPS, PLANNING AND PREPARATION OF THE PROJECT SCOPE, INITIAL DEVELOPMENT INCLUDING ALL RELEVANT PERMITTING ACTIVITIES, OVERALL GARDEN ESTABLISHMENT, AND ONGOING GARDEN OPERATIONS AND OPTIMIZATION. IN YEAR 1 COMMUNITY STAKEHOLDERS AND PARTNERS WILL BE IDENTIFIED AND ENGAGED TO HELP DESIGN THE OVERALL PROJECT AND PROVIDE INPUT THROUGHOUT THE LIFE OF THE PROJECT. THE APPROPRIATE PERMITS WILL BE IDENTIFIED AND APPLIED FOR AND, AS A PARTNER, THE CITY OF SAN FRANCISCO WILL ALSO OVERSEE THE CEQA PROCESS AND HOLD COMMUNITY MEETINGS RELATED TO THE PROJECT. BASIC SITE PREPARATION WILL BE DONE DURING THE FIRST YEAR AS WELL, OVERSEEN BY THE PROJECT MANAGER FUNDED VIA THIS COOPERATIVE AGREEMENT. IN YEAR 2, THE GARDEN WILL BE ESTABLISHED. PLANT SPECIES, TRADITIONAL FOODS, AND HERBAL PLANTS FOR CULTIVATION WILL BE SELECTED IN PARTNERSHIP WITH THE ASSOCIATION OF RAMAYTUSH OHLONE AND CULTURAL CONSERVANCY. IN ADDITION, DESIGN AND IMPLEMENTATION FOR A LAND BASED HEALING PROGRAM AND AN EDUCATION AND OUTREACH PROGRAM FOR FRIENDSHIP HOUSE RESIDENTS AND MEMBERS OF THE PUBLIC WILL OCCUR, IN COLLABORATION WITH PROJECT PARTNERS. IN YEAR 3, OVERALL PROJECT IMPLEMENTATION WILL OCCUR. THE FINAL YEAR WILL BE USED TO TRACK AND RECORD THE FARMS PROGRESS AND GROWTH, ALLOW FOR IMPLEMENTATION OF THE HEALING AND EDUCATIONAL PROGRAMS, AND A FINAL ASSESSMENT OF PROJECT SUSTAINABILITY WILL BE MADE IN ADDITION TO A PLAN FOR SUSTAINING FUTURE OPERATIONS PAST THE LENGTH OF THIS COOPERATIVE AGREEMENT. OVER THE COURSE OF THE ENTIRE PROJECT PERIOD THE PROJECT MANAGER WILL STRIVE TO CREATE NEW AND LONG-LASTING COLLABORATIVE PARTNERSHIPS THROUGH MONTHLY STAKEHOLDER MEETINGS, CREATING AN INTERNAL FRAMEWORK FOR EVALUATING AND SUSTAINING LONG-TERM PARTNERSHIPS, AND DEVELOPING A RECOGNITION PROGRAM TO ACKNOWLEDGE SIGNIFICANT CONTRIBUTIONS FROM PARTNERS.SUBRECIPIENT:NO SUBAWARDS ARE INCLUDED IN THIS ASSISTANCE AGREEMENT.OUTCOMES:THE ANTICIPATED DELIVERABLES INCLUDE FORMAL STAKEHOLDER PARTNERSHIPS WITH THE LISTED PROJECT PARTNERS, DOCUMENTATION OF STAKEHOLDER INPUT GAINED THROUGH WEBINARS, LISTENING SESSIONS, AND COMMUNITY MEETINGS HELD THROUGHOUT THE PRO</t>
  </si>
  <si>
    <t>COUNCIL FOR NATIVE HAWAIIAN ADVANCEMENT</t>
  </si>
  <si>
    <t>https://usaspending.gov/award/ASST_NON_98T91201_6800</t>
  </si>
  <si>
    <t>DESCRIPTION:THE AGREEMENT PROVIDES FUNDING TO THE COUNCIL FOR NATIVE HAWAIIAN ADVANCEMENT (CNHA).  SPECIFICALLY, SOLARIZE808 IS AN INITIATIVE CO-DESIGNED WITH COMMUNITY STAKEHOLDERS, PRIORITIZING LOW AND MODERATE-INCOME (LMI), ASSET LIMITED, INCOME CONSTRAINED, EMPLOYED (ALICE) HOUSEHOLDS, AND NATIVE HAWAIIAN FAMILIES. THE WORK WILL FOCUS ON ENERGY EFFICIENCY EDUCATION, HOME AUDITS, BULK PURCHASING OF SOLAR PV EQUIPMENT, AND CREATIVE FINANCING THROUGH HOLISTIC AND HANDHELD APPROACHES. 
THIS AGREEMENT PROVIDES FULL FEDERAL FUNDING IN THE AMOUNT OF $500,000. PRE-AWARD COST ARE APPROVED BACK TO 04/01/2024. SEE TERMS AND CONDITIONS.ACTIVITIES:THE ACTIVITIES AIM TO INCREASE SOLAR PENETRATION FOR LMI/ALICE COMMUNITIES, ENSURING A MORE EQUITABLE DISTRIBUTION OF SOLAR ENERGY BENEFITS. THIS INCLUDES DELIVERING INCLUSIVE, ATTRACTIVE, LOW-COST, AND LONG-TERM SOLAR FINANCING AND LEASING PRODUCTS TO LMI/ALICE CUSTOMERS, EVEN THOSE WHO MAY BE CREDIT-CHALLENGED. THERE'S ALSO A FOCUS ON ACCELERATING FINANCING FOR 'SOLAR PLUS' OFFERINGS, WHICH COULD INCLUDE SOLAR COMBINED WITH ENERGY EFFICIENCY, SPECIFIC HVAC SOLUTIONS, BATTERY STORAGE, ELECTRIC VEHICLE CHARGERS, OR OTHER SUITABLE CLEAN ENERGY TECHNOLOGIES. ADDITIONALLY, THE PROMOTION OF SOLAR-POSITIVE POLICIES IS ENCOURAGED, URGING LOCAL GOVERNMENTS TO ADOPT STREAMLINED SOLAR ENERGY PERMITTING POLICIES AND FAIR UTILITY DISTRIBUTED GENERATION POLICIES. THIS ADVANCES GREENHOUSE GAS REDUCTION GOALS, CLEAN-ENERGY PRODUCTION, WORKFORCE DEVELOPMENT OPPORTUNITIES, AND OTHER COMMUNITY POLICY OBJECTIVES.SUBRECIPIENT:NO SUBAWARDS ARE INCLUDED IN THIS ASSISTANCE AGREEMENT.OUTCOMES:THE PROJECT ANTICIPATES SEVERAL KEY DELIVERABLES AIMED AT PROMOTING ENERGY EFFICIENCY AND SOLAR ADOPTION. THESE INCLUDE CONDUCTING 10 COMMUNITY ENERGY WORKSHOPS WITH STAKEHOLDERS AND 4 ENERGY EFFICIENCY WORKSHOPS. THE PROJECT WILL ALSO DEVELOP STRATEGIES TO INCREASE PARTICIPATION AND IDENTIFY, DOCUMENT, AND TEST SOLUTIONS TO PERCEIVED BARRIERS TO PARTICIPATION. SURVEYS WILL BE DEVELOPED PRE AND POST PARTICIPATION TO MEASURE IMPACT. MEETINGS WITH STAKEHOLDERS WILL BE HELD TO IDENTIFY KEY BARRIERS TO CUSTOMER ACQUISITION, WITH RECORDS OF MEETINGS HELD, NUMBER OF SIGN-UPS, HOME AUDITS, AND SOLAR (+) SYSTEMS. ENGAGEMENTS WITH LOCAL GOVERNMENT OFFICIALS, UTILITY REPRESENTATIVES, AND OTHER KEY ACTORS WILL BE SUMMARIZED.
THE EXPECTED OUTCOMES OF THE PROJECT ARE SIGNIFICANT. THE PROJECT AIMS TO INCREASE ENERGY EFFICIENCY HOME AUDITS AND SOLAR (+) INSTALLATIONS BY 100. THIS IS EXPECTED TO RESULT IN SUSTAINED LOWER ELECTRIC BILLS FOR PARTICIPANTS AND LOWER UTILITY STRESS. THE PROJECT ALSO AIMS FOR A SUSTAINED INCREASE IN MARKET PENETRATION OF ROOFTOP SOLAR AND REDUCED EMISSIONS OF GREENHOUSE GASES. THE PROJECT WILL WORK TOWARDS INCREASED LEGISLATION AND FUNDING FOR LMI/ALICE HOUSEHOLDS TO ATTAIN SOLAR (+), THEREBY INCREASING PARTICIPANT ENERGY SOVEREIGNTY.
THE INTENDED BENEFICIARIES OF THE PROJECT ARE ASSET LIMITED, INCOME CONSTRAINED, EMPLOYED (ALICE) HOUSEHOLDS AND NATIVE HAWAIIAN FAMILIES. THESE GROUPS STAND TO BENEFIT FROM THE INCREASED ACCESS TO SOLAR ENERGY AND THE POTENTIAL FOR LOWER ENERGY BILLS. THE PROJECT'S FOCUS ON THESE GROUPS ENSURES THAT THE BENEFITS OF RENEWABLE ENERGY ARE ACCESSIBLE TO THOSE WHO NEED IT MOST.</t>
  </si>
  <si>
    <t>BAYVIEW HUNTERS POINT COMMUNITY ADVOCATES, INC.</t>
  </si>
  <si>
    <t>https://usaspending.gov/award/ASST_NON_98T88701_6800</t>
  </si>
  <si>
    <t>DESCRIPTION:THIS AGREEMENT PROVIDES FUNDING UNDER THE INFLATION REDUCTION ACT (IRA) TO BAYVIEW HUNTERS POINT COMMUNITY ADVOCATES.  THE RECIPIENT PROJECT IS FOCUSED ON THE BAYVIEW-HUNTERS POINT COMMUNITY OF SAN FRANCISCO CA. THE IMMEDIATE OUTCOME OF THIS TWO-YEAR INITIATIVE WILL BE THE DEVELOPMENT OF AN ENVIRONMENTAL JUSTICE POLICY PLATFORM, GROUNDED IN THE NEIGHBORHOOD'S OWN LIVED EXPERIENCES AND COMMUNITY SCIENCE - DOCUMENTATION AND MAPPING OF ENVIRONMENTAL TOXIC EXPOSURES AND ADVERSE HEALTH EFFECTS TO PAST AND PRESENT RESIDENTS AND WORKERS, BUILDING AN ACCESSIBLE LIBRARY OF LOCAL ENVIRONMENTAL ISSUES, POTENTIAL MITIGATION MEASURES, AND SUBSTANTIVE POLICY CHANGES. THE PROJECT CONNECTS MULTIPLE COMMUNITY-LED EFFORTS INTO A LARGER, COHESIVE PROGRAM OF POLLUTION REDUCTION, PUBLIC HEALTH ADVOCACY, AND NEIGHBORHOOD EMPOWERMENT. A MAJOR RESULT OF THE PROGRAM WILL BE THE DEVELOPMENT OF NEW CADRES OF TRAINED AND EXPERIENCED COMMUNITY ENVIRONMENTAL HEALTH ACTIVISTS, INCLUDING YOUTH ADVOCATES. 
THIS ASSISTANCE AGREEMENT PROVIDES FULL FEDERAL FUNDING IN THE AMOUNT OF $500,000. PRE-AWARD COSTS HAVE BEEN APPROVED BACK TO 3/1/2024.
ACTIVITIES:THE ACTIVITIES INCLUDE HIRING A PROGRAM COORDINATOR, COMPLETE MOU'S WITH COLLABORATIVE PARTNERS, DEVELOP TRAINING MATERIALS FOR STAFF, PREPARE FOR PROGRAM LAUNCHES AND DESIGN YOUTH TRAININGS. 
SUBRECIPIENT:3RD STREET YOUTH CENTER AND CLINIC, WILL ESTABLISH A YOUTH ADVOCATES PROGRAM UNDER THIS INITIATIVE, TRAINING AND MENTORING OUR NEXT GENERATION OF COMMUNITY LEADERS, GIVING THEM A FOUNDATION OF SKILLS IN ADVOCACY, DATA ANALYSIS, AND COMMUNITY OUTREACH. WE WILL CO-DEVELOP ENVIRONMENTAL JUSTICE AND POLICY CURRICULA, STRATEGIZE INTERVENTIONS, DRAFT EVIDENCE-BASED POLICY RECOMMENDATIONS, AND JOINTLY DEVELOP EDUCATIONAL MATERIALS TO SUPPORT LASTING COLLABORATION AMONG THE PARTNERS.
SF BAY PHYSICIANS FOR SOCIAL RESPONSIBILITY WILL LEAD AND SUPPORT A SERIES OF TRAININGS ON VARIOUS TOPICS INCLUDING PUBLIC HEALTH IMPACTS OF EXPOSURES AND HOW TO INTERPRET DATA. THEY WILL CREATE EDUCATIONAL MATERIALS BASED ON THE PUBLIC HEALTH IMPACTS OF EXPOSURES FOUND THROUGH GROUND TRUTHING AND ANY INFORMATION RESULTED IN THE AB 617 PROCESS.
OUTCOMES:THE ANTICIPATED DELIVERABLES INCLUDE SIGN IN SHEERS, TRAINING MATERIALS, MEETING REPORTS, POLICY PROPOSALS, DRAFT ARC GIS MAP AND UPDATED DATA FINDINGS.
THE EXPECTED OUTCOMES INCLUDE INCREASE IN COMMUNITY CAPACITY AND ACCESS TO POLICY MAKING TOOLS, SECC AND YOUTH CURRICULUM IMPLEMENTED. TOXIC INDEX DATA COLLECTED AND ANALYZED, YOUTH PROGRAM PRESENTS DATA ANALYSIS TO SECC AND AB617 STEERING COMMITTEE. SECC AND YOUTH INTERACT WITH STATE REPRESENTATIVES THROUGH STATE LEGISLATIVE DAY AND PRESENT CONCERNS AND POLICY IDEAS, AND INCREASED COMMUNITY CAPACITY IN POLICY ADVOCACY AND KNOWLEDGE IN ENVIRONMENTAL JUSTICE. UPDATED TOXIC INDEX DATA. DEVELOPED COORDINATION AND STRENGTHENED RELATIONSHIPS WITH PROJECT PARTNERS, AB 617 CSC, STATE LEGISLATORS AND THE D10 SUPERVISORS' OFFICE. 
THE INTENDED BENEFICIARIES INCLUDE THE COMMUNITY OF THE BAY VIEW HUNTERS POINT.</t>
  </si>
  <si>
    <t>SAN DIEGO STATE UNIVERSITY FOUNDATION</t>
  </si>
  <si>
    <t>https://usaspending.gov/award/ASST_NON_98T65801_6800</t>
  </si>
  <si>
    <t>DESCRIPTION:THE PURPOSE OF THIS PROJECT IS TO EMPOWER COMMUNITIES BY PROVIDING CRITICAL SERVICES TO COMMUNITY ORGANIZATIONS. THESE SERVICES WILL EXPAND PARTICIPANTS' CAPACITY TO MEET COMMUNITY-DEFINED PRIORITIES AND PARTICIPATE MEANINGFULLY IN DECISION-MAKING PROCESSES, FOCUSING SPECIFICALLY ON UNDERSERVED, RURAL, REMOTE, TRIBAL, INDIGENOUS, AND PACIFIC ISLAND COMMUNITIES ACROSS EPA REGION 9. THE GOAL/MISSION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THE HUB OF THE THRIVING COMMUNITIES TECHNICAL ASSISTANCE CENTERS (TCTAC) WILL BE BASED IN A PHYSICAL AND VIRTUAL CENTER AT SAN DIEGO STATE UNIVERSITY (SDSU) CALLED THE CENTER FOR COMMUNITY ENERGY AND ENVIRONMENTAL JUSTICE. HUB PARTNERS WILL WORK TO COORDINATE ACTIVITIES IN THEIR AREA(S) OF EXPERTISE ACROSS ALL OF EPA REGION 9 AND WILL FACILITATE CO-PRODUCTION, CO-DEVELOPMENT, SHARING , TRANSFER, AND DELIVERY OF BOTH PROCESS AND CONTENT AMONG SPOKE PARTNERS AND COMMUNITY PARTNERS FOR ENVIRONMENTAL PROGRAMS (AIR, WATER, WASTE, ENERGY, TOXICS) AND GRANTSMANSHIP.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HUB PARTNERS INCLUDE: SDSU COMMUNITY CLIMATE ACTION NETWORK, ENVIRONMENTAL PROTECTION NETWORK, USD ENERGY POLICY INITIATIVE CENTER, ASU ENERGY AND SOCIETY, INSTITUTE FOR TRIBAL ENVIRONMENTAL PROFESSIONALS, AND CENTER FOR CREATIVE LAND RECYCLING.
SPOKE PARTNERS INCLUDE: CLIMATE SCIENCE ALLIANCE (CA), PUBLIC HEALTH ALLIANCE (CA), ARIZONA STATE UNIV SCHOOL OF SUSTAINABILITY (AZ), DESERT RESEARCH INSTITUTE (NV), PACIFIC RISA (HI, AS), AND UNIV OF GUAM CENTER FOR ISLAND SUSTAINABILITY (GUAM).
THIS AGREEMENT PROVIDES PARTIAL FEDERAL FUNDING IN THE AMOUNT OF $4,000,000.  PRE-AWARD COSTS ARE APPROVED BACK TO 6/1/2023.  REFER TO TERMS AND CONDITIONS.ACTIVITIES:SDSU TCTAC'S 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ACTIVITIES INCLUDE CONVENING TCTAC HUBS AND SPOKES MEETINGS. CONDUCTING NEEDS ASSESSMENTS STARTING WITH COMMUNITIES WHERE TCTAC PARTNERS. DEVELOP OUTREACH COLLATERAL (I.E. LOGO, WEBSITE, COMMUNICATION CHANNELS, ETC). RELEASE OF COMMUNICATION MATERIALS TO SPOKES TO CUSTOMIZE AND ENHANCE OUTREACH. INCREASING COMMUNITY FOOTPRINT RECEIVING TECHNICAL ASSISTANCE 5-10%. DEVELOP COMMUNITY KNOWLEDGE PORTAL. HUBS WILL COMPILE EXISTING INFORMATION ON GRANTSMANSHIP, ENERGY JUSTICE (ENJ), AND ENVIRONMENTAL JUSTICE (EJ) TO SHARE. HUB TEAMS WILL WORK WITH SPOKE PARTNERS AND COMMUNITY STAKEHOLDERS TO CO-PRODUCE NEW MATERIALS TO MEET PARTNER NEEDS WITH CONTINUOUS ROLL-OUT AS NEW RESOURCES ARE COMPLETED. CONDUCT ANNUAL INTRA-TCTAC TRAINING ON WORKPLACE CONDUCT, MICROAGGRESSIONS, AND THE TENETS OF DEIA. CONVENE COMMUNITY TRAINING EVENTS AND WORKSHOPS, ONE-ON-ONE SERVICES, COMMUNITY KNOWLEDGE PORTAL PROVIDING TECHNICAL ASSISTANCE ON ENVIRONMENTAL PROGRAMS (AIR, WATER, ENERGY, WASTE, TOXICS). SERVICE DELIVERY TRACKING AND FEEDBACK EFFORTS. CONDUCT MONTHLY INTRA-TCTAC COORDINATION CALLS. SUBMIT REQUIRED REPORTS TO EPA. PARTICIPATE IN EPA REGIONAL AND NATIONAL MEETINGS AND SYMPOSIUMS.</t>
  </si>
  <si>
    <t>PARKS ALLIANCE OF LOUISVILLE, INC.</t>
  </si>
  <si>
    <t>https://usaspending.gov/award/ASST_NON_03D03124_6800</t>
  </si>
  <si>
    <t>DESCRIPTION:THIS ACTION APPROVES AN AWARD IN THE AMOUNT OF $500,000 TO SUPPORT COMPLIANCE OF THE CLEAN AIR ACT FOR THE PARKS ALLIANCE OF LOUISVILLE, INC.  THIS AGREEMENT PROVIDES FUNDING UNDER THE INFLATION REDUCTION ACT (IRA) TO THE PARKS ALLIANCE OF LOUISVILLE. THE RECIPIENT WILL ACTIVELY ENGAGE RESIDENTS OF LOUISVILLE'S CALIFORNIA NEIGHBORHOOD IN THE PLANNING, PROGRAMMING, AND STEWARDSHIP OF THE NEW 20-ACRE ALBERTA O. JONES PARK.ACTIVITIES:THE ACTIVITIES INCLUDE HIRING A PARK SUPERINTENDENT TO OVERSEE THE STEWARDSHIP AND ONGOING PROGRAMMING OF THE NEWLY BUILT ALBERTA O. JONES PUBLIC PARK, FORMING AND OPERATIONALIZING OF THE PARK COMMUNITY COUNCIL, PERFORMING A HEALTH IMPACT ASSESSMENT (HIA), CONDUCTING COMMUNITY OUTREACH EVENTS, SURVEYING RESIDENTS' EXPERIENCE, ACQUISITION OF SMALL PARCELS OF LAND FOR PHASE II OF ALBERTA O. JONES PUBLIC PARK, INCORPORATING PLANNING AND ENGINEERING BEST PRACTICES TO MITIGATE RISK OF EXPOSURE TO FLOODING AND CSOS (COMBINED SEWER OVERFLOWS).SUBRECIPIENT:SUBAWARD ACTIVITIES INCLUDE PROVIDING STAFF AND ORGANIZATIONAL EXPERIENCE, CONDUCTING A HEALTH IMPACT ASSESSMENT (LMPHW CENTER FOR HEALTH EQUITY) AND DISSEMINATING THE INFORMATION TO THE APPROPRIATE AUDIENCES, FACILITATING PUBLIC COMMUNITY-ENGAGEMENT WORKSHOPS (BRIGHTSIDE FOUNDATION; BERNHEIM ARBORETUM AND RESEARCH FOREST) WHICH INCLUDE PROVIDING GARDENING MATERIALS, EDIBLE GARDEN EDUCATION, RAIN-GARDEN EDUCATION, TREE-PLANTING; EDUCATE COMMUNITY MEMBERS ABOUT THEIR IMPORTANCE IN MITIGATING FLOODING AND OTHER CLIMATE IMPACTS, CONDUCTING A BIODIVERSITY STUDY OF THE PARK, MEASURING THE IMPACT OF THE ADDITION OF NATIVE PLANTS AND TREES IN ATTRACTING BIODIVERSE SPECIES TO A NEIGHBORHOOD DESIGNATED AS AN URBAN HEAT ISLAND; CONSULT ON THE DESIGN AND DEVELOPMENT OF AN AG INNOVATION HUB AT ALBERTA O. JONES PARK, WORKING IN COLLABORATION WITH YOUTHBUILD TO TRANSFORM ABOUT TWO ACRES OF THE PARK INTO AN AGRICULTURAL HUB AND JOB TRAINING SITE FOR YOUTH INTERESTED IN CAREERS IN PARKS AND URBAN FARMING.OUTCOMES:THE ANTICIPATED DELIVERABLES INCLUDE THE CREATION AND DISSEMINATION OF A REPORT TO SHARE THE FINDINGS OF THE HIA, FEEDBACK FROM 150+ RESIDENTS FOR THE DESIGNING AND PROGRAMMING OF PHASE 2 OF THE PARK, SHARED RESOURCES AND INFORMATION TO RESIDENTS FROM 7 COMMUNITY PARTNERS, RECRUITMENT AND TRAINING OF A PARK SUPERINTENDENT, CONDUCTION OF 4 PARK COMMUNITY COUNCIL MEETINGS, AND SECURING FEMA APPROVAL FOR PHASE 2 OF THE PARK CONSTRUCTION IN COMPLIANCE WITH HAZARD MITIGATION GRANT STANDARDS.
THE EXPECTED OUTCOMES INCLUDE INCREASED ENGAGEMENT OF THE COMMUNITY IN IDENTIFYING CORE STRATEGIES THROUGH WHICH PARK DESIGN AND PROGRAMMING THAT CAN IMPACT RESIDENTS' MENTAL HEALTH AND WELLBEING (GOAL = 150); INCREASED NUMBER OF RESIDENTS THAT ARE AWARE OF THE RISKS ASSOCIATED WITH EXPOSURE TO CSOS AND FLOODING DRIVEN BY INCREASED FREQUENCY AND INTENSITY OF RAIN EVENTS (GOAL = 150); PILOTING OF A COMMUNITY-DRIVEN PARK PLANNING AND STEWARDSHIP MODEL THAT CAN BE REPLICATED IN OTHER LOUISVILLE PUBLIC PARKS - PARTICULARLY THOSE IN HISTORICALLY UNDERSERVED AND DISADVANTAGED NEIGHBORHOODS; PROVIDING INFORMATION TO THE COMMUNITY, DECISION-MAKERS, AND OTHER STAKEHOLDERS ABOUT THE POTENTIAL BENEFICIAL AND ADVERSE IMPACTS TO MENTAL HEALTH THAT MAY RESULT FROM THE TRANSFORMATION OF VACANT/ABANDONED PROPERTY IN THE CALIFORNIA NEIGHBORHOOD INTO A NEW PUBLIC PARK (GOAL = 2 GOVERNMENT PARTNERS, 1 HEALTHCARE SYSTEM, 1 PUBLIC HEALTH ORGANIZATION, AND 2 UNIVERSITIES); CREATE LEARNING OPPORTUNITIES FOR RESIDENTS - INCLUDING YOUTH - THAT LEVERAGE PARK INFRASTRUCTURE AND PROGRAMMING TO PROMOTE COMMUNITY EMPOWERMENT, HEALTH, AND WELLBEING; PRODUCTIVELY USE 20 ACRES OF VACANT/ABANDONED PROPERTY AS A NEW PUBLIC PARK IN THE CALIFORNIA NEIGHBORHOOD THAT SERVES AS A RECREATIONAL, CULTURAL, AND SOCIAL HUB - PLANNED, PROGRAMMED, AND STEWARDED BY THE RESIDENTS; PROVIDING INFORMATION TO THE COMMUNITY, DECISION-MAKERS, AND OTHER STAKEHOLDERS ABOUT THE POTENTIAL BENEFICIAL AND ADVERSE IMPACTS</t>
  </si>
  <si>
    <t>PHILANTHROPY NORTHWEST</t>
  </si>
  <si>
    <t>https://usaspending.gov/award/ASST_NON_02J63801_6800</t>
  </si>
  <si>
    <t>DESCRIPTION:THIS AGREEMENT PROVIDES FUNDING UNDER THE INFLATION REDUCTION ACT (IRA) TO PHILANTHROPY NORTHWEST (PNW) AS A REGIONAL GRANTMAKER.  THE RECIPIENT, ALONG WITH PARTNERS, WILL USE THE INITIAL AWARD TO ESTABLISH AND SUPPORT THE ACCESSIBILITY AND EQUITABLE DISTRIBUTION OF ENVIRONMENTAL JUSTICE THRIVING COMMUNITIES RESOURCES TO HISTORICALLY UNDERSERVED COMMUNITIES TO IMPROVE ENVIRONMENTAL AND COMMUNITY HEALTH AND WELLBEING THROUGH A PASS-THROUGH SUBGRANT PROGRAM. WOVEN THROUGHOUT THE STRUCTURE IS A DELIBERATE AND INTENTIONAL PROCESS TO CENTER COMMUNITY MEMBERS IN DECISION-MAKING. DURING THE PROJECT PERIOD, PNW'S PARTICIPATORY GOVERNANCE APPROACH WILL CONVENE THREE GROUPS: THE ADVISORY GROUP, THE TASK FORCE AND PEER REVIEW GROUP, COMPRISED OF PARTNERS AND COMMUNITY MEMBERS. THESE GROUPS WILL GUIDE OVERALL PROGRAM DEVELOPMENT AND IMPLEMENTATION, HELP DESIGN APPLICATIONS AND SCORING RUBRICS, ESTABLISH METRICS FOR PROJECT OUTCOMES, AND EVALUATE APPLICATIONS. PNW WILL UNDERTAKE STRATEGIC, TARGETED, AND INTENTIONAL OUTREACH TO ENSURE POTENTIAL APPLICANTS THROUGHOUT REGION 10 ARE AWARE OF THE FUNDING OPPORTUNITY AND ENCOURAGED TO APPLY. THE OUTREACH STRATEGY WILL INCLUDE IN-PERSON EVENTS, WEBINARS, A PARTNER OUTREACH TOOLKIT, PAID DIGITAL ADVERTISING, AND REGIONAL-SPECIFIC MESSAGING. ADDITIONALLY, FOUR MAIN SYSTEMS WILL BE USED TO SUPPORT THE EFFICIENT AND EFFECTIVE GRANT AWARD, DISBURSEMENT, TRACKING, ADJUSTMENT, AND FULL EXPENDITURE: AN EASY-TO-USE GRANT APPLICATION PLATFORM, A CUSTOMIZED PROJECT AND GRANTS MANAGEMENT SYSTEM, AND ACCOUNTING SOFTWARE FOR FINANCIAL MANAGEMENT. PNW'S PLAN FOR EPA'S ENVIRONMENTAL JUSTICE THRIVING COMMUNITIES GRANTMAKING PROGRAM IS ANCHORED IN PNW'S CORE GOAL TO DISBURSE PROGRAM FUNDS EXPEDITIOUSLY AND EQUITABLY THROUGH THE DESIGN AND IMPLEMENTATION OF A SIMPLIFIED GRANTMAKING PROCESS THAT: CENTERS COMMUNITY VOICE AND PARTICIPATORY GRANTMAKING; LEVERAGES THE KNOWLEDGE AND RELATIONSHIPS OF OUR PARTNERS; AND ADDRESSES ENVIRONMENTAL JUSTICE ISSUES FOR COMMUNITIES MOST IN NEED.ACTIVITIES:THE ACTIVITIES IN THE INITIAL AWARD PHASE INCLUDE THE FOLLOWING: RECRUIT MEMBERS AND CONVENE MEETINGS OF THE ADVISORY BOARD, TASK FORCE, AND PEER REVIEW GROUP; CO-DESIGN THE GRANTMAKING PROGRAM INCLUDING THE APPLICATION, EVALUATION CRITERIA, AND METRICS; DEVELOP OUTREACH STRATEGY; LAUNCH PROJECT WEBSITE; IMPLEMENT OUTREACH ACTIVITIES SUCH AS IN-PERSON EVENTS, WEBINARS, MESSAGING TOOLKIT, AND MEDIA PLACEMENTS; ESTABLISH PROJECT MANAGEMENT TOOLS INCLUDING APPLICATION PORTAL, GRANTS MANAGEMENT SYSTEM, AND FINANCIAL MANAGEMENT SYSTEM; ESTABLISH A PROCESS FOR QUALITY ASSURANCE PROJECT MANAGEMENT WITH EPA REGIONAL OFFICE; DEVELOP AND OFFER TRAININGS FOR REVIEWERS AND SUBGRANTEES; PROVIDE TECHNICAL ASSISTANCE TO APPLICANTS AND SUBGRANTEES. SUBRECIPIENT:THIS AWARD WILL INCLUDE SUBAWARDS TO THREE DIFFERENT ENTITIES. THE SUBAWARDS WILL SUPPORT THE DESIGN OF THE GRANTMAKING PROGRAM,  EXPERTISE ON DATA SOVEREIGNTY FOR TRIBAL COMMUNITIES, OUTREACH AND COMMUNICATIONS TO TRIBAL COMMUNITIES AND OTHER PARTNERS ABOUT THE PROGRAM, APPLICATION REVIEW, ACCESS TO A APPLICATION PLATFORM, APPLICATION REVIEWER SCORING TOOL, TECHNICAL ASSISTANCE WITH THE APPLICATION, GRANTS MANAGEMENT INCLUDING THE REVIEW PROCESS, REPORTING REQUIREMENTS, AND COMMUNICATIONS WITH GRANTEES. OUTCOMES:THE ANTICIPATED DELIVERABLES INCLUDE ESTABLISHED ADVISORY BOARD, TASK FORCE, AND PEER REVIEW GROUP COMPRISED OF PARTNERS AND COMMUNITY MEMBERS; PROJECT WEBSITE; AN OUTREACH TOOLKIT; SIMPLIFIED GRANT APPLICATION; CUSTOMIZED GRANTS MANAGEMENT SYSTEM; ESTABLISHED FINANCIAL MANAGEMENT SYSTEM; DEVELOPED FINANCIAL MANAGEMENT AND DATA REPORTING TRAINING FOR SUBGRANTEES. 
THE EXPECTED OUTCOMES INCLUDE A GRANTMAKING PROCESS ESTABLISHED WITH PARTICIPATORY GOVERNANCE AND AN ACCESSIBLE GRANTMAKING PROCESS. 
THE INTENDED BENEFICIARIES INCLUDE HISTORICALLY UNDERSERVED COMMUNITIES IN REGION 10 WHICH INCLUDES ALASKA, IDAHO, OREGON, WASHINGTON, AND 271 TRIBAL NA</t>
  </si>
  <si>
    <t>OREGON COAST VISITORS ASSOCIATION, INC.</t>
  </si>
  <si>
    <t>https://usaspending.gov/award/ASST_NON_02J56601_6800</t>
  </si>
  <si>
    <t>DESCRIPTION:THIS AGREEMENT PROVIDES FUNDING UNDER THE INFLATION REDUCTION ACT (IRA) TO OREGON COAST VISITORS ASSOCIATION. THE RECIPIENT WILL PERFORM WORK TO EXPAND EQUITABLE AND INCLUSIVE MOVEMENT TO AND ALONG THE OREGON COAST. THE GRANT AIMS TO REDUCE THE NATURE GAP OBSERVED IN THE PORTLAND METRO, SALEM, AND EUGENE AREAS, REDUCE BARRIERS AND INCREASE FEELINGS OF SAFETY FOR DISADVANTAGED COMMUNITIES VISITING THE OREGON COAST, DECREASE WORKFORCE TRAFFIC AND BURDEN, AND DECREASE TRAFFIC CONGESTION AND AIR POLLUTION AT HIGHLY VISITED COASTAL DESTINATIONS.ACTIVITIES:THE ACTIVITIES INCLUDE DEVELOPING SOCIAL, ENVIRONMENTAL, FINANCIAL, AND TECHNICAL STRATEGIES TO ASSESS THE CRITICAL POINTS OF TECHNICAL AND SOCIAL INFRASTRUCTURE NEEDED FOR EQUITABLE AND LOW IMPACT TRANSPORTATION. THE RECIPIENT WILL DEVELOP A QAPP, THEN WORK ALONGSIDE LOCAL PARTNERS TO ENGAGE COMMUNITIES IN FOCUS GROUPS. INFORMATION WILL BE GATHERED AND SYNTHESIZED INTO AN EQUITABLE AND INCLUSIVE MOVEMENT PLAN FOR THE AREA.SUBRECIPIENT:A $15,000 SUB-AWARD TO OREGON STATE UNIVERSITY'S TOURISM LAB SUPPORTS COMMUNITY ENGAGEMENT AT A DESTINATION LEVEL AND HELPS DETERMINE THE CARRYING CAPACITY OF VISITORS FOR A GIVEN CITY OR COUNTY. A $3,000 SUB-AWARD TO PORTLAND STATE UNIVERSITY CREATES A TRANSPORTATION ANALYSIS IN LINE WITH PROJECT OBJECTIVES. A $28,000 SUB-AWARD TO FORTH MOBILITY SUPPORTS TECHNICAL AND FINANCIAL ASSESSMENTS AND WORKFORCE FOCUS GROUPS.OUTCOMES:THE ANTICIPATED DELIVERABLES INCLUDE A MULTI-CHAPTER EQUITABLE AND INCLUSIVE MOVEMENT PLAN CREATED USING COMMUNITY-SOURCED INFORMATION. BENEFICIARIES INCLUDE THREE COMMUNITIES BURDENED BY ENVIRONMENTAL JUSTICE ISSUES RELATING TO TRANSPORTATION TO AND ALONG THE OREGON COAST: DISADVANTAGED COMMUNITIES WHO RESIDE IN THE PORTLAND METRO, SALEM, AND EUGENE AREAS WHO WISH TO VISIT THE OREGON COAST AS TOURISTS, THE TOURISM WORKFORCE WHO COMMUTE TO THEIR EMPLOYMENT ON THE OREGON COAST, AND RESIDENTS RESIDING IN CONGESTED TRAFFIC WAYS ALONG THE NORTH AND CENTRAL OREGON COAST. THE EXPECTED OUTCOMES INCLUDE REDUCING THE NATURE GAP AND PROMOTING EQUITABLE AND ACCESSIBLE TRAVEL TO THE OREGON COAST FOR VULNERABLE COMMUNITIES IN PORTLAND, SALEM, AND EUGENE; REDUCING TRANSPORTATION EMISSIONS AND IMPROVING ACCESS TO ZERO-EMISSION TRANSPORTATION INFRASTRUCTURE FOR THE TOURISM WORKFORCE ON THE OREGON COAST; AND PLANNING AN EQUITABLE WAY FORWARD FOR OREGON COAST DESTINATIONS EXPERIENCING HIGH VISITATION TRAFFIC.</t>
  </si>
  <si>
    <t>EARTH CARE INTERNATIONAL</t>
  </si>
  <si>
    <t>https://usaspending.gov/award/ASST_NON_02F50801_6800</t>
  </si>
  <si>
    <t>DESCRIPTION:THIS AGREEMENT PROVIDES FUNDING UNDER THE INFLATION REDUCTION ACT (IRA). THE AGREEMENT PROVIDES FUNDING TO EARTH CARE INTERNATIONAL.  SPECIFICALLY, THE RECIPIENT WILL PARTNER WITH THE CITY AND COUNTY OF SANTA FE, THE SANTA FE PUBLIC SCHOOL DISTRICT, THE HEALTH EQUITY PARTNERSHIP, MAINSTREET NEW MEXICO, AND THE SOUTHSIDE BUSINESS COUNCIL TO CONDUCT A COMMUNITY-LED HEALTH ASSESSMENT FOR THE SOUTHSIDE OF SANTA FE USING THE COLLABORATIVE PROBLEM-SOLVING FRAMEWORK TO DEVELOP CONCRETE URBAN PLANNING, LOCAL POLICY, AND COMMUNITY-DRIVEN DEVELOPMENT SOLUTIONS TO THE ENVIRONMENTAL JUSTICE AND PUBLIC HEALTH CHALLENGES FACING THE AREA. THEY WILL USE A HEALTH IMPACT ASSESSMENT TO ESTABLISH A FOUNDATION FOR CUMULATIVE IMPACTS ASSESSMENT WHILE CONSIDERING LAND-USE DEVELOPMENT PROPOSALS. THEY WILL ALSO CONDUCT A CITIZEN-SCIENCE AIR-MONITORING PROJECT FOCUSED ON EMISSIONS FROM AN ASPHALT PLANT TO EMPOWER STUDENTS AND RESIDENTS IN THE AREA WITH DATA TO INFORM COMMUNITY ADVOCACY EFFORTS. THESE COMPLEMENTARY PROJECTS WILL ENGAGE PUBLIC INSTITUTIONS, BUSINESS LEADERS, DECISION-MAKERS, AND THOUSANDS OF YOUTHS AND FAMILIES IN COLLABORATIVE PROBLEM-SOLVING AND PUBLIC POLICY DEVELOPMENT. THE EXPECTED OUTCOME OF THE COMMUNITY-DRIVEN ASSESSMENT PROJECT WILL BE POLICY AND COMMUNITY DEVELOPMENT DIRECTIVES DEVELOPED BY DIVERSE STAKEHOLDERS TO FOSTER ENVIRONMENTAL JUSTICE, IMPROVE COMMUNITY HEALTH, AND BUILD LONG-TERM RESILIENCE IN THE FACE OF CLIMATE CHANGE.ACTIVITIES:THE ACTIVITIES INCLUDE THREE CIVIC ENGAGEMENT PROCESSES TO GENERATE COMMUNITY-DRIVEN SOLUTIONS TO COMMUNITY HEALTH, ENVIRONMENTAL AND DEVELOPMENT CONCERNS THAT HAVE BEGUN TO BE ARTICULATED IN RESPONSE TO THE PROPOSED EXPANSION OF AN ASPHALT PLANT IN THE AREA. THE FIRST PROCESS AND OVERARCHING FRAMEWORK IS THE COLLABORATIVE PROBLEM-SOLVING PROCESS TO FULLY INVEST COMMUNITY-LED SOLUTION BUILDING TO MITIGATE THE POLLUTION AND OTHER CHALLENGES IN THE AREA AND BUILD A MORE RESILIENT COMMUNITY. THE SECOND PROCESS IS THE HEALTH IMPACT ASSESSMENT WHICH WILL ENGAGE THE COMMUNITY AROUND THE QUESTION OF HOW CUMULATIVE IMPACTS ANALYSIS REQUIREMENTS IN DEVELOPMENT AND PERMITTING PROCESSES MIGHT SUPPORT THE COMMUNITY'S ENVIRONMENTAL JUSTICE VISION AND GOALS. THE THIRD IS AN AIR QUALITY MONITORING COMPONENT DESIGNED TO CONTRIBUTE TO THE PROJECT'S LEADERSHIP DEVELOPMENT, INFORMATION GATHERING, AND SOLUTION-GENERATION OBJECTIVES. THE ACTIVITIES INCLUDE, FORMING THE PROJECT TEAM, DEVELOPING TRAININGS AND TRAINING COMMUNITY LEADERS, DEVELOPING AN ENGAGEMENT PLAN, CONDUCTING OUTREACH FOR SCREENING AND SCOPING PROCESSES, ESTABLISHING FIVE AIR MONITORING SITES AND MONITORING AIR QUALITY, CONDUCTING HEALTH IMPACT ANALYSIS, REPORTING FINDINGS, AND DEVELOPING RECOMMENDATIONS AND AN ACTION PLAN.SUBRECIPIENT:AS DESCRIBED IN THE PROPOSAL, THE SUBAWARD WILL BE MADE TO THE HEALTH EQUITY PARTNERSHIP (HEP) FOR THEIR WORK TO GUIDE THE HEALTH IMPACT ASSESSMENT (HIA) IN DESIGN AND IMPLEMENTATION THROUGH TRAINING AND TECHNICAL ASSISTANCE INCLUDING GRAPHIC RECORDING AND DOCUMENTATION, EVALUATION, AND REPORT PRINTING . THE SUBAWARD BUDGET INCLUDES FOUR ALL-DAY TRAININGS WITH TIME COSTS FOR THE TRAINERS TO PREPARE AND EXECUTE THE TRAINING, GRAPHIC RECORDING FOR EACH, AND THE COST OF TRAINING MATERIALS.  OUTCOMES:THE ANTICIPATED DELIVERABLES INCLUDE TWENTY YOUTH AND PARENT LEADERS TRAINED IN COMMUNITY HEALTH ASSESSMENT AND AIR QUALITY MONITORING, TEN TECHNICAL TRAININGS ON COLLABORATIVE PROBLEM-SOLVING MODEL, HEALTH IMPACT ANALYSIS ASSESSMENT, CUMULATIVE IMPACTS ASSESSMENT, CITIZEN SCIENCE REPORTS, AIR QUALITY MONITORING, AND DATA AND EVALUATION FOR PROJECT TEAM INCLUDING STAFF, STAKEHOLDER PARTNERS, YOUTH AND PARENT PROJECT LEADERS, AND TEACHERS. ADDITIONALLY, FIVE-HUNDRED RESIDENTS WILL BE REACHED THROUGH CANVASSING AND COMMUNITY MEETINGS TO ENGAGE NEIGHBORHOOD RESIDENTS, FIVE MONITORING SITES WILL BE ESTABLISHED, FIVE TEACHERS WILL BE GIVEN TECHNICAL TRAINING AND ENGAGED IN CURRICULUM DEVELOPMENT AND SE</t>
  </si>
  <si>
    <t>BLACK UNITED FUND OF TEXAS, INC.</t>
  </si>
  <si>
    <t>https://usaspending.gov/award/ASST_NON_02F50601_6800</t>
  </si>
  <si>
    <t>DESCRIPTION:THIS AGREEMENT PROVIDES FUNDING UNDER THE INFLATION REDUCTION ACT (IRA) TO BLACK UNITED FUND OF TEXAS.  THIS PROJECT HAS THREE MAIN COMPONENTS THAT IT SEEKS TO ADDRESS. FIRSTLY, IT WILL ESTABLISH A FREE SOLAR WORKFORCE DEVELOPMENT PROGRAM THAT NOT ONLY INCLUDES TRAINING FOR SOLAR INSTALLATION, BUT ALSO, THE SOFT SKILLS AND PROFESSIONAL  DEVELOPMENT SUPPORT AT-RISK POPULATIONS  FOR EXAMPLE, (E.G. PREVIOUSLY INCARCERATED INDIVIDUALS, NON-COLLEGE BOUND YOUTHS, AND VETERANS.)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COMMUNITY.ACTIVITIES:FIRSTLY, IT WILL ESTABLISH A FREE SOLAR WORKFORCE DEVELOPMENT PROGRAM THAT NOT ONLY INCLUDES TRAINING FOR SOLAR INSTALLATION, BUT ALSO THE SOFT SKILLS AND PROFESSIONAL DEVELOPMENT SUPPORT AT-RISK POPULATIONS.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
SUBRECIPIENT:THE HOUSTON HEALTH DEPARTMENT WILL ASSIST BUFTX IN THE RECRUITMENT OF STUDENTS FOR THE TRAINING PROGRAM, BY HELPING RECRUIT FROM THE COMMUNITY, THE HOUSTON HEALTH DEPARTMENT RE-ENTRY PROGRAM, THE VETERANS' PROGRAM, AND THE MY BROTHER'S KEEPER PROGRAM. MOREOVER, THE HOUSTON HEALTH DEPARTMENT CLIENT ACCESS DIVISION WILL MEET WITH ATTENDEES AT THE BAYLAN 
CENTER DURING THE TRAINING TO ASSESS INDIVIDUAL NEEDS AND THEN CONNECT CLIENTS TO COVERAGE AND RESOURCES. THE HOUSTON HEALTH DEPARTMENT HAS A LONG HISTORY OF SUPPORTING 5TH WARD AND KASHMERE GARDENS COMMUNITIES AND THE PROPOSED SOLAR INSTALLATION WORKFORCE DEVELOPMENT HIGHLY ALIGNS WITH GOALS HIGHLIGHTED IN THE 2020 RESILIENT HOUSTON PLAN AND 2020 CLIMATE ACTION PLAN. BLACK UNITED FUND OF TEXAS INTENDS TO PROVIDE FUNDING TO THE HOUSTON HEALTH DEPARTMENT VIA A SUB-AWARD AMOUNT OF $120,000.' SOUTH UNION COMMUNITY 
 DEVELOPMENT CORPORATION (COMMUNITY BASE ORGANIZATION) IS COMMITTED TO SUPPORTING VULNERABLE TO VIBRANT BY SHARING LESSONS FROM THEIR VERY OWN SOLAR WORKFORCE TRAINING AND ENVIRONMENTAL JUSTICE PROGRAMMING. THE HOUSTON COMMUNITY COLLEGE WILL OFFER A CERTIFICATE PROGRAM TO PREPARE STUDENTS FOR JOBS IN SOLAR INSTALLATION AND HAS COMMITTED TO OFFERING THIS EXPEDITED SOLAR TRAINING PROGRAM A TOTAL OF FOUR CLASSES.
OUTCOMES:OUTCOMES ARE THE PROJECT WILL STRENGTHEN THE NEIGHBORHOOD'S ADAPTIVE CAPACITY FOR CLIMATE RESILIENCE, CREATE OPPORTUNITIES FOR INCLUSIVE ECONOMIC OPPORTUNITIES THROUGH WORKFORCE DEVELOPMENT, LOWER CRIME AND POVERTY RATES DUE TO MORE GAINFUL EMPLOYMENT IN THE COMMUNITY AND THROUGHOUT HOUSTON AS BLACK UNITED FUND OF TEXAS MOVE TOWARDS GREEN ENERGY, AND IMPROVED QUALITY OF LIFE IN THE TARGET AREA WITH COMMUNITY-LED PROGRAMMING. DELIVERABLES WILL BE TRAINED PROGRAM PARTICIPANTS IN SOLAR PANEL INSTALLATION, ADDRESSING ILLEGAL DUMPING IN WARD 5 IN HOUSTON, TEXAS. LASTLY, THE BUILDING OF HYDROPONIC CONTAINERS TO GROW VEGETABLES IN ATTENDED BENEFICIARIES ARE THE CITIZENS OF WARD 5 OF HOUSTON TEXAS.</t>
  </si>
  <si>
    <t>MONTANA STATE UNIVERSITY</t>
  </si>
  <si>
    <t>https://usaspending.gov/award/ASST_NON_00I10501_6800</t>
  </si>
  <si>
    <t>DESCRIPTION:THE AGREEMENT PROVIDES FUNDING TO MONTANA STATE UNIVERSITY (MSU). SPECIFICALLY, MSU WILL DELIVER EFFECTIVE, NO-COST TECHNICAL ASSISTANCE (TA) TO INDIVIDUALS AND ORGANIZATIONS COMMITTED TO ENERGY AND ENVIRONMENTAL JUSTICE IN REGION 8, ESPECIALLY REPRESENTATIVES OF UNDERSERVED AND OVERBURDENED GEOGRAPHIES AMONG THE REGION'S 28 FEDERALLY-RECOGNIZED TRIBES AND IN URBAN, REMOTE AND RURAL LOCATIONS. MSU MOUNTAINS AND PLAINS THRIVING COMMUNITIES COLLABORATIVE (MAPTCC) TA OFFERINGS AIM TO BUILD CAPACITY AMONG PROGRAM PARTICIPANTS IN THE AREAS OF THE ABILITY TO SUCCEED IN GRANT APPLICATION AND MANAGEMENT PROCESSES, UNDERSTANDING OF FUNDING SOURCES AND GRANT REQUIREMENTS, AND THE ABILITY TO PARTICIPATE AND ENGAGE EFFECTIVELY IN ENVIRONMENTAL AND ENERGY JUSTICE DECISION-MAKING. 
ACTIVITIES:THE ACTIVITIES INCLUDE: 
(1) CONDUCTING OUTREACH, MARKETING AND RECRUITMENT THROUGH THE MANAGEMENT OF WEBSITE, SOCIAL MEDIA AND OTHER MARKETING TOOLS AND IN-PERSON ENGAGEMENTS; (2) PROVIDING NETWORKING AND COORDINATION WITHIN THE BROADER TCTAC AND REGIONAL TA PROFESSIONAL COMMUNITIES; (3) DIRECT COMMUNITY RESOURCE AND ENGAGEMENT SERVICES SUCH AS PROVIDING GENERAL INFORMATION, COORDINATION AND PLANNING CAPACITY, DEVELOPING AND SUPPORTING THE USE OF CUSTOMIZED PRODUCTS SUCH AS READINESS ASSESSMENTS AND FUNDING STRATEGIES, REFERRALS TO TRAINING PROGRAMS AND TA SERVICES, MENTORSHIP AND ENCOURAGEMENT, AND SUPPORT FOR FACILITATING MEETINGS AND PEER NETWORKING INCLUDING TRANSLATION, INTERPRETATION AND ACCESSIBILITY SERVICES; (4) MAINTENANCE OF A DIGITAL RESOURCE CENTER WHICH SERVES AS A PARTICIPANT DATABASE SYSTEM AND COMMUNICATIONS BACKBONE; (5) DEVELOPMENT AND DELIVERY OF CAPACITY-BUILDING TRAINING PROGRAMS; (6) THE DELIVERY OF SPECIALIZED SUPPORT TO PROGRAM PARTICIPANTS THROUGH CUSTOM WORKSHOPS AND CONSULTATIONS BY SUBJECT MATTER AND TECHNICAL EXPERTS IN THE AREAS OF COMMUNITY DEVELOPMENT, ENVIRONMENTAL AND ENERGY JUSTICE, AND CLEAN ENERGY DEVELOPMENT, AND (7) PROJECT MANAGEMENT, EVALUATION AND REPORTING.
SUBRECIPIENT:ACTIVITIES INCLUDE PROVIDING TECHNICAL ASSISTANCE TO REGION 8 COMMUNITIES AND INDIVIDUALS, RUNNING WORKSHOPS, COMMUNICATING ABOUT FUNDING OPPORTUNITIES, AND OTHER RELATED ACTIVITIES.
TOTAL SUMS FOR YEARS 1 - 5:
COLORADO STATE UNIVERSITY: $1,942,682.00
CENTER FOR SOCIAL CREATIVITY: $1,003,691.00
ALLIANCE FOR TRIBAL CLEAN ENERGY: $1,400,022.00
UNIVERSITY OF WYOMING: $1,027,541.00
UTAH STATE UNIVERSITY: $1,009,011.00OUTCOMES:THE ANTICIPATED DELIVERABLES INCLUDE A PUBLIC-FACING WEBSITE, AS WELL AS THE ABILITY TO MAKE REQUESTS AND INQUIRIES VIA TEXT, PHONE AND EMAIL; A DIGITAL RESOURCE CENTER SERVING GRANT ANNOUNCEMENTS, MODULAR TRAININGS, AND CUSTOMIZED PORTFOLIOS FOR PROGRAM PARTICIPANTSMDASH;AND ASSOCIATED DATASETS OF PARTICIPANT AND PROVIDER CONTACTS; ORGANIZATIONAL FUNDING AND SUSTAINABILITY PLANS FOR PROGRAM PARTICIPANTS. 
THE EXPECTED OUTCOMES INCLUDE INCREASING PROGRAM PARTICIPANTS', PARTICULARLY UNDERSERVED AND RURAL/REMOTE COMMUNITIES, ACCESS TO AND AWARENESS OF GRANT OPPORTUNITIES, KNOWLEDGE OF THE GRANT APPLICATION AND MANAGEMENT PROCESS, UNDERSTANDING OF FINANCING SOURCES AND GRANT REQUIREMENTS, AND THE ABILITY TO PARTICIPATE AND ENGAGE IN ENVIRONMENTAL AND ENERGY JUSTICE DECISION-MAKING. EXPECTED OUTCOMES OF THIS PROGRAM ARE THE INCREASED CAPACITY IN TO ADVANCE AND ADDRESS ENVIRONMENTAL AND ENERGY JUSTICE ISSUES ACROSS REGION 8. THIS WILL LEAD TO PROGRESS TOWARDS ACHIEVING THE OBJECTIVES OF EXECUTIVE ORDERS 13985, 14008, 14091 AND 14096. 
THE INTENDED BENEFICIARIES IN REGION 8 INCLUDE BUT ARE NOT LIMITED TO: NONPROFIT ORGANIZATIONS; COMMUNITY-BASED AND GRASSROOTS ORGANIZATIONS; PHILANTHROPIC AND CIVIC ORGANIZATIONS; UNDERSERVED COMMUNITIES AND ORGANIZATIONS; RURAL AND REMOTE COMMUNITIES AND ORGANIZATIONS; FAITH-BASED ORGANIZATIONS AND CHURCHES; EDUCATIONAL INSTITUTIONS (E.G., SCHOOLS, COLLEGES, AND UNIVERSITIES), INCLUDING MINORITY SERVING INSTITUTIONS; INDIVIDUALS OF UNDERSERVED COMMUNITIE</t>
  </si>
  <si>
    <t>MINNEAPOLIS FOUNDATION</t>
  </si>
  <si>
    <t>https://usaspending.gov/award/ASST_NON_00E03682_6800</t>
  </si>
  <si>
    <t>DESCRIPTION:THIS AGREEMENT PROVIDES FUNDING UNDER THE INFLATION REDUCTION ACT (IRA) TO THE MINNEAPOLIS FOUNDATION. THIS IS A REGIONAL GRANTMAKER.  THE MINNEAPOLIS FOUNDATION, PARTNERED ALONG WITH THE NDN COLLECTIVE, WILL INSTITUTE A GRANTMAKING PROGRAM WITHIN THE REGION 5 STATES. THIS AWARD WILL BE USED TO DEVELOP THE ADMINISTRATIVE AND PROGRAMMATIC STRENGTH NEEDED TO AWARD OVER 200 GRANTS WITHIN REGION 5, TARGETING AREAS SUCH AS RURAL COMMUNITIES, URBAN CENTERS AND TRIBAL COMMUNITIES.
THE MINNEAPOLIS FOUNDATION WILL DEVELOP A QUALITY MANAGEMENT PLAN, CREATE AN APPLICATION TO SUPPORT THE GRANTMAKING PROGRAM, TRAIN THEIR STATUTORY PARTNER ON EPA REQUIREMENTS, IDENTIFY AND RECRUIT 10 REGIONAL COMMUNITY ADVISORY COMMITTEE (RAC) MEMBERS,  AND PERFORM OUTREACH IN THEIR TARGETED COMMUNITIES USING THESE FUNDS. THE MINNEAPOLIS FOUNDATION WILL USE THE MONEY ASSOCIATED WITH THIS AWARD TO BUILD UP THEIR GRANT MAKING CAPACITY AND TO COVER ADMINISTRATIVE COSTS ASSOCIATED WITH GRANTMAKING FOR THE NEXT THREE YEARS. 
ACTIVITIES:THE ACTIVITIES IN THE INITIAL AWARD PHASE INCLUDE PARTNERING WITH THE NDN COLLECTIVE AND USING THE MINNEAPOLIS FOUNDATION'S PROJECTS (MIDWEST EJ NETWORK AND RE-AMP) TO OUTREACH SPECIFIC COMMUNITIES IN TRIBAL GOVERNMENTS, URBAN EJ AREAS AND RURAL/REMOTE EJ AREAS. ADDITIONALLY, THE MINNEAPOLIS FOUNDATION AND THEIR PARTNERS WILL RECRUIT 10 RESIDENT ADVISORY COMMITTEE CONSULTANTS TO HELP DRAFT THE REQUEST FOR FUNDING AND REVIEW APPLICATIONS. THESE 10 RAC CONSULTANTS WILL BE RECRUITED THROUGHOUT REGION 5 AND BE COMPRISED OF INDIVIDUALS FROM DIFFERENT COMMUNITY ORGANIZATIONS, LOCAL COMMUNITIES AND OTHER PARTNERSHIP TYPES. RAC MEMBERS ALONG WITH THE MINNEAPOLIS FOUNDATION AND NDN COLLECTIVE WILL WORK COLLABORATIVELY TO CREATE AND REVIEW APPLICATIONS ADDRESSING THE SPECIFIC NEEDS OF DISADVANTAGED COMMUNITIES WITHIN THE REGION 5 STATES. VARIOUS PARTNERS HAVE EXPERIENCE WITH PARTICIPATORY GOVERNANCE AND THE MINNEAPOLIS FOUNDATION WILL EXPAND ON THOSE RELATIONSHIPS THROUGH THEIR COLLABORATION WITH OTHER COMMUNITY ORGANIZATIONS. SUBRECIPIENT:NDN COLLECTIVE WILL COLLABORATIVELY OVERSEE AND MONITOR ALL ASPECTS OF PROGRAM IMPLEMENTATION, PAYING PARTICULAR ATTENTION TO COMPLIANCE WITH EPA AND FEDERAL REQUIREMENTS ALONG WITH THE MINNEAPOLIS FOUNDATION. USING A CONSENSUS DECISION-MAKING MODEL, NDN COLLECTIVE AND THE MINNEAPOLIS FOUNDATION WILL IDENTIFY RAC MEMBERS, PARTICIPATE IN RAC MEETINGS AS NON-VOTING PARTICIPANTS, AND OVERSEE IMPLEMENTATION OF RAC DECISIONS AND RECOMMENDATIONS. THIS PARTNERSHIP WILL ALSO SERVE AS DECISION MAKERS FOR ADMINISTRATIVE DECISIONS THAT NEED TO BE MADE ON AN IMMEDIATE BASIS. ADDITIONALLY, NDN COLLECTIVE PROVIDES CRITICAL KNOWLEDGE OF INDIGENOUS PRACTICE, CUSTOMS AND KNOWLEDGE TO SUPPORT TARGETED OUTREACH TO TRIBAL COMMUNITIES. OUTCOMES:THE ANTICIPATED DELIVERABLES INCLUDE DEVELOPING AN ONLINE PLATFORM FOR COLLECTING APPLICATIONS AND REPORTING, TRAINING STATUTORY PARTNERS IN QUALITY ASSURANCE, MONITORING TYPE AND AMOUNT OF OUTREACH IN DIFFERENT COMMUNITY TYPES, KEEPING APPLICATION DECISIONS NO MORE THAN 5 MONTHS FROM APPLICATION SUBMISSION, AND MONITORING APPLICANT SATISFACTION WITH THE APPLICATION PROCESS. 
THE EXPECTED OUTCOMES INCLUDE SHORT TERM OUTCOMES SUCH AS INCREASING THE NUMBER OF DISADVANTAGED COMMUNITY RESIDENTS THAT HAVE KNOWLEDGE AND SKILLS ABOUT ENGAGING IN EJ, PUBLIC HEALTH OR CLIMATE CHANGE ISSUES IN THEIR COMMUNITIES, INCREASING THE NUMBER OF DISADVANTAGED COMMUNITY MEMBERS WITH RELIABLE ACCESS TO ENVIRONMENTAL DATA AND INCREASING GRASS-ROOT LED COLLABORATIONS AND PARTNERSHIPS WORKING TO IMPROVED ENVIRONMENTAL QUALITY AND PUBLIC HEALTH IN DISADVANTAGED COMMUNITIES. INTERMEDIATE OUTCOMES INCLUDE INCREASING THE NUMBER OF COMMUNITIES THAT HAVE CAPACITY TO COLLECT, ANALYZE AND SHARE ENVIRONMENTAL DATA, REDUCE PUBLIC EXPOSURE TO TOXINS AND POLLUTANTS IN AREAS THAT WERE RESTORES OR CLEANED UP AND INCREASED NUMBER OF CBOS WITH INCREASED CAPACITY IN TERMS OF FUNDING, STAFF AND SKILLS. LONG</t>
  </si>
  <si>
    <t>NEW HAVEN ECOLOGY PROJECT INC</t>
  </si>
  <si>
    <t>https://usaspending.gov/award/ASST_NON_00A01436_6800</t>
  </si>
  <si>
    <t>DESCRIPTION:THE COOPERATIVE AGREEMENT PROVIDES FUNDING TO NEW HAVEN ECOLOGY PROJECT, INC. (NHEP). THE PROJECT WILL ENGAGE COMMUNITIES AND SOLVE PROBLEMS FACING THE CITY OF NEW HAVEN WITH A FOCUS ON SIX NEIGHBORHOODS IMPACTED BY ENVIRONMENTAL JUSTICE: WEST ROCK, WEST RIVER, NEWHALLVILLE, DWIGHT/DIXWELL, FAIR HAVEN, AND THE HILL. THE RECIPIENT WILL DEVELOP A GREEN JOB CORPS (GJC) CONSISTING OF OVER 100 HIGH SCHOOL STUDENTS WHO WILL BE RECRUITED FROM COMMON GROUND HIGH SCHOOL (CGHS) AND OTHER NEW HAVEN HIGH SCHOOLS TO PARTICIPATE IN AT LEAST 200 PAID ENVIRONMENTAL JUSTICE POSITIONS AS ENVIRONMENTAL JUSTICE PROBLEM SOLVERS. THROUGH THE GJC, STUDENTS WILL RECEIVE ENVIRONMENTAL JOB TRAINING AND LEADERSHIP DEVELOPMENT IN HIGH-IMPACT ROLES RELATED TO COMMUNITY ENGAGEMENT, PUBLIC EDUCATION, AND ACTION AROUND LOCAL ENVIRONMENTAL JUSTICE CHALLENGES. GJC MEMBERS WILL WORK WITH NEW HAVEN RESIDENTS TO CONTRIBUTE DIRECTLY TO IMPROVE AIR QUALITY, DECREASE CLIMATE IMPACTS, IMPROVE CLIMATE RESILIENCY, DECREASE ENVIRONMENTAL HEALTH IMPACTS, AND ASSIST IN INCREASING THE CITY OF NEW HAVEN'S CAPACITY TO PROBLEM-SOLVE ENVIRONMENTAL JUSTICE ISSUES BY LEADING COMMUNITY ENGAGEMENT EFFORTS THAT INCORPORATE ENVIRONMENTAL JUSTICE PRIORITIES INTO CITY PLANNING.ACTIVITIES:THE ACTIVITIES INCLUDE THE DEVELOPMENT OF A GREEN JOB CORPS (GJC), CONSISTING OF OVER 100 HIGH SCHOOL STUDENTS FROM COMMON GROUND HIGH SCHOOL (CGHS) AND OTHER NEW HAVEN HIGH SCHOOLS TO PARTICIPATE IN AT LEAST 200 PAID POSITIONS AS ENVIRONMENTAL JUSTICE PROBLEM SOLVERS. THE RECIPIENT WILL PROVIDE TRAINING ON ENVIRONMENTAL JUSTICE PROBLEM-SOLVING TO GJC MEMBERS, DEVELOP WORKSHOPS ON ENVIRONMENTAL JUSTICE PROBLEM-SOLVING AND ENVIRONMENTAL JUSTICE ISSUES FOR GJC MEMBERS, HOLD 2 ANNUAL YOUTH PROBLEM-SOLVING SUMMITS FOR GJC MEMBERS AND YOUTH AT PARTNERSHIP SITES, DEVELOP A GJC TOOLKIT, PROVIDE OPPORTUNITIES FOR GJC MEMBERS TO PRESENT THEIR RESULTS AT URBAN PUBLIC SCHOOLS, AND ENGAGE NEW HAVEN COMMUNITY MEMBERS IN BUILDING ENVIRONMENTAL JUSTICE PLANS AND COMMUNITY-BASED ENVIRONMENTAL JUSTICE PROBLEM-SOLVING. THE RECIPIENT WILL PROVIDE OPPORTUNITIES FOR ENGAGEMENT WITH COMMUNITY MEMBERS THROUGH THE GJC AND FACILITATE CLIMATE ADAPTATION AND RESILIENCY MEASURES INCLUDING INCREASING THE URBAN TREE CANOPY IN NEW HAVEN, INCREASING COMMUNITY COMPOSTING EFFORTS, REDUCING FOOD WASTE, AND SUPPORTING URBAN AGRICULTURE.SUBRECIPIENT:THE URBAN RESOURCES INITIATIVE WILL PROVIDE TRAINING AND SUPERVISION TO 36 NEW HAVEN YOUTH AS PART OF PAID ENVIRONMENTAL JUSTICE WORK OPPORTUNITIES; ENSURE GREEN JOB CORPS (GJC) MEMBERS PARTICIPATE IN WORK THAT BUILDS TOWARDS ENVIRONMENTAL JUSTICE; AND ENGAGE IN SUPERVISOR WORKSHOPS, YOUTH LEADERSHIP SUMMITS, PROJECT EVALUATION EFFORTS, AND DOCUMENTATION ACTIVITIES. THE NEW HAVEN CLIMATE MOVEMENT WILL SUPPORT TWO PAID INTERNS IN EACH OF THE FIVE NEW HAVEN PUBLIC SCHOOLS WHO WILL ACT AS YOUTH CLIMATE ACTION INTERNS. THESE INTERNS WILL ENGAGE OTHER STUDENTS, TEACHERS, FAMILIES, AND RESIDENTS IN PLANNING CLIMATE PROJECTS FOCUSED ON GREENHOUSE REDUCTION AND PUBLIC HEALTH IMPROVEMENTS; ORGANIZE PUBLIC EDUCATION TO INCREASE SUPPORT FOR CLIMATE CHANGE ACTION; AND EVALUATE AND REPORT ON THE IMPACT OF THESE PROJECTS. NAPPESOUL, INC. WILL PROVIDE TRAINING AND SUPERVISION TO 9-18 NEW HAVEN YOUTH AS PART OF PAID ENVIRONMENTAL JUSTICE WORK OPPORTUNITIES FOCUSED ON SUSTAINABLE GARDENING; ENSURE GJC MEMBERS ARE ENGAGED IN WORK THAT BUILDS ENVIRONMENTAL JUSTICE AND ENGAGES COMMUNITY MEMBERS MOST IMPACTED BY FOOD INSECURITY; AND ENGAGE IN SUPERVISOR WORKSHOPS, YOUTH LEADERSHIP SUMMITS, PROJECT EVALUATION EFFORTS, AND DOCUMENTATION ACTIVITIES. 
HAVEN'S HARVEST WILL PROVIDE TRAINING AND SUPERVISION TO 6-12 NEW HAVEN YOUTH AS PART OF PAID ENVIRONMENTAL JUSTICE WORK OPPORTUNITIES; ENSURE GJC MEMBERS ARE ENGAGED IN WORK THAT BUILDS ENVIRONMENTAL JUSTICE AND ENGAGES COMMUNITY MEMBERS MOST IMPACTED BY FOOD INSECURITY; AND ENGAGE IN SUPERVISOR WORKSHOPS, YOUTH LEADERSHIP SUMMITS, PROJECT EVAL</t>
  </si>
  <si>
    <t>REGENTS OF THE UNIVERSITY OF MINNESOTA</t>
  </si>
  <si>
    <t>https://usaspending.gov/award/ASST_NON_00E03450_6800</t>
  </si>
  <si>
    <t>DESCRIPTION:THE THRIVING COMMUNITIES TECHNICAL ASSISTANCE CENTER WILL LEVERAGE EXISTING UNIVERSITY EXTENSION NETWORKS AND TECHNICAL SERVICE PROVIDERS TO REACH REMOTE, RURAL, AND UNDERSERVED COMMUNITIES ACROSS EPA REGION 5, INCLUDING THE STATES OF MINNESOTA, MICHIGAN, WISCONSIN, ILLINOIS, INDIANA, AND OHIO AND 35 TRIBAL NATIONS.ACTIVITIES:THE PROPOSED GREAT LAKES ENVIRONMENTAL JUSTICE TECHNICAL ASSISTANCE CENTER (TAC) IS ORIENTED AROUND THREE INTERRELATED ACTIVITIES: 1. IDENTIFY UNDERSERVED AND OVERBURDENED COMMUNITIES WHO COULD BENEFIT FROM ENVIRONMENTAL AND ENERGY-RELATED PROGRAMS, 2. BUILD CAPACITY FOR COMMUNITIES TO ENGAGE IN ENVIRONMENTAL DECISION MAKING AND ACCESS TECHNICAL ASSISTANCE, AND 3. PROVIDE TAILORED, ACCESSIBLE, CULTURALLY APPROPRIATE ASSISTANCE THAT ALLOWS COMMUNITIES TO SECURE FUNDING AND RESOURCES THAT MATERIALLY IMPROVE THEIR SOCIAL, ECONOMIC, AND ENVIRONMENTAL OUTCOMES.SUBRECIPIENT:ACTIVITIES INCLUDE PROVIDING TECHNICAL ASSISTANCE TO REGION 5 COMMUNITIES AND INDIVIDUALS, RUNNING WORKSHOPS, COMMUNICATING ABOUT FUNDING OPPORTUNITIES, AND OTHER RELATED ACTIVITIES. OUTCOMES:THE ANTICIPATED DELIVERABLES FOR THE TCTAC INCLUDE: A WEB PORTAL, MINUTES AND TRAININGS RELATED TO COMMUNITY WORKSHOPS, RECORDS OF APPLICANTS ASSISTED, AND OTHER RELATED MATERIALS. EXPECTED OUTCOMES INCLUDE: 1. HIGHER CAPACITY FOR COMMUNITIES, NON-PROFIT ORGANIZATIONS, AND INDIVIDUALS TO APPLY FOR GRANT OPPORTUNITIES, 2. IMPROVED CONNECTIONS BETWEEN COMMUNITIES AND TECHNICAL ASSISTANCE RESOURCES, AND 3. INCREASED PARTICIPATION IN FEDERAL AND STATE ENVIRONMENTAL AND ENERGY DECISION-MAKING AS EVIDENCED BY GREATER PARTICIPATION IN PUBLIC ENGAGEMENT, OUTREACH, EPA AND DOE PROGRAMS, PUBLIC COMMENTS, AND EJ COMMUNITIES OCCUPYING POSITIONS OF POWER IN LOCAL AND FEDERAL DECISION-MAKING BODIES.
THE INTENDED BENEFICIARIES ARE THE PEOPLE OF REGION 5, INCLUDING THE RESIDENTS OF MINNESOTA, WISCONSIN, MICHIGAN, ILLINOIS, INDIANA, AND OHIO, AS WELL AS THE MEMBERS OF THE 35 FEDERALLY-RECOGNIZED TRIBES PRESENT IN THE REGION.</t>
  </si>
  <si>
    <t>WICHITA STATE UNIVERSITY</t>
  </si>
  <si>
    <t>https://usaspending.gov/award/ASST_NON_96701501_6800</t>
  </si>
  <si>
    <t>DESCRIPTION:THIS AGREEMENT PROVIDES FUNDING TO WICHITA STATE UNIVERSITY. SPECIFICALLY, THE RECIPIENT WILL REMOVE BARRIERS AND IMPROVE ACCESSIBILITY FOR COMMUNITIES WITH ENVIRONMENTAL JUSTICE CONCERNS. WITH THIS CRITICAL INVESTMENT, WICHITA STATE UNIVERSITY CENTER WILL PROVIDE TRAINING AND OTHER ASSISTANCE TO BUILD CAPACITY FOR NAVIGATING FEDERAL GRANT APPLICATION SYSTEMS, WRITING STRONG GRANT PROPOSALS, AND EFFECTIVELY MANAGING GRANT FUNDING. IN ADDITION, THIS CENTER WILL PROVIDE GUIDANCE ON COMMUNITY ENGAGEMENT, MEETING FACILITATION, AND TRANSLATION AND INTERPRETATION SERVICES FOR LIMITED ENGLISH-SPEAKING PARTICIPANTS, THUS REMOVING BARRIERS AND IMPROVING ACCESSIBILITY FOR COMMUNITIES WITH ENVIRONMENTAL JUSTICE CONCERNS AND WILL ALSO CREATE AND MANAGE COMMUNICATION CHANNELS TO ENSURE ALL COMMUNITIES HAVE DIRECT ACCESS TO RESOURCES AND INFORMATION.ACTIVITIES:THE ACTIVITIES INCLUDE: SERVING AS A HUB FOR INFORMATION, TRAINING, RESOURCES, TECHNICAL ASSISTANCE (TA), AND CONNECTION FOR ADDRESSING ENVIRONMENTAL JUSTICE AND ENERGY JUSTICE CONCERNS IN UNDERSERVED COMMUNITIES IN MISSOURI, NEBRASKA, KANSAS, IOWA AND FEDERALLY RECOGNIZED TRIBES; DEVELOP OPERATIONS CENTER AND FOCUS ON CREATING COMMUNITY ASSESSMENT PROCESS AND TOOLS; HOST GRANT WRITING/MANAGEMENT TRAININGS, HOST CIVIC ENGAGEMENT TRAININGS, RESPOND TO REQUESTS FROM GENERAL PUBLIC REGARDING ENVIRONMENTAL AND ENERGY JUSTICE GRANT MAKING AND PROGRAM NEEDS, PROVIDE TRAINING AND TECHNICAL ASSISTANCE TO IDENTIFY COMMUNITIES OF GREATEST NEED (CGNS) AND ACT AS A COMMUNITY ENGAGEMENT AND OUTREACH HUB FOR THE REGION.SUBRECIPIENT:WICHITA STATE UNIVERSITY EJ TCTAC CENTERS WILL PROVIDE GUIDANCE ON COMMUNITY ENGAGEMENT, MEETING FACILITATION, AND TRANSLATION AND INTERPRETATION SERVICES FOR LIMITED ENGLISH-SPEAKING PARTICIPANTS, THUS REMOVING BARRIERS AND IMPROVING ACCESSIBILITY FOR COMMUNITIES WITH ENVIRONMENTAL JUSTICE CONCERNS.  OUTCOMES:THE ANTICIPATED DELIVERABLES INCLUDE TARGETED COMMUNITY ENGAGEMENTS SUCH AS OUTREACH, GRANT WRITING AND EVALUATION WORKSHOPS, TRAININGS, COMMUNITY ENGAGEMENT EVENTS, ETC. THE EXPECTED OUTCOMES INCLUDES GRANT TRAINING, COMMUNITY NEEDS ASSESSMENT, SURVEYS, INTERVIEWS, MAPPING, RESEARCH AND OTHER TOOLS TO ASSESS ENVIRONMENTAL JUSTICE OR ENERGY JUSTICE NEEDS; AND CIVIC ENGAGEMENT AND LEADERSHIP DEVELOPMENT. THE INTENDED BENEFICIARIES INCLUDES LARGE, SMALL, RURAL, REMOTE, AND TRIBAL COMMUNITIES; NONPROFITS; BUSINESSES; LOCAL GOVERNMENTS; AND STATE AND FEDERAL AGENCIES ACROSS THE HEARTLAND OF KANSAS, NEBRASKA, IOWA, MISSOURI, AND FEDERALLY RECOGNIZED TRIBES. THE CENTER WILL BUILD A COMMUNITY'S ABILITY TO PARTICIPATE IN ENVIRONMENTAL JUSTICE AND ENERGY JUSTICE DECISION-MAKING AT ALL LEVELS OF GOVERNMENT, FIND AND APPLY FOR GRANTS, AND ENGAGE WITH THE PRIVATE SECTOR TO BE PART OF ENERGY AND INFRASTRUCTURE PROJECT DESIGN AND DEVELOPMENT.</t>
  </si>
  <si>
    <t>GREEN &amp; HEALTHY HOMES INITIATIVE INC</t>
  </si>
  <si>
    <t>https://usaspending.gov/award/ASST_NON_95341301_6800</t>
  </si>
  <si>
    <t>DESCRIPTION:THIS AGREEMENT PROVIDES FUNDING UNDER THE INFLATION REDUCTION ACT (IRA) TO GREEN AND HEALTHY HOMES INITIATIVE (GHHI).  THE RECIPIENT WILL SERVE AS THE REGION 3 GRANTMAKER FOR EPA'S THRIVING COMMUNITIES GRANTMAKER PROGRAM. GHHI PLANS TO USE A STRONG PARTICIPATORY GOVERNANCE FRAMEWORK TO BUILD CAPACITY IN UNDERSERVED AREAS ACROSS THE MID-ATLANTIC REGION. GHHI'S COMMUNICATION PLAN RECOGNIZES THE NEED TO REACH DIVERSE AUDIENCES USING WIDE-RANGING DELIVERY METHODS AND PARTNERS TO LEVERAGE BEST PRACTICES IN OUTREACH AND IMPLEMENTATION. MOREOVER, GHHI WILL ENGAGE COMMUNITIES THROUGH A STAKEHOLDER ADVISORY BOARD, STATUTORY PARTNERSHIPS, AND MECHANISMS FOR PROVIDING DIRECT FEEDBACK TO ADAPT FREQUENTLY TO THE NEEDS OF COMMUNITIES, PARTICULARLY THOSE FROM DISADVANTAGED OR UNDERSERVED AREAS. COLLECTIVELY, THIS PROJECT WILL DESIGN COMPETITIVE APPLICATION IN-TAKE AND EVALUATION PROCESSES, SUBAWARD PROCESSES, OUTREACH, AND SUPPORT FOR COMMUNITIES THROUGHOUT REGION 3.
ACTIVITIES:THE ACTIVITIES IN THE INITIAL AWARD PHASE INCLUDE FINALIZING APPLICATION MATERIALS FOR ALL THREE SUBRECIPIENT PHASES, ASSEMBLING THE REVIEW TEAM AND ENSURING REPRESENTATION OF DIVERSE COMMUNITIES. IN THE INITIAL AWARD, THE GRANTMAKER WILL DEVELOP THE OUTREACH PLAN PRIOR TO APPLICATION INTAKE PROCESS, PARTNER WITH REGION 3 TCTAC FOR EDUCATION AND RECRUITMENT EFFORTS, CONDUCT WEBINARS, CONFERENCE CALLS, AND MEETINGS IN UNDERSERVED AREAS TO PROMOTE AND EXPLAIN THE PROGRAM. FINALLY, POTENTIAL CANDIDATES WILL BE IDENTIFIED FOR $75K NON-COMPETITIVE SUBAWARDS IN THIS PHASE. SUBRECIPIENT:SUBAWARD: CHILDREN'S NATIONAL HOSPITAL - WILL PROVIDE TECHNICAL ASSISTANCE REPLICABLE TOOLS TO INFORM THE EFFORTS OF GRANTEES UNDER GHHI'S PROPOSED EPA REGION 3 THRIVING COMMUNITIES PROGRAM: (I) A REGISTRY OF NEARLY ALL THE PEDIATRIC PATIENTS WITH ASTHMA IN THE IMMEDIATE DC REGION; AND (II) A HEALTHY HOUSING MAP WHICH OVERLAYS AT-RISK PEDIATRIC ASTHMA MORBIDITY AND ASTHMA-RELATED HEALTH HAZARDS REPORTED AT MULTI-FAMILY HOUSING COMPLEXES IN DC. CHILDREN'S NATIONAL WILL ALSO LEVERAGE ITS NETWORK TO CONDUCT OUTREACH AND PROMOTE EPA'S TC PROGRAM AWARENESS AND SUPPORT APPLICANT OUTREACH. SUBAWARD AMOUNT CALCULATED AT $91.95 PER HOUR, BASED ON BEST ESTIMATE OF NUMBER OF HOURS TO FULFILL ACTIVITIES. TOTAL COST OF $109,000 = 54.50% X $200,000.
SUBAWARD: HOWARD UNIVERSITY - WILL SUPPORT GHHI'S THRIVING COMMUNITIES RFA OUTREACH AS WELL AS PROJECT IMPLEMENTATION. WILL ALSO PROVIDE TECHNICAL ASSISTANCE THROUGH THE HOWARD UNIVERSITY SCHOOL OF LAW AND ENVIRONMENTAL JUSTICE CENTER, AS WELL AS THE SCHOOL OF ARCHITECTURE AND THURGOOD MARSHALL CIVIL RIGHTS CENTER. SUBAWARD AMOUNT CALCULATED AT A $91.95 PER HOUR RATE, BASED ON BEST ESTIMATE OF NUMBER OF HOURS TO FULFILL ACTIVITIES. SUBAWARD AMOUNT CALCULATED AT A $91.95 PER HOUR RATE, BASED ON BEST ESTIMATE OF NUMBER OF HOURS TO FULFILL ACTIVITIES. TOTAL COST OF $172,500 = $300,000 X 57.50%.
SUBAWARD: VIRGINIA POVERTY LAW CENTER - WILL SUPPORT OUTREACH AS WELL AS PROJECT IMPLEMENTATION. WILL ALSO PROVIDE TECHNICAL ASSISTANCE. SUBAWARD AMOUNT CALCULATED AT A $91.95 PER HOUR RATE, BASED ON BEST ESTIMATE OF NUMBER OF HOURS TO FULFILL ACTIVITIES. TOTAL COST OF $78,000 = $78,000 X 100%.
SUBAWARD: DELAWARE STATE UNIVERSITY - WILL SUPPORT OUTREACH AS WELL AS PROJECT IMPLEMENTATION. WILL ALSO PROVIDE TECHNICAL ASSISTANCE. SUBAWARD AMOUNT CALCULATED AT AN $91.95 PER HOUR RATE, BASED ON BEST ESTIMATE OF NUMBER OF HOURS TO FULFILL ACTIVITIES TOTAL COST OF $78,000 = $78,000 X 100%.
OUTCOMES:THE ANTICIPATED DELIVERABLES INCLUDE UTILIZING PARTNER NETWORKS TO DISTRIBUTE RFA ANNOUNCEMENTS, HOLD WEBINARS, CONFERENCE CALLS, AND OUTREACH EVENTS, CONDUCT OFFICE HOURS TO SUPPORT POTENTIAL APPLICANTS, AND ENGAGING EXPERTISE OF ADVISORY BOARD AND TECHNICAL ASSISTANCE STATUTORY PARTNERS TO OVERSEE PRE-APPLICATION PROCESS. THE EXPECTED OUTCOMES INCLUDE DEVELOPMENT OF A TRANSPARENT, EQUITABLE, ENGAGING APPLICATION PROCESS FOR THE SUBSEQUENT</t>
  </si>
  <si>
    <t>APPALACHIAN VOICES</t>
  </si>
  <si>
    <t>https://usaspending.gov/award/ASST_NON_95338201_6800</t>
  </si>
  <si>
    <t>DESCRIPTION:THIS AGREEMENT PROVIDES FUNDING UNDER THE INFLATION REDUCTION ACT (IRA) TO APPALACHIAN VOICES.  THE RECIPIENT WILL CREATE A COMPREHENSIVE FRAMEWORK KNOWN AS THE COAL COMMUNITY RESILIENCE PLANNING MODEL AND TOOLKIT. THIS MODEL AND TOOLKIT WILL SERVE AS AN ADAPTABLE GUIDE FOR FIVE COAL COMMUNITIES IN VIRGINIA TO NAVIGATE AND RESPOND TO THE MULTIFACETED CHALLENGES POSED BY ECONOMIC SHIFTS, ENVIRONMENTAL CONCERNS, AND THE NEED TO PLAN FOR CLIMATE CHANGE. ACTIVITIES:THE FOLLOWING ACTIVITIES WILL BE PERFORMED: ORGANIZE GOVERNMENT LEADS AND CORE COMMUNITY STAKEHOLDERS, NURTURE COMMUNITY ENGAGEMENT AND DEVELOP RESILIENCE MAPS, ENCOURAGE COMMUNITY PROJECT IDEATION AND PLAN DEVELOPMENT, DEVELOP COMMUNITY PROJECT SUSTAINABILITY PLANS, MEASURE AND SUSTAIN IMPACT, AND DEVELOP ENVIRONMENTAL JUSTICE ADVOCATES.SUBRECIPIENT:NO SUBAWARDS ARE INCLUDED IN THIS ASSISTANCE AGREEMENT.OUTCOMES:THE ANTICIPATED DELIVERABLES INCLUDE THE FOLLOWING: A COLLABORATIVE DECISION-MAKING PROCESS; 200+ COMMUNITY MEMBERS ENGAGED; 5 COMMUNITY RESILIENCE MAPS; 5 COMMUNITY-BASED PROJECT DESIGNS; PROJECT PREDEVELOPMENT CONSULTING; 12 EDUCATION WEBINARS ON CLIMATE/RESILIENCE TOPICS; 20 NEW EJ LEADERS DEVELOPED; SKILLS AND METRICS DEVELOPED TO MEASURE IMPACT; THE DEVELOPMENT OF COAL COMMUNITIES RESILIENCE TOOLKIT; ENGAGEMENT IN THE EJ PROCESSES AND RULEMAKING EFFORTS; COALFIELD RESILIENCE; AND THE DEVELOPMENT OF A COMMUNITY FEEDBACK FORM. 
THE EXPECTED OUTCOMES INCLUDE THE FOLLOWING: THE CREATION OF CORE PARTNERSHIP ACCOUNTABILITY AND ORGANIZATIONAL STRUCTURE; HOSTING 2 LISTENING SESSIONS IN EACH LOCALITY; ACTIVATING 50 STAKEHOLDERS; BOLSTERING THE COMMUNITY BUY-IN PROCESS; STRATEGIC PROJECT IMPLEMENTATION; COMPLETING 5 RESILIENCE PROJECTS; INCREASING LOCAL COLLABORATIVE STRATEGIES; AND ENCOURAGING PARTICIPATION IN REGULATORY/POLICY OPPORTUNITIES.
THE INTENDED BENEFICIARIES ARE CITIZENS, LOCAL GOVERNMENT LEADERS, FUNDERS, POLICY MAKERS, REGIONAL ECONOMIC DEVELOPMENT GROUPS, AND EJ ORGANIZATIONS.</t>
  </si>
  <si>
    <t>NUEVA ESPERANZA, INC.</t>
  </si>
  <si>
    <t>https://usaspending.gov/award/ASST_NON_95334801_6800</t>
  </si>
  <si>
    <t>DESCRIPTION:THIS AGREEMENT PROVIDES FUNDING UNDER THE INFLATION REDUCTION ACT (IRA) TO NUEVA ESPERANZA, INC. THE RECIPIENT AND ITS PARTNERS IN THE HUNTING PARK COMMUNITY-LED CLIMATE RESILIENCE AND EMPOWERMENT PROJECT WILL BUILD THE CAPACITY OF RESIDENTS, LEADERS AND NEIGHBORHOOD INFRASTRUCTURE TO IMPROVE THE CLIMATE RESILIENCY OF THE HUNTING PARK (HP) NEIGHBORHOOD IN PHILADELPHIA, PA, AGAINST THE DISPROPORTIONATE HEALTH AND ECONOMIC IMPACTS OF HEAT IN THE COMMUNITY. 
ACTIVITIES:THE ACTIVITIES INCLUDE BUILDING TREE COVER; TRAININGS FOR COMMUNITY MEMBERS; DISTRIBUTING EXTREME HEAT MITIGATION TRAINING AND TOOLS TO RESIDENTS; FACILITATING COMMUNITY DIALOGUE; FORMALIZING A COMMUNITY-DRIVEN ENVIRONMENTAL POLICY PLATFORM; AND COMPLETING A HEALTH IMPACT ASSESSMENT. 
SUBRECIPIENT:HUNTING PARK GREEN WILL RECEIVE A SUBAWARD OF $75,051 TO COLLABORATE ON OUTREACH; CO-MANAGE TREE STEWARDSHIP AND TRAINING; AND FACILITATE COMMUNITY CONVERSATIONS. AS I PLANT THE SEED WILL RECEIVE A SUBAWARD OF $57,099 TO COLLABORATE ON OUTREACH AND FACILITATE COMMUNITY CONVERSATIONS. HUNTING PARK NEIGHBORHOOD ADVISORY COMMITTEE WILL RECEIVE A SUBAWARD OF $53,007 TO LEAD WEATHERIZATION TRAINING. HUNTING PARK COMMUNITY SOLAR INITIATIVE WILL RECEIVE A SUBAWARD OF $35,979 TO DELIVER SOLAR PANEL INSTALLATION TRAINING TO HP RESIDENTS. PENNSYLVANIA HORTICULTURAL SOCIETY WILL RECEIVE A SUBAWARD OF $42,000 TO DELIVER TREES, TREE PLANTINGS AND MAINTENANCE TRAINING; AND PROVIDE INSIGHTS ON ENVIRONMENTAL IMPACT.OUTCOMES:THE ANTICIPATED DELIVERABLES INCLUDE ADDITIONAL TREES IN HP; TRAININGS IN TREE MAINTENANCE, CLIMATE CHANGE, COMMUNITY ORGANIZING, HEAT SAFETY, AND SOLAR PANEL INSTALLATION; DISTRIBUTION OF COOLING KITS AND INSTALLED AIR CONDITIONERS WITH WEATHERIZATION KITS AND WORKSHOPS; HP CLIMATE JUSTICE PLATFORM; HEALTH IMPACT ASSESSMENT TO GAUGE EXISTING HEALTH DISPARITIES AND SPECIFIC HEALTH CHALLENGES; AND INSIGHTS GAINED FOR NEIGHBORHOODS ENGAGING IN COMMUNITY-DRIVEN CLIMATE CHANGE. THE EXPECTED OUTCOMES INCLUDE VIABLE TREE CANOPY; INCREASED COMMUNITY KNOWLEDGE AND COMMUNITY SKILLS; IMPROVED BLOCK-LEVEL AND HOUSING HVAC CONDITIONS AND INDOOR AIR QUALITY; AND DECREASED RATES OF HEAT STROKE, HEAT EXHAUSTION AND ASTHMA. OTHER OUTCOMES INCLUDE INCREASED COMMUNITY COHESION; IMPROVED LEVERAGING OF CITY-PRIVATE RESOURCES; GRADUAL REDUCTION IN THE NEIGHBORHOOD HEAT INDEX; AND MODELING FOR OTHER CLIMATE VULNERABLE NEIGHBORHOODS. THE INTENDED BENEFICIARIES INCLUDE CURRENT AND FUTURE RESIDENTS OF HUNTING PARK.</t>
  </si>
  <si>
    <t>NATIONAL WILDLIFE FEDERATION</t>
  </si>
  <si>
    <t>https://usaspending.gov/award/ASST_NON_95314201_6800</t>
  </si>
  <si>
    <t>DESCRIPTION:THE AGREEMENT PROVIDES FUNDING TO NATIONAL WILDLIFE FEDERATION (NWF). SPECIFICALLY, NWF WILL WORK WITH CORE PARTNERS (UMD CEEJH AND UMD EFC) TO DESIGN, OPERATE, AND LEAD A MID-ATLANTIC THRIVING COMMUNITIES HUB (MATCH) TO BE AN ENVIRONMENTAL JUSTICE THRIVING COMMUNITIES TECHNICAL ASSISTANCE CENTER FOR EPA REGION 3, SERVING THE STATES OF DE, MD, PA, VA, AND WV, AS WELL AS THE DISTRICT OF COLUMBIA. NWF WILL WORK CLOSELY WITH MULTIPLE COMMUNITY-BASED PARTNERS AS CORE PARTNERS SELECTED DUE TO THEIR EXPERIENCE AND EXPERTISE IN ENVIRONMENTAL AND ENERGY JUSTICE WORK.
THIS ACTION PARTIALLY FUNDS THE GRANT IN THE AMOUNT OF $4,000,000. FEDERAL FUNDS IN THE AMOUNT OF $8,000,000 ARE CONTINGENT UPON AVAILABILITY OF ADDITIONAL FUNDING.
ACTIVITIES:USING CORE PARTNERS AND COMMUNITY-BASED HUBS, THIS PROJECT WILL PROVIDE OUTREACH TO COMMUNITIES IN NEED OF TECHNICAL ASSISTANCE AND INCREASE CAPACITY AND KNOWLEDGE RELATED TO ENVIRONMENTAL AND ENERGY JUSTICE CONCERNS. SUBRECIPIENT:CORE PARTNERS NATIONAL WILDLIFE FEDERATION, UNIVERSITY OF MARYLAND CENTER FOR COMMUNITY ENGAGEMENT, ENVIRONMENTAL JUSTICE, AND HEALTH (CEEJH) AND UNIVERSITY OF MARYLAND ENVIRONMENTAL FINANCE CENTER (EFC), WILL DESIGN, OPERATE AND LEAD A MID- ATLANTIC THRIVING COMMUNITIES HUB (MATCH) TO BE AN ENVIRONMENTAL JUSTICE THRIVING COMMUNITIES TECHNICAL ASSISTANCE CENTER FOR EPA REGION 3, SERVING THE STATES OF DE, MD, PA, VA, AND WV AND DC. NWF WILL WORK CLOSELY WITH MULTIPLE COMMUNITY-BASED PARTNERS AS CORE PARTNERS SELECTED DUE TO THEIR EXPERIENCE AND EXPERTISE IN ENVIRONMENTAL AND ENERGY JUSTICE WORK. USING A 'HUB' APPROACH, THE CORE PARTNERS (1 SUBAWARD FOR UMD) WILL ACT AS 'CORE HUBS', AND THE COMMUNITY-BASED 'HUBS' (10 SUBAWARDS) WILL ALLOW FOR SERVICE DELIVERY TO BE MORE ACCESSIBLE TO POTENTIAL PROGRAM PARTICIPANTS, BOTH GEOGRAPHICALLY AS WELL AS CULTURALLY, DUE TO THEIR ON-THE-GROUND COMMUNITY PRESENCE. OUTCOMES:THE EXPECTED OUTCOMES OF THIS PROJECT INCLUDE: GAINED KNOWLEDGE AND SKILLS NEEDED TO UNDERSTAND AND ASSESS ENVIRONMENTAL AND ENERGY JUSTICE ISSUES AND TO ENGAGE POLICYMAKERS, GOVERNMENT AGENCIES, AND INDUSTRY; AND AN INCREASE IN FINANCIAL, TECHNICAL, AND INSTITUTIONAL KNOWLEDGE, RESOURCES, AND SKILLS TO ASSESS, DESIGN, IMPLEMENT, MAINTAIN, AND PAY FOR ENVIRONMENTAL AND ENERGY JUSTICE RELATED PROJECTS. THE INTENDED BENEFICIARIES INCLUDE COMMUNITIES THAT ARE UNDERSERVED, OVERBURDENED, RESOURCE-CONSTRAINED, AND RURAL IN ALL REGION 3 AREAS: DE, MD, PA, VA, WV, AND DC.</t>
  </si>
  <si>
    <t>INSTITUTE FOR SUSTAINABLE COMMUNITIES</t>
  </si>
  <si>
    <t>https://usaspending.gov/award/ASST_NON_84061101_6800</t>
  </si>
  <si>
    <t>DESCRIPTION:THE AGREEMENT PROVIDES FUNDING TO THE INSTITUTE FOR SUSTAINABLE COMMUNITIES (ISC) TO SERVE AS A NATIONAL ENVIRONMENTAL JUSTICE THRIVING COMMUNITIES TECHNICAL ASSISTANCE CENTER (EJ TCTAC). THE ISC TEAM'S EXPERIENCE AND EXPERTISE OFFER THE NATIONAL EJ TCTAC NETWORK A ROBUST NATIONAL COORDINATION MECHANISM THAT WILL BUILD CAPACITY, REDUCE DUPLICATION, AND USE COMPLEMENTARY SERVICES TO SUPPORT ALL LEVELS OF THE EJ TCTAC PROGRAM. USING ISC'S NETWORKS, INCLUDING ISC'S NATIONAL CLIMATE LEADERS OF COLOR NETWORK AND ASAP'S MEMBERS, THEY WILL ESTABLISH A NATIONAL EJ TCTAC THAT WILL BUILD THE CAPACITY OF REGIONAL TCTACS, LOCAL LEADERS, COMMUNITIES, AND TECHNICAL ASSISTANCE (TA) PROVIDERS THROUGH NEEDS-BASED, VIRTUAL, AND IN-PERSON SUPPORT AND COORDINATED ACTIVITIES, TOOLS, AND RESOURCES. A KEY COMPONENT OF THE NATIONAL TCTAC WILL BE ENSURING THE MEASURABLE SUCCESS OF THE REGIONAL CENTERS. WHEN REGIONAL NEEDS EMERGE, THE TEAM WILL PROVIDE DIRECT SERVICES TO PROGRAM PARTICIPANTS AND COMMUNITIES. IN COORDINATION WITH THE EPA, DEPARTMENT OF ENERGY (DOE), AND REGIONAL CENTER TEAMS, ISC WILL QUICKLY MOBILIZE A NATIONAL CENTER WITH FLEXIBLE, THREE-PRONGED SERVICES THAT CAN ADAPT TO DIVERSE NEEDS THROUGH 1) TAILORED SUPPORT TO REGIONAL TCTACS VIA PEER LEARNING, TOOLS, AND INFORMATION SHARING; 2) SUPPORT TO UNDERSERVED COMMUNITIES USING ISC'S COMMUNITY ENGAGEMENT EXPERTISE; AND 3) THE DEVELOPMENT OF AN ONLINE NATIONAL EJ TCTAC PLATFORM FOR INTERACTIVE COMMUNICATION, NETWORKING, COLLABORATION, AND GREATER FUNDING ACCESS. USING THE NATIONAL PLATFORM WEBSITE, SOCIAL MEDIA, DIRECT CONTACT, AND OTHER OUTREACH, ISC WILL CONNECT PROGRAM PARTICIPANTS, TA PROVIDERS, POTENTIAL PARTNERS, THE REGIONAL TCTACS, AND OTHER STAKEHOLDERS TO EACH OTHER AND FUNDING OPPORTUNITIES. THE ONLINE PLATFORM'S MULTIPLE FUNCTIONS WILL INCLUDE INTEGRATED FEEDBACK MECHANISMS, INTERACTIVE TWO-WAY COMMUNICATION, AND A MEANS TO COMMUNICATE WITH OUR PROJECT TEAM. THE PLATFORM WILL BE FULLY CUSTOMIZABLE TO SERVE THE NEEDS OF EPA, REGIONAL TCTACS, AND PROGRAM PARTICIPANTS AND WILL COMPLY WITH THE AMERICANS WITH DISABILITIES ACT. AT A MINIMUM, THE PLATFORM WILL INCLUDE MULTIPLE INTERFACES, INCLUDING 1) PASSWORD-PROTECTED LOGINS FOR PROGRAM PARTICIPANT PROFILES; 2) A SPACE FOR REGIONAL TCTAC STAFF, PARTNERS, AND TA PROVIDERS; AND 3) SPACE FOR INTERACTIVE, TWO-WAY CONVERSATION AND CHAT OPTIONS BETWEEN PARTICIPANTS, REGIONAL CENTERS, AND/OR OTHER STAKEHOLDERS. THE PROFILES WILL BE USED TO PROMOTE VOLUNTEER AND CONTRACTED TA SERVICES AS WELL AS TO STRENGTHEN NETWORKS OF LEADERS AND ROLE MODEL CHAMPIONS. WE WILL COMPLEMENT THESE WITH WEBINARS AND MATERIALS ON PARTNERSHIP AND COALITION BUILDING. THE PLATFORM WILL ALSO HOUSE AN ATTRACTIVE, EASY-TO-USE, AND SEARCHABLE ENVIRONMENTAL AND ENERGY JUSTICE LIBRARY TO SHARE WITH REGIONAL. BY THE END OF YEAR 1, THE ISC TEAM PLANS TO LAUNCH THE ONLINE PLATFORM. ACTIVITIES:THE ACTIVITIES INCLUDE ESTABLISHING AND MAINTAINING THE NATIONAL EJ TCTAC ONLINE PLATFORM, COORDINATION AND PLANNING MEETINGS, OUTREACH ACTIVITIES, NATIONAL AND LOCAL RESOURCE ANALYSES, DEVELOPMENT OF A TECHNICAL ASSISTANCE PROGRAMS DATABASE, SUSTAINABILITY PLANNING, COMPILING AND DEVELOPMENT OF RESOURCE DEVELOPMENT TOOLS, MATERIALS, AND PRODUCTS. ADDITIONAL ACTIVITIES INCLUDE CONDUCTING REGIONAL TCTACS NEEDS ASSESSMENTS, PARTNERSHIP FACILITATION, REGIONAL TCTACS TRAINING, DEVELOPMENT OF TRAINING AND TECHNICAL ASSISTANCE PROGRAMS SUPPORTING PROGRAM PARTICIPANTS' INCREASED ABILITY TO APPLY FOR AND MANAGE GRANTS ADDRESSING ENVIRONMENTAL AND ENERGY JUSTICE ISSUES, INCLUDING (BUT NOT LIMITED TO) AIR POLLUTION AND GREENHOUSE GAS EMISSIONS, THE CLEAN ENERGY TRANSITION, WATER RESOURCE MANAGEMENT, STORMWATER AND FLOODING, AND SOLID WASTE DISPOSAL.  ISC WILL ALSO HOLD BIANNUAL TOPIC BASED WEBINARS/WORKSHOPS, ANNUAL KNOWLEDGE SHARING CONVENINGS, ROLE MODELS AND LEADER WORKSHOPS, AS WELL AS PRIVATE SECTOR ENGAGEMENT AND FIN</t>
  </si>
  <si>
    <t>DEEP SOUTH CENTER FOR ENVIRONMENTAL JUSTICE INC</t>
  </si>
  <si>
    <t>https://usaspending.gov/award/ASST_AGG_12D20113746681        1     12X4336_12D2</t>
  </si>
  <si>
    <t>DIRECT AND COUNTER-CYCLICAL PAYMENTS PROGRAM: TO PROVIDE INCOME SUPPORT TO ELIGIBLE PRODUCERS OF COVERED COMMODITIES.</t>
  </si>
  <si>
    <t>Association of Alaskan Housing Auth</t>
  </si>
  <si>
    <t>https://usaspending.gov/award/ASST_NON_A-TA-21-MA-0017_8635</t>
  </si>
  <si>
    <t>SECTION 8 HOUSING CHOICE VOUCHERS</t>
  </si>
  <si>
    <t>National American Indian Housing</t>
  </si>
  <si>
    <t>ICF Incorporated</t>
  </si>
  <si>
    <t>https://usaspending.gov/award/ASST_NON_A-21-TA-VA-0011_8635</t>
  </si>
  <si>
    <t>https://usaspending.gov/award/ASST_NON_A-TA-21-CA-0020_8635</t>
  </si>
  <si>
    <t>FirstPIC Inc</t>
  </si>
  <si>
    <t>Econometrica, Inc.</t>
  </si>
  <si>
    <t>https://usaspending.gov/award/ASST_NON_A-TA-21-NY-0019_8635</t>
  </si>
  <si>
    <t>SMART HOME AMERICA INC</t>
  </si>
  <si>
    <t>American Bar Association</t>
  </si>
  <si>
    <t>https://usaspending.gov/award/ASST_NON_Z-21-TA-MA-0017_8620</t>
  </si>
  <si>
    <t>HOME INVESTMENT PARTNERSHIPS PROGRAM</t>
  </si>
  <si>
    <t>TDA Consulting, Inc.</t>
  </si>
  <si>
    <t>https://usaspending.gov/award/ASST_NON_Z-21-TA-TX-0016_8620</t>
  </si>
  <si>
    <t>https://usaspending.gov/award/ASST_NON_Z-21-TA-NY-0022_8620</t>
  </si>
  <si>
    <t>https://usaspending.gov/award/ASST_NON_Z-21-TA-VA-0011_8620</t>
  </si>
  <si>
    <t>https://usaspending.gov/award/ASST_NON_Z-21-TA-CA-0020_8620</t>
  </si>
  <si>
    <t>https://usaspending.gov/award/ASST_NON_Z-21-TA-NY-0019_8620</t>
  </si>
  <si>
    <t>Corporate F.A.C.T.S. Inc.</t>
  </si>
  <si>
    <t>https://usaspending.gov/award/ASST_NON_Z-22-TA-MI-0022_8620</t>
  </si>
  <si>
    <t>PURPOSE: TO EXPAND THE SUPPLY OF AFFORDABLE HOUSING, PARTICULARLY RENTAL HOUSING, FOR LOW AND VERY LOW INCOME AMERICANS;  TO STRENGTHEN THE ABILITIES OF STATE AND LOCAL GOVERNMENTS TO DESIGN AND IMPLEMENT STRATEGIES FOR ACHIEVING ADEQUATE SUPPLIES OF DECENT, AFFORDABLE HOUSING; AND  TO EXTEND AND STRENGTHEN PARTNERSHIPS AMONG ALL LEVELS OF GOVERNMENT AND THE PRIVATE SECTOR, INCLUDING FOR-PROFIT AND NONPROFIT ORGANIZATIONS, IN THE PRODUCTION AND OPERATION OF AFFORDABLE HOUSING. AWARD DESCRIPTION SOURCE - ASSISTANCE LISTING FROM SAM.GOV; ACTIVITIES TO BE PERFORMED: NO VALUE PROVIDED; EXPECTED OUTCOMES: NO VALUE PROVIDED; INTENDED BENEFICIARIES: FOR RENTAL HOUSING, AT LEAST 90 PERCENT OF HOME FUNDS MUST BENEFIT LOW AND VERY LOW INCOME FAMILIES AT 60 PERCENT OF THE AREA MEDIAN INCOME; THE REMAINING TEN PERCENT MUST BENEFIT FAMILIES BELOW 80 PERCENT OF THE AREA MEDIAN.  ASSISTANCE TO HOMEOWNERS AND HOMEBUYERS MUST BE TO FAMILIES BELOW 80 PERCENT OF THE AREA MEDIAN. AWARD DESCRIPTION SOURCE - ASSISTANCE LISTING FROM SAM.GOV; SUBRECIPIENT ACTIVITIES: NO VALUE PROVIDED</t>
  </si>
  <si>
    <t>https://usaspending.gov/award/ASST_NON_Z-21-TA-AL-0012_8620</t>
  </si>
  <si>
    <t>https://usaspending.gov/award/ASST_NON_Z-21-TA-MD-0006_8620</t>
  </si>
  <si>
    <t>Abt Global LLC</t>
  </si>
  <si>
    <t>https://usaspending.gov/award/ASST_NON_Z-21-TA-MD-0001_8620</t>
  </si>
  <si>
    <t>https://usaspending.gov/award/ASST_NON_W-20-TA-MA-0017_8620</t>
  </si>
  <si>
    <t>https://usaspending.gov/award/ASST_NON_W-20-TA-AL-0012_8620</t>
  </si>
  <si>
    <t>https://usaspending.gov/award/ASST_NON_W-20-TA-MD-0006_8620</t>
  </si>
  <si>
    <t>https://usaspending.gov/award/ASST_NON_E-20-TA-MA-0017_8620</t>
  </si>
  <si>
    <t>https://usaspending.gov/award/ASST_NON_E-20-TA-TX-0016_8620</t>
  </si>
  <si>
    <t>Partnership Center Ltd</t>
  </si>
  <si>
    <t>https://usaspending.gov/award/ASST_NON_E-20-TA-OH-0018_8620</t>
  </si>
  <si>
    <t>https://usaspending.gov/award/ASST_NON_E-20-TA-VA-0011_8620</t>
  </si>
  <si>
    <t>https://usaspending.gov/award/ASST_NON_E-20-TA-CA-0020_8620</t>
  </si>
  <si>
    <t>https://usaspending.gov/award/ASST_NON_E-20-TA-NY-0019_8620</t>
  </si>
  <si>
    <t>https://usaspending.gov/award/ASST_NON_E-20-TA-MI-0022_8620</t>
  </si>
  <si>
    <t>https://usaspending.gov/award/ASST_NON_E-20-TA-AL-0012_8620</t>
  </si>
  <si>
    <t>https://usaspending.gov/award/ASST_NON_E-20-TA-MD-0006_8620</t>
  </si>
  <si>
    <t>https://usaspending.gov/award/ASST_NON_E-20-TA-MD-0001_8620</t>
  </si>
  <si>
    <t>https://usaspending.gov/award/ASST_NON_B-20-TA-TX-0016_8620</t>
  </si>
  <si>
    <t>National Association for Latino Com</t>
  </si>
  <si>
    <t>https://usaspending.gov/award/ASST_NON_B-20-TA-TX-0010_8620</t>
  </si>
  <si>
    <t>https://usaspending.gov/award/ASST_NON_B-20-TA-NY-0022_8620</t>
  </si>
  <si>
    <t>https://usaspending.gov/award/ASST_NON_B-20-TA-VA-0011_8620</t>
  </si>
  <si>
    <t>https://usaspending.gov/award/ASST_NON_B-20-TA-MD-0009_8620</t>
  </si>
  <si>
    <t>https://usaspending.gov/award/ASST_NON_B-20-TA-MI-0022_8620</t>
  </si>
  <si>
    <t>https://usaspending.gov/award/ASST_NON_B-20-TA-MD-0006_8620</t>
  </si>
  <si>
    <t>Capital Access Inc</t>
  </si>
  <si>
    <t>https://usaspending.gov/award/ASST_NON_B-20-TA-PA-0015_8620</t>
  </si>
  <si>
    <t>Training And Development Associates</t>
  </si>
  <si>
    <t>https://usaspending.gov/award/ASST_NON_T-12-NN-37-0024_8620</t>
  </si>
  <si>
    <t>NSP3 TA GRANTS</t>
  </si>
  <si>
    <t>https://usaspending.gov/award/ASST_NON_T-12-NN-36-0022_8620</t>
  </si>
  <si>
    <t>https://usaspending.gov/award/ASST_NON_T-12-NN-51-0021_8620</t>
  </si>
  <si>
    <t>https://usaspending.gov/award/ASST_NON_T-12-NN-24-0020_8620</t>
  </si>
  <si>
    <t>https://usaspending.gov/award/ASST_NON_T-12-NN-24-0019_8620</t>
  </si>
  <si>
    <t>https://usaspending.gov/award/ASST_NON_T-12-NN-36-0017_8620</t>
  </si>
  <si>
    <t>https://usaspending.gov/award/ASST_NON_T-12-NN-24-0016_8620</t>
  </si>
  <si>
    <t>LOYOLA MARYMOUNT UNIVERSITY</t>
  </si>
  <si>
    <t>https://usaspending.gov/award/ASST_NON_S283B240090_9100</t>
  </si>
  <si>
    <t>CENTER ON ENGLISH LEARNERS AND MULTILINGUALISM</t>
  </si>
  <si>
    <t>https://usaspending.gov/award/ASST_NON_S283B240083_9100</t>
  </si>
  <si>
    <t>EARLY SCHOOL SUCCESS CONTENT CENTER</t>
  </si>
  <si>
    <t>EDUCATION NORTHWEST</t>
  </si>
  <si>
    <t>https://usaspending.gov/award/ASST_NON_S283B240076_9100</t>
  </si>
  <si>
    <t>REGION 11 COMPREHENSIVE CENTER</t>
  </si>
  <si>
    <t>UNIVERSITY OF NORTH CAROLINA AT GREENSBORO</t>
  </si>
  <si>
    <t>https://usaspending.gov/award/ASST_NON_S283B240068_9100</t>
  </si>
  <si>
    <t>REGIONAL CENTER 5 AT THE SERVE CENTER</t>
  </si>
  <si>
    <t>https://usaspending.gov/award/ASST_NON_S283B240067_9100</t>
  </si>
  <si>
    <t>COMPREHENSIVE CENTERS PROGRAM: REGION 1 (NORTHEAST)</t>
  </si>
  <si>
    <t>ICF INCORPORATED, L.L.C.</t>
  </si>
  <si>
    <t>https://usaspending.gov/award/ASST_NON_S283B240056_9100</t>
  </si>
  <si>
    <t>ED COMPREHENSIVE CENTERS REGION 3 - MID-ATLANTIC</t>
  </si>
  <si>
    <t>https://usaspending.gov/award/ASST_NON_S283B240055_9100</t>
  </si>
  <si>
    <t>COMPREHENSIVE CENTERS PROGRAM: REGION 7 (MIDWEST)</t>
  </si>
  <si>
    <t>MCREL INTERNATIONAL</t>
  </si>
  <si>
    <t>https://usaspending.gov/award/ASST_NON_S283B240051_9100</t>
  </si>
  <si>
    <t>REGION 13 COMPREHENSIVE CENTER (R13CC)</t>
  </si>
  <si>
    <t>https://usaspending.gov/award/ASST_NON_S283B240050_9100</t>
  </si>
  <si>
    <t>REGION 8 COMPREHENSIVE CENTER (R8CC)</t>
  </si>
  <si>
    <t>https://usaspending.gov/award/ASST_NON_S283B240037_9100</t>
  </si>
  <si>
    <t>COMPREHENSIVE CENTERS (CC) PROGRAM REGION 2 (ISLANDS): PUERTO RICO, VIRGIN ISLANDS</t>
  </si>
  <si>
    <t>CHILD TRENDS, INCORPORATED</t>
  </si>
  <si>
    <t>https://usaspending.gov/award/ASST_NON_S283B240036_9100</t>
  </si>
  <si>
    <t>COMPREHENSIVE CENTERS PROGRAM, ABSOLUTE PRIORITY 2 - REGION 12 (PACIFIC 1)</t>
  </si>
  <si>
    <t>RMC RESEARCH CORP</t>
  </si>
  <si>
    <t>https://usaspending.gov/award/ASST_NON_S283B240029_9100</t>
  </si>
  <si>
    <t>THE REGION 6 COMPREHENSIVE CENTER</t>
  </si>
  <si>
    <t>https://usaspending.gov/award/ASST_NON_S283B240025_9100</t>
  </si>
  <si>
    <t>COMPREHENSIVE CENTERS: FISCAL EQUITY CONTENT CENTER</t>
  </si>
  <si>
    <t>WESTAT, INC.</t>
  </si>
  <si>
    <t>https://usaspending.gov/award/ASST_NON_S283B240019_9100</t>
  </si>
  <si>
    <t>NATIONAL COMPREHENSIVE CENTER APPLICATION</t>
  </si>
  <si>
    <t>https://usaspending.gov/award/ASST_NON_S283B240018_9100</t>
  </si>
  <si>
    <t>COMPREHENSIVE CENTERS PROGRAM: REGION 10 (WEST)</t>
  </si>
  <si>
    <t>https://usaspending.gov/award/ASST_NON_S283B240017_9100</t>
  </si>
  <si>
    <t>REGION 9 (SOUTHWEST): NM ‚Äì TX ‚Äì OK ‚Äì AR ‚Äì LA COMPREHENSIVE CENTER APPLICATION</t>
  </si>
  <si>
    <t>https://usaspending.gov/award/ASST_NON_S283B240016_9100</t>
  </si>
  <si>
    <t>REGION 4 (APPALACHIA): KY ‚Äì TN ‚Äì VA ‚Äì WV COMPREHENSIVE CENTER APPLICATION</t>
  </si>
  <si>
    <t>https://usaspending.gov/award/ASST_NON_S283B240013_9100</t>
  </si>
  <si>
    <t>CENTER FOR RESOURCES FOR THE EDUCATOR WORKFORCE (CREW)</t>
  </si>
  <si>
    <t>NATIONAL INSTITUTE FOR EXCELLENCE IN TEACHING</t>
  </si>
  <si>
    <t>https://usaspending.gov/award/ASST_NON_S374A230045_9100</t>
  </si>
  <si>
    <t>ARIZONA PRIORITIZING RECRUITMENT/RETENTION AND INDUCTION TO MAXIMIZE EQUITY (AZ PRIME)</t>
  </si>
  <si>
    <t>WINONA INDEPENDENT SCHOOL DISTRICT</t>
  </si>
  <si>
    <t>https://usaspending.gov/award/ASST_NON_S374A230041_9100</t>
  </si>
  <si>
    <t>PATHWAYS AND OPPORTUNITIES FOR WINONA EDUCATORS TO GET RESULTS FOR UNDERSERVED POPULATIONS (POWER-UP)</t>
  </si>
  <si>
    <t>TEACHING LAB</t>
  </si>
  <si>
    <t>PERRY TOWNSHIP SCHOOLS</t>
  </si>
  <si>
    <t>https://usaspending.gov/award/ASST_NON_S374A230036_9100</t>
  </si>
  <si>
    <t>ACCELERATING LEARNING AND LITERACY IN PERRY TOWNSHIP SCHOOLS</t>
  </si>
  <si>
    <t>TULARE COUNTY OFFICE OF EDUCATION</t>
  </si>
  <si>
    <t>https://usaspending.gov/award/ASST_NON_S374A230032_9100</t>
  </si>
  <si>
    <t>TULARE COUNTY OFFICE OF EDUCATION 2023 TSL PROJECT: E3 EQUITY, EXCELLENCE &amp; EFFECTIVENESS</t>
  </si>
  <si>
    <t>LAURENS COUNTY SCHOOL DISTRICT 55</t>
  </si>
  <si>
    <t>https://usaspending.gov/award/ASST_NON_S374A230030_9100</t>
  </si>
  <si>
    <t>LAURENS EDUCATORS ACHIEVING RESULTS TO NET SUCCESS (LEARNS)</t>
  </si>
  <si>
    <t>HYDE LEADERSHIP CHARTER SCHOOL BROOKLYN</t>
  </si>
  <si>
    <t>https://usaspending.gov/award/ASST_NON_S374A230029_9100</t>
  </si>
  <si>
    <t>HYDE LEADERSHIP CHARTER SCHOOL-BROOKLYN BUILDING LEADERS PROJECT</t>
  </si>
  <si>
    <t>THE INNOVATION PROJECT</t>
  </si>
  <si>
    <t>https://usaspending.gov/award/ASST_NON_S374A230028_9100</t>
  </si>
  <si>
    <t>REIMAGINING TEACHING TALENT (RTT)</t>
  </si>
  <si>
    <t>CAHOKIA UNIT SCHOOL DISTRICT</t>
  </si>
  <si>
    <t>https://usaspending.gov/award/ASST_NON_S374A230026_9100</t>
  </si>
  <si>
    <t>FY2023 TEACHER AND SCHOOL LEADER INCETNIVE PROGRAM</t>
  </si>
  <si>
    <t>WAKE COUNTY PUBLIC SCHOOLS</t>
  </si>
  <si>
    <t>https://usaspending.gov/award/ASST_NON_S374A230024_9100</t>
  </si>
  <si>
    <t>PROJECT LEADERS: LEVERAGING EMPLOYEE ADVANCEMENT TO DEVELOP EXCELLENCE AND REACH SUCCESS</t>
  </si>
  <si>
    <t>REGION 18 EDUCATION SERVICE CENTER</t>
  </si>
  <si>
    <t>https://usaspending.gov/award/ASST_NON_S374A230023_9100</t>
  </si>
  <si>
    <t>SUPPORTING PATHWAYS TO ACHIEVE REWARDS AND KNOWLEDGE (SPARK) PROJECT</t>
  </si>
  <si>
    <t>PHILADELPHIA SCHOOL DISTRICT OF</t>
  </si>
  <si>
    <t>https://usaspending.gov/award/ASST_NON_S374A230022_9100</t>
  </si>
  <si>
    <t>MASTERY CHARTER SCHOOLS 2023 TSL PROJECT</t>
  </si>
  <si>
    <t>COMMUNITY TRAINING &amp; ASSISTANCE CENTER INC</t>
  </si>
  <si>
    <t>https://usaspending.gov/award/ASST_NON_S374A230021_9100</t>
  </si>
  <si>
    <t>LEADERSHIP FOR ECTOR‚ÄôS ACCELERATED PERFORMANCE (LEAP)</t>
  </si>
  <si>
    <t>CHARLOTTE-MECKLENBURG BOARD OF EDUCATION</t>
  </si>
  <si>
    <t>https://usaspending.gov/award/ASST_NON_S374A230019_9100</t>
  </si>
  <si>
    <t>CHARLOTTE-MECKLENBURG SCHOOLS OPPORTUNITY CULTURE TEACHER LEADER PATHWAYS (OCTLP)</t>
  </si>
  <si>
    <t>HARMONY PUBLIC SCHOOLS</t>
  </si>
  <si>
    <t>https://usaspending.gov/award/ASST_NON_S374A230017_9100</t>
  </si>
  <si>
    <t>TRAINING INSTRUCTIONAL LEADERSHIP TEAMS FORWARD (TILT FORWARD), HARMONY PUBLIC SCHOOLS</t>
  </si>
  <si>
    <t>LINDSAY UNIFIED SCHOOL DISTRICT</t>
  </si>
  <si>
    <t>https://usaspending.gov/award/ASST_NON_S374A230012_9100</t>
  </si>
  <si>
    <t>LINDSAY UNIFIED SCHOOL DISTRICT (LUSD) 2023 TSL INCENTIVE PROGRAM: CULTIVATING OPPORTUNITIES IN THE REDESIGN OF EQUITY IN EDUCATION CORE LINDSAY</t>
  </si>
  <si>
    <t>INTERNATIONAL ACADEMY OF FLINT</t>
  </si>
  <si>
    <t>https://usaspending.gov/award/ASST_NON_S374A230011_9100</t>
  </si>
  <si>
    <t>EMPOWERING EDCATORS</t>
  </si>
  <si>
    <t>CROSS COUNTY SCHOOL DISTRICT 7</t>
  </si>
  <si>
    <t>https://usaspending.gov/award/ASST_NON_S374A230010_9100</t>
  </si>
  <si>
    <t>GROWING AND RETAINING EDUCATORS IN ARKANSAS THROUGH TAP (GREAT)</t>
  </si>
  <si>
    <t>PROVIDENCE PUBLIC SCHOOLS</t>
  </si>
  <si>
    <t>https://usaspending.gov/award/ASST_NON_S374A230009_9100</t>
  </si>
  <si>
    <t>PROVIDENCE LEADERSHIP INSTITUTE; DEVELOPING AND SUSTAINING TURNAROUND LEADERSHIP PIPELINE AND INDUCTION PROCESS</t>
  </si>
  <si>
    <t>LEAD PUBLIC SCHOOLS, INC.</t>
  </si>
  <si>
    <t>https://usaspending.gov/award/ASST_NON_S374A230008_9100</t>
  </si>
  <si>
    <t>RISE - RIGOROUS INSTRUCTIONAL SUPPORTS FOR EDUCATORS</t>
  </si>
  <si>
    <t>THE CENTER FOR STRATEGIC LEADERSHIP AND ORGANIZATIONAL COHERENCE INC.</t>
  </si>
  <si>
    <t>NATIONAL CENTER FOR HEBREW LANGUAGE CHARTER SCHOOL EXCELLENCE AND DEVELOPMENT INC</t>
  </si>
  <si>
    <t>https://usaspending.gov/award/ASST_NON_S374A230005_9100</t>
  </si>
  <si>
    <t>HEBREW PUBLIC SUPPORTING, REWARDING, AND GROWING EDUCATORS (HP SURGE)</t>
  </si>
  <si>
    <t>MARICOPA COUNTY SUPERINTENDENT OF SCHOOLS</t>
  </si>
  <si>
    <t>https://usaspending.gov/award/ASST_NON_S374A230003_9100</t>
  </si>
  <si>
    <t>LEARNING ACCELERATION PARTNERSHIP</t>
  </si>
  <si>
    <t>MONTGOMERY COUNTY HALL OF HONOR</t>
  </si>
  <si>
    <t>https://usaspending.gov/award/ASST_NON_S374A230002_9100</t>
  </si>
  <si>
    <t>TEAM: TEACHER AND PRINCIPAL EFFECTIVENESS ACCELERATION IN MONTGOMERY</t>
  </si>
  <si>
    <t>AR PUBLIC SCHOOL RESOURCE CENTER</t>
  </si>
  <si>
    <t>https://usaspending.gov/award/ASST_NON_S374A230001_9100</t>
  </si>
  <si>
    <t>PROMOTING EDUCATOR EFFECTIVENESS IN RURAL ARKANSAS (PEER 2.0)</t>
  </si>
  <si>
    <t>NEW SCHOOLS FOR NEW ORLEANS, INC.</t>
  </si>
  <si>
    <t>https://usaspending.gov/award/ASST_NON_S374A210033_9100</t>
  </si>
  <si>
    <t>THE NEW ORLEANS TEACHER AND SCHOOL LEADER INCENTIVE PROJECT (NOLA TSL)</t>
  </si>
  <si>
    <t>https://usaspending.gov/award/ASST_NON_S374A210019_9100</t>
  </si>
  <si>
    <t>ADVANCING ACHIEVEMENT AND EQUITY THROUGH STEM INSTRUCTION AND LEADERSHIP (ADVANCESTEM)</t>
  </si>
  <si>
    <t>https://usaspending.gov/award/ASST_NON_AIDEGEEG1500001_7200</t>
  </si>
  <si>
    <t>43063_EGEE/TRR DOING BUSINESS PROJECT II - WORLD BANK/IFC</t>
  </si>
  <si>
    <t>WORLD ECONOMIC FORUM</t>
  </si>
  <si>
    <t>https://usaspending.gov/award/ASST_NON_AIDEGEEIO1500004_7200</t>
  </si>
  <si>
    <t>54823_E3/TRR ALLIANCE FOR TRADE FACILITATION - PIO GRANT</t>
  </si>
  <si>
    <t>SOUTHERN EDUCATION FOUNDATION INC</t>
  </si>
  <si>
    <t>https://usaspending.gov/award/ASST_NON_S004D220011_9100</t>
  </si>
  <si>
    <t>EAC REGION II--EAC SOUTH AT SOUTHERN EDUCATION FOUNDATION</t>
  </si>
  <si>
    <t>WESTED</t>
  </si>
  <si>
    <t>https://usaspending.gov/award/ASST_NON_S004D220004_9100</t>
  </si>
  <si>
    <t>EAC REGION IV--WESTERN EDUCATIONAL EQUITY ASSISTANCE CENTER</t>
  </si>
  <si>
    <t>https://usaspending.gov/award/ASST_NON_S004D220003_9100</t>
  </si>
  <si>
    <t>EAC REGION III--MIDWEST AND PLAINS EQUITY ASSISTANCE CENTER</t>
  </si>
  <si>
    <t>MID-ATLANTIC EQUITY CONSORTIUM, INC</t>
  </si>
  <si>
    <t>https://usaspending.gov/award/ASST_NON_S004D220002_9100</t>
  </si>
  <si>
    <t>EAC REGION I--CENTER FOR EDUCATION EQUITY (CEE)</t>
  </si>
  <si>
    <t>ISLE OF WIGHT COUNTY SCHOOLS</t>
  </si>
  <si>
    <t>https://usaspending.gov/award/ASST_NON_S336S240074_9100</t>
  </si>
  <si>
    <t>A CONSORTIUM OF THREE SCHOOL DISTRICTS IN TIDEWATER, VA (ISLE OF WIGHT, PORTSMOUTH, AND SUFFOLK) NAMED THE TIDEWATER EDUCATION CONSORTIUM (TEC) PROJECT TO ADDRESS CRITICAL TEACHING SHORTAGE.</t>
  </si>
  <si>
    <t>UNIVERSITY OF LOUISIANA AT LAFAYETTE</t>
  </si>
  <si>
    <t>https://usaspending.gov/award/ASST_NON_S336S240069_9100</t>
  </si>
  <si>
    <t>LOUISIANA REGION FOUR GROW YOUR OWN (LR4-GYO): CONNECTING REGIONAL SCHOOL DISTRICTS AND INSTITUTIONS OF HIGHER EDUCATION FOR COMPREHENSIVE SUPPORT IN PATHWAYS TOWARD THRIVING CAREERS IN EDUCATION</t>
  </si>
  <si>
    <t>https://usaspending.gov/award/ASST_NON_S336S240067_9100</t>
  </si>
  <si>
    <t>TULARE COUNTY OFFICE OF EDUCATION‚ÄôS TEACHER RESIDENCY FOR RURAL AND URBAN EDUCATIONPROJECT (TRRUE)</t>
  </si>
  <si>
    <t>RESEARCH FOUNDATION OF THE CITY UNIVERSITY OF NEW YORK</t>
  </si>
  <si>
    <t>https://usaspending.gov/award/ASST_NON_S336S240066_9100</t>
  </si>
  <si>
    <t>LEHMAN URBAN TRANSFORMATIVE EDUCATION: MULTILINGUAL TEACHERS AND LEADERS FOR THE BRONX (LUTE-MULTI)</t>
  </si>
  <si>
    <t>SACRED HEART UNIVERSITY INCORPORATED</t>
  </si>
  <si>
    <t>https://usaspending.gov/award/ASST_NON_S336S240065_9100</t>
  </si>
  <si>
    <t>TEACHERS AT HEART: TEACHER RESIDENCY PROGRAM AT SACRED HEART UNIVERSITY</t>
  </si>
  <si>
    <t>MIDLANDS COMMUNITY DEVELOPMENT CORPORATION</t>
  </si>
  <si>
    <t>https://usaspending.gov/award/ASST_NON_S336S240062_9100</t>
  </si>
  <si>
    <t>EGOT: EDUCATOR GROWTH FOR ORGANIZATIONAL TRANSFORMATION!</t>
  </si>
  <si>
    <t>TOWSON UNIVERSITY</t>
  </si>
  <si>
    <t>https://usaspending.gov/award/ASST_NON_S336S240059_9100</t>
  </si>
  <si>
    <t>TOWSON UNIVERSITY (TU) PRIME (PREPARING AND RETAINING INCLUSIVE MARYLAND EDUCATORS)</t>
  </si>
  <si>
    <t>GEORGIA STATE UNIVERSITY RESEARCH FOUNDATION INC</t>
  </si>
  <si>
    <t>https://usaspending.gov/award/ASST_NON_S336S240049_9100</t>
  </si>
  <si>
    <t>DEVELOPING EDUCATORS AND LEADERS (PROJECT DEAL)</t>
  </si>
  <si>
    <t>SCHOOL BOARD OF MIAMI-DADE COUNTY</t>
  </si>
  <si>
    <t>https://usaspending.gov/award/ASST_NON_S336S240034_9100</t>
  </si>
  <si>
    <t>EDU-PARTNERS (PREPARATION, APPRENTICESHIP, RESIDENCY, TEACHING, NEW EDUCATOR READINESS, AND SUPPORT)</t>
  </si>
  <si>
    <t>SOUTHWEST CENTER FOR EDUCATIONAL EXCELLE</t>
  </si>
  <si>
    <t>https://usaspending.gov/award/ASST_NON_S336S240032_9100</t>
  </si>
  <si>
    <t>MOACT: MISSOURI ACHIEVEMENT THROUGH A COLLABORATIVE TEACHER RESIDENCY PROGRAM</t>
  </si>
  <si>
    <t>CAL POLY CORPORATION</t>
  </si>
  <si>
    <t>https://usaspending.gov/award/ASST_NON_S336S240027_9100</t>
  </si>
  <si>
    <t>CAL POLY INSPIRE : INNOVATIVE SUPPORT AND PREPARATION OF INCLUSIVE AND RESILIENT EDUCATORS</t>
  </si>
  <si>
    <t>CHICO STATE ENTERPRISES</t>
  </si>
  <si>
    <t>https://usaspending.gov/award/ASST_NON_S336S240026_9100</t>
  </si>
  <si>
    <t>THE BELONG, ENGAGE, SUPPORT, TRANSFORM (BEST) PROJECT</t>
  </si>
  <si>
    <t>https://usaspending.gov/award/ASST_NON_S336S240024_9100</t>
  </si>
  <si>
    <t>TEACHING FOR RESILIENCE VIA UNDERSTANDING, SUPPORT, AND TRAUMA-INFORMED EDUCATION: PROJECT TRUSTED</t>
  </si>
  <si>
    <t>REACH UNIVERSITY</t>
  </si>
  <si>
    <t>https://usaspending.gov/award/ASST_NON_S336S240017_9100</t>
  </si>
  <si>
    <t>LOUISIANA EDUCATOR APPRENTICESHIP PARTNERSHIP (LEAP)</t>
  </si>
  <si>
    <t>https://usaspending.gov/award/ASST_NON_S336S240007_9100</t>
  </si>
  <si>
    <t>UNIVERSITY OF MINNESOTA: NXT GEN TEACH APPRENTICESHIP</t>
  </si>
  <si>
    <t>HIGH POINT UNIVERSITY</t>
  </si>
  <si>
    <t>https://usaspending.gov/award/ASST_NON_S336S240005_9100</t>
  </si>
  <si>
    <t>ASPIRE: ACTIVITIES SUPPORTING PRINCIPAL INDUCTION AND RESIDENCY EDUCATION</t>
  </si>
  <si>
    <t>UNIVERSITY CORPORATION AT MONTEREY BAY</t>
  </si>
  <si>
    <t>https://usaspending.gov/award/ASST_NON_S336S240004_9100</t>
  </si>
  <si>
    <t>CSU MONTEREY BAY TEACHER QUALITY PROJECT, THE ROOTS: RESIDENTS OFFERING OUTSTANDING TEACHING FOR STUDENTS PROJECT</t>
  </si>
  <si>
    <t>https://usaspending.gov/award/ASST_NON_S336S230070_9100</t>
  </si>
  <si>
    <t>PARTNERSHIP FOR RESIDENCY OPPORTUNITIES FOR PARAPROFESSIONALS, EDUCATORS AND LEADERS</t>
  </si>
  <si>
    <t>CAL STATE LA UNIVERSITY AUXILIARY SERVICES INC</t>
  </si>
  <si>
    <t>https://usaspending.gov/award/ASST_NON_S336S230068_9100</t>
  </si>
  <si>
    <t>LOS ANGELES URBAN TEACHER RESIDENCY: THE COMMUNITY COLLABORATIVE</t>
  </si>
  <si>
    <t>THE UNIVERSITY OF SOUTHERN MISSISSIPPI</t>
  </si>
  <si>
    <t>https://usaspending.gov/award/ASST_NON_S336S230065_9100</t>
  </si>
  <si>
    <t>USM NEST: NEW EDUCATORS SOAR INTO TEACHING</t>
  </si>
  <si>
    <t>COOK COUNTY SCHOOL DISTRICT #104</t>
  </si>
  <si>
    <t>https://usaspending.gov/award/ASST_NON_S336S230063_9100</t>
  </si>
  <si>
    <t>TEACHER EDUCATOR ALLIANCE MODEL (TEAM)</t>
  </si>
  <si>
    <t>PACIFIC UNIVERSITY</t>
  </si>
  <si>
    <t>https://usaspending.gov/award/ASST_NON_S336S230058_9100</t>
  </si>
  <si>
    <t>TOOLKIT FOR ENACTING DIGITAL CURRICULA (THE TEDC PROJECT)</t>
  </si>
  <si>
    <t>CENTER FOR COLLABORATIVE EDUCATION INC</t>
  </si>
  <si>
    <t>https://usaspending.gov/award/ASST_NON_S336S230056_9100</t>
  </si>
  <si>
    <t>COLLECTIVE OWNERSHIP GROW-YOUR-OWN EDUCATOR PIPELINE</t>
  </si>
  <si>
    <t>BOSTON, CITY OF</t>
  </si>
  <si>
    <t>https://usaspending.gov/award/ASST_NON_S336S230054_9100</t>
  </si>
  <si>
    <t>A PARTNERSHIP FOR AN ACCESSIBLE, AFFORDABLE AND CULTURALLY AFFIRMING MASTER‚ÄôS IN BILINGUAL SPECIAL EDUCATION TO DIVERSIFY THE TEACHING PROFESSION IN BOSTON PUBLIC SCHOOLS</t>
  </si>
  <si>
    <t>https://usaspending.gov/award/ASST_NON_S336S230053_9100</t>
  </si>
  <si>
    <t>SCALING CAPACITY: DEVELOPING RESIDENTS AND EDUCATORS AROUND EQUITY-CENTERED MTSS (SC-DREAM)</t>
  </si>
  <si>
    <t>MARIAN UNIVERSITY INC</t>
  </si>
  <si>
    <t>https://usaspending.gov/award/ASST_NON_S336S230051_9100</t>
  </si>
  <si>
    <t>MARIAN UNIVERSITY'S RESIDENT EDUCATOR AND ADMINISTRATOR PIPELINE (REAP) PROGRAM</t>
  </si>
  <si>
    <t>https://usaspending.gov/award/ASST_NON_S336S230050_9100</t>
  </si>
  <si>
    <t>CULTIVATING EXCELLENCE:  TEACHING AND LEADING IN THE MIDDLE</t>
  </si>
  <si>
    <t>DALLAS COLLEGE</t>
  </si>
  <si>
    <t>https://usaspending.gov/award/ASST_NON_S336S230049_9100</t>
  </si>
  <si>
    <t>REGISTERED APPRENTICESHIP PROJECT (RAP)</t>
  </si>
  <si>
    <t>COLLEGE OF NEW JERSEY</t>
  </si>
  <si>
    <t>https://usaspending.gov/award/ASST_NON_S336S230046_9100</t>
  </si>
  <si>
    <t>RESIDENTS FOR INNOVATION IN URBAN SCHOOLS &amp; STUDENT EMPOWERMENT (RISE) WILL SERVE AS A MODEL FOR SUSTAINABLE SCHOOL-UNIVERSITY PARTNERSHIPS THAT MEET THE NEEDS OF HIGH-NEEDS SCHOOL DISTRICTS.</t>
  </si>
  <si>
    <t>https://usaspending.gov/award/ASST_NON_S336S230043_9100</t>
  </si>
  <si>
    <t>UB TEACHER RESIDENCY PROGRAM</t>
  </si>
  <si>
    <t>https://usaspending.gov/award/ASST_NON_S336S230042_9100</t>
  </si>
  <si>
    <t>RESIDENCY FOR EXCELLENCE IN TEACHING AND LEARNING (RETL)</t>
  </si>
  <si>
    <t>https://usaspending.gov/award/ASST_NON_S336S230041_9100</t>
  </si>
  <si>
    <t>PROJECT RETHINKING THE EFFECTIVE, VISIONARY, AND INNOVATIVE STUDY OF EDUCATION (REVISE).</t>
  </si>
  <si>
    <t>UNIVERSITY OF ARKANSAS</t>
  </si>
  <si>
    <t>https://usaspending.gov/award/ASST_NON_S336S230032_9100</t>
  </si>
  <si>
    <t>RAZORBACK STRONG TEACHERS FOR ARKANSAS RURAL STUDENTS (STARS)</t>
  </si>
  <si>
    <t>SAINT LEO UNIVERSITY INCORPORATED</t>
  </si>
  <si>
    <t>https://usaspending.gov/award/ASST_NON_S336S230024_9100</t>
  </si>
  <si>
    <t>SAINT LEO UNIVERSITY TEACHER QUALITY PARTNERSHIP PROGRAM</t>
  </si>
  <si>
    <t>https://usaspending.gov/award/ASST_NON_S336S230023_9100</t>
  </si>
  <si>
    <t>TEACHER EDUCATION FOR EQUITY THROUGH PARTNERSHIPS</t>
  </si>
  <si>
    <t>https://usaspending.gov/award/ASST_NON_S336S230022_9100</t>
  </si>
  <si>
    <t>UNIVERSITY OF WISCONSIN‚ÄìMADISON TEACHER RESIDENCY PROGRAM (UW‚ÄìMADISON TRP)</t>
  </si>
  <si>
    <t>UNIVERSITY OF MASSACHUSETTS</t>
  </si>
  <si>
    <t>https://usaspending.gov/award/ASST_NON_S336S230018_9100</t>
  </si>
  <si>
    <t>PARA-TO-TEACHER PROGRAM FOR EARLY CHILDHOOD EDUCATION (ECE) LICENSURE IN MASSACHUSETTS (PRE K-2)</t>
  </si>
  <si>
    <t>https://usaspending.gov/award/ASST_NON_S336S230016_9100</t>
  </si>
  <si>
    <t>REDESIGNING EXPERIENCES FORGING OPPORTUNITIES FOR RECRUITMENT AND MENTORSHIPS</t>
  </si>
  <si>
    <t>https://usaspending.gov/award/ASST_NON_S336S230015_9100</t>
  </si>
  <si>
    <t>LINDSAY UNIFIED TEACHER QUALITY PARTNERSHIP-CULTIVATING OPPORTUNITIES IN THE REDESIGN OF EQUITY IN EDUCATION (CORE)</t>
  </si>
  <si>
    <t>UNIVERSITY OF HOUSTON SYSTEM</t>
  </si>
  <si>
    <t>https://usaspending.gov/award/ASST_NON_S336S230013_9100</t>
  </si>
  <si>
    <t>UH TECHER PREPARATION TQP 2022</t>
  </si>
  <si>
    <t>https://usaspending.gov/award/ASST_NON_S336S230009_9100</t>
  </si>
  <si>
    <t>CU-PREPARES: PREPARING RURAL EDUCATORS FOR PRIORITY AREAS THROUGH RESIDENCY EXPANSION</t>
  </si>
  <si>
    <t>WINSTON-SALEM STATE UNIVERSITY</t>
  </si>
  <si>
    <t>https://usaspending.gov/award/ASST_NON_S336S220071_9100</t>
  </si>
  <si>
    <t>WINSTON-SALEM TEACH TQP RESIDENCY PROGRAM</t>
  </si>
  <si>
    <t>https://usaspending.gov/award/ASST_NON_S336S220062_9100</t>
  </si>
  <si>
    <t>TEACHER APPRENTICESHIP PATHWAY FOR LOCAL TALENT (TAP LOCAL TALENT)</t>
  </si>
  <si>
    <t>DEPAUL UNIVERSITY</t>
  </si>
  <si>
    <t>https://usaspending.gov/award/ASST_NON_S336S220061_9100</t>
  </si>
  <si>
    <t>CHICAGO TEACHER RESIDENCY: PREPARING HIGH QUALITY TEACHERS FOR HIGH-NEED URBAN SCHOOLS</t>
  </si>
  <si>
    <t>BOARD OF EDUCATION CITY OF CHICAGO</t>
  </si>
  <si>
    <t>https://usaspending.gov/award/ASST_NON_S336S220060_9100</t>
  </si>
  <si>
    <t>PRE-SERVICE TEACHING EQUITY PROJECT (P-STEP)</t>
  </si>
  <si>
    <t>PRAIRIE VIEW A&amp;M UNIVERSITY</t>
  </si>
  <si>
    <t>https://usaspending.gov/award/ASST_NON_S336S220055_9100</t>
  </si>
  <si>
    <t>LEADING EQUITY ACROSS DIVERSE ENVIRONMENTS WITH REVOLUTIONARY SYNERGY (LEADERS): A COMPREHENSIVE APPROACH TO TEACHER AND LEADERS RESIDENCY AND INDUCTION PROGRAM</t>
  </si>
  <si>
    <t>THE UNIVERSITY OF TEXAS AT EL PASO</t>
  </si>
  <si>
    <t>https://usaspending.gov/award/ASST_NON_S336S220048_9100</t>
  </si>
  <si>
    <t>UTEP‚ÄôS MINER TEACHER RESIDENCY AND MENTORSHIP PROGRAM: PROVIDING HIGH-QUALITY PREPARATION AND INDUCTION FOR LATINX TEACHERS TO SERVE STUDENTS OF COLOR</t>
  </si>
  <si>
    <t>NATIONAL UNIVERSITY</t>
  </si>
  <si>
    <t>https://usaspending.gov/award/ASST_NON_S336S220047_9100</t>
  </si>
  <si>
    <t>ADVANCING STUDENT PROGRESS THROUGH AN INNOVATIVE RESIDENCY EXPERIENCE (ASPIRE) PROJECT</t>
  </si>
  <si>
    <t>CINCINNATI UNIV OF</t>
  </si>
  <si>
    <t>https://usaspending.gov/award/ASST_NON_S336S220039_9100</t>
  </si>
  <si>
    <t>PROJECT SSHINE: SUPPORTING STUDENTS WITH HIGH-INTENSITY NEEDS WITH EVIDENCE-BASED PRACTICES</t>
  </si>
  <si>
    <t>https://usaspending.gov/award/ASST_NON_S336S220034_9100</t>
  </si>
  <si>
    <t>MELDING ACADEMICS, SUPPORT, AND TRAINING OF EDUCATORS FOR HIGHER RETENTION YIELDS (MASTERY)</t>
  </si>
  <si>
    <t>THE COLUMBIA COLLEGE</t>
  </si>
  <si>
    <t>https://usaspending.gov/award/ASST_NON_S336S220033_9100</t>
  </si>
  <si>
    <t>2022 TEACHER QUALITY PARTNERSHIP TO EXPAND, STRENGTHEN, DIVERSITY, AND EVALUATE THE IMPACT OF THE ALTERNATIVE PATHWAYS TO EDUCATOR CERTIFICATION (APEC) CENTER.</t>
  </si>
  <si>
    <t>ALDER GRADUATE SCHOOL OF EDUCATION</t>
  </si>
  <si>
    <t>https://usaspending.gov/award/ASST_NON_S336S220029_9100</t>
  </si>
  <si>
    <t>PROMOTING EQUITY BY BUILDING SUSTAINABLE PIPELINES OF DIVERSE, EFFECTIVE EDUCATORS</t>
  </si>
  <si>
    <t>UNIVERISTY OF NORTH FLORIDA</t>
  </si>
  <si>
    <t>https://usaspending.gov/award/ASST_NON_S336S220027_9100</t>
  </si>
  <si>
    <t>PROJECT PREP: PARTNERING TO RENEW THE EDUCATOR PIPELINE</t>
  </si>
  <si>
    <t>https://usaspending.gov/award/ASST_NON_S336S220020_9100</t>
  </si>
  <si>
    <t>PREPARE+: PIEDMONT-TRIAD RESIDENCY EDUCATOR PROGRAM AND RECRUITMENT EFFORTS FOR PRINCIPAL LEADERS IN UNDERSERVED SCHOOLS</t>
  </si>
  <si>
    <t>STATE OF MD</t>
  </si>
  <si>
    <t>https://usaspending.gov/award/ASST_NON_S336S220019_9100</t>
  </si>
  <si>
    <t>FROSTBURG STATE UNIVERSITY REACH PROJECT</t>
  </si>
  <si>
    <t>EAST CAROLINA UNIVERSITY</t>
  </si>
  <si>
    <t>https://usaspending.gov/award/ASST_NON_S336S220017_9100</t>
  </si>
  <si>
    <t>PROJECT EDPIRATE (EDUCATOR PIPELINE IN RURAL ACTION FOR TEACHING EQUITY)</t>
  </si>
  <si>
    <t>GEORGIA GWINNETT COLLEGE</t>
  </si>
  <si>
    <t>https://usaspending.gov/award/ASST_NON_S336S220007_9100</t>
  </si>
  <si>
    <t>GIFT: GEORGIA GWINNETT COLLEGE INSPIRING FUTURE TEACHERS</t>
  </si>
  <si>
    <t>THREE RIVERS EDUCATION FOUNDATION INC</t>
  </si>
  <si>
    <t>https://usaspending.gov/award/ASST_NON_S336S220006_9100</t>
  </si>
  <si>
    <t>EFFECTIVE EDUCATORS - TEACHER QUALITY PARTNERSHIP (EE-TQP)</t>
  </si>
  <si>
    <t>THE REGENTS OF THE UNIV. OF COLORADO</t>
  </si>
  <si>
    <t>https://usaspending.gov/award/ASST_NON_S336S220005_9100</t>
  </si>
  <si>
    <t>NXTGEN COLORADO: A GROW YOUR OWN APPROACH TO PREPARING TEACHERS FOR RURAL COLORADO</t>
  </si>
  <si>
    <t>https://usaspending.gov/award/ASST_NON_S336S220004_9100</t>
  </si>
  <si>
    <t>PROJECT TLC: PREPARING TEACHERS OF LANGUAGE AND CONTENT</t>
  </si>
  <si>
    <t>UNIVERSITY OF WEST ALABAMA</t>
  </si>
  <si>
    <t>https://usaspending.gov/award/ASST_NON_S336S200037_9100</t>
  </si>
  <si>
    <t>UWA'S PROJECT REACH - RESIDENCIES FOR EDUCATING ALABAMA'S CHILDREN</t>
  </si>
  <si>
    <t>https://usaspending.gov/award/ASST_NON_S336S200027_9100</t>
  </si>
  <si>
    <t>AGGIE TEACHER EDUCATION RESIDENCY MODEL (AGGIETERM): A PARTNERSHIP AMONG  LOCAL EDUCATION AGENCIES AND TEXAS A&amp;M UNIVERSITY</t>
  </si>
  <si>
    <t>https://usaspending.gov/award/ASST_NON_S336S200025_9100</t>
  </si>
  <si>
    <t>3RIVSWTQP</t>
  </si>
  <si>
    <t>https://usaspending.gov/award/ASST_NON_S336S200017_9100</t>
  </si>
  <si>
    <t>EMPOWERING DISTRICTS TO BUILD SUSTAINABLE PIPELINES OF EFFECTIVE TEACHERS FOR HIGH-NEED SCHOOLS</t>
  </si>
  <si>
    <t>UNIVERSITY OF ST. THOMAS</t>
  </si>
  <si>
    <t>https://usaspending.gov/award/ASST_NON_S336S200016_9100</t>
  </si>
  <si>
    <t>PREPARE HIGHLY EFFECTIVE DIVERSE AND CULTURALLY RELEVANT EDUCATORS THROUGH RESIDENCY PATHWAYS</t>
  </si>
  <si>
    <t>https://usaspending.gov/award/ASST_NON_S336S200015_9100</t>
  </si>
  <si>
    <t>DIVERSE &amp; RESILIENT EDUCATORS ADVISED THROUGH MENTORSHIP (DREAM)</t>
  </si>
  <si>
    <t>MONTCLAIR STATE UNIVERSITY</t>
  </si>
  <si>
    <t>https://usaspending.gov/award/ASST_NON_S336S200013_9100</t>
  </si>
  <si>
    <t>URBAN TEACHER RESIDENCY AT MONTCLAIR STATE UNIVERSITY: UTR@MSU</t>
  </si>
  <si>
    <t>WESTERN MICHIGAN UNIVERSITY</t>
  </si>
  <si>
    <t>https://usaspending.gov/award/ASST_NON_S336S200011_9100</t>
  </si>
  <si>
    <t>WMU URBAN TEACHER RESIDENCY PROGRAM</t>
  </si>
  <si>
    <t>https://usaspending.gov/award/ASST_NON_S336S200007_9100</t>
  </si>
  <si>
    <t>CAL POLY TIER: TEACHING FOR INCLUSIVITY AND EQUITY RESIDENCY PROGRAM</t>
  </si>
  <si>
    <t>https://usaspending.gov/award/ASST_NON_720DDG18IO00001_7200</t>
  </si>
  <si>
    <t>PIO GRANT WITH THE WORLD HEALTH ORGANIZATION REGARDING SUPPORT FOR A PROGRAM ENTITLED ‚ÄúADDRESSING UNMET NEEDS FOR REHABILITATION‚Äù</t>
  </si>
  <si>
    <t>https://usaspending.gov/award/ASST_NON_72066321CA00001_7200</t>
  </si>
  <si>
    <t>INTEGRATED YOUTH ACTIVITY (IYA)</t>
  </si>
  <si>
    <t>https://usaspending.gov/award/ASST_NON_72049220CA00003_7200</t>
  </si>
  <si>
    <t>USAID/PHILIPPINES OPPORTUNITY 2.0 ACTIVITY</t>
  </si>
  <si>
    <t>https://usaspending.gov/award/ASST_NON_72049219CA00005_7200</t>
  </si>
  <si>
    <t>THE ABC+ ADVANCING BASIC EDUCATION IN THE PHILIPPINES (ABC+) PROJECT IS A FIVE-YEAR, $38.5 MILLION PROJECT TO IMPROVE BASIC LIFE SKILLS FOR CHILDREN IN THE EARLY GRADES THROUGHOUT THE PHILIPPINES. THIS INCLUDES THE ABILITY TO READ AND DO MATH, AND TO APPLY OTHER BASIC LIFE SKILLS.     TO ACHIEVE ITS GOAL, THE PROJECT IS PURSUING AN INTEGRATED APPROACH TO ABC+'S THREE INTERMEDIATE RESULTS (IRS). IMPROVED INSTRUCTION AND LEARNING DELIVERY (IR1) WILL INVEST IN PROFESSIONAL DEVELOPMENT AND SUPPORT FOR TEACHERS. TO IMPROVE ACCESS TO QUALITY MATERIALS (IR2), THE PROJECT WILL INTRODUCE INNOVATIVE APPROACHES TO MATERIALS DEVELOPMENT AND BUILD CAPACITY TO DEVELOP AND MAKE AVAILABLE MATERIALS IN A VARIETY OF LANGUAGES. TO ENSURE THAT ABC+-INTRODUCED IMPROVEMENTS CAN REACH ALL SCHOOLS IN THE TARGET REGIONS AND BE SUSTAINED (IR3), THE PROJECT WILL BUILD SYSTEM CAPACITY AND DEPED COMMITMENT TO PLAN, MOBILIZE, AND MANAGE PUBLIC AND PRIVATE RESOURCES AND TO SUPPORT IMPROVED EARLY GRADE LEARNING.</t>
  </si>
  <si>
    <t>https://usaspending.gov/award/ASST_NON_72026823CA00001_7200</t>
  </si>
  <si>
    <t>QUALITY INSTRUCTION TOWARDS BASIC EDUCATION IMPROVEMENT AND ACCESS 3 ACTIVITY (QITABI 3)</t>
  </si>
  <si>
    <t>https://usaspending.gov/award/ASST_NON_72026819CA00001_7200</t>
  </si>
  <si>
    <t>THE QUALITY INSTRUCTION TOWARDS ACCESS AND BASIC EDUCATION IMPROVEMENT (QITABI) 2 ACTIVITY SEEKS TO IMPROVE LEARNING OUTCOMES (ACADEMIC, SOCIAL AND EMOTIONAL OUTCOMES) FOR ALL STUDENTS IN PUBLIC PRIMARY SCHOOLS. THE ACTIVITY TARGETS AN ESTIMATED 200,000 GIRLS AND BOYS, INCLUDING THOSE WHO ARE REGISTERED IN SECOND SHIFTS OF PUBLIC SCHOOLS.</t>
  </si>
  <si>
    <t>https://usaspending.gov/award/ASST_NON_72066418CA00001_7200</t>
  </si>
  <si>
    <t>TUNISIA RESILIENCE AND COMMUNITY EMPOWERMENT (TRACE)SEEKS TO SUPPORT COMMUNITIES TO REDUCE COMMUNITIES¬ø RISK OF INSTABILITY AND INCREASE RESILIENCE TO VIOLENT EXTREMISM. THROUGH A RIGOROUS COMMUNITY-BASED DEVELOPMENT APPROACH, THE PROGRAM WILL STRENGTHEN THE VOICES OF UNDERREPRESENTED GROUPS (INCLUDING WOMEN AND YOUTH IN RURAL AND PERI-URBAN AREAS) AND ACTIVELY ENGAGE COMMUNITY MEMBERS AS PARTICIPANTS AND LEADERS IN THE FULL CYCLE OF DESIGN, MANAGEMENT, AND EVALUATION OF DEVELOPMENT ACTIVITIES.</t>
  </si>
  <si>
    <t>https://usaspending.gov/award/ASST_NON_72062118LA00001_7200</t>
  </si>
  <si>
    <t>PROMOTING ACCOUNTABLE AND INCLUSIVE POLITICS (PAIP)</t>
  </si>
  <si>
    <t>https://usaspending.gov/award/ASST_NON_72048223LA00001_7200</t>
  </si>
  <si>
    <t>USAID/BURMA ADVANCING DEMOCRACY ASSOCIATE COOPERATIVE AGREEMENT</t>
  </si>
  <si>
    <t>https://usaspending.gov/award/ASST_NON_72038324LA00001_7200</t>
  </si>
  <si>
    <t>THE GOAL OF THIS ACTIVITY IS ‚ÄúIMPROVED DEMOCRATIC ELECTIONS AND POLITICAL PROCESSES IN SRI LANKA.‚Äù</t>
  </si>
  <si>
    <t>https://usaspending.gov/award/ASST_NON_72038320LA00002_7200</t>
  </si>
  <si>
    <t>STRONG AND INCLUSIVE MALDIVIAN DEMOCRACY (SIMD)ACTIVITY</t>
  </si>
  <si>
    <t>https://usaspending.gov/award/ASST_NON_72016919LA00002_7200</t>
  </si>
  <si>
    <t>¬øPOLITICAL PROCESS STRENGTHENING ACTIVITY¬ø IN SERBIA WILL BE A 2 (TWO) YEAR ACTIVITY WITH THE TOTAL ESTIMATED AMOUNT OF $3,500,000 AND THE MAIN GOAL IS TO STRENGTHEN POLITICAL ACTORS AND PARLIAMENTARY OVERSIGHT, AS WELL AS TO SUPPORT LONGSTANDING EFFORTS TO IMPROVE THE TRANSPARENCY OF THE ELECTORAL PROCESS, IN ORDER TO ADVANCE DEMOCRATIC REPRESENTATION AND ACCOUNTABILITY IN SERBIA.</t>
  </si>
  <si>
    <t>DEMOCRACY PLUS</t>
  </si>
  <si>
    <t>https://usaspending.gov/award/ASST_NON_72016722FA00001_7200</t>
  </si>
  <si>
    <t>THE PURPOSE OF THIS ACTIVITY IS TO INCREASE SOCIO-ECONOMIC COHESION AMONG MARGINALIZED COMMUNITIES OF KOSOVO ROMA, ASHKALI, AND EGYPTIAN‚ÄìTHROUGH THE FACILITATION OF SUSTAINABLE RECYCLING MODELS LED BY THE PRIVATE SECTOR AND IN COOPERATION WITH COMMUNITIES AND LOCAL GOVERNMENTS.</t>
  </si>
  <si>
    <t>https://usaspending.gov/award/ASST_NON_72066020CA00002_7200</t>
  </si>
  <si>
    <t>THE CHILD AND YOUTH EDUCATION RESPONSE ACTIVITY (CYERA) WILL TARGET CHILDREN AND YOUTH (BOTH GIRLS AND BOYS) LIVING IN CRISIS- AND CONFLICT-AFFECTED COMMUNITIES OF ITURI, NORTH KIVU, AND SOUTH KIVU, WITH THE CAPACITY TO DELIVER RAPID EDUCATION SERVICES IN OTHER PROVINCES (E.G., HAUT UELE, TANGANYIKA, KASA√è CENTRAL) IF AND WHEN REQUESTED BASED ON ANTICIPATED NEEDS.</t>
  </si>
  <si>
    <t>https://usaspending.gov/award/ASST_NON_72068021LA00001_7200</t>
  </si>
  <si>
    <t>SUPPORT FOR ELECTIONS AND POLITICAL PROCESSES IN BENIN TO COUNTER DEMOCRATIC BACKSLIDING IN BENIN BY BUILDING THE CAPACITY AND RESILIENCY OF NON-GOVERNMENTAL ACTORS TO PROMOTE REPRESENTATIVE, TRANSPARENT, AND INCLUSIVE ELECTORAL AND POLITICAL PROCESSES.</t>
  </si>
  <si>
    <t>https://usaspending.gov/award/ASST_NON_72051921LA00001_7200</t>
  </si>
  <si>
    <t>THE RECIPIENT WILL PROVIDE SUPPORT FOR A PROGRAM IN ELECTORAL INTEGRITY AND POLITICAL PARTY STRENGTHENING</t>
  </si>
  <si>
    <t>https://usaspending.gov/award/ASST_NON_72068724IO00004_7200</t>
  </si>
  <si>
    <t>NATIONAL AND SUBNATIONAL SYSTEMS WILL HAVE THE CAPACITY TO DELIVER ALL ESSENTIAL PUBLIC HEALTH FUNCTIONS (EPHFS) FOR THE DELIVERY OF ROUTINE SERVICES AND THE ABILITY TO READILY MOBILIZE (SURGE) HEALTH WORKERS IN THE EVENT OF AN EMERGENCY OR DISEASE OUTBREAK, AND TO ENSURE THAT MENTAL HEALTH IS RECOGNIZED AS A FUNDAMENTAL COMPONENT OF HOLISTIC HEALTH AND WELLNESS.</t>
  </si>
  <si>
    <t>https://usaspending.gov/award/ASST_NON_72051421IO00002_7200</t>
  </si>
  <si>
    <t>THE PURPOSE OF WLH IS TO PARTNER WITH GOC, CONFLICT-AFFECTED COMMUNITIES, AND CONFLICT SURVIVORS- INCLUDING YOUTH SUFFERING FROM TRANSGENERATIONAL TRAUMA- TO ADVANCE PSYCHOSOCIAL SUPPORT MECHANISMS‚Äô INCLUSION IN COMMUNITY-BASED INTERVENTIONS. BY SUPPORTING PSYCHOSOCIAL MECHANISMS THROUGH WLH, USAID WILL IMPROVE CITIZEN ACCESS TO MHPSS IN CONFLICT-AFFECTED COMMUNITIES. WLH‚ÄôS WORK TO IMPROVE MENTAL HEALTH SERVICE ACCESS IS EXPECTED TO MITIGATE THE RISKS ASSOCIATED WITH PSYCHOSOCIAL TRAUMA, LIKE ANXIETY AND DEPRESSION, AND WILL ALLOW CONFLICT SURVIVORS TO LEAD PRODUCTIVE LIVES AND GENERATE PEACEFUL COEXISTENCE. SUPPORT TO CIVIL SOCIETY ORGANIZATIONS (CSOS) IN AREAS LIKE LEADERSHIP, ADMINISTRATIVE SKILLS AND FINANCIAL MANAGEMENT WILL HELP DEVELOP LOCAL CAPACITY TO PROMOTE TRANSFORMATIVE CHANGE AND PEACEFUL COEXISTENCE.</t>
  </si>
  <si>
    <t>https://usaspending.gov/award/ASST_NON_72030622IO00003_7200</t>
  </si>
  <si>
    <t>THE ACTIVITY WILL SUPPORT THE RE-ESTABLISHMENT OF COMPREHENSIVE SUPPORT SERVICES FOR WOMEN AND GIRLS AND   CONTRIBUTE TO AN ENABLING ENVIRONMENT FOR WOMEN'S RIGHTS AND WOMEN'S PARTICIPATION. THE ACTIVITY'S THREE BROAD   OBJECTIVES ARE TO: 1) PROVIDE ACCESS TO ESSENTIAL SERVICES THAT PREVENT AND RESPOND TO VAWG ACCORDING TO   INTERNATIONAL NORMS AND STANDARDS; 2) SUPPORT WOMEN-LED CIVIL SOCIETY ORGANIZATIONS AND NETWORKS TO ADVANCE   WOMEN'S RIGHTS IN AFGHANISTAN; 3) SUPPORT THE LIVELIHOODS OF VULNERABLE WOMEN THROUGH TRAINING, ENTREPRENEURSHIP   SUPPORT, AND JOB PLACEMENTS.</t>
  </si>
  <si>
    <t>WORLD EDUCATION, INC.</t>
  </si>
  <si>
    <t>https://usaspending.gov/award/ASST_NON_72065622CA00008_7200</t>
  </si>
  <si>
    <t>IMPROVED LEARNING OUTCOMES IN PRIMARY EDUCATION (SABER) ACTIVITY</t>
  </si>
  <si>
    <t>MANAGEMENT SCIENCES FOR HEALTH, INC.</t>
  </si>
  <si>
    <t>https://usaspending.gov/award/ASST_NON_72068718CA00003_7200</t>
  </si>
  <si>
    <t>THE PURPOSE OF USAID/MADAGASCAR¬øS ACCESSIBLE CONTINUUM OF CARE AND ESSENTIAL SERVICES SUSTAINED (ACCESS) ACTIVITY IS TO INCREASE THE CAPACITY OF THE MALAGASY HEALTH SYSTEM TO DELIVER QUALITY ESSENTIAL HEALTH SERVICES TO RURAL AND URBAN POPULATIONS. THE ACTIVITY WILL STRENGTHEN THE SERVICE DELIVERY CONTINUUM THROUGH COMMUNITY HEALTH VOLUNTEERS (CHVS), PRIMARY HEALTH FACILITIES OR CENTRE DE SANT√â DE BASE (CSBS), AND DISTRICT HOSPITALS BY IMPROVING CLINICAL AND NON-CLINICAL SKILLS OF HEALTH PROVIDERS AND STRENGTHEN HEALTH SYSTEMS AT THE DISTRICT LEVEL AND BELOW. THE ACTIVITY WILL ALSO ENGAGE WITH REGIONAL HEALTH AUTHORITIES TO ENSURE COORDINATION AND EFFECTIVE MANAGEMENT OF HEALTH ACTIVITIES IN THEIR DISTRICTS.</t>
  </si>
  <si>
    <t>https://usaspending.gov/award/ASST_NON_72068522CA00001_7200</t>
  </si>
  <si>
    <t>IGF::CL::IGF USAID/RENFORCEMENT DE LA LITT√âRATIE AU SENEGAL (RELIS). TO IMPROVE STUDENTS‚Äô READING OUTCOMES IN KINDERGARTEN (KG) THROUGH SECOND GRADES IN NINE REGIONS OF SENEGAL.</t>
  </si>
  <si>
    <t>https://usaspending.gov/award/ASST_NON_72066822CA00002_7200</t>
  </si>
  <si>
    <t>THE PURPOSE OF THIS AGREEMENT IS TO IMPLEMENT ACTIVITIES TO SUPPORT A PROGRAM THAT BUILDS THE CAPACITY OF VULNERABLE YOUTH AND EMPOWERS THEM TO LEAD HEALTHY, ENGAGED, AND PRODUCTIVE LIVES IN THEIR COMMUNITIES, IN SOUTH SUDAN.</t>
  </si>
  <si>
    <t>https://usaspending.gov/award/ASST_NON_72066722LA00002_7200</t>
  </si>
  <si>
    <t>THE GOAL OF THE ACTIVITY IS TO IMPROVE THE ENABLING ENVIRONMENT, ACCESS TO FACT-BASED INDEPENDENT SOURCES OF INFORMATION, AND SUSTAINABILITY, RESILIENCE AND COLLABORATION OF CIVIL SOCIETY AND MEDIA, TO ENSURE THAT ALL CITIZENS, ESPECIALLY YOUTH AND WOMEN, ARE INCLUDED, ENGAGED, AND EMPOWERED TO EQUITABLY LEAD THE DEVELOPMENT OF THEIR COMMUNITIES AND CONTRIBUTE TO  PUBLIC DISCOURSE.</t>
  </si>
  <si>
    <t>https://usaspending.gov/award/ASST_NON_72061720CA00005_7200</t>
  </si>
  <si>
    <t>THE SBC ACTIVITY SEEKS TO TRANSFORM HOUSEHOLDS, COMMUNITIES AND SYSTEMS FOR IMPROVED HEALTH AND DEVELOPMENT OUTCOMES THROUGH SOCIAL AND BEHAVIOR CHANGE. IT WILL CONTRIBUTE TO THE ACHIEVEMENT OF HEALTH AND DEVELOPMENT OUTCOMES THROUGH IMPROVED ADOPTION OF HEALTH BEHAVIORS (E.G. INCREASED, CONSISTENT, AND CORRECT USE OF MOSQUITO NETS; INCREASED ADHERENCE TO ARVS) AT INDIVIDUAL, HOUSEHOLD, AND COMMUNITY LEVELS. THIS ACTIVITY WILL WORK WITH THE GOU, IMPLEMENTING PARTNERS AND STAKEHOLDERS TO IMPLEMENT AND SCALE UP QUALITY SBC INTERVENTIONS THAT DIRECTLY AFFECT THE INTERNAL, STRUCTURAL AND SOCIAL FACTORS IN ORDER TO INCREASE ADOPTION OF IMPROVED HEALTH BEHAVIORS AND ULTIMATELY IMPACT HEALTH AND DEVELOPMENT OUTCOMES. THE ACTIVITY WILL ACCOMPLISH RESULTS THROUGH FOUR INTERMEDIATE RESULTS:</t>
  </si>
  <si>
    <t>https://usaspending.gov/award/ASST_NON_72030624CA00002_7200</t>
  </si>
  <si>
    <t>THE PURPOSE OF THIS COOPERATIVE AGREEMENT TO IMPLEMENT THE AFGHANISTAN INTEGRATED YOUTH ACTIVITY (AIYA) IN AFGHANISTAN.</t>
  </si>
  <si>
    <t>https://usaspending.gov/award/ASST_NON_72030623CA00002_7200</t>
  </si>
  <si>
    <t>THE PURPOSE OF ACCESSIBLE AND QUALITY BASIC EDUCATION IN AFGHANISTAN (AQBE) IS TO SUPPORT THE IMPROVEMENT OF   SAFE, EQUITABLE ACCESS TO QUALITY LEARNING FOR PRIMARY SCHOOL AGED GIRLS AND BOYS AND SECONDARY SCHOOL AGED GIRLS.</t>
  </si>
  <si>
    <t>https://usaspending.gov/award/ASST_NON_72029422CA00008_7200</t>
  </si>
  <si>
    <t>TECHNICAL AND VOCATIONAL EDUCATION AND TRAINING ACTIVITY</t>
  </si>
  <si>
    <t>https://usaspending.gov/award/ASST_NON_72029421CA00001_7200</t>
  </si>
  <si>
    <t>USAID/WBG SMALL AND MEDIUM ENTERPRISE ASSISTANCE FOR RECOVERY AND TRANSITION (SMART) ACTIVITY</t>
  </si>
  <si>
    <t>https://usaspending.gov/award/ASST_NON_72011422CA00001_7200</t>
  </si>
  <si>
    <t>USAID GEORGIA RULE OF LAW PROGRAM WILL BUILD AND INNOVATE UPON PAST USAID INVESTMENTS IN THE RULE OF LAW   SECTOR AND WILL FOCUS ON PROMOTING A CITIZEN-ORIENTED JUSTICE SYSTEM, WITH EMPHASIS ON JUDICIAL SECTOR ACTORS.</t>
  </si>
  <si>
    <t>https://usaspending.gov/award/ASST_NON_72064121CA00001_7200</t>
  </si>
  <si>
    <t>THE PURPOSE OF THIS ACTION IS TO TRANSFER FUNDS TO THE RECIPIENT ORGANIZATION TO IMPLEMENT THE ENHANCING WASH ACTIVITY. THE ENHANCING WASH ACTIVITY AIMS TO FACILITATE ACCESS TO AND USE OF SUSTAINABLE WATER, SANITATION, AND HYGIENE SERVICES AND PRODUCTS IN TARGET DISTRICTS OF NORTHERN GHANA.</t>
  </si>
  <si>
    <t>https://usaspending.gov/award/ASST_NON_7200AA21CA00003_7200</t>
  </si>
  <si>
    <t>IMPROVE EDUCATION SYSTEMS AND EXPERTISE TO ACHIEVE THE GOVERNMENT OF COLOMBIA'S GOAL OF PROVIDING SUSTAINABLE AND INCLUSIVE QUALITY EDUCATION TO ALL SCHOOL-AGED CHILDREN RESIDING IN COLOMBIA.</t>
  </si>
  <si>
    <t>INDUS BASIN SME INVESTMENTS LTD</t>
  </si>
  <si>
    <t xml:space="preserve">MALI ELECTORAL TRANSFORMATION PROGRAM (MET)	</t>
  </si>
  <si>
    <t>https://usaspending.gov/award/ASST_NON_72068821LA00002_7200</t>
  </si>
  <si>
    <t>MALI ELECTORAL TRANSFORMATION PROGRAM (MET)</t>
  </si>
  <si>
    <t>https://usaspending.gov/award/ASST_NON_72068818CA00001_7200</t>
  </si>
  <si>
    <t>EMPOWERING MALIANS THROUGH ELECTION, REFORM, AND GOVERNANCE EFFORTS PROGRAM (EMERGE)</t>
  </si>
  <si>
    <t>https://usaspending.gov/award/ASST_NON_72068523LA00002_7200</t>
  </si>
  <si>
    <t>THE MAJORITY OF THE COMMISSIONERS OF THE INDEPENDENT NATIONAL ELECTORAL COMMISSION (CENI) WERE NEWLY APPOINTED IN 2021 AND HAVE LITTLE ELECTORAL EXPERIENCE. THE COMMISSIONERS AND THE CENI STAFF WILL ENCOUNTER UNPRECEDENTED CHALLENGES IN THE TRANSITION, INCLUDING ORGANIZING ELECTIONS IN LARGE SWATHES OF THE COUNTRY THAT ARE INSECURE; CARRYING OUT NEW LEGISLATION TO ENSURE THE PARTICIPATION OF INTERNALLY DISPLACED PERSONS (IDPS), A POPULATION THAT HAS SURGED TO 1.7 MILLION IN JUST FIVE YEARS; AND AN AMBITIOUS TRANSITION AGENDA AND TIMELINE, WHICH IN TURN CREATE CHALLENGES FOR CITIZEN AND CIVIL SOCIETY ENGAGEMENT. ADDITIONALLY, THERE HAS BEEN A DRASTIC INCREASE IN DISINFORMATION CIRCULATING IN THE COUNTRY, MUCH OF IT ORIGINATING FROM FOREIGN INFLUENCE CAMPAIGNS AIMED AT INFLUENCING PUBLIC OPINION IN THE SAHEL. DISINFORMATION HAS BEEN LINKED TO MASSIVE PROTESTS AND RELATED VIOLENCE.     BROAD CIVIC PARTICIPATION BY AN INFORMED POPULACE WILL BE CRITICAL FOR THE CREDIBILITY OF THE TRANSITION TO CIVILIAN RULE. LIKEWISE, CIVIL SOCIETY AND POLITICAL PARTIES WILL NEED TO BE ACTIVE IN CONSENSUS-BUILDING AROUND CONSTITUTIONAL AND LEGAL REFORM EFFORTS. ADDITIONALLY, AN ANTICIPATED SIGNIFICANT TURNOVER OF ELECTED REPRESENTATIVES WILL NEED SUPPORT TO DEMONSTRATE THE BENEFITS OF DEMOCRACY IN THE EARLY STAGES OF THE NEW CIVILIAN GOVERNMENT.     2. OBJECTIVES AND ANTICIPATED RESULTS    THERE ARE THREE OBJECTIVES OF THE BESA ACTIVITY:    OBJECTIVE 1: CIVIL SOCIETY SUPPORTS INCREASED CITIZEN PARTICIPATION IN REFORM, ELECTORAL, AND GOVERNANCE PROCESSES.   ANTICIPATED RESULTS:  ‚Ä¢ CITIZENS RECEIVE TIMELY, ACCURATE INFORMATION ABOUT TRANSITION-RELATED REFORM AND POLITICAL PROCESSES, ENABLING THEM TO UNDERSTAND THEIR CHOICES AND PARTICIPATE MEANINGFULLY  ‚Ä¢ INCREASED PARTICIPATION OF CITIZENS, PARTICULARLY WOMEN, YOUTH, AND INTERNALLY DISPLACED PERSONS, IN REFORM AND POLITICAL PROCESSES RELATED TO THE TRANSITION TO DEMOCRATIC GOVERNANCE  ‚Ä¢ INCREASED CAPACITY OF A RANGE OF CIVIL SOCIETY ACTORS, DEFINED BROADLY AND INCLUDING COMMUNITY-BASED ORGANIZATIONS, WOMEN‚ÄôS AND YOUTH GROUPS, FAITH-BASED ORGANIZATIONS AND RELIGIOUS LEADERS, TRADITIONAL LEADERS, POLITICAL PARTIES, AND INDEPENDENT MEDIA, AMONG OTHERS,  TO SUPPORT THEIR CONSTITUENCIES TO MEANINGFULLY PARTICIPATE IN TRANSITION AND GOVERNANCE PROCESSES  ‚Ä¢ INCREASED CAPACITY OF CIVIL SOCIETY ORGANIZATIONS TO PROVIDE OVERSIGHT OF TRANSITION AND GOVERNANCE PROCESSES    OBJECTIVE 2: ELECTORAL MANAGEMENT BODIES CONDUCT TECHNICALLY SOUND AND INCLUSIVE ELECTORAL PROCESSES.    ANTICIPATED RESULTS:  ‚Ä¢ IMPROVED TECHNICAL CAPACITY OF THE CENI AND OTHER RELEVANT GOVERNMENT INSTITUTIONS SUCH AS THE MINISTRY OF TERRITORIAL ADMINISTRATION AND DECENTRALIZATION (MATDS) TO CONDUCT INCLUSIVE, CONSENSUAL AND TRANSPARENT POLITICAL PROCESSES.   ‚Ä¢ IMPROVED CAPACITY OF THE CENI TO WORK WITH RELEVANT GOVERNMENT INSTITUTIONS TO PROVIDE ADEQUATE SECURITY FOR CITIZENS TO SAFELY EXERCISE THEIR RIGHT TO VOTE.  ‚Ä¢ INCREASED CAPACITY OF THE CENI TO CONTRIBUTE TO GOVERNANCE REFORM PROCESSES, INCLUDING CONSTITUTIONAL REVIEW.  ‚Ä¢ CENI OPERATES WITH INCREASED INDEPENDENCE AND PROFESSIONALISM.   ‚Ä¢ INCREASED CAPACITY OF THE CENI IN THE AREAS OF COMMUNICATION WITH CITIZENS AND STAKEHOLDERS, INCLUDING COUNTERING MIS-, DIS-, AND MAL INFORMATION, AND COORDINATION WITH CIVIL SOCIETY, POLITICAL PARTIES, AND OTHER STAKEHOLDERS.    OBJECTIVE 3: POST-TRANSITION GOVERNANCE IS EFFECTIVE, PARTICIPATORY, AND INCLUSIVE.   ANTICIPATED RESULTS:  ‚Ä¢ NEWLY ELECTED OFFICIALS AT THE NATIONAL, REGIONAL, AND COMMUNAL LEVELS ARE WELL-ORIENTED TO THEIR ROLES AND RESPONSIBILIT</t>
  </si>
  <si>
    <t>https://usaspending.gov/award/ASST_NON_72068522LA00001_7200</t>
  </si>
  <si>
    <t>THE GOAL OF THREE ‚ÄúNIETTI‚Äù ELECTIONS IS TO IDENTIFY, REINFORCE   AND CREATE OPPORTUNITIES TO STRENGTHEN THE ACCOUNTABILITY,   TRANSPARENCY, AND INTEGRITY OF SENEGAL‚ÄôS ELECTORAL PROCESS.   THIS PROGRAM DESCRIPTION REFLECTS USAID‚ÄôS COMMITMENT TO LOCAL   OWNERSHIP AND SELF-RELIANCE BY INCORPORATING DIRECT INPUT FROM   THE NATIONAL POLITICAL DIALOGUE, THE DIRECTION G√âN√âRALE DES   ELECTIONS WITHIN THE MINISTRY OF INTERIOR, CIVIL SOCIETY, AND   OTHER DONORS. IT BUILDS ON PAST USAID ELECTORAL ASSISTANCE FOR   THE 2019 PRESIDENTIAL ELECTIONS, THE 2019 DRG ASSESSMENT, AND   USAID‚ÄôS RECENT AUDIT OF THE VOTER REGISTRY.     THIS ACTIVITY WILL SUPPORT THE MISSION‚ÄôS DEVELOPMENT OBJECTIVE   (DO) 3 IN THE CURRENT COUNTRY DEVELOPMENT COOPERATION STRATEGY   (CDCS): INCREASED GOS EFFECTIVENESS AND ACCOUNTABILITY.  UNDER   DO 3, USAID AIMS TO SUPPORT THE GOVERNMENT OF SENEGAL (GOS) SO   IT IS MORE EFFECTIVE AND ACCOUNTABLE, AND STRENGTHEN CIVIL   SOCIETY SO THAT THE SENEGALESE PEOPLE CAN MORE EFFECTIVELY   ARTICULATE THEIR NEEDS AND ADVOCATE FOR THEMSELVES.  THE   DEVELOPMENT HYPOTHESIS IS THAT IF THE GOS IMPROVES THE   POLITICAL, ECONOMIC, AND JUDICIAL GOVERNANCE ENVIRONMENT, IF   CIVIL SOCIETY AND MEDIA INFLUENCE INCREASES, AND IF LOCAL   GOVERNANCE AND COMMUNITY ENGAGEMENT IS MORE INCLUSIVE, THEN   THE COUNTRY‚ÄôS POLITICAL AND SOCIAL STABILITY WILL BE   STRENGTHENED, RESULTING IN THE MORE EFFICIENT MANAGEMENT OF   PUBLIC RESOURCES TOWARD IMPROVED SERVICE DELIVERY, AND A   CITIZEN-CENTRIC APPROACH TO GOVERNANCE.</t>
  </si>
  <si>
    <t>ADVANCING DEMOCRATIC ELECTIONS &amp; POLITICAL TRANSITIONS LLC</t>
  </si>
  <si>
    <t>https://usaspending.gov/award/ASST_NON_72067524CA00001_7200</t>
  </si>
  <si>
    <t>THE CODE ACTIVITY IS TO FOSTER GREATER TRANSPARENCY, INTEGRITY AND CREDIBILITY OF THE ELECTORAL PROCESS AND ELECTIONS IN GUINEA, IN ORDER TO PROMOTE PEACEFUL ACCEPTANCE OF THE ELECTORAL RESULTS AND DEMOCRATIC STABILITY IN THE COUNTRY,  WHILE STRENGTHENING LOCAL CAPACITIES. THE GOAL WILL BE REACHED THROUGH: (A) SUPPORTING DATA DRIVEN DOMESTIC LONG AND SHORT-TERM ELECTORAL OBSERVATION EFFORTS THAT RESPECT INTERNATIONAL STANDARDS AND INCREASE TRUST IN ELECTORAL OUTCOMES; WHILE (B) BUILDING THE CAPACITY OF LOCAL CIVIL SOCIETY ORGANIZATIONS TO MONITOR POLITICAL PROCESSES AND CONDUCT ELECTION OBSERVATION IN THE FUTURE IN GUINEA.</t>
  </si>
  <si>
    <t>DEMOCRACY WORKS FOUNDATION</t>
  </si>
  <si>
    <t>https://usaspending.gov/award/ASST_NON_72067424CA00003_7200</t>
  </si>
  <si>
    <t>POLITICAL PARTIES FOR RESILIENT AND INCLUSIVE DEMOCRACIES IN SOUTHERN AFRICA</t>
  </si>
  <si>
    <t>https://usaspending.gov/award/ASST_NON_72067422CA00003_7200</t>
  </si>
  <si>
    <t>A GLOBAL DEVELOPMENT ALLIANCE ACTIVITY WORKING WITH A SET OF STAKEHOLDERS‚ÄîINCLUDING OTHER DONOR ORGANIZATIONS,   PRIVATE SECTOR, AND NON-GOVERNMENTAL ORGANIZATIONS‚ÄîTO ELECTRIFY AND PROVIDE TELECOMMUNICATIONS AT HEALTH   FACILITIES IN SUB-SAHARAN AFRICA UNDER AN ACTIVITY REFERRED TO AS HEALTH ELECTRIFICATION AND TELECOMMUNICATIONS   ALLIANCE. THE OUTCOMES OF THE HETA ACTIVITY WILL INCLUDE SIGNIFICANT, MEASURABLE IMPROVEMENTS IN THE HEALTH AND   WELL-BEING OF COMMUNITIES IN SUB-  SAHARAN AFRICA BY DRAWING ON PRIVATE SECTOR CAPACITY AND RESOURCES AND ALIGNING THEM WITH POWER AFRICA AND   USAID INVESTMENTS IN AFRICA TO PROVIDE RURAL AND SEMI-RURAL HEALTH FACILITIES WITH CLEAN, RELIABLE ELECTRICITY   GENERATION AND INTERNET CONNECTIVITY. IN SOME CASES, THE ELECTRICITY PROVISION COULD ALSO INCLUDE WATER PUMPING   AND POTABLE WATER TO THE FACILITIES. THE HETA STAKEHOLDERS WILL WORK TOGETHER WITH USAID TO ADDRESS CHALLENGES   THROUGH A MARKET-BASED APPROACH, LEVERAGING THEIR COLLECTIVE TECHNICAL AND FINANCIAL RESOURCES.     HETA WILL BE STRUCTURED TO ENSURE LONGEVITY AND SUSTAINABILITY BEYOND THE LIFE OF USAID INVESTMENTS THROUGH THE   CREATION OF AN INDEPENDENT SPINOFF. THE ACTIVITY‚ÄôS MARKET APPROACH TO PROVIDING ELECTRICITY AND TELECOMMUNICATION   SERVICES COMES THROUGH EXPANDING MOBILE NETWORKS AND ECONOMIC GROWTH OPPORTUNITIES TO COMMUNITIES WHILE   SUPPORTING THE ELECTRIFICATION AND TELECOMMUNICATION OF HEALTH FACILITIES THROUGH AN ENERGY-AS-A-SERVICE MODEL.    THE ACTIVITY SEEKS TO ACCELERATE ACCESS TO AFFORDABLE, RELIABLE, AND SUSTAINABLE ENERGY SERVICES BY ELECTRIFYING   AND DIGITALLY CONNECTING 10,000 FACILITIES OVER 5 YEARS. TO IMPROVE ACCESS TO POWER AT HEALTH FACILITIES AND   ENHANCE THE DELIVERY OF HEALTH SERVICES IN SUB-SAHARAN AFRICA, HETA WILL USE THESE GUIDING PRINCIPLES IN ITS   IMPLEMENTATION OF PROGRAM COMPONENTS:  1. STRENGTHEN USAID HEALTH PROGRAM OUTCOMES  2. INCREASE ELECTRICAL CONNECTIONS AND TELECOMMUNICATION CONNECTIVITY AT HEALTH FACILITIES  3. GUARANTEE LONG-TERM OPERATION AND MAINTENANCE OF INSTALLED EQUIPMENT  4. PROMOTE MARKET-BASED SOLUTIONS  5. IMPROVE LOCAL TECHNICAL CAPACITY</t>
  </si>
  <si>
    <t>https://usaspending.gov/award/ASST_NON_72067024CA00001_7200</t>
  </si>
  <si>
    <t>EVER WILL IMPROVE THE EFFECTIVENESS OF KEY LIBYAN INSTITUTIONS AND BUILD THE CAPACITY OF A DIVERSE SET OF LIBYAN ACTORS TO ADVANCE THE DEMOCRATIC POLITICAL TRANSITION, INCLUDING NATIONAL AND LOCAL ELECTIONS, AND SUPPORT A STRONGER MORE INCLUSIVE DEMOCRATIC CULTURE IN LIBYA.</t>
  </si>
  <si>
    <t>https://usaspending.gov/award/ASST_NON_72066720LA00001_7200</t>
  </si>
  <si>
    <t>IMPROVING ELECTORAL AND POLITICAL PROCESSES FOR CHANGE IN SUDAN PROGRAM(IEPP-SUDAN)</t>
  </si>
  <si>
    <t>https://usaspending.gov/award/ASST_NON_72066423CA00001_7200</t>
  </si>
  <si>
    <t>CIVIL SOCIETY ACTIVITY</t>
  </si>
  <si>
    <t>https://usaspending.gov/award/ASST_NON_72066420LA00001_7200</t>
  </si>
  <si>
    <t>TO STRENGTHEN KEY ELECTORAL INSTITUTIONS, CIVIL SOCIETY ORGANIZATIONS, MEDIA AND ELECTED OFFICIALS IN ORDER TO INCREASE PUBLIC TRUST AND INCLUSIVE PARTICIPATION IN THE POLITICAL PROCESS.</t>
  </si>
  <si>
    <t>https://usaspending.gov/award/ASST_NON_72066324LA00001_7200</t>
  </si>
  <si>
    <t>ETHIOPIA ELECTIONS AND POLITICAL PROCESSES ACTIVITY (EEPPA). AN ASSOCIATE AWARD UNDER A LEADER AWARD (7200AA21LE00008) WITH CEPPS</t>
  </si>
  <si>
    <t>https://usaspending.gov/award/ASST_NON_72066018LA00001_7200</t>
  </si>
  <si>
    <t>THIS IS TO SUPPORT USAID FUNDED PROMOTING CREDIBLE ELECTIONS IN THE DEMOCRATIC REPUBLIC OF THE CONGO ACTIVITY.</t>
  </si>
  <si>
    <t>https://usaspending.gov/award/ASST_NON_72064123LA00001_7200</t>
  </si>
  <si>
    <t>THE USAID/GHANA DEMOCRACY RIGHTS AND GOVERNANCE (DRG) OFFICES‚Äô NEW POLITICAL ACCOUNTABILITY ACTIVITY  SEEKS TO SUPPORT GHANAIAN CIVIL SOCIETY ORGANIZATIONS AND PLATFORMS TO ADVOCATE FOR A MORE ACCOUNTABLE POLITICAL REGIME, INCLUDING SUPPORT FOR MAYORAL ELECTIONS AND BETTER RESPONSIVENESS OF POLITICAL ACTORS AT THE LOCAL LEVEL; AND ADDRESS ISSUES OF ELECTORAL REFORMS, SEPARATION OF POWERS AND POLITICAL DECENTRALIZATION AS IMPORTANT FACTORS IN THE BID TO STRENGTHEN ACCOUNTABILITY IN GHANA‚ÄôS POLITICAL SYSTEM.</t>
  </si>
  <si>
    <t>https://usaspending.gov/award/ASST_NON_72064123CA00006_7200</t>
  </si>
  <si>
    <t>THE PURPOSE OF THE PERFORMANCE ACCOUNTABILITY ACTIVITY IS TO DELIVER QUALITY PUBLIC SERVICES WITH INCREASED   ACCOUNTABILITY AND IT WILL BUILD ON EXISTING GHANAIAN STRATEGIES, PROGRAMS AND CAPACITIES, AND LEVERAGE RELATED   SUPPORT BEING PROVIDED BY USAID AND OTHER DONORS TO REINFORCE ONGOING GHANAIAN EFFORTS TO PROMOTE TRANSPARENT,   ACCOUNTABLE AND INCLUSIVE GOVERNANCE OVER FIVE YEARS.</t>
  </si>
  <si>
    <t>https://usaspending.gov/award/ASST_NON_72062424LA00002_7200</t>
  </si>
  <si>
    <t>THE GOAL OF THE SIECLE ACTIVITY IS TO THAT INCREASE TRUST AMONG ELECTION STAKEHOLDERS AND CONTRIBUTE TO   MORE PARTICIPATORY AND RESPONSIVE GOVERNANCE IN C√îTE D‚ÄôIVOIRE. THE ACTIVITY AIMS TO BUILD ON PAST   USAID/COTE D'IVOIRE PROGRAMMING THAT SUPPORTED ELECTIONS AND POLITICAL PROCESSES, PROMOTED PEACE AND   CIVIC ENGAGEMENT, AND REINFORCED WOMEN‚ÄôS AND YOUTH POLITICAL PARTICIPATION AND LEADERSHIP. THE ACTIVITY   WILL ENDEAVOR TO BE ADAPTIVE, INTEGRATED, CONFLICT-SENSITIVE, AND POLITICALLY RELEVANT AS THE OPERATING   CONTEXT WILL EVOLVE OVER THE LIFE OF THE AWARD.</t>
  </si>
  <si>
    <t>https://usaspending.gov/award/ASST_NON_72062423CA00005_7200</t>
  </si>
  <si>
    <t>THE COMMUNITY RESILIENCE THROUGH DIALOGUE AND ART (CORDIAL) ACTIVITY IS TO ENCOURAGE RECONCILIATION IN AREAS AFFECTED BY VIOLENCE DURING THE 2020 PRESIDENTIAL ELECTIONS, PREVENTING FURTHER POLITICAL VIOLENCE DURING THE 2023 AND 2025 ELECTORAL CYCLES IN CDI. THIS PROJECT IS BASED ON USAID PEOPLE-TO-PEOPLE RECONCILIATION APPROACH. THE ACTIVITY WILL PARTNER WITH PEACE AND MONITORING COMMITTEES AND WOMEN‚ÄôS ASSOCIATIONS TO CONDUCT ARTISTIC AND CULTURAL INITIATIVES THAT WILL PREPARE COMMUNITIES TO ENGAGE IN INTRA- AND INTER-GROUP DIALOGUE TO FOSTER PEACE AND REBUILD FRACTURED RELATIONSHIPS.   NDI WILL REINFORCE NEW AND EXISTING LOCAL CONFLICT RESOLUTIONS MECHANISMS TO REDUCE, MITIGATE, AND RESOLVE INTERGROUP CONFLICTS AND GRIEVANCES IDENTIFIED IN THESE DIALOGUES.</t>
  </si>
  <si>
    <t>https://usaspending.gov/award/ASST_NON_72062021LA00001_7200</t>
  </si>
  <si>
    <t>NONE.</t>
  </si>
  <si>
    <t>https://usaspending.gov/award/ASST_NON_72061523LA00001_7200</t>
  </si>
  <si>
    <t>STRENGTHENING KENYA‚ÄôS ELECTORAL INTEGRITY (SKEI)</t>
  </si>
  <si>
    <t>https://usaspending.gov/award/ASST_NON_72060823LA00001_7200</t>
  </si>
  <si>
    <t>THE GOAL OF THE ILTIZAM IS TO SUPPORT MOROCCO‚ÄôS OPEN GOVERNMENT PARTNERSHIP (OGP) AGENDA BY ENABLING CIVIL SOCIETY TO ENGAGE EFFECTIVELY WITH KEY GOVERNMENT DECISION MAKERS AND PURSUE INNOVATIONS THAT ADVANCE LOCAL PRIORITIES FOR STRONG, TRANSPARENT, AND OPEN GOVERNMENT, TO ULTIMATELY IMPROVE THE LIVES OF MARGINALIZED MOROCCANS.</t>
  </si>
  <si>
    <t>https://usaspending.gov/award/ASST_NON_72060525LA00002_7200</t>
  </si>
  <si>
    <t>THE PURPOSE OF THE USAID GABON DEMOCRATIC FOUNDATIONS IS TO SUPPORT AN INCLUSIVE AND PARTICIPATORY TRANSITION TO DEMOCRATIC GOVERNANCE IN GABON</t>
  </si>
  <si>
    <t>https://usaspending.gov/award/ASST_NON_72052123LA00001_7200</t>
  </si>
  <si>
    <t>HAITI ELECTORAL SECURITY AND SUPPORT PROGRAM (HESSP)</t>
  </si>
  <si>
    <t>https://usaspending.gov/award/ASST_NON_72044223LA00001_7200</t>
  </si>
  <si>
    <t>STRENGTHENING INDEPENDENT VOICES IN CAMBODIA</t>
  </si>
  <si>
    <t>https://usaspending.gov/award/ASST_NON_72044221CA00001_7200</t>
  </si>
  <si>
    <t>THE PURPOSE OF USAID DIGITAL FUTURE CAMBODIA IS TO CREATE A COHORT OF CAMBODIAN YOUTH WITH ENTERPRISE-DRIVEN SKILLS, TRAINING, AND QUALIFICATIONS THAT WILL HELP THEM CONTRIBUTE TO CAMBODIAN SOCIETY AND SUCCEED IN A MODERN DIGITAL ECONOMY, AND SUPPORT AN OPEN INTERNET AND FREEDOM OF INFORMATION EXCHANGE IN ORDER TO ENCOURAGE COMPETITION, INNOVATION, AND PROMOTE INTERNATIONAL STANDARDS FOR IT CERTIFICATION IN ORDER TO ADVANCE CAMBODIA‚ÄôS SELF-RELIANCE IN THE DIGITAL AGE.</t>
  </si>
  <si>
    <t>https://usaspending.gov/award/ASST_NON_72038824CA00007_7200</t>
  </si>
  <si>
    <t>USAID'S RESPONSIVE LOCAL GOVERNANCE ACTIVITY</t>
  </si>
  <si>
    <t>https://usaspending.gov/award/ASST_NON_72038822LA00001_7200</t>
  </si>
  <si>
    <t>USAID‚ÄôS AMAR VOTE AMAR (AVA) ACTIVITY</t>
  </si>
  <si>
    <t>https://usaspending.gov/award/ASST_NON_72038621CA00006_7200</t>
  </si>
  <si>
    <t>THE PURPOSE OF THIS COOPERATIVE AGREEMENT IS TO STRENGTHEN THE CENTRAL TIBETAN ADMINISTRATION TO BE MORE EFFECTIVE AND SUSTAINABLE IN DELIVERING SERVICES TO TIBETANS AND ACHIEVING COMMUNITY SELF-RELIANCE.</t>
  </si>
  <si>
    <t>DEMOCRACY RESOURCE CENTER NEPAL</t>
  </si>
  <si>
    <t>https://usaspending.gov/award/ASST_NON_72036723FA00003_7200</t>
  </si>
  <si>
    <t>TO BUILD THE ORGANIZATIONAL AND TECHNICAL CAPACITY OF A LOCAL NEPALI ORGANIZATION PRODUCING HIGH QUALITY RESEARCH AND ANALYSIS</t>
  </si>
  <si>
    <t>https://usaspending.gov/award/ASST_NON_72011524CA00005_7200</t>
  </si>
  <si>
    <t>THE NEW CIVIL SOCIETY ACTIVITY WILL AIM TO ENHANCE THE ENABLING ENVIRONMENT FOR CIVIL SOCIETY THROUGH THE FOLLOWING FOUR OBJECTIVES:  1. STRENGTHEN CSO‚ÄôS DOMESTIC LEGITIMACY  2. ENHANCE CSO‚ÄôS RESILIENCE TO CHANGING CONTEXTS  3. ADVANCE TRUST-BASED RELATIONSHIPS AND INCLUSIVE NETWORKS AMONG DIVERSE CIVIC ACTORS  4. INCREASE PUBLIC SUPPORT FOR DEMOCRATIC VALUES</t>
  </si>
  <si>
    <t>https://usaspending.gov/award/ASST_NON_72011522LA00001_7200</t>
  </si>
  <si>
    <t>THE NEW ACTIVITY WILL SEEK TO STRENGTHEN DEMOCRATIC VALUES AND DEMOCRATIC CULTURE IN THE KYRGYZ REPUBLIC BY   BUILDING CONSTITUENT ENGAGEMENT IN POLITICAL PROCESSES AT LOCAL AND NATIONAL LEVELS AMONG WOMEN, YOUTH, AND   PEOPLE WITH DISABILITIES ORGANIZATIONS; STRENGTHENING SOCIAL DISCOURSE ON DEMOCRACY AND ISSUES OF PUBLIC CONCERN   AND FOSTERING A NEW GENERATION OF DEMOCRATIC THINKERS.</t>
  </si>
  <si>
    <t>https://usaspending.gov/award/ASST_NON_72011419LA00001_7200</t>
  </si>
  <si>
    <t>GEORGIA ELECTIONS AND POLITICAL PROCESSES ACTIVITY</t>
  </si>
  <si>
    <t>INTERNATIONAL SOCIETY FOR FAIR ELECTIONS AND DEMOCRACY</t>
  </si>
  <si>
    <t>https://usaspending.gov/award/ASST_NON_72011419CA00003_7200</t>
  </si>
  <si>
    <t>FACILITATING ACCOUNTABILITY, INTEGRITY AND REFORMS IN ELECTIONS (FAIR ELECTIONS) ACTIVITY</t>
  </si>
  <si>
    <t>https://usaspending.gov/award/ASST_NON_72011124LA00001_7200</t>
  </si>
  <si>
    <t>THE GOAL OF THIS PROGRAM IS ELECTIONS AND POLITICAL PROCESSES THAT BETTER REFLECT AND RESPOND TO CITIZEN NEEDS. OBJECTIVES OF THE ACTIVITY ARE:    OBJECTIVE 1: IMPROVE ELECTION ADMINISTRATION;  OBJECTIVE 2: STRENGTHEN CAPACITIES FOR POLITICAL PARTICIPANTS;  OBJECTIVE 3: FOSTER OPPORTUNITIES FOR POLITICAL PARTICIPATION</t>
  </si>
  <si>
    <t>https://usaspending.gov/award/ASST_NON_72011118LA00002_7200</t>
  </si>
  <si>
    <t>THE STRENGTHENING ELECTORAL PROCESSES AND POLITICAL ACCOUNTABILITY ACTIVITY AIMS TO BUILD GOVERNMENT CAPACITY TO RESPOND TO STRATEGIC PRIORITIES, FACILITATE IMPROVED ELECTION ADMINISTRATION AND OVERSIGHT, AND STRENGTHEN INSTITUTIONS OF POLITICAL ACCOUNTABILITY FOR SUSTAINED POLITICAL COMPETITION IN ARMENIA.</t>
  </si>
  <si>
    <t>PARTNERSGLOBAL</t>
  </si>
  <si>
    <t>https://usaspending.gov/award/ASST_NON_7200AA23GR00053_7200</t>
  </si>
  <si>
    <t>PXP IS A GRANT TO PROVIDE DIRECT AND ACCESSIBLE SUPPORT THAT ADDRESSES THE NEEDS, OPPORTUNITIES, AND CHALLENGES   IDENTIFIED BY ACTIVISTS, AND OTHER CIVIC ACTORS ENGAGED IN NONVIOLENT COLLECTIVE ACTION. THROUGH THIS SUPPORT, PXP WILL   STRENGTHEN THE AGENCY, RESILIENCY, AND EFFICACY OF ACTIVISTS AND PEOPLE-POWERED SOCIAL MOVEMENTS THAT ADVANCE   HUMAN RIGHTS, SOCIAL JUSTICE, DEMOCRACY, AND INCLUSIVE DEVELOPMENT. USAID WILL WORK WITH THESE COMMUNITIES TO CO-  CREATE PXP TO ULTIMATELY ELEVATE LOCALLY LED APPROACHES AND BUILD ON EXISTING PLATFORMS AND NETWORKS OF SUPPORT FOR   NONVIOLENT COLLECTIVE ACTION. THE GRANT WILL BE MANAGED BY A PRIME, ALONGSIDE A CONSORTIUM OF INTERNATIONAL, REGIONAL   ORGANIZATIONS, WHO WILL WORK TO REGRANT FUNDING TO ACTIVISTS, CIVIL SOCIETY ORGANIZATIONS, INFORMAL GRASSROOTS   INITIATIVES, AND CREATE OFFLINE AND ONLINE SPACES FOR LEARNING, SHARING, AND EXCHANGE.</t>
  </si>
  <si>
    <t>https://usaspending.gov/award/ASST_NON_7200AA19CA00019_7200</t>
  </si>
  <si>
    <t>FEED THE FUTURE POLICY LINK</t>
  </si>
  <si>
    <t>PRAGUE CIVIL SOCIETY CENTRE</t>
  </si>
  <si>
    <t>https://usaspending.gov/award/ASST_NON_720BHA24IO00261_7200</t>
  </si>
  <si>
    <t>NEW HCIMA AND HEALTH AWARD FOR NIGERIA</t>
  </si>
  <si>
    <t>https://usaspending.gov/award/ASST_NON_720BHA24IO00212_7200</t>
  </si>
  <si>
    <t>ENHANCING ACCESS TO HEALTHCARE THROUGH ACCOUNTABILITY TO AFFECTED POPULATIONS, PREVENTION OF SEXUAL EXPLOITATION AND ABUSE, AND PROVISION OF MEDICINE</t>
  </si>
  <si>
    <t>https://usaspending.gov/award/ASST_NON_720BHA24IO00192_7200</t>
  </si>
  <si>
    <t>SUPPORT TO HUMANITARIAN HEALTH INTERVENTIONS IN CONFLICT-AFFECTED AREAS OF UKRAINE</t>
  </si>
  <si>
    <t>https://usaspending.gov/award/ASST_NON_720BHA24IO00069_7200</t>
  </si>
  <si>
    <t>TREATMENT OF SEVERE ACUTE MALNOURISHED CHILDREN WITH COMPLICATIONS IN NUTRITION STABILIZATION CENTERS IN PAKISTAN</t>
  </si>
  <si>
    <t>https://usaspending.gov/award/ASST_NON_720BHA23IO00216_7200</t>
  </si>
  <si>
    <t>THIS 12-MONTH FOLLOW-ON AWARD WILL FUND HEALTH, NUTRITION, AND HUMANITARIAN COORDINATION SERVICES THROUGHOUT SYRIA.   ADDING PROTECTION SECTOR ACTIVITIES.</t>
  </si>
  <si>
    <t>https://usaspending.gov/award/ASST_NON_720BHA23IO00115_7200</t>
  </si>
  <si>
    <t>DISASTER RISK REDUCTION POLICY AND PRACTICE ACTIVITIES IN THE PACIFIC</t>
  </si>
  <si>
    <t>https://usaspending.gov/award/ASST_NON_720BHA22IO00161_7200</t>
  </si>
  <si>
    <t>TO SUPPORT TRAUMA INITIATIVE</t>
  </si>
  <si>
    <t>https://usaspending.gov/award/ASST_NON_720BHA21IO00300_7200</t>
  </si>
  <si>
    <t>TO SUPPORT WHO'S HEALTH EMERGENCY PROGRAMMEE IN STRENGTHENING ITS CAPACITY OF HUMANITARIAN RESPONSE</t>
  </si>
  <si>
    <t>https://usaspending.gov/award/ASST_NON_720BHA21IO00293_7200</t>
  </si>
  <si>
    <t>(TP20211121) NEW 18 MONTH AWARD TO WHO - "IMPROVED MENTAL HEALTH AND PSYCHOSOCIAL SUPPORT PREPAREDNESS - REDUCING THE RISKS OF NATURAL EMERGENCIES THROUGH STRENGTHENING MENTAL HEALTH AND PSYCHOSOCIAL SUPPORT PREPAREDNESS"</t>
  </si>
  <si>
    <t>AMERICAN CENTER FOR INTL LABOR</t>
  </si>
  <si>
    <t>https://usaspending.gov/award/ASST_NON_7200AA22LE00001_7200</t>
  </si>
  <si>
    <t>THE GOAL OF THE GLOBAL LABOR PROGRAM ‚Äì NEW FRONTIERS IN ADVANCING LABOR RIGHTS ACTIVITY IS TO ADVANCE FREEDOM OF   ASSOCIATION AND DECENT WORK FOR ALL WORKING PEOPLE, IN PARTICULAR MARGINALIZED WORKERS. THE RECIPIENT EXPECTS TO   ACHIEVE THIS THROUGH CHANGES SUCH AS BUILDING COLLECTIVE AGENCY AND STRENGTHENING THE RESILIENCY OF WORKERS AND   THEIR ORGANIZATIONS. THE PROGRAM WILL TAKE A STRATEGIC, RESEARCH-BASED, INTEGRATED APPROACH TO SUPPORTING THE EFFORTS   OF WORKERS, THEIR ORGANIZATIONS, AND CIVIL SOCIETY ORGANIZATION ALLIES TO PROTECT AND STRENGTHEN WORKER RIGHTS AT THE   WORKSITE, MUNICIPAL/COMMUNITY, PROVINCIAL, NATIONAL, SECTOR, AND INTERNATIONAL LEVELS, WITH UNPRECEDENTED EFFORTS TO   SECURE THE RIGHTS OF ALL WORKERS, ESPECIALLY MARGINALIZED WORKERS, AND AMPLIFY CIVIL SOCIETY SUPPORT AND ENGAGEMENT   TO SUPPORT THOSE RIGHTS.</t>
  </si>
  <si>
    <t>https://usaspending.gov/award/ASST_NON_72065624IO00001_7200</t>
  </si>
  <si>
    <t>ESTABLISHMENT OF AN ELECTORAL REFORM IMPLEMENTING MECHANISM OF $1.5M WITH A PIO</t>
  </si>
  <si>
    <t>https://usaspending.gov/award/ASST_NON_72063623LA00001_7200</t>
  </si>
  <si>
    <t>THE GOAL OF THE ELECT ACTIVITY SEEKS TO STRENGTHEN CIVIL SOCIETY CAPACITY THROUGH THE FOLLOWING OBJECTIVES BY, (1) PROVIDING CITIZENS, AND PARTICULARLY WOMEN, YOUTH AND OTHER MARGINALIZED GROUPS, WITH ACCURATE AND RELIABLE INFORMATION ON ELECTORAL PROCESSES AND REFORMS THROUGH CIVIC AND VOTER EDUCATION, (2) MITIGATING THE POTENTIAL FOR ELECTORAL VIOLENCE THROUGH INITIATIVES TO REDUCE DISINFORMATION, COUNTER HATE SPEECH, AND PROMOTE PEACEFUL COHESION BEFORE, DURING, AND AFTER ELECTIONS, INCLUDING THROUGH ALTERNATIVE DISPUTE RESOLUTION STRATEGIES THAT ARE ROOTED IN LOCAL COMMUNITIES AND, (3) SUPPORT LOCAL CIVIL SOCIETY ORGANIZATIONS TO MONITOR ELECTORAL PROCESSES BEFORE, DURING AND AFTER ELECTIONS.</t>
  </si>
  <si>
    <t>https://usaspending.gov/award/ASST_NON_7200AA18LA00005_7200</t>
  </si>
  <si>
    <t>REAPPS 2 PROGRAMMING WILL FOCUS ON DEVELOPING AND STRENGTHENING DEMOCRATIC LEADERSHIP SKILLS AMONG POLITICALLY ACTIVE YOUNG PEOPLE FROM POLITICAL PARTIES AND CIVIL SOCIETY; INCREASING GOVERNMENT OVERSIGHT, POLITICAL PARTICIPATION, AS WELL AS THE INSTITUTIONAL AND PUBLIC RESILIENCE TO ANTI-DEMOCRATIC INFLUENCES; AND STRENGTHENING ELECTION ADMINISTRATION LEADERSHIP AND EFFECTIVENESS. THE OVERALL GOAL OF THIS REGIONAL PROGRAM IS TO PROMOTE CROSS-BORDER LEARNING AND NETWORKING ON A WIDE RANGE OF EXISTING INITIATIVES ON, AND TO DEVELOP NEW CAPACITY IN POLITICAL PARTICIPATION, GOVERNMENT TRANSPARENCY, AND ELECTION ADMINISTRATION.</t>
  </si>
  <si>
    <t>CDG</t>
  </si>
  <si>
    <t>https://usaspending.gov/award/ASST_NON_72066924FA00001_7200</t>
  </si>
  <si>
    <t>THE GOAL OF THIS ACTIVITY IS TO SUPPORT A LOCAL CIVIL SOCIETY ORGANIZATION (CSO) TO CLOSELY MONITOR THE QUALITY OF HIV SERVICES SUPPORTED BY PEPFAR IN LIBERIA</t>
  </si>
  <si>
    <t>ECC</t>
  </si>
  <si>
    <t>https://usaspending.gov/award/ASST_NON_72066923FA00001_7200</t>
  </si>
  <si>
    <t>THE LIBERIA DOMESTIC ELECTION OBSERVATION (LIDEO) ACTIVITY ENHANCE VOTER CONFIDENCE IN ELECTORAL PROCESSES AND RESULTS TO THE EXTENT WARRANTED, AND TO MITIGATE ELECTORAL VIOLENCE AND TENSION, THROUGH EVIDENCE-BASED, RESPONSIVE ELECTION OBSERVATION REPORTING TO THE PUBLIC</t>
  </si>
  <si>
    <t>https://usaspending.gov/award/ASST_NON_72066921CA00003_7200</t>
  </si>
  <si>
    <t>DRG NEW AWARD: ELECTIONS AND DEMOCRACY , DRG COOPERATIVE AGREEMENT ON ELECTIONS AND CIVIC EDUCATION</t>
  </si>
  <si>
    <t>https://usaspending.gov/award/ASST_NON_72052220LA00001_7200</t>
  </si>
  <si>
    <t>ELECTIONS FOR CITIZEN CONFIDENCE &amp; TRUST (ELECCT) ACTIVITY</t>
  </si>
  <si>
    <t>https://usaspending.gov/award/ASST_NON_72039122LA00001_7200</t>
  </si>
  <si>
    <t>IDPG WILL CONTRIBUTE TO THE USAID PAKISTAN COUNTRY DEVELOPMENT STRATEGY BY STRENGTHENING LOCALLY-LED   INTERVENTIONS THAT PROMOTE MORE PEACEFUL COMMUNITIES (USAID DEVELOPMENT OBJECTIVE 2). IT ALSO ALIGNS WITH   USAID‚ÄôS ‚ÄúPOLICY FOR COUNTERING VIOLENT EXTREMISM THROUGH DEVELOPMENT ASSISTANCE‚Äù BY ORIENTING ACTIVITIES AROUND   ADDRESSING POLITICAL MARGINALIZATION, WEAK GOVERNANCE, AND FRAGILE SOCIAL COHESION AS CORE FACTORS AFFECTING VIOLENT   EXTREMISM.</t>
  </si>
  <si>
    <t>https://usaspending.gov/award/ASST_NON_72029423LA00003_7200</t>
  </si>
  <si>
    <t>USAID/WEST BANK AND GAZA - DEMOCRATIC LEADERSHIP ACTIVITY (DLA)</t>
  </si>
  <si>
    <t>https://usaspending.gov/award/ASST_NON_7200AA24CA00005_7200</t>
  </si>
  <si>
    <t>THE PURPOSE OF DAVID E PRICE LEGISLATIVE STRENGTHENING IS TO GIVE BUREAU AND MISSIONS A BETTER   UNDERSTANDING OF THE IMPACT OF LEGISLATIVE STRENGTHENING PROGRAMMING AND THE EMERGING APPROACHES TO A   SUB-SECTOR WHERE LEARNING HAS NOT BEEN AS RIGOROUSLY APPLIED.</t>
  </si>
  <si>
    <t>https://usaspending.gov/award/ASST_NON_7200AA23LA00004_7200</t>
  </si>
  <si>
    <t>USAID/ALGERIA PILOT PROGRAM ‚Äì GENDER-BASED VIOLENCE PREVENTION AND RESPONSE.</t>
  </si>
  <si>
    <t>ROKE TELKOM LIMITED</t>
  </si>
  <si>
    <t>https://usaspending.gov/award/ASST_NON_7200AA23CA00032_7200</t>
  </si>
  <si>
    <t>THE PURPOSE OF THIS ACTIVITY IS TO SUPPORT THE EXPANSION OF MIDDLE MILE DIGITAL INFRASTRUCTURE IN MALAWI AND REDUCE THE COST OF LANDED BACKHAUL AND INTERNET TRANSIT FOR INTERNET SERVICE PROVIDERS (ISPS) WITHIN THE COUNTRY.</t>
  </si>
  <si>
    <t>https://usaspending.gov/award/ASST_NON_7200AA23CA00017_7200</t>
  </si>
  <si>
    <t>ADVANCING DEMOCRACY</t>
  </si>
  <si>
    <t>https://usaspending.gov/award/ASST_NON_7200AA22CA00029_7200</t>
  </si>
  <si>
    <t>THE ACTIVITY WILL SUPPORT THE RECIPIENT‚ÄôS/RECIPIENTS‚Äô ABILITY TO RESPOND TO URGENT, UNFORESEEN NEEDS OR OPPORTUNITIES.   THE SPECIFIC WORK BY A RECIPIENT/RECIPIENTS THAT USAID IS LOOKING TO SUPPORT INCLUDES BUT IS NOT LIMITED TO:   STRENGTHENING AND SUPPLEMENTING LOCALLY-LED EFFORTS TO RESPOND TO EMERGING THREATS AND OPPORTUNITIES, INCLUDING   THROUGH SUPPORT TO JRS DEFENDERS, ADVOCACY EFFORTS, ANALYSIS, LEGAL ACTION, AWARENESS RAISING, OVERSIGHT OVER   PROCESSES OR INSTITUTIONS, AND PROTECTION EFFORTS.    THE ACTIVITY‚ÄôS THREE PRIMARY OBJECTIVES (AS ELABORATED BELOW) ARE SUPPORTING: 1) RAPID RESPOND TO URGENT, UNMET   NEEDS TO PROTECT RULE OF LAW AND JUSTICE, HUMAN RIGHTS, AND SECURITY SECTOR REFORM; 2) RAPID RESPONSE TO TIME-BOUND   WINDOWS OF OPPORTUNITY TO ADVANCE RULE OF LAW AND JUSTICE, HUMAN RIGHTS, AND SECURITY SECTOR REFORM; AND 3) NEW   AND INNOVATIVE APPROACHES TO RULE OF LAW AND JUSTICE, HUMAN RIGHTS, AND SECURITY SECTOR REFORM.</t>
  </si>
  <si>
    <t>https://usaspending.gov/award/ASST_NON_7200AA21LE00008_7200</t>
  </si>
  <si>
    <t>THIS DEMOCRATIC ELECTIONS AND POLITICAL PROCESSES (DEPP) LWA WILL PRIMARILY SUPPORT USAID‚ÄôS GOALS AND   OBJECTIVES UNDER THE ‚ÄúGOVERNING JUSTLY AND DEMOCRATICALLY‚Äù AREA OF THE FOREIGN ASSISTANCE FRAMEWORK, AND, MORE   SPECIFICALLY, THE ‚ÄúPOLITICAL COMPETITION AND CONSENSUS BUILDING‚Äù PROGRAM ELEMENT IN THE FRAMEWORK</t>
  </si>
  <si>
    <t>https://usaspending.gov/award/ASST_NON_7200AA20LA00001_7200</t>
  </si>
  <si>
    <t>STRENGTHENING THE INSTITUTIONAL COMMUNICATIONS CAPACITY AND SYSTEMS BUILDING OF THE NATIONAL COMMUNICATIONS AND INFORMATION DIRECTORATE (NCID)</t>
  </si>
  <si>
    <t>CLEVELAND STATE UNIVERSITY</t>
  </si>
  <si>
    <t>https://usaspending.gov/award/ASST_NON_S423A230082_9100</t>
  </si>
  <si>
    <t>CLEVELAND STATE UNIVERSITY‚ÄôS URBAN NETWORK TO INCREASE TEACHING EXCELLENCE (UNITE)</t>
  </si>
  <si>
    <t>WILLIAM CAREY UNIVERSITY</t>
  </si>
  <si>
    <t>https://usaspending.gov/award/ASST_NON_S423A230071_9100</t>
  </si>
  <si>
    <t>STEPPING UP STEM AT WCU</t>
  </si>
  <si>
    <t>https://usaspending.gov/award/ASST_NON_S423A230060_9100</t>
  </si>
  <si>
    <t>PROJECT RAICES (RE-ENVISIONING ACTION AND INNOVATION THROUGH COMMUNITY COLLABORATIONS FOR EQUITY ACROSS SYSTEMS)</t>
  </si>
  <si>
    <t>https://usaspending.gov/award/ASST_NON_S423A230056_9100</t>
  </si>
  <si>
    <t>P2B WILL DESIGN AND IMPLEMENT CLASSROOM-BASED, RESIDENCY-LIKE DEGREE PROGRAM THAT WILL EMPOWER INSTRUCTIONAL PARAPROFESSIONALS FROM TRADITIONALLY UNDERSERVED LEAS TO EARN A ST. LOUIS UNIVERSITY DEGREE</t>
  </si>
  <si>
    <t>https://usaspending.gov/award/ASST_NON_S423A230051_9100</t>
  </si>
  <si>
    <t>HIGH IMPACT LEADERSHIP (HIL2.0) FOR SCHOOL RENEWAL</t>
  </si>
  <si>
    <t>https://usaspending.gov/award/ASST_NON_S423A230038_9100</t>
  </si>
  <si>
    <t>GROW YOUR OWN PROGRAMS: NON-TRADITIONAL PATHWAYS AND INDUCTION-LEVEL SUPPORT STRUCTURES FOR DIVERSIFYING EDUCATOR PREPARATION</t>
  </si>
  <si>
    <t>CENTER FOR EDUCATIONAL IMPROVEMENT, INC.</t>
  </si>
  <si>
    <t>https://usaspending.gov/award/ASST_NON_S423A220088_9100</t>
  </si>
  <si>
    <t>REACH TO TEACH!</t>
  </si>
  <si>
    <t>UNIVERSITY OF TEXAS AT ARLINGTON</t>
  </si>
  <si>
    <t>https://usaspending.gov/award/ASST_NON_S423A220084_9100</t>
  </si>
  <si>
    <t>INCREASING TEACHERS‚Äô CAPACITY FOR INTEGRATING MATHEMATICS, SOCIAL-EMOTIONAL LEARNING, AND EQUITY (MATH + SEL +E)</t>
  </si>
  <si>
    <t>https://usaspending.gov/award/ASST_NON_S423A220083_9100</t>
  </si>
  <si>
    <t>NORCAL GREAT TEACHER PIPELINE</t>
  </si>
  <si>
    <t>CENTER FOR CIVIC EDUCATION</t>
  </si>
  <si>
    <t>https://usaspending.gov/award/ASST_NON_S423A220078_9100</t>
  </si>
  <si>
    <t>WE THE PEOPLE: CIVICS THAT EMPOWERS ALL STUDENTS</t>
  </si>
  <si>
    <t>UNIVERSITY OF MARYLAND, COLLEGE PARK</t>
  </si>
  <si>
    <t>https://usaspending.gov/award/ASST_NON_S423A220062_9100</t>
  </si>
  <si>
    <t>UMD SCHOOL IMPROVEMENT LEADERSHIP ACADEMY</t>
  </si>
  <si>
    <t>https://usaspending.gov/award/ASST_NON_S423A220059_9100</t>
  </si>
  <si>
    <t>PROJECT EXPANDED IMPACT (IMPACT)</t>
  </si>
  <si>
    <t>https://usaspending.gov/award/ASST_NON_S423A220055_9100</t>
  </si>
  <si>
    <t>UBTR SEED:  TIERED PROFESSIONAL LEARNING FOR INCLUSIVE &amp; EQUITABLE EDUCATOR PRACTICE</t>
  </si>
  <si>
    <t>https://usaspending.gov/award/ASST_NON_S423A220053_9100</t>
  </si>
  <si>
    <t>CROSS-INSTITUTIONAL COLLABORATION AND REIMAGINING TOWARD EQUITY, ACCESS, AND TEACHER EFFECTIVENESS: EXPANDING AND SUSTAINING PROJECT CREATE</t>
  </si>
  <si>
    <t>EAST TENNESSEE STATE UNIVERSITY</t>
  </si>
  <si>
    <t>https://usaspending.gov/award/ASST_NON_S423A220045_9100</t>
  </si>
  <si>
    <t>STEM, LITERACY AND COMPUTATION IN EDUCATION FOR SCHOOL LEADERS (SLICE-SL)</t>
  </si>
  <si>
    <t>https://usaspending.gov/award/ASST_NON_S423A220042_9100</t>
  </si>
  <si>
    <t>THE BRIDGE PROJECT: STATEWIDE SUPPORTS FOR FUTURE ILLINOIS PRINCIPALS OF COLOR</t>
  </si>
  <si>
    <t>THE CORPORATION OF MERCER UNIVERSITY</t>
  </si>
  <si>
    <t>https://usaspending.gov/award/ASST_NON_S423A220036_9100</t>
  </si>
  <si>
    <t>GEORGIA EDUCATORS NETWORKING TO REVOLUTIONIZE AND TRANSFORM EDUCATION:GENERATE</t>
  </si>
  <si>
    <t>UNIVERSITY OF KANSAS</t>
  </si>
  <si>
    <t>https://usaspending.gov/award/ASST_NON_S423A220034_9100</t>
  </si>
  <si>
    <t>SUPPORTING EFFECTIVE SCHOOL LEADERS THROUGH PROFESSIONAL LEARNING AND RESOURCES FOR EQUITY LEADERSHIP &amp; EDUCATOR WELL-BEING</t>
  </si>
  <si>
    <t>https://usaspending.gov/award/ASST_NON_S423A220025_9100</t>
  </si>
  <si>
    <t>NOLA SEED: A PROJECT TO IMPROVE &amp; EXPAND NONTRADITIONAL EDUCATOR PATHWAYS</t>
  </si>
  <si>
    <t>NEW LEADERS INC</t>
  </si>
  <si>
    <t>https://usaspending.gov/award/ASST_NON_S423A220024_9100</t>
  </si>
  <si>
    <t>NATIONAL ASPIRING PRINCIPALS FELLOWSHIP</t>
  </si>
  <si>
    <t>NATIONAL BOARD FOR PROFESSIONAL TEACHING STANDARDS, INC.</t>
  </si>
  <si>
    <t>https://usaspending.gov/award/ASST_NON_S423A220022_9100</t>
  </si>
  <si>
    <t>FROM THE MARGINS TO THE CENTER: SUPPORTING TEACHER DIVERSITY, QUALITY, AND RETENTION (M2C)</t>
  </si>
  <si>
    <t>BOARD OF CONTROL FOR SOUTHERN REGIONAL EDUCATION</t>
  </si>
  <si>
    <t>https://usaspending.gov/award/ASST_NON_S423A220019_9100</t>
  </si>
  <si>
    <t>RETAINING AND INSPIRING STEM EDUCATORS (RAISE): OKLAHOMA</t>
  </si>
  <si>
    <t>CENTER FOR LEADERSHIP AND EDUCATIONAL EQUITY</t>
  </si>
  <si>
    <t>https://usaspending.gov/award/ASST_NON_S423A220015_9100</t>
  </si>
  <si>
    <t>EQUITY LEADER ACCELERATOR PROJECT (ELAP)</t>
  </si>
  <si>
    <t>https://usaspending.gov/award/ASST_NON_S423A220011_9100</t>
  </si>
  <si>
    <t>ASCEND: AMALGAMATING SCHOOL LEADERSHIP CERTIFICATES AND EXECUTIVE COACHING FOR NEW LEADER DEVELOPMENT</t>
  </si>
  <si>
    <t>NATIONAL CENTER FOR TEACHER RESIDENCIES, INC</t>
  </si>
  <si>
    <t>https://usaspending.gov/award/ASST_NON_S423A220008_9100</t>
  </si>
  <si>
    <t>CENTERING EQUITY: BUILDING &amp; SCALING TEACHER RESIDENCIES</t>
  </si>
  <si>
    <t>TNTP, INC.</t>
  </si>
  <si>
    <t>https://usaspending.gov/award/ASST_NON_S423A220006_9100</t>
  </si>
  <si>
    <t>TNTP‚ÄôS FELLOWSPLUS: PATHWAYS TO EXPAND ACCESS AND ECONOMIC MOBILITY FOR TEACHER CANDIDATES IN AUSTIN, TEXAS, CLARK COUNTY, NEVADA, AND BALTIMORE CITY, MARYLAND</t>
  </si>
  <si>
    <t>https://usaspending.gov/award/ASST_NON_S423A200117_9100</t>
  </si>
  <si>
    <t>COMMUNITY PARTNERSHIPS FOR TEACHER PIPELINE</t>
  </si>
  <si>
    <t>ACLED ANALYSIS INC</t>
  </si>
  <si>
    <t>https://usaspending.gov/award/ASST_NON_72065625FA00001_7200</t>
  </si>
  <si>
    <t>THE CABO LIGADO CONFLICT OBSERVATORY WILL IMPROVE POLICY AND PROGRAMMING AROUND CONFLICT PREVENTION AND RESPONSE, AS WELL AS PEACEBUILDING EFFORTS IN MOZAMBIQUE.</t>
  </si>
  <si>
    <t>Cal State LA</t>
  </si>
  <si>
    <t>https://usaspending.gov/award/ASST_NON_S336S240073_9100</t>
  </si>
  <si>
    <t>LOS ANGELES URBAN TEACHER RESIDENCY - THE UNDERGRADUATE COMMUNITY TEACHER COLLABORATIVE (LAUTR-UCTC)</t>
  </si>
  <si>
    <t>University Of St. Thomas</t>
  </si>
  <si>
    <t>https://usaspending.gov/award/ASST_NON_S423A230033_9100</t>
  </si>
  <si>
    <t>LEARN, WORK, AND EARN: ‚ÄúGROW YOUR OWN‚Äù PRACTICE-BASED RESIDENCY PATHWAYS TO PREPARE EFFECTIVE EDUCATORS</t>
  </si>
  <si>
    <t>Virginia Commonwealth University</t>
  </si>
  <si>
    <t>https://usaspending.gov/award/ASST_NON_S336S240045_9100</t>
  </si>
  <si>
    <t>RTR TEACHER AND SCHOOL LEADER RESIDENCY (RTR-TR-SLR)</t>
  </si>
  <si>
    <t>CDA COLLABORATIVE LEARNING PROJECTS, INC</t>
  </si>
  <si>
    <t>https://usaspending.gov/award/ASST_NON_7200AA21CA00005_7200</t>
  </si>
  <si>
    <t>THE GOALS OF THESE FOUR-YEAR R&amp;D ACTIVITIES ARE TO APPLY FINDINGS FROM THE FIRST ROUND OF SAS RESEARCH TO ENABLE DEVELOPMENT PARTNERSHIPS TO BECOME MORE LOCALLY LED. THIS INITIATIVE WILL FOCUS ON HOW TO MAKE TRANSITIONS TO LOCAL LEADERSHIP MORE EFFECTIVE AND SUSTAINABLE FOR THE LOCAL ACTORS, AND ASSISTING NETWORKS OF DEVELOPMENT ACTORS (USAID, LOCAL ORGANIZATIONS, AND INTERNATIONAL PARTNERS) TO BECOME MORE RESPONSIVE TO THE COMMUNITIES IN WHICH THEY WORK.</t>
  </si>
  <si>
    <t>EMMANUEL HOSPITAL ASSOCIATION-USA</t>
  </si>
  <si>
    <t>https://usaspending.gov/award/ASST_NON_72ASHA21CA00007_7200</t>
  </si>
  <si>
    <t>CONSTRUCTION/RENOVATION AND COMMODITIES PROJECT OF $1,195,836.00</t>
  </si>
  <si>
    <t>https://usaspending.gov/award/ASST_NON_7200AA22CA00011_7200</t>
  </si>
  <si>
    <t>THIS PROJECT COVERS THE TECHNICAL APPROACH IN DESIGNING PROGRAMS, ACTIVITIES AND TOOLKITS THAT WILL INFORM AND DETERMINE THE  ALLOCATION OF RESOURCES TO ASSIST SELECT CITIES IN ASIA IN ADDRESSING CHALLENGING OF URBAN DEVELOPMENT PARADIGMS</t>
  </si>
  <si>
    <t>NOGUCHI MEMORIAL INSTITUTE FOR MEDICAL RESEARCH</t>
  </si>
  <si>
    <t>https://usaspending.gov/award/ASST_NON_72064123CA00007_7200</t>
  </si>
  <si>
    <t>THE PURPOSE OF THE MONITORING &amp; SURVEILLANCE DATA FOR EFFECTIVE MALARIA CONTROL ACTIVITY IS TO IMPLEMENT TWO ACTIVITIES TO SUPPORT THE COUNTRY OF GHANA‚ÄôS MALARIA CONTROL EFFORTS. THE ACTIVITIES PROPOSED IN THE COOPERATIVE AGREEMENT SUPPORT MALARIA MONITORING UNDER TWO BROAD COMPONENTS: COMPONENT 1: THERAPEUTIC EFFICACY STUDIES (TES) IN GHANA AND COMPONENT 2: ENTOMOLOGICAL MONITORING.</t>
  </si>
  <si>
    <t>SIMPRINTS TECHNOLOGY LIMITED</t>
  </si>
  <si>
    <t>https://usaspending.gov/award/ASST_NON_7200AA24FA00028_7200</t>
  </si>
  <si>
    <t>TESTING A BIOMETRIC IDENTIFICATION SYSTEM TO IMPROVE MALARIA VACCINE RATES</t>
  </si>
  <si>
    <t>https://usaspending.gov/award/ASST_NON_7200AA24CA00014_7200</t>
  </si>
  <si>
    <t>THE PURPOSE OF THIS COOPERATIVE AGREEMENT IS TO PROVIDE SUPPORT FOR THE PROGRAM DESCRIBED IN ATTACHMENT   B TO THIS COOPERATIVE AGREEMENT ENTITLED "PROGRAM DESCRIPTION." THIS AWARD WILL CONTRIBUTE TO THE GLOBAL   OPEN MAPPING ECOSYSTEM. SPECIFICALLY, THE AWARD WILL INCREASE ACCESS TO GEOSPATIAL DATA RELEVANT TO USAID   AND ITS PARTNER COUNTRIES BY BUILDING THE CAPACITY OF YOUTH TO CREATE AND WORK WITH THIS DATA. PROGRAM   ACTIVITIES WILL SUBSTANTIVELY ENGAGE LOCAL PARTNERS FOCUSED ON POSITIVE YOUTH DEVELOPMENT (PYD) TO CREATE   AND ANALYZE OPEN GEOSPATIAL DATA.</t>
  </si>
  <si>
    <t>MODUS HOLDINGS LLC</t>
  </si>
  <si>
    <t>https://usaspending.gov/award/ASST_NON_7200AA22FA00042_7200</t>
  </si>
  <si>
    <t>MODUS CAPITAL: NEW FAA AWARD UNDER THE DIGITAL INVEST DCCP GDA ADDENDUM.</t>
  </si>
  <si>
    <t>CENTRE FOR ECONOMIC RESEARCH IN PAKISTAN</t>
  </si>
  <si>
    <t>https://usaspending.gov/award/ASST_NON_7200AA22FA00002_7200</t>
  </si>
  <si>
    <t>INTERACTIVE MOBILE SUPPORT FOR COMMUNITY HEALTH WORKERS PROMOTING BREASTFEEDING</t>
  </si>
  <si>
    <t>https://usaspending.gov/award/ASST_NON_7200AA22CA00028_7200</t>
  </si>
  <si>
    <t>TO SUPPORT UTILITIES, REGULATORY AGENCIES, AND ENERGY SECTOR STAKEHOLDERS  IN THE EUROPE AND EURASIA REGION IN PROGRESSING THROUGH THE CLEAN ENERGY TRANSITION WHILE ALSO  MAINTAINING RELIABLE, AFFORDABLE AND SECURE ENERGY SUPPLIES.</t>
  </si>
  <si>
    <t>https://usaspending.gov/award/ASST_NON_7200AA22CA00021_7200</t>
  </si>
  <si>
    <t>TO ADDRESS CHALLENGES TO THE CAPACITY, RESILIENCY, AND EFFICACY OF THE EURASIAN LEGAL SECTOR AND CIVIL SOCIETY.</t>
  </si>
  <si>
    <t>https://usaspending.gov/award/ASST_NON_7200AA23CA00031_7200</t>
  </si>
  <si>
    <t>EXPANDING INCLUSIVE AND SUSTAINABLE INTERNET ACCESS IN UNDERSERVED COMMUNITIES ACROSS UGANDA</t>
  </si>
  <si>
    <t>UN Women Kenya Country Office</t>
  </si>
  <si>
    <t>Uganda Key Populations Consortium (UKPC)</t>
  </si>
  <si>
    <t>https://usaspending.gov/award/ASST_NON_72061724CA00004_7200</t>
  </si>
  <si>
    <t>THE GOAL OF THE ACTIVITY IS TO IMPROVE THE SAFETY, AGENCY, WELL-BEING AND LIVELIHOODS OF LGBTQI+ IN UGANDA. THE ACTIVITY OBJECTIVES ARE;1. IMPROVE PROMPT DOCUMENTATION OF AND COMPREHENSIVE RESPONSE TO HUMAN RIGHTS VIOLATIONS. 2. INCREASE THE POSITIVE SHIFT IN PUBLIC PERCEPTIONS AND ATTITUDES TOWARDS THE HUMAN RIGHTS OF LGBTQI+ PERSONS. 3. EXPAND  THE SKILLS, OPPORTUNITIES, AND SUPPORT FOR LGBTQI+ TO MEANINGFULLY ENGAGE IN THE ECONOMY.</t>
  </si>
  <si>
    <t>https://usaspending.gov/award/ASST_NON_72067024CA00002_7200</t>
  </si>
  <si>
    <t>MIRSAL IS A NEW FIVE-YEAR ACTIVITY FOCUSED ON STRENGTHENING INFORMATION AND MEDIA INTEGRITY IN LIBYA. THE INITIATIVE IS DESIGNED TO VALUE THE DIVERSITY OF LIBYAN SOCIETY AND EXTEND WHILE ENHANCING THE CAPACITY OF MEDIA PRACTITIONERS AND CONSUMERS IN LIBYA. THE GOAL IS TO NURTURE A LIBYAN MEDIA ECOSYSTEM THAT INCREASINGLY PROMOTES SOCIAL COHESION, WHICH ADDRESSES AND MITIGATES THE CHALLENGES OF INFORMATION MANIPULATION, IN SUPPORT OF A MORE PEACEFUL, UNIFIED LIBYA.</t>
  </si>
  <si>
    <t>Bandhu Social Welfare Society (Bandhu)</t>
  </si>
  <si>
    <t>https://usaspending.gov/award/ASST_NON_72038822CA00004_7200</t>
  </si>
  <si>
    <t>USAID/BANGLADESH PLANS TO SUPPORT GENDER DIVERSE PEOPLE (GDP) THROUGH THE NEW SHOMOTA (A BANGLA WORD MEANING ‚ÄúEQUALITY‚Äù IN ENGLISH) ACTIVITY BY BUILDING THE CAPACITY OF CIVIL SOCIETY ORGANIZATIONS (CSO) WORKING WITH GDP TO IMPROVE THEIR SERVICE DELIVERY AND ADVOCACY EFFORTS. THE ACTIVITY WILL ALSO WORK TO IMPROVE PUBLIC AWARENESS AND UNDERSTANDING, STRATEGIC ADVOCACY, AND POLICIES FOR GDPS BY WORKING WITH CSOS ASSISTING GDP, GOVERNMENT, OTHER KEY STAKEHOLDERS, WHILE ALSO IMPROVING OPPORTUNITIES FOR GDP TO INTEGRATE INTO MAINSTREAM SOCIETY. FINALLY, THE ACTIVITY WILL ALSO WORK TO IMPROVE NETWORKING AND STRENGTHEN THE CAPACITY OF CSOS ASSISTING GDP, INCLUDING REGISTERED AND UNREGISTERED COMMUNITY-BASED ORGANIZATIONS (CBOS).</t>
  </si>
  <si>
    <t>Wyoming Department of Education</t>
  </si>
  <si>
    <t>https://usaspending.gov/award/ASST_NON_AM25CPLFS000C003_12K2</t>
  </si>
  <si>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</si>
  <si>
    <t>Wisconsin Department of Public Instruction</t>
  </si>
  <si>
    <t>https://usaspending.gov/award/ASST_NON_AM25CPLFS000C027_12K2</t>
  </si>
  <si>
    <t>West Virginia Department of Education</t>
  </si>
  <si>
    <t>https://usaspending.gov/award/ASST_NON_AM25CPLFS000C030_12K2</t>
  </si>
  <si>
    <t>Washington State Superintendent of Public Instruction</t>
  </si>
  <si>
    <t>https://usaspending.gov/award/ASST_NON_AM25CPLFS000C026_12K2</t>
  </si>
  <si>
    <t>Vermont Agency of Agriculture, Food, and Markets</t>
  </si>
  <si>
    <t>https://usaspending.gov/award/ASST_NON_AM25CPLFS000C031_12K2</t>
  </si>
  <si>
    <t>Utah State Board of Education</t>
  </si>
  <si>
    <t>https://usaspending.gov/award/ASST_NON_AM25CPLFS000C025_12K2</t>
  </si>
  <si>
    <t>Texas Department of Agriculture</t>
  </si>
  <si>
    <t>https://usaspending.gov/award/ASST_NON_AM25CPLFS000C024_12K2</t>
  </si>
  <si>
    <t>Tennessee Department of Education</t>
  </si>
  <si>
    <t>https://usaspending.gov/award/ASST_NON_AM25CPLFS000C023_12K2</t>
  </si>
  <si>
    <t>https://usaspending.gov/award/ASST_NON_AM25CPLFS000C038_12K2</t>
  </si>
  <si>
    <t>Rhode Island Department of Elementary and Secondary Education</t>
  </si>
  <si>
    <t>https://usaspending.gov/award/ASST_NON_AM25CPLFS000C032_12K2</t>
  </si>
  <si>
    <t>Oklahoma Department of Agriculture Food &amp; Forestry</t>
  </si>
  <si>
    <t>https://usaspending.gov/award/ASST_NON_AM25CPLFS000C039_12K2</t>
  </si>
  <si>
    <t>https://usaspending.gov/award/ASST_NON_AM25CPLFS000C028_12K2</t>
  </si>
  <si>
    <t xml:space="preserve">New York State Education Department </t>
  </si>
  <si>
    <t>https://usaspending.gov/award/ASST_NON_AM25CPLFS000C033_12K2</t>
  </si>
  <si>
    <t>https://usaspending.gov/award/ASST_NON_AM25CPLFS000C034_12K2</t>
  </si>
  <si>
    <t>New Hampshire Department of Agriculture, Markets, &amp; Food</t>
  </si>
  <si>
    <t>https://usaspending.gov/award/ASST_NON_AM25CPLFS000C029_12K2</t>
  </si>
  <si>
    <t>https://usaspending.gov/award/ASST_NON_AM25CPLFS000C009_12K2</t>
  </si>
  <si>
    <t>Nebraska Department of Education</t>
  </si>
  <si>
    <t>https://usaspending.gov/award/ASST_NON_AM25CPLFS000C015_12K2</t>
  </si>
  <si>
    <t>Montana Office of Public Instruction</t>
  </si>
  <si>
    <t>Missouri Department of Elementary and Secondary Education</t>
  </si>
  <si>
    <t>https://usaspending.gov/award/ASST_NON_AM25CPLFS000C040_12K2</t>
  </si>
  <si>
    <t>Minnesota Department of Agriculture</t>
  </si>
  <si>
    <t>https://usaspending.gov/award/ASST_NON_AM25CPLFS000C013_12K2</t>
  </si>
  <si>
    <t>https://usaspending.gov/award/ASST_NON_AM25CPLFS000C022_12K2</t>
  </si>
  <si>
    <t>Massachusetts Department of Elementary and Secondary Education</t>
  </si>
  <si>
    <t>https://usaspending.gov/award/ASST_NON_AM25CPLFS000C036_12K2</t>
  </si>
  <si>
    <t>Maryland State Department of Education</t>
  </si>
  <si>
    <t>https://usaspending.gov/award/ASST_NON_AM25CPLFS000C035_12K2</t>
  </si>
  <si>
    <t>Maine Department of Education</t>
  </si>
  <si>
    <t>https://usaspending.gov/award/ASST_NON_AM25CPLFS000C012_12K2</t>
  </si>
  <si>
    <t>https://usaspending.gov/award/ASST_NON_AM25CPLFS000C021_12K2</t>
  </si>
  <si>
    <t>https://usaspending.gov/award/ASST_NON_AM25CPLFS000C020_12K2</t>
  </si>
  <si>
    <t>Kansas State Department of Education</t>
  </si>
  <si>
    <t>https://usaspending.gov/award/ASST_NON_AM25CPLFS000C019_12K2</t>
  </si>
  <si>
    <t>https://usaspending.gov/award/ASST_NON_AM25CPLFS000C017_12K2</t>
  </si>
  <si>
    <t>Indiana State Department of Health</t>
  </si>
  <si>
    <t>https://usaspending.gov/award/ASST_NON_AM25CPLFS000C016_12K2</t>
  </si>
  <si>
    <t xml:space="preserve">Illinois State Board of Education </t>
  </si>
  <si>
    <t>https://usaspending.gov/award/ASST_NON_AM25CPLFS000C014_12K2</t>
  </si>
  <si>
    <t>Hawaii Department of Education</t>
  </si>
  <si>
    <t>https://usaspending.gov/award/ASST_NON_AM25CPLFS000C007_12K2</t>
  </si>
  <si>
    <t>Government of District of Columbia- Office of the State Superintendent of Education</t>
  </si>
  <si>
    <t>https://usaspending.gov/award/ASST_NON_AM25CPLFS000C011_12K2</t>
  </si>
  <si>
    <t xml:space="preserve">Georgia Department of Education </t>
  </si>
  <si>
    <t>https://usaspending.gov/award/ASST_NON_AM25CPLFS000C018_12K2</t>
  </si>
  <si>
    <t>Florida Department of Agriculture and Consumer Services</t>
  </si>
  <si>
    <t>https://usaspending.gov/award/ASST_NON_AM25CPLFS000C004_12K2</t>
  </si>
  <si>
    <t>Connecticut Department of Education</t>
  </si>
  <si>
    <t>https://usaspending.gov/award/ASST_NON_AM25CPLFS000C010_12K2</t>
  </si>
  <si>
    <t>Colorado State Board of Education</t>
  </si>
  <si>
    <t>https://usaspending.gov/award/ASST_NON_AM25CPLFS000C005_12K2</t>
  </si>
  <si>
    <t xml:space="preserve">California Department of Education </t>
  </si>
  <si>
    <t>https://usaspending.gov/award/ASST_NON_AM25CPLFS000C002_12K2</t>
  </si>
  <si>
    <t>Arizona Department of Education</t>
  </si>
  <si>
    <t>https://usaspending.gov/award/ASST_NON_AM25CPLFS000C008_12K2</t>
  </si>
  <si>
    <t xml:space="preserve">Alaska Department of Education and Early Development </t>
  </si>
  <si>
    <t>https://usaspending.gov/award/ASST_NON_AM25CPLFS000C006_12K2</t>
  </si>
  <si>
    <t xml:space="preserve">Alabama Department of Agriculture &amp; Industries </t>
  </si>
  <si>
    <t>https://usaspending.gov/award/ASST_NON_AM25CPLFS000C001_12K2</t>
  </si>
  <si>
    <t>Yurok Tribe</t>
  </si>
  <si>
    <t>https://usaspending.gov/award/ASST_NON_AM25LFPA0000C107_12K2</t>
  </si>
  <si>
    <t>Wyandotte Nation</t>
  </si>
  <si>
    <t>https://usaspending.gov/award/ASST_NON_AM25LFPA0000C047_12K2</t>
  </si>
  <si>
    <t>Walker River Paiute Tribe</t>
  </si>
  <si>
    <t>https://usaspending.gov/award/ASST_NON_AM25LFPA0000C039_12K2</t>
  </si>
  <si>
    <t xml:space="preserve">United Keetoowah Band of Cherokee </t>
  </si>
  <si>
    <t>https://usaspending.gov/award/ASST_NON_AM25LFPA0000C046_12K2</t>
  </si>
  <si>
    <t xml:space="preserve">Native Village of Unalakleet </t>
  </si>
  <si>
    <t>https://usaspending.gov/award/ASST_NON_AM25LFPA0000C101_12K2</t>
  </si>
  <si>
    <t xml:space="preserve">Turtle Mountain Band of Chippewa Indians </t>
  </si>
  <si>
    <t>https://usaspending.gov/award/ASST_NON_AM25LFPA0000C090_12K2</t>
  </si>
  <si>
    <t>Tuolumne Band of Me-Wuk Indians</t>
  </si>
  <si>
    <t>https://usaspending.gov/award/ASST_NON_AM25LFPA0000C108_12K2</t>
  </si>
  <si>
    <t>Tunica-Biloxi Tribe of Louisiana</t>
  </si>
  <si>
    <t>https://usaspending.gov/award/ASST_NON_AM25LFPA0000C062_12K2</t>
  </si>
  <si>
    <t>Tolowa Dee-ni‚Äô Nation</t>
  </si>
  <si>
    <t>https://usaspending.gov/award/ASST_NON_AM25LFPA0000C109_12K2</t>
  </si>
  <si>
    <t>Seminole Nation of Oklahoma</t>
  </si>
  <si>
    <t>https://usaspending.gov/award/ASST_NON_AM25LFPA0000C068_12K2</t>
  </si>
  <si>
    <t xml:space="preserve">Spirit Lake Tribe </t>
  </si>
  <si>
    <t>https://usaspending.gov/award/ASST_NON_AM25LFPA0000C143_12K2</t>
  </si>
  <si>
    <t xml:space="preserve">Sitka Tribe of Alaska </t>
  </si>
  <si>
    <t>https://usaspending.gov/award/ASST_NON_AM25LFPA0000C083_12K2</t>
  </si>
  <si>
    <t>Shinnecock Indian Nation</t>
  </si>
  <si>
    <t>https://usaspending.gov/award/ASST_NON_AM25LFPA0000C111_12K2</t>
  </si>
  <si>
    <t xml:space="preserve">Shingle Springs Band of Miwok Indians </t>
  </si>
  <si>
    <t>https://usaspending.gov/award/ASST_NON_AM25LFPA0000C110_12K2</t>
  </si>
  <si>
    <t xml:space="preserve">Sauk-Suiattle Indian Tribe </t>
  </si>
  <si>
    <t>https://usaspending.gov/award/ASST_NON_AM25LFPA0000C065_12K2</t>
  </si>
  <si>
    <t xml:space="preserve">Salamatof Tribe </t>
  </si>
  <si>
    <t>https://usaspending.gov/award/ASST_NON_AM25LFPA0000C077_12K2</t>
  </si>
  <si>
    <t xml:space="preserve">Rosebud Sioux Tribe </t>
  </si>
  <si>
    <t>https://usaspending.gov/award/ASST_NON_AM25LFPA0000C142_12K2</t>
  </si>
  <si>
    <t>Red Lake Band of Chippewa Indians</t>
  </si>
  <si>
    <t>https://usaspending.gov/award/ASST_NON_AM25LFPA0000C106_12K2</t>
  </si>
  <si>
    <t>Red Cliff Band of Lake Superior Chippewa Indians of Wisconsin</t>
  </si>
  <si>
    <t>https://usaspending.gov/award/ASST_NON_AM25LFPA0000C141_12K2</t>
  </si>
  <si>
    <t xml:space="preserve">Qawalangin Tribe of Unalaska </t>
  </si>
  <si>
    <t>https://usaspending.gov/award/ASST_NON_AM25LFPA0000C100_12K2</t>
  </si>
  <si>
    <t xml:space="preserve">Pueblo of Zuni </t>
  </si>
  <si>
    <t>https://usaspending.gov/award/ASST_NON_AM25LFPA0000C023_12K2</t>
  </si>
  <si>
    <t xml:space="preserve">Ponca Tribe of Nebraska </t>
  </si>
  <si>
    <t>https://usaspending.gov/award/ASST_NON_AM25LFPA0000C057_12K2</t>
  </si>
  <si>
    <t>Poarch Band of Creek Indians</t>
  </si>
  <si>
    <t>https://usaspending.gov/award/ASST_NON_AM25LFPA0000C112_12K2</t>
  </si>
  <si>
    <t xml:space="preserve">Peoria Tribe of Indians of Oklahoma </t>
  </si>
  <si>
    <t>https://usaspending.gov/award/ASST_NON_AM25LFPA0000C069_12K2</t>
  </si>
  <si>
    <t>Osage Nation</t>
  </si>
  <si>
    <t>https://usaspending.gov/award/ASST_NON_AM25LFPA0000C037_12K2</t>
  </si>
  <si>
    <t>Northern Cheyenne Tribe</t>
  </si>
  <si>
    <t>Nisqually Indian Tribe</t>
  </si>
  <si>
    <t>https://usaspending.gov/award/ASST_NON_AM25LFPA0000C055_12K2</t>
  </si>
  <si>
    <t>Ninilchik Village</t>
  </si>
  <si>
    <t>https://usaspending.gov/award/ASST_NON_AM25LFPA0000C093_12K2</t>
  </si>
  <si>
    <t xml:space="preserve">Navajo Nation </t>
  </si>
  <si>
    <t>https://usaspending.gov/award/ASST_NON_AM25LFPA0000C035_12K2</t>
  </si>
  <si>
    <t xml:space="preserve">Native Village of Tyonek </t>
  </si>
  <si>
    <t>https://usaspending.gov/award/ASST_NON_AM25LFPA0000C085_12K2</t>
  </si>
  <si>
    <t xml:space="preserve">Native Village of Port Heiden </t>
  </si>
  <si>
    <t>https://usaspending.gov/award/ASST_NON_AM25LFPA0000C075_12K2</t>
  </si>
  <si>
    <t xml:space="preserve">Native Village of Paimiut </t>
  </si>
  <si>
    <t>https://usaspending.gov/award/ASST_NON_AM25LFPA0000C081_12K2</t>
  </si>
  <si>
    <t xml:space="preserve">Native Village of Fort Yukon </t>
  </si>
  <si>
    <t>https://usaspending.gov/award/ASST_NON_AM25LFPA0000C074_12K2</t>
  </si>
  <si>
    <t>Narragansett Indian Tribe</t>
  </si>
  <si>
    <t>https://usaspending.gov/award/ASST_NON_AM25LFPA0000C113_12K2</t>
  </si>
  <si>
    <t>Monacan Indian Nation</t>
  </si>
  <si>
    <t>https://usaspending.gov/award/ASST_NON_AM25LFPA0000C016_12K2</t>
  </si>
  <si>
    <t xml:space="preserve">Modoc Nation </t>
  </si>
  <si>
    <t>https://usaspending.gov/award/ASST_NON_AM25LFPA0000C038_12K2</t>
  </si>
  <si>
    <t>MEDJUNARODNI FORUM SOLIDARNOSTI-EMMAUS</t>
  </si>
  <si>
    <t>Projeto Constituicao na Escola</t>
  </si>
  <si>
    <t>count recipient</t>
  </si>
  <si>
    <t>count agency</t>
  </si>
  <si>
    <t>total agency</t>
  </si>
  <si>
    <t>total recipient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</si>
</sst>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5" formatCode="_(&quot;$&quot;* #,##0_);_(&quot;$&quot;* \(#,##0\);_(&quot;$&quot;* &quot;-&quot;??_);_(@_)"/>
  </numFmts>
  <fonts count="22"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u/>
      <sz val="12"/>
      <color theme="10"/>
      <name val="Aptos Narrow"/>
      <family val="2"/>
      <scheme val="minor"/>
    </font>
    <font>
      <b/>
      <sz val="12"/>
      <color theme="1"/>
      <name val="Aptos Narrow"/>
      <scheme val="minor"/>
    </font>
    <font>
      <sz val="12"/>
      <color theme="9" tint="-0.249977111117893"/>
      <name val="Aptos Narrow"/>
      <family val="2"/>
      <scheme val="minor"/>
    </font>
    <font>
      <sz val="12"/>
      <color rgb="FFC0000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6">
    <xf numFmtId="0" fontId="0" fillId="0" borderId="0" xfId="0"/>
    <xf numFmtId="14" fontId="0" fillId="0" borderId="0" xfId="0" applyNumberFormat="1"/>
    <xf numFmtId="0" fontId="0" fillId="0" borderId="0" xfId="0" applyAlignment="1">
      <alignment wrapText="1"/>
    </xf>
    <xf numFmtId="44" fontId="0" fillId="0" borderId="0" xfId="1" applyFont="1"/>
    <xf numFmtId="44" fontId="0" fillId="0" borderId="0" xfId="1" applyFont="1" applyAlignment="1"/>
    <xf numFmtId="0" fontId="18" fillId="0" borderId="0" xfId="43"/>
    <xf numFmtId="0" fontId="19" fillId="0" borderId="0" xfId="0" applyFont="1"/>
    <xf numFmtId="44" fontId="19" fillId="0" borderId="0" xfId="1" applyFont="1"/>
    <xf numFmtId="165" fontId="19" fillId="0" borderId="0" xfId="1" applyNumberFormat="1" applyFont="1"/>
    <xf numFmtId="165" fontId="0" fillId="0" borderId="0" xfId="1" applyNumberFormat="1" applyFont="1"/>
    <xf numFmtId="165" fontId="0" fillId="0" borderId="0" xfId="0" applyNumberFormat="1"/>
    <xf numFmtId="165" fontId="19" fillId="0" borderId="0" xfId="0" applyNumberFormat="1" applyFont="1"/>
    <xf numFmtId="44" fontId="20" fillId="0" borderId="0" xfId="1" applyFont="1"/>
    <xf numFmtId="0" fontId="20" fillId="0" borderId="0" xfId="0" applyFont="1"/>
    <xf numFmtId="165" fontId="21" fillId="0" borderId="0" xfId="1" applyNumberFormat="1" applyFont="1"/>
    <xf numFmtId="165" fontId="21" fillId="0" borderId="0" xfId="0" applyNumberFormat="1" applyFont="1"/>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3"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2">
    <dxf>
      <fill>
        <patternFill>
          <bgColor theme="2" tint="-9.9948118533890809E-2"/>
        </patternFill>
      </fill>
    </dxf>
    <dxf>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67CA83-299D-3F47-9919-3C001CB75D0D}" name="Table1" displayName="Table1" ref="A1:G9222" totalsRowShown="0" headerRowDxfId="1">
  <autoFilter ref="A1:G9222" xr:uid="{6E67CA83-299D-3F47-9919-3C001CB75D0D}"/>
  <sortState xmlns:xlrd2="http://schemas.microsoft.com/office/spreadsheetml/2017/richdata2" ref="A2:G9222">
    <sortCondition ref="C1:C9222"/>
  </sortState>
  <tableColumns count="7">
    <tableColumn id="1" xr3:uid="{93F9D207-7D4D-D847-9DF4-AEF6CE811669}" name="date"/>
    <tableColumn id="2" xr3:uid="{4F68C4A2-5437-3840-9A7F-795B45CC6F0B}" name="agency"/>
    <tableColumn id="3" xr3:uid="{32AC5D9C-C82D-034A-8C17-58474913F75C}" name="recipient"/>
    <tableColumn id="4" xr3:uid="{01C1D49E-00A8-FB41-B9DE-CBB601516F73}" name="value" dataCellStyle="Currency"/>
    <tableColumn id="5" xr3:uid="{87737081-3391-BA40-B8CA-671F424BD096}" name="savings" dataCellStyle="Currency"/>
    <tableColumn id="6" xr3:uid="{E7F7EE58-CD67-1044-AB1F-57B23B5B68E4}" name="link"/>
    <tableColumn id="7" xr3:uid="{90C73C60-A8BE-844F-A50C-3A3AC09BB333}" name="descriptio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hyperlink" Target="https://usaspending.gov/award/ASST_NON_72066323CA00005_72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3B6B2-D31D-8443-BB21-508C4ADB4D81}">
  <dimension ref="A1:G9222"/>
  <sheetViews>
    <sheetView workbookViewId="0">
      <pane ySplit="1" topLeftCell="A8570" activePane="bottomLeft" state="frozen"/>
      <selection pane="bottomLeft" sqref="A1:A1048576"/>
    </sheetView>
  </sheetViews>
  <sheetFormatPr baseColWidth="10" defaultRowHeight="16" x14ac:dyDescent="0.2"/>
  <cols>
    <col min="2" max="3" width="30.83203125" customWidth="1"/>
    <col min="4" max="5" width="17.6640625" style="3" bestFit="1" customWidth="1"/>
    <col min="7" max="7" width="50.83203125" customWidth="1"/>
  </cols>
  <sheetData>
    <row r="1" spans="1:7" x14ac:dyDescent="0.2">
      <c r="A1" t="s">
        <v>0</v>
      </c>
      <c r="B1" t="s">
        <v>1</v>
      </c>
      <c r="C1" t="s">
        <v>2</v>
      </c>
      <c r="D1" s="4" t="s">
        <v>3</v>
      </c>
      <c r="E1" s="4" t="s">
        <v>4</v>
      </c>
      <c r="F1" t="s">
        <v>5</v>
      </c>
      <c r="G1" t="s">
        <v>6</v>
      </c>
    </row>
    <row r="2" spans="1:7" x14ac:dyDescent="0.2">
      <c r="A2" s="1">
        <v>45714</v>
      </c>
      <c r="B2" t="s">
        <v>1767</v>
      </c>
      <c r="C2" t="s">
        <v>11278</v>
      </c>
      <c r="D2" s="3">
        <v>45000</v>
      </c>
      <c r="E2" s="3">
        <v>30000</v>
      </c>
      <c r="F2" t="s">
        <v>11279</v>
      </c>
      <c r="G2" t="s">
        <v>11280</v>
      </c>
    </row>
    <row r="3" spans="1:7" x14ac:dyDescent="0.2">
      <c r="A3" s="1">
        <v>45714</v>
      </c>
      <c r="B3" t="s">
        <v>1767</v>
      </c>
      <c r="C3" t="s">
        <v>13558</v>
      </c>
      <c r="D3" s="3">
        <v>1200000</v>
      </c>
      <c r="E3" s="3">
        <v>1067825.44</v>
      </c>
    </row>
    <row r="4" spans="1:7" x14ac:dyDescent="0.2">
      <c r="A4" s="1">
        <v>45720</v>
      </c>
      <c r="B4" t="s">
        <v>1774</v>
      </c>
      <c r="C4" t="s">
        <v>1827</v>
      </c>
      <c r="D4" s="3">
        <v>125000</v>
      </c>
      <c r="E4" s="3">
        <v>0</v>
      </c>
    </row>
    <row r="5" spans="1:7" x14ac:dyDescent="0.2">
      <c r="A5" s="1">
        <v>45714</v>
      </c>
      <c r="B5" t="s">
        <v>1767</v>
      </c>
      <c r="C5" t="s">
        <v>9555</v>
      </c>
      <c r="D5" s="3">
        <v>20000</v>
      </c>
      <c r="E5" s="3">
        <v>13000</v>
      </c>
      <c r="F5" t="s">
        <v>9556</v>
      </c>
      <c r="G5" t="s">
        <v>9557</v>
      </c>
    </row>
    <row r="6" spans="1:7" x14ac:dyDescent="0.2">
      <c r="A6" s="1">
        <v>45714</v>
      </c>
      <c r="B6" t="s">
        <v>1767</v>
      </c>
      <c r="C6" t="s">
        <v>9555</v>
      </c>
      <c r="D6" s="3">
        <v>20000</v>
      </c>
      <c r="E6" s="3">
        <v>8000</v>
      </c>
      <c r="F6" t="s">
        <v>9561</v>
      </c>
      <c r="G6" t="s">
        <v>9562</v>
      </c>
    </row>
    <row r="7" spans="1:7" x14ac:dyDescent="0.2">
      <c r="A7" s="1">
        <v>45714</v>
      </c>
      <c r="B7" t="s">
        <v>1767</v>
      </c>
      <c r="C7" t="s">
        <v>9555</v>
      </c>
      <c r="D7" s="3">
        <v>30000</v>
      </c>
      <c r="E7" s="3">
        <v>10000</v>
      </c>
    </row>
    <row r="8" spans="1:7" x14ac:dyDescent="0.2">
      <c r="A8" s="1">
        <v>45714</v>
      </c>
      <c r="B8" t="s">
        <v>1767</v>
      </c>
      <c r="C8" t="s">
        <v>9903</v>
      </c>
      <c r="D8" s="3">
        <v>23950</v>
      </c>
      <c r="E8" s="3">
        <v>23950</v>
      </c>
      <c r="F8" t="s">
        <v>9904</v>
      </c>
      <c r="G8" t="s">
        <v>9905</v>
      </c>
    </row>
    <row r="9" spans="1:7" x14ac:dyDescent="0.2">
      <c r="A9" s="1">
        <v>45726</v>
      </c>
      <c r="B9" t="s">
        <v>1077</v>
      </c>
      <c r="C9" t="s">
        <v>1291</v>
      </c>
      <c r="D9" s="3">
        <v>500000</v>
      </c>
      <c r="E9" s="3">
        <v>500000</v>
      </c>
    </row>
    <row r="10" spans="1:7" x14ac:dyDescent="0.2">
      <c r="A10" s="1">
        <v>45714</v>
      </c>
      <c r="B10" t="s">
        <v>1767</v>
      </c>
      <c r="C10" t="s">
        <v>13612</v>
      </c>
      <c r="D10" s="3">
        <v>1480019.73</v>
      </c>
      <c r="E10" s="3">
        <v>1053244.78</v>
      </c>
      <c r="F10" t="s">
        <v>13613</v>
      </c>
      <c r="G10" t="s">
        <v>13614</v>
      </c>
    </row>
    <row r="11" spans="1:7" x14ac:dyDescent="0.2">
      <c r="A11" s="1">
        <v>45717</v>
      </c>
      <c r="B11" t="s">
        <v>1077</v>
      </c>
      <c r="C11" t="s">
        <v>4443</v>
      </c>
      <c r="D11" s="3">
        <v>12000000</v>
      </c>
      <c r="E11" s="3">
        <v>11019346</v>
      </c>
      <c r="F11" t="s">
        <v>4444</v>
      </c>
      <c r="G11" t="s">
        <v>4445</v>
      </c>
    </row>
    <row r="12" spans="1:7" x14ac:dyDescent="0.2">
      <c r="A12" s="1">
        <v>45715</v>
      </c>
      <c r="B12" t="s">
        <v>1767</v>
      </c>
      <c r="C12" t="s">
        <v>7170</v>
      </c>
      <c r="D12" s="3">
        <v>1100000</v>
      </c>
      <c r="E12" s="3">
        <v>1000000</v>
      </c>
    </row>
    <row r="13" spans="1:7" x14ac:dyDescent="0.2">
      <c r="A13" s="1">
        <v>45714</v>
      </c>
      <c r="B13" t="s">
        <v>1767</v>
      </c>
      <c r="C13" t="s">
        <v>7170</v>
      </c>
      <c r="D13" s="3">
        <v>530000</v>
      </c>
      <c r="E13" s="3">
        <v>310250</v>
      </c>
    </row>
    <row r="14" spans="1:7" x14ac:dyDescent="0.2">
      <c r="A14" s="1">
        <v>45714</v>
      </c>
      <c r="B14" t="s">
        <v>1767</v>
      </c>
      <c r="C14" t="s">
        <v>9909</v>
      </c>
      <c r="D14" s="3">
        <v>23980</v>
      </c>
      <c r="E14" s="3">
        <v>11980</v>
      </c>
      <c r="F14" t="s">
        <v>9910</v>
      </c>
      <c r="G14" t="s">
        <v>9911</v>
      </c>
    </row>
    <row r="15" spans="1:7" x14ac:dyDescent="0.2">
      <c r="A15" s="1">
        <v>45714</v>
      </c>
      <c r="B15" t="s">
        <v>1767</v>
      </c>
      <c r="C15" t="s">
        <v>9909</v>
      </c>
      <c r="D15" s="3">
        <v>55626.28</v>
      </c>
      <c r="E15" s="3">
        <v>17311.810000000001</v>
      </c>
    </row>
    <row r="16" spans="1:7" x14ac:dyDescent="0.2">
      <c r="A16" s="1">
        <v>45714</v>
      </c>
      <c r="B16" t="s">
        <v>1767</v>
      </c>
      <c r="C16" t="s">
        <v>14016</v>
      </c>
      <c r="D16" s="3">
        <v>15000</v>
      </c>
      <c r="E16" s="3">
        <v>0</v>
      </c>
      <c r="F16" t="s">
        <v>14017</v>
      </c>
      <c r="G16" t="s">
        <v>14018</v>
      </c>
    </row>
    <row r="17" spans="1:7" x14ac:dyDescent="0.2">
      <c r="A17" s="1">
        <v>45714</v>
      </c>
      <c r="B17" t="s">
        <v>1767</v>
      </c>
      <c r="C17" t="s">
        <v>8079</v>
      </c>
      <c r="D17" s="3">
        <v>6947</v>
      </c>
      <c r="E17" s="3">
        <v>1736.75</v>
      </c>
      <c r="F17" t="s">
        <v>8080</v>
      </c>
      <c r="G17" t="s">
        <v>8081</v>
      </c>
    </row>
    <row r="18" spans="1:7" x14ac:dyDescent="0.2">
      <c r="A18" s="1">
        <v>45714</v>
      </c>
      <c r="B18" t="s">
        <v>1767</v>
      </c>
      <c r="C18" t="s">
        <v>10445</v>
      </c>
      <c r="D18" s="3">
        <v>27191</v>
      </c>
      <c r="E18" s="3">
        <v>0</v>
      </c>
    </row>
    <row r="19" spans="1:7" x14ac:dyDescent="0.2">
      <c r="A19" s="1">
        <v>45714</v>
      </c>
      <c r="B19" t="s">
        <v>1767</v>
      </c>
      <c r="C19" t="s">
        <v>12974</v>
      </c>
      <c r="D19" s="3">
        <v>350000</v>
      </c>
      <c r="E19" s="3">
        <v>184903</v>
      </c>
      <c r="F19" t="s">
        <v>12975</v>
      </c>
      <c r="G19" t="s">
        <v>12976</v>
      </c>
    </row>
    <row r="20" spans="1:7" x14ac:dyDescent="0.2">
      <c r="A20" s="1">
        <v>45714</v>
      </c>
      <c r="B20" t="s">
        <v>1767</v>
      </c>
      <c r="C20" t="s">
        <v>11999</v>
      </c>
      <c r="D20" s="3">
        <v>80000</v>
      </c>
      <c r="E20" s="3">
        <v>40000</v>
      </c>
      <c r="F20" t="s">
        <v>12000</v>
      </c>
      <c r="G20" t="s">
        <v>12001</v>
      </c>
    </row>
    <row r="21" spans="1:7" x14ac:dyDescent="0.2">
      <c r="A21" s="1">
        <v>45714</v>
      </c>
      <c r="B21" t="s">
        <v>1767</v>
      </c>
      <c r="C21" t="s">
        <v>10256</v>
      </c>
      <c r="D21" s="3">
        <v>25000</v>
      </c>
      <c r="E21" s="3">
        <v>0</v>
      </c>
      <c r="F21" t="s">
        <v>10257</v>
      </c>
      <c r="G21" t="s">
        <v>10258</v>
      </c>
    </row>
    <row r="22" spans="1:7" x14ac:dyDescent="0.2">
      <c r="A22" s="1">
        <v>45714</v>
      </c>
      <c r="B22" t="s">
        <v>1767</v>
      </c>
      <c r="C22" t="s">
        <v>8818</v>
      </c>
      <c r="D22" s="3">
        <v>10000</v>
      </c>
      <c r="E22" s="3">
        <v>0</v>
      </c>
      <c r="F22" t="s">
        <v>8819</v>
      </c>
      <c r="G22" t="s">
        <v>8820</v>
      </c>
    </row>
    <row r="23" spans="1:7" x14ac:dyDescent="0.2">
      <c r="A23" s="1">
        <v>45714</v>
      </c>
      <c r="B23" t="s">
        <v>1767</v>
      </c>
      <c r="C23" t="s">
        <v>9839</v>
      </c>
      <c r="D23" s="3">
        <v>22650</v>
      </c>
      <c r="E23" s="3">
        <v>9225</v>
      </c>
    </row>
    <row r="24" spans="1:7" x14ac:dyDescent="0.2">
      <c r="A24" s="1">
        <v>45714</v>
      </c>
      <c r="B24" t="s">
        <v>1767</v>
      </c>
      <c r="C24" t="s">
        <v>9136</v>
      </c>
      <c r="D24" s="3">
        <v>14530</v>
      </c>
      <c r="E24" s="3">
        <v>14530</v>
      </c>
      <c r="F24" t="s">
        <v>9137</v>
      </c>
      <c r="G24" t="s">
        <v>2168</v>
      </c>
    </row>
    <row r="25" spans="1:7" x14ac:dyDescent="0.2">
      <c r="A25" s="1">
        <v>45714</v>
      </c>
      <c r="B25" t="s">
        <v>1767</v>
      </c>
      <c r="C25" t="s">
        <v>8178</v>
      </c>
      <c r="D25" s="3">
        <v>7300</v>
      </c>
      <c r="E25" s="3">
        <v>2800</v>
      </c>
    </row>
    <row r="26" spans="1:7" x14ac:dyDescent="0.2">
      <c r="A26" s="1">
        <v>45714</v>
      </c>
      <c r="B26" t="s">
        <v>1767</v>
      </c>
      <c r="C26" t="s">
        <v>7460</v>
      </c>
      <c r="D26" s="3">
        <v>500</v>
      </c>
      <c r="E26" s="3">
        <v>500</v>
      </c>
      <c r="F26" t="s">
        <v>7461</v>
      </c>
      <c r="G26" t="s">
        <v>2168</v>
      </c>
    </row>
    <row r="27" spans="1:7" x14ac:dyDescent="0.2">
      <c r="A27" s="1">
        <v>45714</v>
      </c>
      <c r="B27" t="s">
        <v>1767</v>
      </c>
      <c r="C27" t="s">
        <v>10505</v>
      </c>
      <c r="D27" s="3">
        <v>29456</v>
      </c>
      <c r="E27" s="3">
        <v>29456</v>
      </c>
    </row>
    <row r="28" spans="1:7" x14ac:dyDescent="0.2">
      <c r="A28" s="1">
        <v>45714</v>
      </c>
      <c r="B28" t="s">
        <v>1767</v>
      </c>
      <c r="C28" t="s">
        <v>9704</v>
      </c>
      <c r="D28" s="3">
        <v>20000</v>
      </c>
      <c r="E28" s="3">
        <v>4000</v>
      </c>
      <c r="F28" t="s">
        <v>9705</v>
      </c>
      <c r="G28" t="s">
        <v>2168</v>
      </c>
    </row>
    <row r="29" spans="1:7" x14ac:dyDescent="0.2">
      <c r="A29" s="1">
        <v>45714</v>
      </c>
      <c r="B29" t="s">
        <v>1767</v>
      </c>
      <c r="C29" t="s">
        <v>12269</v>
      </c>
      <c r="D29" s="3">
        <v>100000</v>
      </c>
      <c r="E29" s="3">
        <v>100000</v>
      </c>
      <c r="F29" t="s">
        <v>12270</v>
      </c>
      <c r="G29" t="s">
        <v>12271</v>
      </c>
    </row>
    <row r="30" spans="1:7" x14ac:dyDescent="0.2">
      <c r="A30" s="1">
        <v>45720</v>
      </c>
      <c r="B30" t="s">
        <v>1774</v>
      </c>
      <c r="C30" t="s">
        <v>1978</v>
      </c>
      <c r="D30" s="3">
        <v>154600</v>
      </c>
      <c r="E30" s="3">
        <v>44815</v>
      </c>
    </row>
    <row r="31" spans="1:7" x14ac:dyDescent="0.2">
      <c r="A31" s="1">
        <v>45714</v>
      </c>
      <c r="B31" t="s">
        <v>1767</v>
      </c>
      <c r="C31" t="s">
        <v>8537</v>
      </c>
      <c r="D31" s="3">
        <v>9970</v>
      </c>
      <c r="E31" s="3">
        <v>9970</v>
      </c>
    </row>
    <row r="32" spans="1:7" x14ac:dyDescent="0.2">
      <c r="A32" s="1">
        <v>45714</v>
      </c>
      <c r="B32" t="s">
        <v>1767</v>
      </c>
      <c r="C32" t="s">
        <v>8537</v>
      </c>
      <c r="D32" s="3">
        <v>11126.42</v>
      </c>
      <c r="E32" s="3">
        <v>0</v>
      </c>
      <c r="F32" t="s">
        <v>8897</v>
      </c>
      <c r="G32" t="s">
        <v>8898</v>
      </c>
    </row>
    <row r="33" spans="1:7" x14ac:dyDescent="0.2">
      <c r="A33" s="1">
        <v>45717</v>
      </c>
      <c r="B33" t="s">
        <v>1077</v>
      </c>
      <c r="C33" t="s">
        <v>2327</v>
      </c>
      <c r="D33" s="3">
        <v>11248487</v>
      </c>
      <c r="E33" s="3">
        <v>0</v>
      </c>
    </row>
    <row r="34" spans="1:7" x14ac:dyDescent="0.2">
      <c r="A34" s="1">
        <v>45726</v>
      </c>
      <c r="B34" t="s">
        <v>1077</v>
      </c>
      <c r="C34" t="s">
        <v>1730</v>
      </c>
      <c r="D34" s="3">
        <v>17999959</v>
      </c>
      <c r="E34" s="3">
        <v>11064959</v>
      </c>
      <c r="F34" t="s">
        <v>1731</v>
      </c>
      <c r="G34" t="s">
        <v>1732</v>
      </c>
    </row>
    <row r="35" spans="1:7" x14ac:dyDescent="0.2">
      <c r="A35" s="1">
        <v>45717</v>
      </c>
      <c r="B35" t="s">
        <v>1077</v>
      </c>
      <c r="C35" t="s">
        <v>1730</v>
      </c>
      <c r="D35" s="3">
        <v>35722210</v>
      </c>
      <c r="E35" s="3">
        <v>14736428</v>
      </c>
      <c r="F35" t="s">
        <v>3722</v>
      </c>
      <c r="G35" t="s">
        <v>3723</v>
      </c>
    </row>
    <row r="36" spans="1:7" x14ac:dyDescent="0.2">
      <c r="A36" s="1">
        <v>45717</v>
      </c>
      <c r="B36" t="s">
        <v>1077</v>
      </c>
      <c r="C36" t="s">
        <v>1730</v>
      </c>
      <c r="D36" s="3">
        <v>25670000</v>
      </c>
      <c r="E36" s="3">
        <v>4263826</v>
      </c>
      <c r="F36" t="s">
        <v>4253</v>
      </c>
      <c r="G36" t="s">
        <v>4254</v>
      </c>
    </row>
    <row r="37" spans="1:7" x14ac:dyDescent="0.2">
      <c r="A37" s="1">
        <v>45717</v>
      </c>
      <c r="B37" t="s">
        <v>1077</v>
      </c>
      <c r="C37" t="s">
        <v>1730</v>
      </c>
      <c r="D37" s="3">
        <v>58068727</v>
      </c>
      <c r="E37" s="3">
        <v>21278586</v>
      </c>
      <c r="F37" t="s">
        <v>5240</v>
      </c>
      <c r="G37" t="s">
        <v>5241</v>
      </c>
    </row>
    <row r="38" spans="1:7" x14ac:dyDescent="0.2">
      <c r="A38" s="1">
        <v>45707</v>
      </c>
      <c r="B38" t="s">
        <v>6837</v>
      </c>
      <c r="C38" t="s">
        <v>14161</v>
      </c>
      <c r="D38" s="3">
        <v>3000000</v>
      </c>
      <c r="E38" s="3">
        <v>1985442</v>
      </c>
      <c r="F38" t="s">
        <v>14162</v>
      </c>
      <c r="G38" t="s">
        <v>14149</v>
      </c>
    </row>
    <row r="39" spans="1:7" x14ac:dyDescent="0.2">
      <c r="A39" s="1">
        <v>45707</v>
      </c>
      <c r="B39" t="s">
        <v>6837</v>
      </c>
      <c r="C39" t="s">
        <v>14161</v>
      </c>
      <c r="D39" s="3">
        <v>6026000</v>
      </c>
      <c r="E39" s="3">
        <v>160561</v>
      </c>
      <c r="F39" t="s">
        <v>14176</v>
      </c>
      <c r="G39" t="s">
        <v>7187</v>
      </c>
    </row>
    <row r="40" spans="1:7" x14ac:dyDescent="0.2">
      <c r="A40" s="1">
        <v>45699</v>
      </c>
      <c r="B40" t="s">
        <v>1077</v>
      </c>
      <c r="C40" t="s">
        <v>1730</v>
      </c>
      <c r="D40" s="3">
        <v>47000000</v>
      </c>
      <c r="E40" s="3">
        <v>14126192</v>
      </c>
      <c r="F40" t="s">
        <v>14599</v>
      </c>
      <c r="G40" t="s">
        <v>14600</v>
      </c>
    </row>
    <row r="41" spans="1:7" x14ac:dyDescent="0.2">
      <c r="A41" s="1">
        <v>45714</v>
      </c>
      <c r="B41" t="s">
        <v>1767</v>
      </c>
      <c r="C41" t="s">
        <v>13074</v>
      </c>
      <c r="D41" s="3">
        <v>430537.6</v>
      </c>
      <c r="E41" s="3">
        <v>81172.59</v>
      </c>
    </row>
    <row r="42" spans="1:7" x14ac:dyDescent="0.2">
      <c r="A42" s="1">
        <v>45714</v>
      </c>
      <c r="B42" t="s">
        <v>1767</v>
      </c>
      <c r="C42" t="s">
        <v>11909</v>
      </c>
      <c r="D42" s="3">
        <v>74824.28</v>
      </c>
      <c r="E42" s="3">
        <v>54824.28</v>
      </c>
    </row>
    <row r="43" spans="1:7" x14ac:dyDescent="0.2">
      <c r="A43" s="1">
        <v>45714</v>
      </c>
      <c r="B43" t="s">
        <v>1767</v>
      </c>
      <c r="C43" t="s">
        <v>7890</v>
      </c>
      <c r="D43" s="3">
        <v>5000</v>
      </c>
      <c r="E43" s="3">
        <v>0</v>
      </c>
      <c r="F43" t="s">
        <v>7891</v>
      </c>
      <c r="G43" t="s">
        <v>7892</v>
      </c>
    </row>
    <row r="44" spans="1:7" x14ac:dyDescent="0.2">
      <c r="A44" s="1">
        <v>45717</v>
      </c>
      <c r="B44" t="s">
        <v>1077</v>
      </c>
      <c r="C44" t="s">
        <v>6380</v>
      </c>
      <c r="D44" s="3">
        <v>1495800</v>
      </c>
      <c r="E44" s="3">
        <v>0</v>
      </c>
      <c r="F44" t="s">
        <v>6381</v>
      </c>
      <c r="G44" t="s">
        <v>6382</v>
      </c>
    </row>
    <row r="45" spans="1:7" x14ac:dyDescent="0.2">
      <c r="A45" s="1">
        <v>45717</v>
      </c>
      <c r="B45" t="s">
        <v>1077</v>
      </c>
      <c r="C45" t="s">
        <v>4737</v>
      </c>
      <c r="D45" s="3">
        <v>12500000</v>
      </c>
      <c r="E45" s="3">
        <v>6407402</v>
      </c>
      <c r="F45" t="s">
        <v>4738</v>
      </c>
      <c r="G45" t="s">
        <v>4739</v>
      </c>
    </row>
    <row r="46" spans="1:7" x14ac:dyDescent="0.2">
      <c r="A46" s="1">
        <v>45726</v>
      </c>
      <c r="B46" t="s">
        <v>1077</v>
      </c>
      <c r="C46" t="s">
        <v>1625</v>
      </c>
      <c r="D46" s="3">
        <v>19499970</v>
      </c>
      <c r="E46" s="3">
        <v>11459220</v>
      </c>
      <c r="F46" t="s">
        <v>1626</v>
      </c>
      <c r="G46" t="s">
        <v>1627</v>
      </c>
    </row>
    <row r="47" spans="1:7" x14ac:dyDescent="0.2">
      <c r="A47" s="1">
        <v>45717</v>
      </c>
      <c r="B47" t="s">
        <v>1077</v>
      </c>
      <c r="C47" t="s">
        <v>5884</v>
      </c>
      <c r="D47" s="3">
        <v>500000</v>
      </c>
      <c r="E47" s="3">
        <v>0</v>
      </c>
      <c r="F47" t="s">
        <v>5885</v>
      </c>
      <c r="G47" t="s">
        <v>5886</v>
      </c>
    </row>
    <row r="48" spans="1:7" x14ac:dyDescent="0.2">
      <c r="A48" s="1">
        <v>45720</v>
      </c>
      <c r="B48" t="s">
        <v>1774</v>
      </c>
      <c r="C48" t="s">
        <v>2102</v>
      </c>
      <c r="D48" s="3">
        <v>665936</v>
      </c>
      <c r="E48" s="3">
        <v>132700</v>
      </c>
    </row>
    <row r="49" spans="1:7" x14ac:dyDescent="0.2">
      <c r="A49" s="1">
        <v>45720</v>
      </c>
      <c r="B49" t="s">
        <v>1774</v>
      </c>
      <c r="C49" t="s">
        <v>1976</v>
      </c>
      <c r="D49" s="3">
        <v>408680</v>
      </c>
      <c r="E49" s="3">
        <v>44080</v>
      </c>
    </row>
    <row r="50" spans="1:7" x14ac:dyDescent="0.2">
      <c r="A50" s="1">
        <v>45717</v>
      </c>
      <c r="B50" t="s">
        <v>1077</v>
      </c>
      <c r="C50" t="s">
        <v>4261</v>
      </c>
      <c r="D50" s="3">
        <v>8278547</v>
      </c>
      <c r="E50" s="3">
        <v>0</v>
      </c>
      <c r="F50" t="s">
        <v>4262</v>
      </c>
      <c r="G50" t="s">
        <v>4263</v>
      </c>
    </row>
    <row r="51" spans="1:7" x14ac:dyDescent="0.2">
      <c r="A51" s="1">
        <v>45714</v>
      </c>
      <c r="B51" t="s">
        <v>1767</v>
      </c>
      <c r="C51" t="s">
        <v>4261</v>
      </c>
      <c r="D51" s="3">
        <v>749358</v>
      </c>
      <c r="E51" s="3">
        <v>749358</v>
      </c>
      <c r="F51" t="s">
        <v>13337</v>
      </c>
      <c r="G51" t="s">
        <v>13338</v>
      </c>
    </row>
    <row r="52" spans="1:7" x14ac:dyDescent="0.2">
      <c r="A52" s="1">
        <v>45714</v>
      </c>
      <c r="B52" t="s">
        <v>1767</v>
      </c>
      <c r="C52" t="s">
        <v>4261</v>
      </c>
      <c r="D52" s="3">
        <v>1987540</v>
      </c>
      <c r="E52" s="3">
        <v>921516.04</v>
      </c>
    </row>
    <row r="53" spans="1:7" x14ac:dyDescent="0.2">
      <c r="A53" s="1">
        <v>45714</v>
      </c>
      <c r="B53" t="s">
        <v>1767</v>
      </c>
      <c r="C53" t="s">
        <v>4261</v>
      </c>
      <c r="D53" s="3">
        <v>2053863</v>
      </c>
      <c r="E53" s="3">
        <v>437991.4</v>
      </c>
    </row>
    <row r="54" spans="1:7" x14ac:dyDescent="0.2">
      <c r="A54" s="1">
        <v>45717</v>
      </c>
      <c r="B54" t="s">
        <v>1077</v>
      </c>
      <c r="C54" t="s">
        <v>2357</v>
      </c>
      <c r="D54" s="3">
        <v>64000000</v>
      </c>
      <c r="E54" s="3">
        <v>0</v>
      </c>
      <c r="F54" t="s">
        <v>2358</v>
      </c>
      <c r="G54" t="s">
        <v>2359</v>
      </c>
    </row>
    <row r="55" spans="1:7" x14ac:dyDescent="0.2">
      <c r="A55" s="1">
        <v>45717</v>
      </c>
      <c r="B55" t="s">
        <v>1077</v>
      </c>
      <c r="C55" t="s">
        <v>2357</v>
      </c>
      <c r="D55" s="3">
        <v>4443011</v>
      </c>
      <c r="E55" s="3">
        <v>0</v>
      </c>
      <c r="F55" t="s">
        <v>3783</v>
      </c>
      <c r="G55" t="s">
        <v>3784</v>
      </c>
    </row>
    <row r="56" spans="1:7" x14ac:dyDescent="0.2">
      <c r="A56" s="1">
        <v>45717</v>
      </c>
      <c r="B56" t="s">
        <v>1077</v>
      </c>
      <c r="C56" t="s">
        <v>2357</v>
      </c>
      <c r="D56" s="3">
        <v>32000000</v>
      </c>
      <c r="E56" s="3">
        <v>16845429</v>
      </c>
      <c r="F56" t="s">
        <v>3852</v>
      </c>
      <c r="G56" t="s">
        <v>3853</v>
      </c>
    </row>
    <row r="57" spans="1:7" x14ac:dyDescent="0.2">
      <c r="A57" s="1">
        <v>45717</v>
      </c>
      <c r="B57" t="s">
        <v>1077</v>
      </c>
      <c r="C57" t="s">
        <v>2357</v>
      </c>
      <c r="D57" s="3">
        <v>52500000</v>
      </c>
      <c r="E57" s="3">
        <v>1800000</v>
      </c>
      <c r="F57" t="s">
        <v>4194</v>
      </c>
      <c r="G57" t="s">
        <v>4195</v>
      </c>
    </row>
    <row r="58" spans="1:7" x14ac:dyDescent="0.2">
      <c r="A58" s="1">
        <v>45717</v>
      </c>
      <c r="B58" t="s">
        <v>1077</v>
      </c>
      <c r="C58" t="s">
        <v>2357</v>
      </c>
      <c r="D58" s="3">
        <v>24500000</v>
      </c>
      <c r="E58" s="3">
        <v>1537568</v>
      </c>
      <c r="F58" t="s">
        <v>4196</v>
      </c>
      <c r="G58" t="s">
        <v>4197</v>
      </c>
    </row>
    <row r="59" spans="1:7" x14ac:dyDescent="0.2">
      <c r="A59" s="1">
        <v>45717</v>
      </c>
      <c r="B59" t="s">
        <v>1077</v>
      </c>
      <c r="C59" t="s">
        <v>2357</v>
      </c>
      <c r="D59" s="3">
        <v>60000000</v>
      </c>
      <c r="E59" s="3">
        <v>18447853</v>
      </c>
      <c r="F59" t="s">
        <v>4844</v>
      </c>
      <c r="G59" t="s">
        <v>4845</v>
      </c>
    </row>
    <row r="60" spans="1:7" x14ac:dyDescent="0.2">
      <c r="A60" s="1">
        <v>45717</v>
      </c>
      <c r="B60" t="s">
        <v>1077</v>
      </c>
      <c r="C60" t="s">
        <v>2357</v>
      </c>
      <c r="D60" s="3">
        <v>50000000</v>
      </c>
      <c r="E60" s="3">
        <v>3531793</v>
      </c>
      <c r="F60" t="s">
        <v>4848</v>
      </c>
      <c r="G60" t="s">
        <v>4849</v>
      </c>
    </row>
    <row r="61" spans="1:7" x14ac:dyDescent="0.2">
      <c r="A61" s="1">
        <v>45717</v>
      </c>
      <c r="B61" t="s">
        <v>1077</v>
      </c>
      <c r="C61" t="s">
        <v>2357</v>
      </c>
      <c r="D61" s="3">
        <v>37928842</v>
      </c>
      <c r="E61" s="3">
        <v>2345577</v>
      </c>
      <c r="F61" t="s">
        <v>5041</v>
      </c>
      <c r="G61" t="s">
        <v>5042</v>
      </c>
    </row>
    <row r="62" spans="1:7" x14ac:dyDescent="0.2">
      <c r="A62" s="1">
        <v>45717</v>
      </c>
      <c r="B62" t="s">
        <v>1077</v>
      </c>
      <c r="C62" t="s">
        <v>2357</v>
      </c>
      <c r="D62" s="3">
        <v>20500000</v>
      </c>
      <c r="E62" s="3">
        <v>4744679</v>
      </c>
      <c r="F62" t="s">
        <v>5224</v>
      </c>
      <c r="G62" t="s">
        <v>5225</v>
      </c>
    </row>
    <row r="63" spans="1:7" x14ac:dyDescent="0.2">
      <c r="A63" s="1">
        <v>45717</v>
      </c>
      <c r="B63" t="s">
        <v>1077</v>
      </c>
      <c r="C63" t="s">
        <v>2357</v>
      </c>
      <c r="D63" s="3">
        <v>18000000</v>
      </c>
      <c r="E63" s="3">
        <v>11634896</v>
      </c>
      <c r="F63" t="s">
        <v>5701</v>
      </c>
      <c r="G63" t="s">
        <v>5702</v>
      </c>
    </row>
    <row r="64" spans="1:7" x14ac:dyDescent="0.2">
      <c r="A64" s="1">
        <v>45717</v>
      </c>
      <c r="B64" t="s">
        <v>1077</v>
      </c>
      <c r="C64" t="s">
        <v>2357</v>
      </c>
      <c r="D64" s="3">
        <v>8500000</v>
      </c>
      <c r="E64" s="3">
        <v>5445744</v>
      </c>
      <c r="F64" t="s">
        <v>6044</v>
      </c>
      <c r="G64" t="s">
        <v>6030</v>
      </c>
    </row>
    <row r="65" spans="1:7" x14ac:dyDescent="0.2">
      <c r="A65" s="1">
        <v>45717</v>
      </c>
      <c r="B65" t="s">
        <v>1077</v>
      </c>
      <c r="C65" t="s">
        <v>2357</v>
      </c>
      <c r="D65" s="3">
        <v>7895000</v>
      </c>
      <c r="E65" s="3">
        <v>1080322</v>
      </c>
      <c r="F65" t="s">
        <v>6433</v>
      </c>
      <c r="G65" t="s">
        <v>6434</v>
      </c>
    </row>
    <row r="66" spans="1:7" x14ac:dyDescent="0.2">
      <c r="A66" s="1">
        <v>45717</v>
      </c>
      <c r="B66" t="s">
        <v>1077</v>
      </c>
      <c r="C66" t="s">
        <v>2357</v>
      </c>
      <c r="D66" s="3">
        <v>9800000</v>
      </c>
      <c r="E66" s="3">
        <v>1709736</v>
      </c>
      <c r="F66" t="s">
        <v>6644</v>
      </c>
      <c r="G66" t="s">
        <v>6645</v>
      </c>
    </row>
    <row r="67" spans="1:7" x14ac:dyDescent="0.2">
      <c r="A67" s="1">
        <v>45717</v>
      </c>
      <c r="B67" t="s">
        <v>1077</v>
      </c>
      <c r="C67" t="s">
        <v>2357</v>
      </c>
      <c r="D67" s="3">
        <v>18221339</v>
      </c>
      <c r="E67" s="3">
        <v>7425628</v>
      </c>
      <c r="F67" t="s">
        <v>6726</v>
      </c>
      <c r="G67" t="s">
        <v>6727</v>
      </c>
    </row>
    <row r="68" spans="1:7" x14ac:dyDescent="0.2">
      <c r="A68" s="1">
        <v>45717</v>
      </c>
      <c r="B68" t="s">
        <v>1077</v>
      </c>
      <c r="C68" t="s">
        <v>2357</v>
      </c>
      <c r="D68" s="3">
        <v>19000000</v>
      </c>
      <c r="E68" s="3">
        <v>7500000</v>
      </c>
      <c r="F68" t="s">
        <v>6733</v>
      </c>
      <c r="G68" t="s">
        <v>6734</v>
      </c>
    </row>
    <row r="69" spans="1:7" x14ac:dyDescent="0.2">
      <c r="A69" s="1">
        <v>45714</v>
      </c>
      <c r="B69" t="s">
        <v>1767</v>
      </c>
      <c r="C69" t="s">
        <v>10339</v>
      </c>
      <c r="D69" s="3">
        <v>25000</v>
      </c>
      <c r="E69" s="3">
        <v>25000</v>
      </c>
      <c r="F69" t="s">
        <v>10340</v>
      </c>
      <c r="G69" t="s">
        <v>10341</v>
      </c>
    </row>
    <row r="70" spans="1:7" x14ac:dyDescent="0.2">
      <c r="A70" s="1">
        <v>45714</v>
      </c>
      <c r="B70" t="s">
        <v>1767</v>
      </c>
      <c r="C70" t="s">
        <v>10339</v>
      </c>
      <c r="D70" s="3">
        <v>54290</v>
      </c>
      <c r="E70" s="3">
        <v>54290</v>
      </c>
      <c r="F70" t="s">
        <v>11687</v>
      </c>
      <c r="G70" t="s">
        <v>11688</v>
      </c>
    </row>
    <row r="71" spans="1:7" x14ac:dyDescent="0.2">
      <c r="A71" s="1">
        <v>45714</v>
      </c>
      <c r="B71" t="s">
        <v>1767</v>
      </c>
      <c r="C71" t="s">
        <v>11602</v>
      </c>
      <c r="D71" s="3">
        <v>50000</v>
      </c>
      <c r="E71" s="3">
        <v>20000</v>
      </c>
      <c r="F71" t="s">
        <v>11603</v>
      </c>
      <c r="G71" t="s">
        <v>11604</v>
      </c>
    </row>
    <row r="72" spans="1:7" x14ac:dyDescent="0.2">
      <c r="A72" s="1">
        <v>45739</v>
      </c>
      <c r="B72" t="s">
        <v>392</v>
      </c>
      <c r="C72" t="s">
        <v>467</v>
      </c>
      <c r="D72" s="3">
        <v>4000000</v>
      </c>
      <c r="E72" s="3">
        <v>2111247</v>
      </c>
    </row>
    <row r="73" spans="1:7" x14ac:dyDescent="0.2">
      <c r="A73" s="1">
        <v>45714</v>
      </c>
      <c r="B73" t="s">
        <v>1767</v>
      </c>
      <c r="C73" t="s">
        <v>11826</v>
      </c>
      <c r="D73" s="3">
        <v>85397</v>
      </c>
      <c r="E73" s="3">
        <v>70397</v>
      </c>
      <c r="F73" t="s">
        <v>11827</v>
      </c>
      <c r="G73" t="s">
        <v>11828</v>
      </c>
    </row>
    <row r="74" spans="1:7" x14ac:dyDescent="0.2">
      <c r="A74" s="1">
        <v>45695</v>
      </c>
      <c r="B74" t="s">
        <v>1077</v>
      </c>
      <c r="C74" t="s">
        <v>14788</v>
      </c>
      <c r="D74" s="3">
        <v>500000</v>
      </c>
      <c r="E74" s="3">
        <v>0</v>
      </c>
      <c r="F74" t="s">
        <v>14789</v>
      </c>
      <c r="G74" t="s">
        <v>14790</v>
      </c>
    </row>
    <row r="75" spans="1:7" x14ac:dyDescent="0.2">
      <c r="A75" s="1">
        <v>45726</v>
      </c>
      <c r="B75" t="s">
        <v>1077</v>
      </c>
      <c r="C75" t="s">
        <v>1505</v>
      </c>
      <c r="D75" s="3">
        <v>30000000</v>
      </c>
      <c r="E75" s="3">
        <v>22961730</v>
      </c>
      <c r="F75" t="s">
        <v>1506</v>
      </c>
      <c r="G75" t="s">
        <v>1507</v>
      </c>
    </row>
    <row r="76" spans="1:7" x14ac:dyDescent="0.2">
      <c r="A76" s="1">
        <v>45714</v>
      </c>
      <c r="B76" t="s">
        <v>1767</v>
      </c>
      <c r="C76" t="s">
        <v>8296</v>
      </c>
      <c r="D76" s="3">
        <v>8111</v>
      </c>
      <c r="E76" s="3">
        <v>3556</v>
      </c>
    </row>
    <row r="77" spans="1:7" x14ac:dyDescent="0.2">
      <c r="A77" s="1">
        <v>45720</v>
      </c>
      <c r="B77" t="s">
        <v>1774</v>
      </c>
      <c r="C77" t="s">
        <v>1867</v>
      </c>
      <c r="D77" s="3">
        <v>729700</v>
      </c>
      <c r="E77" s="3">
        <v>0</v>
      </c>
    </row>
    <row r="78" spans="1:7" x14ac:dyDescent="0.2">
      <c r="A78" s="1">
        <v>45720</v>
      </c>
      <c r="B78" t="s">
        <v>1774</v>
      </c>
      <c r="C78" t="s">
        <v>1999</v>
      </c>
      <c r="D78" s="3">
        <v>200000</v>
      </c>
      <c r="E78" s="3">
        <v>57632</v>
      </c>
    </row>
    <row r="79" spans="1:7" x14ac:dyDescent="0.2">
      <c r="A79" s="1">
        <v>45714</v>
      </c>
      <c r="B79" t="s">
        <v>1767</v>
      </c>
      <c r="C79" t="s">
        <v>8502</v>
      </c>
      <c r="D79" s="3">
        <v>9800</v>
      </c>
      <c r="E79" s="3">
        <v>4800</v>
      </c>
      <c r="F79" t="s">
        <v>8503</v>
      </c>
      <c r="G79" t="s">
        <v>8504</v>
      </c>
    </row>
    <row r="80" spans="1:7" x14ac:dyDescent="0.2">
      <c r="A80" s="1">
        <v>45717</v>
      </c>
      <c r="B80" t="s">
        <v>1077</v>
      </c>
      <c r="C80" t="s">
        <v>4174</v>
      </c>
      <c r="D80" s="3">
        <v>7530557</v>
      </c>
      <c r="E80" s="3">
        <v>0</v>
      </c>
      <c r="F80" t="s">
        <v>4175</v>
      </c>
      <c r="G80" t="s">
        <v>3326</v>
      </c>
    </row>
    <row r="81" spans="1:7" x14ac:dyDescent="0.2">
      <c r="A81" s="1">
        <v>45717</v>
      </c>
      <c r="B81" t="s">
        <v>1077</v>
      </c>
      <c r="C81" t="s">
        <v>3209</v>
      </c>
      <c r="D81" s="3">
        <v>1500000</v>
      </c>
      <c r="E81" s="3">
        <v>0</v>
      </c>
      <c r="F81" t="s">
        <v>3210</v>
      </c>
      <c r="G81" t="s">
        <v>3211</v>
      </c>
    </row>
    <row r="82" spans="1:7" x14ac:dyDescent="0.2">
      <c r="A82" s="1">
        <v>45714</v>
      </c>
      <c r="B82" t="s">
        <v>1767</v>
      </c>
      <c r="C82" t="s">
        <v>12244</v>
      </c>
      <c r="D82" s="3">
        <v>100000</v>
      </c>
      <c r="E82" s="3">
        <v>77320</v>
      </c>
      <c r="F82" t="s">
        <v>12245</v>
      </c>
      <c r="G82" t="s">
        <v>12246</v>
      </c>
    </row>
    <row r="83" spans="1:7" x14ac:dyDescent="0.2">
      <c r="A83" s="1">
        <v>45726</v>
      </c>
      <c r="B83" t="s">
        <v>1077</v>
      </c>
      <c r="C83" t="s">
        <v>1226</v>
      </c>
      <c r="D83" s="3">
        <v>17000000</v>
      </c>
      <c r="E83" s="3">
        <v>0</v>
      </c>
      <c r="F83" t="s">
        <v>1227</v>
      </c>
      <c r="G83" t="s">
        <v>1228</v>
      </c>
    </row>
    <row r="84" spans="1:7" x14ac:dyDescent="0.2">
      <c r="A84" s="1">
        <v>45717</v>
      </c>
      <c r="B84" t="s">
        <v>1077</v>
      </c>
      <c r="C84" t="s">
        <v>1226</v>
      </c>
      <c r="D84" s="3">
        <v>2111092</v>
      </c>
      <c r="E84" s="3">
        <v>1041959</v>
      </c>
      <c r="F84" t="s">
        <v>2844</v>
      </c>
      <c r="G84" t="s">
        <v>2845</v>
      </c>
    </row>
    <row r="85" spans="1:7" x14ac:dyDescent="0.2">
      <c r="A85" s="1">
        <v>45717</v>
      </c>
      <c r="B85" t="s">
        <v>1077</v>
      </c>
      <c r="C85" t="s">
        <v>1226</v>
      </c>
      <c r="D85" s="3">
        <v>6500000</v>
      </c>
      <c r="E85" s="3">
        <v>3000000</v>
      </c>
      <c r="F85" t="s">
        <v>2961</v>
      </c>
      <c r="G85" t="s">
        <v>2962</v>
      </c>
    </row>
    <row r="86" spans="1:7" x14ac:dyDescent="0.2">
      <c r="A86" s="1">
        <v>45717</v>
      </c>
      <c r="B86" t="s">
        <v>1077</v>
      </c>
      <c r="C86" t="s">
        <v>1226</v>
      </c>
      <c r="D86" s="3">
        <v>3949999</v>
      </c>
      <c r="E86" s="3">
        <v>0</v>
      </c>
      <c r="F86" t="s">
        <v>3186</v>
      </c>
      <c r="G86" t="s">
        <v>3187</v>
      </c>
    </row>
    <row r="87" spans="1:7" x14ac:dyDescent="0.2">
      <c r="A87" s="1">
        <v>45717</v>
      </c>
      <c r="B87" t="s">
        <v>1077</v>
      </c>
      <c r="C87" t="s">
        <v>1226</v>
      </c>
      <c r="D87" s="3">
        <v>19390000</v>
      </c>
      <c r="E87" s="3">
        <v>0</v>
      </c>
      <c r="F87" t="s">
        <v>3240</v>
      </c>
      <c r="G87" t="s">
        <v>3241</v>
      </c>
    </row>
    <row r="88" spans="1:7" x14ac:dyDescent="0.2">
      <c r="A88" s="1">
        <v>45717</v>
      </c>
      <c r="B88" t="s">
        <v>1077</v>
      </c>
      <c r="C88" t="s">
        <v>1226</v>
      </c>
      <c r="D88" s="3">
        <v>2300000</v>
      </c>
      <c r="E88" s="3">
        <v>0</v>
      </c>
      <c r="F88" t="s">
        <v>5743</v>
      </c>
      <c r="G88" t="s">
        <v>5744</v>
      </c>
    </row>
    <row r="89" spans="1:7" x14ac:dyDescent="0.2">
      <c r="A89" s="1">
        <v>45714</v>
      </c>
      <c r="B89" t="s">
        <v>1767</v>
      </c>
      <c r="C89" t="s">
        <v>1226</v>
      </c>
      <c r="D89" s="3">
        <v>987540</v>
      </c>
      <c r="E89" s="3">
        <v>699415.99</v>
      </c>
    </row>
    <row r="90" spans="1:7" x14ac:dyDescent="0.2">
      <c r="A90" s="1">
        <v>45717</v>
      </c>
      <c r="B90" t="s">
        <v>1077</v>
      </c>
      <c r="C90" t="s">
        <v>2813</v>
      </c>
      <c r="D90" s="3">
        <v>2400000</v>
      </c>
      <c r="E90" s="3">
        <v>1000000</v>
      </c>
      <c r="F90" t="s">
        <v>2814</v>
      </c>
      <c r="G90" t="s">
        <v>2815</v>
      </c>
    </row>
    <row r="91" spans="1:7" x14ac:dyDescent="0.2">
      <c r="A91" s="1">
        <v>45717</v>
      </c>
      <c r="B91" t="s">
        <v>1077</v>
      </c>
      <c r="C91" t="s">
        <v>2813</v>
      </c>
      <c r="D91" s="3">
        <v>2200000</v>
      </c>
      <c r="E91" s="3">
        <v>0</v>
      </c>
      <c r="F91" t="s">
        <v>3162</v>
      </c>
      <c r="G91" t="s">
        <v>3163</v>
      </c>
    </row>
    <row r="92" spans="1:7" x14ac:dyDescent="0.2">
      <c r="A92" s="1">
        <v>45717</v>
      </c>
      <c r="B92" t="s">
        <v>1077</v>
      </c>
      <c r="C92" t="s">
        <v>2813</v>
      </c>
      <c r="D92" s="3">
        <v>2000000</v>
      </c>
      <c r="E92" s="3">
        <v>0</v>
      </c>
      <c r="F92" t="s">
        <v>3262</v>
      </c>
      <c r="G92" t="s">
        <v>3263</v>
      </c>
    </row>
    <row r="93" spans="1:7" x14ac:dyDescent="0.2">
      <c r="A93" s="1">
        <v>45717</v>
      </c>
      <c r="B93" t="s">
        <v>1077</v>
      </c>
      <c r="C93" t="s">
        <v>2813</v>
      </c>
      <c r="D93" s="3">
        <v>40000000</v>
      </c>
      <c r="E93" s="3">
        <v>26400000</v>
      </c>
      <c r="F93" t="s">
        <v>6307</v>
      </c>
      <c r="G93" t="s">
        <v>6308</v>
      </c>
    </row>
    <row r="94" spans="1:7" x14ac:dyDescent="0.2">
      <c r="A94" s="1">
        <v>45726</v>
      </c>
      <c r="B94" t="s">
        <v>1077</v>
      </c>
      <c r="C94" t="s">
        <v>1236</v>
      </c>
      <c r="D94" s="3">
        <v>18765000</v>
      </c>
      <c r="E94" s="3">
        <v>3375000</v>
      </c>
      <c r="F94" t="s">
        <v>1237</v>
      </c>
      <c r="G94" t="s">
        <v>1238</v>
      </c>
    </row>
    <row r="95" spans="1:7" x14ac:dyDescent="0.2">
      <c r="A95" s="1">
        <v>45717</v>
      </c>
      <c r="B95" t="s">
        <v>1077</v>
      </c>
      <c r="C95" t="s">
        <v>1236</v>
      </c>
      <c r="D95" s="3">
        <v>3000000</v>
      </c>
      <c r="E95" s="3">
        <v>0</v>
      </c>
      <c r="F95" t="s">
        <v>3142</v>
      </c>
      <c r="G95" t="s">
        <v>3143</v>
      </c>
    </row>
    <row r="96" spans="1:7" x14ac:dyDescent="0.2">
      <c r="A96" s="1">
        <v>45717</v>
      </c>
      <c r="B96" t="s">
        <v>1077</v>
      </c>
      <c r="C96" t="s">
        <v>1236</v>
      </c>
      <c r="D96" s="3">
        <v>2250000</v>
      </c>
      <c r="E96" s="3">
        <v>0</v>
      </c>
      <c r="F96" t="s">
        <v>3146</v>
      </c>
      <c r="G96" t="s">
        <v>3147</v>
      </c>
    </row>
    <row r="97" spans="1:7" x14ac:dyDescent="0.2">
      <c r="A97" s="1">
        <v>45716</v>
      </c>
      <c r="B97" t="s">
        <v>1767</v>
      </c>
      <c r="C97" t="s">
        <v>6808</v>
      </c>
      <c r="D97" s="3">
        <v>100000</v>
      </c>
      <c r="E97" s="3">
        <v>100000</v>
      </c>
      <c r="F97" t="s">
        <v>6809</v>
      </c>
      <c r="G97" t="s">
        <v>6810</v>
      </c>
    </row>
    <row r="98" spans="1:7" x14ac:dyDescent="0.2">
      <c r="A98" s="1">
        <v>45714</v>
      </c>
      <c r="B98" t="s">
        <v>1767</v>
      </c>
      <c r="C98" t="s">
        <v>6808</v>
      </c>
      <c r="D98" s="3">
        <v>3000000</v>
      </c>
      <c r="E98" s="3">
        <v>2372133.56</v>
      </c>
      <c r="F98" t="s">
        <v>13928</v>
      </c>
      <c r="G98" t="s">
        <v>13929</v>
      </c>
    </row>
    <row r="99" spans="1:7" x14ac:dyDescent="0.2">
      <c r="A99" s="1">
        <v>45714</v>
      </c>
      <c r="B99" t="s">
        <v>1767</v>
      </c>
      <c r="C99" t="s">
        <v>9680</v>
      </c>
      <c r="D99" s="3">
        <v>20000</v>
      </c>
      <c r="E99" s="3">
        <v>12000</v>
      </c>
      <c r="F99" t="s">
        <v>9681</v>
      </c>
      <c r="G99" t="s">
        <v>9682</v>
      </c>
    </row>
    <row r="100" spans="1:7" x14ac:dyDescent="0.2">
      <c r="A100" s="1">
        <v>45714</v>
      </c>
      <c r="B100" t="s">
        <v>1767</v>
      </c>
      <c r="C100" t="s">
        <v>8771</v>
      </c>
      <c r="D100" s="3">
        <v>10000</v>
      </c>
      <c r="E100" s="3">
        <v>6000</v>
      </c>
      <c r="F100" t="s">
        <v>8772</v>
      </c>
      <c r="G100" t="s">
        <v>8773</v>
      </c>
    </row>
    <row r="101" spans="1:7" x14ac:dyDescent="0.2">
      <c r="A101" s="1">
        <v>45720</v>
      </c>
      <c r="B101" t="s">
        <v>1774</v>
      </c>
      <c r="C101" t="s">
        <v>1826</v>
      </c>
      <c r="D101" s="3">
        <v>267490</v>
      </c>
      <c r="E101" s="3">
        <v>0</v>
      </c>
    </row>
    <row r="102" spans="1:7" x14ac:dyDescent="0.2">
      <c r="A102" s="1">
        <v>45714</v>
      </c>
      <c r="B102" t="s">
        <v>1767</v>
      </c>
      <c r="C102" t="s">
        <v>7874</v>
      </c>
      <c r="D102" s="3">
        <v>5000</v>
      </c>
      <c r="E102" s="3">
        <v>0</v>
      </c>
      <c r="F102" t="s">
        <v>7875</v>
      </c>
      <c r="G102" t="s">
        <v>7876</v>
      </c>
    </row>
    <row r="103" spans="1:7" x14ac:dyDescent="0.2">
      <c r="A103" s="1">
        <v>45714</v>
      </c>
      <c r="B103" t="s">
        <v>1767</v>
      </c>
      <c r="C103" t="s">
        <v>8529</v>
      </c>
      <c r="D103" s="3">
        <v>9950</v>
      </c>
      <c r="E103" s="3">
        <v>3980</v>
      </c>
      <c r="F103" t="s">
        <v>8530</v>
      </c>
      <c r="G103" t="s">
        <v>8531</v>
      </c>
    </row>
    <row r="104" spans="1:7" x14ac:dyDescent="0.2">
      <c r="A104" s="1">
        <v>45714</v>
      </c>
      <c r="B104" t="s">
        <v>1767</v>
      </c>
      <c r="C104" t="s">
        <v>12346</v>
      </c>
      <c r="D104" s="3">
        <v>122700</v>
      </c>
      <c r="E104" s="3">
        <v>86067</v>
      </c>
      <c r="F104" t="s">
        <v>12347</v>
      </c>
      <c r="G104" t="s">
        <v>12348</v>
      </c>
    </row>
    <row r="105" spans="1:7" x14ac:dyDescent="0.2">
      <c r="A105" s="1">
        <v>45714</v>
      </c>
      <c r="B105" t="s">
        <v>1767</v>
      </c>
      <c r="C105" t="s">
        <v>7782</v>
      </c>
      <c r="D105" s="3">
        <v>4778</v>
      </c>
      <c r="E105" s="3">
        <v>1194.5</v>
      </c>
      <c r="F105" t="s">
        <v>7783</v>
      </c>
      <c r="G105" t="s">
        <v>7784</v>
      </c>
    </row>
    <row r="106" spans="1:7" x14ac:dyDescent="0.2">
      <c r="A106" s="1">
        <v>45714</v>
      </c>
      <c r="B106" t="s">
        <v>1767</v>
      </c>
      <c r="C106" t="s">
        <v>8049</v>
      </c>
      <c r="D106" s="3">
        <v>6580</v>
      </c>
      <c r="E106" s="3">
        <v>200</v>
      </c>
      <c r="F106" t="s">
        <v>8050</v>
      </c>
      <c r="G106" t="s">
        <v>8051</v>
      </c>
    </row>
    <row r="107" spans="1:7" x14ac:dyDescent="0.2">
      <c r="A107" s="1">
        <v>45714</v>
      </c>
      <c r="B107" t="s">
        <v>1767</v>
      </c>
      <c r="C107" t="s">
        <v>8225</v>
      </c>
      <c r="D107" s="3">
        <v>7700</v>
      </c>
      <c r="E107" s="3">
        <v>1700</v>
      </c>
      <c r="F107" t="s">
        <v>8226</v>
      </c>
      <c r="G107" t="s">
        <v>8227</v>
      </c>
    </row>
    <row r="108" spans="1:7" x14ac:dyDescent="0.2">
      <c r="A108" s="1">
        <v>45714</v>
      </c>
      <c r="B108" t="s">
        <v>1767</v>
      </c>
      <c r="C108" t="s">
        <v>10613</v>
      </c>
      <c r="D108" s="3">
        <v>30000</v>
      </c>
      <c r="E108" s="3">
        <v>15000</v>
      </c>
      <c r="F108" t="s">
        <v>10614</v>
      </c>
      <c r="G108" t="s">
        <v>10615</v>
      </c>
    </row>
    <row r="109" spans="1:7" x14ac:dyDescent="0.2">
      <c r="A109" s="1">
        <v>45714</v>
      </c>
      <c r="B109" t="s">
        <v>1767</v>
      </c>
      <c r="C109" t="s">
        <v>11587</v>
      </c>
      <c r="D109" s="3">
        <v>50000</v>
      </c>
      <c r="E109" s="3">
        <v>10000</v>
      </c>
      <c r="F109" t="s">
        <v>11588</v>
      </c>
      <c r="G109" t="s">
        <v>11589</v>
      </c>
    </row>
    <row r="110" spans="1:7" x14ac:dyDescent="0.2">
      <c r="A110" s="1">
        <v>45717</v>
      </c>
      <c r="B110" t="s">
        <v>1077</v>
      </c>
      <c r="C110" t="s">
        <v>4073</v>
      </c>
      <c r="D110" s="3">
        <v>7000000</v>
      </c>
      <c r="E110" s="3">
        <v>5639992</v>
      </c>
      <c r="F110" t="s">
        <v>4074</v>
      </c>
      <c r="G110" t="s">
        <v>4075</v>
      </c>
    </row>
    <row r="111" spans="1:7" x14ac:dyDescent="0.2">
      <c r="A111" s="1">
        <v>45720</v>
      </c>
      <c r="B111" t="s">
        <v>1774</v>
      </c>
      <c r="C111" t="s">
        <v>2094</v>
      </c>
      <c r="D111" s="3">
        <v>215840</v>
      </c>
      <c r="E111" s="3">
        <v>125390</v>
      </c>
    </row>
    <row r="112" spans="1:7" x14ac:dyDescent="0.2">
      <c r="A112" s="1">
        <v>45714</v>
      </c>
      <c r="B112" t="s">
        <v>1767</v>
      </c>
      <c r="C112" t="s">
        <v>9590</v>
      </c>
      <c r="D112" s="3">
        <v>20000</v>
      </c>
      <c r="E112" s="3">
        <v>7593</v>
      </c>
      <c r="F112" t="s">
        <v>9591</v>
      </c>
      <c r="G112" t="s">
        <v>9592</v>
      </c>
    </row>
    <row r="113" spans="1:7" x14ac:dyDescent="0.2">
      <c r="A113" s="1">
        <v>45714</v>
      </c>
      <c r="B113" t="s">
        <v>1767</v>
      </c>
      <c r="C113" t="s">
        <v>11441</v>
      </c>
      <c r="D113" s="3">
        <v>48100</v>
      </c>
      <c r="E113" s="3">
        <v>24050</v>
      </c>
      <c r="F113" t="s">
        <v>11442</v>
      </c>
      <c r="G113" t="s">
        <v>11443</v>
      </c>
    </row>
    <row r="114" spans="1:7" x14ac:dyDescent="0.2">
      <c r="A114" s="1">
        <v>45717</v>
      </c>
      <c r="B114" t="s">
        <v>1077</v>
      </c>
      <c r="C114" t="s">
        <v>2204</v>
      </c>
      <c r="D114" s="3">
        <v>4643673</v>
      </c>
      <c r="E114" s="3">
        <v>16291.94</v>
      </c>
      <c r="F114" t="s">
        <v>2205</v>
      </c>
      <c r="G114" t="s">
        <v>2206</v>
      </c>
    </row>
    <row r="115" spans="1:7" x14ac:dyDescent="0.2">
      <c r="A115" s="1">
        <v>45717</v>
      </c>
      <c r="B115" t="s">
        <v>1077</v>
      </c>
      <c r="C115" t="s">
        <v>2204</v>
      </c>
      <c r="D115" s="3">
        <v>4643673</v>
      </c>
      <c r="E115" s="3">
        <v>16292</v>
      </c>
    </row>
    <row r="116" spans="1:7" x14ac:dyDescent="0.2">
      <c r="A116" s="1">
        <v>45717</v>
      </c>
      <c r="B116" t="s">
        <v>1077</v>
      </c>
      <c r="C116" t="s">
        <v>2204</v>
      </c>
      <c r="D116" s="3">
        <v>2000000</v>
      </c>
      <c r="E116" s="3">
        <v>0</v>
      </c>
      <c r="F116" t="s">
        <v>3692</v>
      </c>
      <c r="G116" t="s">
        <v>3693</v>
      </c>
    </row>
    <row r="117" spans="1:7" x14ac:dyDescent="0.2">
      <c r="A117" s="1">
        <v>45717</v>
      </c>
      <c r="B117" t="s">
        <v>1077</v>
      </c>
      <c r="C117" t="s">
        <v>6668</v>
      </c>
      <c r="D117" s="3">
        <v>7702376</v>
      </c>
      <c r="E117" s="3">
        <v>2052376</v>
      </c>
      <c r="F117" t="s">
        <v>6669</v>
      </c>
      <c r="G117" t="s">
        <v>6670</v>
      </c>
    </row>
    <row r="118" spans="1:7" x14ac:dyDescent="0.2">
      <c r="A118" s="1">
        <v>45714</v>
      </c>
      <c r="B118" t="s">
        <v>1767</v>
      </c>
      <c r="C118" t="s">
        <v>7462</v>
      </c>
      <c r="D118" s="3">
        <v>500</v>
      </c>
      <c r="E118" s="3">
        <v>500</v>
      </c>
      <c r="F118" t="s">
        <v>7463</v>
      </c>
      <c r="G118" t="s">
        <v>2168</v>
      </c>
    </row>
    <row r="119" spans="1:7" x14ac:dyDescent="0.2">
      <c r="A119" s="1">
        <v>45714</v>
      </c>
      <c r="B119" t="s">
        <v>1767</v>
      </c>
      <c r="C119" t="s">
        <v>10712</v>
      </c>
      <c r="D119" s="3">
        <v>32000</v>
      </c>
      <c r="E119" s="3">
        <v>32000</v>
      </c>
      <c r="F119" t="s">
        <v>10713</v>
      </c>
      <c r="G119" t="s">
        <v>2168</v>
      </c>
    </row>
    <row r="120" spans="1:7" x14ac:dyDescent="0.2">
      <c r="A120" s="1">
        <v>45714</v>
      </c>
      <c r="B120" t="s">
        <v>1767</v>
      </c>
      <c r="C120" t="s">
        <v>8914</v>
      </c>
      <c r="D120" s="3">
        <v>11430</v>
      </c>
      <c r="E120" s="3">
        <v>0</v>
      </c>
    </row>
    <row r="121" spans="1:7" x14ac:dyDescent="0.2">
      <c r="A121" s="1">
        <v>45714</v>
      </c>
      <c r="B121" t="s">
        <v>1767</v>
      </c>
      <c r="C121" t="s">
        <v>9765</v>
      </c>
      <c r="D121" s="3">
        <v>21409</v>
      </c>
      <c r="E121" s="3">
        <v>21409</v>
      </c>
      <c r="F121" t="s">
        <v>9766</v>
      </c>
      <c r="G121" t="s">
        <v>2168</v>
      </c>
    </row>
    <row r="122" spans="1:7" x14ac:dyDescent="0.2">
      <c r="A122" s="1">
        <v>45717</v>
      </c>
      <c r="B122" t="s">
        <v>1077</v>
      </c>
      <c r="C122" t="s">
        <v>6495</v>
      </c>
      <c r="D122" s="3">
        <v>750000</v>
      </c>
      <c r="E122" s="3">
        <v>0</v>
      </c>
      <c r="F122" t="s">
        <v>6496</v>
      </c>
      <c r="G122" t="s">
        <v>6497</v>
      </c>
    </row>
    <row r="123" spans="1:7" x14ac:dyDescent="0.2">
      <c r="A123" s="1">
        <v>45714</v>
      </c>
      <c r="B123" t="s">
        <v>1767</v>
      </c>
      <c r="C123" t="s">
        <v>8281</v>
      </c>
      <c r="D123" s="3">
        <v>8000</v>
      </c>
      <c r="E123" s="3">
        <v>1600</v>
      </c>
      <c r="F123" t="s">
        <v>8282</v>
      </c>
      <c r="G123" t="s">
        <v>8283</v>
      </c>
    </row>
    <row r="124" spans="1:7" x14ac:dyDescent="0.2">
      <c r="A124" s="1">
        <v>45714</v>
      </c>
      <c r="B124" t="s">
        <v>1767</v>
      </c>
      <c r="C124" t="s">
        <v>10342</v>
      </c>
      <c r="D124" s="3">
        <v>25000</v>
      </c>
      <c r="E124" s="3">
        <v>25000</v>
      </c>
      <c r="F124" t="s">
        <v>10343</v>
      </c>
      <c r="G124" t="s">
        <v>2168</v>
      </c>
    </row>
    <row r="125" spans="1:7" x14ac:dyDescent="0.2">
      <c r="A125" s="1">
        <v>45714</v>
      </c>
      <c r="B125" t="s">
        <v>1767</v>
      </c>
      <c r="C125" t="s">
        <v>8657</v>
      </c>
      <c r="D125" s="3">
        <v>10000</v>
      </c>
      <c r="E125" s="3">
        <v>0</v>
      </c>
      <c r="F125" t="s">
        <v>8658</v>
      </c>
      <c r="G125" t="s">
        <v>8659</v>
      </c>
    </row>
    <row r="126" spans="1:7" x14ac:dyDescent="0.2">
      <c r="A126" s="1">
        <v>45714</v>
      </c>
      <c r="B126" t="s">
        <v>1767</v>
      </c>
      <c r="C126" t="s">
        <v>11666</v>
      </c>
      <c r="D126" s="3">
        <v>51476.25</v>
      </c>
      <c r="E126" s="3">
        <v>51476.25</v>
      </c>
      <c r="F126" t="s">
        <v>11667</v>
      </c>
      <c r="G126" t="s">
        <v>11668</v>
      </c>
    </row>
    <row r="127" spans="1:7" x14ac:dyDescent="0.2">
      <c r="A127" s="1">
        <v>45720</v>
      </c>
      <c r="B127" t="s">
        <v>1774</v>
      </c>
      <c r="C127" t="s">
        <v>2067</v>
      </c>
      <c r="D127" s="3">
        <v>156725</v>
      </c>
      <c r="E127" s="3">
        <v>105332</v>
      </c>
    </row>
    <row r="128" spans="1:7" x14ac:dyDescent="0.2">
      <c r="A128" s="1">
        <v>45714</v>
      </c>
      <c r="B128" t="s">
        <v>1767</v>
      </c>
      <c r="C128" t="s">
        <v>9165</v>
      </c>
      <c r="D128" s="3">
        <v>14990</v>
      </c>
      <c r="E128" s="3">
        <v>0</v>
      </c>
      <c r="F128" t="s">
        <v>9166</v>
      </c>
      <c r="G128" t="s">
        <v>2168</v>
      </c>
    </row>
    <row r="129" spans="1:7" x14ac:dyDescent="0.2">
      <c r="A129" s="1">
        <v>45714</v>
      </c>
      <c r="B129" t="s">
        <v>1767</v>
      </c>
      <c r="C129" t="s">
        <v>9127</v>
      </c>
      <c r="D129" s="3">
        <v>14430</v>
      </c>
      <c r="E129" s="3">
        <v>7215</v>
      </c>
      <c r="F129" t="s">
        <v>9128</v>
      </c>
      <c r="G129" t="s">
        <v>2168</v>
      </c>
    </row>
    <row r="130" spans="1:7" x14ac:dyDescent="0.2">
      <c r="A130" s="1">
        <v>45714</v>
      </c>
      <c r="B130" t="s">
        <v>1767</v>
      </c>
      <c r="C130" t="s">
        <v>8319</v>
      </c>
      <c r="D130" s="3">
        <v>8514</v>
      </c>
      <c r="E130" s="3">
        <v>4257</v>
      </c>
      <c r="F130" t="s">
        <v>8320</v>
      </c>
      <c r="G130" t="s">
        <v>2168</v>
      </c>
    </row>
    <row r="131" spans="1:7" x14ac:dyDescent="0.2">
      <c r="A131" s="1">
        <v>45714</v>
      </c>
      <c r="B131" t="s">
        <v>1767</v>
      </c>
      <c r="C131" t="s">
        <v>9151</v>
      </c>
      <c r="D131" s="3">
        <v>14760</v>
      </c>
      <c r="E131" s="3">
        <v>7380</v>
      </c>
      <c r="F131" t="s">
        <v>9152</v>
      </c>
      <c r="G131" t="s">
        <v>2168</v>
      </c>
    </row>
    <row r="132" spans="1:7" x14ac:dyDescent="0.2">
      <c r="A132" s="1">
        <v>45717</v>
      </c>
      <c r="B132" t="s">
        <v>1077</v>
      </c>
      <c r="C132" t="s">
        <v>3886</v>
      </c>
      <c r="D132" s="3">
        <v>2199858</v>
      </c>
      <c r="E132" s="3">
        <v>100000</v>
      </c>
      <c r="F132" t="s">
        <v>3887</v>
      </c>
      <c r="G132" t="s">
        <v>3888</v>
      </c>
    </row>
    <row r="133" spans="1:7" x14ac:dyDescent="0.2">
      <c r="A133" s="1">
        <v>45717</v>
      </c>
      <c r="B133" t="s">
        <v>1077</v>
      </c>
      <c r="C133" t="s">
        <v>3886</v>
      </c>
      <c r="D133" s="3">
        <v>5500000</v>
      </c>
      <c r="E133" s="3">
        <v>0</v>
      </c>
      <c r="F133" t="s">
        <v>3889</v>
      </c>
      <c r="G133" t="s">
        <v>3890</v>
      </c>
    </row>
    <row r="134" spans="1:7" x14ac:dyDescent="0.2">
      <c r="A134" s="1">
        <v>45714</v>
      </c>
      <c r="B134" t="s">
        <v>1767</v>
      </c>
      <c r="C134" t="s">
        <v>8815</v>
      </c>
      <c r="D134" s="3">
        <v>10000</v>
      </c>
      <c r="E134" s="3">
        <v>0</v>
      </c>
      <c r="F134" t="s">
        <v>8816</v>
      </c>
      <c r="G134" t="s">
        <v>8817</v>
      </c>
    </row>
    <row r="135" spans="1:7" x14ac:dyDescent="0.2">
      <c r="A135" s="1">
        <v>45717</v>
      </c>
      <c r="B135" t="s">
        <v>1077</v>
      </c>
      <c r="C135" t="s">
        <v>3827</v>
      </c>
      <c r="D135" s="3">
        <v>100000</v>
      </c>
      <c r="E135" s="3">
        <v>0</v>
      </c>
      <c r="F135" t="s">
        <v>3828</v>
      </c>
      <c r="G135" t="s">
        <v>3829</v>
      </c>
    </row>
    <row r="136" spans="1:7" x14ac:dyDescent="0.2">
      <c r="A136" s="1">
        <v>45714</v>
      </c>
      <c r="B136" t="s">
        <v>1767</v>
      </c>
      <c r="C136" t="s">
        <v>8821</v>
      </c>
      <c r="D136" s="3">
        <v>10000</v>
      </c>
      <c r="E136" s="3">
        <v>0</v>
      </c>
      <c r="F136" t="s">
        <v>8822</v>
      </c>
      <c r="G136" t="s">
        <v>8823</v>
      </c>
    </row>
    <row r="137" spans="1:7" x14ac:dyDescent="0.2">
      <c r="A137" s="1">
        <v>45715</v>
      </c>
      <c r="B137" t="s">
        <v>1767</v>
      </c>
      <c r="C137" t="s">
        <v>7111</v>
      </c>
      <c r="D137" s="3">
        <v>35000</v>
      </c>
      <c r="E137" s="3">
        <v>35000</v>
      </c>
      <c r="F137" t="s">
        <v>7112</v>
      </c>
      <c r="G137" t="s">
        <v>7113</v>
      </c>
    </row>
    <row r="138" spans="1:7" x14ac:dyDescent="0.2">
      <c r="A138" s="1">
        <v>45699</v>
      </c>
      <c r="B138" t="s">
        <v>1077</v>
      </c>
      <c r="C138" t="s">
        <v>14593</v>
      </c>
      <c r="D138" s="3">
        <v>4600000</v>
      </c>
      <c r="E138" s="3">
        <v>0</v>
      </c>
      <c r="F138" t="s">
        <v>14594</v>
      </c>
      <c r="G138" t="s">
        <v>14595</v>
      </c>
    </row>
    <row r="139" spans="1:7" x14ac:dyDescent="0.2">
      <c r="A139" s="1">
        <v>45717</v>
      </c>
      <c r="B139" t="s">
        <v>1077</v>
      </c>
      <c r="C139" t="s">
        <v>2224</v>
      </c>
      <c r="D139" s="3">
        <v>38157</v>
      </c>
      <c r="E139" s="3">
        <v>0</v>
      </c>
      <c r="F139" t="s">
        <v>2225</v>
      </c>
      <c r="G139" t="s">
        <v>2226</v>
      </c>
    </row>
    <row r="140" spans="1:7" x14ac:dyDescent="0.2">
      <c r="A140" s="1">
        <v>45717</v>
      </c>
      <c r="B140" t="s">
        <v>1077</v>
      </c>
      <c r="C140" t="s">
        <v>2224</v>
      </c>
      <c r="D140" s="3">
        <v>5800000</v>
      </c>
      <c r="E140" s="3">
        <v>0</v>
      </c>
      <c r="F140" t="s">
        <v>3154</v>
      </c>
      <c r="G140" t="s">
        <v>3155</v>
      </c>
    </row>
    <row r="141" spans="1:7" x14ac:dyDescent="0.2">
      <c r="A141" s="1">
        <v>45717</v>
      </c>
      <c r="B141" t="s">
        <v>1077</v>
      </c>
      <c r="C141" t="s">
        <v>2224</v>
      </c>
      <c r="D141" s="3">
        <v>2000000</v>
      </c>
      <c r="E141" s="3">
        <v>0</v>
      </c>
      <c r="F141" t="s">
        <v>3219</v>
      </c>
      <c r="G141" t="s">
        <v>3220</v>
      </c>
    </row>
    <row r="142" spans="1:7" x14ac:dyDescent="0.2">
      <c r="A142" s="1">
        <v>45714</v>
      </c>
      <c r="B142" t="s">
        <v>1767</v>
      </c>
      <c r="C142" t="s">
        <v>13460</v>
      </c>
      <c r="D142" s="3">
        <v>999999</v>
      </c>
      <c r="E142" s="3">
        <v>999999</v>
      </c>
    </row>
    <row r="143" spans="1:7" x14ac:dyDescent="0.2">
      <c r="A143" s="1">
        <v>45714</v>
      </c>
      <c r="B143" t="s">
        <v>1767</v>
      </c>
      <c r="C143" t="s">
        <v>9973</v>
      </c>
      <c r="D143" s="3">
        <v>24000</v>
      </c>
      <c r="E143" s="3">
        <v>12000</v>
      </c>
      <c r="F143" t="s">
        <v>9974</v>
      </c>
      <c r="G143" t="s">
        <v>9975</v>
      </c>
    </row>
    <row r="144" spans="1:7" x14ac:dyDescent="0.2">
      <c r="A144" s="1">
        <v>45717</v>
      </c>
      <c r="B144" t="s">
        <v>1077</v>
      </c>
      <c r="C144" t="s">
        <v>4353</v>
      </c>
      <c r="D144" s="3">
        <v>1124257</v>
      </c>
      <c r="E144" s="3">
        <v>0</v>
      </c>
      <c r="F144" t="s">
        <v>4354</v>
      </c>
      <c r="G144" t="s">
        <v>4355</v>
      </c>
    </row>
    <row r="145" spans="1:7" x14ac:dyDescent="0.2">
      <c r="A145" s="1">
        <v>45714</v>
      </c>
      <c r="B145" t="s">
        <v>1767</v>
      </c>
      <c r="C145" t="s">
        <v>4353</v>
      </c>
      <c r="D145" s="3">
        <v>24018</v>
      </c>
      <c r="E145" s="3">
        <v>9607.2000000000007</v>
      </c>
      <c r="F145" t="s">
        <v>9989</v>
      </c>
      <c r="G145" t="s">
        <v>9990</v>
      </c>
    </row>
    <row r="146" spans="1:7" x14ac:dyDescent="0.2">
      <c r="A146" s="1">
        <v>45714</v>
      </c>
      <c r="B146" t="s">
        <v>1767</v>
      </c>
      <c r="C146" t="s">
        <v>4353</v>
      </c>
      <c r="D146" s="3">
        <v>32850</v>
      </c>
      <c r="E146" s="3">
        <v>32850</v>
      </c>
      <c r="F146" t="s">
        <v>10736</v>
      </c>
      <c r="G146" t="s">
        <v>10737</v>
      </c>
    </row>
    <row r="147" spans="1:7" x14ac:dyDescent="0.2">
      <c r="A147" s="1">
        <v>45714</v>
      </c>
      <c r="B147" t="s">
        <v>1767</v>
      </c>
      <c r="C147" t="s">
        <v>4353</v>
      </c>
      <c r="D147" s="3">
        <v>200000</v>
      </c>
      <c r="E147" s="3">
        <v>80000</v>
      </c>
      <c r="F147" t="s">
        <v>12631</v>
      </c>
      <c r="G147" t="s">
        <v>12632</v>
      </c>
    </row>
    <row r="148" spans="1:7" x14ac:dyDescent="0.2">
      <c r="A148" s="1">
        <v>45714</v>
      </c>
      <c r="B148" t="s">
        <v>1767</v>
      </c>
      <c r="C148" t="s">
        <v>8339</v>
      </c>
      <c r="D148" s="3">
        <v>8695</v>
      </c>
      <c r="E148" s="3">
        <v>2875</v>
      </c>
      <c r="F148" t="s">
        <v>8340</v>
      </c>
      <c r="G148" t="s">
        <v>8341</v>
      </c>
    </row>
    <row r="149" spans="1:7" x14ac:dyDescent="0.2">
      <c r="A149" s="1">
        <v>45714</v>
      </c>
      <c r="B149" t="s">
        <v>1767</v>
      </c>
      <c r="C149" t="s">
        <v>8683</v>
      </c>
      <c r="D149" s="3">
        <v>10000</v>
      </c>
      <c r="E149" s="3">
        <v>2000</v>
      </c>
      <c r="F149" t="s">
        <v>8684</v>
      </c>
      <c r="G149" t="s">
        <v>8685</v>
      </c>
    </row>
    <row r="150" spans="1:7" x14ac:dyDescent="0.2">
      <c r="A150" s="1">
        <v>45717</v>
      </c>
      <c r="B150" t="s">
        <v>1077</v>
      </c>
      <c r="C150" t="s">
        <v>6329</v>
      </c>
      <c r="D150" s="3">
        <v>4981319</v>
      </c>
      <c r="E150" s="3">
        <v>501319</v>
      </c>
      <c r="F150" t="s">
        <v>6330</v>
      </c>
      <c r="G150" t="s">
        <v>6331</v>
      </c>
    </row>
    <row r="151" spans="1:7" x14ac:dyDescent="0.2">
      <c r="A151" s="1">
        <v>45717</v>
      </c>
      <c r="B151" t="s">
        <v>1077</v>
      </c>
      <c r="C151" t="s">
        <v>4238</v>
      </c>
      <c r="D151" s="3">
        <v>2560000</v>
      </c>
      <c r="E151" s="3">
        <v>0</v>
      </c>
      <c r="F151" t="s">
        <v>4239</v>
      </c>
      <c r="G151" t="s">
        <v>4240</v>
      </c>
    </row>
    <row r="152" spans="1:7" x14ac:dyDescent="0.2">
      <c r="A152" s="1">
        <v>45717</v>
      </c>
      <c r="B152" t="s">
        <v>1077</v>
      </c>
      <c r="C152" t="s">
        <v>6513</v>
      </c>
      <c r="D152" s="3">
        <v>21955334</v>
      </c>
      <c r="E152" s="3">
        <v>6999999.7800000003</v>
      </c>
      <c r="F152" t="s">
        <v>6514</v>
      </c>
      <c r="G152" t="s">
        <v>6515</v>
      </c>
    </row>
    <row r="153" spans="1:7" x14ac:dyDescent="0.2">
      <c r="A153" s="1">
        <v>45717</v>
      </c>
      <c r="B153" t="s">
        <v>1077</v>
      </c>
      <c r="C153" t="s">
        <v>2348</v>
      </c>
      <c r="D153" s="3">
        <v>15000000</v>
      </c>
      <c r="E153" s="3">
        <v>0</v>
      </c>
      <c r="F153" t="s">
        <v>2349</v>
      </c>
      <c r="G153" t="s">
        <v>2350</v>
      </c>
    </row>
    <row r="154" spans="1:7" x14ac:dyDescent="0.2">
      <c r="A154" s="1">
        <v>45717</v>
      </c>
      <c r="B154" t="s">
        <v>1077</v>
      </c>
      <c r="C154" t="s">
        <v>2348</v>
      </c>
      <c r="D154" s="3">
        <v>4000000</v>
      </c>
      <c r="E154" s="3">
        <v>0</v>
      </c>
      <c r="F154" t="s">
        <v>3474</v>
      </c>
      <c r="G154" t="s">
        <v>3475</v>
      </c>
    </row>
    <row r="155" spans="1:7" x14ac:dyDescent="0.2">
      <c r="A155" s="1">
        <v>45717</v>
      </c>
      <c r="B155" t="s">
        <v>1077</v>
      </c>
      <c r="C155" t="s">
        <v>2348</v>
      </c>
      <c r="D155" s="3">
        <v>3000000</v>
      </c>
      <c r="E155" s="3">
        <v>1000000</v>
      </c>
      <c r="F155" t="s">
        <v>3476</v>
      </c>
      <c r="G155" t="s">
        <v>3477</v>
      </c>
    </row>
    <row r="156" spans="1:7" x14ac:dyDescent="0.2">
      <c r="A156" s="1">
        <v>45739</v>
      </c>
      <c r="B156" t="s">
        <v>392</v>
      </c>
      <c r="C156" t="s">
        <v>568</v>
      </c>
      <c r="D156" s="3">
        <v>30086148</v>
      </c>
      <c r="E156" s="3">
        <v>127322</v>
      </c>
    </row>
    <row r="157" spans="1:7" x14ac:dyDescent="0.2">
      <c r="A157" s="1">
        <v>45714</v>
      </c>
      <c r="B157" t="s">
        <v>1767</v>
      </c>
      <c r="C157" t="s">
        <v>12360</v>
      </c>
      <c r="D157" s="3">
        <v>125000</v>
      </c>
      <c r="E157" s="3">
        <v>62500</v>
      </c>
      <c r="F157" t="s">
        <v>12361</v>
      </c>
      <c r="G157" t="s">
        <v>12362</v>
      </c>
    </row>
    <row r="158" spans="1:7" x14ac:dyDescent="0.2">
      <c r="A158" s="1">
        <v>45717</v>
      </c>
      <c r="B158" t="s">
        <v>1077</v>
      </c>
      <c r="C158" t="s">
        <v>6665</v>
      </c>
      <c r="D158" s="3">
        <v>25000000</v>
      </c>
      <c r="E158" s="3">
        <v>15000000</v>
      </c>
      <c r="F158" t="s">
        <v>6666</v>
      </c>
      <c r="G158" t="s">
        <v>6667</v>
      </c>
    </row>
    <row r="159" spans="1:7" x14ac:dyDescent="0.2">
      <c r="A159" s="1">
        <v>45739</v>
      </c>
      <c r="B159" t="s">
        <v>392</v>
      </c>
      <c r="C159" t="s">
        <v>667</v>
      </c>
      <c r="D159" s="3">
        <v>13602481</v>
      </c>
      <c r="E159" s="3">
        <v>626885</v>
      </c>
    </row>
    <row r="160" spans="1:7" x14ac:dyDescent="0.2">
      <c r="A160" s="1">
        <v>45714</v>
      </c>
      <c r="B160" t="s">
        <v>1767</v>
      </c>
      <c r="C160" t="s">
        <v>13296</v>
      </c>
      <c r="D160" s="3">
        <v>625000</v>
      </c>
      <c r="E160" s="3">
        <v>0</v>
      </c>
      <c r="F160" t="s">
        <v>13297</v>
      </c>
      <c r="G160" t="s">
        <v>13298</v>
      </c>
    </row>
    <row r="161" spans="1:7" x14ac:dyDescent="0.2">
      <c r="A161" s="1">
        <v>45717</v>
      </c>
      <c r="B161" t="s">
        <v>1077</v>
      </c>
      <c r="C161" t="s">
        <v>2319</v>
      </c>
      <c r="D161" s="3">
        <v>7000000</v>
      </c>
      <c r="E161" s="3">
        <v>1000000</v>
      </c>
    </row>
    <row r="162" spans="1:7" x14ac:dyDescent="0.2">
      <c r="A162" s="1">
        <v>45714</v>
      </c>
      <c r="B162" t="s">
        <v>1767</v>
      </c>
      <c r="C162" t="s">
        <v>7642</v>
      </c>
      <c r="D162" s="3">
        <v>3000</v>
      </c>
      <c r="E162" s="3">
        <v>3000</v>
      </c>
      <c r="F162" t="s">
        <v>7643</v>
      </c>
      <c r="G162" t="s">
        <v>7644</v>
      </c>
    </row>
    <row r="163" spans="1:7" x14ac:dyDescent="0.2">
      <c r="A163" s="1">
        <v>45714</v>
      </c>
      <c r="B163" t="s">
        <v>1767</v>
      </c>
      <c r="C163" t="s">
        <v>8423</v>
      </c>
      <c r="D163" s="3">
        <v>9160</v>
      </c>
      <c r="E163" s="3">
        <v>4580</v>
      </c>
      <c r="F163" t="s">
        <v>8424</v>
      </c>
      <c r="G163" t="s">
        <v>8425</v>
      </c>
    </row>
    <row r="164" spans="1:7" x14ac:dyDescent="0.2">
      <c r="A164" s="1">
        <v>45717</v>
      </c>
      <c r="B164" t="s">
        <v>1077</v>
      </c>
      <c r="C164" t="s">
        <v>4057</v>
      </c>
      <c r="D164" s="3">
        <v>8500000</v>
      </c>
      <c r="E164" s="3">
        <v>6000000</v>
      </c>
      <c r="F164" t="s">
        <v>4058</v>
      </c>
      <c r="G164" t="s">
        <v>4059</v>
      </c>
    </row>
    <row r="165" spans="1:7" x14ac:dyDescent="0.2">
      <c r="A165" s="1">
        <v>45714</v>
      </c>
      <c r="B165" t="s">
        <v>1767</v>
      </c>
      <c r="C165" t="s">
        <v>10093</v>
      </c>
      <c r="D165" s="3">
        <v>24850</v>
      </c>
      <c r="E165" s="3">
        <v>24850</v>
      </c>
      <c r="F165" t="s">
        <v>10094</v>
      </c>
      <c r="G165" t="s">
        <v>10095</v>
      </c>
    </row>
    <row r="166" spans="1:7" x14ac:dyDescent="0.2">
      <c r="A166" s="1">
        <v>45714</v>
      </c>
      <c r="B166" t="s">
        <v>1767</v>
      </c>
      <c r="C166" t="s">
        <v>9244</v>
      </c>
      <c r="D166" s="3">
        <v>15000</v>
      </c>
      <c r="E166" s="3">
        <v>15000</v>
      </c>
    </row>
    <row r="167" spans="1:7" x14ac:dyDescent="0.2">
      <c r="A167" s="1">
        <v>45714</v>
      </c>
      <c r="B167" t="s">
        <v>1767</v>
      </c>
      <c r="C167" t="s">
        <v>12135</v>
      </c>
      <c r="D167" s="3">
        <v>99445</v>
      </c>
      <c r="E167" s="3">
        <v>99445</v>
      </c>
      <c r="F167" t="s">
        <v>12136</v>
      </c>
      <c r="G167" t="s">
        <v>12137</v>
      </c>
    </row>
    <row r="168" spans="1:7" x14ac:dyDescent="0.2">
      <c r="A168" s="1">
        <v>45714</v>
      </c>
      <c r="B168" t="s">
        <v>1767</v>
      </c>
      <c r="C168" t="s">
        <v>8969</v>
      </c>
      <c r="D168" s="3">
        <v>12000</v>
      </c>
      <c r="E168" s="3">
        <v>12000</v>
      </c>
      <c r="F168" t="s">
        <v>8970</v>
      </c>
      <c r="G168" t="s">
        <v>8971</v>
      </c>
    </row>
    <row r="169" spans="1:7" x14ac:dyDescent="0.2">
      <c r="A169" s="1">
        <v>45717</v>
      </c>
      <c r="B169" t="s">
        <v>1077</v>
      </c>
      <c r="C169" t="s">
        <v>5694</v>
      </c>
      <c r="D169" s="3">
        <v>15000000</v>
      </c>
      <c r="E169" s="3">
        <v>13830000</v>
      </c>
      <c r="F169" t="s">
        <v>5695</v>
      </c>
      <c r="G169" t="s">
        <v>5696</v>
      </c>
    </row>
    <row r="170" spans="1:7" x14ac:dyDescent="0.2">
      <c r="A170" s="1">
        <v>45717</v>
      </c>
      <c r="B170" t="s">
        <v>1077</v>
      </c>
      <c r="C170" t="s">
        <v>5694</v>
      </c>
      <c r="D170" s="3">
        <v>1999999</v>
      </c>
      <c r="E170" s="3">
        <v>0</v>
      </c>
      <c r="F170" t="s">
        <v>5729</v>
      </c>
      <c r="G170" t="s">
        <v>5730</v>
      </c>
    </row>
    <row r="171" spans="1:7" x14ac:dyDescent="0.2">
      <c r="A171" s="1">
        <v>45717</v>
      </c>
      <c r="B171" t="s">
        <v>1077</v>
      </c>
      <c r="C171" t="s">
        <v>5694</v>
      </c>
      <c r="D171" s="3">
        <v>2000000</v>
      </c>
      <c r="E171" s="3">
        <v>0</v>
      </c>
      <c r="F171" t="s">
        <v>6160</v>
      </c>
      <c r="G171" t="s">
        <v>6161</v>
      </c>
    </row>
    <row r="172" spans="1:7" x14ac:dyDescent="0.2">
      <c r="A172" s="1">
        <v>45717</v>
      </c>
      <c r="B172" t="s">
        <v>1077</v>
      </c>
      <c r="C172" t="s">
        <v>5694</v>
      </c>
      <c r="D172" s="3">
        <v>100000000</v>
      </c>
      <c r="E172" s="3">
        <v>74700000</v>
      </c>
      <c r="F172" t="s">
        <v>6543</v>
      </c>
      <c r="G172" t="s">
        <v>3326</v>
      </c>
    </row>
    <row r="173" spans="1:7" x14ac:dyDescent="0.2">
      <c r="A173" s="1">
        <v>45714</v>
      </c>
      <c r="B173" t="s">
        <v>1767</v>
      </c>
      <c r="C173" t="s">
        <v>5694</v>
      </c>
      <c r="D173" s="3">
        <v>500000</v>
      </c>
      <c r="E173" s="3">
        <v>128671.69</v>
      </c>
    </row>
    <row r="174" spans="1:7" x14ac:dyDescent="0.2">
      <c r="A174" s="1">
        <v>45714</v>
      </c>
      <c r="B174" t="s">
        <v>1767</v>
      </c>
      <c r="C174" t="s">
        <v>5694</v>
      </c>
      <c r="D174" s="3">
        <v>750000</v>
      </c>
      <c r="E174" s="3">
        <v>750000</v>
      </c>
    </row>
    <row r="175" spans="1:7" x14ac:dyDescent="0.2">
      <c r="A175" s="1">
        <v>45714</v>
      </c>
      <c r="B175" t="s">
        <v>1767</v>
      </c>
      <c r="C175" t="s">
        <v>5694</v>
      </c>
      <c r="D175" s="3">
        <v>750000</v>
      </c>
      <c r="E175" s="3">
        <v>750000</v>
      </c>
    </row>
    <row r="176" spans="1:7" x14ac:dyDescent="0.2">
      <c r="A176" s="1">
        <v>45714</v>
      </c>
      <c r="B176" t="s">
        <v>1767</v>
      </c>
      <c r="C176" t="s">
        <v>12882</v>
      </c>
      <c r="D176" s="3">
        <v>275000</v>
      </c>
      <c r="E176" s="3">
        <v>275000</v>
      </c>
      <c r="F176" t="s">
        <v>12883</v>
      </c>
      <c r="G176" t="s">
        <v>12884</v>
      </c>
    </row>
    <row r="177" spans="1:7" x14ac:dyDescent="0.2">
      <c r="A177" s="1">
        <v>45714</v>
      </c>
      <c r="B177" t="s">
        <v>1767</v>
      </c>
      <c r="C177" t="s">
        <v>12882</v>
      </c>
      <c r="D177" s="3">
        <v>400000</v>
      </c>
      <c r="E177" s="3">
        <v>250000</v>
      </c>
      <c r="F177" t="s">
        <v>13050</v>
      </c>
      <c r="G177" t="s">
        <v>13051</v>
      </c>
    </row>
    <row r="178" spans="1:7" x14ac:dyDescent="0.2">
      <c r="A178" s="1">
        <v>45714</v>
      </c>
      <c r="B178" t="s">
        <v>1767</v>
      </c>
      <c r="C178" t="s">
        <v>12882</v>
      </c>
      <c r="D178" s="3">
        <v>843000</v>
      </c>
      <c r="E178" s="3">
        <v>283000</v>
      </c>
    </row>
    <row r="179" spans="1:7" x14ac:dyDescent="0.2">
      <c r="A179" s="1">
        <v>45720</v>
      </c>
      <c r="B179" t="s">
        <v>1774</v>
      </c>
      <c r="C179" t="s">
        <v>1957</v>
      </c>
      <c r="D179" s="3">
        <v>300300</v>
      </c>
      <c r="E179" s="3">
        <v>30440</v>
      </c>
    </row>
    <row r="180" spans="1:7" x14ac:dyDescent="0.2">
      <c r="A180" s="1">
        <v>45726</v>
      </c>
      <c r="B180" t="s">
        <v>1077</v>
      </c>
      <c r="C180" t="s">
        <v>1554</v>
      </c>
      <c r="D180" s="3">
        <v>11933582</v>
      </c>
      <c r="E180" s="3">
        <v>3895798</v>
      </c>
      <c r="F180" t="s">
        <v>1555</v>
      </c>
      <c r="G180" t="s">
        <v>1556</v>
      </c>
    </row>
    <row r="181" spans="1:7" x14ac:dyDescent="0.2">
      <c r="A181" s="1">
        <v>45714</v>
      </c>
      <c r="B181" t="s">
        <v>1767</v>
      </c>
      <c r="C181" t="s">
        <v>7886</v>
      </c>
      <c r="D181" s="3">
        <v>5000</v>
      </c>
      <c r="E181" s="3">
        <v>0</v>
      </c>
      <c r="F181" t="s">
        <v>7887</v>
      </c>
      <c r="G181" t="s">
        <v>7888</v>
      </c>
    </row>
    <row r="182" spans="1:7" x14ac:dyDescent="0.2">
      <c r="A182" s="1">
        <v>45714</v>
      </c>
      <c r="B182" t="s">
        <v>1767</v>
      </c>
      <c r="C182" t="s">
        <v>13729</v>
      </c>
      <c r="D182" s="3">
        <v>1899982.92</v>
      </c>
      <c r="E182" s="3">
        <v>42083.6</v>
      </c>
    </row>
    <row r="183" spans="1:7" x14ac:dyDescent="0.2">
      <c r="A183" s="1">
        <v>45714</v>
      </c>
      <c r="B183" t="s">
        <v>1767</v>
      </c>
      <c r="C183" t="s">
        <v>12720</v>
      </c>
      <c r="D183" s="3">
        <v>238100</v>
      </c>
      <c r="E183" s="3">
        <v>185760</v>
      </c>
    </row>
    <row r="184" spans="1:7" x14ac:dyDescent="0.2">
      <c r="A184" s="1">
        <v>45714</v>
      </c>
      <c r="B184" t="s">
        <v>1767</v>
      </c>
      <c r="C184" t="s">
        <v>12720</v>
      </c>
      <c r="D184" s="3">
        <v>266970</v>
      </c>
      <c r="E184" s="3">
        <v>56210.36</v>
      </c>
    </row>
    <row r="185" spans="1:7" x14ac:dyDescent="0.2">
      <c r="A185" s="1">
        <v>45714</v>
      </c>
      <c r="B185" t="s">
        <v>1767</v>
      </c>
      <c r="C185" t="s">
        <v>12720</v>
      </c>
      <c r="D185" s="3">
        <v>371196</v>
      </c>
      <c r="E185" s="3">
        <v>188117.53</v>
      </c>
    </row>
    <row r="186" spans="1:7" x14ac:dyDescent="0.2">
      <c r="A186" s="1">
        <v>45714</v>
      </c>
      <c r="B186" t="s">
        <v>1767</v>
      </c>
      <c r="C186" t="s">
        <v>12720</v>
      </c>
      <c r="D186" s="3">
        <v>511557</v>
      </c>
      <c r="E186" s="3">
        <v>511557</v>
      </c>
    </row>
    <row r="187" spans="1:7" x14ac:dyDescent="0.2">
      <c r="A187" s="1">
        <v>45714</v>
      </c>
      <c r="B187" t="s">
        <v>1767</v>
      </c>
      <c r="C187" t="s">
        <v>12720</v>
      </c>
      <c r="D187" s="3">
        <v>565915</v>
      </c>
      <c r="E187" s="3">
        <v>565915</v>
      </c>
    </row>
    <row r="188" spans="1:7" x14ac:dyDescent="0.2">
      <c r="A188" s="1">
        <v>45714</v>
      </c>
      <c r="B188" t="s">
        <v>1767</v>
      </c>
      <c r="C188" t="s">
        <v>12720</v>
      </c>
      <c r="D188" s="3">
        <v>594550</v>
      </c>
      <c r="E188" s="3">
        <v>594550</v>
      </c>
    </row>
    <row r="189" spans="1:7" x14ac:dyDescent="0.2">
      <c r="A189" s="1">
        <v>45714</v>
      </c>
      <c r="B189" t="s">
        <v>1767</v>
      </c>
      <c r="C189" t="s">
        <v>7632</v>
      </c>
      <c r="D189" s="3">
        <v>3000</v>
      </c>
      <c r="E189" s="3">
        <v>600</v>
      </c>
      <c r="F189" t="s">
        <v>7633</v>
      </c>
      <c r="G189" t="s">
        <v>7634</v>
      </c>
    </row>
    <row r="190" spans="1:7" x14ac:dyDescent="0.2">
      <c r="A190" s="1">
        <v>45714</v>
      </c>
      <c r="B190" t="s">
        <v>1767</v>
      </c>
      <c r="C190" t="s">
        <v>10394</v>
      </c>
      <c r="D190" s="3">
        <v>26000</v>
      </c>
      <c r="E190" s="3">
        <v>3060</v>
      </c>
      <c r="F190" t="s">
        <v>10395</v>
      </c>
      <c r="G190" t="s">
        <v>10396</v>
      </c>
    </row>
    <row r="191" spans="1:7" x14ac:dyDescent="0.2">
      <c r="A191" s="1">
        <v>45717</v>
      </c>
      <c r="B191" t="s">
        <v>1077</v>
      </c>
      <c r="C191" t="s">
        <v>4822</v>
      </c>
      <c r="D191" s="3">
        <v>784000</v>
      </c>
      <c r="E191" s="3">
        <v>0</v>
      </c>
      <c r="F191" t="s">
        <v>4823</v>
      </c>
      <c r="G191" t="s">
        <v>4824</v>
      </c>
    </row>
    <row r="192" spans="1:7" x14ac:dyDescent="0.2">
      <c r="A192" s="1">
        <v>45717</v>
      </c>
      <c r="B192" t="s">
        <v>1077</v>
      </c>
      <c r="C192" t="s">
        <v>4827</v>
      </c>
      <c r="D192" s="3">
        <v>585000</v>
      </c>
      <c r="E192" s="3">
        <v>0</v>
      </c>
      <c r="F192" t="s">
        <v>4828</v>
      </c>
      <c r="G192" t="s">
        <v>4829</v>
      </c>
    </row>
    <row r="193" spans="1:7" x14ac:dyDescent="0.2">
      <c r="A193" s="1">
        <v>45714</v>
      </c>
      <c r="B193" t="s">
        <v>1767</v>
      </c>
      <c r="C193" t="s">
        <v>7539</v>
      </c>
      <c r="D193" s="3">
        <v>1600</v>
      </c>
      <c r="E193" s="3">
        <v>1600</v>
      </c>
    </row>
    <row r="194" spans="1:7" x14ac:dyDescent="0.2">
      <c r="A194" s="1">
        <v>45717</v>
      </c>
      <c r="B194" t="s">
        <v>1767</v>
      </c>
      <c r="C194" t="s">
        <v>2281</v>
      </c>
      <c r="D194" s="3">
        <v>26109</v>
      </c>
      <c r="E194" s="3">
        <v>26109</v>
      </c>
      <c r="F194" t="s">
        <v>2282</v>
      </c>
      <c r="G194" t="s">
        <v>2168</v>
      </c>
    </row>
    <row r="195" spans="1:7" x14ac:dyDescent="0.2">
      <c r="A195" s="1">
        <v>45714</v>
      </c>
      <c r="B195" t="s">
        <v>1767</v>
      </c>
      <c r="C195" t="s">
        <v>9830</v>
      </c>
      <c r="D195" s="3">
        <v>22460</v>
      </c>
      <c r="E195" s="3">
        <v>22460</v>
      </c>
      <c r="F195" t="s">
        <v>9831</v>
      </c>
      <c r="G195" t="s">
        <v>2168</v>
      </c>
    </row>
    <row r="196" spans="1:7" x14ac:dyDescent="0.2">
      <c r="A196" s="1">
        <v>45714</v>
      </c>
      <c r="B196" t="s">
        <v>1767</v>
      </c>
      <c r="C196" t="s">
        <v>8668</v>
      </c>
      <c r="D196" s="3">
        <v>10000</v>
      </c>
      <c r="E196" s="3">
        <v>5000</v>
      </c>
      <c r="F196" t="s">
        <v>8669</v>
      </c>
      <c r="G196" t="s">
        <v>8670</v>
      </c>
    </row>
    <row r="197" spans="1:7" x14ac:dyDescent="0.2">
      <c r="A197" s="1">
        <v>45714</v>
      </c>
      <c r="B197" t="s">
        <v>1767</v>
      </c>
      <c r="C197" t="s">
        <v>10809</v>
      </c>
      <c r="D197" s="3">
        <v>34822</v>
      </c>
      <c r="E197" s="3">
        <v>34822</v>
      </c>
    </row>
    <row r="198" spans="1:7" x14ac:dyDescent="0.2">
      <c r="A198" s="1">
        <v>45720</v>
      </c>
      <c r="B198" t="s">
        <v>1774</v>
      </c>
      <c r="C198" t="s">
        <v>1778</v>
      </c>
      <c r="D198" s="3">
        <v>92700</v>
      </c>
      <c r="E198" s="3">
        <v>0</v>
      </c>
    </row>
    <row r="199" spans="1:7" x14ac:dyDescent="0.2">
      <c r="A199" s="1">
        <v>45717</v>
      </c>
      <c r="B199" t="s">
        <v>1077</v>
      </c>
      <c r="C199" t="s">
        <v>3329</v>
      </c>
      <c r="D199" s="3">
        <v>2839195</v>
      </c>
      <c r="E199" s="3">
        <v>709536</v>
      </c>
      <c r="F199" t="s">
        <v>3330</v>
      </c>
      <c r="G199" t="s">
        <v>3331</v>
      </c>
    </row>
    <row r="200" spans="1:7" x14ac:dyDescent="0.2">
      <c r="A200" s="1">
        <v>45739</v>
      </c>
      <c r="B200" t="s">
        <v>392</v>
      </c>
      <c r="C200" t="s">
        <v>672</v>
      </c>
      <c r="D200" s="3">
        <v>871632</v>
      </c>
      <c r="E200" s="3">
        <v>804975</v>
      </c>
    </row>
    <row r="201" spans="1:7" x14ac:dyDescent="0.2">
      <c r="A201" s="1">
        <v>45739</v>
      </c>
      <c r="B201" t="s">
        <v>392</v>
      </c>
      <c r="C201" t="s">
        <v>672</v>
      </c>
      <c r="D201" s="3">
        <v>2451650</v>
      </c>
      <c r="E201" s="3">
        <v>1182423</v>
      </c>
    </row>
    <row r="202" spans="1:7" x14ac:dyDescent="0.2">
      <c r="A202" s="1">
        <v>45739</v>
      </c>
      <c r="B202" t="s">
        <v>392</v>
      </c>
      <c r="C202" t="s">
        <v>672</v>
      </c>
      <c r="D202" s="3">
        <v>335094</v>
      </c>
      <c r="E202" s="3">
        <v>125812</v>
      </c>
    </row>
    <row r="203" spans="1:7" x14ac:dyDescent="0.2">
      <c r="A203" s="1">
        <v>45739</v>
      </c>
      <c r="B203" t="s">
        <v>392</v>
      </c>
      <c r="C203" t="s">
        <v>672</v>
      </c>
      <c r="D203" s="3">
        <v>7000840</v>
      </c>
      <c r="E203" s="3">
        <v>2380613</v>
      </c>
    </row>
    <row r="204" spans="1:7" x14ac:dyDescent="0.2">
      <c r="A204" s="1">
        <v>45739</v>
      </c>
      <c r="B204" t="s">
        <v>392</v>
      </c>
      <c r="C204" t="s">
        <v>672</v>
      </c>
      <c r="D204" s="3">
        <v>29534225</v>
      </c>
      <c r="E204" s="3">
        <v>11964253</v>
      </c>
    </row>
    <row r="205" spans="1:7" x14ac:dyDescent="0.2">
      <c r="A205" s="1">
        <v>45739</v>
      </c>
      <c r="B205" t="s">
        <v>392</v>
      </c>
      <c r="C205" t="s">
        <v>466</v>
      </c>
      <c r="D205" s="3">
        <v>3228772</v>
      </c>
      <c r="E205" s="3">
        <v>605741</v>
      </c>
    </row>
    <row r="206" spans="1:7" x14ac:dyDescent="0.2">
      <c r="A206" s="1">
        <v>45739</v>
      </c>
      <c r="B206" t="s">
        <v>392</v>
      </c>
      <c r="C206" t="s">
        <v>466</v>
      </c>
      <c r="D206" s="3">
        <v>5519877</v>
      </c>
      <c r="E206" s="3">
        <v>127652</v>
      </c>
    </row>
    <row r="207" spans="1:7" x14ac:dyDescent="0.2">
      <c r="A207" s="1">
        <v>45739</v>
      </c>
      <c r="B207" t="s">
        <v>392</v>
      </c>
      <c r="C207" t="s">
        <v>466</v>
      </c>
      <c r="D207" s="3">
        <v>4767166</v>
      </c>
      <c r="E207" s="3">
        <v>1535068</v>
      </c>
    </row>
    <row r="208" spans="1:7" x14ac:dyDescent="0.2">
      <c r="A208" s="1">
        <v>45739</v>
      </c>
      <c r="B208" t="s">
        <v>392</v>
      </c>
      <c r="C208" t="s">
        <v>466</v>
      </c>
      <c r="D208" s="3">
        <v>860605</v>
      </c>
      <c r="E208" s="3">
        <v>206039</v>
      </c>
    </row>
    <row r="209" spans="1:7" x14ac:dyDescent="0.2">
      <c r="A209" s="1">
        <v>45739</v>
      </c>
      <c r="B209" t="s">
        <v>392</v>
      </c>
      <c r="C209" t="s">
        <v>466</v>
      </c>
      <c r="D209" s="3">
        <v>3343124</v>
      </c>
      <c r="E209" s="3">
        <v>1559878</v>
      </c>
    </row>
    <row r="210" spans="1:7" x14ac:dyDescent="0.2">
      <c r="A210" s="1">
        <v>45739</v>
      </c>
      <c r="B210" t="s">
        <v>392</v>
      </c>
      <c r="C210" t="s">
        <v>466</v>
      </c>
      <c r="D210" s="3">
        <v>36041076</v>
      </c>
      <c r="E210" s="3">
        <v>7676942</v>
      </c>
    </row>
    <row r="211" spans="1:7" x14ac:dyDescent="0.2">
      <c r="A211" s="1">
        <v>45739</v>
      </c>
      <c r="B211" t="s">
        <v>392</v>
      </c>
      <c r="C211" t="s">
        <v>466</v>
      </c>
      <c r="D211" s="3">
        <v>42106547</v>
      </c>
      <c r="E211" s="3">
        <v>8842425</v>
      </c>
    </row>
    <row r="212" spans="1:7" x14ac:dyDescent="0.2">
      <c r="A212" s="1">
        <v>45739</v>
      </c>
      <c r="B212" t="s">
        <v>392</v>
      </c>
      <c r="C212" t="s">
        <v>466</v>
      </c>
      <c r="D212" s="3">
        <v>53127495</v>
      </c>
      <c r="E212" s="3">
        <v>15705324</v>
      </c>
    </row>
    <row r="213" spans="1:7" x14ac:dyDescent="0.2">
      <c r="A213" s="1">
        <v>45714</v>
      </c>
      <c r="B213" t="s">
        <v>1767</v>
      </c>
      <c r="C213" t="s">
        <v>12419</v>
      </c>
      <c r="D213" s="3">
        <v>140000</v>
      </c>
      <c r="E213" s="3">
        <v>140000</v>
      </c>
      <c r="F213" t="s">
        <v>12420</v>
      </c>
      <c r="G213" t="s">
        <v>12421</v>
      </c>
    </row>
    <row r="214" spans="1:7" x14ac:dyDescent="0.2">
      <c r="A214" s="1">
        <v>45714</v>
      </c>
      <c r="B214" t="s">
        <v>1767</v>
      </c>
      <c r="C214" t="s">
        <v>12418</v>
      </c>
      <c r="D214" s="3">
        <v>140000</v>
      </c>
      <c r="E214" s="3">
        <v>70000</v>
      </c>
    </row>
    <row r="215" spans="1:7" x14ac:dyDescent="0.2">
      <c r="A215" s="1">
        <v>45717</v>
      </c>
      <c r="B215" t="s">
        <v>1077</v>
      </c>
      <c r="C215" t="s">
        <v>2340</v>
      </c>
      <c r="D215" s="3">
        <v>2805000</v>
      </c>
      <c r="E215" s="3">
        <v>0</v>
      </c>
      <c r="F215" t="s">
        <v>2341</v>
      </c>
      <c r="G215" t="s">
        <v>2342</v>
      </c>
    </row>
    <row r="216" spans="1:7" x14ac:dyDescent="0.2">
      <c r="A216" s="1">
        <v>45714</v>
      </c>
      <c r="B216" t="s">
        <v>1767</v>
      </c>
      <c r="C216" t="s">
        <v>7845</v>
      </c>
      <c r="D216" s="3">
        <v>5000</v>
      </c>
      <c r="E216" s="3">
        <v>1000</v>
      </c>
      <c r="F216" t="s">
        <v>7846</v>
      </c>
      <c r="G216" t="s">
        <v>2168</v>
      </c>
    </row>
    <row r="217" spans="1:7" x14ac:dyDescent="0.2">
      <c r="A217" s="1">
        <v>45714</v>
      </c>
      <c r="B217" t="s">
        <v>1767</v>
      </c>
      <c r="C217" t="s">
        <v>10236</v>
      </c>
      <c r="D217" s="3">
        <v>24999</v>
      </c>
      <c r="E217" s="3">
        <v>4999</v>
      </c>
    </row>
    <row r="218" spans="1:7" x14ac:dyDescent="0.2">
      <c r="A218" s="1">
        <v>45714</v>
      </c>
      <c r="B218" t="s">
        <v>1767</v>
      </c>
      <c r="C218" t="s">
        <v>7635</v>
      </c>
      <c r="D218" s="3">
        <v>3000</v>
      </c>
      <c r="E218" s="3">
        <v>3000</v>
      </c>
    </row>
    <row r="219" spans="1:7" x14ac:dyDescent="0.2">
      <c r="A219" s="1">
        <v>45714</v>
      </c>
      <c r="B219" t="s">
        <v>1767</v>
      </c>
      <c r="C219" t="s">
        <v>12984</v>
      </c>
      <c r="D219" s="3">
        <v>350241</v>
      </c>
      <c r="E219" s="3">
        <v>44262</v>
      </c>
    </row>
    <row r="220" spans="1:7" x14ac:dyDescent="0.2">
      <c r="A220" s="1">
        <v>45739</v>
      </c>
      <c r="B220" t="s">
        <v>392</v>
      </c>
      <c r="C220" t="s">
        <v>465</v>
      </c>
      <c r="D220" s="3">
        <v>11944986</v>
      </c>
      <c r="E220" s="3">
        <v>517558</v>
      </c>
    </row>
    <row r="221" spans="1:7" x14ac:dyDescent="0.2">
      <c r="A221" s="1">
        <v>45739</v>
      </c>
      <c r="B221" t="s">
        <v>392</v>
      </c>
      <c r="C221" t="s">
        <v>465</v>
      </c>
      <c r="D221" s="3">
        <v>20632249</v>
      </c>
      <c r="E221" s="3">
        <v>16243632</v>
      </c>
    </row>
    <row r="222" spans="1:7" x14ac:dyDescent="0.2">
      <c r="A222" s="1">
        <v>45739</v>
      </c>
      <c r="B222" t="s">
        <v>392</v>
      </c>
      <c r="C222" t="s">
        <v>465</v>
      </c>
      <c r="D222" s="3">
        <v>21641962</v>
      </c>
      <c r="E222" s="3">
        <v>186818</v>
      </c>
    </row>
    <row r="223" spans="1:7" x14ac:dyDescent="0.2">
      <c r="A223" s="1">
        <v>45739</v>
      </c>
      <c r="B223" t="s">
        <v>392</v>
      </c>
      <c r="C223" t="s">
        <v>465</v>
      </c>
      <c r="D223" s="3">
        <v>651084</v>
      </c>
      <c r="E223" s="3">
        <v>251683</v>
      </c>
    </row>
    <row r="224" spans="1:7" x14ac:dyDescent="0.2">
      <c r="A224" s="1">
        <v>45739</v>
      </c>
      <c r="B224" t="s">
        <v>392</v>
      </c>
      <c r="C224" t="s">
        <v>465</v>
      </c>
      <c r="D224" s="3">
        <v>18690785</v>
      </c>
      <c r="E224" s="3">
        <v>6361543</v>
      </c>
    </row>
    <row r="225" spans="1:7" x14ac:dyDescent="0.2">
      <c r="A225" s="1">
        <v>45739</v>
      </c>
      <c r="B225" t="s">
        <v>392</v>
      </c>
      <c r="C225" t="s">
        <v>633</v>
      </c>
      <c r="D225" s="3">
        <v>9154221</v>
      </c>
      <c r="E225" s="3">
        <v>303345</v>
      </c>
    </row>
    <row r="226" spans="1:7" x14ac:dyDescent="0.2">
      <c r="A226" s="1">
        <v>45739</v>
      </c>
      <c r="B226" t="s">
        <v>392</v>
      </c>
      <c r="C226" t="s">
        <v>633</v>
      </c>
      <c r="D226" s="3">
        <v>3681270</v>
      </c>
      <c r="E226" s="3">
        <v>1822531</v>
      </c>
    </row>
    <row r="227" spans="1:7" x14ac:dyDescent="0.2">
      <c r="A227" s="1">
        <v>45739</v>
      </c>
      <c r="B227" t="s">
        <v>392</v>
      </c>
      <c r="C227" t="s">
        <v>633</v>
      </c>
      <c r="D227" s="3">
        <v>31670677</v>
      </c>
      <c r="E227" s="3">
        <v>1980614</v>
      </c>
    </row>
    <row r="228" spans="1:7" x14ac:dyDescent="0.2">
      <c r="A228" s="1">
        <v>45739</v>
      </c>
      <c r="B228" t="s">
        <v>392</v>
      </c>
      <c r="C228" t="s">
        <v>633</v>
      </c>
      <c r="D228" s="3">
        <v>40452096</v>
      </c>
      <c r="E228" s="3">
        <v>11083127</v>
      </c>
    </row>
    <row r="229" spans="1:7" x14ac:dyDescent="0.2">
      <c r="A229" s="1">
        <v>45739</v>
      </c>
      <c r="B229" t="s">
        <v>392</v>
      </c>
      <c r="C229" t="s">
        <v>633</v>
      </c>
      <c r="D229" s="3">
        <v>115136474</v>
      </c>
      <c r="E229" s="3">
        <v>31152718</v>
      </c>
    </row>
    <row r="230" spans="1:7" x14ac:dyDescent="0.2">
      <c r="A230" s="1">
        <v>45739</v>
      </c>
      <c r="B230" t="s">
        <v>392</v>
      </c>
      <c r="C230" t="s">
        <v>633</v>
      </c>
      <c r="D230" s="3">
        <v>282219400</v>
      </c>
      <c r="E230" s="3">
        <v>156991409</v>
      </c>
    </row>
    <row r="231" spans="1:7" x14ac:dyDescent="0.2">
      <c r="A231" s="1">
        <v>45739</v>
      </c>
      <c r="B231" t="s">
        <v>392</v>
      </c>
      <c r="C231" t="s">
        <v>633</v>
      </c>
      <c r="D231" s="3">
        <v>31684698</v>
      </c>
      <c r="E231" s="3">
        <v>1216728</v>
      </c>
    </row>
    <row r="232" spans="1:7" x14ac:dyDescent="0.2">
      <c r="A232" s="1">
        <v>45739</v>
      </c>
      <c r="B232" t="s">
        <v>392</v>
      </c>
      <c r="C232" t="s">
        <v>633</v>
      </c>
      <c r="D232" s="3">
        <v>25253541</v>
      </c>
      <c r="E232" s="3">
        <v>11685872</v>
      </c>
    </row>
    <row r="233" spans="1:7" x14ac:dyDescent="0.2">
      <c r="A233" s="1">
        <v>45714</v>
      </c>
      <c r="B233" t="s">
        <v>1767</v>
      </c>
      <c r="C233" t="s">
        <v>12445</v>
      </c>
      <c r="D233" s="3">
        <v>149996.25</v>
      </c>
      <c r="E233" s="3">
        <v>104874.87</v>
      </c>
    </row>
    <row r="234" spans="1:7" x14ac:dyDescent="0.2">
      <c r="A234" s="1">
        <v>45714</v>
      </c>
      <c r="B234" t="s">
        <v>1767</v>
      </c>
      <c r="C234" t="s">
        <v>11290</v>
      </c>
      <c r="D234" s="3">
        <v>45000</v>
      </c>
      <c r="E234" s="3">
        <v>19300</v>
      </c>
      <c r="F234" t="s">
        <v>11291</v>
      </c>
      <c r="G234" t="s">
        <v>11292</v>
      </c>
    </row>
    <row r="235" spans="1:7" x14ac:dyDescent="0.2">
      <c r="B235" t="s">
        <v>810</v>
      </c>
      <c r="C235" t="s">
        <v>14907</v>
      </c>
      <c r="D235" s="3">
        <v>10466483</v>
      </c>
      <c r="E235" s="3">
        <v>10466482.640000001</v>
      </c>
      <c r="F235" t="s">
        <v>14908</v>
      </c>
      <c r="G235" t="s">
        <v>14839</v>
      </c>
    </row>
    <row r="236" spans="1:7" x14ac:dyDescent="0.2">
      <c r="A236" s="1">
        <v>45733</v>
      </c>
      <c r="B236" t="s">
        <v>810</v>
      </c>
      <c r="C236" t="s">
        <v>906</v>
      </c>
      <c r="D236" s="3">
        <v>208963</v>
      </c>
      <c r="E236" s="3">
        <v>208963</v>
      </c>
      <c r="F236" t="s">
        <v>907</v>
      </c>
      <c r="G236" t="s">
        <v>813</v>
      </c>
    </row>
    <row r="237" spans="1:7" x14ac:dyDescent="0.2">
      <c r="A237" s="1">
        <v>45733</v>
      </c>
      <c r="B237" t="s">
        <v>810</v>
      </c>
      <c r="C237" t="s">
        <v>904</v>
      </c>
      <c r="D237" s="3">
        <v>175174</v>
      </c>
      <c r="E237" s="3">
        <v>175174</v>
      </c>
      <c r="F237" t="s">
        <v>905</v>
      </c>
      <c r="G237" t="s">
        <v>813</v>
      </c>
    </row>
    <row r="238" spans="1:7" x14ac:dyDescent="0.2">
      <c r="A238" s="1">
        <v>45714</v>
      </c>
      <c r="B238" t="s">
        <v>1767</v>
      </c>
      <c r="C238" t="s">
        <v>8461</v>
      </c>
      <c r="D238" s="3">
        <v>9400</v>
      </c>
      <c r="E238" s="3">
        <v>3891</v>
      </c>
      <c r="F238" t="s">
        <v>8462</v>
      </c>
      <c r="G238" t="s">
        <v>8463</v>
      </c>
    </row>
    <row r="239" spans="1:7" x14ac:dyDescent="0.2">
      <c r="A239" s="1">
        <v>45739</v>
      </c>
      <c r="B239" t="s">
        <v>392</v>
      </c>
      <c r="C239" t="s">
        <v>664</v>
      </c>
      <c r="D239" s="3">
        <v>7466480</v>
      </c>
      <c r="E239" s="3">
        <v>586579</v>
      </c>
    </row>
    <row r="240" spans="1:7" x14ac:dyDescent="0.2">
      <c r="B240" t="s">
        <v>810</v>
      </c>
      <c r="C240" t="s">
        <v>14905</v>
      </c>
      <c r="D240" s="3">
        <v>1383132</v>
      </c>
      <c r="E240" s="3">
        <v>1383132.4</v>
      </c>
      <c r="F240" t="s">
        <v>14906</v>
      </c>
      <c r="G240" t="s">
        <v>14839</v>
      </c>
    </row>
    <row r="241" spans="1:7" x14ac:dyDescent="0.2">
      <c r="A241" s="1">
        <v>45733</v>
      </c>
      <c r="B241" t="s">
        <v>810</v>
      </c>
      <c r="C241" t="s">
        <v>1007</v>
      </c>
      <c r="D241" s="3">
        <v>765450</v>
      </c>
      <c r="E241" s="3">
        <v>765450</v>
      </c>
      <c r="F241" t="s">
        <v>1008</v>
      </c>
      <c r="G241" t="s">
        <v>813</v>
      </c>
    </row>
    <row r="242" spans="1:7" x14ac:dyDescent="0.2">
      <c r="A242" s="1">
        <v>45715</v>
      </c>
      <c r="B242" t="s">
        <v>6837</v>
      </c>
      <c r="C242" t="s">
        <v>6867</v>
      </c>
      <c r="D242" s="3">
        <v>850000</v>
      </c>
      <c r="E242" s="3">
        <v>472812</v>
      </c>
      <c r="F242" t="s">
        <v>6868</v>
      </c>
      <c r="G242" t="s">
        <v>6869</v>
      </c>
    </row>
    <row r="243" spans="1:7" x14ac:dyDescent="0.2">
      <c r="A243" s="1">
        <v>45714</v>
      </c>
      <c r="B243" t="s">
        <v>1767</v>
      </c>
      <c r="C243" t="s">
        <v>11116</v>
      </c>
      <c r="D243" s="3">
        <v>40000</v>
      </c>
      <c r="E243" s="3">
        <v>24470</v>
      </c>
      <c r="F243" t="s">
        <v>11117</v>
      </c>
      <c r="G243" t="s">
        <v>11118</v>
      </c>
    </row>
    <row r="244" spans="1:7" x14ac:dyDescent="0.2">
      <c r="A244" s="1">
        <v>45714</v>
      </c>
      <c r="B244" t="s">
        <v>1767</v>
      </c>
      <c r="C244" t="s">
        <v>11482</v>
      </c>
      <c r="D244" s="3">
        <v>49000</v>
      </c>
      <c r="E244" s="3">
        <v>14000</v>
      </c>
      <c r="F244" t="s">
        <v>11483</v>
      </c>
      <c r="G244" t="s">
        <v>11484</v>
      </c>
    </row>
    <row r="245" spans="1:7" x14ac:dyDescent="0.2">
      <c r="A245" s="1">
        <v>45714</v>
      </c>
      <c r="B245" t="s">
        <v>1767</v>
      </c>
      <c r="C245" t="s">
        <v>12950</v>
      </c>
      <c r="D245" s="3">
        <v>300000</v>
      </c>
      <c r="E245" s="3">
        <v>210000</v>
      </c>
      <c r="F245" t="s">
        <v>12951</v>
      </c>
      <c r="G245" t="s">
        <v>12952</v>
      </c>
    </row>
    <row r="246" spans="1:7" x14ac:dyDescent="0.2">
      <c r="A246" s="1">
        <v>45714</v>
      </c>
      <c r="B246" t="s">
        <v>1767</v>
      </c>
      <c r="C246" t="s">
        <v>13458</v>
      </c>
      <c r="D246" s="3">
        <v>999465.54</v>
      </c>
      <c r="E246" s="3">
        <v>406957.13</v>
      </c>
    </row>
    <row r="247" spans="1:7" x14ac:dyDescent="0.2">
      <c r="A247" s="1">
        <v>45714</v>
      </c>
      <c r="B247" t="s">
        <v>1767</v>
      </c>
      <c r="C247" t="s">
        <v>8765</v>
      </c>
      <c r="D247" s="3">
        <v>10000</v>
      </c>
      <c r="E247" s="3">
        <v>6000</v>
      </c>
    </row>
    <row r="248" spans="1:7" x14ac:dyDescent="0.2">
      <c r="A248" s="1">
        <v>45739</v>
      </c>
      <c r="B248" t="s">
        <v>392</v>
      </c>
      <c r="C248" t="s">
        <v>550</v>
      </c>
      <c r="D248" s="3">
        <v>7100728</v>
      </c>
      <c r="E248" s="3">
        <v>3242942</v>
      </c>
    </row>
    <row r="249" spans="1:7" x14ac:dyDescent="0.2">
      <c r="A249" s="1">
        <v>45714</v>
      </c>
      <c r="B249" t="s">
        <v>1767</v>
      </c>
      <c r="C249" t="s">
        <v>8201</v>
      </c>
      <c r="D249" s="3">
        <v>7500</v>
      </c>
      <c r="E249" s="3">
        <v>1000</v>
      </c>
      <c r="F249" t="s">
        <v>8202</v>
      </c>
      <c r="G249" t="s">
        <v>8203</v>
      </c>
    </row>
    <row r="250" spans="1:7" x14ac:dyDescent="0.2">
      <c r="A250" s="1">
        <v>45700</v>
      </c>
      <c r="B250" t="s">
        <v>1035</v>
      </c>
      <c r="C250" t="s">
        <v>14469</v>
      </c>
      <c r="D250" s="3">
        <v>6241763</v>
      </c>
      <c r="E250" s="3">
        <v>3926877.89</v>
      </c>
      <c r="F250" t="s">
        <v>14470</v>
      </c>
      <c r="G250" t="s">
        <v>14471</v>
      </c>
    </row>
    <row r="251" spans="1:7" x14ac:dyDescent="0.2">
      <c r="A251" s="1">
        <v>45700</v>
      </c>
      <c r="B251" t="s">
        <v>1035</v>
      </c>
      <c r="C251" t="s">
        <v>14469</v>
      </c>
      <c r="D251" s="3">
        <v>6513745</v>
      </c>
      <c r="E251" s="3">
        <v>1008404</v>
      </c>
      <c r="F251" t="s">
        <v>14501</v>
      </c>
      <c r="G251" t="s">
        <v>14502</v>
      </c>
    </row>
    <row r="252" spans="1:7" x14ac:dyDescent="0.2">
      <c r="A252" s="1">
        <v>45714</v>
      </c>
      <c r="B252" t="s">
        <v>1767</v>
      </c>
      <c r="C252" t="s">
        <v>9221</v>
      </c>
      <c r="D252" s="3">
        <v>16500</v>
      </c>
      <c r="E252" s="3">
        <v>5270</v>
      </c>
      <c r="F252" t="s">
        <v>9222</v>
      </c>
      <c r="G252" t="s">
        <v>9223</v>
      </c>
    </row>
    <row r="253" spans="1:7" x14ac:dyDescent="0.2">
      <c r="A253" s="1">
        <v>45714</v>
      </c>
      <c r="B253" t="s">
        <v>1767</v>
      </c>
      <c r="C253" t="s">
        <v>9066</v>
      </c>
      <c r="D253" s="3">
        <v>13960</v>
      </c>
      <c r="E253" s="3">
        <v>0</v>
      </c>
      <c r="F253" t="s">
        <v>9067</v>
      </c>
      <c r="G253" t="s">
        <v>2168</v>
      </c>
    </row>
    <row r="254" spans="1:7" x14ac:dyDescent="0.2">
      <c r="A254" s="1">
        <v>45733</v>
      </c>
      <c r="B254" t="s">
        <v>810</v>
      </c>
      <c r="C254" t="s">
        <v>902</v>
      </c>
      <c r="D254" s="3">
        <v>38927</v>
      </c>
      <c r="E254" s="3">
        <v>38927</v>
      </c>
      <c r="F254" t="s">
        <v>903</v>
      </c>
      <c r="G254" t="s">
        <v>813</v>
      </c>
    </row>
    <row r="255" spans="1:7" x14ac:dyDescent="0.2">
      <c r="A255" s="1">
        <v>45714</v>
      </c>
      <c r="B255" t="s">
        <v>1767</v>
      </c>
      <c r="C255" t="s">
        <v>10843</v>
      </c>
      <c r="D255" s="3">
        <v>35000</v>
      </c>
      <c r="E255" s="3">
        <v>7000</v>
      </c>
      <c r="F255" t="s">
        <v>10844</v>
      </c>
      <c r="G255" t="s">
        <v>2168</v>
      </c>
    </row>
    <row r="256" spans="1:7" x14ac:dyDescent="0.2">
      <c r="A256" s="1">
        <v>45714</v>
      </c>
      <c r="B256" t="s">
        <v>1767</v>
      </c>
      <c r="C256" t="s">
        <v>10425</v>
      </c>
      <c r="D256" s="3">
        <v>34999</v>
      </c>
      <c r="E256" s="3">
        <v>34999</v>
      </c>
    </row>
    <row r="257" spans="1:7" x14ac:dyDescent="0.2">
      <c r="A257" s="1">
        <v>45714</v>
      </c>
      <c r="B257" t="s">
        <v>1767</v>
      </c>
      <c r="C257" t="s">
        <v>9138</v>
      </c>
      <c r="D257" s="3">
        <v>14600</v>
      </c>
      <c r="E257" s="3">
        <v>7300</v>
      </c>
    </row>
    <row r="258" spans="1:7" x14ac:dyDescent="0.2">
      <c r="A258" s="1">
        <v>45714</v>
      </c>
      <c r="B258" t="s">
        <v>1767</v>
      </c>
      <c r="C258" t="s">
        <v>10073</v>
      </c>
      <c r="D258" s="3">
        <v>24805</v>
      </c>
      <c r="E258" s="3">
        <v>0</v>
      </c>
      <c r="F258" t="s">
        <v>10074</v>
      </c>
      <c r="G258" t="s">
        <v>10075</v>
      </c>
    </row>
    <row r="259" spans="1:7" x14ac:dyDescent="0.2">
      <c r="A259" s="1">
        <v>45739</v>
      </c>
      <c r="B259" t="s">
        <v>392</v>
      </c>
      <c r="C259" t="s">
        <v>601</v>
      </c>
      <c r="D259" s="3">
        <v>7000000</v>
      </c>
      <c r="E259" s="3">
        <v>195537</v>
      </c>
    </row>
    <row r="260" spans="1:7" x14ac:dyDescent="0.2">
      <c r="A260" s="1">
        <v>45714</v>
      </c>
      <c r="B260" t="s">
        <v>1767</v>
      </c>
      <c r="C260" t="s">
        <v>14029</v>
      </c>
      <c r="D260" s="3">
        <v>109650</v>
      </c>
      <c r="E260" s="3">
        <v>0</v>
      </c>
    </row>
    <row r="261" spans="1:7" x14ac:dyDescent="0.2">
      <c r="A261" s="1">
        <v>45720</v>
      </c>
      <c r="B261" t="s">
        <v>1774</v>
      </c>
      <c r="C261" t="s">
        <v>1798</v>
      </c>
      <c r="D261" s="3">
        <v>653400</v>
      </c>
      <c r="E261" s="3">
        <v>0</v>
      </c>
    </row>
    <row r="262" spans="1:7" x14ac:dyDescent="0.2">
      <c r="A262" s="1">
        <v>45720</v>
      </c>
      <c r="B262" t="s">
        <v>1774</v>
      </c>
      <c r="C262" t="s">
        <v>2046</v>
      </c>
      <c r="D262" s="3">
        <v>125000</v>
      </c>
      <c r="E262" s="3">
        <v>83770</v>
      </c>
    </row>
    <row r="263" spans="1:7" x14ac:dyDescent="0.2">
      <c r="A263" s="1">
        <v>45720</v>
      </c>
      <c r="B263" t="s">
        <v>1774</v>
      </c>
      <c r="C263" t="s">
        <v>2160</v>
      </c>
      <c r="D263" s="3">
        <v>310785</v>
      </c>
      <c r="E263" s="3">
        <v>310785</v>
      </c>
    </row>
    <row r="264" spans="1:7" x14ac:dyDescent="0.2">
      <c r="A264" s="1">
        <v>45714</v>
      </c>
      <c r="B264" t="s">
        <v>1767</v>
      </c>
      <c r="C264" t="s">
        <v>13303</v>
      </c>
      <c r="D264" s="3">
        <v>645033.06000000006</v>
      </c>
      <c r="E264" s="3">
        <v>645033.06000000006</v>
      </c>
    </row>
    <row r="265" spans="1:7" x14ac:dyDescent="0.2">
      <c r="A265" s="1">
        <v>45739</v>
      </c>
      <c r="B265" t="s">
        <v>392</v>
      </c>
      <c r="C265" t="s">
        <v>588</v>
      </c>
      <c r="D265" s="3">
        <v>703400</v>
      </c>
      <c r="E265" s="3">
        <v>164400</v>
      </c>
    </row>
    <row r="266" spans="1:7" x14ac:dyDescent="0.2">
      <c r="A266" s="1">
        <v>45717</v>
      </c>
      <c r="B266" t="s">
        <v>1077</v>
      </c>
      <c r="C266" t="s">
        <v>2334</v>
      </c>
      <c r="D266" s="3">
        <v>950000</v>
      </c>
      <c r="E266" s="3">
        <v>0</v>
      </c>
      <c r="F266" t="s">
        <v>2335</v>
      </c>
      <c r="G266" t="s">
        <v>2336</v>
      </c>
    </row>
    <row r="267" spans="1:7" x14ac:dyDescent="0.2">
      <c r="A267" s="1">
        <v>45698</v>
      </c>
      <c r="B267" t="s">
        <v>1077</v>
      </c>
      <c r="C267" t="s">
        <v>2334</v>
      </c>
      <c r="D267" s="3">
        <v>90000000</v>
      </c>
      <c r="E267" s="3">
        <v>13964718</v>
      </c>
    </row>
    <row r="268" spans="1:7" x14ac:dyDescent="0.2">
      <c r="A268" s="1">
        <v>45717</v>
      </c>
      <c r="B268" t="s">
        <v>1077</v>
      </c>
      <c r="C268" t="s">
        <v>5976</v>
      </c>
      <c r="D268" s="3">
        <v>2142278</v>
      </c>
      <c r="E268" s="3">
        <v>0</v>
      </c>
      <c r="F268" t="s">
        <v>5977</v>
      </c>
      <c r="G268" t="s">
        <v>5978</v>
      </c>
    </row>
    <row r="269" spans="1:7" x14ac:dyDescent="0.2">
      <c r="A269" s="1">
        <v>45714</v>
      </c>
      <c r="B269" t="s">
        <v>1767</v>
      </c>
      <c r="C269" t="s">
        <v>13813</v>
      </c>
      <c r="D269" s="3">
        <v>2198875.89</v>
      </c>
      <c r="E269" s="3">
        <v>67895.740000000005</v>
      </c>
    </row>
    <row r="270" spans="1:7" x14ac:dyDescent="0.2">
      <c r="A270" s="1">
        <v>45714</v>
      </c>
      <c r="B270" t="s">
        <v>1767</v>
      </c>
      <c r="C270" t="s">
        <v>10969</v>
      </c>
      <c r="D270" s="3">
        <v>39666</v>
      </c>
      <c r="E270" s="3">
        <v>39666</v>
      </c>
      <c r="F270" t="s">
        <v>10970</v>
      </c>
      <c r="G270" t="s">
        <v>10971</v>
      </c>
    </row>
    <row r="271" spans="1:7" x14ac:dyDescent="0.2">
      <c r="A271" s="1">
        <v>45714</v>
      </c>
      <c r="B271" t="s">
        <v>1767</v>
      </c>
      <c r="C271" t="s">
        <v>10668</v>
      </c>
      <c r="D271" s="3">
        <v>30700</v>
      </c>
      <c r="E271" s="3">
        <v>30700</v>
      </c>
      <c r="F271" t="s">
        <v>10669</v>
      </c>
      <c r="G271" t="s">
        <v>10670</v>
      </c>
    </row>
    <row r="272" spans="1:7" x14ac:dyDescent="0.2">
      <c r="A272" s="1">
        <v>45720</v>
      </c>
      <c r="B272" t="s">
        <v>1774</v>
      </c>
      <c r="C272" t="s">
        <v>1974</v>
      </c>
      <c r="D272" s="3">
        <v>363290</v>
      </c>
      <c r="E272" s="3">
        <v>43496</v>
      </c>
    </row>
    <row r="273" spans="1:7" x14ac:dyDescent="0.2">
      <c r="A273" s="1">
        <v>45739</v>
      </c>
      <c r="B273" t="s">
        <v>7</v>
      </c>
      <c r="C273" t="s">
        <v>179</v>
      </c>
      <c r="D273" s="3">
        <v>1000000</v>
      </c>
      <c r="E273" s="3">
        <v>0</v>
      </c>
      <c r="F273" t="s">
        <v>180</v>
      </c>
      <c r="G273" t="s">
        <v>165</v>
      </c>
    </row>
    <row r="274" spans="1:7" x14ac:dyDescent="0.2">
      <c r="A274" s="1">
        <v>45733</v>
      </c>
      <c r="B274" t="s">
        <v>810</v>
      </c>
      <c r="C274" t="s">
        <v>900</v>
      </c>
      <c r="D274" s="3">
        <v>195516</v>
      </c>
      <c r="E274" s="3">
        <v>195516</v>
      </c>
      <c r="F274" t="s">
        <v>901</v>
      </c>
      <c r="G274" t="s">
        <v>813</v>
      </c>
    </row>
    <row r="275" spans="1:7" x14ac:dyDescent="0.2">
      <c r="A275" s="1">
        <v>45714</v>
      </c>
      <c r="B275" t="s">
        <v>1767</v>
      </c>
      <c r="C275" t="s">
        <v>9308</v>
      </c>
      <c r="D275" s="3">
        <v>15000</v>
      </c>
      <c r="E275" s="3">
        <v>0</v>
      </c>
      <c r="F275" t="s">
        <v>9309</v>
      </c>
      <c r="G275" t="s">
        <v>9310</v>
      </c>
    </row>
    <row r="276" spans="1:7" x14ac:dyDescent="0.2">
      <c r="A276" s="1">
        <v>45714</v>
      </c>
      <c r="B276" t="s">
        <v>1767</v>
      </c>
      <c r="C276" t="s">
        <v>13900</v>
      </c>
      <c r="D276" s="3">
        <v>2962396</v>
      </c>
      <c r="E276" s="3">
        <v>1158260.99</v>
      </c>
    </row>
    <row r="277" spans="1:7" x14ac:dyDescent="0.2">
      <c r="A277" s="1">
        <v>45714</v>
      </c>
      <c r="B277" t="s">
        <v>1767</v>
      </c>
      <c r="C277" t="s">
        <v>8983</v>
      </c>
      <c r="D277" s="3">
        <v>12000</v>
      </c>
      <c r="E277" s="3">
        <v>12000</v>
      </c>
      <c r="F277" t="s">
        <v>8984</v>
      </c>
      <c r="G277" t="s">
        <v>2168</v>
      </c>
    </row>
    <row r="278" spans="1:7" x14ac:dyDescent="0.2">
      <c r="A278" s="1">
        <v>45714</v>
      </c>
      <c r="B278" t="s">
        <v>1767</v>
      </c>
      <c r="C278" t="s">
        <v>11322</v>
      </c>
      <c r="D278" s="3">
        <v>46010</v>
      </c>
      <c r="E278" s="3">
        <v>28010</v>
      </c>
      <c r="F278" t="s">
        <v>11323</v>
      </c>
      <c r="G278" t="s">
        <v>11324</v>
      </c>
    </row>
    <row r="279" spans="1:7" x14ac:dyDescent="0.2">
      <c r="A279" s="1">
        <v>45714</v>
      </c>
      <c r="B279" t="s">
        <v>1767</v>
      </c>
      <c r="C279" t="s">
        <v>12301</v>
      </c>
      <c r="D279" s="3">
        <v>106000</v>
      </c>
      <c r="E279" s="3">
        <v>106000</v>
      </c>
      <c r="F279" t="s">
        <v>12302</v>
      </c>
      <c r="G279" t="s">
        <v>12303</v>
      </c>
    </row>
    <row r="280" spans="1:7" x14ac:dyDescent="0.2">
      <c r="A280" s="1">
        <v>45720</v>
      </c>
      <c r="B280" t="s">
        <v>1774</v>
      </c>
      <c r="C280" t="s">
        <v>1946</v>
      </c>
      <c r="D280" s="3">
        <v>479070</v>
      </c>
      <c r="E280" s="3">
        <v>23960</v>
      </c>
    </row>
    <row r="281" spans="1:7" x14ac:dyDescent="0.2">
      <c r="A281" s="1">
        <v>45717</v>
      </c>
      <c r="B281" t="s">
        <v>1077</v>
      </c>
      <c r="C281" t="s">
        <v>3478</v>
      </c>
      <c r="D281" s="3">
        <v>3000000</v>
      </c>
      <c r="E281" s="3">
        <v>1000000</v>
      </c>
      <c r="F281" t="s">
        <v>3479</v>
      </c>
      <c r="G281" t="s">
        <v>3480</v>
      </c>
    </row>
    <row r="282" spans="1:7" x14ac:dyDescent="0.2">
      <c r="A282" s="1">
        <v>45739</v>
      </c>
      <c r="B282" t="s">
        <v>392</v>
      </c>
      <c r="C282" t="s">
        <v>687</v>
      </c>
      <c r="D282" s="3">
        <v>5633744</v>
      </c>
      <c r="E282" s="3">
        <v>1282153</v>
      </c>
    </row>
    <row r="283" spans="1:7" x14ac:dyDescent="0.2">
      <c r="A283" s="1">
        <v>45739</v>
      </c>
      <c r="B283" t="s">
        <v>392</v>
      </c>
      <c r="C283" t="s">
        <v>721</v>
      </c>
      <c r="D283" s="3">
        <v>349157</v>
      </c>
      <c r="E283" s="3">
        <v>141539</v>
      </c>
    </row>
    <row r="284" spans="1:7" x14ac:dyDescent="0.2">
      <c r="A284" s="1">
        <v>45717</v>
      </c>
      <c r="B284" t="s">
        <v>1077</v>
      </c>
      <c r="C284" t="s">
        <v>6615</v>
      </c>
      <c r="D284" s="3">
        <v>9900000</v>
      </c>
      <c r="E284" s="3">
        <v>5537500</v>
      </c>
      <c r="F284" t="s">
        <v>6616</v>
      </c>
      <c r="G284" t="s">
        <v>6617</v>
      </c>
    </row>
    <row r="285" spans="1:7" x14ac:dyDescent="0.2">
      <c r="A285" s="1">
        <v>45717</v>
      </c>
      <c r="B285" t="s">
        <v>1077</v>
      </c>
      <c r="C285" t="s">
        <v>6615</v>
      </c>
      <c r="D285" s="3">
        <v>18000000</v>
      </c>
      <c r="E285" s="3">
        <v>13100000</v>
      </c>
      <c r="F285" t="s">
        <v>6630</v>
      </c>
      <c r="G285" t="s">
        <v>6631</v>
      </c>
    </row>
    <row r="286" spans="1:7" x14ac:dyDescent="0.2">
      <c r="A286" s="1">
        <v>45717</v>
      </c>
      <c r="B286" t="s">
        <v>1077</v>
      </c>
      <c r="C286" t="s">
        <v>6615</v>
      </c>
      <c r="D286" s="3">
        <v>15000000</v>
      </c>
      <c r="E286" s="3">
        <v>7150000</v>
      </c>
      <c r="F286" t="s">
        <v>6685</v>
      </c>
      <c r="G286" t="s">
        <v>6686</v>
      </c>
    </row>
    <row r="287" spans="1:7" x14ac:dyDescent="0.2">
      <c r="A287" s="1">
        <v>45717</v>
      </c>
      <c r="B287" t="s">
        <v>1077</v>
      </c>
      <c r="C287" t="s">
        <v>6615</v>
      </c>
      <c r="D287" s="3">
        <v>25000000</v>
      </c>
      <c r="E287" s="3">
        <v>14797623</v>
      </c>
      <c r="F287" t="s">
        <v>6731</v>
      </c>
      <c r="G287" t="s">
        <v>6732</v>
      </c>
    </row>
    <row r="288" spans="1:7" x14ac:dyDescent="0.2">
      <c r="A288" s="1">
        <v>45717</v>
      </c>
      <c r="B288" t="s">
        <v>1077</v>
      </c>
      <c r="C288" t="s">
        <v>6615</v>
      </c>
      <c r="D288" s="3">
        <v>6500000</v>
      </c>
      <c r="E288" s="3">
        <v>2570217</v>
      </c>
      <c r="F288" t="s">
        <v>6747</v>
      </c>
      <c r="G288" t="s">
        <v>6748</v>
      </c>
    </row>
    <row r="289" spans="1:7" x14ac:dyDescent="0.2">
      <c r="A289" s="1">
        <v>45708</v>
      </c>
      <c r="B289" t="s">
        <v>392</v>
      </c>
      <c r="C289" t="s">
        <v>14147</v>
      </c>
      <c r="D289" s="3">
        <v>1000000</v>
      </c>
      <c r="E289" s="3">
        <v>648225</v>
      </c>
    </row>
    <row r="290" spans="1:7" x14ac:dyDescent="0.2">
      <c r="A290" s="1">
        <v>45715</v>
      </c>
      <c r="B290" t="s">
        <v>1767</v>
      </c>
      <c r="C290" t="s">
        <v>7161</v>
      </c>
      <c r="D290" s="3">
        <v>700000</v>
      </c>
      <c r="E290" s="3">
        <v>616383</v>
      </c>
    </row>
    <row r="291" spans="1:7" x14ac:dyDescent="0.2">
      <c r="A291" s="1">
        <v>45715</v>
      </c>
      <c r="B291" t="s">
        <v>1767</v>
      </c>
      <c r="C291" t="s">
        <v>7161</v>
      </c>
      <c r="D291" s="3">
        <v>740009</v>
      </c>
      <c r="E291" s="3">
        <v>635110</v>
      </c>
    </row>
    <row r="292" spans="1:7" x14ac:dyDescent="0.2">
      <c r="A292" s="1">
        <v>45715</v>
      </c>
      <c r="B292" t="s">
        <v>1767</v>
      </c>
      <c r="C292" t="s">
        <v>7161</v>
      </c>
      <c r="D292" s="3">
        <v>1291563</v>
      </c>
      <c r="E292" s="3">
        <v>1197488</v>
      </c>
      <c r="F292" t="s">
        <v>7176</v>
      </c>
      <c r="G292" t="s">
        <v>7177</v>
      </c>
    </row>
    <row r="293" spans="1:7" x14ac:dyDescent="0.2">
      <c r="A293" s="1">
        <v>45715</v>
      </c>
      <c r="B293" t="s">
        <v>1767</v>
      </c>
      <c r="C293" t="s">
        <v>7161</v>
      </c>
      <c r="D293" s="3">
        <v>1500000</v>
      </c>
      <c r="E293" s="3">
        <v>1448436</v>
      </c>
    </row>
    <row r="294" spans="1:7" x14ac:dyDescent="0.2">
      <c r="A294" s="1">
        <v>45714</v>
      </c>
      <c r="B294" t="s">
        <v>1767</v>
      </c>
      <c r="C294" t="s">
        <v>7161</v>
      </c>
      <c r="D294" s="3">
        <v>200000</v>
      </c>
      <c r="E294" s="3">
        <v>146608.26999999999</v>
      </c>
    </row>
    <row r="295" spans="1:7" x14ac:dyDescent="0.2">
      <c r="A295" s="1">
        <v>45714</v>
      </c>
      <c r="B295" t="s">
        <v>1767</v>
      </c>
      <c r="C295" t="s">
        <v>7161</v>
      </c>
      <c r="D295" s="3">
        <v>350000</v>
      </c>
      <c r="E295" s="3">
        <v>275956</v>
      </c>
      <c r="F295" t="s">
        <v>12978</v>
      </c>
      <c r="G295" t="s">
        <v>12979</v>
      </c>
    </row>
    <row r="296" spans="1:7" x14ac:dyDescent="0.2">
      <c r="A296" s="1">
        <v>45714</v>
      </c>
      <c r="B296" t="s">
        <v>1767</v>
      </c>
      <c r="C296" t="s">
        <v>7161</v>
      </c>
      <c r="D296" s="3">
        <v>750000</v>
      </c>
      <c r="E296" s="3">
        <v>394571.06</v>
      </c>
    </row>
    <row r="297" spans="1:7" x14ac:dyDescent="0.2">
      <c r="A297" s="1">
        <v>45714</v>
      </c>
      <c r="B297" t="s">
        <v>1767</v>
      </c>
      <c r="C297" t="s">
        <v>7161</v>
      </c>
      <c r="D297" s="3">
        <v>750000</v>
      </c>
      <c r="E297" s="3">
        <v>236389.57</v>
      </c>
    </row>
    <row r="298" spans="1:7" x14ac:dyDescent="0.2">
      <c r="A298" s="1">
        <v>45714</v>
      </c>
      <c r="B298" t="s">
        <v>1767</v>
      </c>
      <c r="C298" t="s">
        <v>7161</v>
      </c>
      <c r="D298" s="3">
        <v>800000</v>
      </c>
      <c r="E298" s="3">
        <v>800000</v>
      </c>
      <c r="F298" t="s">
        <v>13379</v>
      </c>
      <c r="G298" t="s">
        <v>13380</v>
      </c>
    </row>
    <row r="299" spans="1:7" x14ac:dyDescent="0.2">
      <c r="A299" s="1">
        <v>45714</v>
      </c>
      <c r="B299" t="s">
        <v>1767</v>
      </c>
      <c r="C299" t="s">
        <v>7161</v>
      </c>
      <c r="D299" s="3">
        <v>986500</v>
      </c>
      <c r="E299" s="3">
        <v>960164.91</v>
      </c>
    </row>
    <row r="300" spans="1:7" x14ac:dyDescent="0.2">
      <c r="A300" s="1">
        <v>45714</v>
      </c>
      <c r="B300" t="s">
        <v>1767</v>
      </c>
      <c r="C300" t="s">
        <v>7161</v>
      </c>
      <c r="D300" s="3">
        <v>987654</v>
      </c>
      <c r="E300" s="3">
        <v>415574.21</v>
      </c>
    </row>
    <row r="301" spans="1:7" x14ac:dyDescent="0.2">
      <c r="A301" s="1">
        <v>45714</v>
      </c>
      <c r="B301" t="s">
        <v>1767</v>
      </c>
      <c r="C301" t="s">
        <v>7161</v>
      </c>
      <c r="D301" s="3">
        <v>987654</v>
      </c>
      <c r="E301" s="3">
        <v>317757.96999999997</v>
      </c>
    </row>
    <row r="302" spans="1:7" x14ac:dyDescent="0.2">
      <c r="A302" s="1">
        <v>45714</v>
      </c>
      <c r="B302" t="s">
        <v>1767</v>
      </c>
      <c r="C302" t="s">
        <v>7161</v>
      </c>
      <c r="D302" s="3">
        <v>987654</v>
      </c>
      <c r="E302" s="3">
        <v>153427.17000000001</v>
      </c>
    </row>
    <row r="303" spans="1:7" x14ac:dyDescent="0.2">
      <c r="A303" s="1">
        <v>45714</v>
      </c>
      <c r="B303" t="s">
        <v>1767</v>
      </c>
      <c r="C303" t="s">
        <v>7161</v>
      </c>
      <c r="D303" s="3">
        <v>1000000</v>
      </c>
      <c r="E303" s="3">
        <v>946212.94</v>
      </c>
    </row>
    <row r="304" spans="1:7" x14ac:dyDescent="0.2">
      <c r="A304" s="1">
        <v>45714</v>
      </c>
      <c r="B304" t="s">
        <v>1767</v>
      </c>
      <c r="C304" t="s">
        <v>7161</v>
      </c>
      <c r="D304" s="3">
        <v>1000000</v>
      </c>
      <c r="E304" s="3">
        <v>802959.92</v>
      </c>
    </row>
    <row r="305" spans="1:7" x14ac:dyDescent="0.2">
      <c r="A305" s="1">
        <v>45714</v>
      </c>
      <c r="B305" t="s">
        <v>1767</v>
      </c>
      <c r="C305" t="s">
        <v>7161</v>
      </c>
      <c r="D305" s="3">
        <v>1000000</v>
      </c>
      <c r="E305" s="3">
        <v>964301.6</v>
      </c>
      <c r="F305" t="s">
        <v>13493</v>
      </c>
      <c r="G305" t="s">
        <v>13494</v>
      </c>
    </row>
    <row r="306" spans="1:7" x14ac:dyDescent="0.2">
      <c r="A306" s="1">
        <v>45714</v>
      </c>
      <c r="B306" t="s">
        <v>1767</v>
      </c>
      <c r="C306" t="s">
        <v>7161</v>
      </c>
      <c r="D306" s="3">
        <v>1000000</v>
      </c>
      <c r="E306" s="3">
        <v>1000000</v>
      </c>
      <c r="F306" t="s">
        <v>13497</v>
      </c>
      <c r="G306" t="s">
        <v>13498</v>
      </c>
    </row>
    <row r="307" spans="1:7" x14ac:dyDescent="0.2">
      <c r="A307" s="1">
        <v>45714</v>
      </c>
      <c r="B307" t="s">
        <v>1767</v>
      </c>
      <c r="C307" t="s">
        <v>7161</v>
      </c>
      <c r="D307" s="3">
        <v>1000000</v>
      </c>
      <c r="E307" s="3">
        <v>942391.55</v>
      </c>
    </row>
    <row r="308" spans="1:7" x14ac:dyDescent="0.2">
      <c r="A308" s="1">
        <v>45714</v>
      </c>
      <c r="B308" t="s">
        <v>1767</v>
      </c>
      <c r="C308" t="s">
        <v>7161</v>
      </c>
      <c r="D308" s="3">
        <v>1000000</v>
      </c>
      <c r="E308" s="3">
        <v>518818.77</v>
      </c>
    </row>
    <row r="309" spans="1:7" x14ac:dyDescent="0.2">
      <c r="A309" s="1">
        <v>45714</v>
      </c>
      <c r="B309" t="s">
        <v>1767</v>
      </c>
      <c r="C309" t="s">
        <v>7161</v>
      </c>
      <c r="D309" s="3">
        <v>1070000</v>
      </c>
      <c r="E309" s="3">
        <v>551722.75</v>
      </c>
    </row>
    <row r="310" spans="1:7" x14ac:dyDescent="0.2">
      <c r="A310" s="1">
        <v>45714</v>
      </c>
      <c r="B310" t="s">
        <v>1767</v>
      </c>
      <c r="C310" t="s">
        <v>7161</v>
      </c>
      <c r="D310" s="3">
        <v>1070731</v>
      </c>
      <c r="E310" s="3">
        <v>233797.17</v>
      </c>
    </row>
    <row r="311" spans="1:7" x14ac:dyDescent="0.2">
      <c r="A311" s="1">
        <v>45714</v>
      </c>
      <c r="B311" t="s">
        <v>1767</v>
      </c>
      <c r="C311" t="s">
        <v>7161</v>
      </c>
      <c r="D311" s="3">
        <v>1147122</v>
      </c>
      <c r="E311" s="3">
        <v>675496.58</v>
      </c>
    </row>
    <row r="312" spans="1:7" x14ac:dyDescent="0.2">
      <c r="A312" s="1">
        <v>45714</v>
      </c>
      <c r="B312" t="s">
        <v>1767</v>
      </c>
      <c r="C312" t="s">
        <v>7161</v>
      </c>
      <c r="D312" s="3">
        <v>1250000</v>
      </c>
      <c r="E312" s="3">
        <v>1250000</v>
      </c>
    </row>
    <row r="313" spans="1:7" x14ac:dyDescent="0.2">
      <c r="A313" s="1">
        <v>45714</v>
      </c>
      <c r="B313" t="s">
        <v>1767</v>
      </c>
      <c r="C313" t="s">
        <v>7161</v>
      </c>
      <c r="D313" s="3">
        <v>1431752</v>
      </c>
      <c r="E313" s="3">
        <v>89048.63</v>
      </c>
    </row>
    <row r="314" spans="1:7" x14ac:dyDescent="0.2">
      <c r="A314" s="1">
        <v>45714</v>
      </c>
      <c r="B314" t="s">
        <v>1767</v>
      </c>
      <c r="C314" t="s">
        <v>7161</v>
      </c>
      <c r="D314" s="3">
        <v>1478324</v>
      </c>
      <c r="E314" s="3">
        <v>187278.86</v>
      </c>
    </row>
    <row r="315" spans="1:7" x14ac:dyDescent="0.2">
      <c r="A315" s="1">
        <v>45714</v>
      </c>
      <c r="B315" t="s">
        <v>1767</v>
      </c>
      <c r="C315" t="s">
        <v>7161</v>
      </c>
      <c r="D315" s="3">
        <v>1500000</v>
      </c>
      <c r="E315" s="3">
        <v>1498380.91</v>
      </c>
      <c r="F315" t="s">
        <v>13646</v>
      </c>
      <c r="G315" t="s">
        <v>13647</v>
      </c>
    </row>
    <row r="316" spans="1:7" x14ac:dyDescent="0.2">
      <c r="A316" s="1">
        <v>45714</v>
      </c>
      <c r="B316" t="s">
        <v>1767</v>
      </c>
      <c r="C316" t="s">
        <v>7161</v>
      </c>
      <c r="D316" s="3">
        <v>1500000</v>
      </c>
      <c r="E316" s="3">
        <v>342534.96</v>
      </c>
    </row>
    <row r="317" spans="1:7" x14ac:dyDescent="0.2">
      <c r="A317" s="1">
        <v>45714</v>
      </c>
      <c r="B317" t="s">
        <v>1767</v>
      </c>
      <c r="C317" t="s">
        <v>7161</v>
      </c>
      <c r="D317" s="3">
        <v>1938907</v>
      </c>
      <c r="E317" s="3">
        <v>761067.86</v>
      </c>
      <c r="F317" t="s">
        <v>13732</v>
      </c>
      <c r="G317" t="s">
        <v>13733</v>
      </c>
    </row>
    <row r="318" spans="1:7" x14ac:dyDescent="0.2">
      <c r="A318" s="1">
        <v>45714</v>
      </c>
      <c r="B318" t="s">
        <v>1767</v>
      </c>
      <c r="C318" t="s">
        <v>7161</v>
      </c>
      <c r="D318" s="3">
        <v>2000000</v>
      </c>
      <c r="E318" s="3">
        <v>1559887.49</v>
      </c>
    </row>
    <row r="319" spans="1:7" x14ac:dyDescent="0.2">
      <c r="A319" s="1">
        <v>45714</v>
      </c>
      <c r="B319" t="s">
        <v>1767</v>
      </c>
      <c r="C319" t="s">
        <v>7161</v>
      </c>
      <c r="D319" s="3">
        <v>2000000</v>
      </c>
      <c r="E319" s="3">
        <v>1165472.6299999999</v>
      </c>
    </row>
    <row r="320" spans="1:7" x14ac:dyDescent="0.2">
      <c r="A320" s="1">
        <v>45714</v>
      </c>
      <c r="B320" t="s">
        <v>1767</v>
      </c>
      <c r="C320" t="s">
        <v>7161</v>
      </c>
      <c r="D320" s="3">
        <v>2000000</v>
      </c>
      <c r="E320" s="3">
        <v>446625.55</v>
      </c>
    </row>
    <row r="321" spans="1:7" x14ac:dyDescent="0.2">
      <c r="A321" s="1">
        <v>45714</v>
      </c>
      <c r="B321" t="s">
        <v>1767</v>
      </c>
      <c r="C321" t="s">
        <v>7161</v>
      </c>
      <c r="D321" s="3">
        <v>2000000</v>
      </c>
      <c r="E321" s="3">
        <v>1273321.28</v>
      </c>
    </row>
    <row r="322" spans="1:7" x14ac:dyDescent="0.2">
      <c r="A322" s="1">
        <v>45714</v>
      </c>
      <c r="B322" t="s">
        <v>1767</v>
      </c>
      <c r="C322" t="s">
        <v>7161</v>
      </c>
      <c r="D322" s="3">
        <v>2250000</v>
      </c>
      <c r="E322" s="3">
        <v>1661896.98</v>
      </c>
    </row>
    <row r="323" spans="1:7" x14ac:dyDescent="0.2">
      <c r="A323" s="1">
        <v>45714</v>
      </c>
      <c r="B323" t="s">
        <v>1767</v>
      </c>
      <c r="C323" t="s">
        <v>7161</v>
      </c>
      <c r="D323" s="3">
        <v>2863075</v>
      </c>
      <c r="E323" s="3">
        <v>1133501.28</v>
      </c>
    </row>
    <row r="324" spans="1:7" x14ac:dyDescent="0.2">
      <c r="A324" s="1">
        <v>45714</v>
      </c>
      <c r="B324" t="s">
        <v>1767</v>
      </c>
      <c r="C324" t="s">
        <v>7161</v>
      </c>
      <c r="D324" s="3">
        <v>3000000</v>
      </c>
      <c r="E324" s="3">
        <v>419047.83</v>
      </c>
    </row>
    <row r="325" spans="1:7" x14ac:dyDescent="0.2">
      <c r="A325" s="1">
        <v>45714</v>
      </c>
      <c r="B325" t="s">
        <v>1767</v>
      </c>
      <c r="C325" t="s">
        <v>7161</v>
      </c>
      <c r="D325" s="3">
        <v>3000000</v>
      </c>
      <c r="E325" s="3">
        <v>2271060.56</v>
      </c>
    </row>
    <row r="326" spans="1:7" x14ac:dyDescent="0.2">
      <c r="A326" s="1">
        <v>45714</v>
      </c>
      <c r="B326" t="s">
        <v>1767</v>
      </c>
      <c r="C326" t="s">
        <v>7161</v>
      </c>
      <c r="D326" s="3">
        <v>3012344</v>
      </c>
      <c r="E326" s="3">
        <v>1231642.31</v>
      </c>
    </row>
    <row r="327" spans="1:7" x14ac:dyDescent="0.2">
      <c r="A327" s="1">
        <v>45714</v>
      </c>
      <c r="B327" t="s">
        <v>1767</v>
      </c>
      <c r="C327" t="s">
        <v>7161</v>
      </c>
      <c r="D327" s="3">
        <v>4100000</v>
      </c>
      <c r="E327" s="3">
        <v>708416.24</v>
      </c>
    </row>
    <row r="328" spans="1:7" x14ac:dyDescent="0.2">
      <c r="A328" s="1">
        <v>45714</v>
      </c>
      <c r="B328" t="s">
        <v>1767</v>
      </c>
      <c r="C328" t="s">
        <v>7161</v>
      </c>
      <c r="D328" s="3">
        <v>4317060</v>
      </c>
      <c r="E328" s="3">
        <v>1546813.97</v>
      </c>
    </row>
    <row r="329" spans="1:7" x14ac:dyDescent="0.2">
      <c r="A329" s="1">
        <v>45714</v>
      </c>
      <c r="B329" t="s">
        <v>1767</v>
      </c>
      <c r="C329" t="s">
        <v>7161</v>
      </c>
      <c r="D329" s="3">
        <v>4937500</v>
      </c>
      <c r="E329" s="3">
        <v>460226.14</v>
      </c>
    </row>
    <row r="330" spans="1:7" x14ac:dyDescent="0.2">
      <c r="A330" s="1">
        <v>45714</v>
      </c>
      <c r="B330" t="s">
        <v>1767</v>
      </c>
      <c r="C330" t="s">
        <v>7161</v>
      </c>
      <c r="D330" s="3">
        <v>5000000</v>
      </c>
      <c r="E330" s="3">
        <v>2697201.96</v>
      </c>
      <c r="F330" t="s">
        <v>14011</v>
      </c>
      <c r="G330" t="s">
        <v>14012</v>
      </c>
    </row>
    <row r="331" spans="1:7" x14ac:dyDescent="0.2">
      <c r="A331" s="1">
        <v>45714</v>
      </c>
      <c r="B331" t="s">
        <v>1767</v>
      </c>
      <c r="C331" t="s">
        <v>7161</v>
      </c>
      <c r="D331" s="3">
        <v>6045060</v>
      </c>
      <c r="E331" s="3">
        <v>2750008.75</v>
      </c>
    </row>
    <row r="332" spans="1:7" x14ac:dyDescent="0.2">
      <c r="A332" s="1">
        <v>45714</v>
      </c>
      <c r="B332" t="s">
        <v>1767</v>
      </c>
      <c r="C332" t="s">
        <v>7161</v>
      </c>
      <c r="D332" s="3">
        <v>7986318</v>
      </c>
      <c r="E332" s="3">
        <v>3338485.4</v>
      </c>
    </row>
    <row r="333" spans="1:7" x14ac:dyDescent="0.2">
      <c r="A333" s="1">
        <v>45714</v>
      </c>
      <c r="B333" t="s">
        <v>1767</v>
      </c>
      <c r="C333" t="s">
        <v>7161</v>
      </c>
      <c r="D333" s="3">
        <v>11417683</v>
      </c>
      <c r="E333" s="3">
        <v>2638517.67</v>
      </c>
    </row>
    <row r="334" spans="1:7" x14ac:dyDescent="0.2">
      <c r="A334" s="1">
        <v>45694</v>
      </c>
      <c r="B334" t="s">
        <v>1077</v>
      </c>
      <c r="C334" t="s">
        <v>7161</v>
      </c>
      <c r="D334" s="3">
        <v>7500000</v>
      </c>
      <c r="E334" s="3">
        <v>3494361</v>
      </c>
      <c r="F334" t="s">
        <v>14824</v>
      </c>
      <c r="G334" t="s">
        <v>14825</v>
      </c>
    </row>
    <row r="335" spans="1:7" x14ac:dyDescent="0.2">
      <c r="A335" s="1">
        <v>45698</v>
      </c>
      <c r="B335" t="s">
        <v>1077</v>
      </c>
      <c r="C335" t="s">
        <v>14681</v>
      </c>
      <c r="D335" s="3">
        <v>62500000</v>
      </c>
      <c r="E335" s="3">
        <v>27300000</v>
      </c>
      <c r="F335" t="s">
        <v>14682</v>
      </c>
      <c r="G335" t="s">
        <v>14683</v>
      </c>
    </row>
    <row r="336" spans="1:7" x14ac:dyDescent="0.2">
      <c r="A336" s="1">
        <v>45720</v>
      </c>
      <c r="B336" t="s">
        <v>1765</v>
      </c>
      <c r="C336" t="s">
        <v>2175</v>
      </c>
      <c r="D336" s="3">
        <v>9696503</v>
      </c>
      <c r="E336" s="3">
        <v>9696503</v>
      </c>
    </row>
    <row r="337" spans="1:7" x14ac:dyDescent="0.2">
      <c r="A337" s="1">
        <v>45714</v>
      </c>
      <c r="B337" t="s">
        <v>1767</v>
      </c>
      <c r="C337" t="s">
        <v>12961</v>
      </c>
      <c r="D337" s="3">
        <v>324954.25</v>
      </c>
      <c r="E337" s="3">
        <v>82176.759999999995</v>
      </c>
    </row>
    <row r="338" spans="1:7" x14ac:dyDescent="0.2">
      <c r="A338" s="1">
        <v>45739</v>
      </c>
      <c r="B338" t="s">
        <v>392</v>
      </c>
      <c r="C338" t="s">
        <v>587</v>
      </c>
      <c r="D338" s="3">
        <v>3500000</v>
      </c>
      <c r="E338" s="3">
        <v>162673</v>
      </c>
    </row>
    <row r="339" spans="1:7" x14ac:dyDescent="0.2">
      <c r="A339" s="1">
        <v>45717</v>
      </c>
      <c r="B339" t="s">
        <v>1077</v>
      </c>
      <c r="C339" t="s">
        <v>2444</v>
      </c>
      <c r="D339" s="3">
        <v>675000</v>
      </c>
      <c r="E339" s="3">
        <v>0</v>
      </c>
      <c r="F339" t="s">
        <v>2445</v>
      </c>
      <c r="G339" t="s">
        <v>2441</v>
      </c>
    </row>
    <row r="340" spans="1:7" x14ac:dyDescent="0.2">
      <c r="A340" s="1">
        <v>45717</v>
      </c>
      <c r="B340" t="s">
        <v>1077</v>
      </c>
      <c r="C340" t="s">
        <v>2575</v>
      </c>
      <c r="D340" s="3">
        <v>1929133</v>
      </c>
      <c r="E340" s="3">
        <v>0</v>
      </c>
      <c r="F340" t="s">
        <v>2576</v>
      </c>
      <c r="G340" t="s">
        <v>2577</v>
      </c>
    </row>
    <row r="341" spans="1:7" x14ac:dyDescent="0.2">
      <c r="A341" s="1">
        <v>45717</v>
      </c>
      <c r="B341" t="s">
        <v>1077</v>
      </c>
      <c r="C341" t="s">
        <v>2575</v>
      </c>
      <c r="D341" s="3">
        <v>1970000</v>
      </c>
      <c r="E341" s="3">
        <v>0</v>
      </c>
      <c r="F341" t="s">
        <v>2637</v>
      </c>
      <c r="G341" t="s">
        <v>2638</v>
      </c>
    </row>
    <row r="342" spans="1:7" x14ac:dyDescent="0.2">
      <c r="A342" s="1">
        <v>45717</v>
      </c>
      <c r="B342" t="s">
        <v>1077</v>
      </c>
      <c r="C342" t="s">
        <v>2575</v>
      </c>
      <c r="D342" s="3">
        <v>70000</v>
      </c>
      <c r="E342" s="3">
        <v>0</v>
      </c>
      <c r="F342" t="s">
        <v>6065</v>
      </c>
      <c r="G342" t="s">
        <v>6055</v>
      </c>
    </row>
    <row r="343" spans="1:7" x14ac:dyDescent="0.2">
      <c r="A343" s="1">
        <v>45717</v>
      </c>
      <c r="B343" t="s">
        <v>1077</v>
      </c>
      <c r="C343" t="s">
        <v>2363</v>
      </c>
      <c r="D343" s="3">
        <v>1275000</v>
      </c>
      <c r="E343" s="3">
        <v>0</v>
      </c>
      <c r="F343" t="s">
        <v>2364</v>
      </c>
      <c r="G343" t="s">
        <v>2365</v>
      </c>
    </row>
    <row r="344" spans="1:7" x14ac:dyDescent="0.2">
      <c r="A344" s="1">
        <v>45717</v>
      </c>
      <c r="B344" t="s">
        <v>1077</v>
      </c>
      <c r="C344" t="s">
        <v>2363</v>
      </c>
      <c r="D344" s="3">
        <v>1800000</v>
      </c>
      <c r="E344" s="3">
        <v>0</v>
      </c>
      <c r="F344" t="s">
        <v>2633</v>
      </c>
      <c r="G344" t="s">
        <v>2634</v>
      </c>
    </row>
    <row r="345" spans="1:7" x14ac:dyDescent="0.2">
      <c r="A345" s="1">
        <v>45714</v>
      </c>
      <c r="B345" t="s">
        <v>1767</v>
      </c>
      <c r="C345" t="s">
        <v>12410</v>
      </c>
      <c r="D345" s="3">
        <v>138400.23000000001</v>
      </c>
      <c r="E345" s="3">
        <v>138400.23000000001</v>
      </c>
      <c r="F345" t="s">
        <v>12411</v>
      </c>
      <c r="G345" t="s">
        <v>12412</v>
      </c>
    </row>
    <row r="346" spans="1:7" x14ac:dyDescent="0.2">
      <c r="A346" s="1">
        <v>45714</v>
      </c>
      <c r="B346" t="s">
        <v>1767</v>
      </c>
      <c r="C346" t="s">
        <v>9257</v>
      </c>
      <c r="D346" s="3">
        <v>17000</v>
      </c>
      <c r="E346" s="3">
        <v>17000</v>
      </c>
    </row>
    <row r="347" spans="1:7" x14ac:dyDescent="0.2">
      <c r="A347" s="1">
        <v>45714</v>
      </c>
      <c r="B347" t="s">
        <v>1767</v>
      </c>
      <c r="C347" t="s">
        <v>9370</v>
      </c>
      <c r="D347" s="3">
        <v>19700</v>
      </c>
      <c r="E347" s="3">
        <v>0</v>
      </c>
      <c r="F347" t="s">
        <v>9371</v>
      </c>
      <c r="G347" t="s">
        <v>9372</v>
      </c>
    </row>
    <row r="348" spans="1:7" x14ac:dyDescent="0.2">
      <c r="A348" s="1">
        <v>45714</v>
      </c>
      <c r="B348" t="s">
        <v>1767</v>
      </c>
      <c r="C348" t="s">
        <v>12358</v>
      </c>
      <c r="D348" s="3">
        <v>124806</v>
      </c>
      <c r="E348" s="3">
        <v>89806</v>
      </c>
    </row>
    <row r="349" spans="1:7" x14ac:dyDescent="0.2">
      <c r="A349" s="1">
        <v>45714</v>
      </c>
      <c r="B349" t="s">
        <v>1767</v>
      </c>
      <c r="C349" t="s">
        <v>12358</v>
      </c>
      <c r="D349" s="3">
        <v>308000</v>
      </c>
      <c r="E349" s="3">
        <v>172000</v>
      </c>
    </row>
    <row r="350" spans="1:7" x14ac:dyDescent="0.2">
      <c r="A350" s="1">
        <v>45714</v>
      </c>
      <c r="B350" t="s">
        <v>1767</v>
      </c>
      <c r="C350" t="s">
        <v>7528</v>
      </c>
      <c r="D350" s="3">
        <v>1453</v>
      </c>
      <c r="E350" s="3">
        <v>0</v>
      </c>
      <c r="F350" t="s">
        <v>7529</v>
      </c>
      <c r="G350" t="s">
        <v>7530</v>
      </c>
    </row>
    <row r="351" spans="1:7" x14ac:dyDescent="0.2">
      <c r="A351" s="1">
        <v>45714</v>
      </c>
      <c r="B351" t="s">
        <v>1767</v>
      </c>
      <c r="C351" t="s">
        <v>7528</v>
      </c>
      <c r="D351" s="3">
        <v>5524</v>
      </c>
      <c r="E351" s="3">
        <v>0</v>
      </c>
      <c r="F351" t="s">
        <v>7924</v>
      </c>
      <c r="G351" t="s">
        <v>7925</v>
      </c>
    </row>
    <row r="352" spans="1:7" x14ac:dyDescent="0.2">
      <c r="A352" s="1">
        <v>45714</v>
      </c>
      <c r="B352" t="s">
        <v>1767</v>
      </c>
      <c r="C352" t="s">
        <v>7665</v>
      </c>
      <c r="D352" s="3">
        <v>3007</v>
      </c>
      <c r="E352" s="3">
        <v>0</v>
      </c>
    </row>
    <row r="353" spans="1:7" x14ac:dyDescent="0.2">
      <c r="A353" s="1">
        <v>45714</v>
      </c>
      <c r="B353" t="s">
        <v>1767</v>
      </c>
      <c r="C353" t="s">
        <v>13518</v>
      </c>
      <c r="D353" s="3">
        <v>1000000</v>
      </c>
      <c r="E353" s="3">
        <v>306575.12</v>
      </c>
    </row>
    <row r="354" spans="1:7" x14ac:dyDescent="0.2">
      <c r="A354" s="1">
        <v>45714</v>
      </c>
      <c r="B354" t="s">
        <v>1767</v>
      </c>
      <c r="C354" t="s">
        <v>13518</v>
      </c>
      <c r="D354" s="3">
        <v>1000000</v>
      </c>
      <c r="E354" s="3">
        <v>866504.49</v>
      </c>
    </row>
    <row r="355" spans="1:7" x14ac:dyDescent="0.2">
      <c r="A355" s="1">
        <v>45715</v>
      </c>
      <c r="B355" t="s">
        <v>1767</v>
      </c>
      <c r="C355" t="s">
        <v>7158</v>
      </c>
      <c r="D355" s="3">
        <v>558564</v>
      </c>
      <c r="E355" s="3">
        <v>558564</v>
      </c>
      <c r="F355" t="s">
        <v>7159</v>
      </c>
      <c r="G355" t="s">
        <v>7160</v>
      </c>
    </row>
    <row r="356" spans="1:7" x14ac:dyDescent="0.2">
      <c r="A356" s="1">
        <v>45714</v>
      </c>
      <c r="B356" t="s">
        <v>1767</v>
      </c>
      <c r="C356" t="s">
        <v>7158</v>
      </c>
      <c r="D356" s="3">
        <v>8000</v>
      </c>
      <c r="E356" s="3">
        <v>8000</v>
      </c>
      <c r="F356" t="s">
        <v>8284</v>
      </c>
      <c r="G356" t="s">
        <v>8285</v>
      </c>
    </row>
    <row r="357" spans="1:7" x14ac:dyDescent="0.2">
      <c r="A357" s="1">
        <v>45714</v>
      </c>
      <c r="B357" t="s">
        <v>1767</v>
      </c>
      <c r="C357" t="s">
        <v>7158</v>
      </c>
      <c r="D357" s="3">
        <v>10100</v>
      </c>
      <c r="E357" s="3">
        <v>0</v>
      </c>
      <c r="F357" t="s">
        <v>8832</v>
      </c>
      <c r="G357" t="s">
        <v>8833</v>
      </c>
    </row>
    <row r="358" spans="1:7" x14ac:dyDescent="0.2">
      <c r="A358" s="1">
        <v>45714</v>
      </c>
      <c r="B358" t="s">
        <v>1767</v>
      </c>
      <c r="C358" t="s">
        <v>7158</v>
      </c>
      <c r="D358" s="3">
        <v>13650</v>
      </c>
      <c r="E358" s="3">
        <v>13650</v>
      </c>
    </row>
    <row r="359" spans="1:7" x14ac:dyDescent="0.2">
      <c r="A359" s="1">
        <v>45714</v>
      </c>
      <c r="B359" t="s">
        <v>1767</v>
      </c>
      <c r="C359" t="s">
        <v>7158</v>
      </c>
      <c r="D359" s="3">
        <v>17664.29</v>
      </c>
      <c r="E359" s="3">
        <v>17664.29</v>
      </c>
      <c r="F359" t="s">
        <v>9414</v>
      </c>
      <c r="G359" t="s">
        <v>9415</v>
      </c>
    </row>
    <row r="360" spans="1:7" x14ac:dyDescent="0.2">
      <c r="A360" s="1">
        <v>45714</v>
      </c>
      <c r="B360" t="s">
        <v>1767</v>
      </c>
      <c r="C360" t="s">
        <v>7158</v>
      </c>
      <c r="D360" s="3">
        <v>25000</v>
      </c>
      <c r="E360" s="3">
        <v>0</v>
      </c>
    </row>
    <row r="361" spans="1:7" x14ac:dyDescent="0.2">
      <c r="A361" s="1">
        <v>45714</v>
      </c>
      <c r="B361" t="s">
        <v>1767</v>
      </c>
      <c r="C361" t="s">
        <v>7158</v>
      </c>
      <c r="D361" s="3">
        <v>29993</v>
      </c>
      <c r="E361" s="3">
        <v>29210.38</v>
      </c>
    </row>
    <row r="362" spans="1:7" x14ac:dyDescent="0.2">
      <c r="A362" s="1">
        <v>45714</v>
      </c>
      <c r="B362" t="s">
        <v>1767</v>
      </c>
      <c r="C362" t="s">
        <v>7158</v>
      </c>
      <c r="D362" s="3">
        <v>32257</v>
      </c>
      <c r="E362" s="3">
        <v>32257</v>
      </c>
      <c r="F362" t="s">
        <v>10720</v>
      </c>
      <c r="G362" t="s">
        <v>10721</v>
      </c>
    </row>
    <row r="363" spans="1:7" x14ac:dyDescent="0.2">
      <c r="A363" s="1">
        <v>45714</v>
      </c>
      <c r="B363" t="s">
        <v>1767</v>
      </c>
      <c r="C363" t="s">
        <v>7158</v>
      </c>
      <c r="D363" s="3">
        <v>47060.4</v>
      </c>
      <c r="E363" s="3">
        <v>47060.4</v>
      </c>
      <c r="F363" t="s">
        <v>11425</v>
      </c>
      <c r="G363" t="s">
        <v>11426</v>
      </c>
    </row>
    <row r="364" spans="1:7" x14ac:dyDescent="0.2">
      <c r="A364" s="1">
        <v>45714</v>
      </c>
      <c r="B364" t="s">
        <v>1767</v>
      </c>
      <c r="C364" t="s">
        <v>7158</v>
      </c>
      <c r="D364" s="3">
        <v>54000</v>
      </c>
      <c r="E364" s="3">
        <v>54000</v>
      </c>
    </row>
    <row r="365" spans="1:7" x14ac:dyDescent="0.2">
      <c r="A365" s="1">
        <v>45714</v>
      </c>
      <c r="B365" t="s">
        <v>1767</v>
      </c>
      <c r="C365" t="s">
        <v>7158</v>
      </c>
      <c r="D365" s="3">
        <v>75000</v>
      </c>
      <c r="E365" s="3">
        <v>75000</v>
      </c>
      <c r="F365" t="s">
        <v>11916</v>
      </c>
      <c r="G365" t="s">
        <v>11917</v>
      </c>
    </row>
    <row r="366" spans="1:7" x14ac:dyDescent="0.2">
      <c r="A366" s="1">
        <v>45714</v>
      </c>
      <c r="B366" t="s">
        <v>1767</v>
      </c>
      <c r="C366" t="s">
        <v>7158</v>
      </c>
      <c r="D366" s="3">
        <v>85000</v>
      </c>
      <c r="E366" s="3">
        <v>85000</v>
      </c>
    </row>
    <row r="367" spans="1:7" x14ac:dyDescent="0.2">
      <c r="A367" s="1">
        <v>45714</v>
      </c>
      <c r="B367" t="s">
        <v>1767</v>
      </c>
      <c r="C367" t="s">
        <v>7158</v>
      </c>
      <c r="D367" s="3">
        <v>493827</v>
      </c>
      <c r="E367" s="3">
        <v>211523.38</v>
      </c>
      <c r="F367" t="s">
        <v>13127</v>
      </c>
      <c r="G367" t="s">
        <v>13128</v>
      </c>
    </row>
    <row r="368" spans="1:7" x14ac:dyDescent="0.2">
      <c r="A368" s="1">
        <v>45714</v>
      </c>
      <c r="B368" t="s">
        <v>1767</v>
      </c>
      <c r="C368" t="s">
        <v>7158</v>
      </c>
      <c r="D368" s="3">
        <v>500000</v>
      </c>
      <c r="E368" s="3">
        <v>500000</v>
      </c>
      <c r="F368" t="s">
        <v>13173</v>
      </c>
      <c r="G368" t="s">
        <v>13174</v>
      </c>
    </row>
    <row r="369" spans="1:7" x14ac:dyDescent="0.2">
      <c r="A369" s="1">
        <v>45714</v>
      </c>
      <c r="B369" t="s">
        <v>1767</v>
      </c>
      <c r="C369" t="s">
        <v>7158</v>
      </c>
      <c r="D369" s="3">
        <v>500000</v>
      </c>
      <c r="E369" s="3">
        <v>259300</v>
      </c>
    </row>
    <row r="370" spans="1:7" x14ac:dyDescent="0.2">
      <c r="A370" s="1">
        <v>45714</v>
      </c>
      <c r="B370" t="s">
        <v>1767</v>
      </c>
      <c r="C370" t="s">
        <v>7158</v>
      </c>
      <c r="D370" s="3">
        <v>500000</v>
      </c>
      <c r="E370" s="3">
        <v>488551.98</v>
      </c>
    </row>
    <row r="371" spans="1:7" x14ac:dyDescent="0.2">
      <c r="A371" s="1">
        <v>45714</v>
      </c>
      <c r="B371" t="s">
        <v>1767</v>
      </c>
      <c r="C371" t="s">
        <v>7158</v>
      </c>
      <c r="D371" s="3">
        <v>500000</v>
      </c>
      <c r="E371" s="3">
        <v>500000</v>
      </c>
    </row>
    <row r="372" spans="1:7" x14ac:dyDescent="0.2">
      <c r="A372" s="1">
        <v>45714</v>
      </c>
      <c r="B372" t="s">
        <v>1767</v>
      </c>
      <c r="C372" t="s">
        <v>7158</v>
      </c>
      <c r="D372" s="3">
        <v>513065</v>
      </c>
      <c r="E372" s="3">
        <v>100008.7</v>
      </c>
    </row>
    <row r="373" spans="1:7" x14ac:dyDescent="0.2">
      <c r="A373" s="1">
        <v>45714</v>
      </c>
      <c r="B373" t="s">
        <v>1767</v>
      </c>
      <c r="C373" t="s">
        <v>7158</v>
      </c>
      <c r="D373" s="3">
        <v>525000</v>
      </c>
      <c r="E373" s="3">
        <v>525000</v>
      </c>
      <c r="F373" t="s">
        <v>13232</v>
      </c>
      <c r="G373" t="s">
        <v>12533</v>
      </c>
    </row>
    <row r="374" spans="1:7" x14ac:dyDescent="0.2">
      <c r="A374" s="1">
        <v>45714</v>
      </c>
      <c r="B374" t="s">
        <v>1767</v>
      </c>
      <c r="C374" t="s">
        <v>7158</v>
      </c>
      <c r="D374" s="3">
        <v>525000</v>
      </c>
      <c r="E374" s="3">
        <v>525000</v>
      </c>
      <c r="F374" t="s">
        <v>13233</v>
      </c>
      <c r="G374" t="s">
        <v>13234</v>
      </c>
    </row>
    <row r="375" spans="1:7" x14ac:dyDescent="0.2">
      <c r="A375" s="1">
        <v>45714</v>
      </c>
      <c r="B375" t="s">
        <v>1767</v>
      </c>
      <c r="C375" t="s">
        <v>7158</v>
      </c>
      <c r="D375" s="3">
        <v>707000</v>
      </c>
      <c r="E375" s="3">
        <v>221219.26</v>
      </c>
    </row>
    <row r="376" spans="1:7" x14ac:dyDescent="0.2">
      <c r="A376" s="1">
        <v>45714</v>
      </c>
      <c r="B376" t="s">
        <v>1767</v>
      </c>
      <c r="C376" t="s">
        <v>7158</v>
      </c>
      <c r="D376" s="3">
        <v>875000</v>
      </c>
      <c r="E376" s="3">
        <v>0</v>
      </c>
      <c r="F376" t="s">
        <v>13401</v>
      </c>
      <c r="G376" t="s">
        <v>13402</v>
      </c>
    </row>
    <row r="377" spans="1:7" x14ac:dyDescent="0.2">
      <c r="A377" s="1">
        <v>45714</v>
      </c>
      <c r="B377" t="s">
        <v>1767</v>
      </c>
      <c r="C377" t="s">
        <v>7158</v>
      </c>
      <c r="D377" s="3">
        <v>1174999</v>
      </c>
      <c r="E377" s="3">
        <v>494399</v>
      </c>
    </row>
    <row r="378" spans="1:7" x14ac:dyDescent="0.2">
      <c r="A378" s="1">
        <v>45714</v>
      </c>
      <c r="B378" t="s">
        <v>1767</v>
      </c>
      <c r="C378" t="s">
        <v>7158</v>
      </c>
      <c r="D378" s="3">
        <v>1375000</v>
      </c>
      <c r="E378" s="3">
        <v>0</v>
      </c>
    </row>
    <row r="379" spans="1:7" x14ac:dyDescent="0.2">
      <c r="A379" s="1">
        <v>45714</v>
      </c>
      <c r="B379" t="s">
        <v>1767</v>
      </c>
      <c r="C379" t="s">
        <v>7158</v>
      </c>
      <c r="D379" s="3">
        <v>2000000</v>
      </c>
      <c r="E379" s="3">
        <v>1598525.84</v>
      </c>
      <c r="F379" t="s">
        <v>13750</v>
      </c>
      <c r="G379" t="s">
        <v>13751</v>
      </c>
    </row>
    <row r="380" spans="1:7" x14ac:dyDescent="0.2">
      <c r="A380" s="1">
        <v>45714</v>
      </c>
      <c r="B380" t="s">
        <v>1767</v>
      </c>
      <c r="C380" t="s">
        <v>7158</v>
      </c>
      <c r="D380" s="3">
        <v>2338320</v>
      </c>
      <c r="E380" s="3">
        <v>2277852.7000000002</v>
      </c>
    </row>
    <row r="381" spans="1:7" x14ac:dyDescent="0.2">
      <c r="A381" s="1">
        <v>45714</v>
      </c>
      <c r="B381" t="s">
        <v>1767</v>
      </c>
      <c r="C381" t="s">
        <v>7158</v>
      </c>
      <c r="D381" s="3">
        <v>13000000</v>
      </c>
      <c r="E381" s="3">
        <v>3937450.72</v>
      </c>
      <c r="F381" t="s">
        <v>13972</v>
      </c>
      <c r="G381" t="s">
        <v>13973</v>
      </c>
    </row>
    <row r="382" spans="1:7" x14ac:dyDescent="0.2">
      <c r="A382" s="1">
        <v>45714</v>
      </c>
      <c r="B382" t="s">
        <v>1767</v>
      </c>
      <c r="C382" t="s">
        <v>7158</v>
      </c>
      <c r="D382" s="3">
        <v>4200000</v>
      </c>
      <c r="E382" s="3">
        <v>96500</v>
      </c>
    </row>
    <row r="383" spans="1:7" x14ac:dyDescent="0.2">
      <c r="A383" s="1">
        <v>45714</v>
      </c>
      <c r="B383" t="s">
        <v>1767</v>
      </c>
      <c r="C383" t="s">
        <v>7158</v>
      </c>
      <c r="D383" s="3">
        <v>4210000</v>
      </c>
      <c r="E383" s="3">
        <v>66700</v>
      </c>
    </row>
    <row r="384" spans="1:7" x14ac:dyDescent="0.2">
      <c r="A384" s="1">
        <v>45714</v>
      </c>
      <c r="B384" t="s">
        <v>1767</v>
      </c>
      <c r="C384" t="s">
        <v>7158</v>
      </c>
      <c r="D384" s="3">
        <v>8990000</v>
      </c>
      <c r="E384" s="3">
        <v>181300</v>
      </c>
    </row>
    <row r="385" spans="1:7" x14ac:dyDescent="0.2">
      <c r="A385" s="1">
        <v>45714</v>
      </c>
      <c r="B385" t="s">
        <v>1767</v>
      </c>
      <c r="C385" t="s">
        <v>7158</v>
      </c>
      <c r="D385" s="3">
        <v>13216370</v>
      </c>
      <c r="E385" s="3">
        <v>0</v>
      </c>
    </row>
    <row r="386" spans="1:7" x14ac:dyDescent="0.2">
      <c r="A386" s="1">
        <v>45714</v>
      </c>
      <c r="B386" t="s">
        <v>1767</v>
      </c>
      <c r="C386" t="s">
        <v>7158</v>
      </c>
      <c r="D386" s="3">
        <v>13749340</v>
      </c>
      <c r="E386" s="3">
        <v>0</v>
      </c>
    </row>
    <row r="387" spans="1:7" x14ac:dyDescent="0.2">
      <c r="A387" s="1">
        <v>45714</v>
      </c>
      <c r="B387" t="s">
        <v>1767</v>
      </c>
      <c r="C387" t="s">
        <v>7158</v>
      </c>
      <c r="D387" s="3">
        <v>17915753</v>
      </c>
      <c r="E387" s="3">
        <v>1544153</v>
      </c>
    </row>
    <row r="388" spans="1:7" x14ac:dyDescent="0.2">
      <c r="A388" s="1">
        <v>45714</v>
      </c>
      <c r="B388" t="s">
        <v>1767</v>
      </c>
      <c r="C388" t="s">
        <v>7158</v>
      </c>
      <c r="D388" s="3">
        <v>18390884</v>
      </c>
      <c r="E388" s="3">
        <v>0</v>
      </c>
    </row>
    <row r="389" spans="1:7" x14ac:dyDescent="0.2">
      <c r="A389" s="1">
        <v>45714</v>
      </c>
      <c r="B389" t="s">
        <v>1767</v>
      </c>
      <c r="C389" t="s">
        <v>7158</v>
      </c>
      <c r="D389" s="3">
        <v>20450000</v>
      </c>
      <c r="E389" s="3">
        <v>2297832</v>
      </c>
    </row>
    <row r="390" spans="1:7" x14ac:dyDescent="0.2">
      <c r="A390" s="1">
        <v>45717</v>
      </c>
      <c r="B390" t="s">
        <v>1077</v>
      </c>
      <c r="C390" t="s">
        <v>5788</v>
      </c>
      <c r="D390" s="3">
        <v>2800000</v>
      </c>
      <c r="E390" s="3">
        <v>1800000</v>
      </c>
      <c r="F390" t="s">
        <v>5789</v>
      </c>
      <c r="G390" t="s">
        <v>5787</v>
      </c>
    </row>
    <row r="391" spans="1:7" x14ac:dyDescent="0.2">
      <c r="A391" s="1">
        <v>45717</v>
      </c>
      <c r="B391" t="s">
        <v>1077</v>
      </c>
      <c r="C391" t="s">
        <v>5788</v>
      </c>
      <c r="D391" s="3">
        <v>10000000</v>
      </c>
      <c r="E391" s="3">
        <v>4800000</v>
      </c>
      <c r="F391" t="s">
        <v>6735</v>
      </c>
      <c r="G391" t="s">
        <v>6736</v>
      </c>
    </row>
    <row r="392" spans="1:7" x14ac:dyDescent="0.2">
      <c r="A392" s="1">
        <v>45714</v>
      </c>
      <c r="B392" t="s">
        <v>1767</v>
      </c>
      <c r="C392" t="s">
        <v>9827</v>
      </c>
      <c r="D392" s="3">
        <v>22455</v>
      </c>
      <c r="E392" s="3">
        <v>22455</v>
      </c>
      <c r="F392" t="s">
        <v>9828</v>
      </c>
      <c r="G392" t="s">
        <v>9829</v>
      </c>
    </row>
    <row r="393" spans="1:7" x14ac:dyDescent="0.2">
      <c r="A393" s="1">
        <v>45714</v>
      </c>
      <c r="B393" t="s">
        <v>1767</v>
      </c>
      <c r="C393" t="s">
        <v>11512</v>
      </c>
      <c r="D393" s="3">
        <v>49850</v>
      </c>
      <c r="E393" s="3">
        <v>20000</v>
      </c>
      <c r="F393" t="s">
        <v>11513</v>
      </c>
      <c r="G393" t="s">
        <v>11514</v>
      </c>
    </row>
    <row r="394" spans="1:7" x14ac:dyDescent="0.2">
      <c r="A394" s="1">
        <v>45717</v>
      </c>
      <c r="B394" t="s">
        <v>1077</v>
      </c>
      <c r="C394" t="s">
        <v>2479</v>
      </c>
      <c r="D394" s="3">
        <v>550000</v>
      </c>
      <c r="E394" s="3">
        <v>0</v>
      </c>
      <c r="F394" t="s">
        <v>2480</v>
      </c>
      <c r="G394" t="s">
        <v>2217</v>
      </c>
    </row>
    <row r="395" spans="1:7" x14ac:dyDescent="0.2">
      <c r="A395" s="1">
        <v>45717</v>
      </c>
      <c r="B395" t="s">
        <v>1077</v>
      </c>
      <c r="C395" t="s">
        <v>2414</v>
      </c>
      <c r="D395" s="3">
        <v>881393</v>
      </c>
      <c r="E395" s="3">
        <v>0</v>
      </c>
      <c r="F395" t="s">
        <v>2415</v>
      </c>
      <c r="G395" t="s">
        <v>2416</v>
      </c>
    </row>
    <row r="396" spans="1:7" x14ac:dyDescent="0.2">
      <c r="A396" s="1">
        <v>45714</v>
      </c>
      <c r="B396" t="s">
        <v>1767</v>
      </c>
      <c r="C396" t="s">
        <v>12985</v>
      </c>
      <c r="D396" s="3">
        <v>351592.74</v>
      </c>
      <c r="E396" s="3">
        <v>231592.74</v>
      </c>
    </row>
    <row r="397" spans="1:7" x14ac:dyDescent="0.2">
      <c r="A397" s="1">
        <v>45714</v>
      </c>
      <c r="B397" t="s">
        <v>1767</v>
      </c>
      <c r="C397" t="s">
        <v>12985</v>
      </c>
      <c r="D397" s="3">
        <v>2211616</v>
      </c>
      <c r="E397" s="3">
        <v>1241616</v>
      </c>
      <c r="F397" t="s">
        <v>13814</v>
      </c>
      <c r="G397" t="s">
        <v>13815</v>
      </c>
    </row>
    <row r="398" spans="1:7" x14ac:dyDescent="0.2">
      <c r="A398" s="1">
        <v>45739</v>
      </c>
      <c r="B398" t="s">
        <v>7</v>
      </c>
      <c r="C398" t="s">
        <v>11</v>
      </c>
      <c r="D398" s="3">
        <v>799607</v>
      </c>
      <c r="E398" s="3">
        <v>233219</v>
      </c>
      <c r="F398" t="s">
        <v>12</v>
      </c>
      <c r="G398" t="s">
        <v>13</v>
      </c>
    </row>
    <row r="399" spans="1:7" x14ac:dyDescent="0.2">
      <c r="A399" s="1">
        <v>45714</v>
      </c>
      <c r="B399" t="s">
        <v>1767</v>
      </c>
      <c r="C399" t="s">
        <v>11</v>
      </c>
      <c r="D399" s="3">
        <v>1876543</v>
      </c>
      <c r="E399" s="3">
        <v>681383.89</v>
      </c>
    </row>
    <row r="400" spans="1:7" x14ac:dyDescent="0.2">
      <c r="A400" s="1">
        <v>45706</v>
      </c>
      <c r="B400" t="s">
        <v>1035</v>
      </c>
      <c r="C400" t="s">
        <v>11</v>
      </c>
      <c r="D400" s="3">
        <v>11901866</v>
      </c>
      <c r="E400" s="3">
        <v>11674259.52</v>
      </c>
      <c r="F400" t="s">
        <v>14207</v>
      </c>
      <c r="G400" t="s">
        <v>14208</v>
      </c>
    </row>
    <row r="401" spans="1:7" x14ac:dyDescent="0.2">
      <c r="A401" s="1">
        <v>45706</v>
      </c>
      <c r="B401" t="s">
        <v>1035</v>
      </c>
      <c r="C401" t="s">
        <v>11</v>
      </c>
      <c r="D401" s="3">
        <v>23044104</v>
      </c>
      <c r="E401" s="3">
        <v>22590627.969999999</v>
      </c>
      <c r="F401" t="s">
        <v>14212</v>
      </c>
      <c r="G401" t="s">
        <v>14213</v>
      </c>
    </row>
    <row r="402" spans="1:7" x14ac:dyDescent="0.2">
      <c r="A402" s="1">
        <v>45706</v>
      </c>
      <c r="B402" t="s">
        <v>1035</v>
      </c>
      <c r="C402" t="s">
        <v>11</v>
      </c>
      <c r="D402" s="3">
        <v>5749996</v>
      </c>
      <c r="E402" s="3">
        <v>5571247.1799999997</v>
      </c>
      <c r="F402" t="s">
        <v>14227</v>
      </c>
      <c r="G402" t="s">
        <v>14228</v>
      </c>
    </row>
    <row r="403" spans="1:7" x14ac:dyDescent="0.2">
      <c r="A403" s="1">
        <v>45706</v>
      </c>
      <c r="B403" t="s">
        <v>1035</v>
      </c>
      <c r="C403" t="s">
        <v>11</v>
      </c>
      <c r="D403" s="3">
        <v>22437090</v>
      </c>
      <c r="E403" s="3">
        <v>22246286.43</v>
      </c>
      <c r="F403" t="s">
        <v>14232</v>
      </c>
      <c r="G403" t="s">
        <v>14233</v>
      </c>
    </row>
    <row r="404" spans="1:7" x14ac:dyDescent="0.2">
      <c r="A404" s="1">
        <v>45714</v>
      </c>
      <c r="B404" t="s">
        <v>1767</v>
      </c>
      <c r="C404" t="s">
        <v>13509</v>
      </c>
      <c r="D404" s="3">
        <v>1350000</v>
      </c>
      <c r="E404" s="3">
        <v>515289</v>
      </c>
    </row>
    <row r="405" spans="1:7" x14ac:dyDescent="0.2">
      <c r="A405" s="1">
        <v>45714</v>
      </c>
      <c r="B405" t="s">
        <v>1767</v>
      </c>
      <c r="C405" t="s">
        <v>13509</v>
      </c>
      <c r="D405" s="3">
        <v>5000000</v>
      </c>
      <c r="E405" s="3">
        <v>3319371.12</v>
      </c>
    </row>
    <row r="406" spans="1:7" x14ac:dyDescent="0.2">
      <c r="A406" s="1">
        <v>45717</v>
      </c>
      <c r="B406" t="s">
        <v>1077</v>
      </c>
      <c r="C406" t="s">
        <v>2417</v>
      </c>
      <c r="D406" s="3">
        <v>640394</v>
      </c>
      <c r="E406" s="3">
        <v>0</v>
      </c>
      <c r="F406" t="s">
        <v>2418</v>
      </c>
      <c r="G406" t="s">
        <v>2419</v>
      </c>
    </row>
    <row r="407" spans="1:7" x14ac:dyDescent="0.2">
      <c r="A407" s="1">
        <v>45717</v>
      </c>
      <c r="B407" t="s">
        <v>1077</v>
      </c>
      <c r="C407" t="s">
        <v>2417</v>
      </c>
      <c r="D407" s="3">
        <v>936624</v>
      </c>
      <c r="E407" s="3">
        <v>0</v>
      </c>
      <c r="F407" t="s">
        <v>2449</v>
      </c>
      <c r="G407" t="s">
        <v>2217</v>
      </c>
    </row>
    <row r="408" spans="1:7" x14ac:dyDescent="0.2">
      <c r="A408" s="1">
        <v>45717</v>
      </c>
      <c r="B408" t="s">
        <v>1077</v>
      </c>
      <c r="C408" t="s">
        <v>6563</v>
      </c>
      <c r="D408" s="3">
        <v>12000000</v>
      </c>
      <c r="E408" s="3">
        <v>1350000</v>
      </c>
      <c r="F408" t="s">
        <v>6564</v>
      </c>
      <c r="G408" t="s">
        <v>6565</v>
      </c>
    </row>
    <row r="409" spans="1:7" x14ac:dyDescent="0.2">
      <c r="A409" s="1">
        <v>45714</v>
      </c>
      <c r="B409" t="s">
        <v>1767</v>
      </c>
      <c r="C409" t="s">
        <v>12821</v>
      </c>
      <c r="D409" s="3">
        <v>199099</v>
      </c>
      <c r="E409" s="3">
        <v>149099</v>
      </c>
      <c r="F409" t="s">
        <v>12822</v>
      </c>
      <c r="G409" t="s">
        <v>2168</v>
      </c>
    </row>
    <row r="410" spans="1:7" x14ac:dyDescent="0.2">
      <c r="A410" s="1">
        <v>45739</v>
      </c>
      <c r="B410" t="s">
        <v>392</v>
      </c>
      <c r="C410" t="s">
        <v>554</v>
      </c>
      <c r="D410" s="3">
        <v>1250000</v>
      </c>
      <c r="E410" s="3">
        <v>102484</v>
      </c>
    </row>
    <row r="411" spans="1:7" x14ac:dyDescent="0.2">
      <c r="A411" s="1">
        <v>45739</v>
      </c>
      <c r="B411" t="s">
        <v>392</v>
      </c>
      <c r="C411" t="s">
        <v>554</v>
      </c>
      <c r="D411" s="3">
        <v>5000000</v>
      </c>
      <c r="E411" s="3">
        <v>686363</v>
      </c>
    </row>
    <row r="412" spans="1:7" x14ac:dyDescent="0.2">
      <c r="A412" s="1">
        <v>45739</v>
      </c>
      <c r="B412" t="s">
        <v>392</v>
      </c>
      <c r="C412" t="s">
        <v>583</v>
      </c>
      <c r="D412" s="3">
        <v>2000000</v>
      </c>
      <c r="E412" s="3">
        <v>155546</v>
      </c>
    </row>
    <row r="413" spans="1:7" x14ac:dyDescent="0.2">
      <c r="A413" s="1">
        <v>45717</v>
      </c>
      <c r="B413" t="s">
        <v>1077</v>
      </c>
      <c r="C413" t="s">
        <v>2934</v>
      </c>
      <c r="D413" s="3">
        <v>1500000</v>
      </c>
      <c r="E413" s="3">
        <v>0</v>
      </c>
      <c r="F413" t="s">
        <v>2935</v>
      </c>
      <c r="G413" t="s">
        <v>2936</v>
      </c>
    </row>
    <row r="414" spans="1:7" x14ac:dyDescent="0.2">
      <c r="A414" s="1">
        <v>45717</v>
      </c>
      <c r="B414" t="s">
        <v>1077</v>
      </c>
      <c r="C414" t="s">
        <v>2934</v>
      </c>
      <c r="D414" s="3">
        <v>2000000</v>
      </c>
      <c r="E414" s="3">
        <v>0</v>
      </c>
      <c r="F414" t="s">
        <v>2955</v>
      </c>
      <c r="G414" t="s">
        <v>2956</v>
      </c>
    </row>
    <row r="415" spans="1:7" x14ac:dyDescent="0.2">
      <c r="A415" s="1">
        <v>45717</v>
      </c>
      <c r="B415" t="s">
        <v>1077</v>
      </c>
      <c r="C415" t="s">
        <v>2934</v>
      </c>
      <c r="D415" s="3">
        <v>996258</v>
      </c>
      <c r="E415" s="3">
        <v>0</v>
      </c>
      <c r="F415" t="s">
        <v>2969</v>
      </c>
      <c r="G415" t="s">
        <v>2970</v>
      </c>
    </row>
    <row r="416" spans="1:7" x14ac:dyDescent="0.2">
      <c r="A416" s="1">
        <v>45717</v>
      </c>
      <c r="B416" t="s">
        <v>1077</v>
      </c>
      <c r="C416" t="s">
        <v>3026</v>
      </c>
      <c r="D416" s="3">
        <v>1000000</v>
      </c>
      <c r="E416" s="3">
        <v>0</v>
      </c>
      <c r="F416" t="s">
        <v>3027</v>
      </c>
      <c r="G416" t="s">
        <v>3028</v>
      </c>
    </row>
    <row r="417" spans="1:7" x14ac:dyDescent="0.2">
      <c r="A417" s="1">
        <v>45714</v>
      </c>
      <c r="B417" t="s">
        <v>1767</v>
      </c>
      <c r="C417" t="s">
        <v>11954</v>
      </c>
      <c r="D417" s="3">
        <v>75000</v>
      </c>
      <c r="E417" s="3">
        <v>75000</v>
      </c>
    </row>
    <row r="418" spans="1:7" x14ac:dyDescent="0.2">
      <c r="A418" s="1">
        <v>45714</v>
      </c>
      <c r="B418" t="s">
        <v>1767</v>
      </c>
      <c r="C418" t="s">
        <v>11954</v>
      </c>
      <c r="D418" s="3">
        <v>149653.56</v>
      </c>
      <c r="E418" s="3">
        <v>124653.56</v>
      </c>
    </row>
    <row r="419" spans="1:7" x14ac:dyDescent="0.2">
      <c r="A419" s="1">
        <v>45714</v>
      </c>
      <c r="B419" t="s">
        <v>1767</v>
      </c>
      <c r="C419" t="s">
        <v>11954</v>
      </c>
      <c r="D419" s="3">
        <v>200561.3</v>
      </c>
      <c r="E419" s="3">
        <v>200561.3</v>
      </c>
      <c r="F419" t="s">
        <v>12659</v>
      </c>
      <c r="G419" t="s">
        <v>12660</v>
      </c>
    </row>
    <row r="420" spans="1:7" x14ac:dyDescent="0.2">
      <c r="A420" s="1">
        <v>45717</v>
      </c>
      <c r="B420" t="s">
        <v>1077</v>
      </c>
      <c r="C420" t="s">
        <v>5525</v>
      </c>
      <c r="D420" s="3">
        <v>2048689.03</v>
      </c>
      <c r="E420" s="3">
        <v>0</v>
      </c>
    </row>
    <row r="421" spans="1:7" x14ac:dyDescent="0.2">
      <c r="A421" s="1">
        <v>45714</v>
      </c>
      <c r="B421" t="s">
        <v>1767</v>
      </c>
      <c r="C421" t="s">
        <v>12738</v>
      </c>
      <c r="D421" s="3">
        <v>245000</v>
      </c>
      <c r="E421" s="3">
        <v>245000</v>
      </c>
      <c r="F421" t="s">
        <v>12739</v>
      </c>
      <c r="G421" t="s">
        <v>12740</v>
      </c>
    </row>
    <row r="422" spans="1:7" x14ac:dyDescent="0.2">
      <c r="A422" s="1">
        <v>45739</v>
      </c>
      <c r="B422" t="s">
        <v>392</v>
      </c>
      <c r="C422" t="s">
        <v>549</v>
      </c>
      <c r="D422" s="3">
        <v>3862721</v>
      </c>
      <c r="E422" s="3">
        <v>893101</v>
      </c>
    </row>
    <row r="423" spans="1:7" x14ac:dyDescent="0.2">
      <c r="A423" s="1">
        <v>45714</v>
      </c>
      <c r="B423" t="s">
        <v>1767</v>
      </c>
      <c r="C423" t="s">
        <v>13799</v>
      </c>
      <c r="D423" s="3">
        <v>2082734</v>
      </c>
      <c r="E423" s="3">
        <v>1593872.41</v>
      </c>
    </row>
    <row r="424" spans="1:7" x14ac:dyDescent="0.2">
      <c r="A424" s="1">
        <v>45700</v>
      </c>
      <c r="B424" t="s">
        <v>1035</v>
      </c>
      <c r="C424" t="s">
        <v>13799</v>
      </c>
      <c r="D424" s="3">
        <v>1849011</v>
      </c>
      <c r="E424" s="3">
        <v>1637029.22</v>
      </c>
      <c r="F424" t="s">
        <v>14415</v>
      </c>
      <c r="G424" t="s">
        <v>14416</v>
      </c>
    </row>
    <row r="425" spans="1:7" x14ac:dyDescent="0.2">
      <c r="A425" s="1">
        <v>45714</v>
      </c>
      <c r="B425" t="s">
        <v>1767</v>
      </c>
      <c r="C425" t="s">
        <v>9167</v>
      </c>
      <c r="D425" s="3">
        <v>14996</v>
      </c>
      <c r="E425" s="3">
        <v>0</v>
      </c>
      <c r="F425" t="s">
        <v>9168</v>
      </c>
      <c r="G425" t="s">
        <v>9169</v>
      </c>
    </row>
    <row r="426" spans="1:7" x14ac:dyDescent="0.2">
      <c r="A426" s="1">
        <v>45714</v>
      </c>
      <c r="B426" t="s">
        <v>1767</v>
      </c>
      <c r="C426" t="s">
        <v>9167</v>
      </c>
      <c r="D426" s="3">
        <v>24938.32</v>
      </c>
      <c r="E426" s="3">
        <v>0</v>
      </c>
      <c r="F426" t="s">
        <v>10144</v>
      </c>
      <c r="G426" t="s">
        <v>10145</v>
      </c>
    </row>
    <row r="427" spans="1:7" x14ac:dyDescent="0.2">
      <c r="A427" s="1">
        <v>45714</v>
      </c>
      <c r="B427" t="s">
        <v>1767</v>
      </c>
      <c r="C427" t="s">
        <v>10979</v>
      </c>
      <c r="D427" s="3">
        <v>39807</v>
      </c>
      <c r="E427" s="3">
        <v>39807</v>
      </c>
      <c r="F427" t="s">
        <v>10980</v>
      </c>
      <c r="G427" t="s">
        <v>10981</v>
      </c>
    </row>
    <row r="428" spans="1:7" x14ac:dyDescent="0.2">
      <c r="A428" s="1">
        <v>45714</v>
      </c>
      <c r="B428" t="s">
        <v>1767</v>
      </c>
      <c r="C428" t="s">
        <v>10979</v>
      </c>
      <c r="D428" s="3">
        <v>49088</v>
      </c>
      <c r="E428" s="3">
        <v>49088</v>
      </c>
    </row>
    <row r="429" spans="1:7" x14ac:dyDescent="0.2">
      <c r="A429" s="1">
        <v>45717</v>
      </c>
      <c r="B429" t="s">
        <v>1077</v>
      </c>
      <c r="C429" t="s">
        <v>2330</v>
      </c>
      <c r="D429" s="3">
        <v>58449649</v>
      </c>
      <c r="E429" s="3">
        <v>7152084</v>
      </c>
    </row>
    <row r="430" spans="1:7" x14ac:dyDescent="0.2">
      <c r="A430" s="1">
        <v>45717</v>
      </c>
      <c r="B430" t="s">
        <v>1077</v>
      </c>
      <c r="C430" t="s">
        <v>2330</v>
      </c>
      <c r="D430" s="3">
        <v>1065000</v>
      </c>
      <c r="E430" s="3">
        <v>0</v>
      </c>
      <c r="F430" t="s">
        <v>2368</v>
      </c>
      <c r="G430" t="s">
        <v>2369</v>
      </c>
    </row>
    <row r="431" spans="1:7" x14ac:dyDescent="0.2">
      <c r="A431" s="1">
        <v>45717</v>
      </c>
      <c r="B431" t="s">
        <v>1077</v>
      </c>
      <c r="C431" t="s">
        <v>2330</v>
      </c>
      <c r="D431" s="3">
        <v>1970000</v>
      </c>
      <c r="E431" s="3">
        <v>0</v>
      </c>
      <c r="F431" t="s">
        <v>2578</v>
      </c>
      <c r="G431" t="s">
        <v>2579</v>
      </c>
    </row>
    <row r="432" spans="1:7" x14ac:dyDescent="0.2">
      <c r="A432" s="1">
        <v>45717</v>
      </c>
      <c r="B432" t="s">
        <v>1077</v>
      </c>
      <c r="C432" t="s">
        <v>2330</v>
      </c>
      <c r="D432" s="3">
        <v>1986767</v>
      </c>
      <c r="E432" s="3">
        <v>0</v>
      </c>
      <c r="F432" t="s">
        <v>2635</v>
      </c>
      <c r="G432" t="s">
        <v>2636</v>
      </c>
    </row>
    <row r="433" spans="1:7" x14ac:dyDescent="0.2">
      <c r="A433" s="1">
        <v>45717</v>
      </c>
      <c r="B433" t="s">
        <v>1077</v>
      </c>
      <c r="C433" t="s">
        <v>2330</v>
      </c>
      <c r="D433" s="3">
        <v>85000000</v>
      </c>
      <c r="E433" s="3">
        <v>58724000</v>
      </c>
      <c r="F433" t="s">
        <v>5523</v>
      </c>
      <c r="G433" t="s">
        <v>5524</v>
      </c>
    </row>
    <row r="434" spans="1:7" x14ac:dyDescent="0.2">
      <c r="A434" s="1">
        <v>45717</v>
      </c>
      <c r="B434" t="s">
        <v>1077</v>
      </c>
      <c r="C434" t="s">
        <v>2330</v>
      </c>
      <c r="D434" s="3">
        <v>86000000</v>
      </c>
      <c r="E434" s="3">
        <v>42672775</v>
      </c>
      <c r="F434" t="s">
        <v>5526</v>
      </c>
      <c r="G434" t="s">
        <v>5527</v>
      </c>
    </row>
    <row r="435" spans="1:7" x14ac:dyDescent="0.2">
      <c r="A435" s="1">
        <v>45717</v>
      </c>
      <c r="B435" t="s">
        <v>1077</v>
      </c>
      <c r="C435" t="s">
        <v>2330</v>
      </c>
      <c r="D435" s="3">
        <v>47982442</v>
      </c>
      <c r="E435" s="3">
        <v>17916737</v>
      </c>
      <c r="F435" t="s">
        <v>5547</v>
      </c>
      <c r="G435" t="s">
        <v>5548</v>
      </c>
    </row>
    <row r="436" spans="1:7" x14ac:dyDescent="0.2">
      <c r="A436" s="1">
        <v>45714</v>
      </c>
      <c r="B436" t="s">
        <v>1767</v>
      </c>
      <c r="C436" t="s">
        <v>2330</v>
      </c>
      <c r="D436" s="3">
        <v>1930000</v>
      </c>
      <c r="E436" s="3">
        <v>726080.36</v>
      </c>
    </row>
    <row r="437" spans="1:7" x14ac:dyDescent="0.2">
      <c r="A437" s="1">
        <v>45714</v>
      </c>
      <c r="B437" t="s">
        <v>1767</v>
      </c>
      <c r="C437" t="s">
        <v>2330</v>
      </c>
      <c r="D437" s="3">
        <v>9795900</v>
      </c>
      <c r="E437" s="3">
        <v>9682771.7400000002</v>
      </c>
    </row>
    <row r="438" spans="1:7" x14ac:dyDescent="0.2">
      <c r="A438" s="1">
        <v>45717</v>
      </c>
      <c r="B438" t="s">
        <v>1077</v>
      </c>
      <c r="C438" t="s">
        <v>2376</v>
      </c>
      <c r="D438" s="3">
        <v>670000</v>
      </c>
      <c r="E438" s="3">
        <v>0</v>
      </c>
      <c r="F438" t="s">
        <v>2377</v>
      </c>
      <c r="G438" t="s">
        <v>2378</v>
      </c>
    </row>
    <row r="439" spans="1:7" x14ac:dyDescent="0.2">
      <c r="A439" s="1">
        <v>45717</v>
      </c>
      <c r="B439" t="s">
        <v>1077</v>
      </c>
      <c r="C439" t="s">
        <v>2376</v>
      </c>
      <c r="D439" s="3">
        <v>999798</v>
      </c>
      <c r="E439" s="3">
        <v>0</v>
      </c>
      <c r="F439" t="s">
        <v>2454</v>
      </c>
      <c r="G439" t="s">
        <v>2217</v>
      </c>
    </row>
    <row r="440" spans="1:7" x14ac:dyDescent="0.2">
      <c r="A440" s="1">
        <v>45717</v>
      </c>
      <c r="B440" t="s">
        <v>1767</v>
      </c>
      <c r="C440" t="s">
        <v>2299</v>
      </c>
      <c r="D440" s="3">
        <v>14960</v>
      </c>
      <c r="E440" s="3">
        <v>14960</v>
      </c>
    </row>
    <row r="441" spans="1:7" x14ac:dyDescent="0.2">
      <c r="A441" s="1">
        <v>45714</v>
      </c>
      <c r="B441" t="s">
        <v>1767</v>
      </c>
      <c r="C441" t="s">
        <v>2299</v>
      </c>
      <c r="D441" s="3">
        <v>2200000</v>
      </c>
      <c r="E441" s="3">
        <v>1483856.29</v>
      </c>
    </row>
    <row r="442" spans="1:7" x14ac:dyDescent="0.2">
      <c r="A442" s="1">
        <v>45717</v>
      </c>
      <c r="B442" t="s">
        <v>1077</v>
      </c>
      <c r="C442" t="s">
        <v>2215</v>
      </c>
      <c r="D442" s="3">
        <v>813135</v>
      </c>
      <c r="E442" s="3">
        <v>1</v>
      </c>
      <c r="F442" t="s">
        <v>2216</v>
      </c>
      <c r="G442" t="s">
        <v>2217</v>
      </c>
    </row>
    <row r="443" spans="1:7" x14ac:dyDescent="0.2">
      <c r="A443" s="1">
        <v>45717</v>
      </c>
      <c r="B443" t="s">
        <v>1077</v>
      </c>
      <c r="C443" t="s">
        <v>2215</v>
      </c>
      <c r="D443" s="3">
        <v>752410</v>
      </c>
      <c r="E443" s="3">
        <v>0</v>
      </c>
      <c r="F443" t="s">
        <v>2507</v>
      </c>
      <c r="G443" t="s">
        <v>2503</v>
      </c>
    </row>
    <row r="444" spans="1:7" x14ac:dyDescent="0.2">
      <c r="A444" s="1">
        <v>45717</v>
      </c>
      <c r="B444" t="s">
        <v>1077</v>
      </c>
      <c r="C444" t="s">
        <v>2215</v>
      </c>
      <c r="D444" s="3">
        <v>1800000</v>
      </c>
      <c r="E444" s="3">
        <v>0</v>
      </c>
      <c r="F444" t="s">
        <v>2618</v>
      </c>
      <c r="G444" t="s">
        <v>2619</v>
      </c>
    </row>
    <row r="445" spans="1:7" x14ac:dyDescent="0.2">
      <c r="A445" s="1">
        <v>45717</v>
      </c>
      <c r="B445" t="s">
        <v>1077</v>
      </c>
      <c r="C445" t="s">
        <v>2463</v>
      </c>
      <c r="D445" s="3">
        <v>500000</v>
      </c>
      <c r="E445" s="3">
        <v>0</v>
      </c>
      <c r="F445" t="s">
        <v>2464</v>
      </c>
      <c r="G445" t="s">
        <v>2217</v>
      </c>
    </row>
    <row r="446" spans="1:7" x14ac:dyDescent="0.2">
      <c r="A446" s="1">
        <v>45717</v>
      </c>
      <c r="B446" t="s">
        <v>1077</v>
      </c>
      <c r="C446" t="s">
        <v>2463</v>
      </c>
      <c r="D446" s="3">
        <v>1555000</v>
      </c>
      <c r="E446" s="3">
        <v>0</v>
      </c>
      <c r="F446" t="s">
        <v>2485</v>
      </c>
      <c r="G446" t="s">
        <v>2486</v>
      </c>
    </row>
    <row r="447" spans="1:7" x14ac:dyDescent="0.2">
      <c r="A447" s="1">
        <v>45717</v>
      </c>
      <c r="B447" t="s">
        <v>1077</v>
      </c>
      <c r="C447" t="s">
        <v>2463</v>
      </c>
      <c r="D447" s="3">
        <v>7550000</v>
      </c>
      <c r="E447" s="3">
        <v>0</v>
      </c>
      <c r="F447" t="s">
        <v>5485</v>
      </c>
      <c r="G447" t="s">
        <v>5486</v>
      </c>
    </row>
    <row r="448" spans="1:7" x14ac:dyDescent="0.2">
      <c r="A448" s="1">
        <v>45714</v>
      </c>
      <c r="B448" t="s">
        <v>1767</v>
      </c>
      <c r="C448" t="s">
        <v>2463</v>
      </c>
      <c r="D448" s="3">
        <v>1930000</v>
      </c>
      <c r="E448" s="3">
        <v>1060746.28</v>
      </c>
    </row>
    <row r="449" spans="1:7" x14ac:dyDescent="0.2">
      <c r="A449" s="1">
        <v>45714</v>
      </c>
      <c r="B449" t="s">
        <v>1767</v>
      </c>
      <c r="C449" t="s">
        <v>12099</v>
      </c>
      <c r="D449" s="3">
        <v>93907</v>
      </c>
      <c r="E449" s="3">
        <v>33907</v>
      </c>
    </row>
    <row r="450" spans="1:7" x14ac:dyDescent="0.2">
      <c r="A450" s="1">
        <v>45714</v>
      </c>
      <c r="B450" t="s">
        <v>1767</v>
      </c>
      <c r="C450" t="s">
        <v>12099</v>
      </c>
      <c r="D450" s="3">
        <v>3750000</v>
      </c>
      <c r="E450" s="3">
        <v>3477681</v>
      </c>
      <c r="F450" t="s">
        <v>13970</v>
      </c>
      <c r="G450" t="s">
        <v>13971</v>
      </c>
    </row>
    <row r="451" spans="1:7" x14ac:dyDescent="0.2">
      <c r="A451" s="1">
        <v>45714</v>
      </c>
      <c r="B451" t="s">
        <v>1767</v>
      </c>
      <c r="C451" t="s">
        <v>9727</v>
      </c>
      <c r="D451" s="3">
        <v>20402</v>
      </c>
      <c r="E451" s="3">
        <v>0</v>
      </c>
      <c r="F451" t="s">
        <v>9728</v>
      </c>
      <c r="G451" t="s">
        <v>9729</v>
      </c>
    </row>
    <row r="452" spans="1:7" x14ac:dyDescent="0.2">
      <c r="A452" s="1">
        <v>45720</v>
      </c>
      <c r="B452" t="s">
        <v>1765</v>
      </c>
      <c r="C452" t="s">
        <v>2180</v>
      </c>
      <c r="D452" s="3">
        <v>6000000</v>
      </c>
      <c r="E452" s="3">
        <v>6000000</v>
      </c>
    </row>
    <row r="453" spans="1:7" x14ac:dyDescent="0.2">
      <c r="A453" s="1">
        <v>45717</v>
      </c>
      <c r="B453" t="s">
        <v>1077</v>
      </c>
      <c r="C453" t="s">
        <v>2459</v>
      </c>
      <c r="D453" s="3">
        <v>600000</v>
      </c>
      <c r="E453" s="3">
        <v>0</v>
      </c>
      <c r="F453" t="s">
        <v>2460</v>
      </c>
      <c r="G453" t="s">
        <v>2217</v>
      </c>
    </row>
    <row r="454" spans="1:7" x14ac:dyDescent="0.2">
      <c r="A454" s="1">
        <v>45714</v>
      </c>
      <c r="B454" t="s">
        <v>1767</v>
      </c>
      <c r="C454" t="s">
        <v>2459</v>
      </c>
      <c r="D454" s="3">
        <v>3000000</v>
      </c>
      <c r="E454" s="3">
        <v>2109906</v>
      </c>
      <c r="F454" t="s">
        <v>13924</v>
      </c>
      <c r="G454" t="s">
        <v>13925</v>
      </c>
    </row>
    <row r="455" spans="1:7" x14ac:dyDescent="0.2">
      <c r="A455" s="1">
        <v>45717</v>
      </c>
      <c r="B455" t="s">
        <v>1077</v>
      </c>
      <c r="C455" t="s">
        <v>6783</v>
      </c>
      <c r="D455" s="3">
        <v>12500000</v>
      </c>
      <c r="E455" s="3">
        <v>640635</v>
      </c>
      <c r="F455" t="s">
        <v>6784</v>
      </c>
      <c r="G455" t="s">
        <v>6785</v>
      </c>
    </row>
    <row r="456" spans="1:7" x14ac:dyDescent="0.2">
      <c r="A456" s="1">
        <v>45714</v>
      </c>
      <c r="B456" t="s">
        <v>1767</v>
      </c>
      <c r="C456" t="s">
        <v>7789</v>
      </c>
      <c r="D456" s="3">
        <v>4800</v>
      </c>
      <c r="E456" s="3">
        <v>960</v>
      </c>
      <c r="F456" t="s">
        <v>7790</v>
      </c>
      <c r="G456" t="s">
        <v>7791</v>
      </c>
    </row>
    <row r="457" spans="1:7" x14ac:dyDescent="0.2">
      <c r="A457" s="1">
        <v>45714</v>
      </c>
      <c r="B457" t="s">
        <v>1767</v>
      </c>
      <c r="C457" t="s">
        <v>7851</v>
      </c>
      <c r="D457" s="3">
        <v>5000</v>
      </c>
      <c r="E457" s="3">
        <v>1000</v>
      </c>
      <c r="F457" t="s">
        <v>7852</v>
      </c>
      <c r="G457" t="s">
        <v>7853</v>
      </c>
    </row>
    <row r="458" spans="1:7" x14ac:dyDescent="0.2">
      <c r="A458" s="1">
        <v>45714</v>
      </c>
      <c r="B458" t="s">
        <v>1767</v>
      </c>
      <c r="C458" t="s">
        <v>7507</v>
      </c>
      <c r="D458" s="3">
        <v>1250</v>
      </c>
      <c r="E458" s="3">
        <v>250</v>
      </c>
      <c r="F458" t="s">
        <v>7508</v>
      </c>
      <c r="G458" t="s">
        <v>7509</v>
      </c>
    </row>
    <row r="459" spans="1:7" x14ac:dyDescent="0.2">
      <c r="A459" s="1">
        <v>45714</v>
      </c>
      <c r="B459" t="s">
        <v>1767</v>
      </c>
      <c r="C459" t="s">
        <v>7507</v>
      </c>
      <c r="D459" s="3">
        <v>30000</v>
      </c>
      <c r="E459" s="3">
        <v>12272.73</v>
      </c>
      <c r="F459" t="s">
        <v>10600</v>
      </c>
      <c r="G459" t="s">
        <v>10601</v>
      </c>
    </row>
    <row r="460" spans="1:7" x14ac:dyDescent="0.2">
      <c r="A460" s="1">
        <v>45714</v>
      </c>
      <c r="B460" t="s">
        <v>1767</v>
      </c>
      <c r="C460" t="s">
        <v>9566</v>
      </c>
      <c r="D460" s="3">
        <v>20000</v>
      </c>
      <c r="E460" s="3">
        <v>4000</v>
      </c>
      <c r="F460" t="s">
        <v>9567</v>
      </c>
      <c r="G460" t="s">
        <v>9568</v>
      </c>
    </row>
    <row r="461" spans="1:7" x14ac:dyDescent="0.2">
      <c r="A461" s="1">
        <v>45714</v>
      </c>
      <c r="B461" t="s">
        <v>1767</v>
      </c>
      <c r="C461" t="s">
        <v>9566</v>
      </c>
      <c r="D461" s="3">
        <v>22000</v>
      </c>
      <c r="E461" s="3">
        <v>22000</v>
      </c>
      <c r="F461" t="s">
        <v>9792</v>
      </c>
      <c r="G461" t="s">
        <v>9793</v>
      </c>
    </row>
    <row r="462" spans="1:7" x14ac:dyDescent="0.2">
      <c r="A462" s="1">
        <v>45714</v>
      </c>
      <c r="B462" t="s">
        <v>1767</v>
      </c>
      <c r="C462" t="s">
        <v>9566</v>
      </c>
      <c r="D462" s="3">
        <v>24000</v>
      </c>
      <c r="E462" s="3">
        <v>12000</v>
      </c>
      <c r="F462" t="s">
        <v>9986</v>
      </c>
      <c r="G462" t="s">
        <v>9987</v>
      </c>
    </row>
    <row r="463" spans="1:7" x14ac:dyDescent="0.2">
      <c r="A463" s="1">
        <v>45714</v>
      </c>
      <c r="B463" t="s">
        <v>1767</v>
      </c>
      <c r="C463" t="s">
        <v>9566</v>
      </c>
      <c r="D463" s="3">
        <v>24837</v>
      </c>
      <c r="E463" s="3">
        <v>16837</v>
      </c>
      <c r="F463" t="s">
        <v>10085</v>
      </c>
      <c r="G463" t="s">
        <v>10086</v>
      </c>
    </row>
    <row r="464" spans="1:7" x14ac:dyDescent="0.2">
      <c r="A464" s="1">
        <v>45714</v>
      </c>
      <c r="B464" t="s">
        <v>1767</v>
      </c>
      <c r="C464" t="s">
        <v>9566</v>
      </c>
      <c r="D464" s="3">
        <v>28050</v>
      </c>
      <c r="E464" s="3">
        <v>28050</v>
      </c>
      <c r="F464" t="s">
        <v>10470</v>
      </c>
      <c r="G464" t="s">
        <v>10471</v>
      </c>
    </row>
    <row r="465" spans="1:7" x14ac:dyDescent="0.2">
      <c r="A465" s="1">
        <v>45714</v>
      </c>
      <c r="B465" t="s">
        <v>1767</v>
      </c>
      <c r="C465" t="s">
        <v>9566</v>
      </c>
      <c r="D465" s="3">
        <v>30775</v>
      </c>
      <c r="E465" s="3">
        <v>6155</v>
      </c>
      <c r="F465" t="s">
        <v>10671</v>
      </c>
      <c r="G465" t="s">
        <v>10672</v>
      </c>
    </row>
    <row r="466" spans="1:7" x14ac:dyDescent="0.2">
      <c r="A466" s="1">
        <v>45714</v>
      </c>
      <c r="B466" t="s">
        <v>1767</v>
      </c>
      <c r="C466" t="s">
        <v>9566</v>
      </c>
      <c r="D466" s="3">
        <v>50682</v>
      </c>
      <c r="E466" s="3">
        <v>38182</v>
      </c>
      <c r="F466" t="s">
        <v>11663</v>
      </c>
      <c r="G466" t="s">
        <v>11664</v>
      </c>
    </row>
    <row r="467" spans="1:7" x14ac:dyDescent="0.2">
      <c r="A467" s="1">
        <v>45714</v>
      </c>
      <c r="B467" t="s">
        <v>1767</v>
      </c>
      <c r="C467" t="s">
        <v>9566</v>
      </c>
      <c r="D467" s="3">
        <v>69949</v>
      </c>
      <c r="E467" s="3">
        <v>69949</v>
      </c>
      <c r="F467" t="s">
        <v>11857</v>
      </c>
      <c r="G467" t="s">
        <v>11858</v>
      </c>
    </row>
    <row r="468" spans="1:7" x14ac:dyDescent="0.2">
      <c r="A468" s="1">
        <v>45714</v>
      </c>
      <c r="B468" t="s">
        <v>1767</v>
      </c>
      <c r="C468" t="s">
        <v>9566</v>
      </c>
      <c r="D468" s="3">
        <v>75000</v>
      </c>
      <c r="E468" s="3">
        <v>0</v>
      </c>
      <c r="F468" t="s">
        <v>11943</v>
      </c>
      <c r="G468" t="s">
        <v>11944</v>
      </c>
    </row>
    <row r="469" spans="1:7" x14ac:dyDescent="0.2">
      <c r="A469" s="1">
        <v>45714</v>
      </c>
      <c r="B469" t="s">
        <v>1767</v>
      </c>
      <c r="C469" t="s">
        <v>9566</v>
      </c>
      <c r="D469" s="3">
        <v>79955.070000000007</v>
      </c>
      <c r="E469" s="3">
        <v>79955.070000000007</v>
      </c>
      <c r="F469" t="s">
        <v>11995</v>
      </c>
      <c r="G469" t="s">
        <v>11996</v>
      </c>
    </row>
    <row r="470" spans="1:7" x14ac:dyDescent="0.2">
      <c r="A470" s="1">
        <v>45714</v>
      </c>
      <c r="B470" t="s">
        <v>1767</v>
      </c>
      <c r="C470" t="s">
        <v>9566</v>
      </c>
      <c r="D470" s="3">
        <v>98670.69</v>
      </c>
      <c r="E470" s="3">
        <v>18670.689999999999</v>
      </c>
      <c r="F470" t="s">
        <v>12126</v>
      </c>
      <c r="G470" t="s">
        <v>12127</v>
      </c>
    </row>
    <row r="471" spans="1:7" x14ac:dyDescent="0.2">
      <c r="A471" s="1">
        <v>45714</v>
      </c>
      <c r="B471" t="s">
        <v>1767</v>
      </c>
      <c r="C471" t="s">
        <v>9566</v>
      </c>
      <c r="D471" s="3">
        <v>100000</v>
      </c>
      <c r="E471" s="3">
        <v>100000</v>
      </c>
      <c r="F471" t="s">
        <v>12185</v>
      </c>
      <c r="G471" t="s">
        <v>12186</v>
      </c>
    </row>
    <row r="472" spans="1:7" x14ac:dyDescent="0.2">
      <c r="A472" s="1">
        <v>45714</v>
      </c>
      <c r="B472" t="s">
        <v>1767</v>
      </c>
      <c r="C472" t="s">
        <v>9566</v>
      </c>
      <c r="D472" s="3">
        <v>134508.25</v>
      </c>
      <c r="E472" s="3">
        <v>134508.25</v>
      </c>
      <c r="F472" t="s">
        <v>12405</v>
      </c>
      <c r="G472" t="s">
        <v>12406</v>
      </c>
    </row>
    <row r="473" spans="1:7" x14ac:dyDescent="0.2">
      <c r="A473" s="1">
        <v>45714</v>
      </c>
      <c r="B473" t="s">
        <v>1767</v>
      </c>
      <c r="C473" t="s">
        <v>9566</v>
      </c>
      <c r="D473" s="3">
        <v>176268</v>
      </c>
      <c r="E473" s="3">
        <v>176268</v>
      </c>
      <c r="F473" t="s">
        <v>12552</v>
      </c>
      <c r="G473" t="s">
        <v>12553</v>
      </c>
    </row>
    <row r="474" spans="1:7" x14ac:dyDescent="0.2">
      <c r="A474" s="1">
        <v>45714</v>
      </c>
      <c r="B474" t="s">
        <v>1767</v>
      </c>
      <c r="C474" t="s">
        <v>9566</v>
      </c>
      <c r="D474" s="3">
        <v>220809.26</v>
      </c>
      <c r="E474" s="3">
        <v>140368.71</v>
      </c>
    </row>
    <row r="475" spans="1:7" x14ac:dyDescent="0.2">
      <c r="A475" s="1">
        <v>45714</v>
      </c>
      <c r="B475" t="s">
        <v>1767</v>
      </c>
      <c r="C475" t="s">
        <v>9566</v>
      </c>
      <c r="D475" s="3">
        <v>765000</v>
      </c>
      <c r="E475" s="3">
        <v>10729.57</v>
      </c>
      <c r="F475" t="s">
        <v>13363</v>
      </c>
      <c r="G475" t="s">
        <v>13364</v>
      </c>
    </row>
    <row r="476" spans="1:7" x14ac:dyDescent="0.2">
      <c r="A476" s="1">
        <v>45714</v>
      </c>
      <c r="B476" t="s">
        <v>1767</v>
      </c>
      <c r="C476" t="s">
        <v>9566</v>
      </c>
      <c r="D476" s="3">
        <v>1000000</v>
      </c>
      <c r="E476" s="3">
        <v>876946.96</v>
      </c>
    </row>
    <row r="477" spans="1:7" x14ac:dyDescent="0.2">
      <c r="A477" s="1">
        <v>45699</v>
      </c>
      <c r="B477" t="s">
        <v>1077</v>
      </c>
      <c r="C477" t="s">
        <v>9566</v>
      </c>
      <c r="D477" s="3">
        <v>39484357</v>
      </c>
      <c r="E477" s="3">
        <v>0</v>
      </c>
    </row>
    <row r="478" spans="1:7" x14ac:dyDescent="0.2">
      <c r="A478" s="1">
        <v>45714</v>
      </c>
      <c r="B478" t="s">
        <v>1767</v>
      </c>
      <c r="C478" t="s">
        <v>7977</v>
      </c>
      <c r="D478" s="3">
        <v>6000</v>
      </c>
      <c r="E478" s="3">
        <v>0</v>
      </c>
      <c r="F478" t="s">
        <v>7978</v>
      </c>
      <c r="G478" t="s">
        <v>7979</v>
      </c>
    </row>
    <row r="479" spans="1:7" x14ac:dyDescent="0.2">
      <c r="A479" s="1">
        <v>45720</v>
      </c>
      <c r="B479" t="s">
        <v>1774</v>
      </c>
      <c r="C479" t="s">
        <v>1796</v>
      </c>
      <c r="D479" s="3">
        <v>225031</v>
      </c>
      <c r="E479" s="3">
        <v>0</v>
      </c>
    </row>
    <row r="480" spans="1:7" x14ac:dyDescent="0.2">
      <c r="A480" s="1">
        <v>45714</v>
      </c>
      <c r="B480" t="s">
        <v>1767</v>
      </c>
      <c r="C480" t="s">
        <v>8037</v>
      </c>
      <c r="D480" s="3">
        <v>6450</v>
      </c>
      <c r="E480" s="3">
        <v>6450</v>
      </c>
      <c r="F480" t="s">
        <v>8038</v>
      </c>
      <c r="G480" t="s">
        <v>2168</v>
      </c>
    </row>
    <row r="481" spans="1:7" x14ac:dyDescent="0.2">
      <c r="A481" s="1">
        <v>45714</v>
      </c>
      <c r="B481" t="s">
        <v>1767</v>
      </c>
      <c r="C481" t="s">
        <v>7496</v>
      </c>
      <c r="D481" s="3">
        <v>1030</v>
      </c>
      <c r="E481" s="3">
        <v>0</v>
      </c>
    </row>
    <row r="482" spans="1:7" x14ac:dyDescent="0.2">
      <c r="A482" s="1">
        <v>45717</v>
      </c>
      <c r="B482" t="s">
        <v>1077</v>
      </c>
      <c r="C482" t="s">
        <v>5961</v>
      </c>
      <c r="D482" s="3">
        <v>200000</v>
      </c>
      <c r="E482" s="3">
        <v>0</v>
      </c>
      <c r="F482" t="s">
        <v>5962</v>
      </c>
      <c r="G482" t="s">
        <v>5963</v>
      </c>
    </row>
    <row r="483" spans="1:7" x14ac:dyDescent="0.2">
      <c r="A483" s="1">
        <v>45714</v>
      </c>
      <c r="B483" t="s">
        <v>1767</v>
      </c>
      <c r="C483" t="s">
        <v>12549</v>
      </c>
      <c r="D483" s="3">
        <v>176074</v>
      </c>
      <c r="E483" s="3">
        <v>88037.05</v>
      </c>
      <c r="F483" t="s">
        <v>12550</v>
      </c>
      <c r="G483" t="s">
        <v>12551</v>
      </c>
    </row>
    <row r="484" spans="1:7" x14ac:dyDescent="0.2">
      <c r="A484" s="1">
        <v>45714</v>
      </c>
      <c r="B484" t="s">
        <v>1767</v>
      </c>
      <c r="C484" t="s">
        <v>9114</v>
      </c>
      <c r="D484" s="3">
        <v>14300</v>
      </c>
      <c r="E484" s="3">
        <v>7150</v>
      </c>
      <c r="F484" t="s">
        <v>9115</v>
      </c>
      <c r="G484" t="s">
        <v>2168</v>
      </c>
    </row>
    <row r="485" spans="1:7" x14ac:dyDescent="0.2">
      <c r="A485" s="1">
        <v>45726</v>
      </c>
      <c r="B485" t="s">
        <v>1077</v>
      </c>
      <c r="C485" t="s">
        <v>1603</v>
      </c>
      <c r="D485" s="3">
        <v>28000000</v>
      </c>
      <c r="E485" s="3">
        <v>7431696</v>
      </c>
      <c r="F485" t="s">
        <v>1604</v>
      </c>
      <c r="G485" t="s">
        <v>1605</v>
      </c>
    </row>
    <row r="486" spans="1:7" x14ac:dyDescent="0.2">
      <c r="A486" s="1">
        <v>45717</v>
      </c>
      <c r="B486" t="s">
        <v>1077</v>
      </c>
      <c r="C486" t="s">
        <v>1603</v>
      </c>
      <c r="D486" s="3">
        <v>40000000</v>
      </c>
      <c r="E486" s="3">
        <v>34400000</v>
      </c>
      <c r="F486" t="s">
        <v>3747</v>
      </c>
      <c r="G486" t="s">
        <v>3748</v>
      </c>
    </row>
    <row r="487" spans="1:7" x14ac:dyDescent="0.2">
      <c r="A487" s="1">
        <v>45700</v>
      </c>
      <c r="B487" t="s">
        <v>1077</v>
      </c>
      <c r="C487" t="s">
        <v>1603</v>
      </c>
      <c r="D487" s="3">
        <v>60000000</v>
      </c>
      <c r="E487" s="3">
        <v>14258389</v>
      </c>
      <c r="F487" t="s">
        <v>14518</v>
      </c>
      <c r="G487" t="s">
        <v>14519</v>
      </c>
    </row>
    <row r="488" spans="1:7" x14ac:dyDescent="0.2">
      <c r="A488" s="1">
        <v>45717</v>
      </c>
      <c r="B488" t="s">
        <v>1077</v>
      </c>
      <c r="C488" t="s">
        <v>4166</v>
      </c>
      <c r="D488" s="3">
        <v>14624355</v>
      </c>
      <c r="E488" s="3">
        <v>5826399</v>
      </c>
      <c r="F488" t="s">
        <v>4167</v>
      </c>
      <c r="G488" t="s">
        <v>4168</v>
      </c>
    </row>
    <row r="489" spans="1:7" x14ac:dyDescent="0.2">
      <c r="A489" s="1">
        <v>45726</v>
      </c>
      <c r="B489" t="s">
        <v>1077</v>
      </c>
      <c r="C489" t="s">
        <v>1532</v>
      </c>
      <c r="D489" s="3">
        <v>15250000</v>
      </c>
      <c r="E489" s="3">
        <v>500007</v>
      </c>
      <c r="F489" t="s">
        <v>1533</v>
      </c>
      <c r="G489" t="s">
        <v>1534</v>
      </c>
    </row>
    <row r="490" spans="1:7" x14ac:dyDescent="0.2">
      <c r="A490" s="1">
        <v>45717</v>
      </c>
      <c r="B490" t="s">
        <v>1077</v>
      </c>
      <c r="C490" t="s">
        <v>4615</v>
      </c>
      <c r="D490" s="3">
        <v>1028612</v>
      </c>
      <c r="E490" s="3">
        <v>0</v>
      </c>
      <c r="F490" t="s">
        <v>4616</v>
      </c>
      <c r="G490" t="s">
        <v>4617</v>
      </c>
    </row>
    <row r="491" spans="1:7" x14ac:dyDescent="0.2">
      <c r="A491" s="1">
        <v>45714</v>
      </c>
      <c r="B491" t="s">
        <v>1767</v>
      </c>
      <c r="C491" t="s">
        <v>11895</v>
      </c>
      <c r="D491" s="3">
        <v>73721.83</v>
      </c>
      <c r="E491" s="3">
        <v>73721.83</v>
      </c>
      <c r="F491" t="s">
        <v>11896</v>
      </c>
      <c r="G491" t="s">
        <v>11897</v>
      </c>
    </row>
    <row r="492" spans="1:7" x14ac:dyDescent="0.2">
      <c r="A492" s="1">
        <v>45726</v>
      </c>
      <c r="B492" t="s">
        <v>1077</v>
      </c>
      <c r="C492" t="s">
        <v>1580</v>
      </c>
      <c r="D492" s="3">
        <v>24561531</v>
      </c>
      <c r="E492" s="3">
        <v>1636441</v>
      </c>
      <c r="F492" t="s">
        <v>1581</v>
      </c>
      <c r="G492" t="s">
        <v>1582</v>
      </c>
    </row>
    <row r="493" spans="1:7" x14ac:dyDescent="0.2">
      <c r="A493" s="1">
        <v>45714</v>
      </c>
      <c r="B493" t="s">
        <v>1767</v>
      </c>
      <c r="C493" t="s">
        <v>8809</v>
      </c>
      <c r="D493" s="3">
        <v>10000</v>
      </c>
      <c r="E493" s="3">
        <v>0</v>
      </c>
      <c r="F493" t="s">
        <v>8810</v>
      </c>
      <c r="G493" t="s">
        <v>8811</v>
      </c>
    </row>
    <row r="494" spans="1:7" x14ac:dyDescent="0.2">
      <c r="A494" s="1">
        <v>45726</v>
      </c>
      <c r="B494" t="s">
        <v>1077</v>
      </c>
      <c r="C494" t="s">
        <v>1498</v>
      </c>
      <c r="D494" s="3">
        <v>22122241</v>
      </c>
      <c r="E494" s="3">
        <v>1601284</v>
      </c>
      <c r="F494" t="s">
        <v>1499</v>
      </c>
      <c r="G494" t="s">
        <v>1500</v>
      </c>
    </row>
    <row r="495" spans="1:7" x14ac:dyDescent="0.2">
      <c r="A495" s="1">
        <v>45714</v>
      </c>
      <c r="B495" t="s">
        <v>1767</v>
      </c>
      <c r="C495" t="s">
        <v>8759</v>
      </c>
      <c r="D495" s="3">
        <v>10000</v>
      </c>
      <c r="E495" s="3">
        <v>6000</v>
      </c>
    </row>
    <row r="496" spans="1:7" x14ac:dyDescent="0.2">
      <c r="A496" s="1">
        <v>45714</v>
      </c>
      <c r="B496" t="s">
        <v>1767</v>
      </c>
      <c r="C496" t="s">
        <v>10500</v>
      </c>
      <c r="D496" s="3">
        <v>29360</v>
      </c>
      <c r="E496" s="3">
        <v>2936</v>
      </c>
      <c r="F496" t="s">
        <v>10501</v>
      </c>
      <c r="G496" t="s">
        <v>2168</v>
      </c>
    </row>
    <row r="497" spans="1:7" x14ac:dyDescent="0.2">
      <c r="A497" s="1">
        <v>45720</v>
      </c>
      <c r="B497" t="s">
        <v>1767</v>
      </c>
      <c r="C497" t="s">
        <v>2166</v>
      </c>
      <c r="D497" s="3">
        <v>250</v>
      </c>
      <c r="E497" s="3">
        <v>250</v>
      </c>
      <c r="F497" t="s">
        <v>2167</v>
      </c>
      <c r="G497" t="s">
        <v>2168</v>
      </c>
    </row>
    <row r="498" spans="1:7" x14ac:dyDescent="0.2">
      <c r="A498" s="1">
        <v>45714</v>
      </c>
      <c r="B498" t="s">
        <v>1767</v>
      </c>
      <c r="C498" t="s">
        <v>8834</v>
      </c>
      <c r="D498" s="3">
        <v>10120</v>
      </c>
      <c r="E498" s="3">
        <v>8156.05</v>
      </c>
    </row>
    <row r="499" spans="1:7" x14ac:dyDescent="0.2">
      <c r="A499" s="1">
        <v>45726</v>
      </c>
      <c r="B499" t="s">
        <v>1077</v>
      </c>
      <c r="C499" t="s">
        <v>1255</v>
      </c>
      <c r="D499" s="3">
        <v>500000</v>
      </c>
      <c r="E499" s="3">
        <v>500000</v>
      </c>
    </row>
    <row r="500" spans="1:7" x14ac:dyDescent="0.2">
      <c r="A500" s="1">
        <v>45714</v>
      </c>
      <c r="B500" t="s">
        <v>1767</v>
      </c>
      <c r="C500" t="s">
        <v>8372</v>
      </c>
      <c r="D500" s="3">
        <v>8840</v>
      </c>
      <c r="E500" s="3">
        <v>3536</v>
      </c>
      <c r="F500" t="s">
        <v>8373</v>
      </c>
      <c r="G500" t="s">
        <v>2168</v>
      </c>
    </row>
    <row r="501" spans="1:7" x14ac:dyDescent="0.2">
      <c r="A501" s="1">
        <v>45726</v>
      </c>
      <c r="B501" t="s">
        <v>1077</v>
      </c>
      <c r="C501" t="s">
        <v>1557</v>
      </c>
      <c r="D501" s="3">
        <v>7020345</v>
      </c>
      <c r="E501" s="3">
        <v>248981</v>
      </c>
      <c r="F501" t="s">
        <v>1558</v>
      </c>
      <c r="G501" t="s">
        <v>1559</v>
      </c>
    </row>
    <row r="502" spans="1:7" x14ac:dyDescent="0.2">
      <c r="A502" s="1">
        <v>45714</v>
      </c>
      <c r="B502" t="s">
        <v>1767</v>
      </c>
      <c r="C502" t="s">
        <v>9267</v>
      </c>
      <c r="D502" s="3">
        <v>15000</v>
      </c>
      <c r="E502" s="3">
        <v>3000</v>
      </c>
      <c r="F502" t="s">
        <v>9268</v>
      </c>
      <c r="G502" t="s">
        <v>9269</v>
      </c>
    </row>
    <row r="503" spans="1:7" x14ac:dyDescent="0.2">
      <c r="A503" s="1">
        <v>45714</v>
      </c>
      <c r="B503" t="s">
        <v>1767</v>
      </c>
      <c r="C503" t="s">
        <v>10417</v>
      </c>
      <c r="D503" s="3">
        <v>26350</v>
      </c>
      <c r="E503" s="3">
        <v>0</v>
      </c>
      <c r="F503" t="s">
        <v>10418</v>
      </c>
      <c r="G503" t="s">
        <v>10419</v>
      </c>
    </row>
    <row r="504" spans="1:7" x14ac:dyDescent="0.2">
      <c r="A504" s="1">
        <v>45714</v>
      </c>
      <c r="B504" t="s">
        <v>1767</v>
      </c>
      <c r="C504" t="s">
        <v>7918</v>
      </c>
      <c r="D504" s="3">
        <v>5500</v>
      </c>
      <c r="E504" s="3">
        <v>5500</v>
      </c>
      <c r="F504" t="s">
        <v>7919</v>
      </c>
      <c r="G504" t="s">
        <v>2168</v>
      </c>
    </row>
    <row r="505" spans="1:7" x14ac:dyDescent="0.2">
      <c r="A505" s="1">
        <v>45726</v>
      </c>
      <c r="B505" t="s">
        <v>1077</v>
      </c>
      <c r="C505" t="s">
        <v>1355</v>
      </c>
      <c r="D505" s="3">
        <v>4200000</v>
      </c>
      <c r="E505" s="3">
        <v>0</v>
      </c>
      <c r="F505" t="s">
        <v>1356</v>
      </c>
      <c r="G505" t="s">
        <v>1357</v>
      </c>
    </row>
    <row r="506" spans="1:7" x14ac:dyDescent="0.2">
      <c r="A506" s="1">
        <v>45726</v>
      </c>
      <c r="B506" t="s">
        <v>1077</v>
      </c>
      <c r="C506" t="s">
        <v>1424</v>
      </c>
      <c r="D506" s="3">
        <v>80000000</v>
      </c>
      <c r="E506" s="3">
        <v>60205950</v>
      </c>
      <c r="F506" t="s">
        <v>1425</v>
      </c>
      <c r="G506" t="s">
        <v>1426</v>
      </c>
    </row>
    <row r="507" spans="1:7" x14ac:dyDescent="0.2">
      <c r="A507" s="1">
        <v>45726</v>
      </c>
      <c r="B507" t="s">
        <v>1077</v>
      </c>
      <c r="C507" t="s">
        <v>1424</v>
      </c>
      <c r="D507" s="3">
        <v>569366626</v>
      </c>
      <c r="E507" s="3">
        <v>138390211</v>
      </c>
      <c r="F507" t="s">
        <v>1456</v>
      </c>
      <c r="G507" t="s">
        <v>1457</v>
      </c>
    </row>
    <row r="508" spans="1:7" x14ac:dyDescent="0.2">
      <c r="A508" s="1">
        <v>45720</v>
      </c>
      <c r="B508" t="s">
        <v>1774</v>
      </c>
      <c r="C508" t="s">
        <v>2158</v>
      </c>
      <c r="D508" s="3">
        <v>388500</v>
      </c>
      <c r="E508" s="3">
        <v>291375</v>
      </c>
    </row>
    <row r="509" spans="1:7" x14ac:dyDescent="0.2">
      <c r="A509" s="1">
        <v>45714</v>
      </c>
      <c r="B509" t="s">
        <v>1767</v>
      </c>
      <c r="C509" t="s">
        <v>10620</v>
      </c>
      <c r="D509" s="3">
        <v>30000</v>
      </c>
      <c r="E509" s="3">
        <v>6000</v>
      </c>
      <c r="F509" t="s">
        <v>10621</v>
      </c>
      <c r="G509" t="s">
        <v>10622</v>
      </c>
    </row>
    <row r="510" spans="1:7" x14ac:dyDescent="0.2">
      <c r="A510" s="1">
        <v>45714</v>
      </c>
      <c r="B510" t="s">
        <v>1767</v>
      </c>
      <c r="C510" t="s">
        <v>8342</v>
      </c>
      <c r="D510" s="3">
        <v>8710</v>
      </c>
      <c r="E510" s="3">
        <v>8710</v>
      </c>
      <c r="F510" t="s">
        <v>8343</v>
      </c>
      <c r="G510" t="s">
        <v>2168</v>
      </c>
    </row>
    <row r="511" spans="1:7" x14ac:dyDescent="0.2">
      <c r="A511" s="1">
        <v>45714</v>
      </c>
      <c r="B511" t="s">
        <v>1767</v>
      </c>
      <c r="C511" t="s">
        <v>12905</v>
      </c>
      <c r="D511" s="3">
        <v>299995.2</v>
      </c>
      <c r="E511" s="3">
        <v>74997.600000000006</v>
      </c>
    </row>
    <row r="512" spans="1:7" x14ac:dyDescent="0.2">
      <c r="A512" s="1">
        <v>45714</v>
      </c>
      <c r="B512" t="s">
        <v>1767</v>
      </c>
      <c r="C512" t="s">
        <v>12390</v>
      </c>
      <c r="D512" s="3">
        <v>130804</v>
      </c>
      <c r="E512" s="3">
        <v>70536</v>
      </c>
    </row>
    <row r="513" spans="1:7" x14ac:dyDescent="0.2">
      <c r="A513" s="1">
        <v>45714</v>
      </c>
      <c r="B513" t="s">
        <v>1767</v>
      </c>
      <c r="C513" t="s">
        <v>9177</v>
      </c>
      <c r="D513" s="3">
        <v>14999.99</v>
      </c>
      <c r="E513" s="3">
        <v>7499.99</v>
      </c>
      <c r="F513" t="s">
        <v>9178</v>
      </c>
      <c r="G513" t="s">
        <v>9179</v>
      </c>
    </row>
    <row r="514" spans="1:7" x14ac:dyDescent="0.2">
      <c r="A514" s="1">
        <v>45714</v>
      </c>
      <c r="B514" t="s">
        <v>1767</v>
      </c>
      <c r="C514" t="s">
        <v>9177</v>
      </c>
      <c r="D514" s="3">
        <v>80000</v>
      </c>
      <c r="E514" s="3">
        <v>57907</v>
      </c>
      <c r="F514" t="s">
        <v>12002</v>
      </c>
      <c r="G514" t="s">
        <v>12003</v>
      </c>
    </row>
    <row r="515" spans="1:7" x14ac:dyDescent="0.2">
      <c r="A515" s="1">
        <v>45714</v>
      </c>
      <c r="B515" t="s">
        <v>1767</v>
      </c>
      <c r="C515" t="s">
        <v>11927</v>
      </c>
      <c r="D515" s="3">
        <v>75000</v>
      </c>
      <c r="E515" s="3">
        <v>75000</v>
      </c>
      <c r="F515" t="s">
        <v>11928</v>
      </c>
      <c r="G515" t="s">
        <v>11929</v>
      </c>
    </row>
    <row r="516" spans="1:7" x14ac:dyDescent="0.2">
      <c r="A516" s="1">
        <v>45714</v>
      </c>
      <c r="B516" t="s">
        <v>1767</v>
      </c>
      <c r="C516" t="s">
        <v>13182</v>
      </c>
      <c r="D516" s="3">
        <v>500000</v>
      </c>
      <c r="E516" s="3">
        <v>0</v>
      </c>
    </row>
    <row r="517" spans="1:7" x14ac:dyDescent="0.2">
      <c r="A517" s="1">
        <v>45714</v>
      </c>
      <c r="B517" t="s">
        <v>1767</v>
      </c>
      <c r="C517" t="s">
        <v>10298</v>
      </c>
      <c r="D517" s="3">
        <v>25000</v>
      </c>
      <c r="E517" s="3">
        <v>10000</v>
      </c>
      <c r="F517" t="s">
        <v>10299</v>
      </c>
      <c r="G517" t="s">
        <v>10300</v>
      </c>
    </row>
    <row r="518" spans="1:7" x14ac:dyDescent="0.2">
      <c r="A518" s="1">
        <v>45714</v>
      </c>
      <c r="B518" t="s">
        <v>1767</v>
      </c>
      <c r="C518" t="s">
        <v>12182</v>
      </c>
      <c r="D518" s="3">
        <v>100000</v>
      </c>
      <c r="E518" s="3">
        <v>40000</v>
      </c>
      <c r="F518" t="s">
        <v>12183</v>
      </c>
      <c r="G518" t="s">
        <v>12184</v>
      </c>
    </row>
    <row r="519" spans="1:7" x14ac:dyDescent="0.2">
      <c r="A519" s="1">
        <v>45714</v>
      </c>
      <c r="B519" t="s">
        <v>1767</v>
      </c>
      <c r="C519" t="s">
        <v>8311</v>
      </c>
      <c r="D519" s="3">
        <v>8500</v>
      </c>
      <c r="E519" s="3">
        <v>8500</v>
      </c>
      <c r="F519" t="s">
        <v>8312</v>
      </c>
      <c r="G519" t="s">
        <v>8313</v>
      </c>
    </row>
    <row r="520" spans="1:7" x14ac:dyDescent="0.2">
      <c r="A520" s="1">
        <v>45714</v>
      </c>
      <c r="B520" t="s">
        <v>1767</v>
      </c>
      <c r="C520" t="s">
        <v>14003</v>
      </c>
      <c r="D520" s="3">
        <v>4980000</v>
      </c>
      <c r="E520" s="3">
        <v>855000</v>
      </c>
    </row>
    <row r="521" spans="1:7" x14ac:dyDescent="0.2">
      <c r="A521" s="1">
        <v>45717</v>
      </c>
      <c r="B521" t="s">
        <v>1077</v>
      </c>
      <c r="C521" t="s">
        <v>4452</v>
      </c>
      <c r="D521" s="3">
        <v>243000</v>
      </c>
      <c r="E521" s="3">
        <v>0</v>
      </c>
      <c r="F521" t="s">
        <v>4453</v>
      </c>
      <c r="G521" t="s">
        <v>4454</v>
      </c>
    </row>
    <row r="522" spans="1:7" x14ac:dyDescent="0.2">
      <c r="A522" s="1">
        <v>45714</v>
      </c>
      <c r="B522" t="s">
        <v>1767</v>
      </c>
      <c r="C522" t="s">
        <v>12535</v>
      </c>
      <c r="D522" s="3">
        <v>172192.2</v>
      </c>
      <c r="E522" s="3">
        <v>105631.17</v>
      </c>
    </row>
    <row r="523" spans="1:7" ht="409.5" x14ac:dyDescent="0.2">
      <c r="A523" s="1">
        <v>45710</v>
      </c>
      <c r="B523" t="s">
        <v>1765</v>
      </c>
      <c r="C523" t="s">
        <v>14121</v>
      </c>
      <c r="D523" s="3">
        <v>500000</v>
      </c>
      <c r="E523" s="3">
        <v>500000</v>
      </c>
      <c r="F523" t="s">
        <v>14122</v>
      </c>
      <c r="G523" s="2" t="s">
        <v>14123</v>
      </c>
    </row>
    <row r="524" spans="1:7" x14ac:dyDescent="0.2">
      <c r="A524" s="1">
        <v>45714</v>
      </c>
      <c r="B524" t="s">
        <v>1767</v>
      </c>
      <c r="C524" t="s">
        <v>8273</v>
      </c>
      <c r="D524" s="3">
        <v>8000</v>
      </c>
      <c r="E524" s="3">
        <v>0</v>
      </c>
      <c r="F524" t="s">
        <v>8274</v>
      </c>
      <c r="G524" t="s">
        <v>8275</v>
      </c>
    </row>
    <row r="525" spans="1:7" x14ac:dyDescent="0.2">
      <c r="A525" s="1">
        <v>45714</v>
      </c>
      <c r="B525" t="s">
        <v>1767</v>
      </c>
      <c r="C525" t="s">
        <v>11500</v>
      </c>
      <c r="D525" s="3">
        <v>49575</v>
      </c>
      <c r="E525" s="3">
        <v>0</v>
      </c>
    </row>
    <row r="526" spans="1:7" x14ac:dyDescent="0.2">
      <c r="A526" s="1">
        <v>45714</v>
      </c>
      <c r="B526" t="s">
        <v>1767</v>
      </c>
      <c r="C526" t="s">
        <v>9518</v>
      </c>
      <c r="D526" s="3">
        <v>19800</v>
      </c>
      <c r="E526" s="3">
        <v>7920</v>
      </c>
      <c r="F526" t="s">
        <v>9519</v>
      </c>
      <c r="G526" t="s">
        <v>9520</v>
      </c>
    </row>
    <row r="527" spans="1:7" x14ac:dyDescent="0.2">
      <c r="A527" s="1">
        <v>45714</v>
      </c>
      <c r="B527" t="s">
        <v>1767</v>
      </c>
      <c r="C527" t="s">
        <v>10069</v>
      </c>
      <c r="D527" s="3">
        <v>24748</v>
      </c>
      <c r="E527" s="3">
        <v>0</v>
      </c>
    </row>
    <row r="528" spans="1:7" x14ac:dyDescent="0.2">
      <c r="A528" s="1">
        <v>45706</v>
      </c>
      <c r="B528" t="s">
        <v>1035</v>
      </c>
      <c r="C528" t="s">
        <v>14308</v>
      </c>
      <c r="D528" s="3">
        <v>12144894</v>
      </c>
      <c r="E528" s="3">
        <v>9686542</v>
      </c>
      <c r="F528" t="s">
        <v>14309</v>
      </c>
      <c r="G528" t="s">
        <v>14310</v>
      </c>
    </row>
    <row r="529" spans="1:7" x14ac:dyDescent="0.2">
      <c r="A529" s="1">
        <v>45739</v>
      </c>
      <c r="B529" t="s">
        <v>392</v>
      </c>
      <c r="C529" t="s">
        <v>464</v>
      </c>
      <c r="D529" s="3">
        <v>429725</v>
      </c>
      <c r="E529" s="3">
        <v>236869</v>
      </c>
    </row>
    <row r="530" spans="1:7" x14ac:dyDescent="0.2">
      <c r="A530" s="1">
        <v>45739</v>
      </c>
      <c r="B530" t="s">
        <v>392</v>
      </c>
      <c r="C530" t="s">
        <v>464</v>
      </c>
      <c r="D530" s="3">
        <v>7229333</v>
      </c>
      <c r="E530" s="3">
        <v>560134</v>
      </c>
    </row>
    <row r="531" spans="1:7" x14ac:dyDescent="0.2">
      <c r="A531" s="1">
        <v>45739</v>
      </c>
      <c r="B531" t="s">
        <v>392</v>
      </c>
      <c r="C531" t="s">
        <v>464</v>
      </c>
      <c r="D531" s="3">
        <v>12487030</v>
      </c>
      <c r="E531" s="3">
        <v>6826024</v>
      </c>
    </row>
    <row r="532" spans="1:7" x14ac:dyDescent="0.2">
      <c r="A532" s="1">
        <v>45714</v>
      </c>
      <c r="B532" t="s">
        <v>1767</v>
      </c>
      <c r="C532" t="s">
        <v>12888</v>
      </c>
      <c r="D532" s="3">
        <v>285000</v>
      </c>
      <c r="E532" s="3">
        <v>152325</v>
      </c>
    </row>
    <row r="533" spans="1:7" x14ac:dyDescent="0.2">
      <c r="A533" s="1">
        <v>45714</v>
      </c>
      <c r="B533" t="s">
        <v>1767</v>
      </c>
      <c r="C533" t="s">
        <v>11863</v>
      </c>
      <c r="D533" s="3">
        <v>121400</v>
      </c>
      <c r="E533" s="3">
        <v>121400</v>
      </c>
      <c r="F533" t="s">
        <v>11864</v>
      </c>
      <c r="G533" t="s">
        <v>11865</v>
      </c>
    </row>
    <row r="534" spans="1:7" x14ac:dyDescent="0.2">
      <c r="A534" s="1">
        <v>45714</v>
      </c>
      <c r="B534" t="s">
        <v>1767</v>
      </c>
      <c r="C534" t="s">
        <v>13400</v>
      </c>
      <c r="D534" s="3">
        <v>868278</v>
      </c>
      <c r="E534" s="3">
        <v>553278</v>
      </c>
    </row>
    <row r="535" spans="1:7" x14ac:dyDescent="0.2">
      <c r="A535" s="1">
        <v>45717</v>
      </c>
      <c r="B535" t="s">
        <v>1077</v>
      </c>
      <c r="C535" t="s">
        <v>5233</v>
      </c>
      <c r="D535" s="3">
        <v>3999718</v>
      </c>
      <c r="E535" s="3">
        <v>0</v>
      </c>
      <c r="F535" t="s">
        <v>5234</v>
      </c>
      <c r="G535" t="s">
        <v>5235</v>
      </c>
    </row>
    <row r="536" spans="1:7" x14ac:dyDescent="0.2">
      <c r="A536" s="1">
        <v>45717</v>
      </c>
      <c r="B536" t="s">
        <v>1077</v>
      </c>
      <c r="C536" t="s">
        <v>5418</v>
      </c>
      <c r="D536" s="3">
        <v>2204435</v>
      </c>
      <c r="E536" s="3">
        <v>0</v>
      </c>
      <c r="F536" t="s">
        <v>5419</v>
      </c>
      <c r="G536" t="s">
        <v>5420</v>
      </c>
    </row>
    <row r="537" spans="1:7" x14ac:dyDescent="0.2">
      <c r="A537" s="1">
        <v>45714</v>
      </c>
      <c r="B537" t="s">
        <v>1767</v>
      </c>
      <c r="C537" t="s">
        <v>12504</v>
      </c>
      <c r="D537" s="3">
        <v>156955</v>
      </c>
      <c r="E537" s="3">
        <v>156955</v>
      </c>
    </row>
    <row r="538" spans="1:7" x14ac:dyDescent="0.2">
      <c r="A538" s="1">
        <v>45714</v>
      </c>
      <c r="B538" t="s">
        <v>1767</v>
      </c>
      <c r="C538" t="s">
        <v>12504</v>
      </c>
      <c r="D538" s="3">
        <v>229389</v>
      </c>
      <c r="E538" s="3">
        <v>194790</v>
      </c>
      <c r="F538" t="s">
        <v>12711</v>
      </c>
      <c r="G538" t="s">
        <v>12712</v>
      </c>
    </row>
    <row r="539" spans="1:7" x14ac:dyDescent="0.2">
      <c r="A539" s="1">
        <v>45714</v>
      </c>
      <c r="B539" t="s">
        <v>1767</v>
      </c>
      <c r="C539" t="s">
        <v>12504</v>
      </c>
      <c r="D539" s="3">
        <v>301278</v>
      </c>
      <c r="E539" s="3">
        <v>301278</v>
      </c>
    </row>
    <row r="540" spans="1:7" x14ac:dyDescent="0.2">
      <c r="A540" s="1">
        <v>45714</v>
      </c>
      <c r="B540" t="s">
        <v>1767</v>
      </c>
      <c r="C540" t="s">
        <v>12504</v>
      </c>
      <c r="D540" s="3">
        <v>707832</v>
      </c>
      <c r="E540" s="3">
        <v>441833.7</v>
      </c>
    </row>
    <row r="541" spans="1:7" x14ac:dyDescent="0.2">
      <c r="A541" s="1">
        <v>45714</v>
      </c>
      <c r="B541" t="s">
        <v>1767</v>
      </c>
      <c r="C541" t="s">
        <v>14047</v>
      </c>
      <c r="D541" s="3">
        <v>11731000</v>
      </c>
      <c r="E541" s="3">
        <v>10877362</v>
      </c>
      <c r="F541" t="s">
        <v>14048</v>
      </c>
      <c r="G541" t="s">
        <v>14049</v>
      </c>
    </row>
    <row r="542" spans="1:7" x14ac:dyDescent="0.2">
      <c r="A542" s="1">
        <v>45714</v>
      </c>
      <c r="B542" t="s">
        <v>1767</v>
      </c>
      <c r="C542" t="s">
        <v>12965</v>
      </c>
      <c r="D542" s="3">
        <v>340541</v>
      </c>
      <c r="E542" s="3">
        <v>35541</v>
      </c>
    </row>
    <row r="543" spans="1:7" x14ac:dyDescent="0.2">
      <c r="A543" s="1">
        <v>45714</v>
      </c>
      <c r="B543" t="s">
        <v>1767</v>
      </c>
      <c r="C543" t="s">
        <v>8586</v>
      </c>
      <c r="D543" s="3">
        <v>10000</v>
      </c>
      <c r="E543" s="3">
        <v>0</v>
      </c>
    </row>
    <row r="544" spans="1:7" x14ac:dyDescent="0.2">
      <c r="A544" s="1">
        <v>45717</v>
      </c>
      <c r="B544" t="s">
        <v>1077</v>
      </c>
      <c r="C544" t="s">
        <v>3577</v>
      </c>
      <c r="D544" s="3">
        <v>2000000</v>
      </c>
      <c r="E544" s="3">
        <v>0</v>
      </c>
      <c r="F544" t="s">
        <v>3578</v>
      </c>
      <c r="G544" t="s">
        <v>3579</v>
      </c>
    </row>
    <row r="545" spans="1:7" x14ac:dyDescent="0.2">
      <c r="A545" s="1">
        <v>45714</v>
      </c>
      <c r="B545" t="s">
        <v>1767</v>
      </c>
      <c r="C545" t="s">
        <v>8028</v>
      </c>
      <c r="D545" s="3">
        <v>6420</v>
      </c>
      <c r="E545" s="3">
        <v>0</v>
      </c>
      <c r="F545" t="s">
        <v>8029</v>
      </c>
      <c r="G545" t="s">
        <v>8030</v>
      </c>
    </row>
    <row r="546" spans="1:7" x14ac:dyDescent="0.2">
      <c r="A546" s="1">
        <v>45714</v>
      </c>
      <c r="B546" t="s">
        <v>1767</v>
      </c>
      <c r="C546" t="s">
        <v>10172</v>
      </c>
      <c r="D546" s="3">
        <v>24960</v>
      </c>
      <c r="E546" s="3">
        <v>16640</v>
      </c>
      <c r="F546" t="s">
        <v>10173</v>
      </c>
      <c r="G546" t="s">
        <v>10174</v>
      </c>
    </row>
    <row r="547" spans="1:7" x14ac:dyDescent="0.2">
      <c r="A547" s="1">
        <v>45714</v>
      </c>
      <c r="B547" t="s">
        <v>1767</v>
      </c>
      <c r="C547" t="s">
        <v>9884</v>
      </c>
      <c r="D547" s="3">
        <v>23510</v>
      </c>
      <c r="E547" s="3">
        <v>23510</v>
      </c>
      <c r="F547" t="s">
        <v>9885</v>
      </c>
      <c r="G547" t="s">
        <v>2168</v>
      </c>
    </row>
    <row r="548" spans="1:7" x14ac:dyDescent="0.2">
      <c r="A548" s="1">
        <v>45714</v>
      </c>
      <c r="B548" t="s">
        <v>1767</v>
      </c>
      <c r="C548" t="s">
        <v>9483</v>
      </c>
      <c r="D548" s="3">
        <v>19000</v>
      </c>
      <c r="E548" s="3">
        <v>0</v>
      </c>
    </row>
    <row r="549" spans="1:7" x14ac:dyDescent="0.2">
      <c r="A549" s="1">
        <v>45714</v>
      </c>
      <c r="B549" t="s">
        <v>1767</v>
      </c>
      <c r="C549" t="s">
        <v>10037</v>
      </c>
      <c r="D549" s="3">
        <v>24500</v>
      </c>
      <c r="E549" s="3">
        <v>0</v>
      </c>
      <c r="F549" t="s">
        <v>10038</v>
      </c>
      <c r="G549" t="s">
        <v>2168</v>
      </c>
    </row>
    <row r="550" spans="1:7" x14ac:dyDescent="0.2">
      <c r="A550" s="1">
        <v>45714</v>
      </c>
      <c r="B550" t="s">
        <v>1767</v>
      </c>
      <c r="C550" t="s">
        <v>10037</v>
      </c>
      <c r="D550" s="3">
        <v>24500</v>
      </c>
      <c r="E550" s="3">
        <v>0</v>
      </c>
      <c r="F550" t="s">
        <v>10039</v>
      </c>
      <c r="G550" t="s">
        <v>2168</v>
      </c>
    </row>
    <row r="551" spans="1:7" x14ac:dyDescent="0.2">
      <c r="B551" t="s">
        <v>810</v>
      </c>
      <c r="C551" t="s">
        <v>14903</v>
      </c>
      <c r="D551" s="3">
        <v>13094310</v>
      </c>
      <c r="E551" s="3">
        <v>13094310</v>
      </c>
      <c r="F551" t="s">
        <v>14904</v>
      </c>
      <c r="G551" t="s">
        <v>14839</v>
      </c>
    </row>
    <row r="552" spans="1:7" x14ac:dyDescent="0.2">
      <c r="A552" s="1">
        <v>45739</v>
      </c>
      <c r="B552" t="s">
        <v>7</v>
      </c>
      <c r="C552" t="s">
        <v>171</v>
      </c>
      <c r="D552" s="3">
        <v>1399584</v>
      </c>
      <c r="E552" s="3">
        <v>0</v>
      </c>
      <c r="F552" t="s">
        <v>172</v>
      </c>
      <c r="G552" t="s">
        <v>173</v>
      </c>
    </row>
    <row r="553" spans="1:7" x14ac:dyDescent="0.2">
      <c r="A553" s="1">
        <v>45739</v>
      </c>
      <c r="B553" t="s">
        <v>392</v>
      </c>
      <c r="C553" t="s">
        <v>710</v>
      </c>
      <c r="D553" s="3">
        <v>7848248</v>
      </c>
      <c r="E553" s="3">
        <v>3462447</v>
      </c>
    </row>
    <row r="554" spans="1:7" x14ac:dyDescent="0.2">
      <c r="A554" s="1">
        <v>45726</v>
      </c>
      <c r="B554" t="s">
        <v>1077</v>
      </c>
      <c r="C554" t="s">
        <v>710</v>
      </c>
      <c r="D554" s="3">
        <v>80000000</v>
      </c>
      <c r="E554" s="3">
        <v>70000000</v>
      </c>
      <c r="F554" t="s">
        <v>1733</v>
      </c>
      <c r="G554" t="s">
        <v>1734</v>
      </c>
    </row>
    <row r="555" spans="1:7" x14ac:dyDescent="0.2">
      <c r="A555" s="1">
        <v>45717</v>
      </c>
      <c r="B555" t="s">
        <v>1077</v>
      </c>
      <c r="C555" t="s">
        <v>710</v>
      </c>
      <c r="D555" s="3">
        <v>303622</v>
      </c>
      <c r="E555" s="3">
        <v>0</v>
      </c>
      <c r="F555" t="s">
        <v>3200</v>
      </c>
      <c r="G555" t="s">
        <v>3201</v>
      </c>
    </row>
    <row r="556" spans="1:7" x14ac:dyDescent="0.2">
      <c r="A556" s="1">
        <v>45717</v>
      </c>
      <c r="B556" t="s">
        <v>1077</v>
      </c>
      <c r="C556" t="s">
        <v>710</v>
      </c>
      <c r="D556" s="3">
        <v>35000000</v>
      </c>
      <c r="E556" s="3">
        <v>10266390</v>
      </c>
      <c r="F556" t="s">
        <v>4751</v>
      </c>
      <c r="G556" t="s">
        <v>4752</v>
      </c>
    </row>
    <row r="557" spans="1:7" x14ac:dyDescent="0.2">
      <c r="A557" s="1">
        <v>45717</v>
      </c>
      <c r="B557" t="s">
        <v>1077</v>
      </c>
      <c r="C557" t="s">
        <v>710</v>
      </c>
      <c r="D557" s="3">
        <v>6000000</v>
      </c>
      <c r="E557" s="3">
        <v>1366356</v>
      </c>
      <c r="F557" t="s">
        <v>4919</v>
      </c>
      <c r="G557" t="s">
        <v>4920</v>
      </c>
    </row>
    <row r="558" spans="1:7" x14ac:dyDescent="0.2">
      <c r="A558" s="1">
        <v>45717</v>
      </c>
      <c r="B558" t="s">
        <v>1077</v>
      </c>
      <c r="C558" t="s">
        <v>710</v>
      </c>
      <c r="D558" s="3">
        <v>22416258</v>
      </c>
      <c r="E558" s="3">
        <v>2887038</v>
      </c>
      <c r="F558" t="s">
        <v>5540</v>
      </c>
      <c r="G558" t="s">
        <v>5541</v>
      </c>
    </row>
    <row r="559" spans="1:7" x14ac:dyDescent="0.2">
      <c r="A559" s="1">
        <v>45717</v>
      </c>
      <c r="B559" t="s">
        <v>1077</v>
      </c>
      <c r="C559" t="s">
        <v>710</v>
      </c>
      <c r="D559" s="3">
        <v>15000000</v>
      </c>
      <c r="E559" s="3">
        <v>747660</v>
      </c>
      <c r="F559" t="s">
        <v>6532</v>
      </c>
      <c r="G559" t="s">
        <v>6533</v>
      </c>
    </row>
    <row r="560" spans="1:7" x14ac:dyDescent="0.2">
      <c r="A560" s="1">
        <v>45714</v>
      </c>
      <c r="B560" t="s">
        <v>1767</v>
      </c>
      <c r="C560" t="s">
        <v>710</v>
      </c>
      <c r="D560" s="3">
        <v>260870</v>
      </c>
      <c r="E560" s="3">
        <v>257347.19</v>
      </c>
      <c r="F560" t="s">
        <v>12872</v>
      </c>
      <c r="G560" t="s">
        <v>12873</v>
      </c>
    </row>
    <row r="561" spans="1:7" x14ac:dyDescent="0.2">
      <c r="A561" s="1">
        <v>45714</v>
      </c>
      <c r="B561" t="s">
        <v>1767</v>
      </c>
      <c r="C561" t="s">
        <v>710</v>
      </c>
      <c r="D561" s="3">
        <v>329951</v>
      </c>
      <c r="E561" s="3">
        <v>178302.61</v>
      </c>
    </row>
    <row r="562" spans="1:7" x14ac:dyDescent="0.2">
      <c r="A562" s="1">
        <v>45714</v>
      </c>
      <c r="B562" t="s">
        <v>1767</v>
      </c>
      <c r="C562" t="s">
        <v>710</v>
      </c>
      <c r="D562" s="3">
        <v>348987</v>
      </c>
      <c r="E562" s="3">
        <v>348987</v>
      </c>
    </row>
    <row r="563" spans="1:7" x14ac:dyDescent="0.2">
      <c r="A563" s="1">
        <v>45714</v>
      </c>
      <c r="B563" t="s">
        <v>1767</v>
      </c>
      <c r="C563" t="s">
        <v>710</v>
      </c>
      <c r="D563" s="3">
        <v>1075000</v>
      </c>
      <c r="E563" s="3">
        <v>375018.12</v>
      </c>
    </row>
    <row r="564" spans="1:7" x14ac:dyDescent="0.2">
      <c r="A564" s="1">
        <v>45714</v>
      </c>
      <c r="B564" t="s">
        <v>1767</v>
      </c>
      <c r="C564" t="s">
        <v>710</v>
      </c>
      <c r="D564" s="3">
        <v>2637000</v>
      </c>
      <c r="E564" s="3">
        <v>680095.35</v>
      </c>
    </row>
    <row r="565" spans="1:7" x14ac:dyDescent="0.2">
      <c r="A565" s="1">
        <v>45714</v>
      </c>
      <c r="B565" t="s">
        <v>1767</v>
      </c>
      <c r="C565" t="s">
        <v>710</v>
      </c>
      <c r="D565" s="3">
        <v>3499997</v>
      </c>
      <c r="E565" s="3">
        <v>3276870.56</v>
      </c>
      <c r="F565" t="s">
        <v>13952</v>
      </c>
      <c r="G565" t="s">
        <v>13953</v>
      </c>
    </row>
    <row r="566" spans="1:7" x14ac:dyDescent="0.2">
      <c r="A566" s="1">
        <v>45706</v>
      </c>
      <c r="B566" t="s">
        <v>1035</v>
      </c>
      <c r="C566" t="s">
        <v>710</v>
      </c>
      <c r="D566" s="3">
        <v>5749999</v>
      </c>
      <c r="E566" s="3">
        <v>5749999</v>
      </c>
      <c r="F566" t="s">
        <v>14199</v>
      </c>
      <c r="G566" t="s">
        <v>14200</v>
      </c>
    </row>
    <row r="567" spans="1:7" x14ac:dyDescent="0.2">
      <c r="A567" s="1">
        <v>45694</v>
      </c>
      <c r="B567" t="s">
        <v>1077</v>
      </c>
      <c r="C567" t="s">
        <v>710</v>
      </c>
      <c r="D567" s="3">
        <v>1800000</v>
      </c>
      <c r="E567" s="3">
        <v>0</v>
      </c>
      <c r="F567" t="s">
        <v>14814</v>
      </c>
      <c r="G567" t="s">
        <v>14815</v>
      </c>
    </row>
    <row r="568" spans="1:7" x14ac:dyDescent="0.2">
      <c r="A568" s="1">
        <v>45739</v>
      </c>
      <c r="B568" t="s">
        <v>392</v>
      </c>
      <c r="C568" t="s">
        <v>788</v>
      </c>
      <c r="D568" s="3">
        <v>419796</v>
      </c>
      <c r="E568" s="3">
        <v>199806.95</v>
      </c>
    </row>
    <row r="569" spans="1:7" x14ac:dyDescent="0.2">
      <c r="A569" s="1">
        <v>45717</v>
      </c>
      <c r="B569" t="s">
        <v>1077</v>
      </c>
      <c r="C569" t="s">
        <v>5471</v>
      </c>
      <c r="D569" s="3">
        <v>14000000</v>
      </c>
      <c r="E569" s="3">
        <v>6050000</v>
      </c>
      <c r="F569" t="s">
        <v>5472</v>
      </c>
      <c r="G569" t="s">
        <v>5473</v>
      </c>
    </row>
    <row r="570" spans="1:7" x14ac:dyDescent="0.2">
      <c r="A570" s="1">
        <v>45717</v>
      </c>
      <c r="B570" t="s">
        <v>1077</v>
      </c>
      <c r="C570" t="s">
        <v>5471</v>
      </c>
      <c r="D570" s="3">
        <v>5200000</v>
      </c>
      <c r="E570" s="3">
        <v>2300000</v>
      </c>
      <c r="F570" t="s">
        <v>5474</v>
      </c>
      <c r="G570" t="s">
        <v>5475</v>
      </c>
    </row>
    <row r="571" spans="1:7" x14ac:dyDescent="0.2">
      <c r="A571" s="1">
        <v>45739</v>
      </c>
      <c r="B571" t="s">
        <v>392</v>
      </c>
      <c r="C571" t="s">
        <v>593</v>
      </c>
      <c r="D571" s="3">
        <v>2928174</v>
      </c>
      <c r="E571" s="3">
        <v>168756</v>
      </c>
    </row>
    <row r="572" spans="1:7" x14ac:dyDescent="0.2">
      <c r="A572" s="1">
        <v>45739</v>
      </c>
      <c r="B572" t="s">
        <v>392</v>
      </c>
      <c r="C572" t="s">
        <v>593</v>
      </c>
      <c r="D572" s="3">
        <v>1120813</v>
      </c>
      <c r="E572" s="3">
        <v>205979</v>
      </c>
    </row>
    <row r="573" spans="1:7" x14ac:dyDescent="0.2">
      <c r="A573" s="1">
        <v>45739</v>
      </c>
      <c r="B573" t="s">
        <v>392</v>
      </c>
      <c r="C573" t="s">
        <v>593</v>
      </c>
      <c r="D573" s="3">
        <v>7194830</v>
      </c>
      <c r="E573" s="3">
        <v>824842</v>
      </c>
    </row>
    <row r="574" spans="1:7" x14ac:dyDescent="0.2">
      <c r="A574" s="1">
        <v>45739</v>
      </c>
      <c r="B574" t="s">
        <v>392</v>
      </c>
      <c r="C574" t="s">
        <v>593</v>
      </c>
      <c r="D574" s="3">
        <v>1063636</v>
      </c>
      <c r="E574" s="3">
        <v>889896</v>
      </c>
    </row>
    <row r="575" spans="1:7" x14ac:dyDescent="0.2">
      <c r="A575" s="1">
        <v>45739</v>
      </c>
      <c r="B575" t="s">
        <v>392</v>
      </c>
      <c r="C575" t="s">
        <v>593</v>
      </c>
      <c r="D575" s="3">
        <v>2583302</v>
      </c>
      <c r="E575" s="3">
        <v>908244</v>
      </c>
    </row>
    <row r="576" spans="1:7" x14ac:dyDescent="0.2">
      <c r="A576" s="1">
        <v>45739</v>
      </c>
      <c r="B576" t="s">
        <v>392</v>
      </c>
      <c r="C576" t="s">
        <v>593</v>
      </c>
      <c r="D576" s="3">
        <v>6043140</v>
      </c>
      <c r="E576" s="3">
        <v>4257940</v>
      </c>
    </row>
    <row r="577" spans="1:7" x14ac:dyDescent="0.2">
      <c r="A577" s="1">
        <v>45739</v>
      </c>
      <c r="B577" t="s">
        <v>392</v>
      </c>
      <c r="C577" t="s">
        <v>593</v>
      </c>
      <c r="D577" s="3">
        <v>40411710</v>
      </c>
      <c r="E577" s="3">
        <v>22386319</v>
      </c>
    </row>
    <row r="578" spans="1:7" x14ac:dyDescent="0.2">
      <c r="A578" s="1">
        <v>45739</v>
      </c>
      <c r="B578" t="s">
        <v>392</v>
      </c>
      <c r="C578" t="s">
        <v>593</v>
      </c>
      <c r="D578" s="3">
        <v>78177470</v>
      </c>
      <c r="E578" s="3">
        <v>26852250</v>
      </c>
    </row>
    <row r="579" spans="1:7" x14ac:dyDescent="0.2">
      <c r="A579" s="1">
        <v>45739</v>
      </c>
      <c r="B579" t="s">
        <v>392</v>
      </c>
      <c r="C579" t="s">
        <v>593</v>
      </c>
      <c r="D579" s="3">
        <v>173699918</v>
      </c>
      <c r="E579" s="3">
        <v>74068018</v>
      </c>
    </row>
    <row r="580" spans="1:7" x14ac:dyDescent="0.2">
      <c r="A580" s="1">
        <v>45739</v>
      </c>
      <c r="B580" t="s">
        <v>392</v>
      </c>
      <c r="C580" t="s">
        <v>593</v>
      </c>
      <c r="D580" s="3">
        <v>757298</v>
      </c>
      <c r="E580" s="3">
        <v>312278</v>
      </c>
    </row>
    <row r="581" spans="1:7" x14ac:dyDescent="0.2">
      <c r="A581" s="1">
        <v>45739</v>
      </c>
      <c r="B581" t="s">
        <v>392</v>
      </c>
      <c r="C581" t="s">
        <v>593</v>
      </c>
      <c r="D581" s="3">
        <v>21230264</v>
      </c>
      <c r="E581" s="3">
        <v>9589090</v>
      </c>
    </row>
    <row r="582" spans="1:7" x14ac:dyDescent="0.2">
      <c r="A582" s="1">
        <v>45739</v>
      </c>
      <c r="B582" t="s">
        <v>392</v>
      </c>
      <c r="C582" t="s">
        <v>593</v>
      </c>
      <c r="D582" s="3">
        <v>32950719</v>
      </c>
      <c r="E582" s="3">
        <v>22045324</v>
      </c>
    </row>
    <row r="583" spans="1:7" x14ac:dyDescent="0.2">
      <c r="A583" s="1">
        <v>45714</v>
      </c>
      <c r="B583" t="s">
        <v>1767</v>
      </c>
      <c r="C583" t="s">
        <v>8286</v>
      </c>
      <c r="D583" s="3">
        <v>8000</v>
      </c>
      <c r="E583" s="3">
        <v>3430</v>
      </c>
      <c r="F583" t="s">
        <v>8287</v>
      </c>
      <c r="G583" t="s">
        <v>2168</v>
      </c>
    </row>
    <row r="584" spans="1:7" x14ac:dyDescent="0.2">
      <c r="A584" s="1">
        <v>45717</v>
      </c>
      <c r="B584" t="s">
        <v>1077</v>
      </c>
      <c r="C584" t="s">
        <v>5812</v>
      </c>
      <c r="D584" s="3">
        <v>2000000</v>
      </c>
      <c r="E584" s="3">
        <v>0</v>
      </c>
      <c r="F584" t="s">
        <v>5813</v>
      </c>
      <c r="G584" t="s">
        <v>5814</v>
      </c>
    </row>
    <row r="585" spans="1:7" x14ac:dyDescent="0.2">
      <c r="A585" s="1">
        <v>45717</v>
      </c>
      <c r="B585" t="s">
        <v>1077</v>
      </c>
      <c r="C585" t="s">
        <v>5812</v>
      </c>
      <c r="D585" s="3">
        <v>2000000</v>
      </c>
      <c r="E585" s="3">
        <v>0</v>
      </c>
      <c r="F585" t="s">
        <v>5830</v>
      </c>
      <c r="G585" t="s">
        <v>5831</v>
      </c>
    </row>
    <row r="586" spans="1:7" x14ac:dyDescent="0.2">
      <c r="A586" s="1">
        <v>45714</v>
      </c>
      <c r="B586" t="s">
        <v>1767</v>
      </c>
      <c r="C586" t="s">
        <v>10682</v>
      </c>
      <c r="D586" s="3">
        <v>31234.5</v>
      </c>
      <c r="E586" s="3">
        <v>22434.5</v>
      </c>
      <c r="F586" t="s">
        <v>10683</v>
      </c>
      <c r="G586" t="s">
        <v>10684</v>
      </c>
    </row>
    <row r="587" spans="1:7" x14ac:dyDescent="0.2">
      <c r="A587" s="1">
        <v>45714</v>
      </c>
      <c r="B587" t="s">
        <v>1767</v>
      </c>
      <c r="C587" t="s">
        <v>12588</v>
      </c>
      <c r="D587" s="3">
        <v>192115</v>
      </c>
      <c r="E587" s="3">
        <v>0</v>
      </c>
    </row>
    <row r="588" spans="1:7" x14ac:dyDescent="0.2">
      <c r="A588" s="1">
        <v>45714</v>
      </c>
      <c r="B588" t="s">
        <v>1767</v>
      </c>
      <c r="C588" t="s">
        <v>11537</v>
      </c>
      <c r="D588" s="3">
        <v>49998</v>
      </c>
      <c r="E588" s="3">
        <v>19836</v>
      </c>
      <c r="F588" t="s">
        <v>11538</v>
      </c>
      <c r="G588" t="s">
        <v>11539</v>
      </c>
    </row>
    <row r="589" spans="1:7" x14ac:dyDescent="0.2">
      <c r="A589" s="1">
        <v>45714</v>
      </c>
      <c r="B589" t="s">
        <v>1767</v>
      </c>
      <c r="C589" t="s">
        <v>10816</v>
      </c>
      <c r="D589" s="3">
        <v>34895</v>
      </c>
      <c r="E589" s="3">
        <v>0</v>
      </c>
      <c r="F589" t="s">
        <v>10817</v>
      </c>
      <c r="G589" t="s">
        <v>2168</v>
      </c>
    </row>
    <row r="590" spans="1:7" x14ac:dyDescent="0.2">
      <c r="A590" s="1">
        <v>45714</v>
      </c>
      <c r="B590" t="s">
        <v>1767</v>
      </c>
      <c r="C590" t="s">
        <v>10921</v>
      </c>
      <c r="D590" s="3">
        <v>37440</v>
      </c>
      <c r="E590" s="3">
        <v>27440</v>
      </c>
    </row>
    <row r="591" spans="1:7" x14ac:dyDescent="0.2">
      <c r="A591" s="1">
        <v>45714</v>
      </c>
      <c r="B591" t="s">
        <v>1767</v>
      </c>
      <c r="C591" t="s">
        <v>12893</v>
      </c>
      <c r="D591" s="3">
        <v>289887</v>
      </c>
      <c r="E591" s="3">
        <v>56790</v>
      </c>
      <c r="F591" t="s">
        <v>12894</v>
      </c>
      <c r="G591" t="s">
        <v>12895</v>
      </c>
    </row>
    <row r="592" spans="1:7" x14ac:dyDescent="0.2">
      <c r="A592" s="1">
        <v>45720</v>
      </c>
      <c r="B592" t="s">
        <v>1774</v>
      </c>
      <c r="C592" t="s">
        <v>2078</v>
      </c>
      <c r="D592" s="3">
        <v>274510</v>
      </c>
      <c r="E592" s="3">
        <v>113345</v>
      </c>
    </row>
    <row r="593" spans="1:7" x14ac:dyDescent="0.2">
      <c r="A593" s="1">
        <v>45715</v>
      </c>
      <c r="B593" t="s">
        <v>1767</v>
      </c>
      <c r="C593" t="s">
        <v>7165</v>
      </c>
      <c r="D593" s="3">
        <v>750000</v>
      </c>
      <c r="E593" s="3">
        <v>720000</v>
      </c>
    </row>
    <row r="594" spans="1:7" x14ac:dyDescent="0.2">
      <c r="A594" s="1">
        <v>45714</v>
      </c>
      <c r="B594" t="s">
        <v>1767</v>
      </c>
      <c r="C594" t="s">
        <v>7165</v>
      </c>
      <c r="D594" s="3">
        <v>790120</v>
      </c>
      <c r="E594" s="3">
        <v>307198.05</v>
      </c>
    </row>
    <row r="595" spans="1:7" x14ac:dyDescent="0.2">
      <c r="A595" s="1">
        <v>45714</v>
      </c>
      <c r="B595" t="s">
        <v>1767</v>
      </c>
      <c r="C595" t="s">
        <v>7165</v>
      </c>
      <c r="D595" s="3">
        <v>800000</v>
      </c>
      <c r="E595" s="3">
        <v>770000</v>
      </c>
    </row>
    <row r="596" spans="1:7" x14ac:dyDescent="0.2">
      <c r="A596" s="1">
        <v>45714</v>
      </c>
      <c r="B596" t="s">
        <v>1767</v>
      </c>
      <c r="C596" t="s">
        <v>7165</v>
      </c>
      <c r="D596" s="3">
        <v>1487654</v>
      </c>
      <c r="E596" s="3">
        <v>350000</v>
      </c>
    </row>
    <row r="597" spans="1:7" x14ac:dyDescent="0.2">
      <c r="A597" s="1">
        <v>45714</v>
      </c>
      <c r="B597" t="s">
        <v>1767</v>
      </c>
      <c r="C597" t="s">
        <v>12199</v>
      </c>
      <c r="D597" s="3">
        <v>100000</v>
      </c>
      <c r="E597" s="3">
        <v>100000</v>
      </c>
      <c r="F597" t="s">
        <v>12200</v>
      </c>
      <c r="G597" t="s">
        <v>12201</v>
      </c>
    </row>
    <row r="598" spans="1:7" x14ac:dyDescent="0.2">
      <c r="A598" s="1">
        <v>45714</v>
      </c>
      <c r="B598" t="s">
        <v>1767</v>
      </c>
      <c r="C598" t="s">
        <v>10845</v>
      </c>
      <c r="D598" s="3">
        <v>35000</v>
      </c>
      <c r="E598" s="3">
        <v>7000</v>
      </c>
      <c r="F598" t="s">
        <v>10846</v>
      </c>
      <c r="G598" t="s">
        <v>10847</v>
      </c>
    </row>
    <row r="599" spans="1:7" x14ac:dyDescent="0.2">
      <c r="A599" s="1">
        <v>45739</v>
      </c>
      <c r="B599" t="s">
        <v>392</v>
      </c>
      <c r="C599" t="s">
        <v>586</v>
      </c>
      <c r="D599" s="3">
        <v>160000</v>
      </c>
      <c r="E599" s="3">
        <v>160000</v>
      </c>
    </row>
    <row r="600" spans="1:7" x14ac:dyDescent="0.2">
      <c r="A600" s="1">
        <v>45739</v>
      </c>
      <c r="B600" t="s">
        <v>392</v>
      </c>
      <c r="C600" t="s">
        <v>586</v>
      </c>
      <c r="D600" s="3">
        <v>1872000</v>
      </c>
      <c r="E600" s="3">
        <v>254531</v>
      </c>
    </row>
    <row r="601" spans="1:7" x14ac:dyDescent="0.2">
      <c r="A601" s="1">
        <v>45739</v>
      </c>
      <c r="B601" t="s">
        <v>392</v>
      </c>
      <c r="C601" t="s">
        <v>586</v>
      </c>
      <c r="D601" s="3">
        <v>3909524</v>
      </c>
      <c r="E601" s="3">
        <v>315692</v>
      </c>
    </row>
    <row r="602" spans="1:7" x14ac:dyDescent="0.2">
      <c r="A602" s="1">
        <v>45739</v>
      </c>
      <c r="B602" t="s">
        <v>392</v>
      </c>
      <c r="C602" t="s">
        <v>586</v>
      </c>
      <c r="D602" s="3">
        <v>2843384</v>
      </c>
      <c r="E602" s="3">
        <v>598835</v>
      </c>
    </row>
    <row r="603" spans="1:7" x14ac:dyDescent="0.2">
      <c r="A603" s="1">
        <v>45739</v>
      </c>
      <c r="B603" t="s">
        <v>392</v>
      </c>
      <c r="C603" t="s">
        <v>586</v>
      </c>
      <c r="D603" s="3">
        <v>1869449</v>
      </c>
      <c r="E603" s="3">
        <v>504361</v>
      </c>
    </row>
    <row r="604" spans="1:7" x14ac:dyDescent="0.2">
      <c r="A604" s="1">
        <v>45726</v>
      </c>
      <c r="B604" t="s">
        <v>1077</v>
      </c>
      <c r="C604" t="s">
        <v>1520</v>
      </c>
      <c r="D604" s="3">
        <v>10525000</v>
      </c>
      <c r="E604" s="3">
        <v>5043941</v>
      </c>
      <c r="F604" t="s">
        <v>1521</v>
      </c>
      <c r="G604" t="s">
        <v>1522</v>
      </c>
    </row>
    <row r="605" spans="1:7" x14ac:dyDescent="0.2">
      <c r="A605" s="1">
        <v>45714</v>
      </c>
      <c r="B605" t="s">
        <v>1767</v>
      </c>
      <c r="C605" t="s">
        <v>9007</v>
      </c>
      <c r="D605" s="3">
        <v>12500</v>
      </c>
      <c r="E605" s="3">
        <v>6250</v>
      </c>
      <c r="F605" t="s">
        <v>9008</v>
      </c>
      <c r="G605" t="s">
        <v>9009</v>
      </c>
    </row>
    <row r="606" spans="1:7" x14ac:dyDescent="0.2">
      <c r="A606" s="1">
        <v>45717</v>
      </c>
      <c r="B606" t="s">
        <v>1077</v>
      </c>
      <c r="C606" t="s">
        <v>2656</v>
      </c>
      <c r="D606" s="3">
        <v>2000000</v>
      </c>
      <c r="E606" s="3">
        <v>0</v>
      </c>
      <c r="F606" t="s">
        <v>2657</v>
      </c>
      <c r="G606" t="s">
        <v>2597</v>
      </c>
    </row>
    <row r="607" spans="1:7" x14ac:dyDescent="0.2">
      <c r="A607" s="1">
        <v>45714</v>
      </c>
      <c r="B607" t="s">
        <v>1767</v>
      </c>
      <c r="C607" t="s">
        <v>11845</v>
      </c>
      <c r="D607" s="3">
        <v>67058.2</v>
      </c>
      <c r="E607" s="3">
        <v>67058.2</v>
      </c>
      <c r="F607" t="s">
        <v>11846</v>
      </c>
      <c r="G607" t="s">
        <v>11847</v>
      </c>
    </row>
    <row r="608" spans="1:7" x14ac:dyDescent="0.2">
      <c r="A608" s="1">
        <v>45714</v>
      </c>
      <c r="B608" t="s">
        <v>1767</v>
      </c>
      <c r="C608" t="s">
        <v>12214</v>
      </c>
      <c r="D608" s="3">
        <v>100000</v>
      </c>
      <c r="E608" s="3">
        <v>100000</v>
      </c>
      <c r="F608" t="s">
        <v>12215</v>
      </c>
      <c r="G608" t="s">
        <v>12216</v>
      </c>
    </row>
    <row r="609" spans="1:7" x14ac:dyDescent="0.2">
      <c r="A609" s="1">
        <v>45714</v>
      </c>
      <c r="B609" t="s">
        <v>1767</v>
      </c>
      <c r="C609" t="s">
        <v>12214</v>
      </c>
      <c r="D609" s="3">
        <v>1234567</v>
      </c>
      <c r="E609" s="3">
        <v>207393.33</v>
      </c>
    </row>
    <row r="610" spans="1:7" x14ac:dyDescent="0.2">
      <c r="A610" s="1">
        <v>45714</v>
      </c>
      <c r="B610" t="s">
        <v>1767</v>
      </c>
      <c r="C610" t="s">
        <v>12214</v>
      </c>
      <c r="D610" s="3">
        <v>1727375</v>
      </c>
      <c r="E610" s="3">
        <v>813879.84</v>
      </c>
    </row>
    <row r="611" spans="1:7" x14ac:dyDescent="0.2">
      <c r="A611" s="1">
        <v>45714</v>
      </c>
      <c r="B611" t="s">
        <v>1767</v>
      </c>
      <c r="C611" t="s">
        <v>12214</v>
      </c>
      <c r="D611" s="3">
        <v>2500000</v>
      </c>
      <c r="E611" s="3">
        <v>2355704.38</v>
      </c>
      <c r="F611" t="s">
        <v>13857</v>
      </c>
      <c r="G611" t="s">
        <v>13858</v>
      </c>
    </row>
    <row r="612" spans="1:7" x14ac:dyDescent="0.2">
      <c r="A612" s="1">
        <v>45714</v>
      </c>
      <c r="B612" t="s">
        <v>1767</v>
      </c>
      <c r="C612" t="s">
        <v>12214</v>
      </c>
      <c r="D612" s="3">
        <v>2959500</v>
      </c>
      <c r="E612" s="3">
        <v>2959500</v>
      </c>
    </row>
    <row r="613" spans="1:7" x14ac:dyDescent="0.2">
      <c r="A613" s="1">
        <v>45714</v>
      </c>
      <c r="B613" t="s">
        <v>1767</v>
      </c>
      <c r="C613" t="s">
        <v>12214</v>
      </c>
      <c r="D613" s="3">
        <v>3000000</v>
      </c>
      <c r="E613" s="3">
        <v>1509218.3</v>
      </c>
    </row>
    <row r="614" spans="1:7" x14ac:dyDescent="0.2">
      <c r="A614" s="1">
        <v>45717</v>
      </c>
      <c r="B614" t="s">
        <v>1077</v>
      </c>
      <c r="C614" t="s">
        <v>2326</v>
      </c>
      <c r="D614" s="3">
        <v>450000</v>
      </c>
      <c r="E614" s="3">
        <v>0</v>
      </c>
    </row>
    <row r="615" spans="1:7" x14ac:dyDescent="0.2">
      <c r="A615" s="1">
        <v>45714</v>
      </c>
      <c r="B615" t="s">
        <v>1767</v>
      </c>
      <c r="C615" t="s">
        <v>2326</v>
      </c>
      <c r="D615" s="3">
        <v>1481466.67</v>
      </c>
      <c r="E615" s="3">
        <v>0</v>
      </c>
    </row>
    <row r="616" spans="1:7" x14ac:dyDescent="0.2">
      <c r="A616" s="1">
        <v>45717</v>
      </c>
      <c r="B616" t="s">
        <v>1077</v>
      </c>
      <c r="C616" t="s">
        <v>3097</v>
      </c>
      <c r="D616" s="3">
        <v>1185000</v>
      </c>
      <c r="E616" s="3">
        <v>0</v>
      </c>
      <c r="F616" t="s">
        <v>3098</v>
      </c>
      <c r="G616" t="s">
        <v>3099</v>
      </c>
    </row>
    <row r="617" spans="1:7" x14ac:dyDescent="0.2">
      <c r="A617" s="1">
        <v>45717</v>
      </c>
      <c r="B617" t="s">
        <v>1077</v>
      </c>
      <c r="C617" t="s">
        <v>3097</v>
      </c>
      <c r="D617" s="3">
        <v>684157</v>
      </c>
      <c r="E617" s="3">
        <v>0</v>
      </c>
      <c r="F617" t="s">
        <v>3104</v>
      </c>
      <c r="G617" t="s">
        <v>3105</v>
      </c>
    </row>
    <row r="618" spans="1:7" x14ac:dyDescent="0.2">
      <c r="A618" s="1">
        <v>45717</v>
      </c>
      <c r="B618" t="s">
        <v>1077</v>
      </c>
      <c r="C618" t="s">
        <v>3097</v>
      </c>
      <c r="D618" s="3">
        <v>12200000</v>
      </c>
      <c r="E618" s="3">
        <v>5830453</v>
      </c>
      <c r="F618" t="s">
        <v>5017</v>
      </c>
      <c r="G618" t="s">
        <v>5018</v>
      </c>
    </row>
    <row r="619" spans="1:7" x14ac:dyDescent="0.2">
      <c r="A619" s="1">
        <v>45714</v>
      </c>
      <c r="B619" t="s">
        <v>1767</v>
      </c>
      <c r="C619" t="s">
        <v>13512</v>
      </c>
      <c r="D619" s="3">
        <v>1000000</v>
      </c>
      <c r="E619" s="3">
        <v>1000000</v>
      </c>
    </row>
    <row r="620" spans="1:7" x14ac:dyDescent="0.2">
      <c r="A620" s="1">
        <v>45714</v>
      </c>
      <c r="B620" t="s">
        <v>1767</v>
      </c>
      <c r="C620" t="s">
        <v>13348</v>
      </c>
      <c r="D620" s="3">
        <v>750000</v>
      </c>
      <c r="E620" s="3">
        <v>150000</v>
      </c>
    </row>
    <row r="621" spans="1:7" x14ac:dyDescent="0.2">
      <c r="A621" s="1">
        <v>45714</v>
      </c>
      <c r="B621" t="s">
        <v>1767</v>
      </c>
      <c r="C621" t="s">
        <v>13348</v>
      </c>
      <c r="D621" s="3">
        <v>750000</v>
      </c>
      <c r="E621" s="3">
        <v>300000</v>
      </c>
    </row>
    <row r="622" spans="1:7" x14ac:dyDescent="0.2">
      <c r="A622" s="1">
        <v>45717</v>
      </c>
      <c r="B622" t="s">
        <v>1077</v>
      </c>
      <c r="C622" t="s">
        <v>2343</v>
      </c>
      <c r="D622" s="3">
        <v>1000000</v>
      </c>
      <c r="E622" s="3">
        <v>0</v>
      </c>
      <c r="F622" t="s">
        <v>2344</v>
      </c>
      <c r="G622" t="s">
        <v>2345</v>
      </c>
    </row>
    <row r="623" spans="1:7" x14ac:dyDescent="0.2">
      <c r="A623" s="1">
        <v>45717</v>
      </c>
      <c r="B623" t="s">
        <v>1077</v>
      </c>
      <c r="C623" t="s">
        <v>2343</v>
      </c>
      <c r="D623" s="3">
        <v>1000000</v>
      </c>
      <c r="E623" s="3">
        <v>0</v>
      </c>
      <c r="F623" t="s">
        <v>2721</v>
      </c>
      <c r="G623" t="s">
        <v>2722</v>
      </c>
    </row>
    <row r="624" spans="1:7" x14ac:dyDescent="0.2">
      <c r="A624" s="1">
        <v>45717</v>
      </c>
      <c r="B624" t="s">
        <v>1077</v>
      </c>
      <c r="C624" t="s">
        <v>2343</v>
      </c>
      <c r="D624" s="3">
        <v>1800000</v>
      </c>
      <c r="E624" s="3">
        <v>1150000</v>
      </c>
      <c r="F624" t="s">
        <v>2723</v>
      </c>
      <c r="G624" t="s">
        <v>2724</v>
      </c>
    </row>
    <row r="625" spans="1:7" x14ac:dyDescent="0.2">
      <c r="A625" s="1">
        <v>45714</v>
      </c>
      <c r="B625" t="s">
        <v>1767</v>
      </c>
      <c r="C625" t="s">
        <v>12190</v>
      </c>
      <c r="D625" s="3">
        <v>100000</v>
      </c>
      <c r="E625" s="3">
        <v>60000</v>
      </c>
      <c r="F625" t="s">
        <v>12191</v>
      </c>
      <c r="G625" t="s">
        <v>12192</v>
      </c>
    </row>
    <row r="626" spans="1:7" x14ac:dyDescent="0.2">
      <c r="A626" s="1">
        <v>45714</v>
      </c>
      <c r="B626" t="s">
        <v>1767</v>
      </c>
      <c r="C626" t="s">
        <v>13579</v>
      </c>
      <c r="D626" s="3">
        <v>1286594</v>
      </c>
      <c r="E626" s="3">
        <v>320143.44</v>
      </c>
    </row>
    <row r="627" spans="1:7" x14ac:dyDescent="0.2">
      <c r="A627" s="1">
        <v>45714</v>
      </c>
      <c r="B627" t="s">
        <v>1767</v>
      </c>
      <c r="C627" t="s">
        <v>9294</v>
      </c>
      <c r="D627" s="3">
        <v>15000</v>
      </c>
      <c r="E627" s="3">
        <v>9000</v>
      </c>
      <c r="F627" t="s">
        <v>9295</v>
      </c>
      <c r="G627" t="s">
        <v>2168</v>
      </c>
    </row>
    <row r="628" spans="1:7" x14ac:dyDescent="0.2">
      <c r="A628" s="1">
        <v>45720</v>
      </c>
      <c r="B628" t="s">
        <v>1774</v>
      </c>
      <c r="C628" t="s">
        <v>1810</v>
      </c>
      <c r="D628" s="3">
        <v>605325</v>
      </c>
      <c r="E628" s="3">
        <v>0</v>
      </c>
    </row>
    <row r="629" spans="1:7" x14ac:dyDescent="0.2">
      <c r="A629" s="1">
        <v>45714</v>
      </c>
      <c r="B629" t="s">
        <v>1767</v>
      </c>
      <c r="C629" t="s">
        <v>12371</v>
      </c>
      <c r="D629" s="3">
        <v>125000</v>
      </c>
      <c r="E629" s="3">
        <v>25000</v>
      </c>
      <c r="F629" t="s">
        <v>12372</v>
      </c>
      <c r="G629" t="s">
        <v>12373</v>
      </c>
    </row>
    <row r="630" spans="1:7" x14ac:dyDescent="0.2">
      <c r="A630" s="1">
        <v>45720</v>
      </c>
      <c r="B630" t="s">
        <v>1774</v>
      </c>
      <c r="C630" t="s">
        <v>1861</v>
      </c>
      <c r="D630" s="3">
        <v>165400</v>
      </c>
      <c r="E630" s="3">
        <v>0</v>
      </c>
    </row>
    <row r="631" spans="1:7" x14ac:dyDescent="0.2">
      <c r="A631" s="1">
        <v>45720</v>
      </c>
      <c r="B631" t="s">
        <v>1774</v>
      </c>
      <c r="C631" t="s">
        <v>2147</v>
      </c>
      <c r="D631" s="3">
        <v>345000</v>
      </c>
      <c r="E631" s="3">
        <v>231409</v>
      </c>
    </row>
    <row r="632" spans="1:7" x14ac:dyDescent="0.2">
      <c r="A632" s="1">
        <v>45720</v>
      </c>
      <c r="B632" t="s">
        <v>1774</v>
      </c>
      <c r="C632" t="s">
        <v>1819</v>
      </c>
      <c r="D632" s="3">
        <v>161485</v>
      </c>
      <c r="E632" s="3">
        <v>0</v>
      </c>
    </row>
    <row r="633" spans="1:7" x14ac:dyDescent="0.2">
      <c r="A633" s="1">
        <v>45720</v>
      </c>
      <c r="B633" t="s">
        <v>1774</v>
      </c>
      <c r="C633" t="s">
        <v>1846</v>
      </c>
      <c r="D633" s="3">
        <v>467140</v>
      </c>
      <c r="E633" s="3">
        <v>0</v>
      </c>
    </row>
    <row r="634" spans="1:7" x14ac:dyDescent="0.2">
      <c r="A634" s="1">
        <v>45720</v>
      </c>
      <c r="B634" t="s">
        <v>1774</v>
      </c>
      <c r="C634" t="s">
        <v>2119</v>
      </c>
      <c r="D634" s="3">
        <v>312265</v>
      </c>
      <c r="E634" s="3">
        <v>149338</v>
      </c>
    </row>
    <row r="635" spans="1:7" x14ac:dyDescent="0.2">
      <c r="A635" s="1">
        <v>45720</v>
      </c>
      <c r="B635" t="s">
        <v>1774</v>
      </c>
      <c r="C635" t="s">
        <v>2138</v>
      </c>
      <c r="D635" s="3">
        <v>667000</v>
      </c>
      <c r="E635" s="3">
        <v>194599</v>
      </c>
    </row>
    <row r="636" spans="1:7" x14ac:dyDescent="0.2">
      <c r="A636" s="1">
        <v>45720</v>
      </c>
      <c r="B636" t="s">
        <v>1774</v>
      </c>
      <c r="C636" t="s">
        <v>1848</v>
      </c>
      <c r="D636" s="3">
        <v>503334</v>
      </c>
      <c r="E636" s="3">
        <v>0</v>
      </c>
    </row>
    <row r="637" spans="1:7" x14ac:dyDescent="0.2">
      <c r="A637" s="1">
        <v>45720</v>
      </c>
      <c r="B637" t="s">
        <v>1774</v>
      </c>
      <c r="C637" t="s">
        <v>2163</v>
      </c>
      <c r="D637" s="3">
        <v>1063905</v>
      </c>
      <c r="E637" s="3">
        <v>383380</v>
      </c>
    </row>
    <row r="638" spans="1:7" x14ac:dyDescent="0.2">
      <c r="A638" s="1">
        <v>45720</v>
      </c>
      <c r="B638" t="s">
        <v>1774</v>
      </c>
      <c r="C638" t="s">
        <v>1917</v>
      </c>
      <c r="D638" s="3">
        <v>205100</v>
      </c>
      <c r="E638" s="3">
        <v>0</v>
      </c>
    </row>
    <row r="639" spans="1:7" x14ac:dyDescent="0.2">
      <c r="A639" s="1">
        <v>45720</v>
      </c>
      <c r="B639" t="s">
        <v>1774</v>
      </c>
      <c r="C639" t="s">
        <v>1933</v>
      </c>
      <c r="D639" s="3">
        <v>310000</v>
      </c>
      <c r="E639" s="3">
        <v>17000</v>
      </c>
    </row>
    <row r="640" spans="1:7" x14ac:dyDescent="0.2">
      <c r="A640" s="1">
        <v>45720</v>
      </c>
      <c r="B640" t="s">
        <v>1774</v>
      </c>
      <c r="C640" t="s">
        <v>1945</v>
      </c>
      <c r="D640" s="3">
        <v>52600</v>
      </c>
      <c r="E640" s="3">
        <v>23500</v>
      </c>
    </row>
    <row r="641" spans="1:5" x14ac:dyDescent="0.2">
      <c r="A641" s="1">
        <v>45720</v>
      </c>
      <c r="B641" t="s">
        <v>1774</v>
      </c>
      <c r="C641" t="s">
        <v>2088</v>
      </c>
      <c r="D641" s="3">
        <v>250000</v>
      </c>
      <c r="E641" s="3">
        <v>117964</v>
      </c>
    </row>
    <row r="642" spans="1:5" x14ac:dyDescent="0.2">
      <c r="A642" s="1">
        <v>45720</v>
      </c>
      <c r="B642" t="s">
        <v>1774</v>
      </c>
      <c r="C642" t="s">
        <v>2033</v>
      </c>
      <c r="D642" s="3">
        <v>359960</v>
      </c>
      <c r="E642" s="3">
        <v>73144</v>
      </c>
    </row>
    <row r="643" spans="1:5" x14ac:dyDescent="0.2">
      <c r="A643" s="1">
        <v>45720</v>
      </c>
      <c r="B643" t="s">
        <v>1774</v>
      </c>
      <c r="C643" t="s">
        <v>1991</v>
      </c>
      <c r="D643" s="3">
        <v>335300</v>
      </c>
      <c r="E643" s="3">
        <v>52596</v>
      </c>
    </row>
    <row r="644" spans="1:5" x14ac:dyDescent="0.2">
      <c r="A644" s="1">
        <v>45720</v>
      </c>
      <c r="B644" t="s">
        <v>1774</v>
      </c>
      <c r="C644" t="s">
        <v>1870</v>
      </c>
      <c r="D644" s="3">
        <v>125440</v>
      </c>
      <c r="E644" s="3">
        <v>0</v>
      </c>
    </row>
    <row r="645" spans="1:5" x14ac:dyDescent="0.2">
      <c r="A645" s="1">
        <v>45720</v>
      </c>
      <c r="B645" t="s">
        <v>1774</v>
      </c>
      <c r="C645" t="s">
        <v>1818</v>
      </c>
      <c r="D645" s="3">
        <v>125000</v>
      </c>
      <c r="E645" s="3">
        <v>0</v>
      </c>
    </row>
    <row r="646" spans="1:5" x14ac:dyDescent="0.2">
      <c r="A646" s="1">
        <v>45720</v>
      </c>
      <c r="B646" t="s">
        <v>1774</v>
      </c>
      <c r="C646" t="s">
        <v>1985</v>
      </c>
      <c r="D646" s="3">
        <v>125000</v>
      </c>
      <c r="E646" s="3">
        <v>48428</v>
      </c>
    </row>
    <row r="647" spans="1:5" x14ac:dyDescent="0.2">
      <c r="A647" s="1">
        <v>45720</v>
      </c>
      <c r="B647" t="s">
        <v>1774</v>
      </c>
      <c r="C647" t="s">
        <v>2061</v>
      </c>
      <c r="D647" s="3">
        <v>1099830</v>
      </c>
      <c r="E647" s="3">
        <v>101228</v>
      </c>
    </row>
    <row r="648" spans="1:5" x14ac:dyDescent="0.2">
      <c r="A648" s="1">
        <v>45720</v>
      </c>
      <c r="B648" t="s">
        <v>1774</v>
      </c>
      <c r="C648" t="s">
        <v>1839</v>
      </c>
      <c r="D648" s="3">
        <v>125000</v>
      </c>
      <c r="E648" s="3">
        <v>0</v>
      </c>
    </row>
    <row r="649" spans="1:5" x14ac:dyDescent="0.2">
      <c r="A649" s="1">
        <v>45720</v>
      </c>
      <c r="B649" t="s">
        <v>1774</v>
      </c>
      <c r="C649" t="s">
        <v>1854</v>
      </c>
      <c r="D649" s="3">
        <v>386000</v>
      </c>
      <c r="E649" s="3">
        <v>0</v>
      </c>
    </row>
    <row r="650" spans="1:5" x14ac:dyDescent="0.2">
      <c r="A650" s="1">
        <v>45720</v>
      </c>
      <c r="B650" t="s">
        <v>1774</v>
      </c>
      <c r="C650" t="s">
        <v>2054</v>
      </c>
      <c r="D650" s="3">
        <v>406980</v>
      </c>
      <c r="E650" s="3">
        <v>96580</v>
      </c>
    </row>
    <row r="651" spans="1:5" x14ac:dyDescent="0.2">
      <c r="A651" s="1">
        <v>45720</v>
      </c>
      <c r="B651" t="s">
        <v>1774</v>
      </c>
      <c r="C651" t="s">
        <v>2011</v>
      </c>
      <c r="D651" s="3">
        <v>186710</v>
      </c>
      <c r="E651" s="3">
        <v>62005</v>
      </c>
    </row>
    <row r="652" spans="1:5" x14ac:dyDescent="0.2">
      <c r="A652" s="1">
        <v>45720</v>
      </c>
      <c r="B652" t="s">
        <v>1774</v>
      </c>
      <c r="C652" t="s">
        <v>1984</v>
      </c>
      <c r="D652" s="3">
        <v>395000</v>
      </c>
      <c r="E652" s="3">
        <v>48000</v>
      </c>
    </row>
    <row r="653" spans="1:5" x14ac:dyDescent="0.2">
      <c r="A653" s="1">
        <v>45720</v>
      </c>
      <c r="B653" t="s">
        <v>1774</v>
      </c>
      <c r="C653" t="s">
        <v>2059</v>
      </c>
      <c r="D653" s="3">
        <v>250000</v>
      </c>
      <c r="E653" s="3">
        <v>100700</v>
      </c>
    </row>
    <row r="654" spans="1:5" x14ac:dyDescent="0.2">
      <c r="A654" s="1">
        <v>45720</v>
      </c>
      <c r="B654" t="s">
        <v>1774</v>
      </c>
      <c r="C654" t="s">
        <v>2161</v>
      </c>
      <c r="D654" s="3">
        <v>330000</v>
      </c>
      <c r="E654" s="3">
        <v>330000</v>
      </c>
    </row>
    <row r="655" spans="1:5" x14ac:dyDescent="0.2">
      <c r="A655" s="1">
        <v>45720</v>
      </c>
      <c r="B655" t="s">
        <v>1774</v>
      </c>
      <c r="C655" t="s">
        <v>1851</v>
      </c>
      <c r="D655" s="3">
        <v>731105</v>
      </c>
      <c r="E655" s="3">
        <v>0</v>
      </c>
    </row>
    <row r="656" spans="1:5" x14ac:dyDescent="0.2">
      <c r="A656" s="1">
        <v>45720</v>
      </c>
      <c r="B656" t="s">
        <v>1774</v>
      </c>
      <c r="C656" t="s">
        <v>1850</v>
      </c>
      <c r="D656" s="3">
        <v>837348</v>
      </c>
      <c r="E656" s="3">
        <v>0</v>
      </c>
    </row>
    <row r="657" spans="1:5" x14ac:dyDescent="0.2">
      <c r="A657" s="1">
        <v>45720</v>
      </c>
      <c r="B657" t="s">
        <v>1774</v>
      </c>
      <c r="C657" t="s">
        <v>1924</v>
      </c>
      <c r="D657" s="3">
        <v>137700</v>
      </c>
      <c r="E657" s="3">
        <v>7695</v>
      </c>
    </row>
    <row r="658" spans="1:5" x14ac:dyDescent="0.2">
      <c r="A658" s="1">
        <v>45720</v>
      </c>
      <c r="B658" t="s">
        <v>1774</v>
      </c>
      <c r="C658" t="s">
        <v>2051</v>
      </c>
      <c r="D658" s="3">
        <v>125000</v>
      </c>
      <c r="E658" s="3">
        <v>88717</v>
      </c>
    </row>
    <row r="659" spans="1:5" x14ac:dyDescent="0.2">
      <c r="A659" s="1">
        <v>45720</v>
      </c>
      <c r="B659" t="s">
        <v>1774</v>
      </c>
      <c r="C659" t="s">
        <v>2021</v>
      </c>
      <c r="D659" s="3">
        <v>303200</v>
      </c>
      <c r="E659" s="3">
        <v>67800</v>
      </c>
    </row>
    <row r="660" spans="1:5" x14ac:dyDescent="0.2">
      <c r="A660" s="1">
        <v>45720</v>
      </c>
      <c r="B660" t="s">
        <v>1774</v>
      </c>
      <c r="C660" t="s">
        <v>1852</v>
      </c>
      <c r="D660" s="3">
        <v>668970</v>
      </c>
      <c r="E660" s="3">
        <v>0</v>
      </c>
    </row>
    <row r="661" spans="1:5" x14ac:dyDescent="0.2">
      <c r="A661" s="1">
        <v>45720</v>
      </c>
      <c r="B661" t="s">
        <v>1774</v>
      </c>
      <c r="C661" t="s">
        <v>2135</v>
      </c>
      <c r="D661" s="3">
        <v>232175</v>
      </c>
      <c r="E661" s="3">
        <v>189375</v>
      </c>
    </row>
    <row r="662" spans="1:5" x14ac:dyDescent="0.2">
      <c r="A662" s="1">
        <v>45720</v>
      </c>
      <c r="B662" t="s">
        <v>1774</v>
      </c>
      <c r="C662" t="s">
        <v>1968</v>
      </c>
      <c r="D662" s="3">
        <v>677342</v>
      </c>
      <c r="E662" s="3">
        <v>40737</v>
      </c>
    </row>
    <row r="663" spans="1:5" x14ac:dyDescent="0.2">
      <c r="A663" s="1">
        <v>45720</v>
      </c>
      <c r="B663" t="s">
        <v>1774</v>
      </c>
      <c r="C663" t="s">
        <v>2113</v>
      </c>
      <c r="D663" s="3">
        <v>307050</v>
      </c>
      <c r="E663" s="3">
        <v>145579</v>
      </c>
    </row>
    <row r="664" spans="1:5" x14ac:dyDescent="0.2">
      <c r="A664" s="1">
        <v>45720</v>
      </c>
      <c r="B664" t="s">
        <v>1774</v>
      </c>
      <c r="C664" t="s">
        <v>1845</v>
      </c>
      <c r="D664" s="3">
        <v>398500</v>
      </c>
      <c r="E664" s="3">
        <v>0</v>
      </c>
    </row>
    <row r="665" spans="1:5" x14ac:dyDescent="0.2">
      <c r="A665" s="1">
        <v>45720</v>
      </c>
      <c r="B665" t="s">
        <v>1774</v>
      </c>
      <c r="C665" t="s">
        <v>2043</v>
      </c>
      <c r="D665" s="3">
        <v>630725</v>
      </c>
      <c r="E665" s="3">
        <v>82210</v>
      </c>
    </row>
    <row r="666" spans="1:5" x14ac:dyDescent="0.2">
      <c r="A666" s="1">
        <v>45720</v>
      </c>
      <c r="B666" t="s">
        <v>1774</v>
      </c>
      <c r="C666" t="s">
        <v>1838</v>
      </c>
      <c r="D666" s="3">
        <v>250000</v>
      </c>
      <c r="E666" s="3">
        <v>0</v>
      </c>
    </row>
    <row r="667" spans="1:5" x14ac:dyDescent="0.2">
      <c r="A667" s="1">
        <v>45720</v>
      </c>
      <c r="B667" t="s">
        <v>1774</v>
      </c>
      <c r="C667" t="s">
        <v>1914</v>
      </c>
      <c r="D667" s="3">
        <v>314100</v>
      </c>
      <c r="E667" s="3">
        <v>0</v>
      </c>
    </row>
    <row r="668" spans="1:5" x14ac:dyDescent="0.2">
      <c r="A668" s="1">
        <v>45720</v>
      </c>
      <c r="B668" t="s">
        <v>1774</v>
      </c>
      <c r="C668" t="s">
        <v>2026</v>
      </c>
      <c r="D668" s="3">
        <v>285668</v>
      </c>
      <c r="E668" s="3">
        <v>69244</v>
      </c>
    </row>
    <row r="669" spans="1:5" x14ac:dyDescent="0.2">
      <c r="A669" s="1">
        <v>45720</v>
      </c>
      <c r="B669" t="s">
        <v>1774</v>
      </c>
      <c r="C669" t="s">
        <v>2048</v>
      </c>
      <c r="D669" s="3">
        <v>757525</v>
      </c>
      <c r="E669" s="3">
        <v>85195</v>
      </c>
    </row>
    <row r="670" spans="1:5" x14ac:dyDescent="0.2">
      <c r="A670" s="1">
        <v>45720</v>
      </c>
      <c r="B670" t="s">
        <v>1774</v>
      </c>
      <c r="C670" t="s">
        <v>1927</v>
      </c>
      <c r="D670" s="3">
        <v>143700</v>
      </c>
      <c r="E670" s="3">
        <v>10164</v>
      </c>
    </row>
    <row r="671" spans="1:5" x14ac:dyDescent="0.2">
      <c r="A671" s="1">
        <v>45720</v>
      </c>
      <c r="B671" t="s">
        <v>1774</v>
      </c>
      <c r="C671" t="s">
        <v>1862</v>
      </c>
      <c r="D671" s="3">
        <v>473530</v>
      </c>
      <c r="E671" s="3">
        <v>0</v>
      </c>
    </row>
    <row r="672" spans="1:5" x14ac:dyDescent="0.2">
      <c r="A672" s="1">
        <v>45720</v>
      </c>
      <c r="B672" t="s">
        <v>1774</v>
      </c>
      <c r="C672" t="s">
        <v>1808</v>
      </c>
      <c r="D672" s="3">
        <v>276875</v>
      </c>
      <c r="E672" s="3">
        <v>0</v>
      </c>
    </row>
    <row r="673" spans="1:5" x14ac:dyDescent="0.2">
      <c r="A673" s="1">
        <v>45720</v>
      </c>
      <c r="B673" t="s">
        <v>1774</v>
      </c>
      <c r="C673" t="s">
        <v>1873</v>
      </c>
      <c r="D673" s="3">
        <v>393900</v>
      </c>
      <c r="E673" s="3">
        <v>0</v>
      </c>
    </row>
    <row r="674" spans="1:5" x14ac:dyDescent="0.2">
      <c r="A674" s="1">
        <v>45720</v>
      </c>
      <c r="B674" t="s">
        <v>1774</v>
      </c>
      <c r="C674" t="s">
        <v>2055</v>
      </c>
      <c r="D674" s="3">
        <v>895985</v>
      </c>
      <c r="E674" s="3">
        <v>97785</v>
      </c>
    </row>
    <row r="675" spans="1:5" x14ac:dyDescent="0.2">
      <c r="A675" s="1">
        <v>45720</v>
      </c>
      <c r="B675" t="s">
        <v>1774</v>
      </c>
      <c r="C675" t="s">
        <v>2130</v>
      </c>
      <c r="D675" s="3">
        <v>213500</v>
      </c>
      <c r="E675" s="3">
        <v>185400</v>
      </c>
    </row>
    <row r="676" spans="1:5" x14ac:dyDescent="0.2">
      <c r="A676" s="1">
        <v>45720</v>
      </c>
      <c r="B676" t="s">
        <v>1774</v>
      </c>
      <c r="C676" t="s">
        <v>2133</v>
      </c>
      <c r="D676" s="3">
        <v>522700</v>
      </c>
      <c r="E676" s="3">
        <v>187700</v>
      </c>
    </row>
    <row r="677" spans="1:5" x14ac:dyDescent="0.2">
      <c r="A677" s="1">
        <v>45720</v>
      </c>
      <c r="B677" t="s">
        <v>1774</v>
      </c>
      <c r="C677" t="s">
        <v>1835</v>
      </c>
      <c r="D677" s="3">
        <v>181160</v>
      </c>
      <c r="E677" s="3">
        <v>0</v>
      </c>
    </row>
    <row r="678" spans="1:5" x14ac:dyDescent="0.2">
      <c r="A678" s="1">
        <v>45720</v>
      </c>
      <c r="B678" t="s">
        <v>1774</v>
      </c>
      <c r="C678" t="s">
        <v>1835</v>
      </c>
      <c r="D678" s="3">
        <v>734000</v>
      </c>
      <c r="E678" s="3">
        <v>62200</v>
      </c>
    </row>
    <row r="679" spans="1:5" x14ac:dyDescent="0.2">
      <c r="A679" s="1">
        <v>45720</v>
      </c>
      <c r="B679" t="s">
        <v>1774</v>
      </c>
      <c r="C679" t="s">
        <v>2139</v>
      </c>
      <c r="D679" s="3">
        <v>587970</v>
      </c>
      <c r="E679" s="3">
        <v>195350</v>
      </c>
    </row>
    <row r="680" spans="1:5" x14ac:dyDescent="0.2">
      <c r="A680" s="1">
        <v>45720</v>
      </c>
      <c r="B680" t="s">
        <v>1774</v>
      </c>
      <c r="C680" t="s">
        <v>1824</v>
      </c>
      <c r="D680" s="3">
        <v>558200</v>
      </c>
      <c r="E680" s="3">
        <v>0</v>
      </c>
    </row>
    <row r="681" spans="1:5" x14ac:dyDescent="0.2">
      <c r="A681" s="1">
        <v>45720</v>
      </c>
      <c r="B681" t="s">
        <v>1774</v>
      </c>
      <c r="C681" t="s">
        <v>2009</v>
      </c>
      <c r="D681" s="3">
        <v>409800</v>
      </c>
      <c r="E681" s="3">
        <v>61700</v>
      </c>
    </row>
    <row r="682" spans="1:5" x14ac:dyDescent="0.2">
      <c r="A682" s="1">
        <v>45720</v>
      </c>
      <c r="B682" t="s">
        <v>1774</v>
      </c>
      <c r="C682" t="s">
        <v>2040</v>
      </c>
      <c r="D682" s="3">
        <v>770550</v>
      </c>
      <c r="E682" s="3">
        <v>78455</v>
      </c>
    </row>
    <row r="683" spans="1:5" x14ac:dyDescent="0.2">
      <c r="A683" s="1">
        <v>45720</v>
      </c>
      <c r="B683" t="s">
        <v>1774</v>
      </c>
      <c r="C683" t="s">
        <v>1962</v>
      </c>
      <c r="D683" s="3">
        <v>293855</v>
      </c>
      <c r="E683" s="3">
        <v>37060</v>
      </c>
    </row>
    <row r="684" spans="1:5" x14ac:dyDescent="0.2">
      <c r="A684" s="1">
        <v>45720</v>
      </c>
      <c r="B684" t="s">
        <v>1774</v>
      </c>
      <c r="C684" t="s">
        <v>1844</v>
      </c>
      <c r="D684" s="3">
        <v>398397</v>
      </c>
      <c r="E684" s="3">
        <v>0</v>
      </c>
    </row>
    <row r="685" spans="1:5" x14ac:dyDescent="0.2">
      <c r="A685" s="1">
        <v>45720</v>
      </c>
      <c r="B685" t="s">
        <v>1774</v>
      </c>
      <c r="C685" t="s">
        <v>1977</v>
      </c>
      <c r="D685" s="3">
        <v>70000</v>
      </c>
      <c r="E685" s="3">
        <v>44680</v>
      </c>
    </row>
    <row r="686" spans="1:5" x14ac:dyDescent="0.2">
      <c r="A686" s="1">
        <v>45720</v>
      </c>
      <c r="B686" t="s">
        <v>1774</v>
      </c>
      <c r="C686" t="s">
        <v>1849</v>
      </c>
      <c r="D686" s="3">
        <v>357575</v>
      </c>
      <c r="E686" s="3">
        <v>0</v>
      </c>
    </row>
    <row r="687" spans="1:5" x14ac:dyDescent="0.2">
      <c r="A687" s="1">
        <v>45720</v>
      </c>
      <c r="B687" t="s">
        <v>1774</v>
      </c>
      <c r="C687" t="s">
        <v>1954</v>
      </c>
      <c r="D687" s="3">
        <v>315946</v>
      </c>
      <c r="E687" s="3">
        <v>29422</v>
      </c>
    </row>
    <row r="688" spans="1:5" x14ac:dyDescent="0.2">
      <c r="A688" s="1">
        <v>45720</v>
      </c>
      <c r="B688" t="s">
        <v>1774</v>
      </c>
      <c r="C688" t="s">
        <v>1836</v>
      </c>
      <c r="D688" s="3">
        <v>110000</v>
      </c>
      <c r="E688" s="3">
        <v>0</v>
      </c>
    </row>
    <row r="689" spans="1:7" x14ac:dyDescent="0.2">
      <c r="A689" s="1">
        <v>45720</v>
      </c>
      <c r="B689" t="s">
        <v>1774</v>
      </c>
      <c r="C689" t="s">
        <v>2162</v>
      </c>
      <c r="D689" s="3">
        <v>577628</v>
      </c>
      <c r="E689" s="3">
        <v>351198</v>
      </c>
    </row>
    <row r="690" spans="1:7" x14ac:dyDescent="0.2">
      <c r="A690" s="1">
        <v>45720</v>
      </c>
      <c r="B690" t="s">
        <v>1774</v>
      </c>
      <c r="C690" t="s">
        <v>2120</v>
      </c>
      <c r="D690" s="3">
        <v>368000</v>
      </c>
      <c r="E690" s="3">
        <v>150000</v>
      </c>
    </row>
    <row r="691" spans="1:7" x14ac:dyDescent="0.2">
      <c r="A691" s="1">
        <v>45720</v>
      </c>
      <c r="B691" t="s">
        <v>1774</v>
      </c>
      <c r="C691" t="s">
        <v>1940</v>
      </c>
      <c r="D691" s="3">
        <v>285270</v>
      </c>
      <c r="E691" s="3">
        <v>20000</v>
      </c>
    </row>
    <row r="692" spans="1:7" x14ac:dyDescent="0.2">
      <c r="A692" s="1">
        <v>45720</v>
      </c>
      <c r="B692" t="s">
        <v>1774</v>
      </c>
      <c r="C692" t="s">
        <v>1940</v>
      </c>
      <c r="D692" s="3">
        <v>309100</v>
      </c>
      <c r="E692" s="3">
        <v>40000</v>
      </c>
    </row>
    <row r="693" spans="1:7" x14ac:dyDescent="0.2">
      <c r="A693" s="1">
        <v>45720</v>
      </c>
      <c r="B693" t="s">
        <v>1774</v>
      </c>
      <c r="C693" t="s">
        <v>2013</v>
      </c>
      <c r="D693" s="3">
        <v>110000</v>
      </c>
      <c r="E693" s="3">
        <v>62683</v>
      </c>
    </row>
    <row r="694" spans="1:7" x14ac:dyDescent="0.2">
      <c r="A694" s="1">
        <v>45715</v>
      </c>
      <c r="B694" t="s">
        <v>1767</v>
      </c>
      <c r="C694" t="s">
        <v>7071</v>
      </c>
      <c r="D694" s="3">
        <v>12000</v>
      </c>
      <c r="E694" s="3">
        <v>1200</v>
      </c>
      <c r="F694" t="s">
        <v>7072</v>
      </c>
      <c r="G694" t="s">
        <v>7073</v>
      </c>
    </row>
    <row r="695" spans="1:7" x14ac:dyDescent="0.2">
      <c r="A695" s="1">
        <v>45714</v>
      </c>
      <c r="B695" t="s">
        <v>1767</v>
      </c>
      <c r="C695" t="s">
        <v>13412</v>
      </c>
      <c r="D695" s="3">
        <v>916000</v>
      </c>
      <c r="E695" s="3">
        <v>366000</v>
      </c>
      <c r="F695" t="s">
        <v>13413</v>
      </c>
      <c r="G695" t="s">
        <v>13414</v>
      </c>
    </row>
    <row r="696" spans="1:7" x14ac:dyDescent="0.2">
      <c r="A696" s="1">
        <v>45714</v>
      </c>
      <c r="B696" t="s">
        <v>1767</v>
      </c>
      <c r="C696" t="s">
        <v>13412</v>
      </c>
      <c r="D696" s="3">
        <v>6341000</v>
      </c>
      <c r="E696" s="3">
        <v>2141000</v>
      </c>
    </row>
    <row r="697" spans="1:7" x14ac:dyDescent="0.2">
      <c r="A697" s="1">
        <v>45714</v>
      </c>
      <c r="B697" t="s">
        <v>1767</v>
      </c>
      <c r="C697" t="s">
        <v>11727</v>
      </c>
      <c r="D697" s="3">
        <v>57167</v>
      </c>
      <c r="E697" s="3">
        <v>11467</v>
      </c>
      <c r="F697" t="s">
        <v>11728</v>
      </c>
      <c r="G697" t="s">
        <v>11729</v>
      </c>
    </row>
    <row r="698" spans="1:7" x14ac:dyDescent="0.2">
      <c r="A698" s="1">
        <v>45714</v>
      </c>
      <c r="B698" t="s">
        <v>1767</v>
      </c>
      <c r="C698" t="s">
        <v>11727</v>
      </c>
      <c r="D698" s="3">
        <v>159000</v>
      </c>
      <c r="E698" s="3">
        <v>0</v>
      </c>
      <c r="F698" t="s">
        <v>14030</v>
      </c>
      <c r="G698" t="s">
        <v>14031</v>
      </c>
    </row>
    <row r="699" spans="1:7" x14ac:dyDescent="0.2">
      <c r="A699" s="1">
        <v>45715</v>
      </c>
      <c r="B699" t="s">
        <v>1767</v>
      </c>
      <c r="C699" t="s">
        <v>7062</v>
      </c>
      <c r="D699" s="3">
        <v>250000</v>
      </c>
      <c r="E699" s="3">
        <v>112696</v>
      </c>
      <c r="F699" t="s">
        <v>7063</v>
      </c>
      <c r="G699" t="s">
        <v>7064</v>
      </c>
    </row>
    <row r="700" spans="1:7" x14ac:dyDescent="0.2">
      <c r="A700" s="1">
        <v>45720</v>
      </c>
      <c r="B700" t="s">
        <v>1774</v>
      </c>
      <c r="C700" t="s">
        <v>1858</v>
      </c>
      <c r="D700" s="3">
        <v>161400</v>
      </c>
      <c r="E700" s="3">
        <v>0</v>
      </c>
    </row>
    <row r="701" spans="1:7" x14ac:dyDescent="0.2">
      <c r="A701" s="1">
        <v>45717</v>
      </c>
      <c r="B701" t="s">
        <v>1077</v>
      </c>
      <c r="C701" t="s">
        <v>4681</v>
      </c>
      <c r="D701" s="3">
        <v>2000000</v>
      </c>
      <c r="E701" s="3">
        <v>0</v>
      </c>
      <c r="F701" t="s">
        <v>4682</v>
      </c>
      <c r="G701" t="s">
        <v>4683</v>
      </c>
    </row>
    <row r="702" spans="1:7" x14ac:dyDescent="0.2">
      <c r="A702" s="1">
        <v>45720</v>
      </c>
      <c r="B702" t="s">
        <v>1774</v>
      </c>
      <c r="C702" t="s">
        <v>2159</v>
      </c>
      <c r="D702" s="3">
        <v>303905</v>
      </c>
      <c r="E702" s="3">
        <v>303905</v>
      </c>
    </row>
    <row r="703" spans="1:7" x14ac:dyDescent="0.2">
      <c r="A703" s="1">
        <v>45714</v>
      </c>
      <c r="B703" t="s">
        <v>1767</v>
      </c>
      <c r="C703" t="s">
        <v>8806</v>
      </c>
      <c r="D703" s="3">
        <v>10000</v>
      </c>
      <c r="E703" s="3">
        <v>0</v>
      </c>
      <c r="F703" t="s">
        <v>8807</v>
      </c>
      <c r="G703" t="s">
        <v>8808</v>
      </c>
    </row>
    <row r="704" spans="1:7" x14ac:dyDescent="0.2">
      <c r="A704" s="1">
        <v>45720</v>
      </c>
      <c r="B704" t="s">
        <v>1774</v>
      </c>
      <c r="C704" t="s">
        <v>2005</v>
      </c>
      <c r="D704" s="3">
        <v>838083</v>
      </c>
      <c r="E704" s="3">
        <v>60329</v>
      </c>
    </row>
    <row r="705" spans="1:7" x14ac:dyDescent="0.2">
      <c r="A705" s="1">
        <v>45720</v>
      </c>
      <c r="B705" t="s">
        <v>1774</v>
      </c>
      <c r="C705" t="s">
        <v>1997</v>
      </c>
      <c r="D705" s="3">
        <v>119900</v>
      </c>
      <c r="E705" s="3">
        <v>55580</v>
      </c>
    </row>
    <row r="706" spans="1:7" x14ac:dyDescent="0.2">
      <c r="A706" s="1">
        <v>45720</v>
      </c>
      <c r="B706" t="s">
        <v>1774</v>
      </c>
      <c r="C706" t="s">
        <v>2137</v>
      </c>
      <c r="D706" s="3">
        <v>260000</v>
      </c>
      <c r="E706" s="3">
        <v>194180</v>
      </c>
    </row>
    <row r="707" spans="1:7" x14ac:dyDescent="0.2">
      <c r="A707" s="1">
        <v>45720</v>
      </c>
      <c r="B707" t="s">
        <v>1774</v>
      </c>
      <c r="C707" t="s">
        <v>1857</v>
      </c>
      <c r="D707" s="3">
        <v>125000</v>
      </c>
      <c r="E707" s="3">
        <v>0</v>
      </c>
    </row>
    <row r="708" spans="1:7" x14ac:dyDescent="0.2">
      <c r="A708" s="1">
        <v>45720</v>
      </c>
      <c r="B708" t="s">
        <v>1774</v>
      </c>
      <c r="C708" t="s">
        <v>1865</v>
      </c>
      <c r="D708" s="3">
        <v>365000</v>
      </c>
      <c r="E708" s="3">
        <v>0</v>
      </c>
    </row>
    <row r="709" spans="1:7" x14ac:dyDescent="0.2">
      <c r="A709" s="1">
        <v>45714</v>
      </c>
      <c r="B709" t="s">
        <v>1767</v>
      </c>
      <c r="C709" t="s">
        <v>12995</v>
      </c>
      <c r="D709" s="3">
        <v>358840</v>
      </c>
      <c r="E709" s="3">
        <v>0</v>
      </c>
    </row>
    <row r="710" spans="1:7" x14ac:dyDescent="0.2">
      <c r="A710" s="1">
        <v>45720</v>
      </c>
      <c r="B710" t="s">
        <v>1774</v>
      </c>
      <c r="C710" t="s">
        <v>1948</v>
      </c>
      <c r="D710" s="3">
        <v>215345</v>
      </c>
      <c r="E710" s="3">
        <v>25351</v>
      </c>
    </row>
    <row r="711" spans="1:7" x14ac:dyDescent="0.2">
      <c r="A711" s="1">
        <v>45720</v>
      </c>
      <c r="B711" t="s">
        <v>1774</v>
      </c>
      <c r="C711" t="s">
        <v>1837</v>
      </c>
      <c r="D711" s="3">
        <v>250000</v>
      </c>
      <c r="E711" s="3">
        <v>0</v>
      </c>
    </row>
    <row r="712" spans="1:7" x14ac:dyDescent="0.2">
      <c r="A712" s="1">
        <v>45720</v>
      </c>
      <c r="B712" t="s">
        <v>1774</v>
      </c>
      <c r="C712" t="s">
        <v>2016</v>
      </c>
      <c r="D712" s="3">
        <v>92215</v>
      </c>
      <c r="E712" s="3">
        <v>64491</v>
      </c>
    </row>
    <row r="713" spans="1:7" x14ac:dyDescent="0.2">
      <c r="A713" s="1">
        <v>45714</v>
      </c>
      <c r="B713" t="s">
        <v>1767</v>
      </c>
      <c r="C713" t="s">
        <v>9322</v>
      </c>
      <c r="D713" s="3">
        <v>15350</v>
      </c>
      <c r="E713" s="3">
        <v>9210</v>
      </c>
    </row>
    <row r="714" spans="1:7" x14ac:dyDescent="0.2">
      <c r="A714" s="1">
        <v>45714</v>
      </c>
      <c r="B714" t="s">
        <v>1767</v>
      </c>
      <c r="C714" t="s">
        <v>9322</v>
      </c>
      <c r="D714" s="3">
        <v>19960</v>
      </c>
      <c r="E714" s="3">
        <v>19960</v>
      </c>
      <c r="F714" t="s">
        <v>9538</v>
      </c>
      <c r="G714" t="s">
        <v>9539</v>
      </c>
    </row>
    <row r="715" spans="1:7" x14ac:dyDescent="0.2">
      <c r="A715" s="1">
        <v>45714</v>
      </c>
      <c r="B715" t="s">
        <v>1767</v>
      </c>
      <c r="C715" t="s">
        <v>8542</v>
      </c>
      <c r="D715" s="3">
        <v>9985</v>
      </c>
      <c r="E715" s="3">
        <v>9985</v>
      </c>
      <c r="F715" t="s">
        <v>8543</v>
      </c>
      <c r="G715" t="s">
        <v>8544</v>
      </c>
    </row>
    <row r="716" spans="1:7" x14ac:dyDescent="0.2">
      <c r="A716" s="1">
        <v>45720</v>
      </c>
      <c r="B716" t="s">
        <v>1774</v>
      </c>
      <c r="C716" t="s">
        <v>2099</v>
      </c>
      <c r="D716" s="3">
        <v>312190</v>
      </c>
      <c r="E716" s="3">
        <v>131000</v>
      </c>
    </row>
    <row r="717" spans="1:7" x14ac:dyDescent="0.2">
      <c r="A717" s="1">
        <v>45714</v>
      </c>
      <c r="B717" t="s">
        <v>1767</v>
      </c>
      <c r="C717" t="s">
        <v>10151</v>
      </c>
      <c r="D717" s="3">
        <v>24949.11</v>
      </c>
      <c r="E717" s="3">
        <v>4989.82</v>
      </c>
      <c r="F717" t="s">
        <v>10152</v>
      </c>
      <c r="G717" t="s">
        <v>10153</v>
      </c>
    </row>
    <row r="718" spans="1:7" x14ac:dyDescent="0.2">
      <c r="A718" s="1">
        <v>45720</v>
      </c>
      <c r="B718" t="s">
        <v>1774</v>
      </c>
      <c r="C718" t="s">
        <v>2036</v>
      </c>
      <c r="D718" s="3">
        <v>125000</v>
      </c>
      <c r="E718" s="3">
        <v>74350</v>
      </c>
    </row>
    <row r="719" spans="1:7" x14ac:dyDescent="0.2">
      <c r="A719" s="1">
        <v>45720</v>
      </c>
      <c r="B719" t="s">
        <v>1774</v>
      </c>
      <c r="C719" t="s">
        <v>1955</v>
      </c>
      <c r="D719" s="3">
        <v>328260</v>
      </c>
      <c r="E719" s="3">
        <v>29549</v>
      </c>
    </row>
    <row r="720" spans="1:7" x14ac:dyDescent="0.2">
      <c r="A720" s="1">
        <v>45717</v>
      </c>
      <c r="B720" t="s">
        <v>1077</v>
      </c>
      <c r="C720" t="s">
        <v>4609</v>
      </c>
      <c r="D720" s="3">
        <v>4000000</v>
      </c>
      <c r="E720" s="3">
        <v>1800000</v>
      </c>
      <c r="F720" t="s">
        <v>4610</v>
      </c>
      <c r="G720" t="s">
        <v>4611</v>
      </c>
    </row>
    <row r="721" spans="1:7" x14ac:dyDescent="0.2">
      <c r="A721" s="1">
        <v>45720</v>
      </c>
      <c r="B721" t="s">
        <v>1774</v>
      </c>
      <c r="C721" t="s">
        <v>1863</v>
      </c>
      <c r="D721" s="3">
        <v>115500</v>
      </c>
      <c r="E721" s="3">
        <v>0</v>
      </c>
    </row>
    <row r="722" spans="1:7" x14ac:dyDescent="0.2">
      <c r="A722" s="1">
        <v>45720</v>
      </c>
      <c r="B722" t="s">
        <v>1774</v>
      </c>
      <c r="C722" t="s">
        <v>1922</v>
      </c>
      <c r="D722" s="3">
        <v>124500</v>
      </c>
      <c r="E722" s="3">
        <v>6850</v>
      </c>
    </row>
    <row r="723" spans="1:7" x14ac:dyDescent="0.2">
      <c r="A723" s="1">
        <v>45720</v>
      </c>
      <c r="B723" t="s">
        <v>1774</v>
      </c>
      <c r="C723" t="s">
        <v>1882</v>
      </c>
      <c r="D723" s="3">
        <v>531059</v>
      </c>
      <c r="E723" s="3">
        <v>0</v>
      </c>
    </row>
    <row r="724" spans="1:7" x14ac:dyDescent="0.2">
      <c r="A724" s="1">
        <v>45720</v>
      </c>
      <c r="B724" t="s">
        <v>1774</v>
      </c>
      <c r="C724" t="s">
        <v>1886</v>
      </c>
      <c r="D724" s="3">
        <v>273997</v>
      </c>
      <c r="E724" s="3">
        <v>0</v>
      </c>
    </row>
    <row r="725" spans="1:7" x14ac:dyDescent="0.2">
      <c r="A725" s="1">
        <v>45720</v>
      </c>
      <c r="B725" t="s">
        <v>1774</v>
      </c>
      <c r="C725" t="s">
        <v>2132</v>
      </c>
      <c r="D725" s="3">
        <v>246000</v>
      </c>
      <c r="E725" s="3">
        <v>186000</v>
      </c>
    </row>
    <row r="726" spans="1:7" x14ac:dyDescent="0.2">
      <c r="A726" s="1">
        <v>45720</v>
      </c>
      <c r="B726" t="s">
        <v>1774</v>
      </c>
      <c r="C726" t="s">
        <v>1843</v>
      </c>
      <c r="D726" s="3">
        <v>168682</v>
      </c>
      <c r="E726" s="3">
        <v>0</v>
      </c>
    </row>
    <row r="727" spans="1:7" x14ac:dyDescent="0.2">
      <c r="A727" s="1">
        <v>45720</v>
      </c>
      <c r="B727" t="s">
        <v>1774</v>
      </c>
      <c r="C727" t="s">
        <v>2095</v>
      </c>
      <c r="D727" s="3">
        <v>535040</v>
      </c>
      <c r="E727" s="3">
        <v>127795</v>
      </c>
    </row>
    <row r="728" spans="1:7" x14ac:dyDescent="0.2">
      <c r="A728" s="1">
        <v>45714</v>
      </c>
      <c r="B728" t="s">
        <v>1767</v>
      </c>
      <c r="C728" t="s">
        <v>11985</v>
      </c>
      <c r="D728" s="3">
        <v>78050</v>
      </c>
      <c r="E728" s="3">
        <v>7805</v>
      </c>
      <c r="F728" t="s">
        <v>11986</v>
      </c>
      <c r="G728" t="s">
        <v>11987</v>
      </c>
    </row>
    <row r="729" spans="1:7" x14ac:dyDescent="0.2">
      <c r="A729" s="1">
        <v>45714</v>
      </c>
      <c r="B729" t="s">
        <v>1767</v>
      </c>
      <c r="C729" t="s">
        <v>11108</v>
      </c>
      <c r="D729" s="3">
        <v>40000</v>
      </c>
      <c r="E729" s="3">
        <v>12000</v>
      </c>
      <c r="F729" t="s">
        <v>11109</v>
      </c>
      <c r="G729" t="s">
        <v>11110</v>
      </c>
    </row>
    <row r="730" spans="1:7" x14ac:dyDescent="0.2">
      <c r="A730" s="1">
        <v>45720</v>
      </c>
      <c r="B730" t="s">
        <v>1774</v>
      </c>
      <c r="C730" t="s">
        <v>2148</v>
      </c>
      <c r="D730" s="3">
        <v>511100</v>
      </c>
      <c r="E730" s="3">
        <v>235800</v>
      </c>
    </row>
    <row r="731" spans="1:7" x14ac:dyDescent="0.2">
      <c r="A731" s="1">
        <v>45717</v>
      </c>
      <c r="B731" t="s">
        <v>1077</v>
      </c>
      <c r="C731" t="s">
        <v>4577</v>
      </c>
      <c r="D731" s="3">
        <v>4403935</v>
      </c>
      <c r="E731" s="3">
        <v>2558172</v>
      </c>
      <c r="F731" t="s">
        <v>4578</v>
      </c>
      <c r="G731" t="s">
        <v>4579</v>
      </c>
    </row>
    <row r="732" spans="1:7" x14ac:dyDescent="0.2">
      <c r="A732" s="1">
        <v>45717</v>
      </c>
      <c r="B732" t="s">
        <v>1077</v>
      </c>
      <c r="C732" t="s">
        <v>4716</v>
      </c>
      <c r="D732" s="3">
        <v>3000000</v>
      </c>
      <c r="E732" s="3">
        <v>1000000</v>
      </c>
      <c r="F732" t="s">
        <v>4717</v>
      </c>
      <c r="G732" t="s">
        <v>4718</v>
      </c>
    </row>
    <row r="733" spans="1:7" x14ac:dyDescent="0.2">
      <c r="A733" s="1">
        <v>45717</v>
      </c>
      <c r="B733" t="s">
        <v>1077</v>
      </c>
      <c r="C733" t="s">
        <v>4675</v>
      </c>
      <c r="D733" s="3">
        <v>1999900</v>
      </c>
      <c r="E733" s="3">
        <v>0</v>
      </c>
      <c r="F733" t="s">
        <v>4676</v>
      </c>
      <c r="G733" t="s">
        <v>4677</v>
      </c>
    </row>
    <row r="734" spans="1:7" x14ac:dyDescent="0.2">
      <c r="A734" s="1">
        <v>45720</v>
      </c>
      <c r="B734" t="s">
        <v>1774</v>
      </c>
      <c r="C734" t="s">
        <v>1781</v>
      </c>
      <c r="D734" s="3">
        <v>125000</v>
      </c>
      <c r="E734" s="3">
        <v>0</v>
      </c>
    </row>
    <row r="735" spans="1:7" x14ac:dyDescent="0.2">
      <c r="A735" s="1">
        <v>45720</v>
      </c>
      <c r="B735" t="s">
        <v>1774</v>
      </c>
      <c r="C735" t="s">
        <v>1990</v>
      </c>
      <c r="D735" s="3">
        <v>536000</v>
      </c>
      <c r="E735" s="3">
        <v>51390</v>
      </c>
    </row>
    <row r="736" spans="1:7" x14ac:dyDescent="0.2">
      <c r="A736" s="1">
        <v>45720</v>
      </c>
      <c r="B736" t="s">
        <v>1774</v>
      </c>
      <c r="C736" t="s">
        <v>1872</v>
      </c>
      <c r="D736" s="3">
        <v>125000</v>
      </c>
      <c r="E736" s="3">
        <v>0</v>
      </c>
    </row>
    <row r="737" spans="1:7" x14ac:dyDescent="0.2">
      <c r="A737" s="1">
        <v>45720</v>
      </c>
      <c r="B737" t="s">
        <v>1774</v>
      </c>
      <c r="C737" t="s">
        <v>1878</v>
      </c>
      <c r="D737" s="3">
        <v>307850</v>
      </c>
      <c r="E737" s="3">
        <v>0</v>
      </c>
    </row>
    <row r="738" spans="1:7" x14ac:dyDescent="0.2">
      <c r="A738" s="1">
        <v>45720</v>
      </c>
      <c r="B738" t="s">
        <v>1774</v>
      </c>
      <c r="C738" t="s">
        <v>2127</v>
      </c>
      <c r="D738" s="3">
        <v>329675</v>
      </c>
      <c r="E738" s="3">
        <v>181788</v>
      </c>
    </row>
    <row r="739" spans="1:7" x14ac:dyDescent="0.2">
      <c r="A739" s="1">
        <v>45714</v>
      </c>
      <c r="B739" t="s">
        <v>1767</v>
      </c>
      <c r="C739" t="s">
        <v>13305</v>
      </c>
      <c r="D739" s="3">
        <v>649993.69999999995</v>
      </c>
      <c r="E739" s="3">
        <v>381095.34</v>
      </c>
      <c r="F739" t="s">
        <v>13306</v>
      </c>
      <c r="G739" t="s">
        <v>13307</v>
      </c>
    </row>
    <row r="740" spans="1:7" x14ac:dyDescent="0.2">
      <c r="A740" s="1">
        <v>45717</v>
      </c>
      <c r="B740" t="s">
        <v>1077</v>
      </c>
      <c r="C740" t="s">
        <v>4672</v>
      </c>
      <c r="D740" s="3">
        <v>4500000</v>
      </c>
      <c r="E740" s="3">
        <v>1500000</v>
      </c>
      <c r="F740" t="s">
        <v>4673</v>
      </c>
      <c r="G740" t="s">
        <v>4674</v>
      </c>
    </row>
    <row r="741" spans="1:7" x14ac:dyDescent="0.2">
      <c r="A741" s="1">
        <v>45720</v>
      </c>
      <c r="B741" t="s">
        <v>1774</v>
      </c>
      <c r="C741" t="s">
        <v>1979</v>
      </c>
      <c r="D741" s="3">
        <v>90200</v>
      </c>
      <c r="E741" s="3">
        <v>44870</v>
      </c>
    </row>
    <row r="742" spans="1:7" x14ac:dyDescent="0.2">
      <c r="A742" s="1">
        <v>45714</v>
      </c>
      <c r="B742" t="s">
        <v>1767</v>
      </c>
      <c r="C742" t="s">
        <v>7692</v>
      </c>
      <c r="D742" s="3">
        <v>3500</v>
      </c>
      <c r="E742" s="3">
        <v>0</v>
      </c>
      <c r="F742" t="s">
        <v>7693</v>
      </c>
      <c r="G742" t="s">
        <v>7694</v>
      </c>
    </row>
    <row r="743" spans="1:7" x14ac:dyDescent="0.2">
      <c r="A743" s="1">
        <v>45717</v>
      </c>
      <c r="B743" t="s">
        <v>1077</v>
      </c>
      <c r="C743" t="s">
        <v>4667</v>
      </c>
      <c r="D743" s="3">
        <v>7500000</v>
      </c>
      <c r="E743" s="3">
        <v>5549400</v>
      </c>
      <c r="F743" t="s">
        <v>4668</v>
      </c>
      <c r="G743" t="s">
        <v>4669</v>
      </c>
    </row>
    <row r="744" spans="1:7" x14ac:dyDescent="0.2">
      <c r="A744" s="1">
        <v>45720</v>
      </c>
      <c r="B744" t="s">
        <v>1774</v>
      </c>
      <c r="C744" t="s">
        <v>1847</v>
      </c>
      <c r="D744" s="3">
        <v>406940</v>
      </c>
      <c r="E744" s="3">
        <v>0</v>
      </c>
    </row>
    <row r="745" spans="1:7" x14ac:dyDescent="0.2">
      <c r="A745" s="1">
        <v>45714</v>
      </c>
      <c r="B745" t="s">
        <v>1767</v>
      </c>
      <c r="C745" t="s">
        <v>11901</v>
      </c>
      <c r="D745" s="3">
        <v>74000</v>
      </c>
      <c r="E745" s="3">
        <v>74000</v>
      </c>
      <c r="F745" t="s">
        <v>11902</v>
      </c>
      <c r="G745" t="s">
        <v>11903</v>
      </c>
    </row>
    <row r="746" spans="1:7" x14ac:dyDescent="0.2">
      <c r="A746" s="1">
        <v>45714</v>
      </c>
      <c r="B746" t="s">
        <v>1767</v>
      </c>
      <c r="C746" t="s">
        <v>11067</v>
      </c>
      <c r="D746" s="3">
        <v>40000</v>
      </c>
      <c r="E746" s="3">
        <v>40000</v>
      </c>
      <c r="F746" t="s">
        <v>11068</v>
      </c>
      <c r="G746" t="s">
        <v>11069</v>
      </c>
    </row>
    <row r="747" spans="1:7" x14ac:dyDescent="0.2">
      <c r="A747" s="1">
        <v>45714</v>
      </c>
      <c r="B747" t="s">
        <v>1767</v>
      </c>
      <c r="C747" t="s">
        <v>7823</v>
      </c>
      <c r="D747" s="3">
        <v>5000</v>
      </c>
      <c r="E747" s="3">
        <v>500</v>
      </c>
      <c r="F747" t="s">
        <v>7824</v>
      </c>
      <c r="G747" t="s">
        <v>7825</v>
      </c>
    </row>
    <row r="748" spans="1:7" x14ac:dyDescent="0.2">
      <c r="A748" s="1">
        <v>45714</v>
      </c>
      <c r="B748" t="s">
        <v>1767</v>
      </c>
      <c r="C748" t="s">
        <v>11070</v>
      </c>
      <c r="D748" s="3">
        <v>40000</v>
      </c>
      <c r="E748" s="3">
        <v>38085</v>
      </c>
      <c r="F748" t="s">
        <v>11071</v>
      </c>
      <c r="G748" t="s">
        <v>11072</v>
      </c>
    </row>
    <row r="749" spans="1:7" x14ac:dyDescent="0.2">
      <c r="A749" s="1">
        <v>45714</v>
      </c>
      <c r="B749" t="s">
        <v>1767</v>
      </c>
      <c r="C749" t="s">
        <v>10407</v>
      </c>
      <c r="D749" s="3">
        <v>26188</v>
      </c>
      <c r="E749" s="3">
        <v>2688</v>
      </c>
      <c r="F749" t="s">
        <v>10408</v>
      </c>
      <c r="G749" t="s">
        <v>10409</v>
      </c>
    </row>
    <row r="750" spans="1:7" x14ac:dyDescent="0.2">
      <c r="A750" s="1">
        <v>45714</v>
      </c>
      <c r="B750" t="s">
        <v>1767</v>
      </c>
      <c r="C750" t="s">
        <v>10244</v>
      </c>
      <c r="D750" s="3">
        <v>24999.9</v>
      </c>
      <c r="E750" s="3">
        <v>12299.9</v>
      </c>
      <c r="F750" t="s">
        <v>10245</v>
      </c>
      <c r="G750" t="s">
        <v>10246</v>
      </c>
    </row>
    <row r="751" spans="1:7" x14ac:dyDescent="0.2">
      <c r="A751" s="1">
        <v>45714</v>
      </c>
      <c r="B751" t="s">
        <v>1767</v>
      </c>
      <c r="C751" t="s">
        <v>11563</v>
      </c>
      <c r="D751" s="3">
        <v>50000</v>
      </c>
      <c r="E751" s="3">
        <v>50000</v>
      </c>
    </row>
    <row r="752" spans="1:7" x14ac:dyDescent="0.2">
      <c r="A752" s="1">
        <v>45714</v>
      </c>
      <c r="B752" t="s">
        <v>1767</v>
      </c>
      <c r="C752" t="s">
        <v>11563</v>
      </c>
      <c r="D752" s="3">
        <v>89712</v>
      </c>
      <c r="E752" s="3">
        <v>23712</v>
      </c>
      <c r="F752" t="s">
        <v>12067</v>
      </c>
      <c r="G752" t="s">
        <v>12068</v>
      </c>
    </row>
    <row r="753" spans="1:7" x14ac:dyDescent="0.2">
      <c r="A753" s="1">
        <v>45714</v>
      </c>
      <c r="B753" t="s">
        <v>1767</v>
      </c>
      <c r="C753" t="s">
        <v>11869</v>
      </c>
      <c r="D753" s="3">
        <v>70000</v>
      </c>
      <c r="E753" s="3">
        <v>35000</v>
      </c>
      <c r="F753" t="s">
        <v>11870</v>
      </c>
      <c r="G753" t="s">
        <v>11871</v>
      </c>
    </row>
    <row r="754" spans="1:7" x14ac:dyDescent="0.2">
      <c r="A754" s="1">
        <v>45714</v>
      </c>
      <c r="B754" t="s">
        <v>1767</v>
      </c>
      <c r="C754" t="s">
        <v>10482</v>
      </c>
      <c r="D754" s="3">
        <v>28585.599999999999</v>
      </c>
      <c r="E754" s="3">
        <v>10585.6</v>
      </c>
      <c r="F754" t="s">
        <v>10483</v>
      </c>
      <c r="G754" t="s">
        <v>10484</v>
      </c>
    </row>
    <row r="755" spans="1:7" x14ac:dyDescent="0.2">
      <c r="A755" s="1">
        <v>45714</v>
      </c>
      <c r="B755" t="s">
        <v>1767</v>
      </c>
      <c r="C755" t="s">
        <v>10741</v>
      </c>
      <c r="D755" s="3">
        <v>33000</v>
      </c>
      <c r="E755" s="3">
        <v>10400</v>
      </c>
    </row>
    <row r="756" spans="1:7" x14ac:dyDescent="0.2">
      <c r="A756" s="1">
        <v>45714</v>
      </c>
      <c r="B756" t="s">
        <v>1767</v>
      </c>
      <c r="C756" t="s">
        <v>10275</v>
      </c>
      <c r="D756" s="3">
        <v>25000</v>
      </c>
      <c r="E756" s="3">
        <v>25000</v>
      </c>
      <c r="F756" t="s">
        <v>10276</v>
      </c>
      <c r="G756" t="s">
        <v>10277</v>
      </c>
    </row>
    <row r="757" spans="1:7" x14ac:dyDescent="0.2">
      <c r="A757" s="1">
        <v>45720</v>
      </c>
      <c r="B757" t="s">
        <v>1774</v>
      </c>
      <c r="C757" t="s">
        <v>2141</v>
      </c>
      <c r="D757" s="3">
        <v>423495</v>
      </c>
      <c r="E757" s="3">
        <v>209048</v>
      </c>
    </row>
    <row r="758" spans="1:7" x14ac:dyDescent="0.2">
      <c r="A758" s="1">
        <v>45726</v>
      </c>
      <c r="B758" t="s">
        <v>1077</v>
      </c>
      <c r="C758" t="s">
        <v>1328</v>
      </c>
      <c r="D758" s="3">
        <v>11500000</v>
      </c>
      <c r="E758" s="3">
        <v>2549999</v>
      </c>
      <c r="F758" t="s">
        <v>1329</v>
      </c>
      <c r="G758" t="s">
        <v>1330</v>
      </c>
    </row>
    <row r="759" spans="1:7" x14ac:dyDescent="0.2">
      <c r="A759" s="1">
        <v>45714</v>
      </c>
      <c r="B759" t="s">
        <v>1767</v>
      </c>
      <c r="C759" t="s">
        <v>12334</v>
      </c>
      <c r="D759" s="3">
        <v>120716.78</v>
      </c>
      <c r="E759" s="3">
        <v>0</v>
      </c>
      <c r="F759" t="s">
        <v>12335</v>
      </c>
      <c r="G759" t="s">
        <v>12336</v>
      </c>
    </row>
    <row r="760" spans="1:7" x14ac:dyDescent="0.2">
      <c r="A760" s="1">
        <v>45714</v>
      </c>
      <c r="B760" t="s">
        <v>1767</v>
      </c>
      <c r="C760" t="s">
        <v>9235</v>
      </c>
      <c r="D760" s="3">
        <v>15000</v>
      </c>
      <c r="E760" s="3">
        <v>6000</v>
      </c>
      <c r="F760" t="s">
        <v>9236</v>
      </c>
      <c r="G760" t="s">
        <v>9237</v>
      </c>
    </row>
    <row r="761" spans="1:7" x14ac:dyDescent="0.2">
      <c r="A761" s="1">
        <v>45717</v>
      </c>
      <c r="B761" t="s">
        <v>1077</v>
      </c>
      <c r="C761" t="s">
        <v>6073</v>
      </c>
      <c r="D761" s="3">
        <v>24000</v>
      </c>
      <c r="E761" s="3">
        <v>0</v>
      </c>
      <c r="F761" t="s">
        <v>6074</v>
      </c>
      <c r="G761" t="s">
        <v>6055</v>
      </c>
    </row>
    <row r="762" spans="1:7" x14ac:dyDescent="0.2">
      <c r="A762" s="1">
        <v>45714</v>
      </c>
      <c r="B762" t="s">
        <v>1767</v>
      </c>
      <c r="C762" t="s">
        <v>7973</v>
      </c>
      <c r="D762" s="3">
        <v>6000</v>
      </c>
      <c r="E762" s="3">
        <v>0</v>
      </c>
      <c r="F762" t="s">
        <v>7974</v>
      </c>
      <c r="G762" t="s">
        <v>7975</v>
      </c>
    </row>
    <row r="763" spans="1:7" x14ac:dyDescent="0.2">
      <c r="A763" s="1">
        <v>45714</v>
      </c>
      <c r="B763" t="s">
        <v>1767</v>
      </c>
      <c r="C763" t="s">
        <v>7973</v>
      </c>
      <c r="D763" s="3">
        <v>25150</v>
      </c>
      <c r="E763" s="3">
        <v>0</v>
      </c>
      <c r="F763" t="s">
        <v>10364</v>
      </c>
      <c r="G763" t="s">
        <v>10365</v>
      </c>
    </row>
    <row r="764" spans="1:7" x14ac:dyDescent="0.2">
      <c r="A764" s="1">
        <v>45720</v>
      </c>
      <c r="B764" t="s">
        <v>1774</v>
      </c>
      <c r="C764" t="s">
        <v>1944</v>
      </c>
      <c r="D764" s="3">
        <v>40000</v>
      </c>
      <c r="E764" s="3">
        <v>22033</v>
      </c>
    </row>
    <row r="765" spans="1:7" x14ac:dyDescent="0.2">
      <c r="A765" s="1">
        <v>45720</v>
      </c>
      <c r="B765" t="s">
        <v>1774</v>
      </c>
      <c r="C765" t="s">
        <v>1894</v>
      </c>
      <c r="D765" s="3">
        <v>40000</v>
      </c>
      <c r="E765" s="3">
        <v>0</v>
      </c>
    </row>
    <row r="766" spans="1:7" x14ac:dyDescent="0.2">
      <c r="A766" s="1">
        <v>45720</v>
      </c>
      <c r="B766" t="s">
        <v>1774</v>
      </c>
      <c r="C766" t="s">
        <v>1901</v>
      </c>
      <c r="D766" s="3">
        <v>40000</v>
      </c>
      <c r="E766" s="3">
        <v>0</v>
      </c>
    </row>
    <row r="767" spans="1:7" x14ac:dyDescent="0.2">
      <c r="A767" s="1">
        <v>45720</v>
      </c>
      <c r="B767" t="s">
        <v>1774</v>
      </c>
      <c r="C767" t="s">
        <v>2058</v>
      </c>
      <c r="D767" s="3">
        <v>300600</v>
      </c>
      <c r="E767" s="3">
        <v>100600</v>
      </c>
    </row>
    <row r="768" spans="1:7" x14ac:dyDescent="0.2">
      <c r="A768" s="1">
        <v>45720</v>
      </c>
      <c r="B768" t="s">
        <v>1774</v>
      </c>
      <c r="C768" t="s">
        <v>1898</v>
      </c>
      <c r="D768" s="3">
        <v>39600</v>
      </c>
      <c r="E768" s="3">
        <v>0</v>
      </c>
    </row>
    <row r="769" spans="1:7" x14ac:dyDescent="0.2">
      <c r="A769" s="1">
        <v>45720</v>
      </c>
      <c r="B769" t="s">
        <v>1774</v>
      </c>
      <c r="C769" t="s">
        <v>1899</v>
      </c>
      <c r="D769" s="3">
        <v>35000</v>
      </c>
      <c r="E769" s="3">
        <v>0</v>
      </c>
    </row>
    <row r="770" spans="1:7" x14ac:dyDescent="0.2">
      <c r="A770" s="1">
        <v>45720</v>
      </c>
      <c r="B770" t="s">
        <v>1774</v>
      </c>
      <c r="C770" t="s">
        <v>1904</v>
      </c>
      <c r="D770" s="3">
        <v>440043</v>
      </c>
      <c r="E770" s="3">
        <v>0</v>
      </c>
    </row>
    <row r="771" spans="1:7" x14ac:dyDescent="0.2">
      <c r="A771" s="1">
        <v>45720</v>
      </c>
      <c r="B771" t="s">
        <v>1774</v>
      </c>
      <c r="C771" t="s">
        <v>1897</v>
      </c>
      <c r="D771" s="3">
        <v>40000</v>
      </c>
      <c r="E771" s="3">
        <v>0</v>
      </c>
    </row>
    <row r="772" spans="1:7" x14ac:dyDescent="0.2">
      <c r="A772" s="1">
        <v>45720</v>
      </c>
      <c r="B772" t="s">
        <v>1774</v>
      </c>
      <c r="C772" t="s">
        <v>1895</v>
      </c>
      <c r="D772" s="3">
        <v>40000</v>
      </c>
      <c r="E772" s="3">
        <v>0</v>
      </c>
    </row>
    <row r="773" spans="1:7" x14ac:dyDescent="0.2">
      <c r="A773" s="1">
        <v>45720</v>
      </c>
      <c r="B773" t="s">
        <v>1774</v>
      </c>
      <c r="C773" t="s">
        <v>1929</v>
      </c>
      <c r="D773" s="3">
        <v>143100</v>
      </c>
      <c r="E773" s="3">
        <v>13290</v>
      </c>
    </row>
    <row r="774" spans="1:7" x14ac:dyDescent="0.2">
      <c r="A774" s="1">
        <v>45720</v>
      </c>
      <c r="B774" t="s">
        <v>1774</v>
      </c>
      <c r="C774" t="s">
        <v>1891</v>
      </c>
      <c r="D774" s="3">
        <v>40000</v>
      </c>
      <c r="E774" s="3">
        <v>0</v>
      </c>
    </row>
    <row r="775" spans="1:7" x14ac:dyDescent="0.2">
      <c r="A775" s="1">
        <v>45720</v>
      </c>
      <c r="B775" t="s">
        <v>1774</v>
      </c>
      <c r="C775" t="s">
        <v>1890</v>
      </c>
      <c r="D775" s="3">
        <v>265000</v>
      </c>
      <c r="E775" s="3">
        <v>0</v>
      </c>
    </row>
    <row r="776" spans="1:7" x14ac:dyDescent="0.2">
      <c r="A776" s="1">
        <v>45720</v>
      </c>
      <c r="B776" t="s">
        <v>1774</v>
      </c>
      <c r="C776" t="s">
        <v>1936</v>
      </c>
      <c r="D776" s="3">
        <v>40000</v>
      </c>
      <c r="E776" s="3">
        <v>18150</v>
      </c>
    </row>
    <row r="777" spans="1:7" x14ac:dyDescent="0.2">
      <c r="A777" s="1">
        <v>45714</v>
      </c>
      <c r="B777" t="s">
        <v>1767</v>
      </c>
      <c r="C777" t="s">
        <v>8338</v>
      </c>
      <c r="D777" s="3">
        <v>8689</v>
      </c>
      <c r="E777" s="3">
        <v>4344.5</v>
      </c>
    </row>
    <row r="778" spans="1:7" x14ac:dyDescent="0.2">
      <c r="A778" s="1">
        <v>45717</v>
      </c>
      <c r="B778" t="s">
        <v>1077</v>
      </c>
      <c r="C778" t="s">
        <v>3857</v>
      </c>
      <c r="D778" s="3">
        <v>3000000</v>
      </c>
      <c r="E778" s="3">
        <v>550000</v>
      </c>
      <c r="F778" t="s">
        <v>3858</v>
      </c>
      <c r="G778" t="s">
        <v>3859</v>
      </c>
    </row>
    <row r="779" spans="1:7" x14ac:dyDescent="0.2">
      <c r="A779" s="1">
        <v>45714</v>
      </c>
      <c r="B779" t="s">
        <v>1767</v>
      </c>
      <c r="C779" t="s">
        <v>8034</v>
      </c>
      <c r="D779" s="3">
        <v>34200</v>
      </c>
      <c r="E779" s="3">
        <v>34200</v>
      </c>
      <c r="F779" t="s">
        <v>8035</v>
      </c>
      <c r="G779" t="s">
        <v>8036</v>
      </c>
    </row>
    <row r="780" spans="1:7" x14ac:dyDescent="0.2">
      <c r="A780" s="1">
        <v>45714</v>
      </c>
      <c r="B780" t="s">
        <v>1767</v>
      </c>
      <c r="C780" t="s">
        <v>8545</v>
      </c>
      <c r="D780" s="3">
        <v>9994.75</v>
      </c>
      <c r="E780" s="3">
        <v>0</v>
      </c>
    </row>
    <row r="781" spans="1:7" x14ac:dyDescent="0.2">
      <c r="A781" s="1">
        <v>45714</v>
      </c>
      <c r="B781" t="s">
        <v>1767</v>
      </c>
      <c r="C781" t="s">
        <v>8236</v>
      </c>
      <c r="D781" s="3">
        <v>20430</v>
      </c>
      <c r="E781" s="3">
        <v>4086</v>
      </c>
      <c r="F781" t="s">
        <v>8237</v>
      </c>
      <c r="G781" t="s">
        <v>8238</v>
      </c>
    </row>
    <row r="782" spans="1:7" x14ac:dyDescent="0.2">
      <c r="A782" s="1">
        <v>45714</v>
      </c>
      <c r="B782" t="s">
        <v>1767</v>
      </c>
      <c r="C782" t="s">
        <v>8422</v>
      </c>
      <c r="D782" s="3">
        <v>9159</v>
      </c>
      <c r="E782" s="3">
        <v>4579.5</v>
      </c>
    </row>
    <row r="783" spans="1:7" x14ac:dyDescent="0.2">
      <c r="A783" s="1">
        <v>45714</v>
      </c>
      <c r="B783" t="s">
        <v>1767</v>
      </c>
      <c r="C783" t="s">
        <v>8353</v>
      </c>
      <c r="D783" s="3">
        <v>8770.7999999999993</v>
      </c>
      <c r="E783" s="3">
        <v>0</v>
      </c>
      <c r="F783" t="s">
        <v>8354</v>
      </c>
      <c r="G783" t="s">
        <v>8355</v>
      </c>
    </row>
    <row r="784" spans="1:7" x14ac:dyDescent="0.2">
      <c r="A784" s="1">
        <v>45726</v>
      </c>
      <c r="B784" t="s">
        <v>1077</v>
      </c>
      <c r="C784" t="s">
        <v>1495</v>
      </c>
      <c r="D784" s="3">
        <v>17843307</v>
      </c>
      <c r="E784" s="3">
        <v>704634</v>
      </c>
      <c r="F784" t="s">
        <v>1496</v>
      </c>
      <c r="G784" t="s">
        <v>1497</v>
      </c>
    </row>
    <row r="785" spans="1:7" x14ac:dyDescent="0.2">
      <c r="A785" s="1">
        <v>45714</v>
      </c>
      <c r="B785" t="s">
        <v>1767</v>
      </c>
      <c r="C785" t="s">
        <v>8496</v>
      </c>
      <c r="D785" s="3">
        <v>9773.75</v>
      </c>
      <c r="E785" s="3">
        <v>0</v>
      </c>
      <c r="F785" t="s">
        <v>8497</v>
      </c>
      <c r="G785" t="s">
        <v>8498</v>
      </c>
    </row>
    <row r="786" spans="1:7" x14ac:dyDescent="0.2">
      <c r="A786" s="1">
        <v>45714</v>
      </c>
      <c r="B786" t="s">
        <v>1767</v>
      </c>
      <c r="C786" t="s">
        <v>8599</v>
      </c>
      <c r="D786" s="3">
        <v>9160</v>
      </c>
      <c r="E786" s="3">
        <v>1832</v>
      </c>
      <c r="F786" t="s">
        <v>8600</v>
      </c>
      <c r="G786" t="s">
        <v>8601</v>
      </c>
    </row>
    <row r="787" spans="1:7" x14ac:dyDescent="0.2">
      <c r="A787" s="1">
        <v>45714</v>
      </c>
      <c r="B787" t="s">
        <v>1767</v>
      </c>
      <c r="C787" t="s">
        <v>8697</v>
      </c>
      <c r="D787" s="3">
        <v>29700</v>
      </c>
      <c r="E787" s="3">
        <v>5940</v>
      </c>
      <c r="F787" t="s">
        <v>8698</v>
      </c>
      <c r="G787" t="s">
        <v>8699</v>
      </c>
    </row>
    <row r="788" spans="1:7" x14ac:dyDescent="0.2">
      <c r="A788" s="1">
        <v>45714</v>
      </c>
      <c r="B788" t="s">
        <v>1767</v>
      </c>
      <c r="C788" t="s">
        <v>12505</v>
      </c>
      <c r="D788" s="3">
        <v>157499.32</v>
      </c>
      <c r="E788" s="3">
        <v>88268.33</v>
      </c>
      <c r="F788" t="s">
        <v>12506</v>
      </c>
      <c r="G788" t="s">
        <v>12507</v>
      </c>
    </row>
    <row r="789" spans="1:7" x14ac:dyDescent="0.2">
      <c r="A789" s="1">
        <v>45714</v>
      </c>
      <c r="B789" t="s">
        <v>1767</v>
      </c>
      <c r="C789" t="s">
        <v>8662</v>
      </c>
      <c r="D789" s="3">
        <v>10000</v>
      </c>
      <c r="E789" s="3">
        <v>0</v>
      </c>
    </row>
    <row r="790" spans="1:7" x14ac:dyDescent="0.2">
      <c r="A790" s="1">
        <v>45717</v>
      </c>
      <c r="B790" t="s">
        <v>1077</v>
      </c>
      <c r="C790" t="s">
        <v>6636</v>
      </c>
      <c r="D790" s="3">
        <v>28000000</v>
      </c>
      <c r="E790" s="3">
        <v>17687997</v>
      </c>
      <c r="F790" t="s">
        <v>6637</v>
      </c>
      <c r="G790" t="s">
        <v>6638</v>
      </c>
    </row>
    <row r="791" spans="1:7" x14ac:dyDescent="0.2">
      <c r="A791" s="1">
        <v>45714</v>
      </c>
      <c r="B791" t="s">
        <v>1767</v>
      </c>
      <c r="C791" t="s">
        <v>8845</v>
      </c>
      <c r="D791" s="3">
        <v>10300</v>
      </c>
      <c r="E791" s="3">
        <v>2060</v>
      </c>
      <c r="F791" t="s">
        <v>8846</v>
      </c>
      <c r="G791" t="s">
        <v>8847</v>
      </c>
    </row>
    <row r="792" spans="1:7" x14ac:dyDescent="0.2">
      <c r="A792" s="1">
        <v>45714</v>
      </c>
      <c r="B792" t="s">
        <v>1767</v>
      </c>
      <c r="C792" t="s">
        <v>9053</v>
      </c>
      <c r="D792" s="3">
        <v>25000</v>
      </c>
      <c r="E792" s="3">
        <v>0</v>
      </c>
      <c r="F792" t="s">
        <v>9054</v>
      </c>
      <c r="G792" t="s">
        <v>9055</v>
      </c>
    </row>
    <row r="793" spans="1:7" x14ac:dyDescent="0.2">
      <c r="A793" s="1">
        <v>45714</v>
      </c>
      <c r="B793" t="s">
        <v>1767</v>
      </c>
      <c r="C793" t="s">
        <v>9053</v>
      </c>
      <c r="D793" s="3">
        <v>46000</v>
      </c>
      <c r="E793" s="3">
        <v>0</v>
      </c>
      <c r="F793" t="s">
        <v>9092</v>
      </c>
      <c r="G793" t="s">
        <v>9093</v>
      </c>
    </row>
    <row r="794" spans="1:7" x14ac:dyDescent="0.2">
      <c r="A794" s="1">
        <v>45714</v>
      </c>
      <c r="B794" t="s">
        <v>1767</v>
      </c>
      <c r="C794" t="s">
        <v>9053</v>
      </c>
      <c r="D794" s="3">
        <v>47000</v>
      </c>
      <c r="E794" s="3">
        <v>0</v>
      </c>
    </row>
    <row r="795" spans="1:7" x14ac:dyDescent="0.2">
      <c r="A795" s="1">
        <v>45714</v>
      </c>
      <c r="B795" t="s">
        <v>1767</v>
      </c>
      <c r="C795" t="s">
        <v>9053</v>
      </c>
      <c r="D795" s="3">
        <v>125000</v>
      </c>
      <c r="E795" s="3">
        <v>25000</v>
      </c>
      <c r="F795" t="s">
        <v>9300</v>
      </c>
      <c r="G795" t="s">
        <v>9301</v>
      </c>
    </row>
    <row r="796" spans="1:7" x14ac:dyDescent="0.2">
      <c r="A796" s="1">
        <v>45717</v>
      </c>
      <c r="B796" t="s">
        <v>1077</v>
      </c>
      <c r="C796" t="s">
        <v>3872</v>
      </c>
      <c r="D796" s="3">
        <v>11600000</v>
      </c>
      <c r="E796" s="3">
        <v>3867678</v>
      </c>
      <c r="F796" t="s">
        <v>3873</v>
      </c>
      <c r="G796" t="s">
        <v>3874</v>
      </c>
    </row>
    <row r="797" spans="1:7" x14ac:dyDescent="0.2">
      <c r="A797" s="1">
        <v>45717</v>
      </c>
      <c r="B797" t="s">
        <v>1077</v>
      </c>
      <c r="C797" t="s">
        <v>5046</v>
      </c>
      <c r="D797" s="3">
        <v>2007900</v>
      </c>
      <c r="E797" s="3">
        <v>0</v>
      </c>
      <c r="F797" t="s">
        <v>5047</v>
      </c>
      <c r="G797" t="s">
        <v>5048</v>
      </c>
    </row>
    <row r="798" spans="1:7" x14ac:dyDescent="0.2">
      <c r="A798" s="1">
        <v>45717</v>
      </c>
      <c r="B798" t="s">
        <v>1077</v>
      </c>
      <c r="C798" t="s">
        <v>3870</v>
      </c>
      <c r="D798" s="3">
        <v>2997692</v>
      </c>
      <c r="E798" s="3">
        <v>0</v>
      </c>
      <c r="F798" t="s">
        <v>3871</v>
      </c>
      <c r="G798" t="s">
        <v>3867</v>
      </c>
    </row>
    <row r="799" spans="1:7" x14ac:dyDescent="0.2">
      <c r="A799" s="1">
        <v>45714</v>
      </c>
      <c r="B799" t="s">
        <v>1767</v>
      </c>
      <c r="C799" t="s">
        <v>9416</v>
      </c>
      <c r="D799" s="3">
        <v>30000</v>
      </c>
      <c r="E799" s="3">
        <v>0</v>
      </c>
      <c r="F799" t="s">
        <v>9417</v>
      </c>
      <c r="G799" t="s">
        <v>9418</v>
      </c>
    </row>
    <row r="800" spans="1:7" x14ac:dyDescent="0.2">
      <c r="A800" s="1">
        <v>45714</v>
      </c>
      <c r="B800" t="s">
        <v>1767</v>
      </c>
      <c r="C800" t="s">
        <v>12258</v>
      </c>
      <c r="D800" s="3">
        <v>100000</v>
      </c>
      <c r="E800" s="3">
        <v>100000</v>
      </c>
    </row>
    <row r="801" spans="1:7" x14ac:dyDescent="0.2">
      <c r="A801" s="1">
        <v>45717</v>
      </c>
      <c r="B801" t="s">
        <v>1077</v>
      </c>
      <c r="C801" t="s">
        <v>3838</v>
      </c>
      <c r="D801" s="3">
        <v>800000</v>
      </c>
      <c r="E801" s="3">
        <v>0</v>
      </c>
      <c r="F801" t="s">
        <v>3839</v>
      </c>
      <c r="G801" t="s">
        <v>3840</v>
      </c>
    </row>
    <row r="802" spans="1:7" x14ac:dyDescent="0.2">
      <c r="A802" s="1">
        <v>45714</v>
      </c>
      <c r="B802" t="s">
        <v>1767</v>
      </c>
      <c r="C802" t="s">
        <v>8661</v>
      </c>
      <c r="D802" s="3">
        <v>10000</v>
      </c>
      <c r="E802" s="3">
        <v>0</v>
      </c>
    </row>
    <row r="803" spans="1:7" x14ac:dyDescent="0.2">
      <c r="A803" s="1">
        <v>45715</v>
      </c>
      <c r="B803" t="s">
        <v>1767</v>
      </c>
      <c r="C803" t="s">
        <v>7096</v>
      </c>
      <c r="D803" s="3">
        <v>23600</v>
      </c>
      <c r="E803" s="3">
        <v>0</v>
      </c>
      <c r="F803" t="s">
        <v>7097</v>
      </c>
      <c r="G803" t="s">
        <v>7098</v>
      </c>
    </row>
    <row r="804" spans="1:7" x14ac:dyDescent="0.2">
      <c r="A804" s="1">
        <v>45714</v>
      </c>
      <c r="B804" t="s">
        <v>1767</v>
      </c>
      <c r="C804" t="s">
        <v>7969</v>
      </c>
      <c r="D804" s="3">
        <v>6000</v>
      </c>
      <c r="E804" s="3">
        <v>600</v>
      </c>
      <c r="F804" t="s">
        <v>7970</v>
      </c>
      <c r="G804" t="s">
        <v>7971</v>
      </c>
    </row>
    <row r="805" spans="1:7" x14ac:dyDescent="0.2">
      <c r="A805" s="1">
        <v>45717</v>
      </c>
      <c r="B805" t="s">
        <v>1077</v>
      </c>
      <c r="C805" t="s">
        <v>6709</v>
      </c>
      <c r="D805" s="3">
        <v>23998650</v>
      </c>
      <c r="E805" s="3">
        <v>9618650</v>
      </c>
      <c r="F805" t="s">
        <v>6710</v>
      </c>
      <c r="G805" t="s">
        <v>6711</v>
      </c>
    </row>
    <row r="806" spans="1:7" x14ac:dyDescent="0.2">
      <c r="A806" s="1">
        <v>45714</v>
      </c>
      <c r="B806" t="s">
        <v>1767</v>
      </c>
      <c r="C806" t="s">
        <v>12726</v>
      </c>
      <c r="D806" s="3">
        <v>240000</v>
      </c>
      <c r="E806" s="3">
        <v>187182</v>
      </c>
      <c r="F806" t="s">
        <v>12727</v>
      </c>
      <c r="G806" t="s">
        <v>12728</v>
      </c>
    </row>
    <row r="807" spans="1:7" x14ac:dyDescent="0.2">
      <c r="A807" s="1">
        <v>45714</v>
      </c>
      <c r="B807" t="s">
        <v>1767</v>
      </c>
      <c r="C807" t="s">
        <v>7958</v>
      </c>
      <c r="D807" s="3">
        <v>6000</v>
      </c>
      <c r="E807" s="3">
        <v>1200</v>
      </c>
      <c r="F807" t="s">
        <v>7959</v>
      </c>
      <c r="G807" t="s">
        <v>7960</v>
      </c>
    </row>
    <row r="808" spans="1:7" x14ac:dyDescent="0.2">
      <c r="A808" s="1">
        <v>45714</v>
      </c>
      <c r="B808" t="s">
        <v>1767</v>
      </c>
      <c r="C808" t="s">
        <v>8740</v>
      </c>
      <c r="D808" s="3">
        <v>10000</v>
      </c>
      <c r="E808" s="3">
        <v>2000</v>
      </c>
      <c r="F808" t="s">
        <v>8741</v>
      </c>
      <c r="G808" t="s">
        <v>8742</v>
      </c>
    </row>
    <row r="809" spans="1:7" x14ac:dyDescent="0.2">
      <c r="A809" s="1">
        <v>45714</v>
      </c>
      <c r="B809" t="s">
        <v>1767</v>
      </c>
      <c r="C809" t="s">
        <v>12340</v>
      </c>
      <c r="D809" s="3">
        <v>121125</v>
      </c>
      <c r="E809" s="3">
        <v>72675</v>
      </c>
      <c r="F809" t="s">
        <v>12341</v>
      </c>
      <c r="G809" t="s">
        <v>12342</v>
      </c>
    </row>
    <row r="810" spans="1:7" x14ac:dyDescent="0.2">
      <c r="A810" s="1">
        <v>45714</v>
      </c>
      <c r="B810" t="s">
        <v>1767</v>
      </c>
      <c r="C810" t="s">
        <v>12340</v>
      </c>
      <c r="D810" s="3">
        <v>204487</v>
      </c>
      <c r="E810" s="3">
        <v>204487</v>
      </c>
      <c r="F810" t="s">
        <v>12675</v>
      </c>
      <c r="G810" t="s">
        <v>12676</v>
      </c>
    </row>
    <row r="811" spans="1:7" x14ac:dyDescent="0.2">
      <c r="A811" s="1">
        <v>45714</v>
      </c>
      <c r="B811" t="s">
        <v>1767</v>
      </c>
      <c r="C811" t="s">
        <v>8023</v>
      </c>
      <c r="D811" s="3">
        <v>6300</v>
      </c>
      <c r="E811" s="3">
        <v>1300</v>
      </c>
      <c r="F811" t="s">
        <v>8024</v>
      </c>
      <c r="G811" t="s">
        <v>8025</v>
      </c>
    </row>
    <row r="812" spans="1:7" x14ac:dyDescent="0.2">
      <c r="A812" s="1">
        <v>45714</v>
      </c>
      <c r="B812" t="s">
        <v>1767</v>
      </c>
      <c r="C812" t="s">
        <v>7991</v>
      </c>
      <c r="D812" s="3">
        <v>6000</v>
      </c>
      <c r="E812" s="3">
        <v>3000</v>
      </c>
      <c r="F812" t="s">
        <v>7992</v>
      </c>
      <c r="G812" t="s">
        <v>7993</v>
      </c>
    </row>
    <row r="813" spans="1:7" x14ac:dyDescent="0.2">
      <c r="A813" s="1">
        <v>45717</v>
      </c>
      <c r="B813" t="s">
        <v>1077</v>
      </c>
      <c r="C813" t="s">
        <v>3036</v>
      </c>
      <c r="D813" s="3">
        <v>2600436</v>
      </c>
      <c r="E813" s="3">
        <v>1433534</v>
      </c>
      <c r="F813" t="s">
        <v>3037</v>
      </c>
      <c r="G813" t="s">
        <v>3038</v>
      </c>
    </row>
    <row r="814" spans="1:7" x14ac:dyDescent="0.2">
      <c r="A814" s="1">
        <v>45717</v>
      </c>
      <c r="B814" t="s">
        <v>1077</v>
      </c>
      <c r="C814" t="s">
        <v>3036</v>
      </c>
      <c r="D814" s="3">
        <v>2990693</v>
      </c>
      <c r="E814" s="3">
        <v>990693</v>
      </c>
      <c r="F814" t="s">
        <v>3277</v>
      </c>
      <c r="G814" t="s">
        <v>3278</v>
      </c>
    </row>
    <row r="815" spans="1:7" x14ac:dyDescent="0.2">
      <c r="A815" s="1">
        <v>45714</v>
      </c>
      <c r="B815" t="s">
        <v>1767</v>
      </c>
      <c r="C815" t="s">
        <v>7940</v>
      </c>
      <c r="D815" s="3">
        <v>5850</v>
      </c>
      <c r="E815" s="3">
        <v>5850</v>
      </c>
      <c r="F815" t="s">
        <v>7941</v>
      </c>
      <c r="G815" t="s">
        <v>7942</v>
      </c>
    </row>
    <row r="816" spans="1:7" x14ac:dyDescent="0.2">
      <c r="A816" s="1">
        <v>45714</v>
      </c>
      <c r="B816" t="s">
        <v>1767</v>
      </c>
      <c r="C816" t="s">
        <v>7940</v>
      </c>
      <c r="D816" s="3">
        <v>22080</v>
      </c>
      <c r="E816" s="3">
        <v>22080</v>
      </c>
      <c r="F816" t="s">
        <v>9816</v>
      </c>
      <c r="G816" t="s">
        <v>9817</v>
      </c>
    </row>
    <row r="817" spans="1:7" x14ac:dyDescent="0.2">
      <c r="A817" s="1">
        <v>45720</v>
      </c>
      <c r="B817" t="s">
        <v>1774</v>
      </c>
      <c r="C817" t="s">
        <v>1983</v>
      </c>
      <c r="D817" s="3">
        <v>217780</v>
      </c>
      <c r="E817" s="3">
        <v>47587</v>
      </c>
    </row>
    <row r="818" spans="1:7" x14ac:dyDescent="0.2">
      <c r="A818" s="1">
        <v>45714</v>
      </c>
      <c r="B818" t="s">
        <v>1767</v>
      </c>
      <c r="C818" t="s">
        <v>8943</v>
      </c>
      <c r="D818" s="3">
        <v>12000</v>
      </c>
      <c r="E818" s="3">
        <v>12000</v>
      </c>
      <c r="F818" t="s">
        <v>8944</v>
      </c>
      <c r="G818" t="s">
        <v>8945</v>
      </c>
    </row>
    <row r="819" spans="1:7" x14ac:dyDescent="0.2">
      <c r="A819" s="1">
        <v>45714</v>
      </c>
      <c r="B819" t="s">
        <v>1767</v>
      </c>
      <c r="C819" t="s">
        <v>7753</v>
      </c>
      <c r="D819" s="3">
        <v>4483</v>
      </c>
      <c r="E819" s="3">
        <v>896.6</v>
      </c>
      <c r="F819" t="s">
        <v>7754</v>
      </c>
      <c r="G819" t="s">
        <v>7755</v>
      </c>
    </row>
    <row r="820" spans="1:7" x14ac:dyDescent="0.2">
      <c r="A820" s="1">
        <v>45720</v>
      </c>
      <c r="B820" t="s">
        <v>1774</v>
      </c>
      <c r="C820" t="s">
        <v>2042</v>
      </c>
      <c r="D820" s="3">
        <v>102000</v>
      </c>
      <c r="E820" s="3">
        <v>82060</v>
      </c>
    </row>
    <row r="821" spans="1:7" x14ac:dyDescent="0.2">
      <c r="A821" s="1">
        <v>45720</v>
      </c>
      <c r="B821" t="s">
        <v>1774</v>
      </c>
      <c r="C821" t="s">
        <v>2012</v>
      </c>
      <c r="D821" s="3">
        <v>410930</v>
      </c>
      <c r="E821" s="3">
        <v>62528</v>
      </c>
    </row>
    <row r="822" spans="1:7" x14ac:dyDescent="0.2">
      <c r="A822" s="1">
        <v>45714</v>
      </c>
      <c r="B822" t="s">
        <v>1767</v>
      </c>
      <c r="C822" t="s">
        <v>7391</v>
      </c>
      <c r="D822" s="3">
        <v>20000</v>
      </c>
      <c r="E822" s="3">
        <v>8000</v>
      </c>
      <c r="F822" t="s">
        <v>7392</v>
      </c>
      <c r="G822" t="s">
        <v>7393</v>
      </c>
    </row>
    <row r="823" spans="1:7" x14ac:dyDescent="0.2">
      <c r="A823" s="1">
        <v>45714</v>
      </c>
      <c r="B823" t="s">
        <v>1767</v>
      </c>
      <c r="C823" t="s">
        <v>8334</v>
      </c>
      <c r="D823" s="3">
        <v>8620.69</v>
      </c>
      <c r="E823" s="3">
        <v>0</v>
      </c>
      <c r="F823" t="s">
        <v>8335</v>
      </c>
      <c r="G823" t="s">
        <v>8336</v>
      </c>
    </row>
    <row r="824" spans="1:7" x14ac:dyDescent="0.2">
      <c r="A824" s="1">
        <v>45714</v>
      </c>
      <c r="B824" t="s">
        <v>1767</v>
      </c>
      <c r="C824" t="s">
        <v>9466</v>
      </c>
      <c r="D824" s="3">
        <v>18427</v>
      </c>
      <c r="E824" s="3">
        <v>7371</v>
      </c>
      <c r="F824" t="s">
        <v>9467</v>
      </c>
      <c r="G824" t="s">
        <v>9468</v>
      </c>
    </row>
    <row r="825" spans="1:7" x14ac:dyDescent="0.2">
      <c r="A825" s="1">
        <v>45714</v>
      </c>
      <c r="B825" t="s">
        <v>1767</v>
      </c>
      <c r="C825" t="s">
        <v>10872</v>
      </c>
      <c r="D825" s="3">
        <v>35150</v>
      </c>
      <c r="E825" s="3">
        <v>7150</v>
      </c>
      <c r="F825" t="s">
        <v>10873</v>
      </c>
      <c r="G825" t="s">
        <v>10874</v>
      </c>
    </row>
    <row r="826" spans="1:7" x14ac:dyDescent="0.2">
      <c r="A826" s="1">
        <v>45714</v>
      </c>
      <c r="B826" t="s">
        <v>1767</v>
      </c>
      <c r="C826" t="s">
        <v>8140</v>
      </c>
      <c r="D826" s="3">
        <v>7000</v>
      </c>
      <c r="E826" s="3">
        <v>3500</v>
      </c>
      <c r="F826" t="s">
        <v>8141</v>
      </c>
      <c r="G826" t="s">
        <v>8142</v>
      </c>
    </row>
    <row r="827" spans="1:7" x14ac:dyDescent="0.2">
      <c r="A827" s="1">
        <v>45714</v>
      </c>
      <c r="B827" t="s">
        <v>1767</v>
      </c>
      <c r="C827" t="s">
        <v>7346</v>
      </c>
      <c r="D827" s="3">
        <v>4502</v>
      </c>
      <c r="E827" s="3">
        <v>900</v>
      </c>
      <c r="F827" t="s">
        <v>7347</v>
      </c>
      <c r="G827" t="s">
        <v>7348</v>
      </c>
    </row>
    <row r="828" spans="1:7" x14ac:dyDescent="0.2">
      <c r="A828" s="1">
        <v>45714</v>
      </c>
      <c r="B828" t="s">
        <v>1767</v>
      </c>
      <c r="C828" t="s">
        <v>7352</v>
      </c>
      <c r="D828" s="3">
        <v>4714</v>
      </c>
      <c r="E828" s="3">
        <v>943</v>
      </c>
      <c r="F828" t="s">
        <v>7353</v>
      </c>
      <c r="G828" t="s">
        <v>7354</v>
      </c>
    </row>
    <row r="829" spans="1:7" x14ac:dyDescent="0.2">
      <c r="A829" s="1">
        <v>45714</v>
      </c>
      <c r="B829" t="s">
        <v>1767</v>
      </c>
      <c r="C829" t="s">
        <v>7343</v>
      </c>
      <c r="D829" s="3">
        <v>5688</v>
      </c>
      <c r="E829" s="3">
        <v>1138</v>
      </c>
      <c r="F829" t="s">
        <v>7344</v>
      </c>
      <c r="G829" t="s">
        <v>7345</v>
      </c>
    </row>
    <row r="830" spans="1:7" x14ac:dyDescent="0.2">
      <c r="A830" s="1">
        <v>45714</v>
      </c>
      <c r="B830" t="s">
        <v>1767</v>
      </c>
      <c r="C830" t="s">
        <v>9508</v>
      </c>
      <c r="D830" s="3">
        <v>20000</v>
      </c>
      <c r="E830" s="3">
        <v>20000</v>
      </c>
      <c r="F830" t="s">
        <v>9509</v>
      </c>
      <c r="G830" t="s">
        <v>9510</v>
      </c>
    </row>
    <row r="831" spans="1:7" x14ac:dyDescent="0.2">
      <c r="A831" s="1">
        <v>45714</v>
      </c>
      <c r="B831" t="s">
        <v>1767</v>
      </c>
      <c r="C831" t="s">
        <v>11469</v>
      </c>
      <c r="D831" s="3">
        <v>48860</v>
      </c>
      <c r="E831" s="3">
        <v>23860</v>
      </c>
      <c r="F831" t="s">
        <v>11470</v>
      </c>
      <c r="G831" t="s">
        <v>11471</v>
      </c>
    </row>
    <row r="832" spans="1:7" x14ac:dyDescent="0.2">
      <c r="A832" s="1">
        <v>45717</v>
      </c>
      <c r="B832" t="s">
        <v>1077</v>
      </c>
      <c r="C832" t="s">
        <v>6386</v>
      </c>
      <c r="D832" s="3">
        <v>150000</v>
      </c>
      <c r="E832" s="3">
        <v>0</v>
      </c>
      <c r="F832" t="s">
        <v>6387</v>
      </c>
      <c r="G832" t="s">
        <v>6388</v>
      </c>
    </row>
    <row r="833" spans="1:7" x14ac:dyDescent="0.2">
      <c r="A833" s="1">
        <v>45714</v>
      </c>
      <c r="B833" t="s">
        <v>1767</v>
      </c>
      <c r="C833" t="s">
        <v>9419</v>
      </c>
      <c r="D833" s="3">
        <v>17775</v>
      </c>
      <c r="E833" s="3">
        <v>9775</v>
      </c>
      <c r="F833" t="s">
        <v>9420</v>
      </c>
      <c r="G833" t="s">
        <v>9421</v>
      </c>
    </row>
    <row r="834" spans="1:7" x14ac:dyDescent="0.2">
      <c r="A834" s="1">
        <v>45714</v>
      </c>
      <c r="B834" t="s">
        <v>1767</v>
      </c>
      <c r="C834" t="s">
        <v>8111</v>
      </c>
      <c r="D834" s="3">
        <v>7000</v>
      </c>
      <c r="E834" s="3">
        <v>1000</v>
      </c>
      <c r="F834" t="s">
        <v>8112</v>
      </c>
      <c r="G834" t="s">
        <v>8113</v>
      </c>
    </row>
    <row r="835" spans="1:7" x14ac:dyDescent="0.2">
      <c r="A835" s="1">
        <v>45714</v>
      </c>
      <c r="B835" t="s">
        <v>1767</v>
      </c>
      <c r="C835" t="s">
        <v>10453</v>
      </c>
      <c r="D835" s="3">
        <v>27590</v>
      </c>
      <c r="E835" s="3">
        <v>27590</v>
      </c>
      <c r="F835" t="s">
        <v>10454</v>
      </c>
      <c r="G835" t="s">
        <v>10455</v>
      </c>
    </row>
    <row r="836" spans="1:7" x14ac:dyDescent="0.2">
      <c r="A836" s="1">
        <v>45714</v>
      </c>
      <c r="B836" t="s">
        <v>1767</v>
      </c>
      <c r="C836" t="s">
        <v>9073</v>
      </c>
      <c r="D836" s="3">
        <v>14000</v>
      </c>
      <c r="E836" s="3">
        <v>7000</v>
      </c>
      <c r="F836" t="s">
        <v>9074</v>
      </c>
      <c r="G836" t="s">
        <v>9075</v>
      </c>
    </row>
    <row r="837" spans="1:7" x14ac:dyDescent="0.2">
      <c r="A837" s="1">
        <v>45714</v>
      </c>
      <c r="B837" t="s">
        <v>1767</v>
      </c>
      <c r="C837" t="s">
        <v>9186</v>
      </c>
      <c r="D837" s="3">
        <v>15000</v>
      </c>
      <c r="E837" s="3">
        <v>3000</v>
      </c>
      <c r="F837" t="s">
        <v>9187</v>
      </c>
      <c r="G837" t="s">
        <v>9188</v>
      </c>
    </row>
    <row r="838" spans="1:7" x14ac:dyDescent="0.2">
      <c r="A838" s="1">
        <v>45715</v>
      </c>
      <c r="B838" t="s">
        <v>1767</v>
      </c>
      <c r="C838" t="s">
        <v>7050</v>
      </c>
      <c r="D838" s="3">
        <v>6668</v>
      </c>
      <c r="E838" s="3">
        <v>1334</v>
      </c>
      <c r="F838" t="s">
        <v>7051</v>
      </c>
      <c r="G838" t="s">
        <v>7052</v>
      </c>
    </row>
    <row r="839" spans="1:7" x14ac:dyDescent="0.2">
      <c r="A839" s="1">
        <v>45714</v>
      </c>
      <c r="B839" t="s">
        <v>1767</v>
      </c>
      <c r="C839" t="s">
        <v>8580</v>
      </c>
      <c r="D839" s="3">
        <v>10000</v>
      </c>
      <c r="E839" s="3">
        <v>2000</v>
      </c>
      <c r="F839" t="s">
        <v>8581</v>
      </c>
      <c r="G839" t="s">
        <v>8582</v>
      </c>
    </row>
    <row r="840" spans="1:7" x14ac:dyDescent="0.2">
      <c r="A840" s="1">
        <v>45716</v>
      </c>
      <c r="B840" t="s">
        <v>1767</v>
      </c>
      <c r="C840" t="s">
        <v>6804</v>
      </c>
      <c r="D840" s="3">
        <v>10000</v>
      </c>
      <c r="E840" s="3">
        <v>2000</v>
      </c>
      <c r="F840" t="s">
        <v>6805</v>
      </c>
      <c r="G840" t="s">
        <v>6806</v>
      </c>
    </row>
    <row r="841" spans="1:7" x14ac:dyDescent="0.2">
      <c r="A841" s="1">
        <v>45714</v>
      </c>
      <c r="B841" t="s">
        <v>1767</v>
      </c>
      <c r="C841" t="s">
        <v>9004</v>
      </c>
      <c r="D841" s="3">
        <v>12500</v>
      </c>
      <c r="E841" s="3">
        <v>2500</v>
      </c>
      <c r="F841" t="s">
        <v>9005</v>
      </c>
      <c r="G841" t="s">
        <v>9006</v>
      </c>
    </row>
    <row r="842" spans="1:7" x14ac:dyDescent="0.2">
      <c r="A842" s="1">
        <v>45714</v>
      </c>
      <c r="B842" t="s">
        <v>1767</v>
      </c>
      <c r="C842" t="s">
        <v>9195</v>
      </c>
      <c r="D842" s="3">
        <v>15000</v>
      </c>
      <c r="E842" s="3">
        <v>0</v>
      </c>
      <c r="F842" t="s">
        <v>9196</v>
      </c>
      <c r="G842" t="s">
        <v>9197</v>
      </c>
    </row>
    <row r="843" spans="1:7" x14ac:dyDescent="0.2">
      <c r="A843" s="1">
        <v>45714</v>
      </c>
      <c r="B843" t="s">
        <v>1767</v>
      </c>
      <c r="C843" t="s">
        <v>9001</v>
      </c>
      <c r="D843" s="3">
        <v>12500</v>
      </c>
      <c r="E843" s="3">
        <v>2500</v>
      </c>
      <c r="F843" t="s">
        <v>9002</v>
      </c>
      <c r="G843" t="s">
        <v>9003</v>
      </c>
    </row>
    <row r="844" spans="1:7" x14ac:dyDescent="0.2">
      <c r="A844" s="1">
        <v>45714</v>
      </c>
      <c r="B844" t="s">
        <v>1767</v>
      </c>
      <c r="C844" t="s">
        <v>9501</v>
      </c>
      <c r="D844" s="3">
        <v>19500</v>
      </c>
      <c r="E844" s="3">
        <v>8500</v>
      </c>
      <c r="F844" t="s">
        <v>9502</v>
      </c>
      <c r="G844" t="s">
        <v>9503</v>
      </c>
    </row>
    <row r="845" spans="1:7" x14ac:dyDescent="0.2">
      <c r="A845" s="1">
        <v>45726</v>
      </c>
      <c r="B845" t="s">
        <v>1077</v>
      </c>
      <c r="C845" t="s">
        <v>1156</v>
      </c>
      <c r="D845" s="3">
        <v>3000000</v>
      </c>
      <c r="E845" s="3">
        <v>0</v>
      </c>
      <c r="F845" t="s">
        <v>1157</v>
      </c>
      <c r="G845" t="s">
        <v>1158</v>
      </c>
    </row>
    <row r="846" spans="1:7" x14ac:dyDescent="0.2">
      <c r="A846" s="1">
        <v>45714</v>
      </c>
      <c r="B846" t="s">
        <v>1767</v>
      </c>
      <c r="C846" t="s">
        <v>7423</v>
      </c>
      <c r="D846" s="3">
        <v>5734</v>
      </c>
      <c r="E846" s="3">
        <v>5734</v>
      </c>
      <c r="F846" t="s">
        <v>7424</v>
      </c>
      <c r="G846" t="s">
        <v>7425</v>
      </c>
    </row>
    <row r="847" spans="1:7" x14ac:dyDescent="0.2">
      <c r="A847" s="1">
        <v>45714</v>
      </c>
      <c r="B847" t="s">
        <v>1767</v>
      </c>
      <c r="C847" t="s">
        <v>10051</v>
      </c>
      <c r="D847" s="3">
        <v>24550</v>
      </c>
      <c r="E847" s="3">
        <v>24550</v>
      </c>
      <c r="F847" t="s">
        <v>10052</v>
      </c>
      <c r="G847" t="s">
        <v>10053</v>
      </c>
    </row>
    <row r="848" spans="1:7" x14ac:dyDescent="0.2">
      <c r="A848" s="1">
        <v>45714</v>
      </c>
      <c r="B848" t="s">
        <v>1767</v>
      </c>
      <c r="C848" t="s">
        <v>11130</v>
      </c>
      <c r="D848" s="3">
        <v>40054</v>
      </c>
      <c r="E848" s="3">
        <v>20027.03</v>
      </c>
      <c r="F848" t="s">
        <v>11131</v>
      </c>
      <c r="G848" t="s">
        <v>11132</v>
      </c>
    </row>
    <row r="849" spans="1:7" x14ac:dyDescent="0.2">
      <c r="A849" s="1">
        <v>45714</v>
      </c>
      <c r="B849" t="s">
        <v>1767</v>
      </c>
      <c r="C849" t="s">
        <v>11130</v>
      </c>
      <c r="D849" s="3">
        <v>99996.72</v>
      </c>
      <c r="E849" s="3">
        <v>99996.72</v>
      </c>
      <c r="F849" t="s">
        <v>12171</v>
      </c>
      <c r="G849" t="s">
        <v>12172</v>
      </c>
    </row>
    <row r="850" spans="1:7" x14ac:dyDescent="0.2">
      <c r="A850" s="1">
        <v>45714</v>
      </c>
      <c r="B850" t="s">
        <v>1767</v>
      </c>
      <c r="C850" t="s">
        <v>9578</v>
      </c>
      <c r="D850" s="3">
        <v>20000</v>
      </c>
      <c r="E850" s="3">
        <v>8359</v>
      </c>
      <c r="F850" t="s">
        <v>9579</v>
      </c>
      <c r="G850" t="s">
        <v>9580</v>
      </c>
    </row>
    <row r="851" spans="1:7" x14ac:dyDescent="0.2">
      <c r="A851" s="1">
        <v>45714</v>
      </c>
      <c r="B851" t="s">
        <v>1767</v>
      </c>
      <c r="C851" t="s">
        <v>9967</v>
      </c>
      <c r="D851" s="3">
        <v>24000</v>
      </c>
      <c r="E851" s="3">
        <v>12000</v>
      </c>
      <c r="F851" t="s">
        <v>9968</v>
      </c>
      <c r="G851" t="s">
        <v>9969</v>
      </c>
    </row>
    <row r="852" spans="1:7" x14ac:dyDescent="0.2">
      <c r="A852" s="1">
        <v>45714</v>
      </c>
      <c r="B852" t="s">
        <v>1767</v>
      </c>
      <c r="C852" t="s">
        <v>9587</v>
      </c>
      <c r="D852" s="3">
        <v>20000</v>
      </c>
      <c r="E852" s="3">
        <v>7359.87</v>
      </c>
      <c r="F852" t="s">
        <v>9588</v>
      </c>
      <c r="G852" t="s">
        <v>9589</v>
      </c>
    </row>
    <row r="853" spans="1:7" x14ac:dyDescent="0.2">
      <c r="A853" s="1">
        <v>45714</v>
      </c>
      <c r="B853" t="s">
        <v>1767</v>
      </c>
      <c r="C853" t="s">
        <v>9652</v>
      </c>
      <c r="D853" s="3">
        <v>20000</v>
      </c>
      <c r="E853" s="3">
        <v>10000</v>
      </c>
      <c r="F853" t="s">
        <v>9653</v>
      </c>
      <c r="G853" t="s">
        <v>9654</v>
      </c>
    </row>
    <row r="854" spans="1:7" x14ac:dyDescent="0.2">
      <c r="A854" s="1">
        <v>45709</v>
      </c>
      <c r="B854" t="s">
        <v>6837</v>
      </c>
      <c r="C854" t="s">
        <v>14136</v>
      </c>
      <c r="D854" s="3">
        <v>700000</v>
      </c>
      <c r="E854" s="3">
        <v>676117</v>
      </c>
    </row>
    <row r="855" spans="1:7" x14ac:dyDescent="0.2">
      <c r="A855" s="1">
        <v>45739</v>
      </c>
      <c r="B855" t="s">
        <v>392</v>
      </c>
      <c r="C855" t="s">
        <v>720</v>
      </c>
      <c r="D855" s="3">
        <v>750000</v>
      </c>
      <c r="E855" s="3">
        <v>106978</v>
      </c>
    </row>
    <row r="856" spans="1:7" x14ac:dyDescent="0.2">
      <c r="A856" s="1">
        <v>45714</v>
      </c>
      <c r="B856" t="s">
        <v>1767</v>
      </c>
      <c r="C856" t="s">
        <v>7514</v>
      </c>
      <c r="D856" s="3">
        <v>1327.5</v>
      </c>
      <c r="E856" s="3">
        <v>0</v>
      </c>
      <c r="F856" t="s">
        <v>7515</v>
      </c>
      <c r="G856" t="s">
        <v>7516</v>
      </c>
    </row>
    <row r="857" spans="1:7" x14ac:dyDescent="0.2">
      <c r="A857" s="1">
        <v>45714</v>
      </c>
      <c r="B857" t="s">
        <v>1767</v>
      </c>
      <c r="C857" t="s">
        <v>7514</v>
      </c>
      <c r="D857" s="3">
        <v>10495</v>
      </c>
      <c r="E857" s="3">
        <v>10495</v>
      </c>
      <c r="F857" t="s">
        <v>8858</v>
      </c>
      <c r="G857" t="s">
        <v>8859</v>
      </c>
    </row>
    <row r="858" spans="1:7" x14ac:dyDescent="0.2">
      <c r="A858" s="1">
        <v>45714</v>
      </c>
      <c r="B858" t="s">
        <v>1767</v>
      </c>
      <c r="C858" t="s">
        <v>7514</v>
      </c>
      <c r="D858" s="3">
        <v>33718.400000000001</v>
      </c>
      <c r="E858" s="3">
        <v>33718.400000000001</v>
      </c>
    </row>
    <row r="859" spans="1:7" x14ac:dyDescent="0.2">
      <c r="A859" s="1">
        <v>45714</v>
      </c>
      <c r="B859" t="s">
        <v>1767</v>
      </c>
      <c r="C859" t="s">
        <v>7514</v>
      </c>
      <c r="D859" s="3">
        <v>40000</v>
      </c>
      <c r="E859" s="3">
        <v>8000</v>
      </c>
      <c r="F859" t="s">
        <v>11064</v>
      </c>
      <c r="G859" t="s">
        <v>11065</v>
      </c>
    </row>
    <row r="860" spans="1:7" x14ac:dyDescent="0.2">
      <c r="A860" s="1">
        <v>45714</v>
      </c>
      <c r="B860" t="s">
        <v>1767</v>
      </c>
      <c r="C860" t="s">
        <v>7514</v>
      </c>
      <c r="D860" s="3">
        <v>127152.55</v>
      </c>
      <c r="E860" s="3">
        <v>73925.75</v>
      </c>
    </row>
    <row r="861" spans="1:7" x14ac:dyDescent="0.2">
      <c r="A861" s="1">
        <v>45714</v>
      </c>
      <c r="B861" t="s">
        <v>1767</v>
      </c>
      <c r="C861" t="s">
        <v>7514</v>
      </c>
      <c r="D861" s="3">
        <v>249999.64</v>
      </c>
      <c r="E861" s="3">
        <v>249999.64</v>
      </c>
      <c r="F861" t="s">
        <v>12802</v>
      </c>
      <c r="G861" t="s">
        <v>12803</v>
      </c>
    </row>
    <row r="862" spans="1:7" x14ac:dyDescent="0.2">
      <c r="A862" s="1">
        <v>45739</v>
      </c>
      <c r="B862" t="s">
        <v>392</v>
      </c>
      <c r="C862" t="s">
        <v>647</v>
      </c>
      <c r="D862" s="3">
        <v>8610000</v>
      </c>
      <c r="E862" s="3">
        <v>438407</v>
      </c>
    </row>
    <row r="863" spans="1:7" x14ac:dyDescent="0.2">
      <c r="A863" s="1">
        <v>45717</v>
      </c>
      <c r="B863" t="s">
        <v>1077</v>
      </c>
      <c r="C863" t="s">
        <v>5718</v>
      </c>
      <c r="D863" s="3">
        <v>218000</v>
      </c>
      <c r="E863" s="3">
        <v>0</v>
      </c>
      <c r="F863" t="s">
        <v>5719</v>
      </c>
      <c r="G863" t="s">
        <v>5720</v>
      </c>
    </row>
    <row r="864" spans="1:7" x14ac:dyDescent="0.2">
      <c r="A864" s="1">
        <v>45726</v>
      </c>
      <c r="B864" t="s">
        <v>1077</v>
      </c>
      <c r="C864" t="s">
        <v>1349</v>
      </c>
      <c r="D864" s="3">
        <v>600000</v>
      </c>
      <c r="E864" s="3">
        <v>300000</v>
      </c>
      <c r="F864" t="s">
        <v>1350</v>
      </c>
      <c r="G864" t="s">
        <v>1351</v>
      </c>
    </row>
    <row r="865" spans="1:7" x14ac:dyDescent="0.2">
      <c r="A865" s="1">
        <v>45739</v>
      </c>
      <c r="B865" t="s">
        <v>392</v>
      </c>
      <c r="C865" t="s">
        <v>696</v>
      </c>
      <c r="D865" s="3">
        <v>13727215</v>
      </c>
      <c r="E865" s="3">
        <v>1777434</v>
      </c>
    </row>
    <row r="866" spans="1:7" x14ac:dyDescent="0.2">
      <c r="A866" s="1">
        <v>45739</v>
      </c>
      <c r="B866" t="s">
        <v>392</v>
      </c>
      <c r="C866" t="s">
        <v>696</v>
      </c>
      <c r="D866" s="3">
        <v>6329388</v>
      </c>
      <c r="E866" s="3">
        <v>3379200</v>
      </c>
    </row>
    <row r="867" spans="1:7" x14ac:dyDescent="0.2">
      <c r="A867" s="1">
        <v>45714</v>
      </c>
      <c r="B867" t="s">
        <v>1767</v>
      </c>
      <c r="C867" t="s">
        <v>11945</v>
      </c>
      <c r="D867" s="3">
        <v>75000</v>
      </c>
      <c r="E867" s="3">
        <v>75000</v>
      </c>
      <c r="F867" t="s">
        <v>11946</v>
      </c>
      <c r="G867" t="s">
        <v>11947</v>
      </c>
    </row>
    <row r="868" spans="1:7" x14ac:dyDescent="0.2">
      <c r="A868" s="1">
        <v>45714</v>
      </c>
      <c r="B868" t="s">
        <v>1767</v>
      </c>
      <c r="C868" t="s">
        <v>8577</v>
      </c>
      <c r="D868" s="3">
        <v>10000</v>
      </c>
      <c r="E868" s="3">
        <v>0</v>
      </c>
      <c r="F868" t="s">
        <v>8578</v>
      </c>
      <c r="G868" t="s">
        <v>8579</v>
      </c>
    </row>
    <row r="869" spans="1:7" x14ac:dyDescent="0.2">
      <c r="A869" s="1">
        <v>45714</v>
      </c>
      <c r="B869" t="s">
        <v>1767</v>
      </c>
      <c r="C869" t="s">
        <v>9498</v>
      </c>
      <c r="D869" s="3">
        <v>19446</v>
      </c>
      <c r="E869" s="3">
        <v>6744</v>
      </c>
      <c r="F869" t="s">
        <v>9499</v>
      </c>
      <c r="G869" t="s">
        <v>9500</v>
      </c>
    </row>
    <row r="870" spans="1:7" x14ac:dyDescent="0.2">
      <c r="A870" s="1">
        <v>45714</v>
      </c>
      <c r="B870" t="s">
        <v>1767</v>
      </c>
      <c r="C870" t="s">
        <v>7880</v>
      </c>
      <c r="D870" s="3">
        <v>5000</v>
      </c>
      <c r="E870" s="3">
        <v>0</v>
      </c>
      <c r="F870" t="s">
        <v>7881</v>
      </c>
      <c r="G870" t="s">
        <v>7882</v>
      </c>
    </row>
    <row r="871" spans="1:7" x14ac:dyDescent="0.2">
      <c r="A871" s="1">
        <v>45714</v>
      </c>
      <c r="B871" t="s">
        <v>1767</v>
      </c>
      <c r="C871" t="s">
        <v>8137</v>
      </c>
      <c r="D871" s="3">
        <v>7000</v>
      </c>
      <c r="E871" s="3">
        <v>3500</v>
      </c>
      <c r="F871" t="s">
        <v>8138</v>
      </c>
      <c r="G871" t="s">
        <v>8139</v>
      </c>
    </row>
    <row r="872" spans="1:7" x14ac:dyDescent="0.2">
      <c r="A872" s="1">
        <v>45714</v>
      </c>
      <c r="B872" t="s">
        <v>1767</v>
      </c>
      <c r="C872" t="s">
        <v>8400</v>
      </c>
      <c r="D872" s="3">
        <v>9000</v>
      </c>
      <c r="E872" s="3">
        <v>3000</v>
      </c>
      <c r="F872" t="s">
        <v>8401</v>
      </c>
      <c r="G872" t="s">
        <v>8402</v>
      </c>
    </row>
    <row r="873" spans="1:7" x14ac:dyDescent="0.2">
      <c r="A873" s="1">
        <v>45714</v>
      </c>
      <c r="B873" t="s">
        <v>1767</v>
      </c>
      <c r="C873" t="s">
        <v>8251</v>
      </c>
      <c r="D873" s="3">
        <v>8000</v>
      </c>
      <c r="E873" s="3">
        <v>1600</v>
      </c>
      <c r="F873" t="s">
        <v>8252</v>
      </c>
      <c r="G873" t="s">
        <v>8253</v>
      </c>
    </row>
    <row r="874" spans="1:7" x14ac:dyDescent="0.2">
      <c r="A874" s="1">
        <v>45720</v>
      </c>
      <c r="B874" t="s">
        <v>1774</v>
      </c>
      <c r="C874" t="s">
        <v>1829</v>
      </c>
      <c r="D874" s="3">
        <v>125000</v>
      </c>
      <c r="E874" s="3">
        <v>0</v>
      </c>
    </row>
    <row r="875" spans="1:7" x14ac:dyDescent="0.2">
      <c r="A875" s="1">
        <v>45714</v>
      </c>
      <c r="B875" t="s">
        <v>1767</v>
      </c>
      <c r="C875" t="s">
        <v>8686</v>
      </c>
      <c r="D875" s="3">
        <v>10000</v>
      </c>
      <c r="E875" s="3">
        <v>2000</v>
      </c>
      <c r="F875" t="s">
        <v>8687</v>
      </c>
      <c r="G875" t="s">
        <v>8688</v>
      </c>
    </row>
    <row r="876" spans="1:7" x14ac:dyDescent="0.2">
      <c r="A876" s="1">
        <v>45717</v>
      </c>
      <c r="B876" t="s">
        <v>1767</v>
      </c>
      <c r="C876" t="s">
        <v>2296</v>
      </c>
      <c r="D876" s="3">
        <v>7588</v>
      </c>
      <c r="E876" s="3">
        <v>7588</v>
      </c>
      <c r="F876" t="s">
        <v>2297</v>
      </c>
      <c r="G876" t="s">
        <v>2298</v>
      </c>
    </row>
    <row r="877" spans="1:7" x14ac:dyDescent="0.2">
      <c r="A877" s="1">
        <v>45714</v>
      </c>
      <c r="B877" t="s">
        <v>1767</v>
      </c>
      <c r="C877" t="s">
        <v>9572</v>
      </c>
      <c r="D877" s="3">
        <v>20000</v>
      </c>
      <c r="E877" s="3">
        <v>8000</v>
      </c>
      <c r="F877" t="s">
        <v>9573</v>
      </c>
      <c r="G877" t="s">
        <v>9574</v>
      </c>
    </row>
    <row r="878" spans="1:7" x14ac:dyDescent="0.2">
      <c r="A878" s="1">
        <v>45714</v>
      </c>
      <c r="B878" t="s">
        <v>1767</v>
      </c>
      <c r="C878" t="s">
        <v>10359</v>
      </c>
      <c r="D878" s="3">
        <v>25000</v>
      </c>
      <c r="E878" s="3">
        <v>0</v>
      </c>
      <c r="F878" t="s">
        <v>10360</v>
      </c>
      <c r="G878" t="s">
        <v>10361</v>
      </c>
    </row>
    <row r="879" spans="1:7" x14ac:dyDescent="0.2">
      <c r="A879" s="1">
        <v>45714</v>
      </c>
      <c r="B879" t="s">
        <v>1767</v>
      </c>
      <c r="C879" t="s">
        <v>7417</v>
      </c>
      <c r="D879" s="3">
        <v>5059</v>
      </c>
      <c r="E879" s="3">
        <v>5059</v>
      </c>
      <c r="F879" t="s">
        <v>7418</v>
      </c>
      <c r="G879" t="s">
        <v>7419</v>
      </c>
    </row>
    <row r="880" spans="1:7" x14ac:dyDescent="0.2">
      <c r="A880" s="1">
        <v>45714</v>
      </c>
      <c r="B880" t="s">
        <v>1767</v>
      </c>
      <c r="C880" t="s">
        <v>12455</v>
      </c>
      <c r="D880" s="3">
        <v>150000</v>
      </c>
      <c r="E880" s="3">
        <v>8918.2099999999991</v>
      </c>
    </row>
    <row r="881" spans="1:7" x14ac:dyDescent="0.2">
      <c r="A881" s="1">
        <v>45715</v>
      </c>
      <c r="B881" t="s">
        <v>1767</v>
      </c>
      <c r="C881" t="s">
        <v>7044</v>
      </c>
      <c r="D881" s="3">
        <v>6311</v>
      </c>
      <c r="E881" s="3">
        <v>1262</v>
      </c>
      <c r="F881" t="s">
        <v>7045</v>
      </c>
      <c r="G881" t="s">
        <v>7046</v>
      </c>
    </row>
    <row r="882" spans="1:7" x14ac:dyDescent="0.2">
      <c r="A882" s="1">
        <v>45714</v>
      </c>
      <c r="B882" t="s">
        <v>1767</v>
      </c>
      <c r="C882" t="s">
        <v>9245</v>
      </c>
      <c r="D882" s="3">
        <v>15000</v>
      </c>
      <c r="E882" s="3">
        <v>0</v>
      </c>
      <c r="F882" t="s">
        <v>9246</v>
      </c>
      <c r="G882" t="s">
        <v>9247</v>
      </c>
    </row>
    <row r="883" spans="1:7" x14ac:dyDescent="0.2">
      <c r="A883" s="1">
        <v>45726</v>
      </c>
      <c r="B883" t="s">
        <v>1077</v>
      </c>
      <c r="C883" t="s">
        <v>1358</v>
      </c>
      <c r="D883" s="3">
        <v>1648765</v>
      </c>
      <c r="E883" s="3">
        <v>589265</v>
      </c>
      <c r="F883" t="s">
        <v>1359</v>
      </c>
      <c r="G883" t="s">
        <v>1360</v>
      </c>
    </row>
    <row r="884" spans="1:7" x14ac:dyDescent="0.2">
      <c r="A884" s="1">
        <v>45714</v>
      </c>
      <c r="B884" t="s">
        <v>1767</v>
      </c>
      <c r="C884" t="s">
        <v>7414</v>
      </c>
      <c r="D884" s="3">
        <v>4216</v>
      </c>
      <c r="E884" s="3">
        <v>4216</v>
      </c>
      <c r="F884" t="s">
        <v>7415</v>
      </c>
      <c r="G884" t="s">
        <v>7416</v>
      </c>
    </row>
    <row r="885" spans="1:7" x14ac:dyDescent="0.2">
      <c r="A885" s="1">
        <v>45714</v>
      </c>
      <c r="B885" t="s">
        <v>1767</v>
      </c>
      <c r="C885" t="s">
        <v>9189</v>
      </c>
      <c r="D885" s="3">
        <v>15000</v>
      </c>
      <c r="E885" s="3">
        <v>3000</v>
      </c>
      <c r="F885" t="s">
        <v>9190</v>
      </c>
      <c r="G885" t="s">
        <v>9191</v>
      </c>
    </row>
    <row r="886" spans="1:7" x14ac:dyDescent="0.2">
      <c r="A886" s="1">
        <v>45714</v>
      </c>
      <c r="B886" t="s">
        <v>1767</v>
      </c>
      <c r="C886" t="s">
        <v>10155</v>
      </c>
      <c r="D886" s="3">
        <v>24950</v>
      </c>
      <c r="E886" s="3">
        <v>4990</v>
      </c>
    </row>
    <row r="887" spans="1:7" x14ac:dyDescent="0.2">
      <c r="A887" s="1">
        <v>45714</v>
      </c>
      <c r="B887" t="s">
        <v>1767</v>
      </c>
      <c r="C887" t="s">
        <v>12328</v>
      </c>
      <c r="D887" s="3">
        <v>120000</v>
      </c>
      <c r="E887" s="3">
        <v>120000</v>
      </c>
      <c r="F887" t="s">
        <v>12329</v>
      </c>
      <c r="G887" t="s">
        <v>12330</v>
      </c>
    </row>
    <row r="888" spans="1:7" x14ac:dyDescent="0.2">
      <c r="A888" s="1">
        <v>45714</v>
      </c>
      <c r="B888" t="s">
        <v>1767</v>
      </c>
      <c r="C888" t="s">
        <v>9297</v>
      </c>
      <c r="D888" s="3">
        <v>15000</v>
      </c>
      <c r="E888" s="3">
        <v>15000</v>
      </c>
      <c r="F888" t="s">
        <v>9298</v>
      </c>
      <c r="G888" t="s">
        <v>9299</v>
      </c>
    </row>
    <row r="889" spans="1:7" x14ac:dyDescent="0.2">
      <c r="A889" s="1">
        <v>45714</v>
      </c>
      <c r="B889" t="s">
        <v>1767</v>
      </c>
      <c r="C889" t="s">
        <v>9027</v>
      </c>
      <c r="D889" s="3">
        <v>13000</v>
      </c>
      <c r="E889" s="3">
        <v>0</v>
      </c>
      <c r="F889" t="s">
        <v>9028</v>
      </c>
      <c r="G889" t="s">
        <v>9029</v>
      </c>
    </row>
    <row r="890" spans="1:7" x14ac:dyDescent="0.2">
      <c r="A890" s="1">
        <v>45714</v>
      </c>
      <c r="B890" t="s">
        <v>1767</v>
      </c>
      <c r="C890" t="s">
        <v>9248</v>
      </c>
      <c r="D890" s="3">
        <v>15000</v>
      </c>
      <c r="E890" s="3">
        <v>0</v>
      </c>
      <c r="F890" t="s">
        <v>9249</v>
      </c>
      <c r="G890" t="s">
        <v>9250</v>
      </c>
    </row>
    <row r="891" spans="1:7" x14ac:dyDescent="0.2">
      <c r="A891" s="1">
        <v>45714</v>
      </c>
      <c r="B891" t="s">
        <v>1767</v>
      </c>
      <c r="C891" t="s">
        <v>7728</v>
      </c>
      <c r="D891" s="3">
        <v>4000</v>
      </c>
      <c r="E891" s="3">
        <v>0</v>
      </c>
      <c r="F891" t="s">
        <v>7729</v>
      </c>
      <c r="G891" t="s">
        <v>7730</v>
      </c>
    </row>
    <row r="892" spans="1:7" x14ac:dyDescent="0.2">
      <c r="A892" s="1">
        <v>45714</v>
      </c>
      <c r="B892" t="s">
        <v>1767</v>
      </c>
      <c r="C892" t="s">
        <v>7501</v>
      </c>
      <c r="D892" s="3">
        <v>1172.03</v>
      </c>
      <c r="E892" s="3">
        <v>1172.03</v>
      </c>
      <c r="F892" t="s">
        <v>7502</v>
      </c>
      <c r="G892" t="s">
        <v>7503</v>
      </c>
    </row>
    <row r="893" spans="1:7" x14ac:dyDescent="0.2">
      <c r="A893" s="1">
        <v>45714</v>
      </c>
      <c r="B893" t="s">
        <v>1767</v>
      </c>
      <c r="C893" t="s">
        <v>7402</v>
      </c>
      <c r="D893" s="3">
        <v>110000</v>
      </c>
      <c r="E893" s="3">
        <v>110000</v>
      </c>
      <c r="F893" t="s">
        <v>7403</v>
      </c>
      <c r="G893" t="s">
        <v>7404</v>
      </c>
    </row>
    <row r="894" spans="1:7" x14ac:dyDescent="0.2">
      <c r="A894" s="1">
        <v>45714</v>
      </c>
      <c r="B894" t="s">
        <v>1767</v>
      </c>
      <c r="C894" t="s">
        <v>11167</v>
      </c>
      <c r="D894" s="3">
        <v>41303</v>
      </c>
      <c r="E894" s="3">
        <v>24303</v>
      </c>
      <c r="F894" t="s">
        <v>11168</v>
      </c>
      <c r="G894" t="s">
        <v>2168</v>
      </c>
    </row>
    <row r="895" spans="1:7" x14ac:dyDescent="0.2">
      <c r="A895" s="1">
        <v>45714</v>
      </c>
      <c r="B895" t="s">
        <v>1767</v>
      </c>
      <c r="C895" t="s">
        <v>11982</v>
      </c>
      <c r="D895" s="3">
        <v>77775</v>
      </c>
      <c r="E895" s="3">
        <v>77775</v>
      </c>
      <c r="F895" t="s">
        <v>11983</v>
      </c>
      <c r="G895" t="s">
        <v>11984</v>
      </c>
    </row>
    <row r="896" spans="1:7" x14ac:dyDescent="0.2">
      <c r="A896" s="1">
        <v>45714</v>
      </c>
      <c r="B896" t="s">
        <v>1767</v>
      </c>
      <c r="C896" t="s">
        <v>13166</v>
      </c>
      <c r="D896" s="3">
        <v>499923</v>
      </c>
      <c r="E896" s="3">
        <v>476554.95</v>
      </c>
      <c r="F896" t="s">
        <v>13167</v>
      </c>
      <c r="G896" t="s">
        <v>13168</v>
      </c>
    </row>
    <row r="897" spans="1:7" x14ac:dyDescent="0.2">
      <c r="A897" s="1">
        <v>45714</v>
      </c>
      <c r="B897" t="s">
        <v>1767</v>
      </c>
      <c r="C897" t="s">
        <v>8665</v>
      </c>
      <c r="D897" s="3">
        <v>10000</v>
      </c>
      <c r="E897" s="3">
        <v>10000</v>
      </c>
      <c r="F897" t="s">
        <v>8666</v>
      </c>
      <c r="G897" t="s">
        <v>8667</v>
      </c>
    </row>
    <row r="898" spans="1:7" x14ac:dyDescent="0.2">
      <c r="A898" s="1">
        <v>45717</v>
      </c>
      <c r="B898" t="s">
        <v>1077</v>
      </c>
      <c r="C898" t="s">
        <v>4943</v>
      </c>
      <c r="D898" s="3">
        <v>35400000</v>
      </c>
      <c r="E898" s="3">
        <v>30660899</v>
      </c>
      <c r="F898" t="s">
        <v>4944</v>
      </c>
      <c r="G898" t="s">
        <v>4945</v>
      </c>
    </row>
    <row r="899" spans="1:7" x14ac:dyDescent="0.2">
      <c r="A899" s="1">
        <v>45717</v>
      </c>
      <c r="B899" t="s">
        <v>1077</v>
      </c>
      <c r="C899" t="s">
        <v>4943</v>
      </c>
      <c r="D899" s="3">
        <v>4000000</v>
      </c>
      <c r="E899" s="3">
        <v>0</v>
      </c>
      <c r="F899" t="s">
        <v>4974</v>
      </c>
      <c r="G899" t="s">
        <v>4975</v>
      </c>
    </row>
    <row r="900" spans="1:7" x14ac:dyDescent="0.2">
      <c r="A900" s="1">
        <v>45714</v>
      </c>
      <c r="B900" t="s">
        <v>1767</v>
      </c>
      <c r="C900" t="s">
        <v>9647</v>
      </c>
      <c r="D900" s="3">
        <v>20000</v>
      </c>
      <c r="E900" s="3">
        <v>12000</v>
      </c>
      <c r="F900" t="s">
        <v>9648</v>
      </c>
      <c r="G900" t="s">
        <v>9649</v>
      </c>
    </row>
    <row r="901" spans="1:7" x14ac:dyDescent="0.2">
      <c r="A901" s="1">
        <v>45714</v>
      </c>
      <c r="B901" t="s">
        <v>1767</v>
      </c>
      <c r="C901" t="s">
        <v>8703</v>
      </c>
      <c r="D901" s="3">
        <v>10000</v>
      </c>
      <c r="E901" s="3">
        <v>2000</v>
      </c>
      <c r="F901" t="s">
        <v>8704</v>
      </c>
      <c r="G901" t="s">
        <v>2168</v>
      </c>
    </row>
    <row r="902" spans="1:7" x14ac:dyDescent="0.2">
      <c r="A902" s="1">
        <v>45715</v>
      </c>
      <c r="B902" t="s">
        <v>1767</v>
      </c>
      <c r="C902" t="s">
        <v>7169</v>
      </c>
      <c r="D902" s="3">
        <v>855951</v>
      </c>
      <c r="E902" s="3">
        <v>855951</v>
      </c>
    </row>
    <row r="903" spans="1:7" x14ac:dyDescent="0.2">
      <c r="A903" s="1">
        <v>45714</v>
      </c>
      <c r="B903" t="s">
        <v>1767</v>
      </c>
      <c r="C903" t="s">
        <v>7169</v>
      </c>
      <c r="D903" s="3">
        <v>40000</v>
      </c>
      <c r="E903" s="3">
        <v>10000</v>
      </c>
      <c r="F903" t="s">
        <v>11106</v>
      </c>
      <c r="G903" t="s">
        <v>11107</v>
      </c>
    </row>
    <row r="904" spans="1:7" x14ac:dyDescent="0.2">
      <c r="A904" s="1">
        <v>45714</v>
      </c>
      <c r="B904" t="s">
        <v>1767</v>
      </c>
      <c r="C904" t="s">
        <v>7169</v>
      </c>
      <c r="D904" s="3">
        <v>64448</v>
      </c>
      <c r="E904" s="3">
        <v>64448</v>
      </c>
    </row>
    <row r="905" spans="1:7" x14ac:dyDescent="0.2">
      <c r="A905" s="1">
        <v>45714</v>
      </c>
      <c r="B905" t="s">
        <v>1767</v>
      </c>
      <c r="C905" t="s">
        <v>7169</v>
      </c>
      <c r="D905" s="3">
        <v>249999</v>
      </c>
      <c r="E905" s="3">
        <v>187499</v>
      </c>
      <c r="F905" t="s">
        <v>12800</v>
      </c>
      <c r="G905" t="s">
        <v>12801</v>
      </c>
    </row>
    <row r="906" spans="1:7" x14ac:dyDescent="0.2">
      <c r="A906" s="1">
        <v>45714</v>
      </c>
      <c r="B906" t="s">
        <v>1767</v>
      </c>
      <c r="C906" t="s">
        <v>7169</v>
      </c>
      <c r="D906" s="3">
        <v>250000</v>
      </c>
      <c r="E906" s="3">
        <v>250000</v>
      </c>
    </row>
    <row r="907" spans="1:7" x14ac:dyDescent="0.2">
      <c r="A907" s="1">
        <v>45714</v>
      </c>
      <c r="B907" t="s">
        <v>1767</v>
      </c>
      <c r="C907" t="s">
        <v>7169</v>
      </c>
      <c r="D907" s="3">
        <v>300000</v>
      </c>
      <c r="E907" s="3">
        <v>300000</v>
      </c>
    </row>
    <row r="908" spans="1:7" x14ac:dyDescent="0.2">
      <c r="A908" s="1">
        <v>45714</v>
      </c>
      <c r="B908" t="s">
        <v>1767</v>
      </c>
      <c r="C908" t="s">
        <v>7169</v>
      </c>
      <c r="D908" s="3">
        <v>300000</v>
      </c>
      <c r="E908" s="3">
        <v>300000</v>
      </c>
      <c r="F908" t="s">
        <v>12926</v>
      </c>
      <c r="G908" t="s">
        <v>12927</v>
      </c>
    </row>
    <row r="909" spans="1:7" x14ac:dyDescent="0.2">
      <c r="A909" s="1">
        <v>45714</v>
      </c>
      <c r="B909" t="s">
        <v>1767</v>
      </c>
      <c r="C909" t="s">
        <v>7169</v>
      </c>
      <c r="D909" s="3">
        <v>300003.42</v>
      </c>
      <c r="E909" s="3">
        <v>150000</v>
      </c>
    </row>
    <row r="910" spans="1:7" x14ac:dyDescent="0.2">
      <c r="A910" s="1">
        <v>45714</v>
      </c>
      <c r="B910" t="s">
        <v>1767</v>
      </c>
      <c r="C910" t="s">
        <v>7169</v>
      </c>
      <c r="D910" s="3">
        <v>499970</v>
      </c>
      <c r="E910" s="3">
        <v>399975</v>
      </c>
      <c r="F910" t="s">
        <v>13171</v>
      </c>
      <c r="G910" t="s">
        <v>13172</v>
      </c>
    </row>
    <row r="911" spans="1:7" x14ac:dyDescent="0.2">
      <c r="A911" s="1">
        <v>45714</v>
      </c>
      <c r="B911" t="s">
        <v>1767</v>
      </c>
      <c r="C911" t="s">
        <v>7169</v>
      </c>
      <c r="D911" s="3">
        <v>500000</v>
      </c>
      <c r="E911" s="3">
        <v>500000</v>
      </c>
    </row>
    <row r="912" spans="1:7" x14ac:dyDescent="0.2">
      <c r="A912" s="1">
        <v>45714</v>
      </c>
      <c r="B912" t="s">
        <v>1767</v>
      </c>
      <c r="C912" t="s">
        <v>7169</v>
      </c>
      <c r="D912" s="3">
        <v>700000</v>
      </c>
      <c r="E912" s="3">
        <v>700000</v>
      </c>
    </row>
    <row r="913" spans="1:7" x14ac:dyDescent="0.2">
      <c r="A913" s="1">
        <v>45714</v>
      </c>
      <c r="B913" t="s">
        <v>1767</v>
      </c>
      <c r="C913" t="s">
        <v>7169</v>
      </c>
      <c r="D913" s="3">
        <v>741887</v>
      </c>
      <c r="E913" s="3">
        <v>230624.48</v>
      </c>
    </row>
    <row r="914" spans="1:7" x14ac:dyDescent="0.2">
      <c r="A914" s="1">
        <v>45714</v>
      </c>
      <c r="B914" t="s">
        <v>1767</v>
      </c>
      <c r="C914" t="s">
        <v>7169</v>
      </c>
      <c r="D914" s="3">
        <v>890000</v>
      </c>
      <c r="E914" s="3">
        <v>486035.48</v>
      </c>
    </row>
    <row r="915" spans="1:7" x14ac:dyDescent="0.2">
      <c r="A915" s="1">
        <v>45714</v>
      </c>
      <c r="B915" t="s">
        <v>1767</v>
      </c>
      <c r="C915" t="s">
        <v>7169</v>
      </c>
      <c r="D915" s="3">
        <v>949991</v>
      </c>
      <c r="E915" s="3">
        <v>139751.48000000001</v>
      </c>
    </row>
    <row r="916" spans="1:7" x14ac:dyDescent="0.2">
      <c r="A916" s="1">
        <v>45714</v>
      </c>
      <c r="B916" t="s">
        <v>1767</v>
      </c>
      <c r="C916" t="s">
        <v>7169</v>
      </c>
      <c r="D916" s="3">
        <v>1495061</v>
      </c>
      <c r="E916" s="3">
        <v>525759.82999999996</v>
      </c>
    </row>
    <row r="917" spans="1:7" x14ac:dyDescent="0.2">
      <c r="A917" s="1">
        <v>45714</v>
      </c>
      <c r="B917" t="s">
        <v>1767</v>
      </c>
      <c r="C917" t="s">
        <v>7169</v>
      </c>
      <c r="D917" s="3">
        <v>1908827</v>
      </c>
      <c r="E917" s="3">
        <v>1095834.3500000001</v>
      </c>
    </row>
    <row r="918" spans="1:7" x14ac:dyDescent="0.2">
      <c r="A918" s="1">
        <v>45714</v>
      </c>
      <c r="B918" t="s">
        <v>1767</v>
      </c>
      <c r="C918" t="s">
        <v>7169</v>
      </c>
      <c r="D918" s="3">
        <v>2500000</v>
      </c>
      <c r="E918" s="3">
        <v>1885838.3</v>
      </c>
    </row>
    <row r="919" spans="1:7" x14ac:dyDescent="0.2">
      <c r="A919" s="1">
        <v>45714</v>
      </c>
      <c r="B919" t="s">
        <v>1767</v>
      </c>
      <c r="C919" t="s">
        <v>7169</v>
      </c>
      <c r="D919" s="3">
        <v>2600000</v>
      </c>
      <c r="E919" s="3">
        <v>2257467.54</v>
      </c>
      <c r="F919" t="s">
        <v>13877</v>
      </c>
      <c r="G919" t="s">
        <v>13878</v>
      </c>
    </row>
    <row r="920" spans="1:7" x14ac:dyDescent="0.2">
      <c r="A920" s="1">
        <v>45714</v>
      </c>
      <c r="B920" t="s">
        <v>1767</v>
      </c>
      <c r="C920" t="s">
        <v>7169</v>
      </c>
      <c r="D920" s="3">
        <v>3049524</v>
      </c>
      <c r="E920" s="3">
        <v>1000623.4</v>
      </c>
    </row>
    <row r="921" spans="1:7" x14ac:dyDescent="0.2">
      <c r="A921" s="1">
        <v>45739</v>
      </c>
      <c r="B921" t="s">
        <v>392</v>
      </c>
      <c r="C921" t="s">
        <v>651</v>
      </c>
      <c r="D921" s="3">
        <v>1950000</v>
      </c>
      <c r="E921" s="3">
        <v>452947</v>
      </c>
    </row>
    <row r="922" spans="1:7" x14ac:dyDescent="0.2">
      <c r="A922" s="1">
        <v>45714</v>
      </c>
      <c r="B922" t="s">
        <v>1767</v>
      </c>
      <c r="C922" t="s">
        <v>13991</v>
      </c>
      <c r="D922" s="3">
        <v>4041000</v>
      </c>
      <c r="E922" s="3">
        <v>786989.52</v>
      </c>
    </row>
    <row r="923" spans="1:7" x14ac:dyDescent="0.2">
      <c r="A923" s="1">
        <v>45717</v>
      </c>
      <c r="B923" t="s">
        <v>1077</v>
      </c>
      <c r="C923" t="s">
        <v>2236</v>
      </c>
      <c r="D923" s="3">
        <v>42171</v>
      </c>
      <c r="E923" s="3">
        <v>0</v>
      </c>
      <c r="F923" t="s">
        <v>2237</v>
      </c>
      <c r="G923" t="s">
        <v>2238</v>
      </c>
    </row>
    <row r="924" spans="1:7" x14ac:dyDescent="0.2">
      <c r="A924" s="1">
        <v>45717</v>
      </c>
      <c r="B924" t="s">
        <v>1077</v>
      </c>
      <c r="C924" t="s">
        <v>5369</v>
      </c>
      <c r="D924" s="3">
        <v>27284620</v>
      </c>
      <c r="E924" s="3">
        <v>7720417</v>
      </c>
      <c r="F924" t="s">
        <v>5370</v>
      </c>
      <c r="G924" t="s">
        <v>5371</v>
      </c>
    </row>
    <row r="925" spans="1:7" x14ac:dyDescent="0.2">
      <c r="A925" s="1">
        <v>45714</v>
      </c>
      <c r="B925" t="s">
        <v>1767</v>
      </c>
      <c r="C925" t="s">
        <v>9305</v>
      </c>
      <c r="D925" s="3">
        <v>15000</v>
      </c>
      <c r="E925" s="3">
        <v>15000</v>
      </c>
      <c r="F925" t="s">
        <v>9306</v>
      </c>
      <c r="G925" t="s">
        <v>9307</v>
      </c>
    </row>
    <row r="926" spans="1:7" x14ac:dyDescent="0.2">
      <c r="A926" s="1">
        <v>45714</v>
      </c>
      <c r="B926" t="s">
        <v>1767</v>
      </c>
      <c r="C926" t="s">
        <v>11696</v>
      </c>
      <c r="D926" s="3">
        <v>54862.29</v>
      </c>
      <c r="E926" s="3">
        <v>0</v>
      </c>
      <c r="F926" t="s">
        <v>11697</v>
      </c>
      <c r="G926" t="s">
        <v>11698</v>
      </c>
    </row>
    <row r="927" spans="1:7" x14ac:dyDescent="0.2">
      <c r="A927" s="1">
        <v>45714</v>
      </c>
      <c r="B927" t="s">
        <v>1767</v>
      </c>
      <c r="C927" t="s">
        <v>11696</v>
      </c>
      <c r="D927" s="3">
        <v>60000</v>
      </c>
      <c r="E927" s="3">
        <v>60000</v>
      </c>
      <c r="F927" t="s">
        <v>11757</v>
      </c>
      <c r="G927" t="s">
        <v>11758</v>
      </c>
    </row>
    <row r="928" spans="1:7" x14ac:dyDescent="0.2">
      <c r="A928" s="1">
        <v>45739</v>
      </c>
      <c r="B928" t="s">
        <v>392</v>
      </c>
      <c r="C928" t="s">
        <v>712</v>
      </c>
      <c r="D928" s="3">
        <v>10108491</v>
      </c>
      <c r="E928" s="3">
        <v>3887228</v>
      </c>
    </row>
    <row r="929" spans="1:7" x14ac:dyDescent="0.2">
      <c r="A929" s="1">
        <v>45714</v>
      </c>
      <c r="B929" t="s">
        <v>1767</v>
      </c>
      <c r="C929" t="s">
        <v>10082</v>
      </c>
      <c r="D929" s="3">
        <v>24835</v>
      </c>
      <c r="E929" s="3">
        <v>15000</v>
      </c>
      <c r="F929" t="s">
        <v>10083</v>
      </c>
      <c r="G929" t="s">
        <v>10084</v>
      </c>
    </row>
    <row r="930" spans="1:7" x14ac:dyDescent="0.2">
      <c r="A930" s="1">
        <v>45714</v>
      </c>
      <c r="B930" t="s">
        <v>1767</v>
      </c>
      <c r="C930" t="s">
        <v>9914</v>
      </c>
      <c r="D930" s="3">
        <v>24000</v>
      </c>
      <c r="E930" s="3">
        <v>11114</v>
      </c>
      <c r="F930" t="s">
        <v>9915</v>
      </c>
      <c r="G930" t="s">
        <v>9916</v>
      </c>
    </row>
    <row r="931" spans="1:7" x14ac:dyDescent="0.2">
      <c r="A931" s="1">
        <v>45739</v>
      </c>
      <c r="B931" t="s">
        <v>7</v>
      </c>
      <c r="C931" t="s">
        <v>94</v>
      </c>
      <c r="D931" s="3">
        <v>500622</v>
      </c>
      <c r="E931" s="3">
        <v>0</v>
      </c>
      <c r="F931" t="s">
        <v>95</v>
      </c>
      <c r="G931" t="s">
        <v>96</v>
      </c>
    </row>
    <row r="932" spans="1:7" x14ac:dyDescent="0.2">
      <c r="A932" s="1">
        <v>45717</v>
      </c>
      <c r="B932" t="s">
        <v>1077</v>
      </c>
      <c r="C932" t="s">
        <v>5964</v>
      </c>
      <c r="D932" s="3">
        <v>200000</v>
      </c>
      <c r="E932" s="3">
        <v>0</v>
      </c>
      <c r="F932" t="s">
        <v>5965</v>
      </c>
      <c r="G932" t="s">
        <v>5966</v>
      </c>
    </row>
    <row r="933" spans="1:7" x14ac:dyDescent="0.2">
      <c r="A933" s="1">
        <v>45714</v>
      </c>
      <c r="B933" t="s">
        <v>1767</v>
      </c>
      <c r="C933" t="s">
        <v>8491</v>
      </c>
      <c r="D933" s="3">
        <v>9700</v>
      </c>
      <c r="E933" s="3">
        <v>0</v>
      </c>
      <c r="F933" t="s">
        <v>8492</v>
      </c>
      <c r="G933" t="s">
        <v>8493</v>
      </c>
    </row>
    <row r="934" spans="1:7" x14ac:dyDescent="0.2">
      <c r="A934" s="1">
        <v>45714</v>
      </c>
      <c r="B934" t="s">
        <v>1767</v>
      </c>
      <c r="C934" t="s">
        <v>8491</v>
      </c>
      <c r="D934" s="3">
        <v>20000</v>
      </c>
      <c r="E934" s="3">
        <v>10000</v>
      </c>
      <c r="F934" t="s">
        <v>9636</v>
      </c>
      <c r="G934" t="s">
        <v>9637</v>
      </c>
    </row>
    <row r="935" spans="1:7" x14ac:dyDescent="0.2">
      <c r="A935" s="1">
        <v>45714</v>
      </c>
      <c r="B935" t="s">
        <v>1767</v>
      </c>
      <c r="C935" t="s">
        <v>8440</v>
      </c>
      <c r="D935" s="3">
        <v>9300</v>
      </c>
      <c r="E935" s="3">
        <v>1860</v>
      </c>
      <c r="F935" t="s">
        <v>8441</v>
      </c>
      <c r="G935" t="s">
        <v>8442</v>
      </c>
    </row>
    <row r="936" spans="1:7" x14ac:dyDescent="0.2">
      <c r="A936" s="1">
        <v>45714</v>
      </c>
      <c r="B936" t="s">
        <v>1767</v>
      </c>
      <c r="C936" t="s">
        <v>8799</v>
      </c>
      <c r="D936" s="3">
        <v>10000</v>
      </c>
      <c r="E936" s="3">
        <v>2000</v>
      </c>
      <c r="F936" t="s">
        <v>8800</v>
      </c>
      <c r="G936" t="s">
        <v>8801</v>
      </c>
    </row>
    <row r="937" spans="1:7" x14ac:dyDescent="0.2">
      <c r="A937" s="1">
        <v>45714</v>
      </c>
      <c r="B937" t="s">
        <v>1767</v>
      </c>
      <c r="C937" t="s">
        <v>13365</v>
      </c>
      <c r="D937" s="3">
        <v>784825</v>
      </c>
      <c r="E937" s="3">
        <v>0</v>
      </c>
    </row>
    <row r="938" spans="1:7" x14ac:dyDescent="0.2">
      <c r="A938" s="1">
        <v>45714</v>
      </c>
      <c r="B938" t="s">
        <v>1767</v>
      </c>
      <c r="C938" t="s">
        <v>13365</v>
      </c>
      <c r="D938" s="3">
        <v>839272</v>
      </c>
      <c r="E938" s="3">
        <v>0</v>
      </c>
    </row>
    <row r="939" spans="1:7" x14ac:dyDescent="0.2">
      <c r="A939" s="1">
        <v>45714</v>
      </c>
      <c r="B939" t="s">
        <v>1767</v>
      </c>
      <c r="C939" t="s">
        <v>13365</v>
      </c>
      <c r="D939" s="3">
        <v>934200</v>
      </c>
      <c r="E939" s="3">
        <v>0</v>
      </c>
    </row>
    <row r="940" spans="1:7" x14ac:dyDescent="0.2">
      <c r="A940" s="1">
        <v>45714</v>
      </c>
      <c r="B940" t="s">
        <v>1767</v>
      </c>
      <c r="C940" t="s">
        <v>13365</v>
      </c>
      <c r="D940" s="3">
        <v>1317564</v>
      </c>
      <c r="E940" s="3">
        <v>0</v>
      </c>
    </row>
    <row r="941" spans="1:7" x14ac:dyDescent="0.2">
      <c r="A941" s="1">
        <v>45714</v>
      </c>
      <c r="B941" t="s">
        <v>1767</v>
      </c>
      <c r="C941" t="s">
        <v>8752</v>
      </c>
      <c r="D941" s="3">
        <v>10000</v>
      </c>
      <c r="E941" s="3">
        <v>0</v>
      </c>
      <c r="F941" t="s">
        <v>8753</v>
      </c>
      <c r="G941" t="s">
        <v>8754</v>
      </c>
    </row>
    <row r="942" spans="1:7" x14ac:dyDescent="0.2">
      <c r="A942" s="1">
        <v>45714</v>
      </c>
      <c r="B942" t="s">
        <v>1767</v>
      </c>
      <c r="C942" t="s">
        <v>8752</v>
      </c>
      <c r="D942" s="3">
        <v>34000</v>
      </c>
      <c r="E942" s="3">
        <v>0</v>
      </c>
      <c r="F942" t="s">
        <v>10774</v>
      </c>
      <c r="G942" t="s">
        <v>10775</v>
      </c>
    </row>
    <row r="943" spans="1:7" x14ac:dyDescent="0.2">
      <c r="A943" s="1">
        <v>45714</v>
      </c>
      <c r="B943" t="s">
        <v>1767</v>
      </c>
      <c r="C943" t="s">
        <v>8752</v>
      </c>
      <c r="D943" s="3">
        <v>40000</v>
      </c>
      <c r="E943" s="3">
        <v>0</v>
      </c>
      <c r="F943" t="s">
        <v>11101</v>
      </c>
      <c r="G943" t="s">
        <v>11102</v>
      </c>
    </row>
    <row r="944" spans="1:7" x14ac:dyDescent="0.2">
      <c r="A944" s="1">
        <v>45714</v>
      </c>
      <c r="B944" t="s">
        <v>1767</v>
      </c>
      <c r="C944" t="s">
        <v>8752</v>
      </c>
      <c r="D944" s="3">
        <v>68000</v>
      </c>
      <c r="E944" s="3">
        <v>0</v>
      </c>
    </row>
    <row r="945" spans="1:7" x14ac:dyDescent="0.2">
      <c r="A945" s="1">
        <v>45714</v>
      </c>
      <c r="B945" t="s">
        <v>1767</v>
      </c>
      <c r="C945" t="s">
        <v>8752</v>
      </c>
      <c r="D945" s="3">
        <v>458365</v>
      </c>
      <c r="E945" s="3">
        <v>0</v>
      </c>
    </row>
    <row r="946" spans="1:7" x14ac:dyDescent="0.2">
      <c r="A946" s="1">
        <v>45714</v>
      </c>
      <c r="B946" t="s">
        <v>1767</v>
      </c>
      <c r="C946" t="s">
        <v>8752</v>
      </c>
      <c r="D946" s="3">
        <v>480994</v>
      </c>
      <c r="E946" s="3">
        <v>0</v>
      </c>
    </row>
    <row r="947" spans="1:7" x14ac:dyDescent="0.2">
      <c r="A947" s="1">
        <v>45714</v>
      </c>
      <c r="B947" t="s">
        <v>1767</v>
      </c>
      <c r="C947" t="s">
        <v>8752</v>
      </c>
      <c r="D947" s="3">
        <v>649216</v>
      </c>
      <c r="E947" s="3">
        <v>0</v>
      </c>
    </row>
    <row r="948" spans="1:7" x14ac:dyDescent="0.2">
      <c r="A948" s="1">
        <v>45714</v>
      </c>
      <c r="B948" t="s">
        <v>1767</v>
      </c>
      <c r="C948" t="s">
        <v>8752</v>
      </c>
      <c r="D948" s="3">
        <v>692295</v>
      </c>
      <c r="E948" s="3">
        <v>0</v>
      </c>
    </row>
    <row r="949" spans="1:7" x14ac:dyDescent="0.2">
      <c r="A949" s="1">
        <v>45733</v>
      </c>
      <c r="B949" t="s">
        <v>810</v>
      </c>
      <c r="C949" t="s">
        <v>1005</v>
      </c>
      <c r="D949" s="3">
        <v>8243001</v>
      </c>
      <c r="E949" s="3">
        <v>8243001</v>
      </c>
      <c r="F949" t="s">
        <v>1006</v>
      </c>
      <c r="G949" t="s">
        <v>813</v>
      </c>
    </row>
    <row r="950" spans="1:7" x14ac:dyDescent="0.2">
      <c r="A950" s="1">
        <v>45714</v>
      </c>
      <c r="B950" t="s">
        <v>1767</v>
      </c>
      <c r="C950" t="s">
        <v>12642</v>
      </c>
      <c r="D950" s="3">
        <v>200000</v>
      </c>
      <c r="E950" s="3">
        <v>0</v>
      </c>
      <c r="F950" t="s">
        <v>12643</v>
      </c>
      <c r="G950" t="s">
        <v>12644</v>
      </c>
    </row>
    <row r="951" spans="1:7" x14ac:dyDescent="0.2">
      <c r="A951" s="1">
        <v>45717</v>
      </c>
      <c r="B951" t="s">
        <v>1077</v>
      </c>
      <c r="C951" t="s">
        <v>3553</v>
      </c>
      <c r="D951" s="3">
        <v>5000000</v>
      </c>
      <c r="E951" s="3">
        <v>3341710</v>
      </c>
      <c r="F951" t="s">
        <v>3554</v>
      </c>
      <c r="G951" t="s">
        <v>3555</v>
      </c>
    </row>
    <row r="952" spans="1:7" x14ac:dyDescent="0.2">
      <c r="A952" s="1">
        <v>45714</v>
      </c>
      <c r="B952" t="s">
        <v>1767</v>
      </c>
      <c r="C952" t="s">
        <v>13835</v>
      </c>
      <c r="D952" s="3">
        <v>3000000</v>
      </c>
      <c r="E952" s="3">
        <v>973916.11</v>
      </c>
    </row>
    <row r="953" spans="1:7" x14ac:dyDescent="0.2">
      <c r="A953" s="1">
        <v>45714</v>
      </c>
      <c r="B953" t="s">
        <v>1767</v>
      </c>
      <c r="C953" t="s">
        <v>13425</v>
      </c>
      <c r="D953" s="3">
        <v>964337.1</v>
      </c>
      <c r="E953" s="3">
        <v>964337.1</v>
      </c>
    </row>
    <row r="954" spans="1:7" x14ac:dyDescent="0.2">
      <c r="A954" s="1">
        <v>45714</v>
      </c>
      <c r="B954" t="s">
        <v>1767</v>
      </c>
      <c r="C954" t="s">
        <v>8483</v>
      </c>
      <c r="D954" s="3">
        <v>9600</v>
      </c>
      <c r="E954" s="3">
        <v>3840</v>
      </c>
      <c r="F954" t="s">
        <v>8484</v>
      </c>
      <c r="G954" t="s">
        <v>8485</v>
      </c>
    </row>
    <row r="955" spans="1:7" x14ac:dyDescent="0.2">
      <c r="A955" s="1">
        <v>45714</v>
      </c>
      <c r="B955" t="s">
        <v>1767</v>
      </c>
      <c r="C955" t="s">
        <v>13808</v>
      </c>
      <c r="D955" s="3">
        <v>2170993</v>
      </c>
      <c r="E955" s="3">
        <v>1243751.83</v>
      </c>
      <c r="F955" t="s">
        <v>13809</v>
      </c>
      <c r="G955" t="s">
        <v>13810</v>
      </c>
    </row>
    <row r="956" spans="1:7" x14ac:dyDescent="0.2">
      <c r="A956" s="1">
        <v>45714</v>
      </c>
      <c r="B956" t="s">
        <v>1767</v>
      </c>
      <c r="C956" t="s">
        <v>9393</v>
      </c>
      <c r="D956" s="3">
        <v>17200</v>
      </c>
      <c r="E956" s="3">
        <v>17200</v>
      </c>
      <c r="F956" t="s">
        <v>9394</v>
      </c>
      <c r="G956" t="s">
        <v>9395</v>
      </c>
    </row>
    <row r="957" spans="1:7" x14ac:dyDescent="0.2">
      <c r="A957" s="1">
        <v>45714</v>
      </c>
      <c r="B957" t="s">
        <v>1767</v>
      </c>
      <c r="C957" t="s">
        <v>10810</v>
      </c>
      <c r="D957" s="3">
        <v>34840</v>
      </c>
      <c r="E957" s="3">
        <v>15930</v>
      </c>
      <c r="F957" t="s">
        <v>10811</v>
      </c>
      <c r="G957" t="s">
        <v>10812</v>
      </c>
    </row>
    <row r="958" spans="1:7" x14ac:dyDescent="0.2">
      <c r="A958" s="1">
        <v>45714</v>
      </c>
      <c r="B958" t="s">
        <v>1767</v>
      </c>
      <c r="C958" t="s">
        <v>10810</v>
      </c>
      <c r="D958" s="3">
        <v>47500</v>
      </c>
      <c r="E958" s="3">
        <v>20604</v>
      </c>
      <c r="F958" t="s">
        <v>11433</v>
      </c>
      <c r="G958" t="s">
        <v>11434</v>
      </c>
    </row>
    <row r="959" spans="1:7" x14ac:dyDescent="0.2">
      <c r="A959" s="1">
        <v>45714</v>
      </c>
      <c r="B959" t="s">
        <v>1767</v>
      </c>
      <c r="C959" t="s">
        <v>10495</v>
      </c>
      <c r="D959" s="3">
        <v>28960</v>
      </c>
      <c r="E959" s="3">
        <v>28960</v>
      </c>
      <c r="F959" t="s">
        <v>10496</v>
      </c>
      <c r="G959" t="s">
        <v>10497</v>
      </c>
    </row>
    <row r="960" spans="1:7" x14ac:dyDescent="0.2">
      <c r="A960" s="1">
        <v>45720</v>
      </c>
      <c r="B960" t="s">
        <v>1774</v>
      </c>
      <c r="C960" t="s">
        <v>2143</v>
      </c>
      <c r="D960" s="3">
        <v>358000</v>
      </c>
      <c r="E960" s="3">
        <v>218436</v>
      </c>
    </row>
    <row r="961" spans="1:7" x14ac:dyDescent="0.2">
      <c r="A961" s="1">
        <v>45714</v>
      </c>
      <c r="B961" t="s">
        <v>1767</v>
      </c>
      <c r="C961" t="s">
        <v>11833</v>
      </c>
      <c r="D961" s="3">
        <v>66100</v>
      </c>
      <c r="E961" s="3">
        <v>66100</v>
      </c>
      <c r="F961" t="s">
        <v>11834</v>
      </c>
      <c r="G961" t="s">
        <v>11835</v>
      </c>
    </row>
    <row r="962" spans="1:7" x14ac:dyDescent="0.2">
      <c r="A962" s="1">
        <v>45714</v>
      </c>
      <c r="B962" t="s">
        <v>1767</v>
      </c>
      <c r="C962" t="s">
        <v>11887</v>
      </c>
      <c r="D962" s="3">
        <v>73139</v>
      </c>
      <c r="E962" s="3">
        <v>43883.4</v>
      </c>
      <c r="F962" t="s">
        <v>11888</v>
      </c>
      <c r="G962" t="s">
        <v>11889</v>
      </c>
    </row>
    <row r="963" spans="1:7" x14ac:dyDescent="0.2">
      <c r="A963" s="1">
        <v>45739</v>
      </c>
      <c r="B963" t="s">
        <v>392</v>
      </c>
      <c r="C963" t="s">
        <v>676</v>
      </c>
      <c r="D963" s="3">
        <v>7775230</v>
      </c>
      <c r="E963" s="3">
        <v>873819</v>
      </c>
    </row>
    <row r="964" spans="1:7" x14ac:dyDescent="0.2">
      <c r="A964" s="1">
        <v>45739</v>
      </c>
      <c r="B964" t="s">
        <v>392</v>
      </c>
      <c r="C964" t="s">
        <v>676</v>
      </c>
      <c r="D964" s="3">
        <v>1198146</v>
      </c>
      <c r="E964" s="3">
        <v>915814</v>
      </c>
    </row>
    <row r="965" spans="1:7" x14ac:dyDescent="0.2">
      <c r="A965" s="1">
        <v>45739</v>
      </c>
      <c r="B965" t="s">
        <v>392</v>
      </c>
      <c r="C965" t="s">
        <v>676</v>
      </c>
      <c r="D965" s="3">
        <v>3364463</v>
      </c>
      <c r="E965" s="3">
        <v>996701</v>
      </c>
    </row>
    <row r="966" spans="1:7" x14ac:dyDescent="0.2">
      <c r="A966" s="1">
        <v>45739</v>
      </c>
      <c r="B966" t="s">
        <v>392</v>
      </c>
      <c r="C966" t="s">
        <v>676</v>
      </c>
      <c r="D966" s="3">
        <v>34603661</v>
      </c>
      <c r="E966" s="3">
        <v>1759744</v>
      </c>
    </row>
    <row r="967" spans="1:7" x14ac:dyDescent="0.2">
      <c r="A967" s="1">
        <v>45739</v>
      </c>
      <c r="B967" t="s">
        <v>392</v>
      </c>
      <c r="C967" t="s">
        <v>676</v>
      </c>
      <c r="D967" s="3">
        <v>3713670</v>
      </c>
      <c r="E967" s="3">
        <v>1766866</v>
      </c>
    </row>
    <row r="968" spans="1:7" x14ac:dyDescent="0.2">
      <c r="A968" s="1">
        <v>45739</v>
      </c>
      <c r="B968" t="s">
        <v>392</v>
      </c>
      <c r="C968" t="s">
        <v>676</v>
      </c>
      <c r="D968" s="3">
        <v>8171427</v>
      </c>
      <c r="E968" s="3">
        <v>3431302</v>
      </c>
    </row>
    <row r="969" spans="1:7" x14ac:dyDescent="0.2">
      <c r="A969" s="1">
        <v>45739</v>
      </c>
      <c r="B969" t="s">
        <v>392</v>
      </c>
      <c r="C969" t="s">
        <v>676</v>
      </c>
      <c r="D969" s="3">
        <v>12548524</v>
      </c>
      <c r="E969" s="3">
        <v>4850891</v>
      </c>
    </row>
    <row r="970" spans="1:7" x14ac:dyDescent="0.2">
      <c r="A970" s="1">
        <v>45739</v>
      </c>
      <c r="B970" t="s">
        <v>392</v>
      </c>
      <c r="C970" t="s">
        <v>676</v>
      </c>
      <c r="D970" s="3">
        <v>150148030</v>
      </c>
      <c r="E970" s="3">
        <v>36797642</v>
      </c>
    </row>
    <row r="971" spans="1:7" x14ac:dyDescent="0.2">
      <c r="A971" s="1">
        <v>45739</v>
      </c>
      <c r="B971" t="s">
        <v>392</v>
      </c>
      <c r="C971" t="s">
        <v>676</v>
      </c>
      <c r="D971" s="3">
        <v>418951181</v>
      </c>
      <c r="E971" s="3">
        <v>107029296</v>
      </c>
    </row>
    <row r="972" spans="1:7" x14ac:dyDescent="0.2">
      <c r="A972" s="1">
        <v>45739</v>
      </c>
      <c r="B972" t="s">
        <v>392</v>
      </c>
      <c r="C972" t="s">
        <v>676</v>
      </c>
      <c r="D972" s="3">
        <v>1544160</v>
      </c>
      <c r="E972" s="3">
        <v>944896</v>
      </c>
    </row>
    <row r="973" spans="1:7" x14ac:dyDescent="0.2">
      <c r="A973" s="1">
        <v>45739</v>
      </c>
      <c r="B973" t="s">
        <v>392</v>
      </c>
      <c r="C973" t="s">
        <v>676</v>
      </c>
      <c r="D973" s="3">
        <v>37488567</v>
      </c>
      <c r="E973" s="3">
        <v>21810862</v>
      </c>
    </row>
    <row r="974" spans="1:7" x14ac:dyDescent="0.2">
      <c r="A974" s="1">
        <v>45739</v>
      </c>
      <c r="B974" t="s">
        <v>392</v>
      </c>
      <c r="C974" t="s">
        <v>676</v>
      </c>
      <c r="D974" s="3">
        <v>86275036</v>
      </c>
      <c r="E974" s="3">
        <v>21928930</v>
      </c>
    </row>
    <row r="975" spans="1:7" x14ac:dyDescent="0.2">
      <c r="A975" s="1">
        <v>45739</v>
      </c>
      <c r="B975" t="s">
        <v>392</v>
      </c>
      <c r="C975" t="s">
        <v>463</v>
      </c>
      <c r="D975" s="3">
        <v>22711565</v>
      </c>
      <c r="E975" s="3">
        <v>564302</v>
      </c>
    </row>
    <row r="976" spans="1:7" x14ac:dyDescent="0.2">
      <c r="A976" s="1">
        <v>45739</v>
      </c>
      <c r="B976" t="s">
        <v>392</v>
      </c>
      <c r="C976" t="s">
        <v>463</v>
      </c>
      <c r="D976" s="3">
        <v>1350017</v>
      </c>
      <c r="E976" s="3">
        <v>1256110</v>
      </c>
    </row>
    <row r="977" spans="1:7" x14ac:dyDescent="0.2">
      <c r="A977" s="1">
        <v>45739</v>
      </c>
      <c r="B977" t="s">
        <v>392</v>
      </c>
      <c r="C977" t="s">
        <v>463</v>
      </c>
      <c r="D977" s="3">
        <v>39229067</v>
      </c>
      <c r="E977" s="3">
        <v>27524026</v>
      </c>
    </row>
    <row r="978" spans="1:7" x14ac:dyDescent="0.2">
      <c r="A978" s="1">
        <v>45739</v>
      </c>
      <c r="B978" t="s">
        <v>392</v>
      </c>
      <c r="C978" t="s">
        <v>463</v>
      </c>
      <c r="D978" s="3">
        <v>1392949</v>
      </c>
      <c r="E978" s="3">
        <v>1298164</v>
      </c>
    </row>
    <row r="979" spans="1:7" x14ac:dyDescent="0.2">
      <c r="A979" s="1">
        <v>45739</v>
      </c>
      <c r="B979" t="s">
        <v>392</v>
      </c>
      <c r="C979" t="s">
        <v>463</v>
      </c>
      <c r="D979" s="3">
        <v>32725106</v>
      </c>
      <c r="E979" s="3">
        <v>19043379</v>
      </c>
    </row>
    <row r="980" spans="1:7" x14ac:dyDescent="0.2">
      <c r="A980" s="1">
        <v>45739</v>
      </c>
      <c r="B980" t="s">
        <v>392</v>
      </c>
      <c r="C980" t="s">
        <v>463</v>
      </c>
      <c r="D980" s="3">
        <v>6000000</v>
      </c>
      <c r="E980" s="3">
        <v>1852862</v>
      </c>
    </row>
    <row r="981" spans="1:7" x14ac:dyDescent="0.2">
      <c r="A981" s="1">
        <v>45717</v>
      </c>
      <c r="B981" t="s">
        <v>1077</v>
      </c>
      <c r="C981" t="s">
        <v>4710</v>
      </c>
      <c r="D981" s="3">
        <v>2000000</v>
      </c>
      <c r="E981" s="3">
        <v>0</v>
      </c>
      <c r="F981" t="s">
        <v>4711</v>
      </c>
      <c r="G981" t="s">
        <v>4712</v>
      </c>
    </row>
    <row r="982" spans="1:7" x14ac:dyDescent="0.2">
      <c r="A982" s="1">
        <v>45714</v>
      </c>
      <c r="B982" t="s">
        <v>1767</v>
      </c>
      <c r="C982" t="s">
        <v>11299</v>
      </c>
      <c r="D982" s="3">
        <v>45312</v>
      </c>
      <c r="E982" s="3">
        <v>22656</v>
      </c>
      <c r="F982" t="s">
        <v>11300</v>
      </c>
      <c r="G982" t="s">
        <v>11301</v>
      </c>
    </row>
    <row r="983" spans="1:7" x14ac:dyDescent="0.2">
      <c r="A983" s="1">
        <v>45714</v>
      </c>
      <c r="B983" t="s">
        <v>1767</v>
      </c>
      <c r="C983" t="s">
        <v>7898</v>
      </c>
      <c r="D983" s="3">
        <v>5155</v>
      </c>
      <c r="E983" s="3">
        <v>5155</v>
      </c>
      <c r="F983" t="s">
        <v>7899</v>
      </c>
      <c r="G983" t="s">
        <v>7900</v>
      </c>
    </row>
    <row r="984" spans="1:7" x14ac:dyDescent="0.2">
      <c r="A984" s="1">
        <v>45714</v>
      </c>
      <c r="B984" t="s">
        <v>1767</v>
      </c>
      <c r="C984" t="s">
        <v>9270</v>
      </c>
      <c r="D984" s="3">
        <v>15000</v>
      </c>
      <c r="E984" s="3">
        <v>0</v>
      </c>
      <c r="F984" t="s">
        <v>9271</v>
      </c>
      <c r="G984" t="s">
        <v>2168</v>
      </c>
    </row>
    <row r="985" spans="1:7" x14ac:dyDescent="0.2">
      <c r="A985" s="1">
        <v>45733</v>
      </c>
      <c r="B985" t="s">
        <v>810</v>
      </c>
      <c r="C985" t="s">
        <v>898</v>
      </c>
      <c r="D985" s="3">
        <v>293320</v>
      </c>
      <c r="E985" s="3">
        <v>293320</v>
      </c>
      <c r="F985" t="s">
        <v>899</v>
      </c>
      <c r="G985" t="s">
        <v>813</v>
      </c>
    </row>
    <row r="986" spans="1:7" x14ac:dyDescent="0.2">
      <c r="A986" s="1">
        <v>45714</v>
      </c>
      <c r="B986" t="s">
        <v>1767</v>
      </c>
      <c r="C986" t="s">
        <v>8690</v>
      </c>
      <c r="D986" s="3">
        <v>10000</v>
      </c>
      <c r="E986" s="3">
        <v>0</v>
      </c>
      <c r="F986" t="s">
        <v>8691</v>
      </c>
      <c r="G986" t="s">
        <v>8692</v>
      </c>
    </row>
    <row r="987" spans="1:7" x14ac:dyDescent="0.2">
      <c r="A987" s="1">
        <v>45714</v>
      </c>
      <c r="B987" t="s">
        <v>1767</v>
      </c>
      <c r="C987" t="s">
        <v>10203</v>
      </c>
      <c r="D987" s="3">
        <v>24985</v>
      </c>
      <c r="E987" s="3">
        <v>24985</v>
      </c>
      <c r="F987" t="s">
        <v>10204</v>
      </c>
      <c r="G987" t="s">
        <v>2168</v>
      </c>
    </row>
    <row r="988" spans="1:7" x14ac:dyDescent="0.2">
      <c r="A988" s="1">
        <v>45717</v>
      </c>
      <c r="B988" t="s">
        <v>1077</v>
      </c>
      <c r="C988" t="s">
        <v>3772</v>
      </c>
      <c r="D988" s="3">
        <v>7678943</v>
      </c>
      <c r="E988" s="3">
        <v>4140252</v>
      </c>
      <c r="F988" t="s">
        <v>3773</v>
      </c>
      <c r="G988" t="s">
        <v>3774</v>
      </c>
    </row>
    <row r="989" spans="1:7" x14ac:dyDescent="0.2">
      <c r="A989" s="1">
        <v>45714</v>
      </c>
      <c r="B989" t="s">
        <v>1767</v>
      </c>
      <c r="C989" t="s">
        <v>9991</v>
      </c>
      <c r="D989" s="3">
        <v>24045</v>
      </c>
      <c r="E989" s="3">
        <v>16831.5</v>
      </c>
      <c r="F989" t="s">
        <v>9992</v>
      </c>
      <c r="G989" t="s">
        <v>9993</v>
      </c>
    </row>
    <row r="990" spans="1:7" x14ac:dyDescent="0.2">
      <c r="A990" s="1">
        <v>45714</v>
      </c>
      <c r="B990" t="s">
        <v>1767</v>
      </c>
      <c r="C990" t="s">
        <v>12108</v>
      </c>
      <c r="D990" s="3">
        <v>95000</v>
      </c>
      <c r="E990" s="3">
        <v>95000</v>
      </c>
      <c r="F990" t="s">
        <v>12109</v>
      </c>
      <c r="G990" t="s">
        <v>12110</v>
      </c>
    </row>
    <row r="991" spans="1:7" x14ac:dyDescent="0.2">
      <c r="A991" s="1">
        <v>45714</v>
      </c>
      <c r="B991" t="s">
        <v>1767</v>
      </c>
      <c r="C991" t="s">
        <v>12422</v>
      </c>
      <c r="D991" s="3">
        <v>141108</v>
      </c>
      <c r="E991" s="3">
        <v>122128.81</v>
      </c>
      <c r="F991" t="s">
        <v>12423</v>
      </c>
      <c r="G991" t="s">
        <v>12424</v>
      </c>
    </row>
    <row r="992" spans="1:7" x14ac:dyDescent="0.2">
      <c r="A992" s="1">
        <v>45714</v>
      </c>
      <c r="B992" t="s">
        <v>1767</v>
      </c>
      <c r="C992" t="s">
        <v>10132</v>
      </c>
      <c r="D992" s="3">
        <v>24920</v>
      </c>
      <c r="E992" s="3">
        <v>12460</v>
      </c>
      <c r="F992" t="s">
        <v>10133</v>
      </c>
      <c r="G992" t="s">
        <v>2168</v>
      </c>
    </row>
    <row r="993" spans="1:7" x14ac:dyDescent="0.2">
      <c r="A993" s="1">
        <v>45714</v>
      </c>
      <c r="B993" t="s">
        <v>1767</v>
      </c>
      <c r="C993" t="s">
        <v>8919</v>
      </c>
      <c r="D993" s="3">
        <v>11560</v>
      </c>
      <c r="E993" s="3">
        <v>3468</v>
      </c>
    </row>
    <row r="994" spans="1:7" x14ac:dyDescent="0.2">
      <c r="A994" s="1">
        <v>45714</v>
      </c>
      <c r="B994" t="s">
        <v>1767</v>
      </c>
      <c r="C994" t="s">
        <v>11403</v>
      </c>
      <c r="D994" s="3">
        <v>46012</v>
      </c>
      <c r="E994" s="3">
        <v>23006</v>
      </c>
      <c r="F994" t="s">
        <v>11404</v>
      </c>
      <c r="G994" t="s">
        <v>11405</v>
      </c>
    </row>
    <row r="995" spans="1:7" x14ac:dyDescent="0.2">
      <c r="A995" s="1">
        <v>45717</v>
      </c>
      <c r="B995" t="s">
        <v>1077</v>
      </c>
      <c r="C995" t="s">
        <v>4858</v>
      </c>
      <c r="D995" s="3">
        <v>9286619</v>
      </c>
      <c r="E995" s="3">
        <v>200000</v>
      </c>
      <c r="F995" t="s">
        <v>4859</v>
      </c>
      <c r="G995" t="s">
        <v>4860</v>
      </c>
    </row>
    <row r="996" spans="1:7" x14ac:dyDescent="0.2">
      <c r="A996" s="1">
        <v>45681</v>
      </c>
      <c r="B996" t="s">
        <v>1077</v>
      </c>
      <c r="C996" t="s">
        <v>14834</v>
      </c>
      <c r="D996" s="3">
        <v>2365702</v>
      </c>
      <c r="E996" s="3">
        <v>1300000</v>
      </c>
      <c r="F996" t="s">
        <v>14835</v>
      </c>
      <c r="G996" t="s">
        <v>14836</v>
      </c>
    </row>
    <row r="997" spans="1:7" x14ac:dyDescent="0.2">
      <c r="A997" s="1">
        <v>45714</v>
      </c>
      <c r="B997" t="s">
        <v>1767</v>
      </c>
      <c r="C997" t="s">
        <v>13693</v>
      </c>
      <c r="D997" s="3">
        <v>1740000</v>
      </c>
      <c r="E997" s="3">
        <v>671113.09</v>
      </c>
      <c r="F997" t="s">
        <v>13694</v>
      </c>
      <c r="G997" t="s">
        <v>13695</v>
      </c>
    </row>
    <row r="998" spans="1:7" x14ac:dyDescent="0.2">
      <c r="A998" s="1">
        <v>45714</v>
      </c>
      <c r="B998" t="s">
        <v>1767</v>
      </c>
      <c r="C998" t="s">
        <v>13693</v>
      </c>
      <c r="D998" s="3">
        <v>1914000</v>
      </c>
      <c r="E998" s="3">
        <v>1914000</v>
      </c>
      <c r="F998" t="s">
        <v>13730</v>
      </c>
      <c r="G998" t="s">
        <v>13731</v>
      </c>
    </row>
    <row r="999" spans="1:7" x14ac:dyDescent="0.2">
      <c r="A999" s="1">
        <v>45714</v>
      </c>
      <c r="B999" t="s">
        <v>1767</v>
      </c>
      <c r="C999" t="s">
        <v>13693</v>
      </c>
      <c r="D999" s="3">
        <v>2414000</v>
      </c>
      <c r="E999" s="3">
        <v>2257500</v>
      </c>
      <c r="F999" t="s">
        <v>13836</v>
      </c>
      <c r="G999" t="s">
        <v>13837</v>
      </c>
    </row>
    <row r="1000" spans="1:7" x14ac:dyDescent="0.2">
      <c r="A1000" s="1">
        <v>45714</v>
      </c>
      <c r="B1000" t="s">
        <v>1767</v>
      </c>
      <c r="C1000" t="s">
        <v>7889</v>
      </c>
      <c r="D1000" s="3">
        <v>5000</v>
      </c>
      <c r="E1000" s="3">
        <v>500</v>
      </c>
    </row>
    <row r="1001" spans="1:7" x14ac:dyDescent="0.2">
      <c r="A1001" s="1">
        <v>45714</v>
      </c>
      <c r="B1001" t="s">
        <v>1767</v>
      </c>
      <c r="C1001" t="s">
        <v>11414</v>
      </c>
      <c r="D1001" s="3">
        <v>46478.720000000001</v>
      </c>
      <c r="E1001" s="3">
        <v>3410.43</v>
      </c>
    </row>
    <row r="1002" spans="1:7" x14ac:dyDescent="0.2">
      <c r="A1002" s="1">
        <v>45714</v>
      </c>
      <c r="B1002" t="s">
        <v>1767</v>
      </c>
      <c r="C1002" t="s">
        <v>13374</v>
      </c>
      <c r="D1002" s="3">
        <v>1000000</v>
      </c>
      <c r="E1002" s="3">
        <v>397000</v>
      </c>
    </row>
    <row r="1003" spans="1:7" x14ac:dyDescent="0.2">
      <c r="A1003" s="1">
        <v>45717</v>
      </c>
      <c r="B1003" t="s">
        <v>1077</v>
      </c>
      <c r="C1003" t="s">
        <v>3168</v>
      </c>
      <c r="D1003" s="3">
        <v>250000</v>
      </c>
      <c r="E1003" s="3">
        <v>0</v>
      </c>
      <c r="F1003" t="s">
        <v>3169</v>
      </c>
      <c r="G1003" t="s">
        <v>3170</v>
      </c>
    </row>
    <row r="1004" spans="1:7" x14ac:dyDescent="0.2">
      <c r="A1004" s="1">
        <v>45714</v>
      </c>
      <c r="B1004" t="s">
        <v>1767</v>
      </c>
      <c r="C1004" t="s">
        <v>12375</v>
      </c>
      <c r="D1004" s="3">
        <v>125000</v>
      </c>
      <c r="E1004" s="3">
        <v>102631</v>
      </c>
    </row>
    <row r="1005" spans="1:7" x14ac:dyDescent="0.2">
      <c r="A1005" s="1">
        <v>45714</v>
      </c>
      <c r="B1005" t="s">
        <v>1767</v>
      </c>
      <c r="C1005" t="s">
        <v>8207</v>
      </c>
      <c r="D1005" s="3">
        <v>7600</v>
      </c>
      <c r="E1005" s="3">
        <v>1600</v>
      </c>
      <c r="F1005" t="s">
        <v>8208</v>
      </c>
      <c r="G1005" t="s">
        <v>8209</v>
      </c>
    </row>
    <row r="1006" spans="1:7" x14ac:dyDescent="0.2">
      <c r="A1006" s="1">
        <v>45726</v>
      </c>
      <c r="B1006" t="s">
        <v>1077</v>
      </c>
      <c r="C1006" t="s">
        <v>1295</v>
      </c>
      <c r="D1006" s="3">
        <v>2000000</v>
      </c>
      <c r="E1006" s="3">
        <v>2000000</v>
      </c>
      <c r="F1006" t="s">
        <v>1296</v>
      </c>
      <c r="G1006" t="s">
        <v>1297</v>
      </c>
    </row>
    <row r="1007" spans="1:7" x14ac:dyDescent="0.2">
      <c r="A1007" s="1">
        <v>45714</v>
      </c>
      <c r="B1007" t="s">
        <v>1767</v>
      </c>
      <c r="C1007" t="s">
        <v>8528</v>
      </c>
      <c r="D1007" s="3">
        <v>9950</v>
      </c>
      <c r="E1007" s="3">
        <v>9950</v>
      </c>
    </row>
    <row r="1008" spans="1:7" x14ac:dyDescent="0.2">
      <c r="A1008" s="1">
        <v>45717</v>
      </c>
      <c r="B1008" t="s">
        <v>1077</v>
      </c>
      <c r="C1008" t="s">
        <v>6418</v>
      </c>
      <c r="D1008" s="3">
        <v>1500000</v>
      </c>
      <c r="E1008" s="3">
        <v>0</v>
      </c>
      <c r="F1008" t="s">
        <v>6419</v>
      </c>
      <c r="G1008" t="s">
        <v>6420</v>
      </c>
    </row>
    <row r="1009" spans="1:7" x14ac:dyDescent="0.2">
      <c r="A1009" s="1">
        <v>45714</v>
      </c>
      <c r="B1009" t="s">
        <v>1767</v>
      </c>
      <c r="C1009" t="s">
        <v>11981</v>
      </c>
      <c r="D1009" s="3">
        <v>77082</v>
      </c>
      <c r="E1009" s="3">
        <v>77082</v>
      </c>
    </row>
    <row r="1010" spans="1:7" x14ac:dyDescent="0.2">
      <c r="A1010" s="1">
        <v>45714</v>
      </c>
      <c r="B1010" t="s">
        <v>1767</v>
      </c>
      <c r="C1010" t="s">
        <v>9814</v>
      </c>
      <c r="D1010" s="3">
        <v>22056</v>
      </c>
      <c r="E1010" s="3">
        <v>3274</v>
      </c>
    </row>
    <row r="1011" spans="1:7" x14ac:dyDescent="0.2">
      <c r="A1011" s="1">
        <v>45717</v>
      </c>
      <c r="B1011" t="s">
        <v>1077</v>
      </c>
      <c r="C1011" t="s">
        <v>2628</v>
      </c>
      <c r="D1011" s="3">
        <v>494068</v>
      </c>
      <c r="E1011" s="3">
        <v>0</v>
      </c>
      <c r="F1011" t="s">
        <v>2629</v>
      </c>
      <c r="G1011" t="s">
        <v>2630</v>
      </c>
    </row>
    <row r="1012" spans="1:7" x14ac:dyDescent="0.2">
      <c r="A1012" s="1">
        <v>45717</v>
      </c>
      <c r="B1012" t="s">
        <v>1077</v>
      </c>
      <c r="C1012" t="s">
        <v>4123</v>
      </c>
      <c r="D1012" s="3">
        <v>500000</v>
      </c>
      <c r="E1012" s="3">
        <v>0</v>
      </c>
      <c r="F1012" t="s">
        <v>4124</v>
      </c>
      <c r="G1012" t="s">
        <v>4125</v>
      </c>
    </row>
    <row r="1013" spans="1:7" x14ac:dyDescent="0.2">
      <c r="A1013" s="1">
        <v>45717</v>
      </c>
      <c r="B1013" t="s">
        <v>1077</v>
      </c>
      <c r="C1013" t="s">
        <v>6457</v>
      </c>
      <c r="D1013" s="3">
        <v>4595250</v>
      </c>
      <c r="E1013" s="3">
        <v>3676200</v>
      </c>
      <c r="F1013" t="s">
        <v>6458</v>
      </c>
      <c r="G1013" t="s">
        <v>6459</v>
      </c>
    </row>
    <row r="1014" spans="1:7" x14ac:dyDescent="0.2">
      <c r="A1014" s="1">
        <v>45717</v>
      </c>
      <c r="B1014" t="s">
        <v>1077</v>
      </c>
      <c r="C1014" t="s">
        <v>6120</v>
      </c>
      <c r="D1014" s="3">
        <v>1500000</v>
      </c>
      <c r="E1014" s="3">
        <v>0</v>
      </c>
      <c r="F1014" t="s">
        <v>6121</v>
      </c>
      <c r="G1014" t="s">
        <v>6122</v>
      </c>
    </row>
    <row r="1015" spans="1:7" x14ac:dyDescent="0.2">
      <c r="A1015" s="1">
        <v>45714</v>
      </c>
      <c r="B1015" t="s">
        <v>1767</v>
      </c>
      <c r="C1015" t="s">
        <v>10535</v>
      </c>
      <c r="D1015" s="3">
        <v>30000</v>
      </c>
      <c r="E1015" s="3">
        <v>20000</v>
      </c>
      <c r="F1015" t="s">
        <v>10536</v>
      </c>
      <c r="G1015" t="s">
        <v>2168</v>
      </c>
    </row>
    <row r="1016" spans="1:7" x14ac:dyDescent="0.2">
      <c r="A1016" s="1">
        <v>45714</v>
      </c>
      <c r="B1016" t="s">
        <v>1767</v>
      </c>
      <c r="C1016" t="s">
        <v>11548</v>
      </c>
      <c r="D1016" s="3">
        <v>50000</v>
      </c>
      <c r="E1016" s="3">
        <v>0</v>
      </c>
      <c r="F1016" t="s">
        <v>11549</v>
      </c>
      <c r="G1016" t="s">
        <v>11550</v>
      </c>
    </row>
    <row r="1017" spans="1:7" x14ac:dyDescent="0.2">
      <c r="A1017" s="1">
        <v>45714</v>
      </c>
      <c r="B1017" t="s">
        <v>1767</v>
      </c>
      <c r="C1017" t="s">
        <v>9203</v>
      </c>
      <c r="D1017" s="3">
        <v>15000</v>
      </c>
      <c r="E1017" s="3">
        <v>15000</v>
      </c>
      <c r="F1017" t="s">
        <v>9204</v>
      </c>
      <c r="G1017" t="s">
        <v>9205</v>
      </c>
    </row>
    <row r="1018" spans="1:7" x14ac:dyDescent="0.2">
      <c r="A1018" s="1">
        <v>45714</v>
      </c>
      <c r="B1018" t="s">
        <v>1767</v>
      </c>
      <c r="C1018" t="s">
        <v>9203</v>
      </c>
      <c r="D1018" s="3">
        <v>68937.539999999994</v>
      </c>
      <c r="E1018" s="3">
        <v>0</v>
      </c>
    </row>
    <row r="1019" spans="1:7" x14ac:dyDescent="0.2">
      <c r="A1019" s="1">
        <v>45714</v>
      </c>
      <c r="B1019" t="s">
        <v>1767</v>
      </c>
      <c r="C1019" t="s">
        <v>11882</v>
      </c>
      <c r="D1019" s="3">
        <v>73000</v>
      </c>
      <c r="E1019" s="3">
        <v>36500</v>
      </c>
      <c r="F1019" t="s">
        <v>11883</v>
      </c>
      <c r="G1019" t="s">
        <v>11884</v>
      </c>
    </row>
    <row r="1020" spans="1:7" x14ac:dyDescent="0.2">
      <c r="A1020" s="1">
        <v>45739</v>
      </c>
      <c r="B1020" t="s">
        <v>392</v>
      </c>
      <c r="C1020" t="s">
        <v>548</v>
      </c>
      <c r="D1020" s="3">
        <v>8342191</v>
      </c>
      <c r="E1020" s="3">
        <v>2140739</v>
      </c>
    </row>
    <row r="1021" spans="1:7" x14ac:dyDescent="0.2">
      <c r="A1021" s="1">
        <v>45726</v>
      </c>
      <c r="B1021" t="s">
        <v>1077</v>
      </c>
      <c r="C1021" t="s">
        <v>1612</v>
      </c>
      <c r="D1021" s="3">
        <v>80000000</v>
      </c>
      <c r="E1021" s="3">
        <v>20088528</v>
      </c>
      <c r="F1021" t="s">
        <v>1613</v>
      </c>
      <c r="G1021" t="s">
        <v>1614</v>
      </c>
    </row>
    <row r="1022" spans="1:7" x14ac:dyDescent="0.2">
      <c r="A1022" s="1">
        <v>45739</v>
      </c>
      <c r="B1022" t="s">
        <v>392</v>
      </c>
      <c r="C1022" t="s">
        <v>563</v>
      </c>
      <c r="D1022" s="3">
        <v>500000</v>
      </c>
      <c r="E1022" s="3">
        <v>117721</v>
      </c>
    </row>
    <row r="1023" spans="1:7" ht="409.5" x14ac:dyDescent="0.2">
      <c r="A1023" s="1">
        <v>45710</v>
      </c>
      <c r="B1023" t="s">
        <v>1765</v>
      </c>
      <c r="C1023" t="s">
        <v>14082</v>
      </c>
      <c r="D1023" s="3">
        <v>500000</v>
      </c>
      <c r="E1023" s="3">
        <v>427089.9</v>
      </c>
      <c r="F1023" t="s">
        <v>14083</v>
      </c>
      <c r="G1023" s="2" t="s">
        <v>14084</v>
      </c>
    </row>
    <row r="1024" spans="1:7" x14ac:dyDescent="0.2">
      <c r="A1024" s="1">
        <v>45717</v>
      </c>
      <c r="B1024" t="s">
        <v>1077</v>
      </c>
      <c r="C1024" t="s">
        <v>5221</v>
      </c>
      <c r="D1024" s="3">
        <v>3999843</v>
      </c>
      <c r="E1024" s="3">
        <v>0</v>
      </c>
      <c r="F1024" t="s">
        <v>5222</v>
      </c>
      <c r="G1024" t="s">
        <v>5223</v>
      </c>
    </row>
    <row r="1025" spans="1:7" x14ac:dyDescent="0.2">
      <c r="A1025" s="1">
        <v>45714</v>
      </c>
      <c r="B1025" t="s">
        <v>1767</v>
      </c>
      <c r="C1025" t="s">
        <v>5221</v>
      </c>
      <c r="D1025" s="3">
        <v>987654</v>
      </c>
      <c r="E1025" s="3">
        <v>136406.74</v>
      </c>
    </row>
    <row r="1026" spans="1:7" x14ac:dyDescent="0.2">
      <c r="A1026" s="1">
        <v>45682</v>
      </c>
      <c r="B1026" t="s">
        <v>1077</v>
      </c>
      <c r="C1026" t="s">
        <v>5221</v>
      </c>
      <c r="D1026" s="3">
        <v>9949533</v>
      </c>
      <c r="E1026" s="3">
        <v>7849533</v>
      </c>
      <c r="F1026" t="s">
        <v>14832</v>
      </c>
      <c r="G1026" t="s">
        <v>14833</v>
      </c>
    </row>
    <row r="1027" spans="1:7" x14ac:dyDescent="0.2">
      <c r="A1027" s="1">
        <v>45714</v>
      </c>
      <c r="B1027" t="s">
        <v>6837</v>
      </c>
      <c r="C1027" t="s">
        <v>7331</v>
      </c>
      <c r="D1027" s="3">
        <v>665265</v>
      </c>
      <c r="E1027" s="3">
        <v>661575</v>
      </c>
    </row>
    <row r="1028" spans="1:7" x14ac:dyDescent="0.2">
      <c r="A1028" s="1">
        <v>45714</v>
      </c>
      <c r="B1028" t="s">
        <v>6837</v>
      </c>
      <c r="C1028" t="s">
        <v>7331</v>
      </c>
      <c r="D1028" s="3">
        <v>230000</v>
      </c>
      <c r="E1028" s="3">
        <v>156387</v>
      </c>
      <c r="F1028" t="s">
        <v>7332</v>
      </c>
      <c r="G1028" t="s">
        <v>7187</v>
      </c>
    </row>
    <row r="1029" spans="1:7" x14ac:dyDescent="0.2">
      <c r="A1029" s="1">
        <v>45714</v>
      </c>
      <c r="B1029" t="s">
        <v>6837</v>
      </c>
      <c r="C1029" t="s">
        <v>7331</v>
      </c>
      <c r="D1029" s="3">
        <v>825500</v>
      </c>
      <c r="E1029" s="3">
        <v>769950</v>
      </c>
      <c r="F1029" t="s">
        <v>7333</v>
      </c>
      <c r="G1029" t="s">
        <v>7187</v>
      </c>
    </row>
    <row r="1030" spans="1:7" x14ac:dyDescent="0.2">
      <c r="A1030" s="1">
        <v>45714</v>
      </c>
      <c r="B1030" t="s">
        <v>6837</v>
      </c>
      <c r="C1030" t="s">
        <v>7331</v>
      </c>
      <c r="D1030" s="3">
        <v>102353</v>
      </c>
      <c r="E1030" s="3">
        <v>97409</v>
      </c>
      <c r="F1030" t="s">
        <v>7334</v>
      </c>
      <c r="G1030" t="s">
        <v>7187</v>
      </c>
    </row>
    <row r="1031" spans="1:7" x14ac:dyDescent="0.2">
      <c r="A1031" s="1">
        <v>45714</v>
      </c>
      <c r="B1031" t="s">
        <v>6837</v>
      </c>
      <c r="C1031" t="s">
        <v>7331</v>
      </c>
      <c r="D1031" s="3">
        <v>865468</v>
      </c>
      <c r="E1031" s="3">
        <v>856368</v>
      </c>
      <c r="F1031" t="s">
        <v>7335</v>
      </c>
      <c r="G1031" t="s">
        <v>7187</v>
      </c>
    </row>
    <row r="1032" spans="1:7" x14ac:dyDescent="0.2">
      <c r="A1032" s="1">
        <v>45714</v>
      </c>
      <c r="B1032" t="s">
        <v>6837</v>
      </c>
      <c r="C1032" t="s">
        <v>7331</v>
      </c>
      <c r="D1032" s="3">
        <v>2000000</v>
      </c>
      <c r="E1032" s="3">
        <v>1763719</v>
      </c>
      <c r="F1032" t="s">
        <v>7336</v>
      </c>
      <c r="G1032" t="s">
        <v>7187</v>
      </c>
    </row>
    <row r="1033" spans="1:7" x14ac:dyDescent="0.2">
      <c r="A1033" s="1">
        <v>45714</v>
      </c>
      <c r="B1033" t="s">
        <v>6837</v>
      </c>
      <c r="C1033" t="s">
        <v>7331</v>
      </c>
      <c r="D1033" s="3">
        <v>500000</v>
      </c>
      <c r="E1033" s="3">
        <v>285425</v>
      </c>
      <c r="F1033" t="s">
        <v>7337</v>
      </c>
      <c r="G1033" t="s">
        <v>7187</v>
      </c>
    </row>
    <row r="1034" spans="1:7" x14ac:dyDescent="0.2">
      <c r="A1034" s="1">
        <v>45714</v>
      </c>
      <c r="B1034" t="s">
        <v>6837</v>
      </c>
      <c r="C1034" t="s">
        <v>7331</v>
      </c>
      <c r="D1034" s="3">
        <v>400000</v>
      </c>
      <c r="E1034" s="3">
        <v>73891</v>
      </c>
      <c r="F1034" t="s">
        <v>7338</v>
      </c>
      <c r="G1034" t="s">
        <v>7187</v>
      </c>
    </row>
    <row r="1035" spans="1:7" x14ac:dyDescent="0.2">
      <c r="A1035" s="1">
        <v>45714</v>
      </c>
      <c r="B1035" t="s">
        <v>6837</v>
      </c>
      <c r="C1035" t="s">
        <v>7331</v>
      </c>
      <c r="D1035" s="3">
        <v>500000</v>
      </c>
      <c r="E1035" s="3">
        <v>274198</v>
      </c>
      <c r="F1035" t="s">
        <v>7339</v>
      </c>
      <c r="G1035" t="s">
        <v>7187</v>
      </c>
    </row>
    <row r="1036" spans="1:7" x14ac:dyDescent="0.2">
      <c r="A1036" s="1">
        <v>45733</v>
      </c>
      <c r="B1036" t="s">
        <v>810</v>
      </c>
      <c r="C1036" t="s">
        <v>896</v>
      </c>
      <c r="D1036" s="3">
        <v>246923</v>
      </c>
      <c r="E1036" s="3">
        <v>246923</v>
      </c>
      <c r="F1036" t="s">
        <v>897</v>
      </c>
      <c r="G1036" t="s">
        <v>813</v>
      </c>
    </row>
    <row r="1037" spans="1:7" x14ac:dyDescent="0.2">
      <c r="A1037" s="1">
        <v>45739</v>
      </c>
      <c r="B1037" t="s">
        <v>392</v>
      </c>
      <c r="C1037" t="s">
        <v>462</v>
      </c>
      <c r="D1037" s="3">
        <v>4999480</v>
      </c>
      <c r="E1037" s="3">
        <v>2151480</v>
      </c>
    </row>
    <row r="1038" spans="1:7" x14ac:dyDescent="0.2">
      <c r="A1038" s="1">
        <v>45714</v>
      </c>
      <c r="B1038" t="s">
        <v>1767</v>
      </c>
      <c r="C1038" t="s">
        <v>12107</v>
      </c>
      <c r="D1038" s="3">
        <v>95000</v>
      </c>
      <c r="E1038" s="3">
        <v>0</v>
      </c>
    </row>
    <row r="1039" spans="1:7" x14ac:dyDescent="0.2">
      <c r="A1039" s="1">
        <v>45714</v>
      </c>
      <c r="B1039" t="s">
        <v>1767</v>
      </c>
      <c r="C1039" t="s">
        <v>12007</v>
      </c>
      <c r="D1039" s="3">
        <v>80000</v>
      </c>
      <c r="E1039" s="3">
        <v>20000</v>
      </c>
      <c r="F1039" t="s">
        <v>12008</v>
      </c>
      <c r="G1039" t="s">
        <v>12009</v>
      </c>
    </row>
    <row r="1040" spans="1:7" x14ac:dyDescent="0.2">
      <c r="A1040" s="1">
        <v>45714</v>
      </c>
      <c r="B1040" t="s">
        <v>1767</v>
      </c>
      <c r="C1040" t="s">
        <v>11760</v>
      </c>
      <c r="D1040" s="3">
        <v>60000</v>
      </c>
      <c r="E1040" s="3">
        <v>0</v>
      </c>
    </row>
    <row r="1041" spans="1:7" x14ac:dyDescent="0.2">
      <c r="A1041" s="1">
        <v>45714</v>
      </c>
      <c r="B1041" t="s">
        <v>1767</v>
      </c>
      <c r="C1041" t="s">
        <v>8260</v>
      </c>
      <c r="D1041" s="3">
        <v>8000</v>
      </c>
      <c r="E1041" s="3">
        <v>4000</v>
      </c>
      <c r="F1041" t="s">
        <v>8261</v>
      </c>
      <c r="G1041" t="s">
        <v>8262</v>
      </c>
    </row>
    <row r="1042" spans="1:7" x14ac:dyDescent="0.2">
      <c r="A1042" s="1">
        <v>45714</v>
      </c>
      <c r="B1042" t="s">
        <v>1767</v>
      </c>
      <c r="C1042" t="s">
        <v>9296</v>
      </c>
      <c r="D1042" s="3">
        <v>15000</v>
      </c>
      <c r="E1042" s="3">
        <v>3000</v>
      </c>
    </row>
    <row r="1043" spans="1:7" x14ac:dyDescent="0.2">
      <c r="A1043" s="1">
        <v>45720</v>
      </c>
      <c r="B1043" t="s">
        <v>1774</v>
      </c>
      <c r="C1043" t="s">
        <v>1943</v>
      </c>
      <c r="D1043" s="3">
        <v>247400</v>
      </c>
      <c r="E1043" s="3">
        <v>21600</v>
      </c>
    </row>
    <row r="1044" spans="1:7" x14ac:dyDescent="0.2">
      <c r="A1044" s="1">
        <v>45720</v>
      </c>
      <c r="B1044" t="s">
        <v>1774</v>
      </c>
      <c r="C1044" t="s">
        <v>2155</v>
      </c>
      <c r="D1044" s="3">
        <v>268000</v>
      </c>
      <c r="E1044" s="3">
        <v>268000</v>
      </c>
    </row>
    <row r="1045" spans="1:7" x14ac:dyDescent="0.2">
      <c r="A1045" s="1">
        <v>45739</v>
      </c>
      <c r="B1045" t="s">
        <v>7</v>
      </c>
      <c r="C1045" t="s">
        <v>201</v>
      </c>
      <c r="D1045" s="3">
        <v>2000000</v>
      </c>
      <c r="E1045" s="3">
        <v>0</v>
      </c>
      <c r="F1045" t="s">
        <v>202</v>
      </c>
      <c r="G1045" t="s">
        <v>165</v>
      </c>
    </row>
    <row r="1046" spans="1:7" x14ac:dyDescent="0.2">
      <c r="A1046" s="1">
        <v>45714</v>
      </c>
      <c r="B1046" t="s">
        <v>1767</v>
      </c>
      <c r="C1046" t="s">
        <v>12734</v>
      </c>
      <c r="D1046" s="3">
        <v>243066</v>
      </c>
      <c r="E1046" s="3">
        <v>243066</v>
      </c>
    </row>
    <row r="1047" spans="1:7" x14ac:dyDescent="0.2">
      <c r="A1047" s="1">
        <v>45714</v>
      </c>
      <c r="B1047" t="s">
        <v>1767</v>
      </c>
      <c r="C1047" t="s">
        <v>12734</v>
      </c>
      <c r="D1047" s="3">
        <v>246921</v>
      </c>
      <c r="E1047" s="3">
        <v>246921</v>
      </c>
    </row>
    <row r="1048" spans="1:7" x14ac:dyDescent="0.2">
      <c r="A1048" s="1">
        <v>45714</v>
      </c>
      <c r="B1048" t="s">
        <v>1767</v>
      </c>
      <c r="C1048" t="s">
        <v>12734</v>
      </c>
      <c r="D1048" s="3">
        <v>278918</v>
      </c>
      <c r="E1048" s="3">
        <v>278918</v>
      </c>
    </row>
    <row r="1049" spans="1:7" x14ac:dyDescent="0.2">
      <c r="A1049" s="1">
        <v>45714</v>
      </c>
      <c r="B1049" t="s">
        <v>1767</v>
      </c>
      <c r="C1049" t="s">
        <v>12734</v>
      </c>
      <c r="D1049" s="3">
        <v>541983</v>
      </c>
      <c r="E1049" s="3">
        <v>541983</v>
      </c>
    </row>
    <row r="1050" spans="1:7" x14ac:dyDescent="0.2">
      <c r="A1050" s="1">
        <v>45714</v>
      </c>
      <c r="B1050" t="s">
        <v>1767</v>
      </c>
      <c r="C1050" t="s">
        <v>12734</v>
      </c>
      <c r="D1050" s="3">
        <v>723389</v>
      </c>
      <c r="E1050" s="3">
        <v>386872.16</v>
      </c>
    </row>
    <row r="1051" spans="1:7" x14ac:dyDescent="0.2">
      <c r="A1051" s="1">
        <v>45714</v>
      </c>
      <c r="B1051" t="s">
        <v>1767</v>
      </c>
      <c r="C1051" t="s">
        <v>11659</v>
      </c>
      <c r="D1051" s="3">
        <v>50027</v>
      </c>
      <c r="E1051" s="3">
        <v>15008.9</v>
      </c>
      <c r="F1051" t="s">
        <v>11660</v>
      </c>
      <c r="G1051" t="s">
        <v>11661</v>
      </c>
    </row>
    <row r="1052" spans="1:7" x14ac:dyDescent="0.2">
      <c r="A1052" s="1">
        <v>45714</v>
      </c>
      <c r="B1052" t="s">
        <v>1767</v>
      </c>
      <c r="C1052" t="s">
        <v>12874</v>
      </c>
      <c r="D1052" s="3">
        <v>262979</v>
      </c>
      <c r="E1052" s="3">
        <v>124763.85</v>
      </c>
    </row>
    <row r="1053" spans="1:7" x14ac:dyDescent="0.2">
      <c r="A1053" s="1">
        <v>45714</v>
      </c>
      <c r="B1053" t="s">
        <v>1767</v>
      </c>
      <c r="C1053" t="s">
        <v>12874</v>
      </c>
      <c r="D1053" s="3">
        <v>307446</v>
      </c>
      <c r="E1053" s="3">
        <v>230576.5</v>
      </c>
    </row>
    <row r="1054" spans="1:7" x14ac:dyDescent="0.2">
      <c r="A1054" s="1">
        <v>45714</v>
      </c>
      <c r="B1054" t="s">
        <v>1767</v>
      </c>
      <c r="C1054" t="s">
        <v>12874</v>
      </c>
      <c r="D1054" s="3">
        <v>499938</v>
      </c>
      <c r="E1054" s="3">
        <v>499938</v>
      </c>
    </row>
    <row r="1055" spans="1:7" x14ac:dyDescent="0.2">
      <c r="A1055" s="1">
        <v>45714</v>
      </c>
      <c r="B1055" t="s">
        <v>1767</v>
      </c>
      <c r="C1055" t="s">
        <v>12874</v>
      </c>
      <c r="D1055" s="3">
        <v>518997</v>
      </c>
      <c r="E1055" s="3">
        <v>518997</v>
      </c>
    </row>
    <row r="1056" spans="1:7" x14ac:dyDescent="0.2">
      <c r="A1056" s="1">
        <v>45739</v>
      </c>
      <c r="B1056" t="s">
        <v>392</v>
      </c>
      <c r="C1056" t="s">
        <v>547</v>
      </c>
      <c r="D1056" s="3">
        <v>34703331</v>
      </c>
      <c r="E1056" s="3">
        <v>5636408</v>
      </c>
    </row>
    <row r="1057" spans="1:7" x14ac:dyDescent="0.2">
      <c r="A1057" s="1">
        <v>45726</v>
      </c>
      <c r="B1057" t="s">
        <v>1077</v>
      </c>
      <c r="C1057" t="s">
        <v>1325</v>
      </c>
      <c r="D1057" s="3">
        <v>7000000</v>
      </c>
      <c r="E1057" s="3">
        <v>4200000</v>
      </c>
      <c r="F1057" t="s">
        <v>1326</v>
      </c>
      <c r="G1057" t="s">
        <v>1327</v>
      </c>
    </row>
    <row r="1058" spans="1:7" x14ac:dyDescent="0.2">
      <c r="A1058" s="1">
        <v>45717</v>
      </c>
      <c r="B1058" t="s">
        <v>1077</v>
      </c>
      <c r="C1058" t="s">
        <v>3915</v>
      </c>
      <c r="D1058" s="3">
        <v>491000</v>
      </c>
      <c r="E1058" s="3">
        <v>0</v>
      </c>
      <c r="F1058" t="s">
        <v>3916</v>
      </c>
      <c r="G1058" t="s">
        <v>3917</v>
      </c>
    </row>
    <row r="1059" spans="1:7" x14ac:dyDescent="0.2">
      <c r="A1059" s="1">
        <v>45726</v>
      </c>
      <c r="B1059" t="s">
        <v>1077</v>
      </c>
      <c r="C1059" t="s">
        <v>1269</v>
      </c>
      <c r="D1059" s="3">
        <v>500000</v>
      </c>
      <c r="E1059" s="3">
        <v>500000</v>
      </c>
    </row>
    <row r="1060" spans="1:7" x14ac:dyDescent="0.2">
      <c r="A1060" s="1">
        <v>45739</v>
      </c>
      <c r="B1060" t="s">
        <v>392</v>
      </c>
      <c r="C1060" t="s">
        <v>798</v>
      </c>
      <c r="D1060" s="3">
        <v>379139</v>
      </c>
      <c r="E1060" s="3">
        <v>175107.66</v>
      </c>
    </row>
    <row r="1061" spans="1:7" x14ac:dyDescent="0.2">
      <c r="A1061" s="1">
        <v>45739</v>
      </c>
      <c r="B1061" t="s">
        <v>392</v>
      </c>
      <c r="C1061" t="s">
        <v>679</v>
      </c>
      <c r="D1061" s="3">
        <v>5999961</v>
      </c>
      <c r="E1061" s="3">
        <v>1005266</v>
      </c>
    </row>
    <row r="1062" spans="1:7" x14ac:dyDescent="0.2">
      <c r="A1062" s="1">
        <v>45714</v>
      </c>
      <c r="B1062" t="s">
        <v>1767</v>
      </c>
      <c r="C1062" t="s">
        <v>7510</v>
      </c>
      <c r="D1062" s="3">
        <v>1250</v>
      </c>
      <c r="E1062" s="3">
        <v>1250</v>
      </c>
      <c r="F1062" t="s">
        <v>7511</v>
      </c>
      <c r="G1062" t="s">
        <v>2168</v>
      </c>
    </row>
    <row r="1063" spans="1:7" x14ac:dyDescent="0.2">
      <c r="A1063" s="1">
        <v>45717</v>
      </c>
      <c r="B1063" t="s">
        <v>1077</v>
      </c>
      <c r="C1063" t="s">
        <v>5492</v>
      </c>
      <c r="D1063" s="3">
        <v>38328100</v>
      </c>
      <c r="E1063" s="3">
        <v>4608579</v>
      </c>
      <c r="F1063" t="s">
        <v>5493</v>
      </c>
      <c r="G1063" t="s">
        <v>5494</v>
      </c>
    </row>
    <row r="1064" spans="1:7" x14ac:dyDescent="0.2">
      <c r="A1064" s="1">
        <v>45714</v>
      </c>
      <c r="B1064" t="s">
        <v>1767</v>
      </c>
      <c r="C1064" t="s">
        <v>7734</v>
      </c>
      <c r="D1064" s="3">
        <v>4000</v>
      </c>
      <c r="E1064" s="3">
        <v>0</v>
      </c>
      <c r="F1064" t="s">
        <v>7735</v>
      </c>
      <c r="G1064" t="s">
        <v>2168</v>
      </c>
    </row>
    <row r="1065" spans="1:7" x14ac:dyDescent="0.2">
      <c r="A1065" s="1">
        <v>45714</v>
      </c>
      <c r="B1065" t="s">
        <v>1767</v>
      </c>
      <c r="C1065" t="s">
        <v>12217</v>
      </c>
      <c r="D1065" s="3">
        <v>100000</v>
      </c>
      <c r="E1065" s="3">
        <v>50000</v>
      </c>
      <c r="F1065" t="s">
        <v>12218</v>
      </c>
      <c r="G1065" t="s">
        <v>12219</v>
      </c>
    </row>
    <row r="1066" spans="1:7" x14ac:dyDescent="0.2">
      <c r="A1066" s="1">
        <v>45739</v>
      </c>
      <c r="B1066" t="s">
        <v>392</v>
      </c>
      <c r="C1066" t="s">
        <v>765</v>
      </c>
      <c r="D1066" s="3">
        <v>299940</v>
      </c>
      <c r="E1066" s="3">
        <v>13012</v>
      </c>
    </row>
    <row r="1067" spans="1:7" x14ac:dyDescent="0.2">
      <c r="A1067" s="1">
        <v>45739</v>
      </c>
      <c r="B1067" t="s">
        <v>392</v>
      </c>
      <c r="C1067" t="s">
        <v>521</v>
      </c>
      <c r="D1067" s="3">
        <v>897731</v>
      </c>
      <c r="E1067" s="3">
        <v>377172</v>
      </c>
    </row>
    <row r="1068" spans="1:7" x14ac:dyDescent="0.2">
      <c r="A1068" s="1">
        <v>45714</v>
      </c>
      <c r="B1068" t="s">
        <v>1767</v>
      </c>
      <c r="C1068" t="s">
        <v>13720</v>
      </c>
      <c r="D1068" s="3">
        <v>1848868</v>
      </c>
      <c r="E1068" s="3">
        <v>1380423.65</v>
      </c>
    </row>
    <row r="1069" spans="1:7" x14ac:dyDescent="0.2">
      <c r="A1069" s="1">
        <v>45714</v>
      </c>
      <c r="B1069" t="s">
        <v>1767</v>
      </c>
      <c r="C1069" t="s">
        <v>13720</v>
      </c>
      <c r="D1069" s="3">
        <v>5005429</v>
      </c>
      <c r="E1069" s="3">
        <v>3837932.4</v>
      </c>
    </row>
    <row r="1070" spans="1:7" x14ac:dyDescent="0.2">
      <c r="A1070" s="1">
        <v>45726</v>
      </c>
      <c r="B1070" t="s">
        <v>1077</v>
      </c>
      <c r="C1070" t="s">
        <v>1470</v>
      </c>
      <c r="D1070" s="3">
        <v>9800000</v>
      </c>
      <c r="E1070" s="3">
        <v>5555000</v>
      </c>
      <c r="F1070" t="s">
        <v>1471</v>
      </c>
      <c r="G1070" t="s">
        <v>1472</v>
      </c>
    </row>
    <row r="1071" spans="1:7" x14ac:dyDescent="0.2">
      <c r="A1071" s="1">
        <v>45714</v>
      </c>
      <c r="B1071" t="s">
        <v>1767</v>
      </c>
      <c r="C1071" t="s">
        <v>12590</v>
      </c>
      <c r="D1071" s="3">
        <v>195781.3</v>
      </c>
      <c r="E1071" s="3">
        <v>62982.3</v>
      </c>
    </row>
    <row r="1072" spans="1:7" x14ac:dyDescent="0.2">
      <c r="A1072" s="1">
        <v>45714</v>
      </c>
      <c r="B1072" t="s">
        <v>1767</v>
      </c>
      <c r="C1072" t="s">
        <v>12590</v>
      </c>
      <c r="D1072" s="3">
        <v>800000</v>
      </c>
      <c r="E1072" s="3">
        <v>700000</v>
      </c>
      <c r="F1072" t="s">
        <v>13375</v>
      </c>
      <c r="G1072" t="s">
        <v>13376</v>
      </c>
    </row>
    <row r="1073" spans="1:7" x14ac:dyDescent="0.2">
      <c r="A1073" s="1">
        <v>45714</v>
      </c>
      <c r="B1073" t="s">
        <v>1767</v>
      </c>
      <c r="C1073" t="s">
        <v>7831</v>
      </c>
      <c r="D1073" s="3">
        <v>5000</v>
      </c>
      <c r="E1073" s="3">
        <v>0</v>
      </c>
      <c r="F1073" t="s">
        <v>7832</v>
      </c>
      <c r="G1073" t="s">
        <v>7833</v>
      </c>
    </row>
    <row r="1074" spans="1:7" x14ac:dyDescent="0.2">
      <c r="A1074" s="1">
        <v>45714</v>
      </c>
      <c r="B1074" t="s">
        <v>1767</v>
      </c>
      <c r="C1074" t="s">
        <v>8852</v>
      </c>
      <c r="D1074" s="3">
        <v>10410</v>
      </c>
      <c r="E1074" s="3">
        <v>2080</v>
      </c>
      <c r="F1074" t="s">
        <v>8853</v>
      </c>
      <c r="G1074" t="s">
        <v>8854</v>
      </c>
    </row>
    <row r="1075" spans="1:7" x14ac:dyDescent="0.2">
      <c r="A1075" s="1">
        <v>45714</v>
      </c>
      <c r="B1075" t="s">
        <v>1767</v>
      </c>
      <c r="C1075" t="s">
        <v>8374</v>
      </c>
      <c r="D1075" s="3">
        <v>8850</v>
      </c>
      <c r="E1075" s="3">
        <v>3540</v>
      </c>
      <c r="F1075" t="s">
        <v>8375</v>
      </c>
      <c r="G1075" t="s">
        <v>8376</v>
      </c>
    </row>
    <row r="1076" spans="1:7" x14ac:dyDescent="0.2">
      <c r="A1076" s="1">
        <v>45717</v>
      </c>
      <c r="B1076" t="s">
        <v>1077</v>
      </c>
      <c r="C1076" t="s">
        <v>6398</v>
      </c>
      <c r="D1076" s="3">
        <v>368000</v>
      </c>
      <c r="E1076" s="3">
        <v>0</v>
      </c>
      <c r="F1076" t="s">
        <v>6399</v>
      </c>
      <c r="G1076" t="s">
        <v>6400</v>
      </c>
    </row>
    <row r="1077" spans="1:7" x14ac:dyDescent="0.2">
      <c r="A1077" s="1">
        <v>45714</v>
      </c>
      <c r="B1077" t="s">
        <v>1767</v>
      </c>
      <c r="C1077" t="s">
        <v>11081</v>
      </c>
      <c r="D1077" s="3">
        <v>40000</v>
      </c>
      <c r="E1077" s="3">
        <v>22000</v>
      </c>
      <c r="F1077" t="s">
        <v>11082</v>
      </c>
      <c r="G1077" t="s">
        <v>11083</v>
      </c>
    </row>
    <row r="1078" spans="1:7" x14ac:dyDescent="0.2">
      <c r="A1078" s="1">
        <v>45715</v>
      </c>
      <c r="B1078" t="s">
        <v>1767</v>
      </c>
      <c r="C1078" t="s">
        <v>7178</v>
      </c>
      <c r="D1078" s="3">
        <v>1700000</v>
      </c>
      <c r="E1078" s="3">
        <v>1498000</v>
      </c>
    </row>
    <row r="1079" spans="1:7" x14ac:dyDescent="0.2">
      <c r="A1079" s="1">
        <v>45714</v>
      </c>
      <c r="B1079" t="s">
        <v>1767</v>
      </c>
      <c r="C1079" t="s">
        <v>13024</v>
      </c>
      <c r="D1079" s="3">
        <v>399975</v>
      </c>
      <c r="E1079" s="3">
        <v>165542</v>
      </c>
      <c r="F1079" t="s">
        <v>13025</v>
      </c>
      <c r="G1079" t="s">
        <v>13026</v>
      </c>
    </row>
    <row r="1080" spans="1:7" x14ac:dyDescent="0.2">
      <c r="A1080" s="1">
        <v>45733</v>
      </c>
      <c r="B1080" t="s">
        <v>810</v>
      </c>
      <c r="C1080" t="s">
        <v>894</v>
      </c>
      <c r="D1080" s="3">
        <v>228179</v>
      </c>
      <c r="E1080" s="3">
        <v>228179</v>
      </c>
      <c r="F1080" t="s">
        <v>895</v>
      </c>
      <c r="G1080" t="s">
        <v>813</v>
      </c>
    </row>
    <row r="1081" spans="1:7" x14ac:dyDescent="0.2">
      <c r="A1081" s="1">
        <v>45714</v>
      </c>
      <c r="B1081" t="s">
        <v>1767</v>
      </c>
      <c r="C1081" t="s">
        <v>7438</v>
      </c>
      <c r="D1081" s="3">
        <v>100</v>
      </c>
      <c r="E1081" s="3">
        <v>0</v>
      </c>
      <c r="F1081" t="s">
        <v>7439</v>
      </c>
      <c r="G1081" t="s">
        <v>2168</v>
      </c>
    </row>
    <row r="1082" spans="1:7" x14ac:dyDescent="0.2">
      <c r="A1082" s="1">
        <v>45714</v>
      </c>
      <c r="B1082" t="s">
        <v>1767</v>
      </c>
      <c r="C1082" t="s">
        <v>10771</v>
      </c>
      <c r="D1082" s="3">
        <v>34000</v>
      </c>
      <c r="E1082" s="3">
        <v>34000</v>
      </c>
      <c r="F1082" t="s">
        <v>10772</v>
      </c>
      <c r="G1082" t="s">
        <v>10773</v>
      </c>
    </row>
    <row r="1083" spans="1:7" x14ac:dyDescent="0.2">
      <c r="A1083" s="1">
        <v>45714</v>
      </c>
      <c r="B1083" t="s">
        <v>1767</v>
      </c>
      <c r="C1083" t="s">
        <v>10195</v>
      </c>
      <c r="D1083" s="3">
        <v>24975</v>
      </c>
      <c r="E1083" s="3">
        <v>16475</v>
      </c>
      <c r="F1083" t="s">
        <v>10196</v>
      </c>
      <c r="G1083" t="s">
        <v>10197</v>
      </c>
    </row>
    <row r="1084" spans="1:7" x14ac:dyDescent="0.2">
      <c r="A1084" s="1">
        <v>45714</v>
      </c>
      <c r="B1084" t="s">
        <v>1767</v>
      </c>
      <c r="C1084" t="s">
        <v>9521</v>
      </c>
      <c r="D1084" s="3">
        <v>19813</v>
      </c>
      <c r="E1084" s="3">
        <v>0</v>
      </c>
      <c r="F1084" t="s">
        <v>9522</v>
      </c>
      <c r="G1084" t="s">
        <v>9523</v>
      </c>
    </row>
    <row r="1085" spans="1:7" x14ac:dyDescent="0.2">
      <c r="A1085" s="1">
        <v>45739</v>
      </c>
      <c r="B1085" t="s">
        <v>392</v>
      </c>
      <c r="C1085" t="s">
        <v>461</v>
      </c>
      <c r="D1085" s="3">
        <v>1719149</v>
      </c>
      <c r="E1085" s="3">
        <v>461571</v>
      </c>
    </row>
    <row r="1086" spans="1:7" ht="409.5" x14ac:dyDescent="0.2">
      <c r="A1086" s="1">
        <v>45710</v>
      </c>
      <c r="B1086" t="s">
        <v>1765</v>
      </c>
      <c r="C1086" t="s">
        <v>14100</v>
      </c>
      <c r="D1086" s="3">
        <v>500000</v>
      </c>
      <c r="E1086" s="3">
        <v>500000</v>
      </c>
      <c r="F1086" t="s">
        <v>14101</v>
      </c>
      <c r="G1086" s="2" t="s">
        <v>14102</v>
      </c>
    </row>
    <row r="1087" spans="1:7" x14ac:dyDescent="0.2">
      <c r="A1087" s="1">
        <v>45714</v>
      </c>
      <c r="B1087" t="s">
        <v>1767</v>
      </c>
      <c r="C1087" t="s">
        <v>13222</v>
      </c>
      <c r="D1087" s="3">
        <v>507904.03</v>
      </c>
      <c r="E1087" s="3">
        <v>507904.03</v>
      </c>
      <c r="F1087" t="s">
        <v>13223</v>
      </c>
      <c r="G1087" t="s">
        <v>13224</v>
      </c>
    </row>
    <row r="1088" spans="1:7" x14ac:dyDescent="0.2">
      <c r="A1088" s="1">
        <v>45714</v>
      </c>
      <c r="B1088" t="s">
        <v>1767</v>
      </c>
      <c r="C1088" t="s">
        <v>9353</v>
      </c>
      <c r="D1088" s="3">
        <v>16109</v>
      </c>
      <c r="E1088" s="3">
        <v>0</v>
      </c>
    </row>
    <row r="1089" spans="1:7" x14ac:dyDescent="0.2">
      <c r="A1089" s="1">
        <v>45726</v>
      </c>
      <c r="B1089" t="s">
        <v>1077</v>
      </c>
      <c r="C1089" t="s">
        <v>1352</v>
      </c>
      <c r="D1089" s="3">
        <v>4400000</v>
      </c>
      <c r="E1089" s="3">
        <v>2200000</v>
      </c>
      <c r="F1089" t="s">
        <v>1353</v>
      </c>
      <c r="G1089" t="s">
        <v>1354</v>
      </c>
    </row>
    <row r="1090" spans="1:7" x14ac:dyDescent="0.2">
      <c r="A1090" s="1">
        <v>45726</v>
      </c>
      <c r="B1090" t="s">
        <v>1077</v>
      </c>
      <c r="C1090" t="s">
        <v>1293</v>
      </c>
      <c r="D1090" s="3">
        <v>500000</v>
      </c>
      <c r="E1090" s="3">
        <v>500000</v>
      </c>
    </row>
    <row r="1091" spans="1:7" x14ac:dyDescent="0.2">
      <c r="A1091" s="1">
        <v>45733</v>
      </c>
      <c r="B1091" t="s">
        <v>810</v>
      </c>
      <c r="C1091" t="s">
        <v>892</v>
      </c>
      <c r="D1091" s="3">
        <v>105074</v>
      </c>
      <c r="E1091" s="3">
        <v>105074</v>
      </c>
      <c r="F1091" t="s">
        <v>893</v>
      </c>
      <c r="G1091" t="s">
        <v>813</v>
      </c>
    </row>
    <row r="1092" spans="1:7" x14ac:dyDescent="0.2">
      <c r="A1092" s="1">
        <v>45714</v>
      </c>
      <c r="B1092" t="s">
        <v>1767</v>
      </c>
      <c r="C1092" t="s">
        <v>12620</v>
      </c>
      <c r="D1092" s="3">
        <v>200000</v>
      </c>
      <c r="E1092" s="3">
        <v>40000</v>
      </c>
      <c r="F1092" t="s">
        <v>12621</v>
      </c>
      <c r="G1092" t="s">
        <v>12622</v>
      </c>
    </row>
    <row r="1093" spans="1:7" x14ac:dyDescent="0.2">
      <c r="A1093" s="1">
        <v>45714</v>
      </c>
      <c r="B1093" t="s">
        <v>1767</v>
      </c>
      <c r="C1093" t="s">
        <v>13985</v>
      </c>
      <c r="D1093" s="3">
        <v>4000000</v>
      </c>
      <c r="E1093" s="3">
        <v>2708448</v>
      </c>
      <c r="F1093" t="s">
        <v>13986</v>
      </c>
      <c r="G1093" t="s">
        <v>13987</v>
      </c>
    </row>
    <row r="1094" spans="1:7" x14ac:dyDescent="0.2">
      <c r="A1094" s="1">
        <v>45714</v>
      </c>
      <c r="B1094" t="s">
        <v>1767</v>
      </c>
      <c r="C1094" t="s">
        <v>9617</v>
      </c>
      <c r="D1094" s="3">
        <v>46528000</v>
      </c>
      <c r="E1094" s="3">
        <v>46528000</v>
      </c>
      <c r="F1094" t="s">
        <v>9618</v>
      </c>
      <c r="G1094" t="s">
        <v>9619</v>
      </c>
    </row>
    <row r="1095" spans="1:7" x14ac:dyDescent="0.2">
      <c r="A1095" s="1">
        <v>45698</v>
      </c>
      <c r="B1095" t="s">
        <v>1035</v>
      </c>
      <c r="C1095" t="s">
        <v>14772</v>
      </c>
      <c r="D1095" s="3">
        <v>4525065</v>
      </c>
      <c r="E1095" s="3">
        <v>1250392</v>
      </c>
      <c r="F1095" t="s">
        <v>14773</v>
      </c>
      <c r="G1095" t="s">
        <v>14774</v>
      </c>
    </row>
    <row r="1096" spans="1:7" x14ac:dyDescent="0.2">
      <c r="A1096" s="1">
        <v>45700</v>
      </c>
      <c r="B1096" t="s">
        <v>1035</v>
      </c>
      <c r="C1096" t="s">
        <v>14449</v>
      </c>
      <c r="D1096" s="3">
        <v>3335348</v>
      </c>
      <c r="E1096" s="3">
        <v>1888858</v>
      </c>
      <c r="F1096" t="s">
        <v>14450</v>
      </c>
      <c r="G1096" t="s">
        <v>14451</v>
      </c>
    </row>
    <row r="1097" spans="1:7" x14ac:dyDescent="0.2">
      <c r="A1097" s="1">
        <v>45717</v>
      </c>
      <c r="B1097" t="s">
        <v>1077</v>
      </c>
      <c r="C1097" t="s">
        <v>2304</v>
      </c>
      <c r="D1097" s="3">
        <v>29700000</v>
      </c>
      <c r="E1097" s="3">
        <v>18818075</v>
      </c>
    </row>
    <row r="1098" spans="1:7" x14ac:dyDescent="0.2">
      <c r="A1098" s="1">
        <v>45714</v>
      </c>
      <c r="B1098" t="s">
        <v>1767</v>
      </c>
      <c r="C1098" t="s">
        <v>2304</v>
      </c>
      <c r="D1098" s="3">
        <v>691250</v>
      </c>
      <c r="E1098" s="3">
        <v>127835.07</v>
      </c>
    </row>
    <row r="1099" spans="1:7" x14ac:dyDescent="0.2">
      <c r="A1099" s="1">
        <v>45717</v>
      </c>
      <c r="B1099" t="s">
        <v>1077</v>
      </c>
      <c r="C1099" t="s">
        <v>2386</v>
      </c>
      <c r="D1099" s="3">
        <v>300000</v>
      </c>
      <c r="E1099" s="3">
        <v>0</v>
      </c>
      <c r="F1099" t="s">
        <v>2387</v>
      </c>
      <c r="G1099" t="s">
        <v>2388</v>
      </c>
    </row>
    <row r="1100" spans="1:7" x14ac:dyDescent="0.2">
      <c r="A1100" s="1">
        <v>45717</v>
      </c>
      <c r="B1100" t="s">
        <v>1077</v>
      </c>
      <c r="C1100" t="s">
        <v>2386</v>
      </c>
      <c r="D1100" s="3">
        <v>29000000</v>
      </c>
      <c r="E1100" s="3">
        <v>21332989</v>
      </c>
      <c r="F1100" t="s">
        <v>6042</v>
      </c>
      <c r="G1100" t="s">
        <v>6043</v>
      </c>
    </row>
    <row r="1101" spans="1:7" x14ac:dyDescent="0.2">
      <c r="A1101" s="1">
        <v>45714</v>
      </c>
      <c r="B1101" t="s">
        <v>1767</v>
      </c>
      <c r="C1101" t="s">
        <v>9774</v>
      </c>
      <c r="D1101" s="3">
        <v>21590</v>
      </c>
      <c r="E1101" s="3">
        <v>18000</v>
      </c>
    </row>
    <row r="1102" spans="1:7" x14ac:dyDescent="0.2">
      <c r="A1102" s="1">
        <v>45714</v>
      </c>
      <c r="B1102" t="s">
        <v>1767</v>
      </c>
      <c r="C1102" t="s">
        <v>11400</v>
      </c>
      <c r="D1102" s="3">
        <v>46012</v>
      </c>
      <c r="E1102" s="3">
        <v>23006</v>
      </c>
      <c r="F1102" t="s">
        <v>11401</v>
      </c>
      <c r="G1102" t="s">
        <v>11402</v>
      </c>
    </row>
    <row r="1103" spans="1:7" x14ac:dyDescent="0.2">
      <c r="A1103" s="1">
        <v>45714</v>
      </c>
      <c r="B1103" t="s">
        <v>1767</v>
      </c>
      <c r="C1103" t="s">
        <v>9850</v>
      </c>
      <c r="D1103" s="3">
        <v>24900</v>
      </c>
      <c r="E1103" s="3">
        <v>0</v>
      </c>
    </row>
    <row r="1104" spans="1:7" x14ac:dyDescent="0.2">
      <c r="A1104" s="1">
        <v>45714</v>
      </c>
      <c r="B1104" t="s">
        <v>1767</v>
      </c>
      <c r="C1104" t="s">
        <v>8558</v>
      </c>
      <c r="D1104" s="3">
        <v>10000</v>
      </c>
      <c r="E1104" s="3">
        <v>10000</v>
      </c>
      <c r="F1104" t="s">
        <v>8559</v>
      </c>
      <c r="G1104" t="s">
        <v>8560</v>
      </c>
    </row>
    <row r="1105" spans="1:7" x14ac:dyDescent="0.2">
      <c r="A1105" s="1">
        <v>45714</v>
      </c>
      <c r="B1105" t="s">
        <v>1767</v>
      </c>
      <c r="C1105" t="s">
        <v>12906</v>
      </c>
      <c r="D1105" s="3">
        <v>299995.89</v>
      </c>
      <c r="E1105" s="3">
        <v>249995.89</v>
      </c>
      <c r="F1105" t="s">
        <v>12907</v>
      </c>
      <c r="G1105" t="s">
        <v>12908</v>
      </c>
    </row>
    <row r="1106" spans="1:7" x14ac:dyDescent="0.2">
      <c r="A1106" s="1">
        <v>45714</v>
      </c>
      <c r="B1106" t="s">
        <v>1767</v>
      </c>
      <c r="C1106" t="s">
        <v>7980</v>
      </c>
      <c r="D1106" s="3">
        <v>6000</v>
      </c>
      <c r="E1106" s="3">
        <v>6000</v>
      </c>
      <c r="F1106" t="s">
        <v>7981</v>
      </c>
      <c r="G1106" t="s">
        <v>7982</v>
      </c>
    </row>
    <row r="1107" spans="1:7" x14ac:dyDescent="0.2">
      <c r="A1107" s="1">
        <v>45717</v>
      </c>
      <c r="B1107" t="s">
        <v>1077</v>
      </c>
      <c r="C1107" t="s">
        <v>5585</v>
      </c>
      <c r="D1107" s="3">
        <v>5000000</v>
      </c>
      <c r="E1107" s="3">
        <v>2100000</v>
      </c>
      <c r="F1107" t="s">
        <v>5586</v>
      </c>
      <c r="G1107" t="s">
        <v>5587</v>
      </c>
    </row>
    <row r="1108" spans="1:7" x14ac:dyDescent="0.2">
      <c r="A1108" s="1">
        <v>45739</v>
      </c>
      <c r="B1108" t="s">
        <v>392</v>
      </c>
      <c r="C1108" t="s">
        <v>786</v>
      </c>
      <c r="D1108" s="3">
        <v>442337</v>
      </c>
      <c r="E1108" s="3">
        <v>442337</v>
      </c>
    </row>
    <row r="1109" spans="1:7" x14ac:dyDescent="0.2">
      <c r="A1109" s="1">
        <v>45716</v>
      </c>
      <c r="B1109" t="s">
        <v>392</v>
      </c>
      <c r="C1109" t="s">
        <v>786</v>
      </c>
      <c r="D1109" s="3">
        <v>1344044</v>
      </c>
      <c r="E1109" s="3">
        <v>1344044</v>
      </c>
    </row>
    <row r="1110" spans="1:7" x14ac:dyDescent="0.2">
      <c r="A1110" s="1">
        <v>45739</v>
      </c>
      <c r="B1110" t="s">
        <v>392</v>
      </c>
      <c r="C1110" t="s">
        <v>768</v>
      </c>
      <c r="D1110" s="3">
        <v>239551</v>
      </c>
      <c r="E1110" s="3">
        <v>239551</v>
      </c>
    </row>
    <row r="1111" spans="1:7" x14ac:dyDescent="0.2">
      <c r="A1111" s="1">
        <v>45739</v>
      </c>
      <c r="B1111" t="s">
        <v>392</v>
      </c>
      <c r="C1111" t="s">
        <v>777</v>
      </c>
      <c r="D1111" s="3">
        <v>593184</v>
      </c>
      <c r="E1111" s="3">
        <v>572179</v>
      </c>
      <c r="F1111" t="s">
        <v>778</v>
      </c>
      <c r="G1111" t="s">
        <v>779</v>
      </c>
    </row>
    <row r="1112" spans="1:7" x14ac:dyDescent="0.2">
      <c r="A1112" s="1">
        <v>45739</v>
      </c>
      <c r="B1112" t="s">
        <v>392</v>
      </c>
      <c r="C1112" t="s">
        <v>756</v>
      </c>
      <c r="D1112" s="3">
        <v>222500</v>
      </c>
      <c r="E1112" s="3">
        <v>133367</v>
      </c>
    </row>
    <row r="1113" spans="1:7" x14ac:dyDescent="0.2">
      <c r="A1113" s="1">
        <v>45739</v>
      </c>
      <c r="B1113" t="s">
        <v>392</v>
      </c>
      <c r="C1113" t="s">
        <v>688</v>
      </c>
      <c r="D1113" s="3">
        <v>8915790</v>
      </c>
      <c r="E1113" s="3">
        <v>1330198</v>
      </c>
    </row>
    <row r="1114" spans="1:7" x14ac:dyDescent="0.2">
      <c r="A1114" s="1">
        <v>45739</v>
      </c>
      <c r="B1114" t="s">
        <v>392</v>
      </c>
      <c r="C1114" t="s">
        <v>688</v>
      </c>
      <c r="D1114" s="3">
        <v>5645162</v>
      </c>
      <c r="E1114" s="3">
        <v>301591</v>
      </c>
    </row>
    <row r="1115" spans="1:7" x14ac:dyDescent="0.2">
      <c r="A1115" s="1">
        <v>45739</v>
      </c>
      <c r="B1115" t="s">
        <v>7</v>
      </c>
      <c r="C1115" t="s">
        <v>64</v>
      </c>
      <c r="D1115" s="3">
        <v>2999862</v>
      </c>
      <c r="E1115" s="3">
        <v>0</v>
      </c>
      <c r="F1115" t="s">
        <v>65</v>
      </c>
      <c r="G1115" t="s">
        <v>66</v>
      </c>
    </row>
    <row r="1116" spans="1:7" x14ac:dyDescent="0.2">
      <c r="A1116" s="1">
        <v>45700</v>
      </c>
      <c r="B1116" t="s">
        <v>1035</v>
      </c>
      <c r="C1116" t="s">
        <v>14397</v>
      </c>
      <c r="D1116" s="3">
        <v>5898695</v>
      </c>
      <c r="E1116" s="3">
        <v>5304519.6100000003</v>
      </c>
      <c r="F1116" t="s">
        <v>14398</v>
      </c>
      <c r="G1116" t="s">
        <v>14399</v>
      </c>
    </row>
    <row r="1117" spans="1:7" x14ac:dyDescent="0.2">
      <c r="A1117" s="1">
        <v>45714</v>
      </c>
      <c r="B1117" t="s">
        <v>1767</v>
      </c>
      <c r="C1117" t="s">
        <v>12967</v>
      </c>
      <c r="D1117" s="3">
        <v>348040</v>
      </c>
      <c r="E1117" s="3">
        <v>104415.76</v>
      </c>
      <c r="F1117" t="s">
        <v>12968</v>
      </c>
      <c r="G1117" t="s">
        <v>12969</v>
      </c>
    </row>
    <row r="1118" spans="1:7" x14ac:dyDescent="0.2">
      <c r="A1118" s="1">
        <v>45726</v>
      </c>
      <c r="B1118" t="s">
        <v>1077</v>
      </c>
      <c r="C1118" t="s">
        <v>1453</v>
      </c>
      <c r="D1118" s="3">
        <v>242868496</v>
      </c>
      <c r="E1118" s="3">
        <v>13077690</v>
      </c>
      <c r="F1118" t="s">
        <v>1454</v>
      </c>
      <c r="G1118" t="s">
        <v>1455</v>
      </c>
    </row>
    <row r="1119" spans="1:7" x14ac:dyDescent="0.2">
      <c r="A1119" s="1">
        <v>45717</v>
      </c>
      <c r="B1119" t="s">
        <v>1077</v>
      </c>
      <c r="C1119" t="s">
        <v>3059</v>
      </c>
      <c r="D1119" s="3">
        <v>8510234</v>
      </c>
      <c r="E1119" s="3">
        <v>5106140</v>
      </c>
      <c r="F1119" t="s">
        <v>3060</v>
      </c>
      <c r="G1119" t="s">
        <v>3061</v>
      </c>
    </row>
    <row r="1120" spans="1:7" x14ac:dyDescent="0.2">
      <c r="A1120" s="1">
        <v>45717</v>
      </c>
      <c r="B1120" t="s">
        <v>1077</v>
      </c>
      <c r="C1120" t="s">
        <v>3059</v>
      </c>
      <c r="D1120" s="3">
        <v>48000000</v>
      </c>
      <c r="E1120" s="3">
        <v>33332000</v>
      </c>
      <c r="F1120" t="s">
        <v>5195</v>
      </c>
      <c r="G1120" t="s">
        <v>5196</v>
      </c>
    </row>
    <row r="1121" spans="1:7" x14ac:dyDescent="0.2">
      <c r="A1121" s="1">
        <v>45714</v>
      </c>
      <c r="B1121" t="s">
        <v>1767</v>
      </c>
      <c r="C1121" t="s">
        <v>11974</v>
      </c>
      <c r="D1121" s="3">
        <v>75990</v>
      </c>
      <c r="E1121" s="3">
        <v>0</v>
      </c>
    </row>
    <row r="1122" spans="1:7" x14ac:dyDescent="0.2">
      <c r="A1122" s="1">
        <v>45714</v>
      </c>
      <c r="B1122" t="s">
        <v>1767</v>
      </c>
      <c r="C1122" t="s">
        <v>11974</v>
      </c>
      <c r="D1122" s="3">
        <v>99764.23</v>
      </c>
      <c r="E1122" s="3">
        <v>0</v>
      </c>
      <c r="F1122" t="s">
        <v>12145</v>
      </c>
      <c r="G1122" t="s">
        <v>12146</v>
      </c>
    </row>
    <row r="1123" spans="1:7" x14ac:dyDescent="0.2">
      <c r="A1123" s="1">
        <v>45714</v>
      </c>
      <c r="B1123" t="s">
        <v>1767</v>
      </c>
      <c r="C1123" t="s">
        <v>11644</v>
      </c>
      <c r="D1123" s="3">
        <v>50000</v>
      </c>
      <c r="E1123" s="3">
        <v>35960</v>
      </c>
      <c r="F1123" t="s">
        <v>11645</v>
      </c>
      <c r="G1123" t="s">
        <v>11646</v>
      </c>
    </row>
    <row r="1124" spans="1:7" x14ac:dyDescent="0.2">
      <c r="A1124" s="1">
        <v>45726</v>
      </c>
      <c r="B1124" t="s">
        <v>1077</v>
      </c>
      <c r="C1124" t="s">
        <v>1254</v>
      </c>
      <c r="D1124" s="3">
        <v>500000</v>
      </c>
      <c r="E1124" s="3">
        <v>500000</v>
      </c>
    </row>
    <row r="1125" spans="1:7" x14ac:dyDescent="0.2">
      <c r="A1125" s="1">
        <v>45714</v>
      </c>
      <c r="B1125" t="s">
        <v>1767</v>
      </c>
      <c r="C1125" t="s">
        <v>12857</v>
      </c>
      <c r="D1125" s="3">
        <v>250000</v>
      </c>
      <c r="E1125" s="3">
        <v>0</v>
      </c>
      <c r="F1125" t="s">
        <v>12858</v>
      </c>
      <c r="G1125" t="s">
        <v>12859</v>
      </c>
    </row>
    <row r="1126" spans="1:7" x14ac:dyDescent="0.2">
      <c r="A1126" s="1">
        <v>45714</v>
      </c>
      <c r="B1126" t="s">
        <v>1767</v>
      </c>
      <c r="C1126" t="s">
        <v>10087</v>
      </c>
      <c r="D1126" s="3">
        <v>24838</v>
      </c>
      <c r="E1126" s="3">
        <v>9935.2000000000007</v>
      </c>
      <c r="F1126" t="s">
        <v>10088</v>
      </c>
      <c r="G1126" t="s">
        <v>10089</v>
      </c>
    </row>
    <row r="1127" spans="1:7" x14ac:dyDescent="0.2">
      <c r="A1127" s="1">
        <v>45717</v>
      </c>
      <c r="B1127" t="s">
        <v>1077</v>
      </c>
      <c r="C1127" t="s">
        <v>2354</v>
      </c>
      <c r="D1127" s="3">
        <v>27662900</v>
      </c>
      <c r="E1127" s="3">
        <v>4966948</v>
      </c>
      <c r="F1127" t="s">
        <v>2355</v>
      </c>
      <c r="G1127" t="s">
        <v>2356</v>
      </c>
    </row>
    <row r="1128" spans="1:7" x14ac:dyDescent="0.2">
      <c r="A1128" s="1">
        <v>45739</v>
      </c>
      <c r="B1128" t="s">
        <v>392</v>
      </c>
      <c r="C1128" t="s">
        <v>460</v>
      </c>
      <c r="D1128" s="3">
        <v>3000000</v>
      </c>
      <c r="E1128" s="3">
        <v>1174069</v>
      </c>
    </row>
    <row r="1129" spans="1:7" x14ac:dyDescent="0.2">
      <c r="A1129" s="1">
        <v>45739</v>
      </c>
      <c r="B1129" t="s">
        <v>392</v>
      </c>
      <c r="C1129" t="s">
        <v>520</v>
      </c>
      <c r="D1129" s="3">
        <v>3672336</v>
      </c>
      <c r="E1129" s="3">
        <v>2093082</v>
      </c>
    </row>
    <row r="1130" spans="1:7" x14ac:dyDescent="0.2">
      <c r="A1130" s="1">
        <v>45739</v>
      </c>
      <c r="B1130" t="s">
        <v>392</v>
      </c>
      <c r="C1130" t="s">
        <v>520</v>
      </c>
      <c r="D1130" s="3">
        <v>11809995</v>
      </c>
      <c r="E1130" s="3">
        <v>407461</v>
      </c>
    </row>
    <row r="1131" spans="1:7" x14ac:dyDescent="0.2">
      <c r="A1131" s="1">
        <v>45739</v>
      </c>
      <c r="B1131" t="s">
        <v>392</v>
      </c>
      <c r="C1131" t="s">
        <v>520</v>
      </c>
      <c r="D1131" s="3">
        <v>7828320</v>
      </c>
      <c r="E1131" s="3">
        <v>7428486</v>
      </c>
    </row>
    <row r="1132" spans="1:7" x14ac:dyDescent="0.2">
      <c r="A1132" s="1">
        <v>45717</v>
      </c>
      <c r="B1132" t="s">
        <v>1077</v>
      </c>
      <c r="C1132" t="s">
        <v>2207</v>
      </c>
      <c r="D1132" s="3">
        <v>15756988</v>
      </c>
      <c r="E1132" s="3">
        <v>1749978</v>
      </c>
      <c r="F1132" t="s">
        <v>2208</v>
      </c>
      <c r="G1132" t="s">
        <v>2209</v>
      </c>
    </row>
    <row r="1133" spans="1:7" x14ac:dyDescent="0.2">
      <c r="A1133" s="1">
        <v>45717</v>
      </c>
      <c r="B1133" t="s">
        <v>1077</v>
      </c>
      <c r="C1133" t="s">
        <v>2207</v>
      </c>
      <c r="D1133" s="3">
        <v>15756988</v>
      </c>
      <c r="E1133" s="3">
        <v>1749978</v>
      </c>
    </row>
    <row r="1134" spans="1:7" x14ac:dyDescent="0.2">
      <c r="A1134" s="1">
        <v>45717</v>
      </c>
      <c r="B1134" t="s">
        <v>1077</v>
      </c>
      <c r="C1134" t="s">
        <v>2207</v>
      </c>
      <c r="D1134" s="3">
        <v>1499998</v>
      </c>
      <c r="E1134" s="3">
        <v>999998</v>
      </c>
      <c r="F1134" t="s">
        <v>5106</v>
      </c>
      <c r="G1134" t="s">
        <v>5107</v>
      </c>
    </row>
    <row r="1135" spans="1:7" x14ac:dyDescent="0.2">
      <c r="A1135" s="1">
        <v>45739</v>
      </c>
      <c r="B1135" t="s">
        <v>392</v>
      </c>
      <c r="C1135" t="s">
        <v>767</v>
      </c>
      <c r="D1135" s="3">
        <v>442444</v>
      </c>
      <c r="E1135" s="3">
        <v>293358</v>
      </c>
    </row>
    <row r="1136" spans="1:7" x14ac:dyDescent="0.2">
      <c r="A1136" s="1">
        <v>45714</v>
      </c>
      <c r="B1136" t="s">
        <v>1767</v>
      </c>
      <c r="C1136" t="s">
        <v>11906</v>
      </c>
      <c r="D1136" s="3">
        <v>74750</v>
      </c>
      <c r="E1136" s="3">
        <v>39350</v>
      </c>
      <c r="F1136" t="s">
        <v>11907</v>
      </c>
      <c r="G1136" t="s">
        <v>11908</v>
      </c>
    </row>
    <row r="1137" spans="1:7" x14ac:dyDescent="0.2">
      <c r="A1137" s="1">
        <v>45717</v>
      </c>
      <c r="B1137" t="s">
        <v>1077</v>
      </c>
      <c r="C1137" t="s">
        <v>2394</v>
      </c>
      <c r="D1137" s="3">
        <v>1004943</v>
      </c>
      <c r="E1137" s="3">
        <v>0</v>
      </c>
      <c r="F1137" t="s">
        <v>2395</v>
      </c>
      <c r="G1137" t="s">
        <v>2396</v>
      </c>
    </row>
    <row r="1138" spans="1:7" x14ac:dyDescent="0.2">
      <c r="A1138" s="1">
        <v>45717</v>
      </c>
      <c r="B1138" t="s">
        <v>1077</v>
      </c>
      <c r="C1138" t="s">
        <v>5905</v>
      </c>
      <c r="D1138" s="3">
        <v>1000000</v>
      </c>
      <c r="E1138" s="3">
        <v>0</v>
      </c>
      <c r="F1138" t="s">
        <v>5906</v>
      </c>
      <c r="G1138" t="s">
        <v>5907</v>
      </c>
    </row>
    <row r="1139" spans="1:7" x14ac:dyDescent="0.2">
      <c r="A1139" s="1">
        <v>45714</v>
      </c>
      <c r="B1139" t="s">
        <v>1767</v>
      </c>
      <c r="C1139" t="s">
        <v>12607</v>
      </c>
      <c r="D1139" s="3">
        <v>200000</v>
      </c>
      <c r="E1139" s="3">
        <v>0</v>
      </c>
    </row>
    <row r="1140" spans="1:7" x14ac:dyDescent="0.2">
      <c r="A1140" s="1">
        <v>45714</v>
      </c>
      <c r="B1140" t="s">
        <v>1767</v>
      </c>
      <c r="C1140" t="s">
        <v>8363</v>
      </c>
      <c r="D1140" s="3">
        <v>8812.42</v>
      </c>
      <c r="E1140" s="3">
        <v>0</v>
      </c>
      <c r="F1140" t="s">
        <v>8364</v>
      </c>
      <c r="G1140" t="s">
        <v>8365</v>
      </c>
    </row>
    <row r="1141" spans="1:7" x14ac:dyDescent="0.2">
      <c r="A1141" s="1">
        <v>45717</v>
      </c>
      <c r="B1141" t="s">
        <v>1077</v>
      </c>
      <c r="C1141" t="s">
        <v>6070</v>
      </c>
      <c r="D1141" s="3">
        <v>39000</v>
      </c>
      <c r="E1141" s="3">
        <v>0</v>
      </c>
      <c r="F1141" t="s">
        <v>6071</v>
      </c>
      <c r="G1141" t="s">
        <v>6072</v>
      </c>
    </row>
    <row r="1142" spans="1:7" x14ac:dyDescent="0.2">
      <c r="A1142" s="1">
        <v>45726</v>
      </c>
      <c r="B1142" t="s">
        <v>1077</v>
      </c>
      <c r="C1142" t="s">
        <v>1290</v>
      </c>
      <c r="D1142" s="3">
        <v>500000</v>
      </c>
      <c r="E1142" s="3">
        <v>500000</v>
      </c>
    </row>
    <row r="1143" spans="1:7" x14ac:dyDescent="0.2">
      <c r="A1143" s="1">
        <v>45716</v>
      </c>
      <c r="B1143" t="s">
        <v>392</v>
      </c>
      <c r="C1143" t="s">
        <v>6836</v>
      </c>
      <c r="D1143" s="3">
        <v>2368492</v>
      </c>
      <c r="E1143" s="3">
        <v>979947</v>
      </c>
    </row>
    <row r="1144" spans="1:7" x14ac:dyDescent="0.2">
      <c r="A1144" s="1">
        <v>45739</v>
      </c>
      <c r="B1144" t="s">
        <v>7</v>
      </c>
      <c r="C1144" t="s">
        <v>335</v>
      </c>
      <c r="D1144" s="3">
        <v>1000000</v>
      </c>
      <c r="E1144" s="3">
        <v>537951</v>
      </c>
      <c r="F1144" t="s">
        <v>336</v>
      </c>
      <c r="G1144" t="s">
        <v>337</v>
      </c>
    </row>
    <row r="1145" spans="1:7" x14ac:dyDescent="0.2">
      <c r="A1145" s="1">
        <v>45714</v>
      </c>
      <c r="B1145" t="s">
        <v>1767</v>
      </c>
      <c r="C1145" t="s">
        <v>7893</v>
      </c>
      <c r="D1145" s="3">
        <v>5000</v>
      </c>
      <c r="E1145" s="3">
        <v>1000</v>
      </c>
      <c r="F1145" t="s">
        <v>7894</v>
      </c>
      <c r="G1145" t="s">
        <v>2168</v>
      </c>
    </row>
    <row r="1146" spans="1:7" x14ac:dyDescent="0.2">
      <c r="A1146" s="1">
        <v>45717</v>
      </c>
      <c r="B1146" t="s">
        <v>1077</v>
      </c>
      <c r="C1146" t="s">
        <v>6063</v>
      </c>
      <c r="D1146" s="3">
        <v>50000</v>
      </c>
      <c r="E1146" s="3">
        <v>0</v>
      </c>
      <c r="F1146" t="s">
        <v>6064</v>
      </c>
      <c r="G1146" t="s">
        <v>6055</v>
      </c>
    </row>
    <row r="1147" spans="1:7" ht="85" x14ac:dyDescent="0.2">
      <c r="A1147" s="1">
        <v>45714</v>
      </c>
      <c r="B1147" t="s">
        <v>1767</v>
      </c>
      <c r="C1147" t="s">
        <v>7547</v>
      </c>
      <c r="D1147" s="3">
        <v>1829</v>
      </c>
      <c r="E1147" s="3">
        <v>0</v>
      </c>
      <c r="F1147" t="s">
        <v>7548</v>
      </c>
      <c r="G1147" s="2" t="s">
        <v>7549</v>
      </c>
    </row>
    <row r="1148" spans="1:7" x14ac:dyDescent="0.2">
      <c r="A1148" s="1">
        <v>45717</v>
      </c>
      <c r="B1148" t="s">
        <v>1077</v>
      </c>
      <c r="C1148" t="s">
        <v>5345</v>
      </c>
      <c r="D1148" s="3">
        <v>296296</v>
      </c>
      <c r="E1148" s="3">
        <v>0</v>
      </c>
      <c r="F1148" t="s">
        <v>5346</v>
      </c>
      <c r="G1148" t="s">
        <v>5347</v>
      </c>
    </row>
    <row r="1149" spans="1:7" x14ac:dyDescent="0.2">
      <c r="A1149" s="1">
        <v>45714</v>
      </c>
      <c r="B1149" t="s">
        <v>1767</v>
      </c>
      <c r="C1149" t="s">
        <v>12542</v>
      </c>
      <c r="D1149" s="3">
        <v>175000</v>
      </c>
      <c r="E1149" s="3">
        <v>75193.350000000006</v>
      </c>
      <c r="F1149" t="s">
        <v>12543</v>
      </c>
      <c r="G1149" t="s">
        <v>12544</v>
      </c>
    </row>
    <row r="1150" spans="1:7" x14ac:dyDescent="0.2">
      <c r="A1150" s="1">
        <v>45717</v>
      </c>
      <c r="B1150" t="s">
        <v>1077</v>
      </c>
      <c r="C1150" t="s">
        <v>4959</v>
      </c>
      <c r="D1150" s="3">
        <v>1529911</v>
      </c>
      <c r="E1150" s="3">
        <v>0</v>
      </c>
      <c r="F1150" t="s">
        <v>4960</v>
      </c>
      <c r="G1150" t="s">
        <v>4961</v>
      </c>
    </row>
    <row r="1151" spans="1:7" x14ac:dyDescent="0.2">
      <c r="A1151" s="1">
        <v>45714</v>
      </c>
      <c r="B1151" t="s">
        <v>1767</v>
      </c>
      <c r="C1151" t="s">
        <v>10604</v>
      </c>
      <c r="D1151" s="3">
        <v>30000</v>
      </c>
      <c r="E1151" s="3">
        <v>0</v>
      </c>
      <c r="F1151" t="s">
        <v>10605</v>
      </c>
      <c r="G1151" t="s">
        <v>10606</v>
      </c>
    </row>
    <row r="1152" spans="1:7" x14ac:dyDescent="0.2">
      <c r="A1152" s="1">
        <v>45714</v>
      </c>
      <c r="B1152" t="s">
        <v>1767</v>
      </c>
      <c r="C1152" t="s">
        <v>10604</v>
      </c>
      <c r="D1152" s="3">
        <v>30000</v>
      </c>
      <c r="E1152" s="3">
        <v>0</v>
      </c>
      <c r="F1152" t="s">
        <v>10607</v>
      </c>
      <c r="G1152" t="s">
        <v>10608</v>
      </c>
    </row>
    <row r="1153" spans="1:7" x14ac:dyDescent="0.2">
      <c r="A1153" s="1">
        <v>45714</v>
      </c>
      <c r="B1153" t="s">
        <v>1767</v>
      </c>
      <c r="C1153" t="s">
        <v>10604</v>
      </c>
      <c r="D1153" s="3">
        <v>60000</v>
      </c>
      <c r="E1153" s="3">
        <v>30000</v>
      </c>
    </row>
    <row r="1154" spans="1:7" x14ac:dyDescent="0.2">
      <c r="A1154" s="1">
        <v>45714</v>
      </c>
      <c r="B1154" t="s">
        <v>1767</v>
      </c>
      <c r="C1154" t="s">
        <v>10604</v>
      </c>
      <c r="D1154" s="3">
        <v>464492</v>
      </c>
      <c r="E1154" s="3">
        <v>0</v>
      </c>
    </row>
    <row r="1155" spans="1:7" x14ac:dyDescent="0.2">
      <c r="A1155" s="1">
        <v>45714</v>
      </c>
      <c r="B1155" t="s">
        <v>1767</v>
      </c>
      <c r="C1155" t="s">
        <v>10604</v>
      </c>
      <c r="D1155" s="3">
        <v>666969</v>
      </c>
      <c r="E1155" s="3">
        <v>0</v>
      </c>
    </row>
    <row r="1156" spans="1:7" x14ac:dyDescent="0.2">
      <c r="A1156" s="1">
        <v>45714</v>
      </c>
      <c r="B1156" t="s">
        <v>1767</v>
      </c>
      <c r="C1156" t="s">
        <v>10604</v>
      </c>
      <c r="D1156" s="3">
        <v>983666</v>
      </c>
      <c r="E1156" s="3">
        <v>0</v>
      </c>
    </row>
    <row r="1157" spans="1:7" x14ac:dyDescent="0.2">
      <c r="A1157" s="1">
        <v>45714</v>
      </c>
      <c r="B1157" t="s">
        <v>1767</v>
      </c>
      <c r="C1157" t="s">
        <v>9201</v>
      </c>
      <c r="D1157" s="3">
        <v>15000</v>
      </c>
      <c r="E1157" s="3">
        <v>9000</v>
      </c>
      <c r="F1157" t="s">
        <v>9202</v>
      </c>
      <c r="G1157" t="s">
        <v>2168</v>
      </c>
    </row>
    <row r="1158" spans="1:7" x14ac:dyDescent="0.2">
      <c r="A1158" s="1">
        <v>45717</v>
      </c>
      <c r="B1158" t="s">
        <v>1077</v>
      </c>
      <c r="C1158" t="s">
        <v>6301</v>
      </c>
      <c r="D1158" s="3">
        <v>2100000</v>
      </c>
      <c r="E1158" s="3">
        <v>0</v>
      </c>
      <c r="F1158" t="s">
        <v>6302</v>
      </c>
      <c r="G1158" t="s">
        <v>6303</v>
      </c>
    </row>
    <row r="1159" spans="1:7" x14ac:dyDescent="0.2">
      <c r="A1159" s="1">
        <v>45714</v>
      </c>
      <c r="B1159" t="s">
        <v>1767</v>
      </c>
      <c r="C1159" t="s">
        <v>8883</v>
      </c>
      <c r="D1159" s="3">
        <v>11000</v>
      </c>
      <c r="E1159" s="3">
        <v>11000</v>
      </c>
      <c r="F1159" t="s">
        <v>8884</v>
      </c>
      <c r="G1159" t="s">
        <v>8885</v>
      </c>
    </row>
    <row r="1160" spans="1:7" x14ac:dyDescent="0.2">
      <c r="A1160" s="1">
        <v>45714</v>
      </c>
      <c r="B1160" t="s">
        <v>1767</v>
      </c>
      <c r="C1160" t="s">
        <v>8987</v>
      </c>
      <c r="D1160" s="3">
        <v>12150</v>
      </c>
      <c r="E1160" s="3">
        <v>2430</v>
      </c>
      <c r="F1160" t="s">
        <v>8988</v>
      </c>
      <c r="G1160" t="s">
        <v>8989</v>
      </c>
    </row>
    <row r="1161" spans="1:7" x14ac:dyDescent="0.2">
      <c r="A1161" s="1">
        <v>45714</v>
      </c>
      <c r="B1161" t="s">
        <v>1767</v>
      </c>
      <c r="C1161" t="s">
        <v>12036</v>
      </c>
      <c r="D1161" s="3">
        <v>85023</v>
      </c>
      <c r="E1161" s="3">
        <v>15568</v>
      </c>
      <c r="F1161" t="s">
        <v>12037</v>
      </c>
      <c r="G1161" t="s">
        <v>12038</v>
      </c>
    </row>
    <row r="1162" spans="1:7" x14ac:dyDescent="0.2">
      <c r="A1162" s="1">
        <v>45714</v>
      </c>
      <c r="B1162" t="s">
        <v>1767</v>
      </c>
      <c r="C1162" t="s">
        <v>11773</v>
      </c>
      <c r="D1162" s="3">
        <v>61000</v>
      </c>
      <c r="E1162" s="3">
        <v>30000</v>
      </c>
      <c r="F1162" t="s">
        <v>11774</v>
      </c>
      <c r="G1162" t="s">
        <v>11775</v>
      </c>
    </row>
    <row r="1163" spans="1:7" x14ac:dyDescent="0.2">
      <c r="A1163" s="1">
        <v>45739</v>
      </c>
      <c r="B1163" t="s">
        <v>392</v>
      </c>
      <c r="C1163" t="s">
        <v>790</v>
      </c>
      <c r="D1163" s="3">
        <v>229662</v>
      </c>
      <c r="E1163" s="3">
        <v>93183.22</v>
      </c>
    </row>
    <row r="1164" spans="1:7" x14ac:dyDescent="0.2">
      <c r="A1164" s="1">
        <v>45726</v>
      </c>
      <c r="B1164" t="s">
        <v>1077</v>
      </c>
      <c r="C1164" t="s">
        <v>1289</v>
      </c>
      <c r="D1164" s="3">
        <v>500000</v>
      </c>
      <c r="E1164" s="3">
        <v>500000</v>
      </c>
    </row>
    <row r="1165" spans="1:7" x14ac:dyDescent="0.2">
      <c r="A1165" s="1">
        <v>45714</v>
      </c>
      <c r="B1165" t="s">
        <v>1767</v>
      </c>
      <c r="C1165" t="s">
        <v>10090</v>
      </c>
      <c r="D1165" s="3">
        <v>24850</v>
      </c>
      <c r="E1165" s="3">
        <v>16175</v>
      </c>
      <c r="F1165" t="s">
        <v>10091</v>
      </c>
      <c r="G1165" t="s">
        <v>10092</v>
      </c>
    </row>
    <row r="1166" spans="1:7" x14ac:dyDescent="0.2">
      <c r="A1166" s="1">
        <v>45717</v>
      </c>
      <c r="B1166" t="s">
        <v>1077</v>
      </c>
      <c r="C1166" t="s">
        <v>3543</v>
      </c>
      <c r="D1166" s="3">
        <v>964997</v>
      </c>
      <c r="E1166" s="3">
        <v>34997.19</v>
      </c>
      <c r="F1166" t="s">
        <v>3544</v>
      </c>
      <c r="G1166" t="s">
        <v>3545</v>
      </c>
    </row>
    <row r="1167" spans="1:7" x14ac:dyDescent="0.2">
      <c r="A1167" s="1">
        <v>45720</v>
      </c>
      <c r="B1167" t="s">
        <v>1774</v>
      </c>
      <c r="C1167" t="s">
        <v>2028</v>
      </c>
      <c r="D1167" s="3">
        <v>663206</v>
      </c>
      <c r="E1167" s="3">
        <v>70100</v>
      </c>
    </row>
    <row r="1168" spans="1:7" x14ac:dyDescent="0.2">
      <c r="A1168" s="1">
        <v>45720</v>
      </c>
      <c r="B1168" t="s">
        <v>1774</v>
      </c>
      <c r="C1168" t="s">
        <v>1910</v>
      </c>
      <c r="D1168" s="3">
        <v>352400</v>
      </c>
      <c r="E1168" s="3">
        <v>0</v>
      </c>
    </row>
    <row r="1169" spans="1:7" x14ac:dyDescent="0.2">
      <c r="A1169" s="1">
        <v>45714</v>
      </c>
      <c r="B1169" t="s">
        <v>1767</v>
      </c>
      <c r="C1169" t="s">
        <v>12949</v>
      </c>
      <c r="D1169" s="3">
        <v>300000</v>
      </c>
      <c r="E1169" s="3">
        <v>300000</v>
      </c>
    </row>
    <row r="1170" spans="1:7" x14ac:dyDescent="0.2">
      <c r="A1170" s="1">
        <v>45714</v>
      </c>
      <c r="B1170" t="s">
        <v>1767</v>
      </c>
      <c r="C1170" t="s">
        <v>12949</v>
      </c>
      <c r="D1170" s="3">
        <v>500000</v>
      </c>
      <c r="E1170" s="3">
        <v>500000</v>
      </c>
    </row>
    <row r="1171" spans="1:7" x14ac:dyDescent="0.2">
      <c r="A1171" s="1">
        <v>45739</v>
      </c>
      <c r="B1171" t="s">
        <v>392</v>
      </c>
      <c r="C1171" t="s">
        <v>459</v>
      </c>
      <c r="D1171" s="3">
        <v>108247196</v>
      </c>
      <c r="E1171" s="3">
        <v>225000</v>
      </c>
    </row>
    <row r="1172" spans="1:7" x14ac:dyDescent="0.2">
      <c r="A1172" s="1">
        <v>45739</v>
      </c>
      <c r="B1172" t="s">
        <v>392</v>
      </c>
      <c r="C1172" t="s">
        <v>459</v>
      </c>
      <c r="D1172" s="3">
        <v>186972433</v>
      </c>
      <c r="E1172" s="3">
        <v>62276642</v>
      </c>
    </row>
    <row r="1173" spans="1:7" x14ac:dyDescent="0.2">
      <c r="A1173" s="1">
        <v>45739</v>
      </c>
      <c r="B1173" t="s">
        <v>392</v>
      </c>
      <c r="C1173" t="s">
        <v>459</v>
      </c>
      <c r="D1173" s="3">
        <v>6894734</v>
      </c>
      <c r="E1173" s="3">
        <v>382352</v>
      </c>
    </row>
    <row r="1174" spans="1:7" x14ac:dyDescent="0.2">
      <c r="A1174" s="1">
        <v>45739</v>
      </c>
      <c r="B1174" t="s">
        <v>392</v>
      </c>
      <c r="C1174" t="s">
        <v>459</v>
      </c>
      <c r="D1174" s="3">
        <v>238465012</v>
      </c>
      <c r="E1174" s="3">
        <v>9476207</v>
      </c>
    </row>
    <row r="1175" spans="1:7" x14ac:dyDescent="0.2">
      <c r="A1175" s="1">
        <v>45739</v>
      </c>
      <c r="B1175" t="s">
        <v>392</v>
      </c>
      <c r="C1175" t="s">
        <v>459</v>
      </c>
      <c r="D1175" s="3">
        <v>205947056</v>
      </c>
      <c r="E1175" s="3">
        <v>63997785</v>
      </c>
    </row>
    <row r="1176" spans="1:7" x14ac:dyDescent="0.2">
      <c r="A1176" s="1">
        <v>45739</v>
      </c>
      <c r="B1176" t="s">
        <v>392</v>
      </c>
      <c r="C1176" t="s">
        <v>614</v>
      </c>
      <c r="D1176" s="3">
        <v>2286202</v>
      </c>
      <c r="E1176" s="3">
        <v>228603</v>
      </c>
    </row>
    <row r="1177" spans="1:7" x14ac:dyDescent="0.2">
      <c r="A1177" s="1">
        <v>45720</v>
      </c>
      <c r="B1177" t="s">
        <v>1774</v>
      </c>
      <c r="C1177" t="s">
        <v>1987</v>
      </c>
      <c r="D1177" s="3">
        <v>547586</v>
      </c>
      <c r="E1177" s="3">
        <v>50924</v>
      </c>
    </row>
    <row r="1178" spans="1:7" x14ac:dyDescent="0.2">
      <c r="A1178" s="1">
        <v>45714</v>
      </c>
      <c r="B1178" t="s">
        <v>1767</v>
      </c>
      <c r="C1178" t="s">
        <v>9238</v>
      </c>
      <c r="D1178" s="3">
        <v>15000</v>
      </c>
      <c r="E1178" s="3">
        <v>4500</v>
      </c>
      <c r="F1178" t="s">
        <v>9239</v>
      </c>
      <c r="G1178" t="s">
        <v>9240</v>
      </c>
    </row>
    <row r="1179" spans="1:7" x14ac:dyDescent="0.2">
      <c r="A1179" s="1">
        <v>45714</v>
      </c>
      <c r="B1179" t="s">
        <v>1767</v>
      </c>
      <c r="C1179" t="s">
        <v>9882</v>
      </c>
      <c r="D1179" s="3">
        <v>23500</v>
      </c>
      <c r="E1179" s="3">
        <v>23500</v>
      </c>
    </row>
    <row r="1180" spans="1:7" x14ac:dyDescent="0.2">
      <c r="A1180" s="1">
        <v>45726</v>
      </c>
      <c r="B1180" t="s">
        <v>1077</v>
      </c>
      <c r="C1180" t="s">
        <v>1430</v>
      </c>
      <c r="D1180" s="3">
        <v>5965244</v>
      </c>
      <c r="E1180" s="3">
        <v>1276146</v>
      </c>
      <c r="F1180" t="s">
        <v>1431</v>
      </c>
      <c r="G1180" t="s">
        <v>1432</v>
      </c>
    </row>
    <row r="1181" spans="1:7" x14ac:dyDescent="0.2">
      <c r="A1181" s="1">
        <v>45714</v>
      </c>
      <c r="B1181" t="s">
        <v>1767</v>
      </c>
      <c r="C1181" t="s">
        <v>12823</v>
      </c>
      <c r="D1181" s="3">
        <v>250000</v>
      </c>
      <c r="E1181" s="3">
        <v>0</v>
      </c>
      <c r="F1181" t="s">
        <v>12824</v>
      </c>
      <c r="G1181" t="s">
        <v>12825</v>
      </c>
    </row>
    <row r="1182" spans="1:7" x14ac:dyDescent="0.2">
      <c r="A1182" s="1">
        <v>45714</v>
      </c>
      <c r="B1182" t="s">
        <v>1767</v>
      </c>
      <c r="C1182" t="s">
        <v>12823</v>
      </c>
      <c r="D1182" s="3">
        <v>300000</v>
      </c>
      <c r="E1182" s="3">
        <v>300000</v>
      </c>
    </row>
    <row r="1183" spans="1:7" x14ac:dyDescent="0.2">
      <c r="A1183" s="1">
        <v>45714</v>
      </c>
      <c r="B1183" t="s">
        <v>1767</v>
      </c>
      <c r="C1183" t="s">
        <v>12823</v>
      </c>
      <c r="D1183" s="3">
        <v>500000</v>
      </c>
      <c r="E1183" s="3">
        <v>500000</v>
      </c>
      <c r="F1183" t="s">
        <v>13203</v>
      </c>
      <c r="G1183" t="s">
        <v>13204</v>
      </c>
    </row>
    <row r="1184" spans="1:7" x14ac:dyDescent="0.2">
      <c r="A1184" s="1">
        <v>45714</v>
      </c>
      <c r="B1184" t="s">
        <v>1767</v>
      </c>
      <c r="C1184" t="s">
        <v>12823</v>
      </c>
      <c r="D1184" s="3">
        <v>500000</v>
      </c>
      <c r="E1184" s="3">
        <v>469474.19</v>
      </c>
    </row>
    <row r="1185" spans="1:7" x14ac:dyDescent="0.2">
      <c r="A1185" s="1">
        <v>45714</v>
      </c>
      <c r="B1185" t="s">
        <v>1767</v>
      </c>
      <c r="C1185" t="s">
        <v>12823</v>
      </c>
      <c r="D1185" s="3">
        <v>600000</v>
      </c>
      <c r="E1185" s="3">
        <v>600000</v>
      </c>
      <c r="F1185" t="s">
        <v>13277</v>
      </c>
      <c r="G1185" t="s">
        <v>13278</v>
      </c>
    </row>
    <row r="1186" spans="1:7" x14ac:dyDescent="0.2">
      <c r="A1186" s="1">
        <v>45714</v>
      </c>
      <c r="B1186" t="s">
        <v>1767</v>
      </c>
      <c r="C1186" t="s">
        <v>12823</v>
      </c>
      <c r="D1186" s="3">
        <v>600000</v>
      </c>
      <c r="E1186" s="3">
        <v>459592.76</v>
      </c>
      <c r="F1186" t="s">
        <v>13282</v>
      </c>
      <c r="G1186" t="s">
        <v>13283</v>
      </c>
    </row>
    <row r="1187" spans="1:7" x14ac:dyDescent="0.2">
      <c r="A1187" s="1">
        <v>45706</v>
      </c>
      <c r="B1187" t="s">
        <v>1035</v>
      </c>
      <c r="C1187" t="s">
        <v>14262</v>
      </c>
      <c r="D1187" s="3">
        <v>7243753</v>
      </c>
      <c r="E1187" s="3">
        <v>3900455</v>
      </c>
      <c r="F1187" t="s">
        <v>14263</v>
      </c>
      <c r="G1187" t="s">
        <v>14264</v>
      </c>
    </row>
    <row r="1188" spans="1:7" x14ac:dyDescent="0.2">
      <c r="A1188" s="1">
        <v>45700</v>
      </c>
      <c r="B1188" t="s">
        <v>1035</v>
      </c>
      <c r="C1188" t="s">
        <v>14361</v>
      </c>
      <c r="D1188" s="3">
        <v>4676106</v>
      </c>
      <c r="E1188" s="3">
        <v>4676106</v>
      </c>
      <c r="F1188" t="s">
        <v>14362</v>
      </c>
      <c r="G1188" t="s">
        <v>14363</v>
      </c>
    </row>
    <row r="1189" spans="1:7" x14ac:dyDescent="0.2">
      <c r="A1189" s="1">
        <v>45700</v>
      </c>
      <c r="B1189" t="s">
        <v>1035</v>
      </c>
      <c r="C1189" t="s">
        <v>14361</v>
      </c>
      <c r="D1189" s="3">
        <v>2165033</v>
      </c>
      <c r="E1189" s="3">
        <v>278428</v>
      </c>
      <c r="F1189" t="s">
        <v>14514</v>
      </c>
      <c r="G1189" t="s">
        <v>14515</v>
      </c>
    </row>
    <row r="1190" spans="1:7" x14ac:dyDescent="0.2">
      <c r="A1190" s="1">
        <v>45695</v>
      </c>
      <c r="B1190" t="s">
        <v>1035</v>
      </c>
      <c r="C1190" t="s">
        <v>14791</v>
      </c>
      <c r="D1190" s="3">
        <v>7323924</v>
      </c>
      <c r="E1190" s="3">
        <v>6682514</v>
      </c>
      <c r="F1190" t="s">
        <v>14792</v>
      </c>
      <c r="G1190" t="s">
        <v>14793</v>
      </c>
    </row>
    <row r="1191" spans="1:7" x14ac:dyDescent="0.2">
      <c r="A1191" s="1">
        <v>45700</v>
      </c>
      <c r="B1191" t="s">
        <v>1035</v>
      </c>
      <c r="C1191" t="s">
        <v>14382</v>
      </c>
      <c r="D1191" s="3">
        <v>7469325</v>
      </c>
      <c r="E1191" s="3">
        <v>6423746.9100000001</v>
      </c>
      <c r="F1191" t="s">
        <v>14383</v>
      </c>
      <c r="G1191" t="s">
        <v>14384</v>
      </c>
    </row>
    <row r="1192" spans="1:7" x14ac:dyDescent="0.2">
      <c r="A1192" s="1">
        <v>45714</v>
      </c>
      <c r="B1192" t="s">
        <v>1767</v>
      </c>
      <c r="C1192" t="s">
        <v>12773</v>
      </c>
      <c r="D1192" s="3">
        <v>249807.07</v>
      </c>
      <c r="E1192" s="3">
        <v>249807.07</v>
      </c>
      <c r="F1192" t="s">
        <v>12774</v>
      </c>
      <c r="G1192" t="s">
        <v>12775</v>
      </c>
    </row>
    <row r="1193" spans="1:7" x14ac:dyDescent="0.2">
      <c r="B1193" t="s">
        <v>810</v>
      </c>
      <c r="C1193" t="s">
        <v>14901</v>
      </c>
      <c r="D1193" s="3">
        <v>71499974</v>
      </c>
      <c r="E1193" s="3">
        <v>71499974.049999997</v>
      </c>
      <c r="F1193" t="s">
        <v>14902</v>
      </c>
      <c r="G1193" t="s">
        <v>14839</v>
      </c>
    </row>
    <row r="1194" spans="1:7" x14ac:dyDescent="0.2">
      <c r="A1194" s="1">
        <v>45739</v>
      </c>
      <c r="B1194" t="s">
        <v>392</v>
      </c>
      <c r="C1194" t="s">
        <v>610</v>
      </c>
      <c r="D1194" s="3">
        <v>48756151</v>
      </c>
      <c r="E1194" s="3">
        <v>219519</v>
      </c>
    </row>
    <row r="1195" spans="1:7" x14ac:dyDescent="0.2">
      <c r="A1195" s="1">
        <v>45739</v>
      </c>
      <c r="B1195" t="s">
        <v>392</v>
      </c>
      <c r="C1195" t="s">
        <v>610</v>
      </c>
      <c r="D1195" s="3">
        <v>32474916</v>
      </c>
      <c r="E1195" s="3">
        <v>4916477</v>
      </c>
    </row>
    <row r="1196" spans="1:7" x14ac:dyDescent="0.2">
      <c r="A1196" s="1">
        <v>45739</v>
      </c>
      <c r="B1196" t="s">
        <v>392</v>
      </c>
      <c r="C1196" t="s">
        <v>610</v>
      </c>
      <c r="D1196" s="3">
        <v>178500000</v>
      </c>
      <c r="E1196" s="3">
        <v>29496605</v>
      </c>
    </row>
    <row r="1197" spans="1:7" x14ac:dyDescent="0.2">
      <c r="A1197" s="1">
        <v>45739</v>
      </c>
      <c r="B1197" t="s">
        <v>392</v>
      </c>
      <c r="C1197" t="s">
        <v>610</v>
      </c>
      <c r="D1197" s="3">
        <v>332048088</v>
      </c>
      <c r="E1197" s="3">
        <v>72427680</v>
      </c>
    </row>
    <row r="1198" spans="1:7" x14ac:dyDescent="0.2">
      <c r="A1198" s="1">
        <v>45739</v>
      </c>
      <c r="B1198" t="s">
        <v>392</v>
      </c>
      <c r="C1198" t="s">
        <v>610</v>
      </c>
      <c r="D1198" s="3">
        <v>203505182</v>
      </c>
      <c r="E1198" s="3">
        <v>74124805</v>
      </c>
    </row>
    <row r="1199" spans="1:7" x14ac:dyDescent="0.2">
      <c r="A1199" s="1">
        <v>45715</v>
      </c>
      <c r="B1199" t="s">
        <v>6837</v>
      </c>
      <c r="C1199" t="s">
        <v>7024</v>
      </c>
      <c r="D1199" s="3">
        <v>125000</v>
      </c>
      <c r="E1199" s="3">
        <v>62500</v>
      </c>
      <c r="F1199" t="s">
        <v>7025</v>
      </c>
      <c r="G1199" t="s">
        <v>7026</v>
      </c>
    </row>
    <row r="1200" spans="1:7" x14ac:dyDescent="0.2">
      <c r="A1200" s="1">
        <v>45739</v>
      </c>
      <c r="B1200" t="s">
        <v>7</v>
      </c>
      <c r="C1200" t="s">
        <v>100</v>
      </c>
      <c r="D1200" s="3">
        <v>599647</v>
      </c>
      <c r="E1200" s="3">
        <v>0</v>
      </c>
      <c r="F1200" t="s">
        <v>101</v>
      </c>
      <c r="G1200" t="s">
        <v>102</v>
      </c>
    </row>
    <row r="1201" spans="1:7" x14ac:dyDescent="0.2">
      <c r="A1201" s="1">
        <v>45714</v>
      </c>
      <c r="B1201" t="s">
        <v>1767</v>
      </c>
      <c r="C1201" t="s">
        <v>8292</v>
      </c>
      <c r="D1201" s="3">
        <v>8063</v>
      </c>
      <c r="E1201" s="3">
        <v>4031.5</v>
      </c>
    </row>
    <row r="1202" spans="1:7" x14ac:dyDescent="0.2">
      <c r="A1202" s="1">
        <v>45714</v>
      </c>
      <c r="B1202" t="s">
        <v>1767</v>
      </c>
      <c r="C1202" t="s">
        <v>12665</v>
      </c>
      <c r="D1202" s="3">
        <v>202000</v>
      </c>
      <c r="E1202" s="3">
        <v>106740.94</v>
      </c>
    </row>
    <row r="1203" spans="1:7" x14ac:dyDescent="0.2">
      <c r="A1203" s="1">
        <v>45717</v>
      </c>
      <c r="B1203" t="s">
        <v>1077</v>
      </c>
      <c r="C1203" t="s">
        <v>5078</v>
      </c>
      <c r="D1203" s="3">
        <v>1500000</v>
      </c>
      <c r="E1203" s="3">
        <v>800000</v>
      </c>
      <c r="F1203" t="s">
        <v>5079</v>
      </c>
      <c r="G1203" t="s">
        <v>5080</v>
      </c>
    </row>
    <row r="1204" spans="1:7" x14ac:dyDescent="0.2">
      <c r="A1204" s="1">
        <v>45717</v>
      </c>
      <c r="B1204" t="s">
        <v>1077</v>
      </c>
      <c r="C1204" t="s">
        <v>5075</v>
      </c>
      <c r="D1204" s="3">
        <v>1000000</v>
      </c>
      <c r="E1204" s="3">
        <v>500000</v>
      </c>
      <c r="F1204" t="s">
        <v>5076</v>
      </c>
      <c r="G1204" t="s">
        <v>5077</v>
      </c>
    </row>
    <row r="1205" spans="1:7" x14ac:dyDescent="0.2">
      <c r="A1205" s="1">
        <v>45714</v>
      </c>
      <c r="B1205" t="s">
        <v>1767</v>
      </c>
      <c r="C1205" t="s">
        <v>5075</v>
      </c>
      <c r="D1205" s="3">
        <v>10000</v>
      </c>
      <c r="E1205" s="3">
        <v>4000</v>
      </c>
      <c r="F1205" t="s">
        <v>8779</v>
      </c>
      <c r="G1205" t="s">
        <v>8780</v>
      </c>
    </row>
    <row r="1206" spans="1:7" x14ac:dyDescent="0.2">
      <c r="A1206" s="1">
        <v>45717</v>
      </c>
      <c r="B1206" t="s">
        <v>1077</v>
      </c>
      <c r="C1206" t="s">
        <v>5081</v>
      </c>
      <c r="D1206" s="3">
        <v>5000000</v>
      </c>
      <c r="E1206" s="3">
        <v>3050000</v>
      </c>
      <c r="F1206" t="s">
        <v>5082</v>
      </c>
      <c r="G1206" t="s">
        <v>5083</v>
      </c>
    </row>
    <row r="1207" spans="1:7" x14ac:dyDescent="0.2">
      <c r="A1207" s="1">
        <v>45717</v>
      </c>
      <c r="B1207" t="s">
        <v>1077</v>
      </c>
      <c r="C1207" t="s">
        <v>5059</v>
      </c>
      <c r="D1207" s="3">
        <v>2000000</v>
      </c>
      <c r="E1207" s="3">
        <v>1500000</v>
      </c>
      <c r="F1207" t="s">
        <v>5060</v>
      </c>
      <c r="G1207" t="s">
        <v>5061</v>
      </c>
    </row>
    <row r="1208" spans="1:7" x14ac:dyDescent="0.2">
      <c r="A1208" s="1">
        <v>45714</v>
      </c>
      <c r="B1208" t="s">
        <v>1767</v>
      </c>
      <c r="C1208" t="s">
        <v>13215</v>
      </c>
      <c r="D1208" s="3">
        <v>500000</v>
      </c>
      <c r="E1208" s="3">
        <v>461250.9</v>
      </c>
      <c r="F1208" t="s">
        <v>13216</v>
      </c>
      <c r="G1208" t="s">
        <v>13217</v>
      </c>
    </row>
    <row r="1209" spans="1:7" x14ac:dyDescent="0.2">
      <c r="A1209" s="1">
        <v>45739</v>
      </c>
      <c r="B1209" t="s">
        <v>7</v>
      </c>
      <c r="C1209" t="s">
        <v>220</v>
      </c>
      <c r="D1209" s="3">
        <v>3000000</v>
      </c>
      <c r="E1209" s="3">
        <v>0</v>
      </c>
      <c r="F1209" t="s">
        <v>221</v>
      </c>
      <c r="G1209" t="s">
        <v>222</v>
      </c>
    </row>
    <row r="1210" spans="1:7" x14ac:dyDescent="0.2">
      <c r="A1210" s="1">
        <v>45714</v>
      </c>
      <c r="B1210" t="s">
        <v>1767</v>
      </c>
      <c r="C1210" t="s">
        <v>10746</v>
      </c>
      <c r="D1210" s="3">
        <v>33370</v>
      </c>
      <c r="E1210" s="3">
        <v>33370</v>
      </c>
      <c r="F1210" t="s">
        <v>10747</v>
      </c>
      <c r="G1210" t="s">
        <v>10748</v>
      </c>
    </row>
    <row r="1211" spans="1:7" x14ac:dyDescent="0.2">
      <c r="A1211" s="1">
        <v>45714</v>
      </c>
      <c r="B1211" t="s">
        <v>1767</v>
      </c>
      <c r="C1211" t="s">
        <v>10827</v>
      </c>
      <c r="D1211" s="3">
        <v>40000</v>
      </c>
      <c r="E1211" s="3">
        <v>20000</v>
      </c>
      <c r="F1211" t="s">
        <v>10828</v>
      </c>
      <c r="G1211" t="s">
        <v>10829</v>
      </c>
    </row>
    <row r="1212" spans="1:7" x14ac:dyDescent="0.2">
      <c r="A1212" s="1">
        <v>45714</v>
      </c>
      <c r="B1212" t="s">
        <v>1767</v>
      </c>
      <c r="C1212" t="s">
        <v>8612</v>
      </c>
      <c r="D1212" s="3">
        <v>10000</v>
      </c>
      <c r="E1212" s="3">
        <v>3000</v>
      </c>
      <c r="F1212" t="s">
        <v>8613</v>
      </c>
      <c r="G1212" t="s">
        <v>8614</v>
      </c>
    </row>
    <row r="1213" spans="1:7" x14ac:dyDescent="0.2">
      <c r="A1213" s="1">
        <v>45714</v>
      </c>
      <c r="B1213" t="s">
        <v>1767</v>
      </c>
      <c r="C1213" t="s">
        <v>7722</v>
      </c>
      <c r="D1213" s="3">
        <v>4000</v>
      </c>
      <c r="E1213" s="3">
        <v>4000</v>
      </c>
      <c r="F1213" t="s">
        <v>7723</v>
      </c>
      <c r="G1213" t="s">
        <v>7724</v>
      </c>
    </row>
    <row r="1214" spans="1:7" x14ac:dyDescent="0.2">
      <c r="A1214" s="1">
        <v>45726</v>
      </c>
      <c r="B1214" t="s">
        <v>1077</v>
      </c>
      <c r="C1214" t="s">
        <v>1288</v>
      </c>
      <c r="D1214" s="3">
        <v>500000</v>
      </c>
      <c r="E1214" s="3">
        <v>500000</v>
      </c>
    </row>
    <row r="1215" spans="1:7" x14ac:dyDescent="0.2">
      <c r="A1215" s="1">
        <v>45717</v>
      </c>
      <c r="B1215" t="s">
        <v>1077</v>
      </c>
      <c r="C1215" t="s">
        <v>5128</v>
      </c>
      <c r="D1215" s="3">
        <v>249500</v>
      </c>
      <c r="E1215" s="3">
        <v>0</v>
      </c>
      <c r="F1215" t="s">
        <v>5129</v>
      </c>
      <c r="G1215" t="s">
        <v>5130</v>
      </c>
    </row>
    <row r="1216" spans="1:7" x14ac:dyDescent="0.2">
      <c r="A1216" s="1">
        <v>45714</v>
      </c>
      <c r="B1216" t="s">
        <v>1767</v>
      </c>
      <c r="C1216" t="s">
        <v>11043</v>
      </c>
      <c r="D1216" s="3">
        <v>40000</v>
      </c>
      <c r="E1216" s="3">
        <v>4000</v>
      </c>
    </row>
    <row r="1217" spans="1:7" x14ac:dyDescent="0.2">
      <c r="A1217" s="1">
        <v>45720</v>
      </c>
      <c r="B1217" t="s">
        <v>1774</v>
      </c>
      <c r="C1217" t="s">
        <v>1888</v>
      </c>
      <c r="D1217" s="3">
        <v>231635</v>
      </c>
      <c r="E1217" s="3">
        <v>0</v>
      </c>
    </row>
    <row r="1218" spans="1:7" x14ac:dyDescent="0.2">
      <c r="A1218" s="1">
        <v>45707</v>
      </c>
      <c r="B1218" t="s">
        <v>6837</v>
      </c>
      <c r="C1218" t="s">
        <v>14185</v>
      </c>
      <c r="D1218" s="3">
        <v>1000000</v>
      </c>
      <c r="E1218" s="3">
        <v>579221</v>
      </c>
      <c r="F1218" t="s">
        <v>14186</v>
      </c>
      <c r="G1218" t="s">
        <v>7187</v>
      </c>
    </row>
    <row r="1219" spans="1:7" x14ac:dyDescent="0.2">
      <c r="A1219" s="1">
        <v>45717</v>
      </c>
      <c r="B1219" t="s">
        <v>1077</v>
      </c>
      <c r="C1219" t="s">
        <v>4486</v>
      </c>
      <c r="D1219" s="3">
        <v>3000000</v>
      </c>
      <c r="E1219" s="3">
        <v>563077</v>
      </c>
      <c r="F1219" t="s">
        <v>4487</v>
      </c>
      <c r="G1219" t="s">
        <v>4488</v>
      </c>
    </row>
    <row r="1220" spans="1:7" x14ac:dyDescent="0.2">
      <c r="A1220" s="1">
        <v>45726</v>
      </c>
      <c r="B1220" t="s">
        <v>1077</v>
      </c>
      <c r="C1220" t="s">
        <v>1260</v>
      </c>
      <c r="D1220" s="3">
        <v>500000</v>
      </c>
      <c r="E1220" s="3">
        <v>500000</v>
      </c>
    </row>
    <row r="1221" spans="1:7" x14ac:dyDescent="0.2">
      <c r="A1221" s="1">
        <v>45714</v>
      </c>
      <c r="B1221" t="s">
        <v>1767</v>
      </c>
      <c r="C1221" t="s">
        <v>9010</v>
      </c>
      <c r="D1221" s="3">
        <v>12500</v>
      </c>
      <c r="E1221" s="3">
        <v>0</v>
      </c>
    </row>
    <row r="1222" spans="1:7" x14ac:dyDescent="0.2">
      <c r="A1222" s="1">
        <v>45717</v>
      </c>
      <c r="B1222" t="s">
        <v>1077</v>
      </c>
      <c r="C1222" t="s">
        <v>2318</v>
      </c>
      <c r="D1222" s="3">
        <v>19207513</v>
      </c>
      <c r="E1222" s="3">
        <v>2500000</v>
      </c>
    </row>
    <row r="1223" spans="1:7" x14ac:dyDescent="0.2">
      <c r="A1223" s="1">
        <v>45717</v>
      </c>
      <c r="B1223" t="s">
        <v>1077</v>
      </c>
      <c r="C1223" t="s">
        <v>2318</v>
      </c>
      <c r="D1223" s="3">
        <v>6733968</v>
      </c>
      <c r="E1223" s="3">
        <v>0</v>
      </c>
      <c r="F1223" t="s">
        <v>2548</v>
      </c>
      <c r="G1223" t="s">
        <v>2549</v>
      </c>
    </row>
    <row r="1224" spans="1:7" x14ac:dyDescent="0.2">
      <c r="A1224" s="1">
        <v>45717</v>
      </c>
      <c r="B1224" t="s">
        <v>1077</v>
      </c>
      <c r="C1224" t="s">
        <v>2318</v>
      </c>
      <c r="D1224" s="3">
        <v>700000</v>
      </c>
      <c r="E1224" s="3">
        <v>0</v>
      </c>
      <c r="F1224" t="s">
        <v>2902</v>
      </c>
      <c r="G1224" t="s">
        <v>2903</v>
      </c>
    </row>
    <row r="1225" spans="1:7" x14ac:dyDescent="0.2">
      <c r="A1225" s="1">
        <v>45717</v>
      </c>
      <c r="B1225" t="s">
        <v>1077</v>
      </c>
      <c r="C1225" t="s">
        <v>2318</v>
      </c>
      <c r="D1225" s="3">
        <v>6500000</v>
      </c>
      <c r="E1225" s="3">
        <v>2250000</v>
      </c>
      <c r="F1225" t="s">
        <v>3021</v>
      </c>
      <c r="G1225" t="s">
        <v>3022</v>
      </c>
    </row>
    <row r="1226" spans="1:7" x14ac:dyDescent="0.2">
      <c r="A1226" s="1">
        <v>45717</v>
      </c>
      <c r="B1226" t="s">
        <v>1077</v>
      </c>
      <c r="C1226" t="s">
        <v>2318</v>
      </c>
      <c r="D1226" s="3">
        <v>1434525</v>
      </c>
      <c r="E1226" s="3">
        <v>0</v>
      </c>
      <c r="F1226" t="s">
        <v>3156</v>
      </c>
      <c r="G1226" t="s">
        <v>3157</v>
      </c>
    </row>
    <row r="1227" spans="1:7" x14ac:dyDescent="0.2">
      <c r="A1227" s="1">
        <v>45717</v>
      </c>
      <c r="B1227" t="s">
        <v>1077</v>
      </c>
      <c r="C1227" t="s">
        <v>2318</v>
      </c>
      <c r="D1227" s="3">
        <v>11024004</v>
      </c>
      <c r="E1227" s="3">
        <v>0</v>
      </c>
      <c r="F1227" t="s">
        <v>3360</v>
      </c>
      <c r="G1227" t="s">
        <v>3361</v>
      </c>
    </row>
    <row r="1228" spans="1:7" x14ac:dyDescent="0.2">
      <c r="A1228" s="1">
        <v>45717</v>
      </c>
      <c r="B1228" t="s">
        <v>1077</v>
      </c>
      <c r="C1228" t="s">
        <v>2318</v>
      </c>
      <c r="D1228" s="3">
        <v>2200000</v>
      </c>
      <c r="E1228" s="3">
        <v>0</v>
      </c>
      <c r="F1228" t="s">
        <v>3369</v>
      </c>
      <c r="G1228" t="s">
        <v>3370</v>
      </c>
    </row>
    <row r="1229" spans="1:7" x14ac:dyDescent="0.2">
      <c r="A1229" s="1">
        <v>45717</v>
      </c>
      <c r="B1229" t="s">
        <v>1077</v>
      </c>
      <c r="C1229" t="s">
        <v>2318</v>
      </c>
      <c r="D1229" s="3">
        <v>6063735</v>
      </c>
      <c r="E1229" s="3">
        <v>0</v>
      </c>
      <c r="F1229" t="s">
        <v>3397</v>
      </c>
      <c r="G1229" t="s">
        <v>3398</v>
      </c>
    </row>
    <row r="1230" spans="1:7" x14ac:dyDescent="0.2">
      <c r="A1230" s="1">
        <v>45717</v>
      </c>
      <c r="B1230" t="s">
        <v>1077</v>
      </c>
      <c r="C1230" t="s">
        <v>2318</v>
      </c>
      <c r="D1230" s="3">
        <v>5000000</v>
      </c>
      <c r="E1230" s="3">
        <v>1393814</v>
      </c>
      <c r="F1230" t="s">
        <v>3399</v>
      </c>
      <c r="G1230" t="s">
        <v>3400</v>
      </c>
    </row>
    <row r="1231" spans="1:7" x14ac:dyDescent="0.2">
      <c r="A1231" s="1">
        <v>45717</v>
      </c>
      <c r="B1231" t="s">
        <v>1077</v>
      </c>
      <c r="C1231" t="s">
        <v>2318</v>
      </c>
      <c r="D1231" s="3">
        <v>25474545</v>
      </c>
      <c r="E1231" s="3">
        <v>0</v>
      </c>
      <c r="F1231" t="s">
        <v>3536</v>
      </c>
      <c r="G1231" t="s">
        <v>3537</v>
      </c>
    </row>
    <row r="1232" spans="1:7" x14ac:dyDescent="0.2">
      <c r="A1232" s="1">
        <v>45717</v>
      </c>
      <c r="B1232" t="s">
        <v>1077</v>
      </c>
      <c r="C1232" t="s">
        <v>2318</v>
      </c>
      <c r="D1232" s="3">
        <v>40000000</v>
      </c>
      <c r="E1232" s="3">
        <v>36592575</v>
      </c>
      <c r="F1232" t="s">
        <v>3893</v>
      </c>
      <c r="G1232" t="s">
        <v>3894</v>
      </c>
    </row>
    <row r="1233" spans="1:7" x14ac:dyDescent="0.2">
      <c r="A1233" s="1">
        <v>45717</v>
      </c>
      <c r="B1233" t="s">
        <v>1077</v>
      </c>
      <c r="C1233" t="s">
        <v>2318</v>
      </c>
      <c r="D1233" s="3">
        <v>50000000</v>
      </c>
      <c r="E1233" s="3">
        <v>30000000</v>
      </c>
      <c r="F1233" t="s">
        <v>3902</v>
      </c>
      <c r="G1233" t="s">
        <v>3903</v>
      </c>
    </row>
    <row r="1234" spans="1:7" x14ac:dyDescent="0.2">
      <c r="A1234" s="1">
        <v>45717</v>
      </c>
      <c r="B1234" t="s">
        <v>1077</v>
      </c>
      <c r="C1234" t="s">
        <v>2318</v>
      </c>
      <c r="D1234" s="3">
        <v>3250000</v>
      </c>
      <c r="E1234" s="3">
        <v>1057618</v>
      </c>
      <c r="F1234" t="s">
        <v>4722</v>
      </c>
      <c r="G1234" t="s">
        <v>4723</v>
      </c>
    </row>
    <row r="1235" spans="1:7" x14ac:dyDescent="0.2">
      <c r="A1235" s="1">
        <v>45717</v>
      </c>
      <c r="B1235" t="s">
        <v>1077</v>
      </c>
      <c r="C1235" t="s">
        <v>2318</v>
      </c>
      <c r="D1235" s="3">
        <v>300000</v>
      </c>
      <c r="E1235" s="3">
        <v>0</v>
      </c>
      <c r="F1235" t="s">
        <v>5098</v>
      </c>
      <c r="G1235" t="s">
        <v>5099</v>
      </c>
    </row>
    <row r="1236" spans="1:7" x14ac:dyDescent="0.2">
      <c r="A1236" s="1">
        <v>45717</v>
      </c>
      <c r="B1236" t="s">
        <v>1077</v>
      </c>
      <c r="C1236" t="s">
        <v>2318</v>
      </c>
      <c r="D1236" s="3">
        <v>4500000</v>
      </c>
      <c r="E1236" s="3">
        <v>1500000</v>
      </c>
      <c r="F1236" t="s">
        <v>5228</v>
      </c>
      <c r="G1236" t="s">
        <v>5229</v>
      </c>
    </row>
    <row r="1237" spans="1:7" x14ac:dyDescent="0.2">
      <c r="A1237" s="1">
        <v>45717</v>
      </c>
      <c r="B1237" t="s">
        <v>1077</v>
      </c>
      <c r="C1237" t="s">
        <v>2318</v>
      </c>
      <c r="D1237" s="3">
        <v>12000000</v>
      </c>
      <c r="E1237" s="3">
        <v>0</v>
      </c>
      <c r="F1237" t="s">
        <v>5236</v>
      </c>
      <c r="G1237" t="s">
        <v>5237</v>
      </c>
    </row>
    <row r="1238" spans="1:7" x14ac:dyDescent="0.2">
      <c r="A1238" s="1">
        <v>45717</v>
      </c>
      <c r="B1238" t="s">
        <v>1077</v>
      </c>
      <c r="C1238" t="s">
        <v>2318</v>
      </c>
      <c r="D1238" s="3">
        <v>17000000</v>
      </c>
      <c r="E1238" s="3">
        <v>4600000</v>
      </c>
      <c r="F1238" t="s">
        <v>5297</v>
      </c>
      <c r="G1238" t="s">
        <v>5298</v>
      </c>
    </row>
    <row r="1239" spans="1:7" x14ac:dyDescent="0.2">
      <c r="A1239" s="1">
        <v>45717</v>
      </c>
      <c r="B1239" t="s">
        <v>1077</v>
      </c>
      <c r="C1239" t="s">
        <v>2318</v>
      </c>
      <c r="D1239" s="3">
        <v>35000000</v>
      </c>
      <c r="E1239" s="3">
        <v>16824166</v>
      </c>
      <c r="F1239" t="s">
        <v>5358</v>
      </c>
      <c r="G1239" t="s">
        <v>5359</v>
      </c>
    </row>
    <row r="1240" spans="1:7" x14ac:dyDescent="0.2">
      <c r="A1240" s="1">
        <v>45717</v>
      </c>
      <c r="B1240" t="s">
        <v>1077</v>
      </c>
      <c r="C1240" t="s">
        <v>2318</v>
      </c>
      <c r="D1240" s="3">
        <v>15000000</v>
      </c>
      <c r="E1240" s="3">
        <v>6355986</v>
      </c>
      <c r="F1240" t="s">
        <v>5518</v>
      </c>
      <c r="G1240" t="s">
        <v>5519</v>
      </c>
    </row>
    <row r="1241" spans="1:7" x14ac:dyDescent="0.2">
      <c r="A1241" s="1">
        <v>45717</v>
      </c>
      <c r="B1241" t="s">
        <v>1077</v>
      </c>
      <c r="C1241" t="s">
        <v>2318</v>
      </c>
      <c r="D1241" s="3">
        <v>47000000</v>
      </c>
      <c r="E1241" s="3">
        <v>19466835</v>
      </c>
      <c r="F1241" t="s">
        <v>6184</v>
      </c>
      <c r="G1241" t="s">
        <v>6185</v>
      </c>
    </row>
    <row r="1242" spans="1:7" x14ac:dyDescent="0.2">
      <c r="A1242" s="1">
        <v>45714</v>
      </c>
      <c r="B1242" t="s">
        <v>1767</v>
      </c>
      <c r="C1242" t="s">
        <v>2318</v>
      </c>
      <c r="D1242" s="3">
        <v>1126498</v>
      </c>
      <c r="E1242" s="3">
        <v>1126498</v>
      </c>
      <c r="F1242" t="s">
        <v>13543</v>
      </c>
      <c r="G1242" t="s">
        <v>13544</v>
      </c>
    </row>
    <row r="1243" spans="1:7" x14ac:dyDescent="0.2">
      <c r="A1243" s="1">
        <v>45714</v>
      </c>
      <c r="B1243" t="s">
        <v>1767</v>
      </c>
      <c r="C1243" t="s">
        <v>2318</v>
      </c>
      <c r="D1243" s="3">
        <v>2250000</v>
      </c>
      <c r="E1243" s="3">
        <v>780493.78</v>
      </c>
    </row>
    <row r="1244" spans="1:7" x14ac:dyDescent="0.2">
      <c r="A1244" s="1">
        <v>45714</v>
      </c>
      <c r="B1244" t="s">
        <v>1767</v>
      </c>
      <c r="C1244" t="s">
        <v>2318</v>
      </c>
      <c r="D1244" s="3">
        <v>2974991</v>
      </c>
      <c r="E1244" s="3">
        <v>2974314.35</v>
      </c>
      <c r="F1244" t="s">
        <v>13904</v>
      </c>
      <c r="G1244" t="s">
        <v>13905</v>
      </c>
    </row>
    <row r="1245" spans="1:7" x14ac:dyDescent="0.2">
      <c r="A1245" s="1">
        <v>45714</v>
      </c>
      <c r="B1245" t="s">
        <v>1767</v>
      </c>
      <c r="C1245" t="s">
        <v>2318</v>
      </c>
      <c r="D1245" s="3">
        <v>3000000</v>
      </c>
      <c r="E1245" s="3">
        <v>2892195.87</v>
      </c>
      <c r="F1245" t="s">
        <v>13926</v>
      </c>
      <c r="G1245" t="s">
        <v>13927</v>
      </c>
    </row>
    <row r="1246" spans="1:7" x14ac:dyDescent="0.2">
      <c r="A1246" s="1">
        <v>45714</v>
      </c>
      <c r="B1246" t="s">
        <v>1767</v>
      </c>
      <c r="C1246" t="s">
        <v>2318</v>
      </c>
      <c r="D1246" s="3">
        <v>4000000</v>
      </c>
      <c r="E1246" s="3">
        <v>3896012.08</v>
      </c>
      <c r="F1246" t="s">
        <v>13988</v>
      </c>
      <c r="G1246" t="s">
        <v>13989</v>
      </c>
    </row>
    <row r="1247" spans="1:7" x14ac:dyDescent="0.2">
      <c r="A1247" s="1">
        <v>45699</v>
      </c>
      <c r="B1247" t="s">
        <v>1077</v>
      </c>
      <c r="C1247" t="s">
        <v>2318</v>
      </c>
      <c r="D1247" s="3">
        <v>62000000</v>
      </c>
      <c r="E1247" s="3">
        <v>40710908</v>
      </c>
      <c r="F1247" t="s">
        <v>14569</v>
      </c>
      <c r="G1247" t="s">
        <v>14570</v>
      </c>
    </row>
    <row r="1248" spans="1:7" x14ac:dyDescent="0.2">
      <c r="A1248" s="1">
        <v>45726</v>
      </c>
      <c r="B1248" t="s">
        <v>1077</v>
      </c>
      <c r="C1248" t="s">
        <v>1514</v>
      </c>
      <c r="D1248" s="3">
        <v>22850000</v>
      </c>
      <c r="E1248" s="3">
        <v>9344359</v>
      </c>
      <c r="F1248" t="s">
        <v>1515</v>
      </c>
      <c r="G1248" t="s">
        <v>1516</v>
      </c>
    </row>
    <row r="1249" spans="1:7" x14ac:dyDescent="0.2">
      <c r="A1249" s="1">
        <v>45714</v>
      </c>
      <c r="B1249" t="s">
        <v>1767</v>
      </c>
      <c r="C1249" t="s">
        <v>8660</v>
      </c>
      <c r="D1249" s="3">
        <v>10000</v>
      </c>
      <c r="E1249" s="3">
        <v>0</v>
      </c>
    </row>
    <row r="1250" spans="1:7" x14ac:dyDescent="0.2">
      <c r="A1250" s="1">
        <v>45717</v>
      </c>
      <c r="B1250" t="s">
        <v>1077</v>
      </c>
      <c r="C1250" t="s">
        <v>4447</v>
      </c>
      <c r="D1250" s="3">
        <v>1500000</v>
      </c>
      <c r="E1250" s="3">
        <v>0</v>
      </c>
      <c r="F1250" t="s">
        <v>4448</v>
      </c>
      <c r="G1250" t="s">
        <v>4449</v>
      </c>
    </row>
    <row r="1251" spans="1:7" x14ac:dyDescent="0.2">
      <c r="A1251" s="1">
        <v>45726</v>
      </c>
      <c r="B1251" t="s">
        <v>1077</v>
      </c>
      <c r="C1251" t="s">
        <v>1393</v>
      </c>
      <c r="D1251" s="3">
        <v>35000000</v>
      </c>
      <c r="E1251" s="3">
        <v>25385230</v>
      </c>
      <c r="F1251" t="s">
        <v>1394</v>
      </c>
      <c r="G1251" t="s">
        <v>1395</v>
      </c>
    </row>
    <row r="1252" spans="1:7" x14ac:dyDescent="0.2">
      <c r="A1252" s="1">
        <v>45717</v>
      </c>
      <c r="B1252" t="s">
        <v>1077</v>
      </c>
      <c r="C1252" t="s">
        <v>1393</v>
      </c>
      <c r="D1252" s="3">
        <v>1105641</v>
      </c>
      <c r="E1252" s="3">
        <v>0</v>
      </c>
      <c r="F1252" t="s">
        <v>3212</v>
      </c>
      <c r="G1252" t="s">
        <v>3213</v>
      </c>
    </row>
    <row r="1253" spans="1:7" x14ac:dyDescent="0.2">
      <c r="A1253" s="1">
        <v>45717</v>
      </c>
      <c r="B1253" t="s">
        <v>1077</v>
      </c>
      <c r="C1253" t="s">
        <v>1393</v>
      </c>
      <c r="D1253" s="3">
        <v>1870000</v>
      </c>
      <c r="E1253" s="3">
        <v>0</v>
      </c>
      <c r="F1253" t="s">
        <v>3461</v>
      </c>
      <c r="G1253" t="s">
        <v>3462</v>
      </c>
    </row>
    <row r="1254" spans="1:7" x14ac:dyDescent="0.2">
      <c r="A1254" s="1">
        <v>45714</v>
      </c>
      <c r="B1254" t="s">
        <v>1767</v>
      </c>
      <c r="C1254" t="s">
        <v>8328</v>
      </c>
      <c r="D1254" s="3">
        <v>8600</v>
      </c>
      <c r="E1254" s="3">
        <v>0</v>
      </c>
      <c r="F1254" t="s">
        <v>8329</v>
      </c>
      <c r="G1254" t="s">
        <v>8330</v>
      </c>
    </row>
    <row r="1255" spans="1:7" x14ac:dyDescent="0.2">
      <c r="A1255" s="1">
        <v>45717</v>
      </c>
      <c r="B1255" t="s">
        <v>1077</v>
      </c>
      <c r="C1255" t="s">
        <v>6481</v>
      </c>
      <c r="D1255" s="3">
        <v>28595192</v>
      </c>
      <c r="E1255" s="3">
        <v>4697165</v>
      </c>
      <c r="F1255" t="s">
        <v>6482</v>
      </c>
      <c r="G1255" t="s">
        <v>6483</v>
      </c>
    </row>
    <row r="1256" spans="1:7" x14ac:dyDescent="0.2">
      <c r="A1256" s="1">
        <v>45717</v>
      </c>
      <c r="B1256" t="s">
        <v>1077</v>
      </c>
      <c r="C1256" t="s">
        <v>4811</v>
      </c>
      <c r="D1256" s="3">
        <v>3999050</v>
      </c>
      <c r="E1256" s="3">
        <v>416247</v>
      </c>
      <c r="F1256" t="s">
        <v>4812</v>
      </c>
      <c r="G1256" t="s">
        <v>4813</v>
      </c>
    </row>
    <row r="1257" spans="1:7" x14ac:dyDescent="0.2">
      <c r="A1257" s="1">
        <v>45717</v>
      </c>
      <c r="B1257" t="s">
        <v>1077</v>
      </c>
      <c r="C1257" t="s">
        <v>4402</v>
      </c>
      <c r="D1257" s="3">
        <v>9800000</v>
      </c>
      <c r="E1257" s="3">
        <v>6350000</v>
      </c>
      <c r="F1257" t="s">
        <v>4403</v>
      </c>
      <c r="G1257" t="s">
        <v>4404</v>
      </c>
    </row>
    <row r="1258" spans="1:7" x14ac:dyDescent="0.2">
      <c r="A1258" s="1">
        <v>45714</v>
      </c>
      <c r="B1258" t="s">
        <v>1767</v>
      </c>
      <c r="C1258" t="s">
        <v>13349</v>
      </c>
      <c r="D1258" s="3">
        <v>750000</v>
      </c>
      <c r="E1258" s="3">
        <v>0</v>
      </c>
      <c r="F1258" t="s">
        <v>13350</v>
      </c>
      <c r="G1258" t="s">
        <v>13351</v>
      </c>
    </row>
    <row r="1259" spans="1:7" x14ac:dyDescent="0.2">
      <c r="A1259" s="1">
        <v>45720</v>
      </c>
      <c r="B1259" t="s">
        <v>1774</v>
      </c>
      <c r="C1259" t="s">
        <v>2089</v>
      </c>
      <c r="D1259" s="3">
        <v>740000</v>
      </c>
      <c r="E1259" s="3">
        <v>120615</v>
      </c>
    </row>
    <row r="1260" spans="1:7" x14ac:dyDescent="0.2">
      <c r="A1260" s="1">
        <v>45720</v>
      </c>
      <c r="B1260" t="s">
        <v>1774</v>
      </c>
      <c r="C1260" t="s">
        <v>2128</v>
      </c>
      <c r="D1260" s="3">
        <v>752160</v>
      </c>
      <c r="E1260" s="3">
        <v>183520</v>
      </c>
    </row>
    <row r="1261" spans="1:7" x14ac:dyDescent="0.2">
      <c r="A1261" s="1">
        <v>45714</v>
      </c>
      <c r="B1261" t="s">
        <v>1767</v>
      </c>
      <c r="C1261" t="s">
        <v>8789</v>
      </c>
      <c r="D1261" s="3">
        <v>10000</v>
      </c>
      <c r="E1261" s="3">
        <v>10000</v>
      </c>
      <c r="F1261" t="s">
        <v>8790</v>
      </c>
      <c r="G1261" t="s">
        <v>8791</v>
      </c>
    </row>
    <row r="1262" spans="1:7" x14ac:dyDescent="0.2">
      <c r="A1262" s="1">
        <v>45717</v>
      </c>
      <c r="B1262" t="s">
        <v>1077</v>
      </c>
      <c r="C1262" t="s">
        <v>2994</v>
      </c>
      <c r="D1262" s="3">
        <v>3000000</v>
      </c>
      <c r="E1262" s="3">
        <v>2000000</v>
      </c>
      <c r="F1262" t="s">
        <v>2995</v>
      </c>
      <c r="G1262" t="s">
        <v>2996</v>
      </c>
    </row>
    <row r="1263" spans="1:7" x14ac:dyDescent="0.2">
      <c r="A1263" s="1">
        <v>45717</v>
      </c>
      <c r="B1263" t="s">
        <v>1077</v>
      </c>
      <c r="C1263" t="s">
        <v>3010</v>
      </c>
      <c r="D1263" s="3">
        <v>2000000</v>
      </c>
      <c r="E1263" s="3">
        <v>0</v>
      </c>
      <c r="F1263" t="s">
        <v>3011</v>
      </c>
      <c r="G1263" t="s">
        <v>3012</v>
      </c>
    </row>
    <row r="1264" spans="1:7" x14ac:dyDescent="0.2">
      <c r="A1264" s="1">
        <v>45714</v>
      </c>
      <c r="B1264" t="s">
        <v>1767</v>
      </c>
      <c r="C1264" t="s">
        <v>11427</v>
      </c>
      <c r="D1264" s="3">
        <v>47460</v>
      </c>
      <c r="E1264" s="3">
        <v>23730</v>
      </c>
      <c r="F1264" t="s">
        <v>11428</v>
      </c>
      <c r="G1264" t="s">
        <v>11429</v>
      </c>
    </row>
    <row r="1265" spans="1:7" x14ac:dyDescent="0.2">
      <c r="A1265" s="1">
        <v>45720</v>
      </c>
      <c r="B1265" t="s">
        <v>1774</v>
      </c>
      <c r="C1265" t="s">
        <v>1907</v>
      </c>
      <c r="D1265" s="3">
        <v>323633</v>
      </c>
      <c r="E1265" s="3">
        <v>0</v>
      </c>
    </row>
    <row r="1266" spans="1:7" x14ac:dyDescent="0.2">
      <c r="A1266" s="1">
        <v>45717</v>
      </c>
      <c r="B1266" t="s">
        <v>1077</v>
      </c>
      <c r="C1266" t="s">
        <v>3007</v>
      </c>
      <c r="D1266" s="3">
        <v>850000</v>
      </c>
      <c r="E1266" s="3">
        <v>450000</v>
      </c>
      <c r="F1266" t="s">
        <v>3008</v>
      </c>
      <c r="G1266" t="s">
        <v>3009</v>
      </c>
    </row>
    <row r="1267" spans="1:7" x14ac:dyDescent="0.2">
      <c r="A1267" s="1">
        <v>45717</v>
      </c>
      <c r="B1267" t="s">
        <v>1077</v>
      </c>
      <c r="C1267" t="s">
        <v>4571</v>
      </c>
      <c r="D1267" s="3">
        <v>2000000</v>
      </c>
      <c r="E1267" s="3">
        <v>0</v>
      </c>
      <c r="F1267" t="s">
        <v>4572</v>
      </c>
      <c r="G1267" t="s">
        <v>4573</v>
      </c>
    </row>
    <row r="1268" spans="1:7" x14ac:dyDescent="0.2">
      <c r="A1268" s="1">
        <v>45714</v>
      </c>
      <c r="B1268" t="s">
        <v>1767</v>
      </c>
      <c r="C1268" t="s">
        <v>8654</v>
      </c>
      <c r="D1268" s="3">
        <v>10000</v>
      </c>
      <c r="E1268" s="3">
        <v>0</v>
      </c>
      <c r="F1268" t="s">
        <v>8655</v>
      </c>
      <c r="G1268" t="s">
        <v>8656</v>
      </c>
    </row>
    <row r="1269" spans="1:7" x14ac:dyDescent="0.2">
      <c r="A1269" s="1">
        <v>45714</v>
      </c>
      <c r="B1269" t="s">
        <v>1767</v>
      </c>
      <c r="C1269" t="s">
        <v>8324</v>
      </c>
      <c r="D1269" s="3">
        <v>8569</v>
      </c>
      <c r="E1269" s="3">
        <v>8569</v>
      </c>
    </row>
    <row r="1270" spans="1:7" x14ac:dyDescent="0.2">
      <c r="A1270" s="1">
        <v>45714</v>
      </c>
      <c r="B1270" t="s">
        <v>1767</v>
      </c>
      <c r="C1270" t="s">
        <v>8045</v>
      </c>
      <c r="D1270" s="3">
        <v>6500</v>
      </c>
      <c r="E1270" s="3">
        <v>1300</v>
      </c>
      <c r="F1270" t="s">
        <v>8046</v>
      </c>
      <c r="G1270" t="s">
        <v>8047</v>
      </c>
    </row>
    <row r="1271" spans="1:7" x14ac:dyDescent="0.2">
      <c r="A1271" s="1">
        <v>45714</v>
      </c>
      <c r="B1271" t="s">
        <v>1767</v>
      </c>
      <c r="C1271" t="s">
        <v>8045</v>
      </c>
      <c r="D1271" s="3">
        <v>46200</v>
      </c>
      <c r="E1271" s="3">
        <v>18480</v>
      </c>
      <c r="F1271" t="s">
        <v>11412</v>
      </c>
      <c r="G1271" t="s">
        <v>11413</v>
      </c>
    </row>
    <row r="1272" spans="1:7" x14ac:dyDescent="0.2">
      <c r="A1272" s="1">
        <v>45739</v>
      </c>
      <c r="B1272" t="s">
        <v>7</v>
      </c>
      <c r="C1272" t="s">
        <v>73</v>
      </c>
      <c r="D1272" s="3">
        <v>99000</v>
      </c>
      <c r="E1272" s="3">
        <v>0</v>
      </c>
      <c r="F1272" t="s">
        <v>74</v>
      </c>
      <c r="G1272" t="s">
        <v>75</v>
      </c>
    </row>
    <row r="1273" spans="1:7" x14ac:dyDescent="0.2">
      <c r="A1273" s="1">
        <v>45739</v>
      </c>
      <c r="B1273" t="s">
        <v>7</v>
      </c>
      <c r="C1273" t="s">
        <v>73</v>
      </c>
      <c r="D1273" s="3">
        <v>750000</v>
      </c>
      <c r="E1273" s="3">
        <v>0</v>
      </c>
      <c r="F1273" t="s">
        <v>108</v>
      </c>
      <c r="G1273" t="s">
        <v>109</v>
      </c>
    </row>
    <row r="1274" spans="1:7" x14ac:dyDescent="0.2">
      <c r="A1274" s="1">
        <v>45739</v>
      </c>
      <c r="B1274" t="s">
        <v>7</v>
      </c>
      <c r="C1274" t="s">
        <v>73</v>
      </c>
      <c r="D1274" s="3">
        <v>1250082</v>
      </c>
      <c r="E1274" s="3">
        <v>0</v>
      </c>
      <c r="F1274" t="s">
        <v>266</v>
      </c>
      <c r="G1274" t="s">
        <v>267</v>
      </c>
    </row>
    <row r="1275" spans="1:7" x14ac:dyDescent="0.2">
      <c r="A1275" s="1">
        <v>45714</v>
      </c>
      <c r="B1275" t="s">
        <v>1767</v>
      </c>
      <c r="C1275" t="s">
        <v>8879</v>
      </c>
      <c r="D1275" s="3">
        <v>10960</v>
      </c>
      <c r="E1275" s="3">
        <v>2192</v>
      </c>
      <c r="F1275" t="s">
        <v>8880</v>
      </c>
      <c r="G1275" t="s">
        <v>8881</v>
      </c>
    </row>
    <row r="1276" spans="1:7" x14ac:dyDescent="0.2">
      <c r="A1276" s="1">
        <v>45717</v>
      </c>
      <c r="B1276" t="s">
        <v>1077</v>
      </c>
      <c r="C1276" t="s">
        <v>4233</v>
      </c>
      <c r="D1276" s="3">
        <v>3000000</v>
      </c>
      <c r="E1276" s="3">
        <v>0</v>
      </c>
      <c r="F1276" t="s">
        <v>4234</v>
      </c>
      <c r="G1276" t="s">
        <v>4235</v>
      </c>
    </row>
    <row r="1277" spans="1:7" x14ac:dyDescent="0.2">
      <c r="A1277" s="1">
        <v>45717</v>
      </c>
      <c r="B1277" t="s">
        <v>1077</v>
      </c>
      <c r="C1277" t="s">
        <v>4233</v>
      </c>
      <c r="D1277" s="3">
        <v>7000000</v>
      </c>
      <c r="E1277" s="3">
        <v>4353382</v>
      </c>
      <c r="F1277" t="s">
        <v>5206</v>
      </c>
      <c r="G1277" t="s">
        <v>5207</v>
      </c>
    </row>
    <row r="1278" spans="1:7" x14ac:dyDescent="0.2">
      <c r="A1278" s="1">
        <v>45717</v>
      </c>
      <c r="B1278" t="s">
        <v>1077</v>
      </c>
      <c r="C1278" t="s">
        <v>4233</v>
      </c>
      <c r="D1278" s="3">
        <v>11852134</v>
      </c>
      <c r="E1278" s="3">
        <v>3383955</v>
      </c>
      <c r="F1278" t="s">
        <v>6528</v>
      </c>
      <c r="G1278" t="s">
        <v>6529</v>
      </c>
    </row>
    <row r="1279" spans="1:7" x14ac:dyDescent="0.2">
      <c r="A1279" s="1">
        <v>45714</v>
      </c>
      <c r="B1279" t="s">
        <v>1767</v>
      </c>
      <c r="C1279" t="s">
        <v>4233</v>
      </c>
      <c r="D1279" s="3">
        <v>1300000</v>
      </c>
      <c r="E1279" s="3">
        <v>1155225.2</v>
      </c>
    </row>
    <row r="1280" spans="1:7" x14ac:dyDescent="0.2">
      <c r="A1280" s="1">
        <v>45720</v>
      </c>
      <c r="B1280" t="s">
        <v>1774</v>
      </c>
      <c r="C1280" t="s">
        <v>1908</v>
      </c>
      <c r="D1280" s="3">
        <v>260390</v>
      </c>
      <c r="E1280" s="3">
        <v>0</v>
      </c>
    </row>
    <row r="1281" spans="1:7" x14ac:dyDescent="0.2">
      <c r="A1281" s="1">
        <v>45739</v>
      </c>
      <c r="B1281" t="s">
        <v>392</v>
      </c>
      <c r="C1281" t="s">
        <v>519</v>
      </c>
      <c r="D1281" s="3">
        <v>806907</v>
      </c>
      <c r="E1281" s="3">
        <v>298683</v>
      </c>
    </row>
    <row r="1282" spans="1:7" x14ac:dyDescent="0.2">
      <c r="A1282" s="1">
        <v>45714</v>
      </c>
      <c r="B1282" t="s">
        <v>1767</v>
      </c>
      <c r="C1282" t="s">
        <v>519</v>
      </c>
      <c r="D1282" s="3">
        <v>100000</v>
      </c>
      <c r="E1282" s="3">
        <v>100000</v>
      </c>
      <c r="F1282" t="s">
        <v>12187</v>
      </c>
      <c r="G1282" t="s">
        <v>12188</v>
      </c>
    </row>
    <row r="1283" spans="1:7" x14ac:dyDescent="0.2">
      <c r="A1283" s="1">
        <v>45733</v>
      </c>
      <c r="B1283" t="s">
        <v>810</v>
      </c>
      <c r="C1283" t="s">
        <v>890</v>
      </c>
      <c r="D1283" s="3">
        <v>619609</v>
      </c>
      <c r="E1283" s="3">
        <v>619609</v>
      </c>
      <c r="F1283" t="s">
        <v>891</v>
      </c>
      <c r="G1283" t="s">
        <v>813</v>
      </c>
    </row>
    <row r="1284" spans="1:7" x14ac:dyDescent="0.2">
      <c r="A1284" s="1">
        <v>45717</v>
      </c>
      <c r="B1284" t="s">
        <v>1077</v>
      </c>
      <c r="C1284" t="s">
        <v>2403</v>
      </c>
      <c r="D1284" s="3">
        <v>700000</v>
      </c>
      <c r="E1284" s="3">
        <v>0</v>
      </c>
      <c r="F1284" t="s">
        <v>2404</v>
      </c>
      <c r="G1284" t="s">
        <v>2405</v>
      </c>
    </row>
    <row r="1285" spans="1:7" x14ac:dyDescent="0.2">
      <c r="A1285" s="1">
        <v>45717</v>
      </c>
      <c r="B1285" t="s">
        <v>1077</v>
      </c>
      <c r="C1285" t="s">
        <v>2403</v>
      </c>
      <c r="D1285" s="3">
        <v>400000</v>
      </c>
      <c r="E1285" s="3">
        <v>0</v>
      </c>
      <c r="F1285" t="s">
        <v>2456</v>
      </c>
      <c r="G1285" t="s">
        <v>2217</v>
      </c>
    </row>
    <row r="1286" spans="1:7" x14ac:dyDescent="0.2">
      <c r="A1286" s="1">
        <v>45717</v>
      </c>
      <c r="B1286" t="s">
        <v>1077</v>
      </c>
      <c r="C1286" t="s">
        <v>2270</v>
      </c>
      <c r="D1286" s="3">
        <v>9269317</v>
      </c>
      <c r="E1286" s="3">
        <v>0</v>
      </c>
      <c r="F1286" t="s">
        <v>2271</v>
      </c>
      <c r="G1286" t="s">
        <v>2272</v>
      </c>
    </row>
    <row r="1287" spans="1:7" x14ac:dyDescent="0.2">
      <c r="A1287" s="1">
        <v>45717</v>
      </c>
      <c r="B1287" t="s">
        <v>1077</v>
      </c>
      <c r="C1287" t="s">
        <v>2270</v>
      </c>
      <c r="D1287" s="3">
        <v>15000000</v>
      </c>
      <c r="E1287" s="3">
        <v>2643741</v>
      </c>
      <c r="F1287" t="s">
        <v>6694</v>
      </c>
      <c r="G1287" t="s">
        <v>6695</v>
      </c>
    </row>
    <row r="1288" spans="1:7" x14ac:dyDescent="0.2">
      <c r="A1288" s="1">
        <v>45717</v>
      </c>
      <c r="B1288" t="s">
        <v>1077</v>
      </c>
      <c r="C1288" t="s">
        <v>6700</v>
      </c>
      <c r="D1288" s="3">
        <v>14300000</v>
      </c>
      <c r="E1288" s="3">
        <v>4150000</v>
      </c>
      <c r="F1288" t="s">
        <v>6701</v>
      </c>
      <c r="G1288" t="s">
        <v>6702</v>
      </c>
    </row>
    <row r="1289" spans="1:7" x14ac:dyDescent="0.2">
      <c r="A1289" s="1">
        <v>45717</v>
      </c>
      <c r="B1289" t="s">
        <v>1767</v>
      </c>
      <c r="C1289" t="s">
        <v>2289</v>
      </c>
      <c r="D1289" s="3">
        <v>7000</v>
      </c>
      <c r="E1289" s="3">
        <v>7000</v>
      </c>
      <c r="F1289" t="s">
        <v>2290</v>
      </c>
      <c r="G1289" t="s">
        <v>2168</v>
      </c>
    </row>
    <row r="1290" spans="1:7" x14ac:dyDescent="0.2">
      <c r="A1290" s="1">
        <v>45717</v>
      </c>
      <c r="B1290" t="s">
        <v>1077</v>
      </c>
      <c r="C1290" t="s">
        <v>4705</v>
      </c>
      <c r="D1290" s="3">
        <v>8285000</v>
      </c>
      <c r="E1290" s="3">
        <v>1901000</v>
      </c>
      <c r="F1290" t="s">
        <v>4706</v>
      </c>
      <c r="G1290" t="s">
        <v>4707</v>
      </c>
    </row>
    <row r="1291" spans="1:7" x14ac:dyDescent="0.2">
      <c r="A1291" s="1">
        <v>45714</v>
      </c>
      <c r="B1291" t="s">
        <v>1767</v>
      </c>
      <c r="C1291" t="s">
        <v>9663</v>
      </c>
      <c r="D1291" s="3">
        <v>20000</v>
      </c>
      <c r="E1291" s="3">
        <v>4000</v>
      </c>
      <c r="F1291" t="s">
        <v>9664</v>
      </c>
      <c r="G1291" t="s">
        <v>9665</v>
      </c>
    </row>
    <row r="1292" spans="1:7" x14ac:dyDescent="0.2">
      <c r="A1292" s="1">
        <v>45714</v>
      </c>
      <c r="B1292" t="s">
        <v>1767</v>
      </c>
      <c r="C1292" t="s">
        <v>7895</v>
      </c>
      <c r="D1292" s="3">
        <v>5040</v>
      </c>
      <c r="E1292" s="3">
        <v>0</v>
      </c>
      <c r="F1292" t="s">
        <v>7896</v>
      </c>
      <c r="G1292" t="s">
        <v>7897</v>
      </c>
    </row>
    <row r="1293" spans="1:7" x14ac:dyDescent="0.2">
      <c r="A1293" s="1">
        <v>45717</v>
      </c>
      <c r="B1293" t="s">
        <v>1077</v>
      </c>
      <c r="C1293" t="s">
        <v>5887</v>
      </c>
      <c r="D1293" s="3">
        <v>500000</v>
      </c>
      <c r="E1293" s="3">
        <v>0</v>
      </c>
      <c r="F1293" t="s">
        <v>5888</v>
      </c>
      <c r="G1293" t="s">
        <v>5889</v>
      </c>
    </row>
    <row r="1294" spans="1:7" x14ac:dyDescent="0.2">
      <c r="A1294" s="1">
        <v>45714</v>
      </c>
      <c r="B1294" t="s">
        <v>1767</v>
      </c>
      <c r="C1294" t="s">
        <v>11785</v>
      </c>
      <c r="D1294" s="3">
        <v>63000</v>
      </c>
      <c r="E1294" s="3">
        <v>25200</v>
      </c>
      <c r="F1294" t="s">
        <v>11786</v>
      </c>
      <c r="G1294" t="s">
        <v>11787</v>
      </c>
    </row>
    <row r="1295" spans="1:7" x14ac:dyDescent="0.2">
      <c r="A1295" s="1">
        <v>45726</v>
      </c>
      <c r="B1295" t="s">
        <v>1077</v>
      </c>
      <c r="C1295" t="s">
        <v>1574</v>
      </c>
      <c r="D1295" s="3">
        <v>14950000</v>
      </c>
      <c r="E1295" s="3">
        <v>12425000</v>
      </c>
      <c r="F1295" t="s">
        <v>1575</v>
      </c>
      <c r="G1295" t="s">
        <v>1576</v>
      </c>
    </row>
    <row r="1296" spans="1:7" x14ac:dyDescent="0.2">
      <c r="A1296" s="1">
        <v>45717</v>
      </c>
      <c r="B1296" t="s">
        <v>1077</v>
      </c>
      <c r="C1296" t="s">
        <v>4116</v>
      </c>
      <c r="D1296" s="3">
        <v>1000000</v>
      </c>
      <c r="E1296" s="3">
        <v>0</v>
      </c>
      <c r="F1296" t="s">
        <v>4117</v>
      </c>
      <c r="G1296" t="s">
        <v>4118</v>
      </c>
    </row>
    <row r="1297" spans="1:7" x14ac:dyDescent="0.2">
      <c r="A1297" s="1">
        <v>45717</v>
      </c>
      <c r="B1297" t="s">
        <v>1077</v>
      </c>
      <c r="C1297" t="s">
        <v>4116</v>
      </c>
      <c r="D1297" s="3">
        <v>1000000</v>
      </c>
      <c r="E1297" s="3">
        <v>0</v>
      </c>
      <c r="F1297" t="s">
        <v>5356</v>
      </c>
      <c r="G1297" t="s">
        <v>5357</v>
      </c>
    </row>
    <row r="1298" spans="1:7" x14ac:dyDescent="0.2">
      <c r="A1298" s="1">
        <v>45714</v>
      </c>
      <c r="B1298" t="s">
        <v>1767</v>
      </c>
      <c r="C1298" t="s">
        <v>13159</v>
      </c>
      <c r="D1298" s="3">
        <v>499680</v>
      </c>
      <c r="E1298" s="3">
        <v>245680</v>
      </c>
      <c r="F1298" t="s">
        <v>13160</v>
      </c>
      <c r="G1298" t="s">
        <v>13161</v>
      </c>
    </row>
    <row r="1299" spans="1:7" x14ac:dyDescent="0.2">
      <c r="A1299" s="1">
        <v>45694</v>
      </c>
      <c r="B1299" t="s">
        <v>1077</v>
      </c>
      <c r="C1299" t="s">
        <v>14800</v>
      </c>
      <c r="D1299" s="3">
        <v>1799150</v>
      </c>
      <c r="E1299" s="3">
        <v>0</v>
      </c>
      <c r="F1299" t="s">
        <v>14801</v>
      </c>
      <c r="G1299" t="s">
        <v>14802</v>
      </c>
    </row>
    <row r="1300" spans="1:7" x14ac:dyDescent="0.2">
      <c r="A1300" s="1">
        <v>45717</v>
      </c>
      <c r="B1300" t="s">
        <v>1077</v>
      </c>
      <c r="C1300" t="s">
        <v>4583</v>
      </c>
      <c r="D1300" s="3">
        <v>2892700</v>
      </c>
      <c r="E1300" s="3">
        <v>1551700</v>
      </c>
      <c r="F1300" t="s">
        <v>4584</v>
      </c>
      <c r="G1300" t="s">
        <v>4585</v>
      </c>
    </row>
    <row r="1301" spans="1:7" x14ac:dyDescent="0.2">
      <c r="A1301" s="1">
        <v>45698</v>
      </c>
      <c r="B1301" t="s">
        <v>1077</v>
      </c>
      <c r="C1301" t="s">
        <v>14690</v>
      </c>
      <c r="D1301" s="3">
        <v>185000</v>
      </c>
      <c r="E1301" s="3">
        <v>0</v>
      </c>
      <c r="F1301" t="s">
        <v>14691</v>
      </c>
      <c r="G1301" t="s">
        <v>14692</v>
      </c>
    </row>
    <row r="1302" spans="1:7" x14ac:dyDescent="0.2">
      <c r="A1302" s="1">
        <v>45717</v>
      </c>
      <c r="B1302" t="s">
        <v>1077</v>
      </c>
      <c r="C1302" t="s">
        <v>4516</v>
      </c>
      <c r="D1302" s="3">
        <v>950000</v>
      </c>
      <c r="E1302" s="3">
        <v>0</v>
      </c>
      <c r="F1302" t="s">
        <v>4517</v>
      </c>
      <c r="G1302" t="s">
        <v>4518</v>
      </c>
    </row>
    <row r="1303" spans="1:7" x14ac:dyDescent="0.2">
      <c r="A1303" s="1">
        <v>45739</v>
      </c>
      <c r="B1303" t="s">
        <v>392</v>
      </c>
      <c r="C1303" t="s">
        <v>518</v>
      </c>
      <c r="D1303" s="3">
        <v>2652785</v>
      </c>
      <c r="E1303" s="3">
        <v>477912</v>
      </c>
    </row>
    <row r="1304" spans="1:7" x14ac:dyDescent="0.2">
      <c r="A1304" s="1">
        <v>45714</v>
      </c>
      <c r="B1304" t="s">
        <v>1767</v>
      </c>
      <c r="C1304" t="s">
        <v>8663</v>
      </c>
      <c r="D1304" s="3">
        <v>10000</v>
      </c>
      <c r="E1304" s="3">
        <v>10000</v>
      </c>
    </row>
    <row r="1305" spans="1:7" x14ac:dyDescent="0.2">
      <c r="A1305" s="1">
        <v>45714</v>
      </c>
      <c r="B1305" t="s">
        <v>1767</v>
      </c>
      <c r="C1305" t="s">
        <v>11555</v>
      </c>
      <c r="D1305" s="3">
        <v>50000</v>
      </c>
      <c r="E1305" s="3">
        <v>0</v>
      </c>
      <c r="F1305" t="s">
        <v>11556</v>
      </c>
      <c r="G1305" t="s">
        <v>11557</v>
      </c>
    </row>
    <row r="1306" spans="1:7" x14ac:dyDescent="0.2">
      <c r="A1306" s="1">
        <v>45714</v>
      </c>
      <c r="B1306" t="s">
        <v>1767</v>
      </c>
      <c r="C1306" t="s">
        <v>11555</v>
      </c>
      <c r="D1306" s="3">
        <v>300000</v>
      </c>
      <c r="E1306" s="3">
        <v>230023.41</v>
      </c>
      <c r="F1306" t="s">
        <v>12942</v>
      </c>
      <c r="G1306" t="s">
        <v>12943</v>
      </c>
    </row>
    <row r="1307" spans="1:7" x14ac:dyDescent="0.2">
      <c r="A1307" s="1">
        <v>45714</v>
      </c>
      <c r="B1307" t="s">
        <v>1767</v>
      </c>
      <c r="C1307" t="s">
        <v>14038</v>
      </c>
      <c r="D1307" s="3">
        <v>7500000</v>
      </c>
      <c r="E1307" s="3">
        <v>3633392.06</v>
      </c>
    </row>
    <row r="1308" spans="1:7" x14ac:dyDescent="0.2">
      <c r="A1308" s="1">
        <v>45714</v>
      </c>
      <c r="B1308" t="s">
        <v>1767</v>
      </c>
      <c r="C1308" t="s">
        <v>12456</v>
      </c>
      <c r="D1308" s="3">
        <v>150000</v>
      </c>
      <c r="E1308" s="3">
        <v>19919.78</v>
      </c>
    </row>
    <row r="1309" spans="1:7" x14ac:dyDescent="0.2">
      <c r="A1309" s="1">
        <v>45714</v>
      </c>
      <c r="B1309" t="s">
        <v>1767</v>
      </c>
      <c r="C1309" t="s">
        <v>13037</v>
      </c>
      <c r="D1309" s="3">
        <v>400000</v>
      </c>
      <c r="E1309" s="3">
        <v>400000</v>
      </c>
      <c r="F1309" t="s">
        <v>13038</v>
      </c>
      <c r="G1309" t="s">
        <v>13039</v>
      </c>
    </row>
    <row r="1310" spans="1:7" x14ac:dyDescent="0.2">
      <c r="A1310" s="1">
        <v>45714</v>
      </c>
      <c r="B1310" t="s">
        <v>1767</v>
      </c>
      <c r="C1310" t="s">
        <v>13037</v>
      </c>
      <c r="D1310" s="3">
        <v>740740</v>
      </c>
      <c r="E1310" s="3">
        <v>48566.91</v>
      </c>
    </row>
    <row r="1311" spans="1:7" x14ac:dyDescent="0.2">
      <c r="A1311" s="1">
        <v>45714</v>
      </c>
      <c r="B1311" t="s">
        <v>1767</v>
      </c>
      <c r="C1311" t="s">
        <v>13037</v>
      </c>
      <c r="D1311" s="3">
        <v>1628751</v>
      </c>
      <c r="E1311" s="3">
        <v>944615.74</v>
      </c>
    </row>
    <row r="1312" spans="1:7" x14ac:dyDescent="0.2">
      <c r="A1312" s="1">
        <v>45714</v>
      </c>
      <c r="B1312" t="s">
        <v>1767</v>
      </c>
      <c r="C1312" t="s">
        <v>13037</v>
      </c>
      <c r="D1312" s="3">
        <v>1629625</v>
      </c>
      <c r="E1312" s="3">
        <v>372479</v>
      </c>
    </row>
    <row r="1313" spans="1:7" x14ac:dyDescent="0.2">
      <c r="A1313" s="1">
        <v>45714</v>
      </c>
      <c r="B1313" t="s">
        <v>1767</v>
      </c>
      <c r="C1313" t="s">
        <v>13037</v>
      </c>
      <c r="D1313" s="3">
        <v>3000000</v>
      </c>
      <c r="E1313" s="3">
        <v>3000000</v>
      </c>
    </row>
    <row r="1314" spans="1:7" x14ac:dyDescent="0.2">
      <c r="A1314" s="1">
        <v>45720</v>
      </c>
      <c r="B1314" t="s">
        <v>1774</v>
      </c>
      <c r="C1314" t="s">
        <v>1932</v>
      </c>
      <c r="D1314" s="3">
        <v>52255</v>
      </c>
      <c r="E1314" s="3">
        <v>14202</v>
      </c>
    </row>
    <row r="1315" spans="1:7" x14ac:dyDescent="0.2">
      <c r="A1315" s="1">
        <v>45714</v>
      </c>
      <c r="B1315" t="s">
        <v>1767</v>
      </c>
      <c r="C1315" t="s">
        <v>11409</v>
      </c>
      <c r="D1315" s="3">
        <v>46110</v>
      </c>
      <c r="E1315" s="3">
        <v>27666</v>
      </c>
      <c r="F1315" t="s">
        <v>11410</v>
      </c>
      <c r="G1315" t="s">
        <v>11411</v>
      </c>
    </row>
    <row r="1316" spans="1:7" x14ac:dyDescent="0.2">
      <c r="A1316" s="1">
        <v>45714</v>
      </c>
      <c r="B1316" t="s">
        <v>1767</v>
      </c>
      <c r="C1316" t="s">
        <v>12433</v>
      </c>
      <c r="D1316" s="3">
        <v>149303.85</v>
      </c>
      <c r="E1316" s="3">
        <v>41660.18</v>
      </c>
      <c r="F1316" t="s">
        <v>12434</v>
      </c>
      <c r="G1316" t="s">
        <v>12435</v>
      </c>
    </row>
    <row r="1317" spans="1:7" x14ac:dyDescent="0.2">
      <c r="A1317" s="1">
        <v>45717</v>
      </c>
      <c r="B1317" t="s">
        <v>1077</v>
      </c>
      <c r="C1317" t="s">
        <v>5616</v>
      </c>
      <c r="D1317" s="3">
        <v>498370</v>
      </c>
      <c r="E1317" s="3">
        <v>0</v>
      </c>
      <c r="F1317" t="s">
        <v>5617</v>
      </c>
      <c r="G1317" t="s">
        <v>5618</v>
      </c>
    </row>
    <row r="1318" spans="1:7" x14ac:dyDescent="0.2">
      <c r="A1318" s="1">
        <v>45714</v>
      </c>
      <c r="B1318" t="s">
        <v>1767</v>
      </c>
      <c r="C1318" t="s">
        <v>10727</v>
      </c>
      <c r="D1318" s="3">
        <v>32460</v>
      </c>
      <c r="E1318" s="3">
        <v>16230</v>
      </c>
      <c r="F1318" t="s">
        <v>10728</v>
      </c>
      <c r="G1318" t="s">
        <v>10729</v>
      </c>
    </row>
    <row r="1319" spans="1:7" x14ac:dyDescent="0.2">
      <c r="A1319" s="1">
        <v>45714</v>
      </c>
      <c r="B1319" t="s">
        <v>1767</v>
      </c>
      <c r="C1319" t="s">
        <v>10727</v>
      </c>
      <c r="D1319" s="3">
        <v>34370</v>
      </c>
      <c r="E1319" s="3">
        <v>17185</v>
      </c>
      <c r="F1319" t="s">
        <v>10795</v>
      </c>
      <c r="G1319" t="s">
        <v>10796</v>
      </c>
    </row>
    <row r="1320" spans="1:7" x14ac:dyDescent="0.2">
      <c r="A1320" s="1">
        <v>45714</v>
      </c>
      <c r="B1320" t="s">
        <v>1767</v>
      </c>
      <c r="C1320" t="s">
        <v>11435</v>
      </c>
      <c r="D1320" s="3">
        <v>47600</v>
      </c>
      <c r="E1320" s="3">
        <v>23800</v>
      </c>
      <c r="F1320" t="s">
        <v>11436</v>
      </c>
      <c r="G1320" t="s">
        <v>11437</v>
      </c>
    </row>
    <row r="1321" spans="1:7" x14ac:dyDescent="0.2">
      <c r="A1321" s="1">
        <v>45714</v>
      </c>
      <c r="B1321" t="s">
        <v>1767</v>
      </c>
      <c r="C1321" t="s">
        <v>11252</v>
      </c>
      <c r="D1321" s="3">
        <v>44641.83</v>
      </c>
      <c r="E1321" s="3">
        <v>13158.03</v>
      </c>
    </row>
    <row r="1322" spans="1:7" x14ac:dyDescent="0.2">
      <c r="A1322" s="1">
        <v>45714</v>
      </c>
      <c r="B1322" t="s">
        <v>1767</v>
      </c>
      <c r="C1322" t="s">
        <v>9888</v>
      </c>
      <c r="D1322" s="3">
        <v>23572</v>
      </c>
      <c r="E1322" s="3">
        <v>11786</v>
      </c>
      <c r="F1322" t="s">
        <v>9889</v>
      </c>
      <c r="G1322" t="s">
        <v>9890</v>
      </c>
    </row>
    <row r="1323" spans="1:7" x14ac:dyDescent="0.2">
      <c r="A1323" s="1">
        <v>45714</v>
      </c>
      <c r="B1323" t="s">
        <v>1767</v>
      </c>
      <c r="C1323" t="s">
        <v>9224</v>
      </c>
      <c r="D1323" s="3">
        <v>15000</v>
      </c>
      <c r="E1323" s="3">
        <v>3000</v>
      </c>
      <c r="F1323" t="s">
        <v>9225</v>
      </c>
      <c r="G1323" t="s">
        <v>9226</v>
      </c>
    </row>
    <row r="1324" spans="1:7" x14ac:dyDescent="0.2">
      <c r="A1324" s="1">
        <v>45714</v>
      </c>
      <c r="B1324" t="s">
        <v>1767</v>
      </c>
      <c r="C1324" t="s">
        <v>10957</v>
      </c>
      <c r="D1324" s="3">
        <v>39022</v>
      </c>
      <c r="E1324" s="3">
        <v>19511</v>
      </c>
      <c r="F1324" t="s">
        <v>10958</v>
      </c>
      <c r="G1324" t="s">
        <v>10959</v>
      </c>
    </row>
    <row r="1325" spans="1:7" x14ac:dyDescent="0.2">
      <c r="A1325" s="1">
        <v>45714</v>
      </c>
      <c r="B1325" t="s">
        <v>1767</v>
      </c>
      <c r="C1325" t="s">
        <v>11222</v>
      </c>
      <c r="D1325" s="3">
        <v>43911.93</v>
      </c>
      <c r="E1325" s="3">
        <v>17911.93</v>
      </c>
      <c r="F1325" t="s">
        <v>11223</v>
      </c>
      <c r="G1325" t="s">
        <v>11224</v>
      </c>
    </row>
    <row r="1326" spans="1:7" x14ac:dyDescent="0.2">
      <c r="A1326" s="1">
        <v>45714</v>
      </c>
      <c r="B1326" t="s">
        <v>1767</v>
      </c>
      <c r="C1326" t="s">
        <v>12483</v>
      </c>
      <c r="D1326" s="3">
        <v>150000</v>
      </c>
      <c r="E1326" s="3">
        <v>75000</v>
      </c>
      <c r="F1326" t="s">
        <v>12484</v>
      </c>
      <c r="G1326" t="s">
        <v>12485</v>
      </c>
    </row>
    <row r="1327" spans="1:7" x14ac:dyDescent="0.2">
      <c r="A1327" s="1">
        <v>45714</v>
      </c>
      <c r="B1327" t="s">
        <v>1767</v>
      </c>
      <c r="C1327" t="s">
        <v>9694</v>
      </c>
      <c r="D1327" s="3">
        <v>20000</v>
      </c>
      <c r="E1327" s="3">
        <v>4000</v>
      </c>
      <c r="F1327" t="s">
        <v>9695</v>
      </c>
      <c r="G1327" t="s">
        <v>9696</v>
      </c>
    </row>
    <row r="1328" spans="1:7" x14ac:dyDescent="0.2">
      <c r="A1328" s="1">
        <v>45717</v>
      </c>
      <c r="B1328" t="s">
        <v>1077</v>
      </c>
      <c r="C1328" t="s">
        <v>5835</v>
      </c>
      <c r="D1328" s="3">
        <v>10892431</v>
      </c>
      <c r="E1328" s="3">
        <v>500000</v>
      </c>
      <c r="F1328" t="s">
        <v>5836</v>
      </c>
      <c r="G1328" t="s">
        <v>5837</v>
      </c>
    </row>
    <row r="1329" spans="1:7" x14ac:dyDescent="0.2">
      <c r="A1329" s="1">
        <v>45717</v>
      </c>
      <c r="B1329" t="s">
        <v>1077</v>
      </c>
      <c r="C1329" t="s">
        <v>5069</v>
      </c>
      <c r="D1329" s="3">
        <v>2500000</v>
      </c>
      <c r="E1329" s="3">
        <v>1550000</v>
      </c>
      <c r="F1329" t="s">
        <v>5070</v>
      </c>
      <c r="G1329" t="s">
        <v>5071</v>
      </c>
    </row>
    <row r="1330" spans="1:7" x14ac:dyDescent="0.2">
      <c r="A1330" s="1">
        <v>45698</v>
      </c>
      <c r="B1330" t="s">
        <v>1035</v>
      </c>
      <c r="C1330" t="s">
        <v>14741</v>
      </c>
      <c r="D1330" s="3">
        <v>11653965</v>
      </c>
      <c r="E1330" s="3">
        <v>6440114</v>
      </c>
      <c r="F1330" t="s">
        <v>14742</v>
      </c>
      <c r="G1330" t="s">
        <v>14743</v>
      </c>
    </row>
    <row r="1331" spans="1:7" x14ac:dyDescent="0.2">
      <c r="A1331" s="1">
        <v>45714</v>
      </c>
      <c r="B1331" t="s">
        <v>1767</v>
      </c>
      <c r="C1331" t="s">
        <v>11988</v>
      </c>
      <c r="D1331" s="3">
        <v>78880</v>
      </c>
      <c r="E1331" s="3">
        <v>78880</v>
      </c>
      <c r="F1331" t="s">
        <v>11989</v>
      </c>
      <c r="G1331" t="s">
        <v>11990</v>
      </c>
    </row>
    <row r="1332" spans="1:7" x14ac:dyDescent="0.2">
      <c r="A1332" s="1">
        <v>45726</v>
      </c>
      <c r="B1332" t="s">
        <v>1077</v>
      </c>
      <c r="C1332" t="s">
        <v>1540</v>
      </c>
      <c r="D1332" s="3">
        <v>30000000</v>
      </c>
      <c r="E1332" s="3">
        <v>25519664</v>
      </c>
      <c r="F1332" t="s">
        <v>1541</v>
      </c>
      <c r="G1332" t="s">
        <v>1542</v>
      </c>
    </row>
    <row r="1333" spans="1:7" x14ac:dyDescent="0.2">
      <c r="A1333" s="1">
        <v>45726</v>
      </c>
      <c r="B1333" t="s">
        <v>1077</v>
      </c>
      <c r="C1333" t="s">
        <v>1492</v>
      </c>
      <c r="D1333" s="3">
        <v>29999997</v>
      </c>
      <c r="E1333" s="3">
        <v>27599997</v>
      </c>
      <c r="F1333" t="s">
        <v>1493</v>
      </c>
      <c r="G1333" t="s">
        <v>1494</v>
      </c>
    </row>
    <row r="1334" spans="1:7" x14ac:dyDescent="0.2">
      <c r="A1334" s="1">
        <v>45700</v>
      </c>
      <c r="B1334" t="s">
        <v>1035</v>
      </c>
      <c r="C1334" t="s">
        <v>14394</v>
      </c>
      <c r="D1334" s="3">
        <v>7487510</v>
      </c>
      <c r="E1334" s="3">
        <v>5463935.2400000002</v>
      </c>
      <c r="F1334" t="s">
        <v>14395</v>
      </c>
      <c r="G1334" t="s">
        <v>14396</v>
      </c>
    </row>
    <row r="1335" spans="1:7" x14ac:dyDescent="0.2">
      <c r="A1335" s="1">
        <v>45698</v>
      </c>
      <c r="B1335" t="s">
        <v>1035</v>
      </c>
      <c r="C1335" t="s">
        <v>14394</v>
      </c>
      <c r="D1335" s="3">
        <v>12192041</v>
      </c>
      <c r="E1335" s="3">
        <v>3195922</v>
      </c>
      <c r="F1335" t="s">
        <v>14786</v>
      </c>
      <c r="G1335" t="s">
        <v>14787</v>
      </c>
    </row>
    <row r="1336" spans="1:7" x14ac:dyDescent="0.2">
      <c r="A1336" s="1">
        <v>45714</v>
      </c>
      <c r="B1336" t="s">
        <v>1767</v>
      </c>
      <c r="C1336" t="s">
        <v>8158</v>
      </c>
      <c r="D1336" s="3">
        <v>7100</v>
      </c>
      <c r="E1336" s="3">
        <v>0</v>
      </c>
    </row>
    <row r="1337" spans="1:7" x14ac:dyDescent="0.2">
      <c r="A1337" s="1">
        <v>45715</v>
      </c>
      <c r="B1337" t="s">
        <v>1767</v>
      </c>
      <c r="C1337" t="s">
        <v>7092</v>
      </c>
      <c r="D1337" s="3">
        <v>1250000</v>
      </c>
      <c r="E1337" s="3">
        <v>1075000</v>
      </c>
    </row>
    <row r="1338" spans="1:7" x14ac:dyDescent="0.2">
      <c r="A1338" s="1">
        <v>45717</v>
      </c>
      <c r="B1338" t="s">
        <v>1077</v>
      </c>
      <c r="C1338" t="s">
        <v>3341</v>
      </c>
      <c r="D1338" s="3">
        <v>1200000</v>
      </c>
      <c r="E1338" s="3">
        <v>0</v>
      </c>
      <c r="F1338" t="s">
        <v>3342</v>
      </c>
      <c r="G1338" t="s">
        <v>3343</v>
      </c>
    </row>
    <row r="1339" spans="1:7" x14ac:dyDescent="0.2">
      <c r="A1339" s="1">
        <v>45698</v>
      </c>
      <c r="B1339" t="s">
        <v>1035</v>
      </c>
      <c r="C1339" t="s">
        <v>14733</v>
      </c>
      <c r="D1339" s="3">
        <v>2775628</v>
      </c>
      <c r="E1339" s="3">
        <v>715194</v>
      </c>
    </row>
    <row r="1340" spans="1:7" x14ac:dyDescent="0.2">
      <c r="A1340" s="1">
        <v>45714</v>
      </c>
      <c r="B1340" t="s">
        <v>1767</v>
      </c>
      <c r="C1340" t="s">
        <v>11922</v>
      </c>
      <c r="D1340" s="3">
        <v>75000</v>
      </c>
      <c r="E1340" s="3">
        <v>0</v>
      </c>
    </row>
    <row r="1341" spans="1:7" x14ac:dyDescent="0.2">
      <c r="A1341" s="1">
        <v>45739</v>
      </c>
      <c r="B1341" t="s">
        <v>392</v>
      </c>
      <c r="C1341" t="s">
        <v>773</v>
      </c>
      <c r="D1341" s="3">
        <v>620288</v>
      </c>
      <c r="E1341" s="3">
        <v>620288</v>
      </c>
    </row>
    <row r="1342" spans="1:7" x14ac:dyDescent="0.2">
      <c r="A1342" s="1">
        <v>45714</v>
      </c>
      <c r="B1342" t="s">
        <v>1767</v>
      </c>
      <c r="C1342" t="s">
        <v>13073</v>
      </c>
      <c r="D1342" s="3">
        <v>429250</v>
      </c>
      <c r="E1342" s="3">
        <v>90000</v>
      </c>
    </row>
    <row r="1343" spans="1:7" x14ac:dyDescent="0.2">
      <c r="A1343" s="1">
        <v>45717</v>
      </c>
      <c r="B1343" t="s">
        <v>1077</v>
      </c>
      <c r="C1343" t="s">
        <v>2620</v>
      </c>
      <c r="D1343" s="3">
        <v>30000000</v>
      </c>
      <c r="E1343" s="3">
        <v>17012317</v>
      </c>
      <c r="F1343" t="s">
        <v>2621</v>
      </c>
      <c r="G1343" t="s">
        <v>2622</v>
      </c>
    </row>
    <row r="1344" spans="1:7" x14ac:dyDescent="0.2">
      <c r="A1344" s="1">
        <v>45714</v>
      </c>
      <c r="B1344" t="s">
        <v>1767</v>
      </c>
      <c r="C1344" t="s">
        <v>10520</v>
      </c>
      <c r="D1344" s="3">
        <v>29800</v>
      </c>
      <c r="E1344" s="3">
        <v>29800</v>
      </c>
      <c r="F1344" t="s">
        <v>10521</v>
      </c>
      <c r="G1344" t="s">
        <v>10522</v>
      </c>
    </row>
    <row r="1345" spans="1:7" x14ac:dyDescent="0.2">
      <c r="A1345" s="1">
        <v>45717</v>
      </c>
      <c r="B1345" t="s">
        <v>1077</v>
      </c>
      <c r="C1345" t="s">
        <v>6498</v>
      </c>
      <c r="D1345" s="3">
        <v>100000</v>
      </c>
      <c r="E1345" s="3">
        <v>0</v>
      </c>
      <c r="F1345" t="s">
        <v>6499</v>
      </c>
      <c r="G1345" t="s">
        <v>6500</v>
      </c>
    </row>
    <row r="1346" spans="1:7" x14ac:dyDescent="0.2">
      <c r="A1346" s="1">
        <v>45714</v>
      </c>
      <c r="B1346" t="s">
        <v>1767</v>
      </c>
      <c r="C1346" t="s">
        <v>6498</v>
      </c>
      <c r="D1346" s="3">
        <v>200000</v>
      </c>
      <c r="E1346" s="3">
        <v>200000</v>
      </c>
      <c r="F1346" t="s">
        <v>12647</v>
      </c>
      <c r="G1346" t="s">
        <v>12648</v>
      </c>
    </row>
    <row r="1347" spans="1:7" x14ac:dyDescent="0.2">
      <c r="A1347" s="1">
        <v>45714</v>
      </c>
      <c r="B1347" t="s">
        <v>1767</v>
      </c>
      <c r="C1347" t="s">
        <v>6498</v>
      </c>
      <c r="D1347" s="3">
        <v>250000</v>
      </c>
      <c r="E1347" s="3">
        <v>124025.65</v>
      </c>
    </row>
    <row r="1348" spans="1:7" x14ac:dyDescent="0.2">
      <c r="A1348" s="1">
        <v>45714</v>
      </c>
      <c r="B1348" t="s">
        <v>1767</v>
      </c>
      <c r="C1348" t="s">
        <v>6498</v>
      </c>
      <c r="D1348" s="3">
        <v>800000</v>
      </c>
      <c r="E1348" s="3">
        <v>676822.84</v>
      </c>
      <c r="F1348" t="s">
        <v>13386</v>
      </c>
      <c r="G1348" t="s">
        <v>13387</v>
      </c>
    </row>
    <row r="1349" spans="1:7" x14ac:dyDescent="0.2">
      <c r="A1349" s="1">
        <v>45714</v>
      </c>
      <c r="B1349" t="s">
        <v>1767</v>
      </c>
      <c r="C1349" t="s">
        <v>6498</v>
      </c>
      <c r="D1349" s="3">
        <v>5800000</v>
      </c>
      <c r="E1349" s="3">
        <v>1270961.08</v>
      </c>
    </row>
    <row r="1350" spans="1:7" x14ac:dyDescent="0.2">
      <c r="A1350" s="1">
        <v>45698</v>
      </c>
      <c r="B1350" t="s">
        <v>1035</v>
      </c>
      <c r="C1350" t="s">
        <v>14775</v>
      </c>
      <c r="D1350" s="3">
        <v>9219756</v>
      </c>
      <c r="E1350" s="3">
        <v>2953043</v>
      </c>
      <c r="F1350" t="s">
        <v>14776</v>
      </c>
      <c r="G1350" t="s">
        <v>14777</v>
      </c>
    </row>
    <row r="1351" spans="1:7" x14ac:dyDescent="0.2">
      <c r="A1351" s="1">
        <v>45714</v>
      </c>
      <c r="B1351" t="s">
        <v>1767</v>
      </c>
      <c r="C1351" t="s">
        <v>12687</v>
      </c>
      <c r="D1351" s="3">
        <v>216540</v>
      </c>
      <c r="E1351" s="3">
        <v>0</v>
      </c>
    </row>
    <row r="1352" spans="1:7" x14ac:dyDescent="0.2">
      <c r="A1352" s="1">
        <v>45714</v>
      </c>
      <c r="B1352" t="s">
        <v>1767</v>
      </c>
      <c r="C1352" t="s">
        <v>12687</v>
      </c>
      <c r="D1352" s="3">
        <v>285888</v>
      </c>
      <c r="E1352" s="3">
        <v>213455.67</v>
      </c>
      <c r="F1352" t="s">
        <v>12889</v>
      </c>
      <c r="G1352" t="s">
        <v>12890</v>
      </c>
    </row>
    <row r="1353" spans="1:7" x14ac:dyDescent="0.2">
      <c r="A1353" s="1">
        <v>45717</v>
      </c>
      <c r="B1353" t="s">
        <v>1077</v>
      </c>
      <c r="C1353" t="s">
        <v>5112</v>
      </c>
      <c r="D1353" s="3">
        <v>611566</v>
      </c>
      <c r="E1353" s="3">
        <v>0</v>
      </c>
      <c r="F1353" t="s">
        <v>5113</v>
      </c>
      <c r="G1353" t="s">
        <v>5114</v>
      </c>
    </row>
    <row r="1354" spans="1:7" x14ac:dyDescent="0.2">
      <c r="A1354" s="1">
        <v>45714</v>
      </c>
      <c r="B1354" t="s">
        <v>1767</v>
      </c>
      <c r="C1354" t="s">
        <v>8006</v>
      </c>
      <c r="D1354" s="3">
        <v>6150</v>
      </c>
      <c r="E1354" s="3">
        <v>1537.5</v>
      </c>
      <c r="F1354" t="s">
        <v>8007</v>
      </c>
      <c r="G1354" t="s">
        <v>8008</v>
      </c>
    </row>
    <row r="1355" spans="1:7" x14ac:dyDescent="0.2">
      <c r="A1355" s="1">
        <v>45714</v>
      </c>
      <c r="B1355" t="s">
        <v>1767</v>
      </c>
      <c r="C1355" t="s">
        <v>7966</v>
      </c>
      <c r="D1355" s="3">
        <v>6000</v>
      </c>
      <c r="E1355" s="3">
        <v>6000</v>
      </c>
      <c r="F1355" t="s">
        <v>7967</v>
      </c>
      <c r="G1355" t="s">
        <v>7968</v>
      </c>
    </row>
    <row r="1356" spans="1:7" x14ac:dyDescent="0.2">
      <c r="A1356" s="1">
        <v>45714</v>
      </c>
      <c r="B1356" t="s">
        <v>1767</v>
      </c>
      <c r="C1356" t="s">
        <v>9771</v>
      </c>
      <c r="D1356" s="3">
        <v>21560</v>
      </c>
      <c r="E1356" s="3">
        <v>12936</v>
      </c>
      <c r="F1356" t="s">
        <v>9772</v>
      </c>
      <c r="G1356" t="s">
        <v>9773</v>
      </c>
    </row>
    <row r="1357" spans="1:7" x14ac:dyDescent="0.2">
      <c r="A1357" s="1">
        <v>45714</v>
      </c>
      <c r="B1357" t="s">
        <v>1767</v>
      </c>
      <c r="C1357" t="s">
        <v>12012</v>
      </c>
      <c r="D1357" s="3">
        <v>81300</v>
      </c>
      <c r="E1357" s="3">
        <v>48780</v>
      </c>
      <c r="F1357" t="s">
        <v>12013</v>
      </c>
      <c r="G1357" t="s">
        <v>12014</v>
      </c>
    </row>
    <row r="1358" spans="1:7" x14ac:dyDescent="0.2">
      <c r="A1358" s="1">
        <v>45715</v>
      </c>
      <c r="B1358" t="s">
        <v>1767</v>
      </c>
      <c r="C1358" t="s">
        <v>7093</v>
      </c>
      <c r="D1358" s="3">
        <v>22384</v>
      </c>
      <c r="E1358" s="3">
        <v>8130</v>
      </c>
      <c r="F1358" t="s">
        <v>7094</v>
      </c>
      <c r="G1358" t="s">
        <v>7095</v>
      </c>
    </row>
    <row r="1359" spans="1:7" x14ac:dyDescent="0.2">
      <c r="A1359" s="1">
        <v>45714</v>
      </c>
      <c r="B1359" t="s">
        <v>1767</v>
      </c>
      <c r="C1359" t="s">
        <v>9976</v>
      </c>
      <c r="D1359" s="3">
        <v>24000</v>
      </c>
      <c r="E1359" s="3">
        <v>24000</v>
      </c>
      <c r="F1359" t="s">
        <v>9977</v>
      </c>
      <c r="G1359" t="s">
        <v>9978</v>
      </c>
    </row>
    <row r="1360" spans="1:7" x14ac:dyDescent="0.2">
      <c r="A1360" s="1">
        <v>45714</v>
      </c>
      <c r="B1360" t="s">
        <v>1767</v>
      </c>
      <c r="C1360" t="s">
        <v>12583</v>
      </c>
      <c r="D1360" s="3">
        <v>190000</v>
      </c>
      <c r="E1360" s="3">
        <v>99265.24</v>
      </c>
    </row>
    <row r="1361" spans="1:7" x14ac:dyDescent="0.2">
      <c r="A1361" s="1">
        <v>45714</v>
      </c>
      <c r="B1361" t="s">
        <v>1767</v>
      </c>
      <c r="C1361" t="s">
        <v>10168</v>
      </c>
      <c r="D1361" s="3">
        <v>24960</v>
      </c>
      <c r="E1361" s="3">
        <v>2497</v>
      </c>
      <c r="F1361" t="s">
        <v>10169</v>
      </c>
      <c r="G1361" t="s">
        <v>10170</v>
      </c>
    </row>
    <row r="1362" spans="1:7" x14ac:dyDescent="0.2">
      <c r="A1362" s="1">
        <v>45717</v>
      </c>
      <c r="B1362" t="s">
        <v>1077</v>
      </c>
      <c r="C1362" t="s">
        <v>5559</v>
      </c>
      <c r="D1362" s="3">
        <v>50000</v>
      </c>
      <c r="E1362" s="3">
        <v>0</v>
      </c>
      <c r="F1362" t="s">
        <v>5560</v>
      </c>
      <c r="G1362" t="s">
        <v>5561</v>
      </c>
    </row>
    <row r="1363" spans="1:7" x14ac:dyDescent="0.2">
      <c r="A1363" s="1">
        <v>45733</v>
      </c>
      <c r="B1363" t="s">
        <v>810</v>
      </c>
      <c r="C1363" t="s">
        <v>888</v>
      </c>
      <c r="D1363" s="3">
        <v>513301</v>
      </c>
      <c r="E1363" s="3">
        <v>513301</v>
      </c>
      <c r="F1363" t="s">
        <v>889</v>
      </c>
      <c r="G1363" t="s">
        <v>813</v>
      </c>
    </row>
    <row r="1364" spans="1:7" x14ac:dyDescent="0.2">
      <c r="A1364" s="1">
        <v>45717</v>
      </c>
      <c r="B1364" t="s">
        <v>1077</v>
      </c>
      <c r="C1364" t="s">
        <v>6676</v>
      </c>
      <c r="D1364" s="3">
        <v>5700000</v>
      </c>
      <c r="E1364" s="3">
        <v>0</v>
      </c>
      <c r="F1364" t="s">
        <v>6677</v>
      </c>
      <c r="G1364" t="s">
        <v>6678</v>
      </c>
    </row>
    <row r="1365" spans="1:7" x14ac:dyDescent="0.2">
      <c r="A1365" s="1">
        <v>45717</v>
      </c>
      <c r="B1365" t="s">
        <v>1077</v>
      </c>
      <c r="C1365" t="s">
        <v>2457</v>
      </c>
      <c r="D1365" s="3">
        <v>1000000</v>
      </c>
      <c r="E1365" s="3">
        <v>0</v>
      </c>
      <c r="F1365" t="s">
        <v>2458</v>
      </c>
      <c r="G1365" t="s">
        <v>2217</v>
      </c>
    </row>
    <row r="1366" spans="1:7" x14ac:dyDescent="0.2">
      <c r="A1366" s="1">
        <v>45714</v>
      </c>
      <c r="B1366" t="s">
        <v>1767</v>
      </c>
      <c r="C1366" t="s">
        <v>9767</v>
      </c>
      <c r="D1366" s="3">
        <v>21410</v>
      </c>
      <c r="E1366" s="3">
        <v>21410</v>
      </c>
    </row>
    <row r="1367" spans="1:7" x14ac:dyDescent="0.2">
      <c r="A1367" s="1">
        <v>45717</v>
      </c>
      <c r="B1367" t="s">
        <v>1077</v>
      </c>
      <c r="C1367" t="s">
        <v>4653</v>
      </c>
      <c r="D1367" s="3">
        <v>3600000</v>
      </c>
      <c r="E1367" s="3">
        <v>0</v>
      </c>
      <c r="F1367" t="s">
        <v>4654</v>
      </c>
      <c r="G1367" t="s">
        <v>4655</v>
      </c>
    </row>
    <row r="1368" spans="1:7" x14ac:dyDescent="0.2">
      <c r="A1368" s="1">
        <v>45714</v>
      </c>
      <c r="B1368" t="s">
        <v>1767</v>
      </c>
      <c r="C1368" t="s">
        <v>9533</v>
      </c>
      <c r="D1368" s="3">
        <v>19943</v>
      </c>
      <c r="E1368" s="3">
        <v>9943</v>
      </c>
      <c r="F1368" t="s">
        <v>9534</v>
      </c>
      <c r="G1368" t="s">
        <v>9535</v>
      </c>
    </row>
    <row r="1369" spans="1:7" x14ac:dyDescent="0.2">
      <c r="A1369" s="1">
        <v>45716</v>
      </c>
      <c r="B1369" t="s">
        <v>392</v>
      </c>
      <c r="C1369" t="s">
        <v>6826</v>
      </c>
      <c r="D1369" s="3">
        <v>120174</v>
      </c>
      <c r="E1369" s="3">
        <v>21448</v>
      </c>
    </row>
    <row r="1370" spans="1:7" x14ac:dyDescent="0.2">
      <c r="A1370" s="1">
        <v>45717</v>
      </c>
      <c r="B1370" t="s">
        <v>1077</v>
      </c>
      <c r="C1370" t="s">
        <v>3188</v>
      </c>
      <c r="D1370" s="3">
        <v>1188179</v>
      </c>
      <c r="E1370" s="3">
        <v>0</v>
      </c>
      <c r="F1370" t="s">
        <v>3189</v>
      </c>
      <c r="G1370" t="s">
        <v>3190</v>
      </c>
    </row>
    <row r="1371" spans="1:7" x14ac:dyDescent="0.2">
      <c r="A1371" s="1">
        <v>45694</v>
      </c>
      <c r="B1371" t="s">
        <v>1077</v>
      </c>
      <c r="C1371" t="s">
        <v>14819</v>
      </c>
      <c r="D1371" s="3">
        <v>199251</v>
      </c>
      <c r="E1371" s="3">
        <v>0</v>
      </c>
      <c r="F1371" t="s">
        <v>14820</v>
      </c>
      <c r="G1371" t="s">
        <v>14821</v>
      </c>
    </row>
    <row r="1372" spans="1:7" x14ac:dyDescent="0.2">
      <c r="A1372" s="1">
        <v>45714</v>
      </c>
      <c r="B1372" t="s">
        <v>1767</v>
      </c>
      <c r="C1372" t="s">
        <v>11626</v>
      </c>
      <c r="D1372" s="3">
        <v>50000</v>
      </c>
      <c r="E1372" s="3">
        <v>50000</v>
      </c>
      <c r="F1372" t="s">
        <v>11627</v>
      </c>
      <c r="G1372" t="s">
        <v>11628</v>
      </c>
    </row>
    <row r="1373" spans="1:7" x14ac:dyDescent="0.2">
      <c r="A1373" s="1">
        <v>45714</v>
      </c>
      <c r="B1373" t="s">
        <v>1767</v>
      </c>
      <c r="C1373" t="s">
        <v>8099</v>
      </c>
      <c r="D1373" s="3">
        <v>7000</v>
      </c>
      <c r="E1373" s="3">
        <v>2800</v>
      </c>
      <c r="F1373" t="s">
        <v>8100</v>
      </c>
      <c r="G1373" t="s">
        <v>8101</v>
      </c>
    </row>
    <row r="1374" spans="1:7" x14ac:dyDescent="0.2">
      <c r="A1374" s="1">
        <v>45714</v>
      </c>
      <c r="B1374" t="s">
        <v>1767</v>
      </c>
      <c r="C1374" t="s">
        <v>7826</v>
      </c>
      <c r="D1374" s="3">
        <v>5000</v>
      </c>
      <c r="E1374" s="3">
        <v>1000</v>
      </c>
    </row>
    <row r="1375" spans="1:7" x14ac:dyDescent="0.2">
      <c r="A1375" s="1">
        <v>45726</v>
      </c>
      <c r="B1375" t="s">
        <v>1077</v>
      </c>
      <c r="C1375" t="s">
        <v>1622</v>
      </c>
      <c r="D1375" s="3">
        <v>19754258</v>
      </c>
      <c r="E1375" s="3">
        <v>0</v>
      </c>
      <c r="F1375" t="s">
        <v>1623</v>
      </c>
      <c r="G1375" t="s">
        <v>1624</v>
      </c>
    </row>
    <row r="1376" spans="1:7" x14ac:dyDescent="0.2">
      <c r="A1376" s="1">
        <v>45714</v>
      </c>
      <c r="B1376" t="s">
        <v>1767</v>
      </c>
      <c r="C1376" t="s">
        <v>11812</v>
      </c>
      <c r="D1376" s="3">
        <v>65000</v>
      </c>
      <c r="E1376" s="3">
        <v>65000</v>
      </c>
      <c r="F1376" t="s">
        <v>11813</v>
      </c>
      <c r="G1376" t="s">
        <v>11814</v>
      </c>
    </row>
    <row r="1377" spans="1:7" x14ac:dyDescent="0.2">
      <c r="A1377" s="1">
        <v>45714</v>
      </c>
      <c r="B1377" t="s">
        <v>1767</v>
      </c>
      <c r="C1377" t="s">
        <v>11665</v>
      </c>
      <c r="D1377" s="3">
        <v>51000</v>
      </c>
      <c r="E1377" s="3">
        <v>10200</v>
      </c>
    </row>
    <row r="1378" spans="1:7" x14ac:dyDescent="0.2">
      <c r="A1378" s="1">
        <v>45717</v>
      </c>
      <c r="B1378" t="s">
        <v>1077</v>
      </c>
      <c r="C1378" t="s">
        <v>5159</v>
      </c>
      <c r="D1378" s="3">
        <v>8000000</v>
      </c>
      <c r="E1378" s="3">
        <v>5457850</v>
      </c>
      <c r="F1378" t="s">
        <v>5160</v>
      </c>
      <c r="G1378" t="s">
        <v>5161</v>
      </c>
    </row>
    <row r="1379" spans="1:7" x14ac:dyDescent="0.2">
      <c r="A1379" s="1">
        <v>45714</v>
      </c>
      <c r="B1379" t="s">
        <v>1767</v>
      </c>
      <c r="C1379" t="s">
        <v>10219</v>
      </c>
      <c r="D1379" s="3">
        <v>24993.75</v>
      </c>
      <c r="E1379" s="3">
        <v>14996.25</v>
      </c>
      <c r="F1379" t="s">
        <v>10220</v>
      </c>
      <c r="G1379" t="s">
        <v>10221</v>
      </c>
    </row>
    <row r="1380" spans="1:7" x14ac:dyDescent="0.2">
      <c r="A1380" s="1">
        <v>45717</v>
      </c>
      <c r="B1380" t="s">
        <v>1077</v>
      </c>
      <c r="C1380" t="s">
        <v>4146</v>
      </c>
      <c r="D1380" s="3">
        <v>999703</v>
      </c>
      <c r="E1380" s="3">
        <v>0</v>
      </c>
      <c r="F1380" t="s">
        <v>4147</v>
      </c>
      <c r="G1380" t="s">
        <v>4148</v>
      </c>
    </row>
    <row r="1381" spans="1:7" x14ac:dyDescent="0.2">
      <c r="A1381" s="1">
        <v>45714</v>
      </c>
      <c r="B1381" t="s">
        <v>1767</v>
      </c>
      <c r="C1381" t="s">
        <v>10415</v>
      </c>
      <c r="D1381" s="3">
        <v>26256.07</v>
      </c>
      <c r="E1381" s="3">
        <v>15256.07</v>
      </c>
    </row>
    <row r="1382" spans="1:7" x14ac:dyDescent="0.2">
      <c r="A1382" s="1">
        <v>45726</v>
      </c>
      <c r="B1382" t="s">
        <v>1077</v>
      </c>
      <c r="C1382" t="s">
        <v>1592</v>
      </c>
      <c r="D1382" s="3">
        <v>20000000</v>
      </c>
      <c r="E1382" s="3">
        <v>447579</v>
      </c>
      <c r="F1382" t="s">
        <v>1593</v>
      </c>
      <c r="G1382" t="s">
        <v>1594</v>
      </c>
    </row>
    <row r="1383" spans="1:7" x14ac:dyDescent="0.2">
      <c r="A1383" s="1">
        <v>45714</v>
      </c>
      <c r="B1383" t="s">
        <v>1767</v>
      </c>
      <c r="C1383" t="s">
        <v>7828</v>
      </c>
      <c r="D1383" s="3">
        <v>5000</v>
      </c>
      <c r="E1383" s="3">
        <v>0</v>
      </c>
      <c r="F1383" t="s">
        <v>7829</v>
      </c>
      <c r="G1383" t="s">
        <v>7830</v>
      </c>
    </row>
    <row r="1384" spans="1:7" x14ac:dyDescent="0.2">
      <c r="A1384" s="1">
        <v>45714</v>
      </c>
      <c r="B1384" t="s">
        <v>1767</v>
      </c>
      <c r="C1384" t="s">
        <v>9302</v>
      </c>
      <c r="D1384" s="3">
        <v>15000</v>
      </c>
      <c r="E1384" s="3">
        <v>15000</v>
      </c>
      <c r="F1384" t="s">
        <v>9303</v>
      </c>
      <c r="G1384" t="s">
        <v>9304</v>
      </c>
    </row>
    <row r="1385" spans="1:7" x14ac:dyDescent="0.2">
      <c r="A1385" s="1">
        <v>45720</v>
      </c>
      <c r="B1385" t="s">
        <v>1774</v>
      </c>
      <c r="C1385" t="s">
        <v>1965</v>
      </c>
      <c r="D1385" s="3">
        <v>252296</v>
      </c>
      <c r="E1385" s="3">
        <v>39439</v>
      </c>
    </row>
    <row r="1386" spans="1:7" x14ac:dyDescent="0.2">
      <c r="A1386" s="1">
        <v>45714</v>
      </c>
      <c r="B1386" t="s">
        <v>1767</v>
      </c>
      <c r="C1386" t="s">
        <v>9291</v>
      </c>
      <c r="D1386" s="3">
        <v>15000</v>
      </c>
      <c r="E1386" s="3">
        <v>3000</v>
      </c>
      <c r="F1386" t="s">
        <v>9292</v>
      </c>
      <c r="G1386" t="s">
        <v>9293</v>
      </c>
    </row>
    <row r="1387" spans="1:7" x14ac:dyDescent="0.2">
      <c r="A1387" s="1">
        <v>45714</v>
      </c>
      <c r="B1387" t="s">
        <v>1767</v>
      </c>
      <c r="C1387" t="s">
        <v>10215</v>
      </c>
      <c r="D1387" s="3">
        <v>24990</v>
      </c>
      <c r="E1387" s="3">
        <v>4998</v>
      </c>
    </row>
    <row r="1388" spans="1:7" x14ac:dyDescent="0.2">
      <c r="A1388" s="1">
        <v>45714</v>
      </c>
      <c r="B1388" t="s">
        <v>1767</v>
      </c>
      <c r="C1388" t="s">
        <v>10215</v>
      </c>
      <c r="D1388" s="3">
        <v>32750</v>
      </c>
      <c r="E1388" s="3">
        <v>10475</v>
      </c>
    </row>
    <row r="1389" spans="1:7" x14ac:dyDescent="0.2">
      <c r="A1389" s="1">
        <v>45714</v>
      </c>
      <c r="B1389" t="s">
        <v>1767</v>
      </c>
      <c r="C1389" t="s">
        <v>10215</v>
      </c>
      <c r="D1389" s="3">
        <v>46200</v>
      </c>
      <c r="E1389" s="3">
        <v>9240</v>
      </c>
    </row>
    <row r="1390" spans="1:7" x14ac:dyDescent="0.2">
      <c r="A1390" s="1">
        <v>45714</v>
      </c>
      <c r="B1390" t="s">
        <v>1767</v>
      </c>
      <c r="C1390" t="s">
        <v>9422</v>
      </c>
      <c r="D1390" s="3">
        <v>17780</v>
      </c>
      <c r="E1390" s="3">
        <v>3556</v>
      </c>
    </row>
    <row r="1391" spans="1:7" x14ac:dyDescent="0.2">
      <c r="A1391" s="1">
        <v>45714</v>
      </c>
      <c r="B1391" t="s">
        <v>1767</v>
      </c>
      <c r="C1391" t="s">
        <v>10716</v>
      </c>
      <c r="D1391" s="3">
        <v>32100</v>
      </c>
      <c r="E1391" s="3">
        <v>6420</v>
      </c>
    </row>
    <row r="1392" spans="1:7" x14ac:dyDescent="0.2">
      <c r="A1392" s="1">
        <v>45714</v>
      </c>
      <c r="B1392" t="s">
        <v>1767</v>
      </c>
      <c r="C1392" t="s">
        <v>10716</v>
      </c>
      <c r="D1392" s="3">
        <v>70000</v>
      </c>
      <c r="E1392" s="3">
        <v>14000</v>
      </c>
      <c r="F1392" t="s">
        <v>11878</v>
      </c>
      <c r="G1392" t="s">
        <v>11879</v>
      </c>
    </row>
    <row r="1393" spans="1:7" x14ac:dyDescent="0.2">
      <c r="A1393" s="1">
        <v>45714</v>
      </c>
      <c r="B1393" t="s">
        <v>1767</v>
      </c>
      <c r="C1393" t="s">
        <v>8755</v>
      </c>
      <c r="D1393" s="3">
        <v>10000</v>
      </c>
      <c r="E1393" s="3">
        <v>0</v>
      </c>
      <c r="F1393" t="s">
        <v>8756</v>
      </c>
      <c r="G1393" t="s">
        <v>8757</v>
      </c>
    </row>
    <row r="1394" spans="1:7" x14ac:dyDescent="0.2">
      <c r="A1394" s="1">
        <v>45714</v>
      </c>
      <c r="B1394" t="s">
        <v>1767</v>
      </c>
      <c r="C1394" t="s">
        <v>9747</v>
      </c>
      <c r="D1394" s="3">
        <v>16500</v>
      </c>
      <c r="E1394" s="3">
        <v>3300</v>
      </c>
      <c r="F1394" t="s">
        <v>9748</v>
      </c>
      <c r="G1394" t="s">
        <v>9749</v>
      </c>
    </row>
    <row r="1395" spans="1:7" x14ac:dyDescent="0.2">
      <c r="A1395" s="1">
        <v>45714</v>
      </c>
      <c r="B1395" t="s">
        <v>1767</v>
      </c>
      <c r="C1395" t="s">
        <v>9747</v>
      </c>
      <c r="D1395" s="3">
        <v>26933</v>
      </c>
      <c r="E1395" s="3">
        <v>0</v>
      </c>
    </row>
    <row r="1396" spans="1:7" x14ac:dyDescent="0.2">
      <c r="A1396" s="1">
        <v>45714</v>
      </c>
      <c r="B1396" t="s">
        <v>1767</v>
      </c>
      <c r="C1396" t="s">
        <v>11669</v>
      </c>
      <c r="D1396" s="3">
        <v>52000</v>
      </c>
      <c r="E1396" s="3">
        <v>52000</v>
      </c>
      <c r="F1396" t="s">
        <v>11670</v>
      </c>
      <c r="G1396" t="s">
        <v>11671</v>
      </c>
    </row>
    <row r="1397" spans="1:7" x14ac:dyDescent="0.2">
      <c r="A1397" s="1">
        <v>45720</v>
      </c>
      <c r="B1397" t="s">
        <v>1774</v>
      </c>
      <c r="C1397" t="s">
        <v>1900</v>
      </c>
      <c r="D1397" s="3">
        <v>40000</v>
      </c>
      <c r="E1397" s="3">
        <v>0</v>
      </c>
    </row>
    <row r="1398" spans="1:7" x14ac:dyDescent="0.2">
      <c r="A1398" s="1">
        <v>45714</v>
      </c>
      <c r="B1398" t="s">
        <v>1767</v>
      </c>
      <c r="C1398" t="s">
        <v>8713</v>
      </c>
      <c r="D1398" s="3">
        <v>10000</v>
      </c>
      <c r="E1398" s="3">
        <v>0</v>
      </c>
      <c r="F1398" t="s">
        <v>8714</v>
      </c>
      <c r="G1398" t="s">
        <v>8715</v>
      </c>
    </row>
    <row r="1399" spans="1:7" x14ac:dyDescent="0.2">
      <c r="A1399" s="1">
        <v>45720</v>
      </c>
      <c r="B1399" t="s">
        <v>1774</v>
      </c>
      <c r="C1399" t="s">
        <v>1864</v>
      </c>
      <c r="D1399" s="3">
        <v>135000</v>
      </c>
      <c r="E1399" s="3">
        <v>0</v>
      </c>
    </row>
    <row r="1400" spans="1:7" x14ac:dyDescent="0.2">
      <c r="A1400" s="1">
        <v>45717</v>
      </c>
      <c r="B1400" t="s">
        <v>1077</v>
      </c>
      <c r="C1400" t="s">
        <v>3854</v>
      </c>
      <c r="D1400" s="3">
        <v>10665738</v>
      </c>
      <c r="E1400" s="3">
        <v>4672738</v>
      </c>
      <c r="F1400" t="s">
        <v>3855</v>
      </c>
      <c r="G1400" t="s">
        <v>3856</v>
      </c>
    </row>
    <row r="1401" spans="1:7" x14ac:dyDescent="0.2">
      <c r="A1401" s="1">
        <v>45720</v>
      </c>
      <c r="B1401" t="s">
        <v>1774</v>
      </c>
      <c r="C1401" t="s">
        <v>1788</v>
      </c>
      <c r="D1401" s="3">
        <v>177150</v>
      </c>
      <c r="E1401" s="3">
        <v>0</v>
      </c>
    </row>
    <row r="1402" spans="1:7" x14ac:dyDescent="0.2">
      <c r="A1402" s="1">
        <v>45717</v>
      </c>
      <c r="B1402" t="s">
        <v>1077</v>
      </c>
      <c r="C1402" t="s">
        <v>3320</v>
      </c>
      <c r="D1402" s="3">
        <v>1950000</v>
      </c>
      <c r="E1402" s="3">
        <v>0</v>
      </c>
      <c r="F1402" t="s">
        <v>3321</v>
      </c>
      <c r="G1402" t="s">
        <v>3322</v>
      </c>
    </row>
    <row r="1403" spans="1:7" x14ac:dyDescent="0.2">
      <c r="A1403" s="1">
        <v>45720</v>
      </c>
      <c r="B1403" t="s">
        <v>1774</v>
      </c>
      <c r="C1403" t="s">
        <v>1823</v>
      </c>
      <c r="D1403" s="3">
        <v>471390</v>
      </c>
      <c r="E1403" s="3">
        <v>0</v>
      </c>
    </row>
    <row r="1404" spans="1:7" x14ac:dyDescent="0.2">
      <c r="A1404" s="1">
        <v>45720</v>
      </c>
      <c r="B1404" t="s">
        <v>1774</v>
      </c>
      <c r="C1404" t="s">
        <v>2071</v>
      </c>
      <c r="D1404" s="3">
        <v>918910</v>
      </c>
      <c r="E1404" s="3">
        <v>109684</v>
      </c>
    </row>
    <row r="1405" spans="1:7" x14ac:dyDescent="0.2">
      <c r="A1405" s="1">
        <v>45720</v>
      </c>
      <c r="B1405" t="s">
        <v>1774</v>
      </c>
      <c r="C1405" t="s">
        <v>2000</v>
      </c>
      <c r="D1405" s="3">
        <v>297335</v>
      </c>
      <c r="E1405" s="3">
        <v>57991</v>
      </c>
    </row>
    <row r="1406" spans="1:7" x14ac:dyDescent="0.2">
      <c r="A1406" s="1">
        <v>45720</v>
      </c>
      <c r="B1406" t="s">
        <v>1774</v>
      </c>
      <c r="C1406" t="s">
        <v>1903</v>
      </c>
      <c r="D1406" s="3">
        <v>200020</v>
      </c>
      <c r="E1406" s="3">
        <v>0</v>
      </c>
    </row>
    <row r="1407" spans="1:7" x14ac:dyDescent="0.2">
      <c r="A1407" s="1">
        <v>45717</v>
      </c>
      <c r="B1407" t="s">
        <v>1077</v>
      </c>
      <c r="C1407" t="s">
        <v>4554</v>
      </c>
      <c r="D1407" s="3">
        <v>2250000</v>
      </c>
      <c r="E1407" s="3">
        <v>0</v>
      </c>
      <c r="F1407" t="s">
        <v>4555</v>
      </c>
      <c r="G1407" t="s">
        <v>4556</v>
      </c>
    </row>
    <row r="1408" spans="1:7" x14ac:dyDescent="0.2">
      <c r="A1408" s="1">
        <v>45720</v>
      </c>
      <c r="B1408" t="s">
        <v>1774</v>
      </c>
      <c r="C1408" t="s">
        <v>2112</v>
      </c>
      <c r="D1408" s="3">
        <v>692750</v>
      </c>
      <c r="E1408" s="3">
        <v>145317</v>
      </c>
    </row>
    <row r="1409" spans="1:7" x14ac:dyDescent="0.2">
      <c r="A1409" s="1">
        <v>45720</v>
      </c>
      <c r="B1409" t="s">
        <v>1774</v>
      </c>
      <c r="C1409" t="s">
        <v>2124</v>
      </c>
      <c r="D1409" s="3">
        <v>316160</v>
      </c>
      <c r="E1409" s="3">
        <v>157790</v>
      </c>
    </row>
    <row r="1410" spans="1:7" x14ac:dyDescent="0.2">
      <c r="A1410" s="1">
        <v>45720</v>
      </c>
      <c r="B1410" t="s">
        <v>1774</v>
      </c>
      <c r="C1410" t="s">
        <v>1814</v>
      </c>
      <c r="D1410" s="3">
        <v>48362</v>
      </c>
      <c r="E1410" s="3">
        <v>0</v>
      </c>
    </row>
    <row r="1411" spans="1:7" x14ac:dyDescent="0.2">
      <c r="A1411" s="1">
        <v>45720</v>
      </c>
      <c r="B1411" t="s">
        <v>1774</v>
      </c>
      <c r="C1411" t="s">
        <v>1783</v>
      </c>
      <c r="D1411" s="3">
        <v>344960</v>
      </c>
      <c r="E1411" s="3">
        <v>0</v>
      </c>
    </row>
    <row r="1412" spans="1:7" x14ac:dyDescent="0.2">
      <c r="A1412" s="1">
        <v>45717</v>
      </c>
      <c r="B1412" t="s">
        <v>1077</v>
      </c>
      <c r="C1412" t="s">
        <v>2947</v>
      </c>
      <c r="D1412" s="3">
        <v>2000000</v>
      </c>
      <c r="E1412" s="3">
        <v>1000000</v>
      </c>
      <c r="F1412" t="s">
        <v>2948</v>
      </c>
      <c r="G1412" t="s">
        <v>2949</v>
      </c>
    </row>
    <row r="1413" spans="1:7" x14ac:dyDescent="0.2">
      <c r="A1413" s="1">
        <v>45720</v>
      </c>
      <c r="B1413" t="s">
        <v>1774</v>
      </c>
      <c r="C1413" t="s">
        <v>1993</v>
      </c>
      <c r="D1413" s="3">
        <v>1048436</v>
      </c>
      <c r="E1413" s="3">
        <v>53718</v>
      </c>
    </row>
    <row r="1414" spans="1:7" x14ac:dyDescent="0.2">
      <c r="A1414" s="1">
        <v>45714</v>
      </c>
      <c r="B1414" t="s">
        <v>1767</v>
      </c>
      <c r="C1414" t="s">
        <v>11204</v>
      </c>
      <c r="D1414" s="3">
        <v>43000</v>
      </c>
      <c r="E1414" s="3">
        <v>2316</v>
      </c>
      <c r="F1414" t="s">
        <v>11205</v>
      </c>
      <c r="G1414" t="s">
        <v>11206</v>
      </c>
    </row>
    <row r="1415" spans="1:7" x14ac:dyDescent="0.2">
      <c r="A1415" s="1">
        <v>45720</v>
      </c>
      <c r="B1415" t="s">
        <v>1774</v>
      </c>
      <c r="C1415" t="s">
        <v>2097</v>
      </c>
      <c r="D1415" s="3">
        <v>318000</v>
      </c>
      <c r="E1415" s="3">
        <v>129044</v>
      </c>
    </row>
    <row r="1416" spans="1:7" x14ac:dyDescent="0.2">
      <c r="A1416" s="1">
        <v>45717</v>
      </c>
      <c r="B1416" t="s">
        <v>1077</v>
      </c>
      <c r="C1416" t="s">
        <v>4458</v>
      </c>
      <c r="D1416" s="3">
        <v>5000000</v>
      </c>
      <c r="E1416" s="3">
        <v>0</v>
      </c>
      <c r="F1416" t="s">
        <v>4459</v>
      </c>
      <c r="G1416" t="s">
        <v>4460</v>
      </c>
    </row>
    <row r="1417" spans="1:7" x14ac:dyDescent="0.2">
      <c r="A1417" s="1">
        <v>45739</v>
      </c>
      <c r="B1417" t="s">
        <v>392</v>
      </c>
      <c r="C1417" t="s">
        <v>725</v>
      </c>
      <c r="D1417" s="3">
        <v>2102000</v>
      </c>
      <c r="E1417" s="3">
        <v>446870</v>
      </c>
    </row>
    <row r="1418" spans="1:7" x14ac:dyDescent="0.2">
      <c r="A1418" s="1">
        <v>45720</v>
      </c>
      <c r="B1418" t="s">
        <v>1774</v>
      </c>
      <c r="C1418" t="s">
        <v>2106</v>
      </c>
      <c r="D1418" s="3">
        <v>460500</v>
      </c>
      <c r="E1418" s="3">
        <v>137580</v>
      </c>
    </row>
    <row r="1419" spans="1:7" x14ac:dyDescent="0.2">
      <c r="A1419" s="1">
        <v>45720</v>
      </c>
      <c r="B1419" t="s">
        <v>1774</v>
      </c>
      <c r="C1419" t="s">
        <v>1967</v>
      </c>
      <c r="D1419" s="3">
        <v>154000</v>
      </c>
      <c r="E1419" s="3">
        <v>40470</v>
      </c>
    </row>
    <row r="1420" spans="1:7" x14ac:dyDescent="0.2">
      <c r="A1420" s="1">
        <v>45717</v>
      </c>
      <c r="B1420" t="s">
        <v>1077</v>
      </c>
      <c r="C1420" t="s">
        <v>4875</v>
      </c>
      <c r="D1420" s="3">
        <v>8671000</v>
      </c>
      <c r="E1420" s="3">
        <v>6730118</v>
      </c>
      <c r="F1420" t="s">
        <v>4876</v>
      </c>
      <c r="G1420" t="s">
        <v>4877</v>
      </c>
    </row>
    <row r="1421" spans="1:7" x14ac:dyDescent="0.2">
      <c r="A1421" s="1">
        <v>45717</v>
      </c>
      <c r="B1421" t="s">
        <v>1077</v>
      </c>
      <c r="C1421" t="s">
        <v>4480</v>
      </c>
      <c r="D1421" s="3">
        <v>3000000</v>
      </c>
      <c r="E1421" s="3">
        <v>0</v>
      </c>
      <c r="F1421" t="s">
        <v>4481</v>
      </c>
      <c r="G1421" t="s">
        <v>4482</v>
      </c>
    </row>
    <row r="1422" spans="1:7" x14ac:dyDescent="0.2">
      <c r="A1422" s="1">
        <v>45717</v>
      </c>
      <c r="B1422" t="s">
        <v>1077</v>
      </c>
      <c r="C1422" t="s">
        <v>4431</v>
      </c>
      <c r="D1422" s="3">
        <v>4700000</v>
      </c>
      <c r="E1422" s="3">
        <v>2231336</v>
      </c>
      <c r="F1422" t="s">
        <v>4432</v>
      </c>
      <c r="G1422" t="s">
        <v>4433</v>
      </c>
    </row>
    <row r="1423" spans="1:7" x14ac:dyDescent="0.2">
      <c r="A1423" s="1">
        <v>45717</v>
      </c>
      <c r="B1423" t="s">
        <v>1077</v>
      </c>
      <c r="C1423" t="s">
        <v>4431</v>
      </c>
      <c r="D1423" s="3">
        <v>22243221</v>
      </c>
      <c r="E1423" s="3">
        <v>13072493.09</v>
      </c>
      <c r="F1423" t="s">
        <v>4861</v>
      </c>
      <c r="G1423" t="s">
        <v>4862</v>
      </c>
    </row>
    <row r="1424" spans="1:7" x14ac:dyDescent="0.2">
      <c r="A1424" s="1">
        <v>45717</v>
      </c>
      <c r="B1424" t="s">
        <v>1077</v>
      </c>
      <c r="C1424" t="s">
        <v>3113</v>
      </c>
      <c r="D1424" s="3">
        <v>6000000</v>
      </c>
      <c r="E1424" s="3">
        <v>0</v>
      </c>
      <c r="F1424" t="s">
        <v>3114</v>
      </c>
      <c r="G1424" t="s">
        <v>3115</v>
      </c>
    </row>
    <row r="1425" spans="1:7" x14ac:dyDescent="0.2">
      <c r="A1425" s="1">
        <v>45717</v>
      </c>
      <c r="B1425" t="s">
        <v>1077</v>
      </c>
      <c r="C1425" t="s">
        <v>3113</v>
      </c>
      <c r="D1425" s="3">
        <v>2190192</v>
      </c>
      <c r="E1425" s="3">
        <v>500000</v>
      </c>
      <c r="F1425" t="s">
        <v>3318</v>
      </c>
      <c r="G1425" t="s">
        <v>3319</v>
      </c>
    </row>
    <row r="1426" spans="1:7" x14ac:dyDescent="0.2">
      <c r="A1426" s="1">
        <v>45717</v>
      </c>
      <c r="B1426" t="s">
        <v>1077</v>
      </c>
      <c r="C1426" t="s">
        <v>3113</v>
      </c>
      <c r="D1426" s="3">
        <v>6500000</v>
      </c>
      <c r="E1426" s="3">
        <v>0</v>
      </c>
      <c r="F1426" t="s">
        <v>3327</v>
      </c>
      <c r="G1426" t="s">
        <v>3328</v>
      </c>
    </row>
    <row r="1427" spans="1:7" x14ac:dyDescent="0.2">
      <c r="A1427" s="1">
        <v>45714</v>
      </c>
      <c r="B1427" t="s">
        <v>1767</v>
      </c>
      <c r="C1427" t="s">
        <v>8812</v>
      </c>
      <c r="D1427" s="3">
        <v>10000</v>
      </c>
      <c r="E1427" s="3">
        <v>0</v>
      </c>
      <c r="F1427" t="s">
        <v>8813</v>
      </c>
      <c r="G1427" t="s">
        <v>8814</v>
      </c>
    </row>
    <row r="1428" spans="1:7" x14ac:dyDescent="0.2">
      <c r="A1428" s="1">
        <v>45717</v>
      </c>
      <c r="B1428" t="s">
        <v>1077</v>
      </c>
      <c r="C1428" t="s">
        <v>4580</v>
      </c>
      <c r="D1428" s="3">
        <v>750000</v>
      </c>
      <c r="E1428" s="3">
        <v>350000</v>
      </c>
      <c r="F1428" t="s">
        <v>4581</v>
      </c>
      <c r="G1428" t="s">
        <v>4582</v>
      </c>
    </row>
    <row r="1429" spans="1:7" x14ac:dyDescent="0.2">
      <c r="A1429" s="1">
        <v>45714</v>
      </c>
      <c r="B1429" t="s">
        <v>1767</v>
      </c>
      <c r="C1429" t="s">
        <v>10371</v>
      </c>
      <c r="D1429" s="3">
        <v>25225</v>
      </c>
      <c r="E1429" s="3">
        <v>0</v>
      </c>
    </row>
    <row r="1430" spans="1:7" x14ac:dyDescent="0.2">
      <c r="A1430" s="1">
        <v>45714</v>
      </c>
      <c r="B1430" t="s">
        <v>1767</v>
      </c>
      <c r="C1430" t="s">
        <v>10371</v>
      </c>
      <c r="D1430" s="3">
        <v>60716</v>
      </c>
      <c r="E1430" s="3">
        <v>0</v>
      </c>
    </row>
    <row r="1431" spans="1:7" x14ac:dyDescent="0.2">
      <c r="A1431" s="1">
        <v>45714</v>
      </c>
      <c r="B1431" t="s">
        <v>1767</v>
      </c>
      <c r="C1431" t="s">
        <v>9148</v>
      </c>
      <c r="D1431" s="3">
        <v>14740</v>
      </c>
      <c r="E1431" s="3">
        <v>0</v>
      </c>
      <c r="F1431" t="s">
        <v>9149</v>
      </c>
      <c r="G1431" t="s">
        <v>9150</v>
      </c>
    </row>
    <row r="1432" spans="1:7" x14ac:dyDescent="0.2">
      <c r="A1432" s="1">
        <v>45714</v>
      </c>
      <c r="B1432" t="s">
        <v>1767</v>
      </c>
      <c r="C1432" t="s">
        <v>12447</v>
      </c>
      <c r="D1432" s="3">
        <v>149998.79999999999</v>
      </c>
      <c r="E1432" s="3">
        <v>25000</v>
      </c>
    </row>
    <row r="1433" spans="1:7" x14ac:dyDescent="0.2">
      <c r="A1433" s="1">
        <v>45714</v>
      </c>
      <c r="B1433" t="s">
        <v>1767</v>
      </c>
      <c r="C1433" t="s">
        <v>13456</v>
      </c>
      <c r="D1433" s="3">
        <v>996500</v>
      </c>
      <c r="E1433" s="3">
        <v>0</v>
      </c>
    </row>
    <row r="1434" spans="1:7" x14ac:dyDescent="0.2">
      <c r="A1434" s="1">
        <v>45714</v>
      </c>
      <c r="B1434" t="s">
        <v>1767</v>
      </c>
      <c r="C1434" t="s">
        <v>13116</v>
      </c>
      <c r="D1434" s="3">
        <v>491850</v>
      </c>
      <c r="E1434" s="3">
        <v>467850</v>
      </c>
      <c r="F1434" t="s">
        <v>13117</v>
      </c>
      <c r="G1434" t="s">
        <v>13118</v>
      </c>
    </row>
    <row r="1435" spans="1:7" x14ac:dyDescent="0.2">
      <c r="A1435" s="1">
        <v>45717</v>
      </c>
      <c r="B1435" t="s">
        <v>1077</v>
      </c>
      <c r="C1435" t="s">
        <v>5710</v>
      </c>
      <c r="D1435" s="3">
        <v>1499768</v>
      </c>
      <c r="E1435" s="3">
        <v>1199768</v>
      </c>
      <c r="F1435" t="s">
        <v>5711</v>
      </c>
      <c r="G1435" t="s">
        <v>5712</v>
      </c>
    </row>
    <row r="1436" spans="1:7" x14ac:dyDescent="0.2">
      <c r="A1436" s="1">
        <v>45714</v>
      </c>
      <c r="B1436" t="s">
        <v>1767</v>
      </c>
      <c r="C1436" t="s">
        <v>13300</v>
      </c>
      <c r="D1436" s="3">
        <v>642710</v>
      </c>
      <c r="E1436" s="3">
        <v>125000</v>
      </c>
    </row>
    <row r="1437" spans="1:7" x14ac:dyDescent="0.2">
      <c r="A1437" s="1">
        <v>45726</v>
      </c>
      <c r="B1437" t="s">
        <v>1077</v>
      </c>
      <c r="C1437" t="s">
        <v>1634</v>
      </c>
      <c r="D1437" s="3">
        <v>6500000</v>
      </c>
      <c r="E1437" s="3">
        <v>1764215</v>
      </c>
      <c r="F1437" t="s">
        <v>1635</v>
      </c>
      <c r="G1437" t="s">
        <v>1636</v>
      </c>
    </row>
    <row r="1438" spans="1:7" x14ac:dyDescent="0.2">
      <c r="A1438" s="1">
        <v>45726</v>
      </c>
      <c r="B1438" t="s">
        <v>1077</v>
      </c>
      <c r="C1438" t="s">
        <v>1334</v>
      </c>
      <c r="D1438" s="3">
        <v>5200000</v>
      </c>
      <c r="E1438" s="3">
        <v>1002500</v>
      </c>
      <c r="F1438" t="s">
        <v>1335</v>
      </c>
      <c r="G1438" t="s">
        <v>1336</v>
      </c>
    </row>
    <row r="1439" spans="1:7" x14ac:dyDescent="0.2">
      <c r="A1439" s="1">
        <v>45714</v>
      </c>
      <c r="B1439" t="s">
        <v>1767</v>
      </c>
      <c r="C1439" t="s">
        <v>7358</v>
      </c>
      <c r="D1439" s="3">
        <v>4112</v>
      </c>
      <c r="E1439" s="3">
        <v>822</v>
      </c>
      <c r="F1439" t="s">
        <v>7359</v>
      </c>
      <c r="G1439" t="s">
        <v>7360</v>
      </c>
    </row>
    <row r="1440" spans="1:7" x14ac:dyDescent="0.2">
      <c r="A1440" s="1">
        <v>45717</v>
      </c>
      <c r="B1440" t="s">
        <v>1077</v>
      </c>
      <c r="C1440" t="s">
        <v>4455</v>
      </c>
      <c r="D1440" s="3">
        <v>1430000</v>
      </c>
      <c r="E1440" s="3">
        <v>630000</v>
      </c>
      <c r="F1440" t="s">
        <v>4456</v>
      </c>
      <c r="G1440" t="s">
        <v>4457</v>
      </c>
    </row>
    <row r="1441" spans="1:7" x14ac:dyDescent="0.2">
      <c r="A1441" s="1">
        <v>45717</v>
      </c>
      <c r="B1441" t="s">
        <v>1077</v>
      </c>
      <c r="C1441" t="s">
        <v>2195</v>
      </c>
      <c r="D1441" s="3">
        <v>17299916</v>
      </c>
      <c r="E1441" s="3">
        <v>90018.79</v>
      </c>
      <c r="F1441" t="s">
        <v>2196</v>
      </c>
      <c r="G1441" t="s">
        <v>2197</v>
      </c>
    </row>
    <row r="1442" spans="1:7" x14ac:dyDescent="0.2">
      <c r="A1442" s="1">
        <v>45717</v>
      </c>
      <c r="B1442" t="s">
        <v>1077</v>
      </c>
      <c r="C1442" t="s">
        <v>2195</v>
      </c>
      <c r="D1442" s="3">
        <v>17299916</v>
      </c>
      <c r="E1442" s="3">
        <v>90018</v>
      </c>
    </row>
    <row r="1443" spans="1:7" x14ac:dyDescent="0.2">
      <c r="A1443" s="1">
        <v>45717</v>
      </c>
      <c r="B1443" t="s">
        <v>1077</v>
      </c>
      <c r="C1443" t="s">
        <v>2922</v>
      </c>
      <c r="D1443" s="3">
        <v>2000000</v>
      </c>
      <c r="E1443" s="3">
        <v>1000000</v>
      </c>
      <c r="F1443" t="s">
        <v>2923</v>
      </c>
      <c r="G1443" t="s">
        <v>2924</v>
      </c>
    </row>
    <row r="1444" spans="1:7" x14ac:dyDescent="0.2">
      <c r="A1444" s="1">
        <v>45714</v>
      </c>
      <c r="B1444" t="s">
        <v>1767</v>
      </c>
      <c r="C1444" t="s">
        <v>9548</v>
      </c>
      <c r="D1444" s="3">
        <v>19996.900000000001</v>
      </c>
      <c r="E1444" s="3">
        <v>0</v>
      </c>
    </row>
    <row r="1445" spans="1:7" x14ac:dyDescent="0.2">
      <c r="A1445" s="1">
        <v>45714</v>
      </c>
      <c r="B1445" t="s">
        <v>1767</v>
      </c>
      <c r="C1445" t="s">
        <v>11098</v>
      </c>
      <c r="D1445" s="3">
        <v>40000</v>
      </c>
      <c r="E1445" s="3">
        <v>0</v>
      </c>
      <c r="F1445" t="s">
        <v>11099</v>
      </c>
      <c r="G1445" t="s">
        <v>11100</v>
      </c>
    </row>
    <row r="1446" spans="1:7" x14ac:dyDescent="0.2">
      <c r="A1446" s="1">
        <v>45714</v>
      </c>
      <c r="B1446" t="s">
        <v>1767</v>
      </c>
      <c r="C1446" t="s">
        <v>11098</v>
      </c>
      <c r="D1446" s="3">
        <v>40857</v>
      </c>
      <c r="E1446" s="3">
        <v>0</v>
      </c>
      <c r="F1446" t="s">
        <v>11158</v>
      </c>
      <c r="G1446" t="s">
        <v>11159</v>
      </c>
    </row>
    <row r="1447" spans="1:7" x14ac:dyDescent="0.2">
      <c r="A1447" s="1">
        <v>45714</v>
      </c>
      <c r="B1447" t="s">
        <v>1767</v>
      </c>
      <c r="C1447" t="s">
        <v>11098</v>
      </c>
      <c r="D1447" s="3">
        <v>45800</v>
      </c>
      <c r="E1447" s="3">
        <v>0</v>
      </c>
      <c r="F1447" t="s">
        <v>11308</v>
      </c>
      <c r="G1447" t="s">
        <v>11309</v>
      </c>
    </row>
    <row r="1448" spans="1:7" x14ac:dyDescent="0.2">
      <c r="A1448" s="1">
        <v>45714</v>
      </c>
      <c r="B1448" t="s">
        <v>1767</v>
      </c>
      <c r="C1448" t="s">
        <v>11098</v>
      </c>
      <c r="D1448" s="3">
        <v>80000</v>
      </c>
      <c r="E1448" s="3">
        <v>0</v>
      </c>
    </row>
    <row r="1449" spans="1:7" x14ac:dyDescent="0.2">
      <c r="A1449" s="1">
        <v>45714</v>
      </c>
      <c r="B1449" t="s">
        <v>1767</v>
      </c>
      <c r="C1449" t="s">
        <v>11098</v>
      </c>
      <c r="D1449" s="3">
        <v>1431945</v>
      </c>
      <c r="E1449" s="3">
        <v>0</v>
      </c>
    </row>
    <row r="1450" spans="1:7" x14ac:dyDescent="0.2">
      <c r="A1450" s="1">
        <v>45714</v>
      </c>
      <c r="B1450" t="s">
        <v>1767</v>
      </c>
      <c r="C1450" t="s">
        <v>11098</v>
      </c>
      <c r="D1450" s="3">
        <v>1511150</v>
      </c>
      <c r="E1450" s="3">
        <v>0</v>
      </c>
    </row>
    <row r="1451" spans="1:7" x14ac:dyDescent="0.2">
      <c r="A1451" s="1">
        <v>45714</v>
      </c>
      <c r="B1451" t="s">
        <v>1767</v>
      </c>
      <c r="C1451" t="s">
        <v>11098</v>
      </c>
      <c r="D1451" s="3">
        <v>1822987</v>
      </c>
      <c r="E1451" s="3">
        <v>0</v>
      </c>
    </row>
    <row r="1452" spans="1:7" x14ac:dyDescent="0.2">
      <c r="A1452" s="1">
        <v>45714</v>
      </c>
      <c r="B1452" t="s">
        <v>1767</v>
      </c>
      <c r="C1452" t="s">
        <v>11098</v>
      </c>
      <c r="D1452" s="3">
        <v>2070358</v>
      </c>
      <c r="E1452" s="3">
        <v>0</v>
      </c>
    </row>
    <row r="1453" spans="1:7" x14ac:dyDescent="0.2">
      <c r="A1453" s="1">
        <v>45720</v>
      </c>
      <c r="B1453" t="s">
        <v>1774</v>
      </c>
      <c r="C1453" t="s">
        <v>1805</v>
      </c>
      <c r="D1453" s="3">
        <v>570000</v>
      </c>
      <c r="E1453" s="3">
        <v>0</v>
      </c>
    </row>
    <row r="1454" spans="1:7" x14ac:dyDescent="0.2">
      <c r="A1454" s="1">
        <v>45715</v>
      </c>
      <c r="B1454" t="s">
        <v>6837</v>
      </c>
      <c r="C1454" t="s">
        <v>7021</v>
      </c>
      <c r="D1454" s="3">
        <v>125000</v>
      </c>
      <c r="E1454" s="3">
        <v>56250</v>
      </c>
      <c r="F1454" t="s">
        <v>7022</v>
      </c>
      <c r="G1454" t="s">
        <v>7023</v>
      </c>
    </row>
    <row r="1455" spans="1:7" x14ac:dyDescent="0.2">
      <c r="A1455" s="1">
        <v>45717</v>
      </c>
      <c r="B1455" t="s">
        <v>1077</v>
      </c>
      <c r="C1455" t="s">
        <v>5151</v>
      </c>
      <c r="D1455" s="3">
        <v>2000000</v>
      </c>
      <c r="E1455" s="3">
        <v>755000</v>
      </c>
      <c r="F1455" t="s">
        <v>5152</v>
      </c>
      <c r="G1455" t="s">
        <v>5153</v>
      </c>
    </row>
    <row r="1456" spans="1:7" x14ac:dyDescent="0.2">
      <c r="A1456" s="1">
        <v>45717</v>
      </c>
      <c r="B1456" t="s">
        <v>1077</v>
      </c>
      <c r="C1456" t="s">
        <v>6298</v>
      </c>
      <c r="D1456" s="3">
        <v>900000</v>
      </c>
      <c r="E1456" s="3">
        <v>0</v>
      </c>
      <c r="F1456" t="s">
        <v>6299</v>
      </c>
      <c r="G1456" t="s">
        <v>6300</v>
      </c>
    </row>
    <row r="1457" spans="1:7" x14ac:dyDescent="0.2">
      <c r="A1457" s="1">
        <v>45714</v>
      </c>
      <c r="B1457" t="s">
        <v>1767</v>
      </c>
      <c r="C1457" t="s">
        <v>8248</v>
      </c>
      <c r="D1457" s="3">
        <v>7999.02</v>
      </c>
      <c r="E1457" s="3">
        <v>6377.07</v>
      </c>
      <c r="F1457" t="s">
        <v>8249</v>
      </c>
      <c r="G1457" t="s">
        <v>8250</v>
      </c>
    </row>
    <row r="1458" spans="1:7" x14ac:dyDescent="0.2">
      <c r="A1458" s="1">
        <v>45714</v>
      </c>
      <c r="B1458" t="s">
        <v>1767</v>
      </c>
      <c r="C1458" t="s">
        <v>8248</v>
      </c>
      <c r="D1458" s="3">
        <v>40051.22</v>
      </c>
      <c r="E1458" s="3">
        <v>32047.26</v>
      </c>
      <c r="F1458" t="s">
        <v>11128</v>
      </c>
      <c r="G1458" t="s">
        <v>11129</v>
      </c>
    </row>
    <row r="1459" spans="1:7" x14ac:dyDescent="0.2">
      <c r="A1459" s="1">
        <v>45714</v>
      </c>
      <c r="B1459" t="s">
        <v>1767</v>
      </c>
      <c r="C1459" t="s">
        <v>11494</v>
      </c>
      <c r="D1459" s="3">
        <v>49223</v>
      </c>
      <c r="E1459" s="3">
        <v>0</v>
      </c>
    </row>
    <row r="1460" spans="1:7" x14ac:dyDescent="0.2">
      <c r="A1460" s="1">
        <v>45714</v>
      </c>
      <c r="B1460" t="s">
        <v>1767</v>
      </c>
      <c r="C1460" t="s">
        <v>8195</v>
      </c>
      <c r="D1460" s="3">
        <v>7500</v>
      </c>
      <c r="E1460" s="3">
        <v>7500</v>
      </c>
      <c r="F1460" t="s">
        <v>8196</v>
      </c>
      <c r="G1460" t="s">
        <v>8197</v>
      </c>
    </row>
    <row r="1461" spans="1:7" x14ac:dyDescent="0.2">
      <c r="A1461" s="1">
        <v>45714</v>
      </c>
      <c r="B1461" t="s">
        <v>1767</v>
      </c>
      <c r="C1461" t="s">
        <v>11800</v>
      </c>
      <c r="D1461" s="3">
        <v>64520</v>
      </c>
      <c r="E1461" s="3">
        <v>0</v>
      </c>
    </row>
    <row r="1462" spans="1:7" x14ac:dyDescent="0.2">
      <c r="A1462" s="1">
        <v>45714</v>
      </c>
      <c r="B1462" t="s">
        <v>1767</v>
      </c>
      <c r="C1462" t="s">
        <v>12677</v>
      </c>
      <c r="D1462" s="3">
        <v>205000</v>
      </c>
      <c r="E1462" s="3">
        <v>123724.31</v>
      </c>
    </row>
    <row r="1463" spans="1:7" x14ac:dyDescent="0.2">
      <c r="A1463" s="1">
        <v>45714</v>
      </c>
      <c r="B1463" t="s">
        <v>1767</v>
      </c>
      <c r="C1463" t="s">
        <v>12677</v>
      </c>
      <c r="D1463" s="3">
        <v>311748</v>
      </c>
      <c r="E1463" s="3">
        <v>161748</v>
      </c>
    </row>
    <row r="1464" spans="1:7" x14ac:dyDescent="0.2">
      <c r="A1464" s="1">
        <v>45714</v>
      </c>
      <c r="B1464" t="s">
        <v>1767</v>
      </c>
      <c r="C1464" t="s">
        <v>12792</v>
      </c>
      <c r="D1464" s="3">
        <v>249940</v>
      </c>
      <c r="E1464" s="3">
        <v>79520</v>
      </c>
    </row>
    <row r="1465" spans="1:7" x14ac:dyDescent="0.2">
      <c r="A1465" s="1">
        <v>45714</v>
      </c>
      <c r="B1465" t="s">
        <v>1767</v>
      </c>
      <c r="C1465" t="s">
        <v>11695</v>
      </c>
      <c r="D1465" s="3">
        <v>54700</v>
      </c>
      <c r="E1465" s="3">
        <v>27000</v>
      </c>
    </row>
    <row r="1466" spans="1:7" x14ac:dyDescent="0.2">
      <c r="A1466" s="1">
        <v>45714</v>
      </c>
      <c r="B1466" t="s">
        <v>1767</v>
      </c>
      <c r="C1466" t="s">
        <v>13673</v>
      </c>
      <c r="D1466" s="3">
        <v>1579419</v>
      </c>
      <c r="E1466" s="3">
        <v>383908</v>
      </c>
    </row>
    <row r="1467" spans="1:7" x14ac:dyDescent="0.2">
      <c r="A1467" s="1">
        <v>45706</v>
      </c>
      <c r="B1467" t="s">
        <v>1035</v>
      </c>
      <c r="C1467" t="s">
        <v>14277</v>
      </c>
      <c r="D1467" s="3">
        <v>6319419</v>
      </c>
      <c r="E1467" s="3">
        <v>4458467</v>
      </c>
      <c r="F1467" t="s">
        <v>14278</v>
      </c>
      <c r="G1467" t="s">
        <v>14279</v>
      </c>
    </row>
    <row r="1468" spans="1:7" x14ac:dyDescent="0.2">
      <c r="A1468" s="1">
        <v>45739</v>
      </c>
      <c r="B1468" t="s">
        <v>7</v>
      </c>
      <c r="C1468" t="s">
        <v>214</v>
      </c>
      <c r="D1468" s="3">
        <v>2000000</v>
      </c>
      <c r="E1468" s="3">
        <v>1500000</v>
      </c>
      <c r="F1468" t="s">
        <v>215</v>
      </c>
      <c r="G1468" t="s">
        <v>216</v>
      </c>
    </row>
    <row r="1469" spans="1:7" x14ac:dyDescent="0.2">
      <c r="A1469" s="1">
        <v>45714</v>
      </c>
      <c r="B1469" t="s">
        <v>1767</v>
      </c>
      <c r="C1469" t="s">
        <v>12517</v>
      </c>
      <c r="D1469" s="3">
        <v>162813</v>
      </c>
      <c r="E1469" s="3">
        <v>82005</v>
      </c>
    </row>
    <row r="1470" spans="1:7" x14ac:dyDescent="0.2">
      <c r="A1470" s="1">
        <v>45717</v>
      </c>
      <c r="B1470" t="s">
        <v>1077</v>
      </c>
      <c r="C1470" t="s">
        <v>3574</v>
      </c>
      <c r="D1470" s="3">
        <v>34996771</v>
      </c>
      <c r="E1470" s="3">
        <v>25398928</v>
      </c>
      <c r="F1470" t="s">
        <v>3575</v>
      </c>
      <c r="G1470" t="s">
        <v>3576</v>
      </c>
    </row>
    <row r="1471" spans="1:7" x14ac:dyDescent="0.2">
      <c r="A1471" s="1">
        <v>45717</v>
      </c>
      <c r="B1471" t="s">
        <v>1077</v>
      </c>
      <c r="C1471" t="s">
        <v>3574</v>
      </c>
      <c r="D1471" s="3">
        <v>24872273</v>
      </c>
      <c r="E1471" s="3">
        <v>5657310</v>
      </c>
      <c r="F1471" t="s">
        <v>3622</v>
      </c>
      <c r="G1471" t="s">
        <v>3623</v>
      </c>
    </row>
    <row r="1472" spans="1:7" x14ac:dyDescent="0.2">
      <c r="A1472" s="1">
        <v>45717</v>
      </c>
      <c r="B1472" t="s">
        <v>1077</v>
      </c>
      <c r="C1472" t="s">
        <v>3574</v>
      </c>
      <c r="D1472" s="3">
        <v>74935792</v>
      </c>
      <c r="E1472" s="3">
        <v>59440754</v>
      </c>
      <c r="F1472" t="s">
        <v>3728</v>
      </c>
      <c r="G1472" t="s">
        <v>3729</v>
      </c>
    </row>
    <row r="1473" spans="1:7" x14ac:dyDescent="0.2">
      <c r="A1473" s="1">
        <v>45717</v>
      </c>
      <c r="B1473" t="s">
        <v>1077</v>
      </c>
      <c r="C1473" t="s">
        <v>3574</v>
      </c>
      <c r="D1473" s="3">
        <v>43000000</v>
      </c>
      <c r="E1473" s="3">
        <v>15998842</v>
      </c>
      <c r="F1473" t="s">
        <v>4740</v>
      </c>
      <c r="G1473" t="s">
        <v>4741</v>
      </c>
    </row>
    <row r="1474" spans="1:7" x14ac:dyDescent="0.2">
      <c r="A1474" s="1">
        <v>45717</v>
      </c>
      <c r="B1474" t="s">
        <v>1077</v>
      </c>
      <c r="C1474" t="s">
        <v>3574</v>
      </c>
      <c r="D1474" s="3">
        <v>21359061</v>
      </c>
      <c r="E1474" s="3">
        <v>14940238</v>
      </c>
      <c r="F1474" t="s">
        <v>5131</v>
      </c>
      <c r="G1474" t="s">
        <v>5132</v>
      </c>
    </row>
    <row r="1475" spans="1:7" x14ac:dyDescent="0.2">
      <c r="A1475" s="1">
        <v>45717</v>
      </c>
      <c r="B1475" t="s">
        <v>1077</v>
      </c>
      <c r="C1475" t="s">
        <v>3574</v>
      </c>
      <c r="D1475" s="3">
        <v>39999931</v>
      </c>
      <c r="E1475" s="3">
        <v>24840397</v>
      </c>
      <c r="F1475" t="s">
        <v>5202</v>
      </c>
      <c r="G1475" t="s">
        <v>5203</v>
      </c>
    </row>
    <row r="1476" spans="1:7" x14ac:dyDescent="0.2">
      <c r="A1476" s="1">
        <v>45717</v>
      </c>
      <c r="B1476" t="s">
        <v>1077</v>
      </c>
      <c r="C1476" t="s">
        <v>3574</v>
      </c>
      <c r="D1476" s="3">
        <v>20499087</v>
      </c>
      <c r="E1476" s="3">
        <v>2223087</v>
      </c>
      <c r="F1476" t="s">
        <v>5226</v>
      </c>
      <c r="G1476" t="s">
        <v>5227</v>
      </c>
    </row>
    <row r="1477" spans="1:7" x14ac:dyDescent="0.2">
      <c r="A1477" s="1">
        <v>45717</v>
      </c>
      <c r="B1477" t="s">
        <v>1077</v>
      </c>
      <c r="C1477" t="s">
        <v>3574</v>
      </c>
      <c r="D1477" s="3">
        <v>13995157</v>
      </c>
      <c r="E1477" s="3">
        <v>8527022</v>
      </c>
      <c r="F1477" t="s">
        <v>5761</v>
      </c>
      <c r="G1477" t="s">
        <v>5762</v>
      </c>
    </row>
    <row r="1478" spans="1:7" x14ac:dyDescent="0.2">
      <c r="A1478" s="1">
        <v>45717</v>
      </c>
      <c r="B1478" t="s">
        <v>1077</v>
      </c>
      <c r="C1478" t="s">
        <v>3574</v>
      </c>
      <c r="D1478" s="3">
        <v>134768664</v>
      </c>
      <c r="E1478" s="3">
        <v>90990700</v>
      </c>
      <c r="F1478" t="s">
        <v>6452</v>
      </c>
      <c r="G1478" t="s">
        <v>6453</v>
      </c>
    </row>
    <row r="1479" spans="1:7" x14ac:dyDescent="0.2">
      <c r="A1479" s="1">
        <v>45717</v>
      </c>
      <c r="B1479" t="s">
        <v>1077</v>
      </c>
      <c r="C1479" t="s">
        <v>3574</v>
      </c>
      <c r="D1479" s="3">
        <v>14989027</v>
      </c>
      <c r="E1479" s="3">
        <v>2239027</v>
      </c>
      <c r="F1479" t="s">
        <v>6618</v>
      </c>
      <c r="G1479" t="s">
        <v>6619</v>
      </c>
    </row>
    <row r="1480" spans="1:7" x14ac:dyDescent="0.2">
      <c r="A1480" s="1">
        <v>45733</v>
      </c>
      <c r="B1480" t="s">
        <v>810</v>
      </c>
      <c r="C1480" t="s">
        <v>886</v>
      </c>
      <c r="D1480" s="3">
        <v>3544266</v>
      </c>
      <c r="E1480" s="3">
        <v>3544266</v>
      </c>
      <c r="F1480" t="s">
        <v>887</v>
      </c>
      <c r="G1480" t="s">
        <v>813</v>
      </c>
    </row>
    <row r="1481" spans="1:7" x14ac:dyDescent="0.2">
      <c r="A1481" s="1">
        <v>45739</v>
      </c>
      <c r="B1481" t="s">
        <v>392</v>
      </c>
      <c r="C1481" t="s">
        <v>719</v>
      </c>
      <c r="D1481" s="3">
        <v>1048477</v>
      </c>
      <c r="E1481" s="3">
        <v>101906</v>
      </c>
    </row>
    <row r="1482" spans="1:7" x14ac:dyDescent="0.2">
      <c r="A1482" s="1">
        <v>45733</v>
      </c>
      <c r="B1482" t="s">
        <v>810</v>
      </c>
      <c r="C1482" t="s">
        <v>884</v>
      </c>
      <c r="D1482" s="3">
        <v>318427</v>
      </c>
      <c r="E1482" s="3">
        <v>318427</v>
      </c>
      <c r="F1482" t="s">
        <v>885</v>
      </c>
      <c r="G1482" t="s">
        <v>813</v>
      </c>
    </row>
    <row r="1483" spans="1:7" x14ac:dyDescent="0.2">
      <c r="A1483" s="1">
        <v>45733</v>
      </c>
      <c r="B1483" t="s">
        <v>810</v>
      </c>
      <c r="C1483" t="s">
        <v>882</v>
      </c>
      <c r="D1483" s="3">
        <v>1362462</v>
      </c>
      <c r="E1483" s="3">
        <v>1362462</v>
      </c>
      <c r="F1483" t="s">
        <v>883</v>
      </c>
      <c r="G1483" t="s">
        <v>813</v>
      </c>
    </row>
    <row r="1484" spans="1:7" x14ac:dyDescent="0.2">
      <c r="A1484" s="1">
        <v>45714</v>
      </c>
      <c r="B1484" t="s">
        <v>1767</v>
      </c>
      <c r="C1484" t="s">
        <v>10265</v>
      </c>
      <c r="D1484" s="3">
        <v>25000</v>
      </c>
      <c r="E1484" s="3">
        <v>1000</v>
      </c>
    </row>
    <row r="1485" spans="1:7" x14ac:dyDescent="0.2">
      <c r="A1485" s="1">
        <v>45739</v>
      </c>
      <c r="B1485" t="s">
        <v>392</v>
      </c>
      <c r="C1485" t="s">
        <v>705</v>
      </c>
      <c r="D1485" s="3">
        <v>9400000</v>
      </c>
      <c r="E1485" s="3">
        <v>2591123</v>
      </c>
    </row>
    <row r="1486" spans="1:7" x14ac:dyDescent="0.2">
      <c r="A1486" s="1">
        <v>45739</v>
      </c>
      <c r="B1486" t="s">
        <v>392</v>
      </c>
      <c r="C1486" t="s">
        <v>705</v>
      </c>
      <c r="D1486" s="3">
        <v>25409590</v>
      </c>
      <c r="E1486" s="3">
        <v>866413</v>
      </c>
    </row>
    <row r="1487" spans="1:7" x14ac:dyDescent="0.2">
      <c r="A1487" s="1">
        <v>45739</v>
      </c>
      <c r="B1487" t="s">
        <v>392</v>
      </c>
      <c r="C1487" t="s">
        <v>705</v>
      </c>
      <c r="D1487" s="3">
        <v>44814938</v>
      </c>
      <c r="E1487" s="3">
        <v>3510007</v>
      </c>
    </row>
    <row r="1488" spans="1:7" x14ac:dyDescent="0.2">
      <c r="A1488" s="1">
        <v>45715</v>
      </c>
      <c r="B1488" t="s">
        <v>6837</v>
      </c>
      <c r="C1488" t="s">
        <v>6865</v>
      </c>
      <c r="D1488" s="3">
        <v>1275000</v>
      </c>
      <c r="E1488" s="3">
        <v>610250</v>
      </c>
      <c r="F1488" t="s">
        <v>6866</v>
      </c>
      <c r="G1488" t="s">
        <v>6840</v>
      </c>
    </row>
    <row r="1489" spans="1:7" x14ac:dyDescent="0.2">
      <c r="A1489" s="1">
        <v>45739</v>
      </c>
      <c r="B1489" t="s">
        <v>392</v>
      </c>
      <c r="C1489" t="s">
        <v>630</v>
      </c>
      <c r="D1489" s="3">
        <v>1833298</v>
      </c>
      <c r="E1489" s="3">
        <v>289259</v>
      </c>
    </row>
    <row r="1490" spans="1:7" x14ac:dyDescent="0.2">
      <c r="A1490" s="1">
        <v>45739</v>
      </c>
      <c r="B1490" t="s">
        <v>392</v>
      </c>
      <c r="C1490" t="s">
        <v>630</v>
      </c>
      <c r="D1490" s="3">
        <v>1110000</v>
      </c>
      <c r="E1490" s="3">
        <v>1064024</v>
      </c>
    </row>
    <row r="1491" spans="1:7" x14ac:dyDescent="0.2">
      <c r="A1491" s="1">
        <v>45739</v>
      </c>
      <c r="B1491" t="s">
        <v>392</v>
      </c>
      <c r="C1491" t="s">
        <v>630</v>
      </c>
      <c r="D1491" s="3">
        <v>10015194</v>
      </c>
      <c r="E1491" s="3">
        <v>1315836</v>
      </c>
    </row>
    <row r="1492" spans="1:7" x14ac:dyDescent="0.2">
      <c r="A1492" s="1">
        <v>45739</v>
      </c>
      <c r="B1492" t="s">
        <v>392</v>
      </c>
      <c r="C1492" t="s">
        <v>630</v>
      </c>
      <c r="D1492" s="3">
        <v>3000000</v>
      </c>
      <c r="E1492" s="3">
        <v>2569521</v>
      </c>
    </row>
    <row r="1493" spans="1:7" x14ac:dyDescent="0.2">
      <c r="A1493" s="1">
        <v>45739</v>
      </c>
      <c r="B1493" t="s">
        <v>392</v>
      </c>
      <c r="C1493" t="s">
        <v>630</v>
      </c>
      <c r="D1493" s="3">
        <v>30487719</v>
      </c>
      <c r="E1493" s="3">
        <v>3268287</v>
      </c>
    </row>
    <row r="1494" spans="1:7" x14ac:dyDescent="0.2">
      <c r="A1494" s="1">
        <v>45739</v>
      </c>
      <c r="B1494" t="s">
        <v>392</v>
      </c>
      <c r="C1494" t="s">
        <v>630</v>
      </c>
      <c r="D1494" s="3">
        <v>187511371</v>
      </c>
      <c r="E1494" s="3">
        <v>38751896</v>
      </c>
    </row>
    <row r="1495" spans="1:7" x14ac:dyDescent="0.2">
      <c r="A1495" s="1">
        <v>45739</v>
      </c>
      <c r="B1495" t="s">
        <v>392</v>
      </c>
      <c r="C1495" t="s">
        <v>630</v>
      </c>
      <c r="D1495" s="3">
        <v>155060902</v>
      </c>
      <c r="E1495" s="3">
        <v>94412426</v>
      </c>
    </row>
    <row r="1496" spans="1:7" x14ac:dyDescent="0.2">
      <c r="A1496" s="1">
        <v>45733</v>
      </c>
      <c r="B1496" t="s">
        <v>810</v>
      </c>
      <c r="C1496" t="s">
        <v>880</v>
      </c>
      <c r="D1496" s="3">
        <v>314036</v>
      </c>
      <c r="E1496" s="3">
        <v>314036</v>
      </c>
      <c r="F1496" t="s">
        <v>881</v>
      </c>
      <c r="G1496" t="s">
        <v>813</v>
      </c>
    </row>
    <row r="1497" spans="1:7" x14ac:dyDescent="0.2">
      <c r="A1497" s="1">
        <v>45739</v>
      </c>
      <c r="B1497" t="s">
        <v>392</v>
      </c>
      <c r="C1497" t="s">
        <v>619</v>
      </c>
      <c r="D1497" s="3">
        <v>250000</v>
      </c>
      <c r="E1497" s="3">
        <v>250000</v>
      </c>
    </row>
    <row r="1498" spans="1:7" x14ac:dyDescent="0.2">
      <c r="A1498" s="1">
        <v>45700</v>
      </c>
      <c r="B1498" t="s">
        <v>1035</v>
      </c>
      <c r="C1498" t="s">
        <v>14364</v>
      </c>
      <c r="D1498" s="3">
        <v>8502340</v>
      </c>
      <c r="E1498" s="3">
        <v>8435331.9199999999</v>
      </c>
      <c r="F1498" t="s">
        <v>14365</v>
      </c>
      <c r="G1498" t="s">
        <v>14366</v>
      </c>
    </row>
    <row r="1499" spans="1:7" x14ac:dyDescent="0.2">
      <c r="A1499" s="1">
        <v>45698</v>
      </c>
      <c r="B1499" t="s">
        <v>1035</v>
      </c>
      <c r="C1499" t="s">
        <v>14364</v>
      </c>
      <c r="D1499" s="3">
        <v>13318352</v>
      </c>
      <c r="E1499" s="3">
        <v>4743656</v>
      </c>
      <c r="F1499" t="s">
        <v>14739</v>
      </c>
      <c r="G1499" t="s">
        <v>14740</v>
      </c>
    </row>
    <row r="1500" spans="1:7" x14ac:dyDescent="0.2">
      <c r="A1500" s="1">
        <v>45714</v>
      </c>
      <c r="B1500" t="s">
        <v>1767</v>
      </c>
      <c r="C1500" t="s">
        <v>9621</v>
      </c>
      <c r="D1500" s="3">
        <v>20000</v>
      </c>
      <c r="E1500" s="3">
        <v>4000</v>
      </c>
      <c r="F1500" t="s">
        <v>9622</v>
      </c>
      <c r="G1500" t="s">
        <v>2168</v>
      </c>
    </row>
    <row r="1501" spans="1:7" x14ac:dyDescent="0.2">
      <c r="A1501" s="1">
        <v>45733</v>
      </c>
      <c r="B1501" t="s">
        <v>810</v>
      </c>
      <c r="C1501" t="s">
        <v>876</v>
      </c>
      <c r="D1501" s="3">
        <v>110270</v>
      </c>
      <c r="E1501" s="3">
        <v>110270</v>
      </c>
      <c r="F1501" t="s">
        <v>877</v>
      </c>
      <c r="G1501" t="s">
        <v>813</v>
      </c>
    </row>
    <row r="1502" spans="1:7" x14ac:dyDescent="0.2">
      <c r="A1502" s="1">
        <v>45706</v>
      </c>
      <c r="B1502" t="s">
        <v>1035</v>
      </c>
      <c r="C1502" t="s">
        <v>14221</v>
      </c>
      <c r="D1502" s="3">
        <v>6250000</v>
      </c>
      <c r="E1502" s="3">
        <v>6018538.1699999999</v>
      </c>
      <c r="F1502" t="s">
        <v>14222</v>
      </c>
      <c r="G1502" t="s">
        <v>14223</v>
      </c>
    </row>
    <row r="1503" spans="1:7" x14ac:dyDescent="0.2">
      <c r="A1503" s="1">
        <v>45717</v>
      </c>
      <c r="B1503" t="s">
        <v>1077</v>
      </c>
      <c r="C1503" t="s">
        <v>2991</v>
      </c>
      <c r="D1503" s="3">
        <v>6751149</v>
      </c>
      <c r="E1503" s="3">
        <v>2259935</v>
      </c>
      <c r="F1503" t="s">
        <v>2992</v>
      </c>
      <c r="G1503" t="s">
        <v>2993</v>
      </c>
    </row>
    <row r="1504" spans="1:7" x14ac:dyDescent="0.2">
      <c r="A1504" s="1">
        <v>45717</v>
      </c>
      <c r="B1504" t="s">
        <v>1077</v>
      </c>
      <c r="C1504" t="s">
        <v>2991</v>
      </c>
      <c r="D1504" s="3">
        <v>75000</v>
      </c>
      <c r="E1504" s="3">
        <v>0</v>
      </c>
      <c r="F1504" t="s">
        <v>6069</v>
      </c>
      <c r="G1504" t="s">
        <v>6055</v>
      </c>
    </row>
    <row r="1505" spans="1:7" x14ac:dyDescent="0.2">
      <c r="A1505" s="1">
        <v>45714</v>
      </c>
      <c r="B1505" t="s">
        <v>1767</v>
      </c>
      <c r="C1505" t="s">
        <v>2991</v>
      </c>
      <c r="D1505" s="3">
        <v>2750000</v>
      </c>
      <c r="E1505" s="3">
        <v>2750000</v>
      </c>
      <c r="F1505" t="s">
        <v>13896</v>
      </c>
      <c r="G1505" t="s">
        <v>13897</v>
      </c>
    </row>
    <row r="1506" spans="1:7" x14ac:dyDescent="0.2">
      <c r="A1506" s="1">
        <v>45726</v>
      </c>
      <c r="B1506" t="s">
        <v>1077</v>
      </c>
      <c r="C1506" t="s">
        <v>1442</v>
      </c>
      <c r="D1506" s="3">
        <v>25116056</v>
      </c>
      <c r="E1506" s="3">
        <v>3633519</v>
      </c>
      <c r="F1506" t="s">
        <v>1443</v>
      </c>
      <c r="G1506" t="s">
        <v>1444</v>
      </c>
    </row>
    <row r="1507" spans="1:7" x14ac:dyDescent="0.2">
      <c r="A1507" s="1">
        <v>45717</v>
      </c>
      <c r="B1507" t="s">
        <v>1077</v>
      </c>
      <c r="C1507" t="s">
        <v>2588</v>
      </c>
      <c r="D1507" s="3">
        <v>498000</v>
      </c>
      <c r="E1507" s="3">
        <v>0</v>
      </c>
      <c r="F1507" t="s">
        <v>2589</v>
      </c>
      <c r="G1507" t="s">
        <v>2590</v>
      </c>
    </row>
    <row r="1508" spans="1:7" x14ac:dyDescent="0.2">
      <c r="A1508" s="1">
        <v>45739</v>
      </c>
      <c r="B1508" t="s">
        <v>392</v>
      </c>
      <c r="C1508" t="s">
        <v>755</v>
      </c>
      <c r="D1508" s="3">
        <v>91048</v>
      </c>
      <c r="E1508" s="3">
        <v>34945</v>
      </c>
    </row>
    <row r="1509" spans="1:7" x14ac:dyDescent="0.2">
      <c r="A1509" s="1">
        <v>45739</v>
      </c>
      <c r="B1509" t="s">
        <v>392</v>
      </c>
      <c r="C1509" t="s">
        <v>793</v>
      </c>
      <c r="D1509" s="3">
        <v>155322</v>
      </c>
      <c r="E1509" s="3">
        <v>73380.23</v>
      </c>
    </row>
    <row r="1510" spans="1:7" x14ac:dyDescent="0.2">
      <c r="A1510" s="1">
        <v>45716</v>
      </c>
      <c r="B1510" t="s">
        <v>392</v>
      </c>
      <c r="C1510" t="s">
        <v>6827</v>
      </c>
      <c r="D1510" s="3">
        <v>135000</v>
      </c>
      <c r="E1510" s="3">
        <v>0</v>
      </c>
    </row>
    <row r="1511" spans="1:7" x14ac:dyDescent="0.2">
      <c r="A1511" s="1">
        <v>45733</v>
      </c>
      <c r="B1511" t="s">
        <v>810</v>
      </c>
      <c r="C1511" t="s">
        <v>875</v>
      </c>
      <c r="D1511" s="3">
        <v>155710</v>
      </c>
      <c r="E1511" s="3">
        <v>155710</v>
      </c>
    </row>
    <row r="1512" spans="1:7" x14ac:dyDescent="0.2">
      <c r="A1512" s="1">
        <v>45739</v>
      </c>
      <c r="B1512" t="s">
        <v>392</v>
      </c>
      <c r="C1512" t="s">
        <v>617</v>
      </c>
      <c r="D1512" s="3">
        <v>750000</v>
      </c>
      <c r="E1512" s="3">
        <v>237684</v>
      </c>
    </row>
    <row r="1513" spans="1:7" x14ac:dyDescent="0.2">
      <c r="A1513" s="1">
        <v>45733</v>
      </c>
      <c r="B1513" t="s">
        <v>810</v>
      </c>
      <c r="C1513" t="s">
        <v>873</v>
      </c>
      <c r="D1513" s="3">
        <v>1751737</v>
      </c>
      <c r="E1513" s="3">
        <v>1751737</v>
      </c>
      <c r="F1513" t="s">
        <v>874</v>
      </c>
      <c r="G1513" t="s">
        <v>813</v>
      </c>
    </row>
    <row r="1514" spans="1:7" x14ac:dyDescent="0.2">
      <c r="A1514" s="1">
        <v>45726</v>
      </c>
      <c r="B1514" t="s">
        <v>1077</v>
      </c>
      <c r="C1514" t="s">
        <v>1410</v>
      </c>
      <c r="D1514" s="3">
        <v>9999864</v>
      </c>
      <c r="E1514" s="3">
        <v>9536500</v>
      </c>
      <c r="F1514" t="s">
        <v>1411</v>
      </c>
      <c r="G1514" t="s">
        <v>1412</v>
      </c>
    </row>
    <row r="1515" spans="1:7" x14ac:dyDescent="0.2">
      <c r="A1515" s="1">
        <v>45714</v>
      </c>
      <c r="B1515" t="s">
        <v>1767</v>
      </c>
      <c r="C1515" t="s">
        <v>10141</v>
      </c>
      <c r="D1515" s="3">
        <v>24931.83</v>
      </c>
      <c r="E1515" s="3">
        <v>14959.83</v>
      </c>
      <c r="F1515" t="s">
        <v>10142</v>
      </c>
      <c r="G1515" t="s">
        <v>10143</v>
      </c>
    </row>
    <row r="1516" spans="1:7" x14ac:dyDescent="0.2">
      <c r="A1516" s="1">
        <v>45714</v>
      </c>
      <c r="B1516" t="s">
        <v>1767</v>
      </c>
      <c r="C1516" t="s">
        <v>10141</v>
      </c>
      <c r="D1516" s="3">
        <v>139650.04</v>
      </c>
      <c r="E1516" s="3">
        <v>84050.04</v>
      </c>
      <c r="F1516" t="s">
        <v>12415</v>
      </c>
      <c r="G1516" t="s">
        <v>12416</v>
      </c>
    </row>
    <row r="1517" spans="1:7" x14ac:dyDescent="0.2">
      <c r="A1517" s="1">
        <v>45714</v>
      </c>
      <c r="B1517" t="s">
        <v>1767</v>
      </c>
      <c r="C1517" t="s">
        <v>8769</v>
      </c>
      <c r="D1517" s="3">
        <v>10000</v>
      </c>
      <c r="E1517" s="3">
        <v>6000</v>
      </c>
    </row>
    <row r="1518" spans="1:7" x14ac:dyDescent="0.2">
      <c r="A1518" s="1">
        <v>45717</v>
      </c>
      <c r="B1518" t="s">
        <v>1077</v>
      </c>
      <c r="C1518" t="s">
        <v>2850</v>
      </c>
      <c r="D1518" s="3">
        <v>1500000</v>
      </c>
      <c r="E1518" s="3">
        <v>0</v>
      </c>
      <c r="F1518" t="s">
        <v>2851</v>
      </c>
      <c r="G1518" t="s">
        <v>2852</v>
      </c>
    </row>
    <row r="1519" spans="1:7" x14ac:dyDescent="0.2">
      <c r="A1519" s="1">
        <v>45717</v>
      </c>
      <c r="B1519" t="s">
        <v>1077</v>
      </c>
      <c r="C1519" t="s">
        <v>2850</v>
      </c>
      <c r="D1519" s="3">
        <v>6200000</v>
      </c>
      <c r="E1519" s="3">
        <v>3725000</v>
      </c>
      <c r="F1519" t="s">
        <v>4601</v>
      </c>
      <c r="G1519" t="s">
        <v>4602</v>
      </c>
    </row>
    <row r="1520" spans="1:7" x14ac:dyDescent="0.2">
      <c r="A1520" s="1">
        <v>45717</v>
      </c>
      <c r="B1520" t="s">
        <v>1077</v>
      </c>
      <c r="C1520" t="s">
        <v>2850</v>
      </c>
      <c r="D1520" s="3">
        <v>1334000</v>
      </c>
      <c r="E1520" s="3">
        <v>0</v>
      </c>
      <c r="F1520" t="s">
        <v>4825</v>
      </c>
      <c r="G1520" t="s">
        <v>4826</v>
      </c>
    </row>
    <row r="1521" spans="1:7" x14ac:dyDescent="0.2">
      <c r="A1521" s="1">
        <v>45714</v>
      </c>
      <c r="B1521" t="s">
        <v>1767</v>
      </c>
      <c r="C1521" t="s">
        <v>10562</v>
      </c>
      <c r="D1521" s="3">
        <v>30000</v>
      </c>
      <c r="E1521" s="3">
        <v>15000</v>
      </c>
      <c r="F1521" t="s">
        <v>10563</v>
      </c>
      <c r="G1521" t="s">
        <v>10564</v>
      </c>
    </row>
    <row r="1522" spans="1:7" x14ac:dyDescent="0.2">
      <c r="A1522" s="1">
        <v>45717</v>
      </c>
      <c r="B1522" t="s">
        <v>1077</v>
      </c>
      <c r="C1522" t="s">
        <v>2400</v>
      </c>
      <c r="D1522" s="3">
        <v>640000</v>
      </c>
      <c r="E1522" s="3">
        <v>0</v>
      </c>
      <c r="F1522" t="s">
        <v>2401</v>
      </c>
      <c r="G1522" t="s">
        <v>2402</v>
      </c>
    </row>
    <row r="1523" spans="1:7" x14ac:dyDescent="0.2">
      <c r="A1523" s="1">
        <v>45717</v>
      </c>
      <c r="B1523" t="s">
        <v>1077</v>
      </c>
      <c r="C1523" t="s">
        <v>2400</v>
      </c>
      <c r="D1523" s="3">
        <v>700000</v>
      </c>
      <c r="E1523" s="3">
        <v>0</v>
      </c>
      <c r="F1523" t="s">
        <v>2478</v>
      </c>
      <c r="G1523" t="s">
        <v>2217</v>
      </c>
    </row>
    <row r="1524" spans="1:7" x14ac:dyDescent="0.2">
      <c r="A1524" s="1">
        <v>45717</v>
      </c>
      <c r="B1524" t="s">
        <v>1077</v>
      </c>
      <c r="C1524" t="s">
        <v>2400</v>
      </c>
      <c r="D1524" s="3">
        <v>969170</v>
      </c>
      <c r="E1524" s="3">
        <v>0</v>
      </c>
      <c r="F1524" t="s">
        <v>2483</v>
      </c>
      <c r="G1524" t="s">
        <v>2484</v>
      </c>
    </row>
    <row r="1525" spans="1:7" x14ac:dyDescent="0.2">
      <c r="A1525" s="1">
        <v>45717</v>
      </c>
      <c r="B1525" t="s">
        <v>1077</v>
      </c>
      <c r="C1525" t="s">
        <v>3998</v>
      </c>
      <c r="D1525" s="3">
        <v>3000000</v>
      </c>
      <c r="E1525" s="3">
        <v>440880</v>
      </c>
      <c r="F1525" t="s">
        <v>3999</v>
      </c>
      <c r="G1525" t="s">
        <v>4000</v>
      </c>
    </row>
    <row r="1526" spans="1:7" x14ac:dyDescent="0.2">
      <c r="A1526" s="1">
        <v>45739</v>
      </c>
      <c r="B1526" t="s">
        <v>7</v>
      </c>
      <c r="C1526" t="s">
        <v>325</v>
      </c>
      <c r="D1526" s="3">
        <v>599991</v>
      </c>
      <c r="E1526" s="3">
        <v>499991</v>
      </c>
      <c r="F1526" t="s">
        <v>326</v>
      </c>
      <c r="G1526" t="s">
        <v>327</v>
      </c>
    </row>
    <row r="1527" spans="1:7" x14ac:dyDescent="0.2">
      <c r="A1527" s="1">
        <v>45714</v>
      </c>
      <c r="B1527" t="s">
        <v>1767</v>
      </c>
      <c r="C1527" t="s">
        <v>9823</v>
      </c>
      <c r="D1527" s="3">
        <v>24500</v>
      </c>
      <c r="E1527" s="3">
        <v>4900</v>
      </c>
    </row>
    <row r="1528" spans="1:7" x14ac:dyDescent="0.2">
      <c r="A1528" s="1">
        <v>45714</v>
      </c>
      <c r="B1528" t="s">
        <v>1767</v>
      </c>
      <c r="C1528" t="s">
        <v>13144</v>
      </c>
      <c r="D1528" s="3">
        <v>498271</v>
      </c>
      <c r="E1528" s="3">
        <v>498271</v>
      </c>
      <c r="F1528" t="s">
        <v>13145</v>
      </c>
      <c r="G1528" t="s">
        <v>13146</v>
      </c>
    </row>
    <row r="1529" spans="1:7" x14ac:dyDescent="0.2">
      <c r="A1529" s="1">
        <v>45714</v>
      </c>
      <c r="B1529" t="s">
        <v>1767</v>
      </c>
      <c r="C1529" t="s">
        <v>13144</v>
      </c>
      <c r="D1529" s="3">
        <v>1000000</v>
      </c>
      <c r="E1529" s="3">
        <v>851903</v>
      </c>
      <c r="F1529" t="s">
        <v>13476</v>
      </c>
      <c r="G1529" t="s">
        <v>13477</v>
      </c>
    </row>
    <row r="1530" spans="1:7" x14ac:dyDescent="0.2">
      <c r="A1530" s="1">
        <v>45714</v>
      </c>
      <c r="B1530" t="s">
        <v>1767</v>
      </c>
      <c r="C1530" t="s">
        <v>13144</v>
      </c>
      <c r="D1530" s="3">
        <v>1000000</v>
      </c>
      <c r="E1530" s="3">
        <v>843504.04</v>
      </c>
      <c r="F1530" t="s">
        <v>13478</v>
      </c>
      <c r="G1530" t="s">
        <v>13479</v>
      </c>
    </row>
    <row r="1531" spans="1:7" x14ac:dyDescent="0.2">
      <c r="A1531" s="1">
        <v>45714</v>
      </c>
      <c r="B1531" t="s">
        <v>1767</v>
      </c>
      <c r="C1531" t="s">
        <v>13144</v>
      </c>
      <c r="D1531" s="3">
        <v>2020030</v>
      </c>
      <c r="E1531" s="3">
        <v>1708713.83</v>
      </c>
      <c r="F1531" t="s">
        <v>13792</v>
      </c>
      <c r="G1531" t="s">
        <v>13793</v>
      </c>
    </row>
    <row r="1532" spans="1:7" x14ac:dyDescent="0.2">
      <c r="A1532" s="1">
        <v>45714</v>
      </c>
      <c r="B1532" t="s">
        <v>1767</v>
      </c>
      <c r="C1532" t="s">
        <v>13144</v>
      </c>
      <c r="D1532" s="3">
        <v>19119665</v>
      </c>
      <c r="E1532" s="3">
        <v>15054665</v>
      </c>
    </row>
    <row r="1533" spans="1:7" x14ac:dyDescent="0.2">
      <c r="A1533" s="1">
        <v>45714</v>
      </c>
      <c r="B1533" t="s">
        <v>1767</v>
      </c>
      <c r="C1533" t="s">
        <v>13144</v>
      </c>
      <c r="D1533" s="3">
        <v>27729878</v>
      </c>
      <c r="E1533" s="3">
        <v>21948878</v>
      </c>
    </row>
    <row r="1534" spans="1:7" x14ac:dyDescent="0.2">
      <c r="A1534" s="1">
        <v>45714</v>
      </c>
      <c r="B1534" t="s">
        <v>1767</v>
      </c>
      <c r="C1534" t="s">
        <v>12460</v>
      </c>
      <c r="D1534" s="3">
        <v>150000</v>
      </c>
      <c r="E1534" s="3">
        <v>0</v>
      </c>
      <c r="F1534" t="s">
        <v>12461</v>
      </c>
      <c r="G1534" t="s">
        <v>12462</v>
      </c>
    </row>
    <row r="1535" spans="1:7" x14ac:dyDescent="0.2">
      <c r="A1535" s="1">
        <v>45714</v>
      </c>
      <c r="B1535" t="s">
        <v>1767</v>
      </c>
      <c r="C1535" t="s">
        <v>12088</v>
      </c>
      <c r="D1535" s="3">
        <v>90909</v>
      </c>
      <c r="E1535" s="3">
        <v>63637</v>
      </c>
      <c r="F1535" t="s">
        <v>12089</v>
      </c>
      <c r="G1535" t="s">
        <v>12090</v>
      </c>
    </row>
    <row r="1536" spans="1:7" x14ac:dyDescent="0.2">
      <c r="A1536" s="1">
        <v>45714</v>
      </c>
      <c r="B1536" t="s">
        <v>1767</v>
      </c>
      <c r="C1536" t="s">
        <v>10250</v>
      </c>
      <c r="D1536" s="3">
        <v>25000</v>
      </c>
      <c r="E1536" s="3">
        <v>25000</v>
      </c>
      <c r="F1536" t="s">
        <v>10251</v>
      </c>
      <c r="G1536" t="s">
        <v>10252</v>
      </c>
    </row>
    <row r="1537" spans="1:7" x14ac:dyDescent="0.2">
      <c r="A1537" s="1">
        <v>45714</v>
      </c>
      <c r="B1537" t="s">
        <v>1767</v>
      </c>
      <c r="C1537" t="s">
        <v>8957</v>
      </c>
      <c r="D1537" s="3">
        <v>12000</v>
      </c>
      <c r="E1537" s="3">
        <v>0</v>
      </c>
      <c r="F1537" t="s">
        <v>8958</v>
      </c>
      <c r="G1537" t="s">
        <v>8959</v>
      </c>
    </row>
    <row r="1538" spans="1:7" x14ac:dyDescent="0.2">
      <c r="A1538" s="1">
        <v>45714</v>
      </c>
      <c r="B1538" t="s">
        <v>1767</v>
      </c>
      <c r="C1538" t="s">
        <v>8957</v>
      </c>
      <c r="D1538" s="3">
        <v>35000</v>
      </c>
      <c r="E1538" s="3">
        <v>0</v>
      </c>
      <c r="F1538" t="s">
        <v>10850</v>
      </c>
      <c r="G1538" t="s">
        <v>10851</v>
      </c>
    </row>
    <row r="1539" spans="1:7" x14ac:dyDescent="0.2">
      <c r="A1539" s="1">
        <v>45714</v>
      </c>
      <c r="B1539" t="s">
        <v>1767</v>
      </c>
      <c r="C1539" t="s">
        <v>8957</v>
      </c>
      <c r="D1539" s="3">
        <v>56000</v>
      </c>
      <c r="E1539" s="3">
        <v>0</v>
      </c>
      <c r="F1539" t="s">
        <v>11712</v>
      </c>
      <c r="G1539" t="s">
        <v>11713</v>
      </c>
    </row>
    <row r="1540" spans="1:7" x14ac:dyDescent="0.2">
      <c r="A1540" s="1">
        <v>45714</v>
      </c>
      <c r="B1540" t="s">
        <v>1767</v>
      </c>
      <c r="C1540" t="s">
        <v>11155</v>
      </c>
      <c r="D1540" s="3">
        <v>40572</v>
      </c>
      <c r="E1540" s="3">
        <v>40572</v>
      </c>
      <c r="F1540" t="s">
        <v>11156</v>
      </c>
      <c r="G1540" t="s">
        <v>11157</v>
      </c>
    </row>
    <row r="1541" spans="1:7" x14ac:dyDescent="0.2">
      <c r="A1541" s="1">
        <v>45717</v>
      </c>
      <c r="B1541" t="s">
        <v>1077</v>
      </c>
      <c r="C1541" t="s">
        <v>3935</v>
      </c>
      <c r="D1541" s="3">
        <v>12500000</v>
      </c>
      <c r="E1541" s="3">
        <v>6794886</v>
      </c>
      <c r="F1541" t="s">
        <v>3936</v>
      </c>
      <c r="G1541" t="s">
        <v>3937</v>
      </c>
    </row>
    <row r="1542" spans="1:7" x14ac:dyDescent="0.2">
      <c r="A1542" s="1">
        <v>45700</v>
      </c>
      <c r="B1542" t="s">
        <v>1035</v>
      </c>
      <c r="C1542" t="s">
        <v>14461</v>
      </c>
      <c r="D1542" s="3">
        <v>1414373</v>
      </c>
      <c r="E1542" s="3">
        <v>665586.07999999996</v>
      </c>
      <c r="F1542" t="s">
        <v>14462</v>
      </c>
      <c r="G1542" t="s">
        <v>14463</v>
      </c>
    </row>
    <row r="1543" spans="1:7" x14ac:dyDescent="0.2">
      <c r="A1543" s="1">
        <v>45714</v>
      </c>
      <c r="B1543" t="s">
        <v>1767</v>
      </c>
      <c r="C1543" t="s">
        <v>11307</v>
      </c>
      <c r="D1543" s="3">
        <v>45530</v>
      </c>
      <c r="E1543" s="3">
        <v>11500</v>
      </c>
    </row>
    <row r="1544" spans="1:7" x14ac:dyDescent="0.2">
      <c r="A1544" s="1">
        <v>45726</v>
      </c>
      <c r="B1544" t="s">
        <v>1077</v>
      </c>
      <c r="C1544" t="s">
        <v>1284</v>
      </c>
      <c r="D1544" s="3">
        <v>500000</v>
      </c>
      <c r="E1544" s="3">
        <v>500000</v>
      </c>
    </row>
    <row r="1545" spans="1:7" x14ac:dyDescent="0.2">
      <c r="A1545" s="1">
        <v>45739</v>
      </c>
      <c r="B1545" t="s">
        <v>392</v>
      </c>
      <c r="C1545" t="s">
        <v>644</v>
      </c>
      <c r="D1545" s="3">
        <v>549606</v>
      </c>
      <c r="E1545" s="3">
        <v>412693</v>
      </c>
    </row>
    <row r="1546" spans="1:7" x14ac:dyDescent="0.2">
      <c r="A1546" s="1">
        <v>45739</v>
      </c>
      <c r="B1546" t="s">
        <v>392</v>
      </c>
      <c r="C1546" t="s">
        <v>658</v>
      </c>
      <c r="D1546" s="3">
        <v>1799436</v>
      </c>
      <c r="E1546" s="3">
        <v>510651</v>
      </c>
    </row>
    <row r="1547" spans="1:7" x14ac:dyDescent="0.2">
      <c r="A1547" s="1">
        <v>45714</v>
      </c>
      <c r="B1547" t="s">
        <v>1767</v>
      </c>
      <c r="C1547" t="s">
        <v>11461</v>
      </c>
      <c r="D1547" s="3">
        <v>48700</v>
      </c>
      <c r="E1547" s="3">
        <v>33060</v>
      </c>
      <c r="F1547" t="s">
        <v>11462</v>
      </c>
      <c r="G1547" t="s">
        <v>11463</v>
      </c>
    </row>
    <row r="1548" spans="1:7" x14ac:dyDescent="0.2">
      <c r="A1548" s="1">
        <v>45714</v>
      </c>
      <c r="B1548" t="s">
        <v>1767</v>
      </c>
      <c r="C1548" t="s">
        <v>9708</v>
      </c>
      <c r="D1548" s="3">
        <v>20043</v>
      </c>
      <c r="E1548" s="3">
        <v>13043</v>
      </c>
      <c r="F1548" t="s">
        <v>9709</v>
      </c>
      <c r="G1548" t="s">
        <v>9710</v>
      </c>
    </row>
    <row r="1549" spans="1:7" x14ac:dyDescent="0.2">
      <c r="A1549" s="1">
        <v>45726</v>
      </c>
      <c r="B1549" t="s">
        <v>1077</v>
      </c>
      <c r="C1549" t="s">
        <v>1285</v>
      </c>
      <c r="D1549" s="3">
        <v>500000</v>
      </c>
      <c r="E1549" s="3">
        <v>500000</v>
      </c>
    </row>
    <row r="1550" spans="1:7" x14ac:dyDescent="0.2">
      <c r="A1550" s="1">
        <v>45714</v>
      </c>
      <c r="B1550" t="s">
        <v>1767</v>
      </c>
      <c r="C1550" t="s">
        <v>12103</v>
      </c>
      <c r="D1550" s="3">
        <v>94664</v>
      </c>
      <c r="E1550" s="3">
        <v>94664</v>
      </c>
      <c r="F1550" t="s">
        <v>12104</v>
      </c>
      <c r="G1550" t="s">
        <v>12105</v>
      </c>
    </row>
    <row r="1551" spans="1:7" x14ac:dyDescent="0.2">
      <c r="A1551" s="1">
        <v>45700</v>
      </c>
      <c r="B1551" t="s">
        <v>1035</v>
      </c>
      <c r="C1551" t="s">
        <v>12103</v>
      </c>
      <c r="D1551" s="3">
        <v>2375747</v>
      </c>
      <c r="E1551" s="3">
        <v>2067287.98</v>
      </c>
      <c r="F1551" t="s">
        <v>14439</v>
      </c>
      <c r="G1551" t="s">
        <v>14440</v>
      </c>
    </row>
    <row r="1552" spans="1:7" x14ac:dyDescent="0.2">
      <c r="A1552" s="1">
        <v>45698</v>
      </c>
      <c r="B1552" t="s">
        <v>1035</v>
      </c>
      <c r="C1552" t="s">
        <v>14719</v>
      </c>
      <c r="D1552" s="3">
        <v>3490854</v>
      </c>
      <c r="E1552" s="3">
        <v>3070266</v>
      </c>
      <c r="F1552" t="s">
        <v>14720</v>
      </c>
      <c r="G1552" t="s">
        <v>14721</v>
      </c>
    </row>
    <row r="1553" spans="1:7" x14ac:dyDescent="0.2">
      <c r="A1553" s="1">
        <v>45714</v>
      </c>
      <c r="B1553" t="s">
        <v>1767</v>
      </c>
      <c r="C1553" t="s">
        <v>14033</v>
      </c>
      <c r="D1553" s="3">
        <v>6925760.9299999997</v>
      </c>
      <c r="E1553" s="3">
        <v>5272035.43</v>
      </c>
    </row>
    <row r="1554" spans="1:7" x14ac:dyDescent="0.2">
      <c r="A1554" s="1">
        <v>45714</v>
      </c>
      <c r="B1554" t="s">
        <v>1767</v>
      </c>
      <c r="C1554" t="s">
        <v>13162</v>
      </c>
      <c r="D1554" s="3">
        <v>499765</v>
      </c>
      <c r="E1554" s="3">
        <v>499765</v>
      </c>
    </row>
    <row r="1555" spans="1:7" x14ac:dyDescent="0.2">
      <c r="A1555" s="1">
        <v>45714</v>
      </c>
      <c r="B1555" t="s">
        <v>6837</v>
      </c>
      <c r="C1555" t="s">
        <v>7302</v>
      </c>
      <c r="D1555" s="3">
        <v>566823</v>
      </c>
      <c r="E1555" s="3">
        <v>566823</v>
      </c>
    </row>
    <row r="1556" spans="1:7" x14ac:dyDescent="0.2">
      <c r="A1556" s="1">
        <v>45714</v>
      </c>
      <c r="B1556" t="s">
        <v>6837</v>
      </c>
      <c r="C1556" t="s">
        <v>7302</v>
      </c>
      <c r="D1556" s="3">
        <v>4066292</v>
      </c>
      <c r="E1556" s="3">
        <v>4066292</v>
      </c>
    </row>
    <row r="1557" spans="1:7" x14ac:dyDescent="0.2">
      <c r="A1557" s="1">
        <v>45714</v>
      </c>
      <c r="B1557" t="s">
        <v>6837</v>
      </c>
      <c r="C1557" t="s">
        <v>7302</v>
      </c>
      <c r="D1557" s="3">
        <v>2154000</v>
      </c>
      <c r="E1557" s="3">
        <v>2154000</v>
      </c>
    </row>
    <row r="1558" spans="1:7" x14ac:dyDescent="0.2">
      <c r="A1558" s="1">
        <v>45714</v>
      </c>
      <c r="B1558" t="s">
        <v>6837</v>
      </c>
      <c r="C1558" t="s">
        <v>7302</v>
      </c>
      <c r="D1558" s="3">
        <v>1250000</v>
      </c>
      <c r="E1558" s="3">
        <v>1107039</v>
      </c>
      <c r="F1558" t="s">
        <v>7303</v>
      </c>
      <c r="G1558" t="s">
        <v>7187</v>
      </c>
    </row>
    <row r="1559" spans="1:7" x14ac:dyDescent="0.2">
      <c r="A1559" s="1">
        <v>45714</v>
      </c>
      <c r="B1559" t="s">
        <v>6837</v>
      </c>
      <c r="C1559" t="s">
        <v>7302</v>
      </c>
      <c r="D1559" s="3">
        <v>403412</v>
      </c>
      <c r="E1559" s="3">
        <v>351023</v>
      </c>
      <c r="F1559" t="s">
        <v>7304</v>
      </c>
      <c r="G1559" t="s">
        <v>7187</v>
      </c>
    </row>
    <row r="1560" spans="1:7" x14ac:dyDescent="0.2">
      <c r="A1560" s="1">
        <v>45714</v>
      </c>
      <c r="B1560" t="s">
        <v>6837</v>
      </c>
      <c r="C1560" t="s">
        <v>7302</v>
      </c>
      <c r="D1560" s="3">
        <v>4200911</v>
      </c>
      <c r="E1560" s="3">
        <v>2710482</v>
      </c>
      <c r="F1560" t="s">
        <v>7305</v>
      </c>
      <c r="G1560" t="s">
        <v>7187</v>
      </c>
    </row>
    <row r="1561" spans="1:7" x14ac:dyDescent="0.2">
      <c r="A1561" s="1">
        <v>45714</v>
      </c>
      <c r="B1561" t="s">
        <v>6837</v>
      </c>
      <c r="C1561" t="s">
        <v>7302</v>
      </c>
      <c r="D1561" s="3">
        <v>1500000</v>
      </c>
      <c r="E1561" s="3">
        <v>1478376</v>
      </c>
      <c r="F1561" t="s">
        <v>7306</v>
      </c>
      <c r="G1561" t="s">
        <v>7187</v>
      </c>
    </row>
    <row r="1562" spans="1:7" x14ac:dyDescent="0.2">
      <c r="A1562" s="1">
        <v>45714</v>
      </c>
      <c r="B1562" t="s">
        <v>6837</v>
      </c>
      <c r="C1562" t="s">
        <v>7302</v>
      </c>
      <c r="D1562" s="3">
        <v>2300000</v>
      </c>
      <c r="E1562" s="3">
        <v>2137018</v>
      </c>
      <c r="F1562" t="s">
        <v>7307</v>
      </c>
      <c r="G1562" t="s">
        <v>7187</v>
      </c>
    </row>
    <row r="1563" spans="1:7" x14ac:dyDescent="0.2">
      <c r="A1563" s="1">
        <v>45714</v>
      </c>
      <c r="B1563" t="s">
        <v>6837</v>
      </c>
      <c r="C1563" t="s">
        <v>7302</v>
      </c>
      <c r="D1563" s="3">
        <v>1100000</v>
      </c>
      <c r="E1563" s="3">
        <v>647051</v>
      </c>
      <c r="F1563" t="s">
        <v>7308</v>
      </c>
      <c r="G1563" t="s">
        <v>7187</v>
      </c>
    </row>
    <row r="1564" spans="1:7" x14ac:dyDescent="0.2">
      <c r="A1564" s="1">
        <v>45714</v>
      </c>
      <c r="B1564" t="s">
        <v>6837</v>
      </c>
      <c r="C1564" t="s">
        <v>7302</v>
      </c>
      <c r="D1564" s="3">
        <v>580353</v>
      </c>
      <c r="E1564" s="3">
        <v>381079</v>
      </c>
      <c r="F1564" t="s">
        <v>7309</v>
      </c>
      <c r="G1564" t="s">
        <v>7187</v>
      </c>
    </row>
    <row r="1565" spans="1:7" x14ac:dyDescent="0.2">
      <c r="A1565" s="1">
        <v>45714</v>
      </c>
      <c r="B1565" t="s">
        <v>6837</v>
      </c>
      <c r="C1565" t="s">
        <v>7302</v>
      </c>
      <c r="D1565" s="3">
        <v>4001491</v>
      </c>
      <c r="E1565" s="3">
        <v>1115451</v>
      </c>
      <c r="F1565" t="s">
        <v>7310</v>
      </c>
      <c r="G1565" t="s">
        <v>7187</v>
      </c>
    </row>
    <row r="1566" spans="1:7" x14ac:dyDescent="0.2">
      <c r="A1566" s="1">
        <v>45714</v>
      </c>
      <c r="B1566" t="s">
        <v>6837</v>
      </c>
      <c r="C1566" t="s">
        <v>7302</v>
      </c>
      <c r="D1566" s="3">
        <v>1250000</v>
      </c>
      <c r="E1566" s="3">
        <v>414350</v>
      </c>
      <c r="F1566" t="s">
        <v>7311</v>
      </c>
      <c r="G1566" t="s">
        <v>7187</v>
      </c>
    </row>
    <row r="1567" spans="1:7" x14ac:dyDescent="0.2">
      <c r="A1567" s="1">
        <v>45714</v>
      </c>
      <c r="B1567" t="s">
        <v>6837</v>
      </c>
      <c r="C1567" t="s">
        <v>7302</v>
      </c>
      <c r="D1567" s="3">
        <v>2350000</v>
      </c>
      <c r="E1567" s="3">
        <v>1728069</v>
      </c>
      <c r="F1567" t="s">
        <v>7312</v>
      </c>
      <c r="G1567" t="s">
        <v>7187</v>
      </c>
    </row>
    <row r="1568" spans="1:7" x14ac:dyDescent="0.2">
      <c r="A1568" s="1">
        <v>45714</v>
      </c>
      <c r="B1568" t="s">
        <v>6837</v>
      </c>
      <c r="C1568" t="s">
        <v>7302</v>
      </c>
      <c r="D1568" s="3">
        <v>800000</v>
      </c>
      <c r="E1568" s="3">
        <v>123201</v>
      </c>
      <c r="F1568" t="s">
        <v>7313</v>
      </c>
      <c r="G1568" t="s">
        <v>7187</v>
      </c>
    </row>
    <row r="1569" spans="1:7" x14ac:dyDescent="0.2">
      <c r="A1569" s="1">
        <v>45714</v>
      </c>
      <c r="B1569" t="s">
        <v>6837</v>
      </c>
      <c r="C1569" t="s">
        <v>7302</v>
      </c>
      <c r="D1569" s="3">
        <v>660000</v>
      </c>
      <c r="E1569" s="3">
        <v>129419</v>
      </c>
      <c r="F1569" t="s">
        <v>7314</v>
      </c>
      <c r="G1569" t="s">
        <v>7187</v>
      </c>
    </row>
    <row r="1570" spans="1:7" x14ac:dyDescent="0.2">
      <c r="A1570" s="1">
        <v>45714</v>
      </c>
      <c r="B1570" t="s">
        <v>6837</v>
      </c>
      <c r="C1570" t="s">
        <v>7302</v>
      </c>
      <c r="D1570" s="3">
        <v>1190000</v>
      </c>
      <c r="E1570" s="3">
        <v>52084</v>
      </c>
      <c r="F1570" t="s">
        <v>7315</v>
      </c>
      <c r="G1570" t="s">
        <v>7187</v>
      </c>
    </row>
    <row r="1571" spans="1:7" x14ac:dyDescent="0.2">
      <c r="A1571" s="1">
        <v>45714</v>
      </c>
      <c r="B1571" t="s">
        <v>6837</v>
      </c>
      <c r="C1571" t="s">
        <v>7302</v>
      </c>
      <c r="D1571" s="3">
        <v>2309300</v>
      </c>
      <c r="E1571" s="3">
        <v>1053053</v>
      </c>
      <c r="F1571" t="s">
        <v>7316</v>
      </c>
      <c r="G1571" t="s">
        <v>7187</v>
      </c>
    </row>
    <row r="1572" spans="1:7" x14ac:dyDescent="0.2">
      <c r="A1572" s="1">
        <v>45714</v>
      </c>
      <c r="B1572" t="s">
        <v>6837</v>
      </c>
      <c r="C1572" t="s">
        <v>7302</v>
      </c>
      <c r="D1572" s="3">
        <v>1000000</v>
      </c>
      <c r="E1572" s="3">
        <v>71376</v>
      </c>
      <c r="F1572" t="s">
        <v>7317</v>
      </c>
      <c r="G1572" t="s">
        <v>7187</v>
      </c>
    </row>
    <row r="1573" spans="1:7" x14ac:dyDescent="0.2">
      <c r="A1573" s="1">
        <v>45714</v>
      </c>
      <c r="B1573" t="s">
        <v>6837</v>
      </c>
      <c r="C1573" t="s">
        <v>7302</v>
      </c>
      <c r="D1573" s="3">
        <v>1875000</v>
      </c>
      <c r="E1573" s="3">
        <v>116974</v>
      </c>
      <c r="F1573" t="s">
        <v>7318</v>
      </c>
      <c r="G1573" t="s">
        <v>7187</v>
      </c>
    </row>
    <row r="1574" spans="1:7" x14ac:dyDescent="0.2">
      <c r="A1574" s="1">
        <v>45714</v>
      </c>
      <c r="B1574" t="s">
        <v>6837</v>
      </c>
      <c r="C1574" t="s">
        <v>7302</v>
      </c>
      <c r="D1574" s="3">
        <v>1580000</v>
      </c>
      <c r="E1574" s="3">
        <v>281835</v>
      </c>
      <c r="F1574" t="s">
        <v>7319</v>
      </c>
      <c r="G1574" t="s">
        <v>7187</v>
      </c>
    </row>
    <row r="1575" spans="1:7" x14ac:dyDescent="0.2">
      <c r="A1575" s="1">
        <v>45714</v>
      </c>
      <c r="B1575" t="s">
        <v>6837</v>
      </c>
      <c r="C1575" t="s">
        <v>7302</v>
      </c>
      <c r="D1575" s="3">
        <v>1500000</v>
      </c>
      <c r="E1575" s="3">
        <v>117510</v>
      </c>
      <c r="F1575" t="s">
        <v>7320</v>
      </c>
      <c r="G1575" t="s">
        <v>7187</v>
      </c>
    </row>
    <row r="1576" spans="1:7" x14ac:dyDescent="0.2">
      <c r="A1576" s="1">
        <v>45714</v>
      </c>
      <c r="B1576" t="s">
        <v>6837</v>
      </c>
      <c r="C1576" t="s">
        <v>7302</v>
      </c>
      <c r="D1576" s="3">
        <v>562500</v>
      </c>
      <c r="E1576" s="3">
        <v>18524</v>
      </c>
      <c r="F1576" t="s">
        <v>7321</v>
      </c>
      <c r="G1576" t="s">
        <v>7187</v>
      </c>
    </row>
    <row r="1577" spans="1:7" x14ac:dyDescent="0.2">
      <c r="A1577" s="1">
        <v>45714</v>
      </c>
      <c r="B1577" t="s">
        <v>6837</v>
      </c>
      <c r="C1577" t="s">
        <v>7302</v>
      </c>
      <c r="D1577" s="3">
        <v>2640000</v>
      </c>
      <c r="E1577" s="3">
        <v>110385</v>
      </c>
      <c r="F1577" t="s">
        <v>7322</v>
      </c>
      <c r="G1577" t="s">
        <v>7187</v>
      </c>
    </row>
    <row r="1578" spans="1:7" x14ac:dyDescent="0.2">
      <c r="A1578" s="1">
        <v>45714</v>
      </c>
      <c r="B1578" t="s">
        <v>6837</v>
      </c>
      <c r="C1578" t="s">
        <v>7302</v>
      </c>
      <c r="D1578" s="3">
        <v>1000000</v>
      </c>
      <c r="E1578" s="3">
        <v>4353</v>
      </c>
      <c r="F1578" t="s">
        <v>7323</v>
      </c>
      <c r="G1578" t="s">
        <v>7187</v>
      </c>
    </row>
    <row r="1579" spans="1:7" x14ac:dyDescent="0.2">
      <c r="A1579" s="1">
        <v>45714</v>
      </c>
      <c r="B1579" t="s">
        <v>6837</v>
      </c>
      <c r="C1579" t="s">
        <v>7302</v>
      </c>
      <c r="D1579" s="3">
        <v>1575000</v>
      </c>
      <c r="E1579" s="3">
        <v>37777</v>
      </c>
      <c r="F1579" t="s">
        <v>7324</v>
      </c>
      <c r="G1579" t="s">
        <v>7187</v>
      </c>
    </row>
    <row r="1580" spans="1:7" x14ac:dyDescent="0.2">
      <c r="A1580" s="1">
        <v>45714</v>
      </c>
      <c r="B1580" t="s">
        <v>6837</v>
      </c>
      <c r="C1580" t="s">
        <v>7302</v>
      </c>
      <c r="D1580" s="3">
        <v>1438822</v>
      </c>
      <c r="E1580" s="3">
        <v>21108</v>
      </c>
      <c r="F1580" t="s">
        <v>7325</v>
      </c>
      <c r="G1580" t="s">
        <v>7187</v>
      </c>
    </row>
    <row r="1581" spans="1:7" x14ac:dyDescent="0.2">
      <c r="A1581" s="1">
        <v>45714</v>
      </c>
      <c r="B1581" t="s">
        <v>6837</v>
      </c>
      <c r="C1581" t="s">
        <v>7302</v>
      </c>
      <c r="D1581" s="3">
        <v>3291600</v>
      </c>
      <c r="E1581" s="3">
        <v>14434</v>
      </c>
      <c r="F1581" t="s">
        <v>7326</v>
      </c>
      <c r="G1581" t="s">
        <v>7187</v>
      </c>
    </row>
    <row r="1582" spans="1:7" x14ac:dyDescent="0.2">
      <c r="A1582" s="1">
        <v>45714</v>
      </c>
      <c r="B1582" t="s">
        <v>6837</v>
      </c>
      <c r="C1582" t="s">
        <v>7302</v>
      </c>
      <c r="D1582" s="3">
        <v>1500000</v>
      </c>
      <c r="E1582" s="3">
        <v>63198</v>
      </c>
      <c r="F1582" t="s">
        <v>7327</v>
      </c>
      <c r="G1582" t="s">
        <v>7187</v>
      </c>
    </row>
    <row r="1583" spans="1:7" x14ac:dyDescent="0.2">
      <c r="A1583" s="1">
        <v>45714</v>
      </c>
      <c r="B1583" t="s">
        <v>6837</v>
      </c>
      <c r="C1583" t="s">
        <v>7302</v>
      </c>
      <c r="D1583" s="3">
        <v>1225000</v>
      </c>
      <c r="E1583" s="3">
        <v>256</v>
      </c>
      <c r="F1583" t="s">
        <v>7328</v>
      </c>
      <c r="G1583" t="s">
        <v>7283</v>
      </c>
    </row>
    <row r="1584" spans="1:7" x14ac:dyDescent="0.2">
      <c r="A1584" s="1">
        <v>45714</v>
      </c>
      <c r="B1584" t="s">
        <v>6837</v>
      </c>
      <c r="C1584" t="s">
        <v>7302</v>
      </c>
      <c r="D1584" s="3">
        <v>2300000</v>
      </c>
      <c r="E1584" s="3">
        <v>22337</v>
      </c>
      <c r="F1584" t="s">
        <v>7329</v>
      </c>
      <c r="G1584" t="s">
        <v>7209</v>
      </c>
    </row>
    <row r="1585" spans="1:7" x14ac:dyDescent="0.2">
      <c r="A1585" s="1">
        <v>45714</v>
      </c>
      <c r="B1585" t="s">
        <v>6837</v>
      </c>
      <c r="C1585" t="s">
        <v>7302</v>
      </c>
      <c r="D1585" s="3">
        <v>850000</v>
      </c>
      <c r="E1585" s="3">
        <v>1053</v>
      </c>
      <c r="F1585" t="s">
        <v>7330</v>
      </c>
      <c r="G1585" t="s">
        <v>7187</v>
      </c>
    </row>
    <row r="1586" spans="1:7" x14ac:dyDescent="0.2">
      <c r="A1586" s="1">
        <v>45707</v>
      </c>
      <c r="B1586" t="s">
        <v>6837</v>
      </c>
      <c r="C1586" t="s">
        <v>7302</v>
      </c>
      <c r="D1586" s="3">
        <v>1300000</v>
      </c>
      <c r="E1586" s="3">
        <v>684607</v>
      </c>
      <c r="F1586" t="s">
        <v>14160</v>
      </c>
      <c r="G1586" t="s">
        <v>14149</v>
      </c>
    </row>
    <row r="1587" spans="1:7" x14ac:dyDescent="0.2">
      <c r="A1587" s="1">
        <v>45707</v>
      </c>
      <c r="B1587" t="s">
        <v>6837</v>
      </c>
      <c r="C1587" t="s">
        <v>7302</v>
      </c>
      <c r="D1587" s="3">
        <v>400000</v>
      </c>
      <c r="E1587" s="3">
        <v>31575</v>
      </c>
      <c r="F1587" t="s">
        <v>14165</v>
      </c>
      <c r="G1587" t="s">
        <v>7187</v>
      </c>
    </row>
    <row r="1588" spans="1:7" x14ac:dyDescent="0.2">
      <c r="A1588" s="1">
        <v>45707</v>
      </c>
      <c r="B1588" t="s">
        <v>6837</v>
      </c>
      <c r="C1588" t="s">
        <v>7302</v>
      </c>
      <c r="D1588" s="3">
        <v>7795000</v>
      </c>
      <c r="E1588" s="3">
        <v>23304</v>
      </c>
      <c r="F1588" t="s">
        <v>14175</v>
      </c>
      <c r="G1588" t="s">
        <v>7187</v>
      </c>
    </row>
    <row r="1589" spans="1:7" x14ac:dyDescent="0.2">
      <c r="A1589" s="1">
        <v>45707</v>
      </c>
      <c r="B1589" t="s">
        <v>6837</v>
      </c>
      <c r="C1589" t="s">
        <v>7302</v>
      </c>
      <c r="D1589" s="3">
        <v>1250000</v>
      </c>
      <c r="E1589" s="3">
        <v>746877</v>
      </c>
      <c r="F1589" t="s">
        <v>14184</v>
      </c>
      <c r="G1589" t="s">
        <v>7187</v>
      </c>
    </row>
    <row r="1590" spans="1:7" x14ac:dyDescent="0.2">
      <c r="A1590" s="1">
        <v>45706</v>
      </c>
      <c r="B1590" t="s">
        <v>6837</v>
      </c>
      <c r="C1590" t="s">
        <v>7302</v>
      </c>
      <c r="D1590" s="3">
        <v>3000000</v>
      </c>
      <c r="E1590" s="3">
        <v>16383</v>
      </c>
      <c r="F1590" t="s">
        <v>14195</v>
      </c>
      <c r="G1590" t="s">
        <v>14189</v>
      </c>
    </row>
    <row r="1591" spans="1:7" x14ac:dyDescent="0.2">
      <c r="A1591" s="1">
        <v>45717</v>
      </c>
      <c r="B1591" t="s">
        <v>1077</v>
      </c>
      <c r="C1591" t="s">
        <v>2832</v>
      </c>
      <c r="D1591" s="3">
        <v>500000</v>
      </c>
      <c r="E1591" s="3">
        <v>0</v>
      </c>
      <c r="F1591" t="s">
        <v>2833</v>
      </c>
      <c r="G1591" t="s">
        <v>2834</v>
      </c>
    </row>
    <row r="1592" spans="1:7" x14ac:dyDescent="0.2">
      <c r="A1592" s="1">
        <v>45717</v>
      </c>
      <c r="B1592" t="s">
        <v>1077</v>
      </c>
      <c r="C1592" t="s">
        <v>2230</v>
      </c>
      <c r="D1592" s="3">
        <v>499601</v>
      </c>
      <c r="E1592" s="3">
        <v>0</v>
      </c>
      <c r="F1592" t="s">
        <v>2231</v>
      </c>
      <c r="G1592" t="s">
        <v>2232</v>
      </c>
    </row>
    <row r="1593" spans="1:7" x14ac:dyDescent="0.2">
      <c r="A1593" s="1">
        <v>45717</v>
      </c>
      <c r="B1593" t="s">
        <v>1077</v>
      </c>
      <c r="C1593" t="s">
        <v>2230</v>
      </c>
      <c r="D1593" s="3">
        <v>269302</v>
      </c>
      <c r="E1593" s="3">
        <v>0</v>
      </c>
      <c r="F1593" t="s">
        <v>2945</v>
      </c>
      <c r="G1593" t="s">
        <v>2946</v>
      </c>
    </row>
    <row r="1594" spans="1:7" x14ac:dyDescent="0.2">
      <c r="A1594" s="1">
        <v>45717</v>
      </c>
      <c r="B1594" t="s">
        <v>1077</v>
      </c>
      <c r="C1594" t="s">
        <v>2230</v>
      </c>
      <c r="D1594" s="3">
        <v>28000000</v>
      </c>
      <c r="E1594" s="3">
        <v>10143856</v>
      </c>
      <c r="F1594" t="s">
        <v>3490</v>
      </c>
      <c r="G1594" t="s">
        <v>3491</v>
      </c>
    </row>
    <row r="1595" spans="1:7" x14ac:dyDescent="0.2">
      <c r="A1595" s="1">
        <v>45717</v>
      </c>
      <c r="B1595" t="s">
        <v>1077</v>
      </c>
      <c r="C1595" t="s">
        <v>2230</v>
      </c>
      <c r="D1595" s="3">
        <v>22417641</v>
      </c>
      <c r="E1595" s="3">
        <v>0</v>
      </c>
      <c r="F1595" t="s">
        <v>3538</v>
      </c>
      <c r="G1595" t="s">
        <v>3539</v>
      </c>
    </row>
    <row r="1596" spans="1:7" x14ac:dyDescent="0.2">
      <c r="A1596" s="1">
        <v>45717</v>
      </c>
      <c r="B1596" t="s">
        <v>1077</v>
      </c>
      <c r="C1596" t="s">
        <v>2230</v>
      </c>
      <c r="D1596" s="3">
        <v>29152273</v>
      </c>
      <c r="E1596" s="3">
        <v>0</v>
      </c>
      <c r="F1596" t="s">
        <v>3642</v>
      </c>
      <c r="G1596" t="s">
        <v>3643</v>
      </c>
    </row>
    <row r="1597" spans="1:7" x14ac:dyDescent="0.2">
      <c r="A1597" s="1">
        <v>45717</v>
      </c>
      <c r="B1597" t="s">
        <v>1077</v>
      </c>
      <c r="C1597" t="s">
        <v>2230</v>
      </c>
      <c r="D1597" s="3">
        <v>24871142</v>
      </c>
      <c r="E1597" s="3">
        <v>2000000</v>
      </c>
      <c r="F1597" t="s">
        <v>3644</v>
      </c>
      <c r="G1597" t="s">
        <v>3645</v>
      </c>
    </row>
    <row r="1598" spans="1:7" x14ac:dyDescent="0.2">
      <c r="A1598" s="1">
        <v>45717</v>
      </c>
      <c r="B1598" t="s">
        <v>1077</v>
      </c>
      <c r="C1598" t="s">
        <v>2230</v>
      </c>
      <c r="D1598" s="3">
        <v>14270346</v>
      </c>
      <c r="E1598" s="3">
        <v>11016081</v>
      </c>
      <c r="F1598" t="s">
        <v>4221</v>
      </c>
      <c r="G1598" t="s">
        <v>4222</v>
      </c>
    </row>
    <row r="1599" spans="1:7" x14ac:dyDescent="0.2">
      <c r="A1599" s="1">
        <v>45717</v>
      </c>
      <c r="B1599" t="s">
        <v>1077</v>
      </c>
      <c r="C1599" t="s">
        <v>2230</v>
      </c>
      <c r="D1599" s="3">
        <v>55000000</v>
      </c>
      <c r="E1599" s="3">
        <v>22055179</v>
      </c>
      <c r="F1599" t="s">
        <v>5396</v>
      </c>
      <c r="G1599" t="s">
        <v>5397</v>
      </c>
    </row>
    <row r="1600" spans="1:7" x14ac:dyDescent="0.2">
      <c r="A1600" s="1">
        <v>45717</v>
      </c>
      <c r="B1600" t="s">
        <v>1077</v>
      </c>
      <c r="C1600" t="s">
        <v>2230</v>
      </c>
      <c r="D1600" s="3">
        <v>8500000</v>
      </c>
      <c r="E1600" s="3">
        <v>4440950</v>
      </c>
      <c r="F1600" t="s">
        <v>6031</v>
      </c>
      <c r="G1600" t="s">
        <v>6032</v>
      </c>
    </row>
    <row r="1601" spans="1:7" x14ac:dyDescent="0.2">
      <c r="A1601" s="1">
        <v>45715</v>
      </c>
      <c r="B1601" t="s">
        <v>6837</v>
      </c>
      <c r="C1601" t="s">
        <v>7018</v>
      </c>
      <c r="D1601" s="3">
        <v>125000</v>
      </c>
      <c r="E1601" s="3">
        <v>62500</v>
      </c>
      <c r="F1601" t="s">
        <v>7019</v>
      </c>
      <c r="G1601" t="s">
        <v>7020</v>
      </c>
    </row>
    <row r="1602" spans="1:7" x14ac:dyDescent="0.2">
      <c r="A1602" s="1">
        <v>45714</v>
      </c>
      <c r="B1602" t="s">
        <v>1767</v>
      </c>
      <c r="C1602" t="s">
        <v>10857</v>
      </c>
      <c r="D1602" s="3">
        <v>35000</v>
      </c>
      <c r="E1602" s="3">
        <v>35000</v>
      </c>
      <c r="F1602" t="s">
        <v>10858</v>
      </c>
      <c r="G1602" t="s">
        <v>10859</v>
      </c>
    </row>
    <row r="1603" spans="1:7" x14ac:dyDescent="0.2">
      <c r="A1603" s="1">
        <v>45739</v>
      </c>
      <c r="B1603" t="s">
        <v>392</v>
      </c>
      <c r="C1603" t="s">
        <v>458</v>
      </c>
      <c r="D1603" s="3">
        <v>965361</v>
      </c>
      <c r="E1603" s="3">
        <v>285907</v>
      </c>
    </row>
    <row r="1604" spans="1:7" x14ac:dyDescent="0.2">
      <c r="A1604" s="1">
        <v>45739</v>
      </c>
      <c r="B1604" t="s">
        <v>392</v>
      </c>
      <c r="C1604" t="s">
        <v>458</v>
      </c>
      <c r="D1604" s="3">
        <v>28051679</v>
      </c>
      <c r="E1604" s="3">
        <v>16483670</v>
      </c>
    </row>
    <row r="1605" spans="1:7" x14ac:dyDescent="0.2">
      <c r="A1605" s="1">
        <v>45714</v>
      </c>
      <c r="B1605" t="s">
        <v>1767</v>
      </c>
      <c r="C1605" t="s">
        <v>12558</v>
      </c>
      <c r="D1605" s="3">
        <v>180000</v>
      </c>
      <c r="E1605" s="3">
        <v>180000</v>
      </c>
      <c r="F1605" t="s">
        <v>12559</v>
      </c>
      <c r="G1605" t="s">
        <v>12560</v>
      </c>
    </row>
    <row r="1606" spans="1:7" x14ac:dyDescent="0.2">
      <c r="A1606" s="1">
        <v>45714</v>
      </c>
      <c r="B1606" t="s">
        <v>1767</v>
      </c>
      <c r="C1606" t="s">
        <v>13019</v>
      </c>
      <c r="D1606" s="3">
        <v>399203</v>
      </c>
      <c r="E1606" s="3">
        <v>125069.05</v>
      </c>
      <c r="F1606" t="s">
        <v>13020</v>
      </c>
      <c r="G1606" t="s">
        <v>13021</v>
      </c>
    </row>
    <row r="1607" spans="1:7" x14ac:dyDescent="0.2">
      <c r="A1607" s="1">
        <v>45714</v>
      </c>
      <c r="B1607" t="s">
        <v>1767</v>
      </c>
      <c r="C1607" t="s">
        <v>9563</v>
      </c>
      <c r="D1607" s="3">
        <v>20000</v>
      </c>
      <c r="E1607" s="3">
        <v>10000</v>
      </c>
      <c r="F1607" t="s">
        <v>9564</v>
      </c>
      <c r="G1607" t="s">
        <v>9565</v>
      </c>
    </row>
    <row r="1608" spans="1:7" x14ac:dyDescent="0.2">
      <c r="A1608" s="1">
        <v>45714</v>
      </c>
      <c r="B1608" t="s">
        <v>1767</v>
      </c>
      <c r="C1608" t="s">
        <v>13870</v>
      </c>
      <c r="D1608" s="3">
        <v>2577419</v>
      </c>
      <c r="E1608" s="3">
        <v>1673250.5</v>
      </c>
    </row>
    <row r="1609" spans="1:7" x14ac:dyDescent="0.2">
      <c r="A1609" s="1">
        <v>45717</v>
      </c>
      <c r="B1609" t="s">
        <v>1077</v>
      </c>
      <c r="C1609" t="s">
        <v>3004</v>
      </c>
      <c r="D1609" s="3">
        <v>999938</v>
      </c>
      <c r="E1609" s="3">
        <v>0</v>
      </c>
      <c r="F1609" t="s">
        <v>3005</v>
      </c>
      <c r="G1609" t="s">
        <v>3006</v>
      </c>
    </row>
    <row r="1610" spans="1:7" x14ac:dyDescent="0.2">
      <c r="A1610" s="1">
        <v>45714</v>
      </c>
      <c r="B1610" t="s">
        <v>1767</v>
      </c>
      <c r="C1610" t="s">
        <v>13572</v>
      </c>
      <c r="D1610" s="3">
        <v>1556420</v>
      </c>
      <c r="E1610" s="3">
        <v>777510</v>
      </c>
    </row>
    <row r="1611" spans="1:7" x14ac:dyDescent="0.2">
      <c r="A1611" s="1">
        <v>45720</v>
      </c>
      <c r="B1611" t="s">
        <v>1774</v>
      </c>
      <c r="C1611" t="s">
        <v>2014</v>
      </c>
      <c r="D1611" s="3">
        <v>282000</v>
      </c>
      <c r="E1611" s="3">
        <v>63107</v>
      </c>
    </row>
    <row r="1612" spans="1:7" x14ac:dyDescent="0.2">
      <c r="A1612" s="1">
        <v>45714</v>
      </c>
      <c r="B1612" t="s">
        <v>1767</v>
      </c>
      <c r="C1612" t="s">
        <v>9241</v>
      </c>
      <c r="D1612" s="3">
        <v>15000</v>
      </c>
      <c r="E1612" s="3">
        <v>5750</v>
      </c>
      <c r="F1612" t="s">
        <v>9242</v>
      </c>
      <c r="G1612" t="s">
        <v>9243</v>
      </c>
    </row>
    <row r="1613" spans="1:7" x14ac:dyDescent="0.2">
      <c r="A1613" s="1">
        <v>45720</v>
      </c>
      <c r="B1613" t="s">
        <v>1774</v>
      </c>
      <c r="C1613" t="s">
        <v>1893</v>
      </c>
      <c r="D1613" s="3">
        <v>39500</v>
      </c>
      <c r="E1613" s="3">
        <v>0</v>
      </c>
    </row>
    <row r="1614" spans="1:7" x14ac:dyDescent="0.2">
      <c r="A1614" s="1">
        <v>45714</v>
      </c>
      <c r="B1614" t="s">
        <v>1767</v>
      </c>
      <c r="C1614" t="s">
        <v>10310</v>
      </c>
      <c r="D1614" s="3">
        <v>50555</v>
      </c>
      <c r="E1614" s="3">
        <v>10111</v>
      </c>
      <c r="F1614" t="s">
        <v>10311</v>
      </c>
      <c r="G1614" t="s">
        <v>10312</v>
      </c>
    </row>
    <row r="1615" spans="1:7" x14ac:dyDescent="0.2">
      <c r="A1615" s="1">
        <v>45714</v>
      </c>
      <c r="B1615" t="s">
        <v>1767</v>
      </c>
      <c r="C1615" t="s">
        <v>10310</v>
      </c>
      <c r="D1615" s="3">
        <v>91215</v>
      </c>
      <c r="E1615" s="3">
        <v>18243</v>
      </c>
      <c r="F1615" t="s">
        <v>10313</v>
      </c>
      <c r="G1615" t="s">
        <v>10314</v>
      </c>
    </row>
    <row r="1616" spans="1:7" x14ac:dyDescent="0.2">
      <c r="A1616" s="1">
        <v>45717</v>
      </c>
      <c r="B1616" t="s">
        <v>1077</v>
      </c>
      <c r="C1616" t="s">
        <v>6652</v>
      </c>
      <c r="D1616" s="3">
        <v>14000000</v>
      </c>
      <c r="E1616" s="3">
        <v>4741670</v>
      </c>
      <c r="F1616" t="s">
        <v>6653</v>
      </c>
      <c r="G1616" t="s">
        <v>6654</v>
      </c>
    </row>
    <row r="1617" spans="1:7" x14ac:dyDescent="0.2">
      <c r="A1617" s="1">
        <v>45720</v>
      </c>
      <c r="B1617" t="s">
        <v>1765</v>
      </c>
      <c r="C1617" t="s">
        <v>2179</v>
      </c>
      <c r="D1617" s="3">
        <v>6000000</v>
      </c>
      <c r="E1617" s="3">
        <v>6000000</v>
      </c>
    </row>
    <row r="1618" spans="1:7" x14ac:dyDescent="0.2">
      <c r="A1618" s="1">
        <v>45714</v>
      </c>
      <c r="B1618" t="s">
        <v>6837</v>
      </c>
      <c r="C1618" t="s">
        <v>7285</v>
      </c>
      <c r="D1618" s="3">
        <v>625000</v>
      </c>
      <c r="E1618" s="3">
        <v>625000</v>
      </c>
    </row>
    <row r="1619" spans="1:7" x14ac:dyDescent="0.2">
      <c r="A1619" s="1">
        <v>45714</v>
      </c>
      <c r="B1619" t="s">
        <v>6837</v>
      </c>
      <c r="C1619" t="s">
        <v>7285</v>
      </c>
      <c r="D1619" s="3">
        <v>408824</v>
      </c>
      <c r="E1619" s="3">
        <v>408824</v>
      </c>
    </row>
    <row r="1620" spans="1:7" x14ac:dyDescent="0.2">
      <c r="A1620" s="1">
        <v>45714</v>
      </c>
      <c r="B1620" t="s">
        <v>6837</v>
      </c>
      <c r="C1620" t="s">
        <v>7285</v>
      </c>
      <c r="D1620" s="3">
        <v>465000</v>
      </c>
      <c r="E1620" s="3">
        <v>465000</v>
      </c>
    </row>
    <row r="1621" spans="1:7" x14ac:dyDescent="0.2">
      <c r="A1621" s="1">
        <v>45714</v>
      </c>
      <c r="B1621" t="s">
        <v>6837</v>
      </c>
      <c r="C1621" t="s">
        <v>7285</v>
      </c>
      <c r="D1621" s="3">
        <v>874286</v>
      </c>
      <c r="E1621" s="3">
        <v>874286</v>
      </c>
      <c r="F1621" t="s">
        <v>7286</v>
      </c>
      <c r="G1621" t="s">
        <v>7187</v>
      </c>
    </row>
    <row r="1622" spans="1:7" x14ac:dyDescent="0.2">
      <c r="A1622" s="1">
        <v>45714</v>
      </c>
      <c r="B1622" t="s">
        <v>6837</v>
      </c>
      <c r="C1622" t="s">
        <v>7285</v>
      </c>
      <c r="D1622" s="3">
        <v>498742</v>
      </c>
      <c r="E1622" s="3">
        <v>498742</v>
      </c>
      <c r="F1622" t="s">
        <v>7287</v>
      </c>
      <c r="G1622" t="s">
        <v>7187</v>
      </c>
    </row>
    <row r="1623" spans="1:7" x14ac:dyDescent="0.2">
      <c r="A1623" s="1">
        <v>45714</v>
      </c>
      <c r="B1623" t="s">
        <v>6837</v>
      </c>
      <c r="C1623" t="s">
        <v>7285</v>
      </c>
      <c r="D1623" s="3">
        <v>850000</v>
      </c>
      <c r="E1623" s="3">
        <v>850000</v>
      </c>
      <c r="F1623" t="s">
        <v>7288</v>
      </c>
      <c r="G1623" t="s">
        <v>7187</v>
      </c>
    </row>
    <row r="1624" spans="1:7" x14ac:dyDescent="0.2">
      <c r="A1624" s="1">
        <v>45714</v>
      </c>
      <c r="B1624" t="s">
        <v>6837</v>
      </c>
      <c r="C1624" t="s">
        <v>7285</v>
      </c>
      <c r="D1624" s="3">
        <v>874286</v>
      </c>
      <c r="E1624" s="3">
        <v>848160</v>
      </c>
      <c r="F1624" t="s">
        <v>7289</v>
      </c>
      <c r="G1624" t="s">
        <v>7187</v>
      </c>
    </row>
    <row r="1625" spans="1:7" x14ac:dyDescent="0.2">
      <c r="A1625" s="1">
        <v>45714</v>
      </c>
      <c r="B1625" t="s">
        <v>6837</v>
      </c>
      <c r="C1625" t="s">
        <v>7285</v>
      </c>
      <c r="D1625" s="3">
        <v>519161</v>
      </c>
      <c r="E1625" s="3">
        <v>519025</v>
      </c>
      <c r="F1625" t="s">
        <v>7290</v>
      </c>
      <c r="G1625" t="s">
        <v>7187</v>
      </c>
    </row>
    <row r="1626" spans="1:7" x14ac:dyDescent="0.2">
      <c r="A1626" s="1">
        <v>45714</v>
      </c>
      <c r="B1626" t="s">
        <v>6837</v>
      </c>
      <c r="C1626" t="s">
        <v>7285</v>
      </c>
      <c r="D1626" s="3">
        <v>835000</v>
      </c>
      <c r="E1626" s="3">
        <v>782780</v>
      </c>
      <c r="F1626" t="s">
        <v>7291</v>
      </c>
      <c r="G1626" t="s">
        <v>7187</v>
      </c>
    </row>
    <row r="1627" spans="1:7" x14ac:dyDescent="0.2">
      <c r="A1627" s="1">
        <v>45714</v>
      </c>
      <c r="B1627" t="s">
        <v>6837</v>
      </c>
      <c r="C1627" t="s">
        <v>7285</v>
      </c>
      <c r="D1627" s="3">
        <v>663500</v>
      </c>
      <c r="E1627" s="3">
        <v>320263</v>
      </c>
      <c r="F1627" t="s">
        <v>7292</v>
      </c>
      <c r="G1627" t="s">
        <v>7187</v>
      </c>
    </row>
    <row r="1628" spans="1:7" x14ac:dyDescent="0.2">
      <c r="A1628" s="1">
        <v>45714</v>
      </c>
      <c r="B1628" t="s">
        <v>6837</v>
      </c>
      <c r="C1628" t="s">
        <v>7285</v>
      </c>
      <c r="D1628" s="3">
        <v>796000</v>
      </c>
      <c r="E1628" s="3">
        <v>774110</v>
      </c>
      <c r="F1628" t="s">
        <v>7293</v>
      </c>
      <c r="G1628" t="s">
        <v>7187</v>
      </c>
    </row>
    <row r="1629" spans="1:7" x14ac:dyDescent="0.2">
      <c r="A1629" s="1">
        <v>45714</v>
      </c>
      <c r="B1629" t="s">
        <v>6837</v>
      </c>
      <c r="C1629" t="s">
        <v>7285</v>
      </c>
      <c r="D1629" s="3">
        <v>365000</v>
      </c>
      <c r="E1629" s="3">
        <v>223476</v>
      </c>
      <c r="F1629" t="s">
        <v>7294</v>
      </c>
      <c r="G1629" t="s">
        <v>7187</v>
      </c>
    </row>
    <row r="1630" spans="1:7" x14ac:dyDescent="0.2">
      <c r="A1630" s="1">
        <v>45714</v>
      </c>
      <c r="B1630" t="s">
        <v>6837</v>
      </c>
      <c r="C1630" t="s">
        <v>7285</v>
      </c>
      <c r="D1630" s="3">
        <v>446000</v>
      </c>
      <c r="E1630" s="3">
        <v>131098</v>
      </c>
      <c r="F1630" t="s">
        <v>7295</v>
      </c>
      <c r="G1630" t="s">
        <v>7187</v>
      </c>
    </row>
    <row r="1631" spans="1:7" x14ac:dyDescent="0.2">
      <c r="A1631" s="1">
        <v>45714</v>
      </c>
      <c r="B1631" t="s">
        <v>6837</v>
      </c>
      <c r="C1631" t="s">
        <v>7285</v>
      </c>
      <c r="D1631" s="3">
        <v>732000</v>
      </c>
      <c r="E1631" s="3">
        <v>487031</v>
      </c>
      <c r="F1631" t="s">
        <v>7296</v>
      </c>
      <c r="G1631" t="s">
        <v>7187</v>
      </c>
    </row>
    <row r="1632" spans="1:7" x14ac:dyDescent="0.2">
      <c r="A1632" s="1">
        <v>45714</v>
      </c>
      <c r="B1632" t="s">
        <v>6837</v>
      </c>
      <c r="C1632" t="s">
        <v>7285</v>
      </c>
      <c r="D1632" s="3">
        <v>490000</v>
      </c>
      <c r="E1632" s="3">
        <v>113556</v>
      </c>
      <c r="F1632" t="s">
        <v>7297</v>
      </c>
      <c r="G1632" t="s">
        <v>7187</v>
      </c>
    </row>
    <row r="1633" spans="1:7" x14ac:dyDescent="0.2">
      <c r="A1633" s="1">
        <v>45714</v>
      </c>
      <c r="B1633" t="s">
        <v>6837</v>
      </c>
      <c r="C1633" t="s">
        <v>7285</v>
      </c>
      <c r="D1633" s="3">
        <v>250000</v>
      </c>
      <c r="E1633" s="3">
        <v>25539</v>
      </c>
      <c r="F1633" t="s">
        <v>7298</v>
      </c>
      <c r="G1633" t="s">
        <v>7187</v>
      </c>
    </row>
    <row r="1634" spans="1:7" x14ac:dyDescent="0.2">
      <c r="A1634" s="1">
        <v>45714</v>
      </c>
      <c r="B1634" t="s">
        <v>6837</v>
      </c>
      <c r="C1634" t="s">
        <v>7285</v>
      </c>
      <c r="D1634" s="3">
        <v>425000</v>
      </c>
      <c r="E1634" s="3">
        <v>62182</v>
      </c>
      <c r="F1634" t="s">
        <v>7299</v>
      </c>
      <c r="G1634" t="s">
        <v>7187</v>
      </c>
    </row>
    <row r="1635" spans="1:7" x14ac:dyDescent="0.2">
      <c r="A1635" s="1">
        <v>45714</v>
      </c>
      <c r="B1635" t="s">
        <v>6837</v>
      </c>
      <c r="C1635" t="s">
        <v>7285</v>
      </c>
      <c r="D1635" s="3">
        <v>525000</v>
      </c>
      <c r="E1635" s="3">
        <v>29588</v>
      </c>
      <c r="F1635" t="s">
        <v>7300</v>
      </c>
      <c r="G1635" t="s">
        <v>7187</v>
      </c>
    </row>
    <row r="1636" spans="1:7" x14ac:dyDescent="0.2">
      <c r="A1636" s="1">
        <v>45714</v>
      </c>
      <c r="B1636" t="s">
        <v>6837</v>
      </c>
      <c r="C1636" t="s">
        <v>7285</v>
      </c>
      <c r="D1636" s="3">
        <v>270000</v>
      </c>
      <c r="E1636" s="3">
        <v>8905</v>
      </c>
      <c r="F1636" t="s">
        <v>7301</v>
      </c>
      <c r="G1636" t="s">
        <v>7187</v>
      </c>
    </row>
    <row r="1637" spans="1:7" x14ac:dyDescent="0.2">
      <c r="A1637" s="1">
        <v>45707</v>
      </c>
      <c r="B1637" t="s">
        <v>6837</v>
      </c>
      <c r="C1637" t="s">
        <v>7285</v>
      </c>
      <c r="D1637" s="3">
        <v>1300000</v>
      </c>
      <c r="E1637" s="3">
        <v>1053968</v>
      </c>
      <c r="F1637" t="s">
        <v>14159</v>
      </c>
      <c r="G1637" t="s">
        <v>14149</v>
      </c>
    </row>
    <row r="1638" spans="1:7" x14ac:dyDescent="0.2">
      <c r="A1638" s="1">
        <v>45707</v>
      </c>
      <c r="B1638" t="s">
        <v>6837</v>
      </c>
      <c r="C1638" t="s">
        <v>7285</v>
      </c>
      <c r="D1638" s="3">
        <v>500000</v>
      </c>
      <c r="E1638" s="3">
        <v>27810</v>
      </c>
      <c r="F1638" t="s">
        <v>14164</v>
      </c>
      <c r="G1638" t="s">
        <v>7187</v>
      </c>
    </row>
    <row r="1639" spans="1:7" x14ac:dyDescent="0.2">
      <c r="A1639" s="1">
        <v>45707</v>
      </c>
      <c r="B1639" t="s">
        <v>6837</v>
      </c>
      <c r="C1639" t="s">
        <v>7285</v>
      </c>
      <c r="D1639" s="3">
        <v>250000</v>
      </c>
      <c r="E1639" s="3">
        <v>23941</v>
      </c>
      <c r="F1639" t="s">
        <v>14174</v>
      </c>
      <c r="G1639" t="s">
        <v>7187</v>
      </c>
    </row>
    <row r="1640" spans="1:7" x14ac:dyDescent="0.2">
      <c r="A1640" s="1">
        <v>45714</v>
      </c>
      <c r="B1640" t="s">
        <v>1767</v>
      </c>
      <c r="C1640" t="s">
        <v>12886</v>
      </c>
      <c r="D1640" s="3">
        <v>276325</v>
      </c>
      <c r="E1640" s="3">
        <v>0</v>
      </c>
    </row>
    <row r="1641" spans="1:7" x14ac:dyDescent="0.2">
      <c r="A1641" s="1">
        <v>45714</v>
      </c>
      <c r="B1641" t="s">
        <v>1767</v>
      </c>
      <c r="C1641" t="s">
        <v>11090</v>
      </c>
      <c r="D1641" s="3">
        <v>58298</v>
      </c>
      <c r="E1641" s="3">
        <v>28298</v>
      </c>
      <c r="F1641" t="s">
        <v>11091</v>
      </c>
      <c r="G1641" t="s">
        <v>11092</v>
      </c>
    </row>
    <row r="1642" spans="1:7" x14ac:dyDescent="0.2">
      <c r="A1642" s="1">
        <v>45700</v>
      </c>
      <c r="B1642" t="s">
        <v>1035</v>
      </c>
      <c r="C1642" t="s">
        <v>14410</v>
      </c>
      <c r="D1642" s="3">
        <v>1797750</v>
      </c>
      <c r="E1642" s="3">
        <v>1537561.24</v>
      </c>
      <c r="F1642" t="s">
        <v>14411</v>
      </c>
      <c r="G1642" t="s">
        <v>14412</v>
      </c>
    </row>
    <row r="1643" spans="1:7" x14ac:dyDescent="0.2">
      <c r="A1643" s="1">
        <v>45714</v>
      </c>
      <c r="B1643" t="s">
        <v>1767</v>
      </c>
      <c r="C1643" t="s">
        <v>9514</v>
      </c>
      <c r="D1643" s="3">
        <v>19734</v>
      </c>
      <c r="E1643" s="3">
        <v>0</v>
      </c>
    </row>
    <row r="1644" spans="1:7" x14ac:dyDescent="0.2">
      <c r="A1644" s="1">
        <v>45733</v>
      </c>
      <c r="B1644" t="s">
        <v>810</v>
      </c>
      <c r="C1644" t="s">
        <v>1003</v>
      </c>
      <c r="D1644" s="3">
        <v>5482139</v>
      </c>
      <c r="E1644" s="3">
        <v>5482139</v>
      </c>
      <c r="F1644" t="s">
        <v>1004</v>
      </c>
      <c r="G1644" t="s">
        <v>813</v>
      </c>
    </row>
    <row r="1645" spans="1:7" x14ac:dyDescent="0.2">
      <c r="B1645" t="s">
        <v>810</v>
      </c>
      <c r="C1645" t="s">
        <v>14899</v>
      </c>
      <c r="D1645" s="3">
        <v>7669794</v>
      </c>
      <c r="E1645" s="3">
        <v>7669793.8399999999</v>
      </c>
      <c r="F1645" t="s">
        <v>14900</v>
      </c>
      <c r="G1645" t="s">
        <v>14839</v>
      </c>
    </row>
    <row r="1646" spans="1:7" x14ac:dyDescent="0.2">
      <c r="A1646" s="1">
        <v>45739</v>
      </c>
      <c r="B1646" t="s">
        <v>7</v>
      </c>
      <c r="C1646" t="s">
        <v>137</v>
      </c>
      <c r="D1646" s="3">
        <v>95000</v>
      </c>
      <c r="E1646" s="3">
        <v>0</v>
      </c>
      <c r="F1646" t="s">
        <v>138</v>
      </c>
      <c r="G1646" t="s">
        <v>139</v>
      </c>
    </row>
    <row r="1647" spans="1:7" x14ac:dyDescent="0.2">
      <c r="A1647" s="1">
        <v>45739</v>
      </c>
      <c r="B1647" t="s">
        <v>7</v>
      </c>
      <c r="C1647" t="s">
        <v>137</v>
      </c>
      <c r="D1647" s="3">
        <v>6000000</v>
      </c>
      <c r="E1647" s="3">
        <v>2500000</v>
      </c>
      <c r="F1647" t="s">
        <v>375</v>
      </c>
      <c r="G1647" t="s">
        <v>376</v>
      </c>
    </row>
    <row r="1648" spans="1:7" x14ac:dyDescent="0.2">
      <c r="A1648" s="1">
        <v>45717</v>
      </c>
      <c r="B1648" t="s">
        <v>1077</v>
      </c>
      <c r="C1648" t="s">
        <v>3796</v>
      </c>
      <c r="D1648" s="3">
        <v>2000000</v>
      </c>
      <c r="E1648" s="3">
        <v>0</v>
      </c>
      <c r="F1648" t="s">
        <v>3797</v>
      </c>
      <c r="G1648" t="s">
        <v>3798</v>
      </c>
    </row>
    <row r="1649" spans="1:7" x14ac:dyDescent="0.2">
      <c r="A1649" s="1">
        <v>45733</v>
      </c>
      <c r="B1649" t="s">
        <v>810</v>
      </c>
      <c r="C1649" t="s">
        <v>871</v>
      </c>
      <c r="D1649" s="3">
        <v>1476967</v>
      </c>
      <c r="E1649" s="3">
        <v>1476967</v>
      </c>
      <c r="F1649" t="s">
        <v>872</v>
      </c>
      <c r="G1649" t="s">
        <v>813</v>
      </c>
    </row>
    <row r="1650" spans="1:7" x14ac:dyDescent="0.2">
      <c r="A1650" s="1">
        <v>45731</v>
      </c>
      <c r="B1650" t="s">
        <v>392</v>
      </c>
      <c r="C1650" t="s">
        <v>1020</v>
      </c>
      <c r="D1650" s="3">
        <v>157500</v>
      </c>
      <c r="E1650" s="3">
        <v>7001.55</v>
      </c>
    </row>
    <row r="1651" spans="1:7" x14ac:dyDescent="0.2">
      <c r="A1651" s="1">
        <v>45726</v>
      </c>
      <c r="B1651" t="s">
        <v>392</v>
      </c>
      <c r="C1651" t="s">
        <v>1020</v>
      </c>
      <c r="D1651" s="3">
        <v>161460</v>
      </c>
      <c r="E1651" s="3">
        <v>161460</v>
      </c>
    </row>
    <row r="1652" spans="1:7" x14ac:dyDescent="0.2">
      <c r="A1652" s="1">
        <v>45726</v>
      </c>
      <c r="B1652" t="s">
        <v>392</v>
      </c>
      <c r="C1652" t="s">
        <v>1020</v>
      </c>
      <c r="D1652" s="3">
        <v>132524</v>
      </c>
      <c r="E1652" s="3">
        <v>132524</v>
      </c>
    </row>
    <row r="1653" spans="1:7" x14ac:dyDescent="0.2">
      <c r="A1653" s="1">
        <v>45726</v>
      </c>
      <c r="B1653" t="s">
        <v>392</v>
      </c>
      <c r="C1653" t="s">
        <v>1020</v>
      </c>
      <c r="D1653" s="3">
        <v>135000</v>
      </c>
      <c r="E1653" s="3">
        <v>135000</v>
      </c>
    </row>
    <row r="1654" spans="1:7" x14ac:dyDescent="0.2">
      <c r="A1654" s="1">
        <v>45726</v>
      </c>
      <c r="B1654" t="s">
        <v>392</v>
      </c>
      <c r="C1654" t="s">
        <v>1020</v>
      </c>
      <c r="D1654" s="3">
        <v>42574</v>
      </c>
      <c r="E1654" s="3">
        <v>30072.6</v>
      </c>
    </row>
    <row r="1655" spans="1:7" x14ac:dyDescent="0.2">
      <c r="A1655" s="1">
        <v>45726</v>
      </c>
      <c r="B1655" t="s">
        <v>392</v>
      </c>
      <c r="C1655" t="s">
        <v>1020</v>
      </c>
      <c r="D1655" s="3">
        <v>48123</v>
      </c>
      <c r="E1655" s="3">
        <v>11915.73</v>
      </c>
    </row>
    <row r="1656" spans="1:7" x14ac:dyDescent="0.2">
      <c r="A1656" s="1">
        <v>45726</v>
      </c>
      <c r="B1656" t="s">
        <v>392</v>
      </c>
      <c r="C1656" t="s">
        <v>1020</v>
      </c>
      <c r="D1656" s="3">
        <v>48974</v>
      </c>
      <c r="E1656" s="3">
        <v>15383.34</v>
      </c>
    </row>
    <row r="1657" spans="1:7" x14ac:dyDescent="0.2">
      <c r="A1657" s="1">
        <v>45726</v>
      </c>
      <c r="B1657" t="s">
        <v>392</v>
      </c>
      <c r="C1657" t="s">
        <v>1020</v>
      </c>
      <c r="D1657" s="3">
        <v>48974</v>
      </c>
      <c r="E1657" s="3">
        <v>29660.66</v>
      </c>
    </row>
    <row r="1658" spans="1:7" x14ac:dyDescent="0.2">
      <c r="A1658" s="1">
        <v>45726</v>
      </c>
      <c r="B1658" t="s">
        <v>392</v>
      </c>
      <c r="C1658" t="s">
        <v>1020</v>
      </c>
      <c r="D1658" s="3">
        <v>48974</v>
      </c>
      <c r="E1658" s="3">
        <v>48974</v>
      </c>
    </row>
    <row r="1659" spans="1:7" x14ac:dyDescent="0.2">
      <c r="A1659" s="1">
        <v>45726</v>
      </c>
      <c r="B1659" t="s">
        <v>392</v>
      </c>
      <c r="C1659" t="s">
        <v>1020</v>
      </c>
      <c r="D1659" s="3">
        <v>48974</v>
      </c>
      <c r="E1659" s="3">
        <v>33922.33</v>
      </c>
    </row>
    <row r="1660" spans="1:7" x14ac:dyDescent="0.2">
      <c r="A1660" s="1">
        <v>45726</v>
      </c>
      <c r="B1660" t="s">
        <v>392</v>
      </c>
      <c r="C1660" t="s">
        <v>1020</v>
      </c>
      <c r="D1660" s="3">
        <v>48974</v>
      </c>
      <c r="E1660" s="3">
        <v>48974</v>
      </c>
    </row>
    <row r="1661" spans="1:7" x14ac:dyDescent="0.2">
      <c r="A1661" s="1">
        <v>45726</v>
      </c>
      <c r="B1661" t="s">
        <v>392</v>
      </c>
      <c r="C1661" t="s">
        <v>1020</v>
      </c>
      <c r="D1661" s="3">
        <v>48974</v>
      </c>
      <c r="E1661" s="3">
        <v>48974</v>
      </c>
    </row>
    <row r="1662" spans="1:7" x14ac:dyDescent="0.2">
      <c r="A1662" s="1">
        <v>45726</v>
      </c>
      <c r="B1662" t="s">
        <v>392</v>
      </c>
      <c r="C1662" t="s">
        <v>1020</v>
      </c>
      <c r="D1662" s="3">
        <v>73828</v>
      </c>
      <c r="E1662" s="3">
        <v>73828</v>
      </c>
    </row>
    <row r="1663" spans="1:7" x14ac:dyDescent="0.2">
      <c r="A1663" s="1">
        <v>45726</v>
      </c>
      <c r="B1663" t="s">
        <v>392</v>
      </c>
      <c r="C1663" t="s">
        <v>1020</v>
      </c>
      <c r="D1663" s="3">
        <v>73828</v>
      </c>
      <c r="E1663" s="3">
        <v>73828</v>
      </c>
    </row>
    <row r="1664" spans="1:7" x14ac:dyDescent="0.2">
      <c r="A1664" s="1">
        <v>45726</v>
      </c>
      <c r="B1664" t="s">
        <v>392</v>
      </c>
      <c r="C1664" t="s">
        <v>1020</v>
      </c>
      <c r="D1664" s="3">
        <v>73828</v>
      </c>
      <c r="E1664" s="3">
        <v>73828</v>
      </c>
    </row>
    <row r="1665" spans="1:5" x14ac:dyDescent="0.2">
      <c r="A1665" s="1">
        <v>45726</v>
      </c>
      <c r="B1665" t="s">
        <v>392</v>
      </c>
      <c r="C1665" t="s">
        <v>1020</v>
      </c>
      <c r="D1665" s="3">
        <v>74284</v>
      </c>
      <c r="E1665" s="3">
        <v>74284</v>
      </c>
    </row>
    <row r="1666" spans="1:5" x14ac:dyDescent="0.2">
      <c r="A1666" s="1">
        <v>45726</v>
      </c>
      <c r="B1666" t="s">
        <v>392</v>
      </c>
      <c r="C1666" t="s">
        <v>1020</v>
      </c>
      <c r="D1666" s="3">
        <v>74284</v>
      </c>
      <c r="E1666" s="3">
        <v>15206</v>
      </c>
    </row>
    <row r="1667" spans="1:5" x14ac:dyDescent="0.2">
      <c r="A1667" s="1">
        <v>45726</v>
      </c>
      <c r="B1667" t="s">
        <v>392</v>
      </c>
      <c r="C1667" t="s">
        <v>1020</v>
      </c>
      <c r="D1667" s="3">
        <v>197168</v>
      </c>
      <c r="E1667" s="3">
        <v>197168</v>
      </c>
    </row>
    <row r="1668" spans="1:5" x14ac:dyDescent="0.2">
      <c r="A1668" s="1">
        <v>45726</v>
      </c>
      <c r="B1668" t="s">
        <v>392</v>
      </c>
      <c r="C1668" t="s">
        <v>1020</v>
      </c>
      <c r="D1668" s="3">
        <v>557156</v>
      </c>
      <c r="E1668" s="3">
        <v>557156</v>
      </c>
    </row>
    <row r="1669" spans="1:5" x14ac:dyDescent="0.2">
      <c r="A1669" s="1">
        <v>45726</v>
      </c>
      <c r="B1669" t="s">
        <v>392</v>
      </c>
      <c r="C1669" t="s">
        <v>1020</v>
      </c>
      <c r="D1669" s="3">
        <v>39146</v>
      </c>
      <c r="E1669" s="3">
        <v>10972</v>
      </c>
    </row>
    <row r="1670" spans="1:5" x14ac:dyDescent="0.2">
      <c r="A1670" s="1">
        <v>45726</v>
      </c>
      <c r="B1670" t="s">
        <v>392</v>
      </c>
      <c r="C1670" t="s">
        <v>1020</v>
      </c>
      <c r="D1670" s="3">
        <v>359265</v>
      </c>
      <c r="E1670" s="3">
        <v>359265</v>
      </c>
    </row>
    <row r="1671" spans="1:5" x14ac:dyDescent="0.2">
      <c r="A1671" s="1">
        <v>45726</v>
      </c>
      <c r="B1671" t="s">
        <v>392</v>
      </c>
      <c r="C1671" t="s">
        <v>1020</v>
      </c>
      <c r="D1671" s="3">
        <v>680444</v>
      </c>
      <c r="E1671" s="3">
        <v>105063</v>
      </c>
    </row>
    <row r="1672" spans="1:5" x14ac:dyDescent="0.2">
      <c r="A1672" s="1">
        <v>45726</v>
      </c>
      <c r="B1672" t="s">
        <v>392</v>
      </c>
      <c r="C1672" t="s">
        <v>1020</v>
      </c>
      <c r="D1672" s="3">
        <v>992759</v>
      </c>
      <c r="E1672" s="3">
        <v>992759</v>
      </c>
    </row>
    <row r="1673" spans="1:5" x14ac:dyDescent="0.2">
      <c r="A1673" s="1">
        <v>45726</v>
      </c>
      <c r="B1673" t="s">
        <v>392</v>
      </c>
      <c r="C1673" t="s">
        <v>1020</v>
      </c>
      <c r="D1673" s="3">
        <v>1061973</v>
      </c>
      <c r="E1673" s="3">
        <v>1061973</v>
      </c>
    </row>
    <row r="1674" spans="1:5" x14ac:dyDescent="0.2">
      <c r="A1674" s="1">
        <v>45739</v>
      </c>
      <c r="B1674" t="s">
        <v>392</v>
      </c>
      <c r="C1674" t="s">
        <v>752</v>
      </c>
      <c r="D1674" s="3">
        <v>711960</v>
      </c>
      <c r="E1674" s="3">
        <v>500586.78</v>
      </c>
    </row>
    <row r="1675" spans="1:5" x14ac:dyDescent="0.2">
      <c r="A1675" s="1">
        <v>45739</v>
      </c>
      <c r="B1675" t="s">
        <v>392</v>
      </c>
      <c r="C1675" t="s">
        <v>776</v>
      </c>
      <c r="D1675" s="3">
        <v>866647</v>
      </c>
      <c r="E1675" s="3">
        <v>477864.45</v>
      </c>
    </row>
    <row r="1676" spans="1:5" x14ac:dyDescent="0.2">
      <c r="A1676" s="1">
        <v>45731</v>
      </c>
      <c r="B1676" t="s">
        <v>392</v>
      </c>
      <c r="C1676" t="s">
        <v>776</v>
      </c>
      <c r="D1676" s="3">
        <v>1112779</v>
      </c>
      <c r="E1676" s="3">
        <v>1080859.83</v>
      </c>
    </row>
    <row r="1677" spans="1:5" x14ac:dyDescent="0.2">
      <c r="A1677" s="1">
        <v>45731</v>
      </c>
      <c r="B1677" t="s">
        <v>392</v>
      </c>
      <c r="C1677" t="s">
        <v>776</v>
      </c>
      <c r="D1677" s="3">
        <v>164087</v>
      </c>
      <c r="E1677" s="3">
        <v>122128.61</v>
      </c>
    </row>
    <row r="1678" spans="1:5" x14ac:dyDescent="0.2">
      <c r="A1678" s="1">
        <v>45731</v>
      </c>
      <c r="B1678" t="s">
        <v>392</v>
      </c>
      <c r="C1678" t="s">
        <v>776</v>
      </c>
      <c r="D1678" s="3">
        <v>737573</v>
      </c>
      <c r="E1678" s="3">
        <v>671098</v>
      </c>
    </row>
    <row r="1679" spans="1:5" x14ac:dyDescent="0.2">
      <c r="A1679" s="1">
        <v>45731</v>
      </c>
      <c r="B1679" t="s">
        <v>392</v>
      </c>
      <c r="C1679" t="s">
        <v>776</v>
      </c>
      <c r="D1679" s="3">
        <v>405000</v>
      </c>
      <c r="E1679" s="3">
        <v>371053.83</v>
      </c>
    </row>
    <row r="1680" spans="1:5" x14ac:dyDescent="0.2">
      <c r="A1680" s="1">
        <v>45731</v>
      </c>
      <c r="B1680" t="s">
        <v>392</v>
      </c>
      <c r="C1680" t="s">
        <v>776</v>
      </c>
      <c r="D1680" s="3">
        <v>67927</v>
      </c>
      <c r="E1680" s="3">
        <v>60738.81</v>
      </c>
    </row>
    <row r="1681" spans="1:5" x14ac:dyDescent="0.2">
      <c r="A1681" s="1">
        <v>45731</v>
      </c>
      <c r="B1681" t="s">
        <v>392</v>
      </c>
      <c r="C1681" t="s">
        <v>776</v>
      </c>
      <c r="D1681" s="3">
        <v>1343565</v>
      </c>
      <c r="E1681" s="3">
        <v>1202971.1399999999</v>
      </c>
    </row>
    <row r="1682" spans="1:5" x14ac:dyDescent="0.2">
      <c r="A1682" s="1">
        <v>45731</v>
      </c>
      <c r="B1682" t="s">
        <v>392</v>
      </c>
      <c r="C1682" t="s">
        <v>776</v>
      </c>
      <c r="D1682" s="3">
        <v>1397411</v>
      </c>
      <c r="E1682" s="3">
        <v>1236332.71</v>
      </c>
    </row>
    <row r="1683" spans="1:5" x14ac:dyDescent="0.2">
      <c r="A1683" s="1">
        <v>45731</v>
      </c>
      <c r="B1683" t="s">
        <v>392</v>
      </c>
      <c r="C1683" t="s">
        <v>776</v>
      </c>
      <c r="D1683" s="3">
        <v>610633</v>
      </c>
      <c r="E1683" s="3">
        <v>184677.75</v>
      </c>
    </row>
    <row r="1684" spans="1:5" x14ac:dyDescent="0.2">
      <c r="A1684" s="1">
        <v>45731</v>
      </c>
      <c r="B1684" t="s">
        <v>392</v>
      </c>
      <c r="C1684" t="s">
        <v>776</v>
      </c>
      <c r="D1684" s="3">
        <v>185979</v>
      </c>
      <c r="E1684" s="3">
        <v>62766.3</v>
      </c>
    </row>
    <row r="1685" spans="1:5" x14ac:dyDescent="0.2">
      <c r="A1685" s="1">
        <v>45731</v>
      </c>
      <c r="B1685" t="s">
        <v>392</v>
      </c>
      <c r="C1685" t="s">
        <v>776</v>
      </c>
      <c r="D1685" s="3">
        <v>126333</v>
      </c>
      <c r="E1685" s="3">
        <v>56965</v>
      </c>
    </row>
    <row r="1686" spans="1:5" x14ac:dyDescent="0.2">
      <c r="A1686" s="1">
        <v>45731</v>
      </c>
      <c r="B1686" t="s">
        <v>392</v>
      </c>
      <c r="C1686" t="s">
        <v>776</v>
      </c>
      <c r="D1686" s="3">
        <v>157841</v>
      </c>
      <c r="E1686" s="3">
        <v>137576</v>
      </c>
    </row>
    <row r="1687" spans="1:5" x14ac:dyDescent="0.2">
      <c r="A1687" s="1">
        <v>45731</v>
      </c>
      <c r="B1687" t="s">
        <v>392</v>
      </c>
      <c r="C1687" t="s">
        <v>776</v>
      </c>
      <c r="D1687" s="3">
        <v>48974</v>
      </c>
      <c r="E1687" s="3">
        <v>2425</v>
      </c>
    </row>
    <row r="1688" spans="1:5" x14ac:dyDescent="0.2">
      <c r="A1688" s="1">
        <v>45731</v>
      </c>
      <c r="B1688" t="s">
        <v>392</v>
      </c>
      <c r="C1688" t="s">
        <v>776</v>
      </c>
      <c r="D1688" s="3">
        <v>507062</v>
      </c>
      <c r="E1688" s="3">
        <v>124196</v>
      </c>
    </row>
    <row r="1689" spans="1:5" x14ac:dyDescent="0.2">
      <c r="A1689" s="1">
        <v>45731</v>
      </c>
      <c r="B1689" t="s">
        <v>392</v>
      </c>
      <c r="C1689" t="s">
        <v>776</v>
      </c>
      <c r="D1689" s="3">
        <v>694771</v>
      </c>
      <c r="E1689" s="3">
        <v>294396</v>
      </c>
    </row>
    <row r="1690" spans="1:5" x14ac:dyDescent="0.2">
      <c r="A1690" s="1">
        <v>45731</v>
      </c>
      <c r="B1690" t="s">
        <v>392</v>
      </c>
      <c r="C1690" t="s">
        <v>776</v>
      </c>
      <c r="D1690" s="3">
        <v>125114</v>
      </c>
      <c r="E1690" s="3">
        <v>125114</v>
      </c>
    </row>
    <row r="1691" spans="1:5" x14ac:dyDescent="0.2">
      <c r="A1691" s="1">
        <v>45731</v>
      </c>
      <c r="B1691" t="s">
        <v>392</v>
      </c>
      <c r="C1691" t="s">
        <v>776</v>
      </c>
      <c r="D1691" s="3">
        <v>125114</v>
      </c>
      <c r="E1691" s="3">
        <v>68280.81</v>
      </c>
    </row>
    <row r="1692" spans="1:5" x14ac:dyDescent="0.2">
      <c r="A1692" s="1">
        <v>45731</v>
      </c>
      <c r="B1692" t="s">
        <v>392</v>
      </c>
      <c r="C1692" t="s">
        <v>776</v>
      </c>
      <c r="D1692" s="3">
        <v>319201</v>
      </c>
      <c r="E1692" s="3">
        <v>14299.16</v>
      </c>
    </row>
    <row r="1693" spans="1:5" x14ac:dyDescent="0.2">
      <c r="A1693" s="1">
        <v>45731</v>
      </c>
      <c r="B1693" t="s">
        <v>392</v>
      </c>
      <c r="C1693" t="s">
        <v>776</v>
      </c>
      <c r="D1693" s="3">
        <v>100000</v>
      </c>
      <c r="E1693" s="3">
        <v>41765.79</v>
      </c>
    </row>
    <row r="1694" spans="1:5" x14ac:dyDescent="0.2">
      <c r="A1694" s="1">
        <v>45731</v>
      </c>
      <c r="B1694" t="s">
        <v>392</v>
      </c>
      <c r="C1694" t="s">
        <v>776</v>
      </c>
      <c r="D1694" s="3">
        <v>279303</v>
      </c>
      <c r="E1694" s="3">
        <v>116653.09</v>
      </c>
    </row>
    <row r="1695" spans="1:5" x14ac:dyDescent="0.2">
      <c r="A1695" s="1">
        <v>45731</v>
      </c>
      <c r="B1695" t="s">
        <v>392</v>
      </c>
      <c r="C1695" t="s">
        <v>776</v>
      </c>
      <c r="D1695" s="3">
        <v>259320</v>
      </c>
      <c r="E1695" s="3">
        <v>120763</v>
      </c>
    </row>
    <row r="1696" spans="1:5" x14ac:dyDescent="0.2">
      <c r="A1696" s="1">
        <v>45731</v>
      </c>
      <c r="B1696" t="s">
        <v>392</v>
      </c>
      <c r="C1696" t="s">
        <v>776</v>
      </c>
      <c r="D1696" s="3">
        <v>1243167</v>
      </c>
      <c r="E1696" s="3">
        <v>613719.47</v>
      </c>
    </row>
    <row r="1697" spans="1:5" x14ac:dyDescent="0.2">
      <c r="A1697" s="1">
        <v>45731</v>
      </c>
      <c r="B1697" t="s">
        <v>392</v>
      </c>
      <c r="C1697" t="s">
        <v>776</v>
      </c>
      <c r="D1697" s="3">
        <v>418343</v>
      </c>
      <c r="E1697" s="3">
        <v>396700</v>
      </c>
    </row>
    <row r="1698" spans="1:5" x14ac:dyDescent="0.2">
      <c r="A1698" s="1">
        <v>45731</v>
      </c>
      <c r="B1698" t="s">
        <v>392</v>
      </c>
      <c r="C1698" t="s">
        <v>776</v>
      </c>
      <c r="D1698" s="3">
        <v>570309</v>
      </c>
      <c r="E1698" s="3">
        <v>45278</v>
      </c>
    </row>
    <row r="1699" spans="1:5" x14ac:dyDescent="0.2">
      <c r="A1699" s="1">
        <v>45731</v>
      </c>
      <c r="B1699" t="s">
        <v>392</v>
      </c>
      <c r="C1699" t="s">
        <v>776</v>
      </c>
      <c r="D1699" s="3">
        <v>353011</v>
      </c>
      <c r="E1699" s="3">
        <v>370064.05</v>
      </c>
    </row>
    <row r="1700" spans="1:5" x14ac:dyDescent="0.2">
      <c r="A1700" s="1">
        <v>45731</v>
      </c>
      <c r="B1700" t="s">
        <v>392</v>
      </c>
      <c r="C1700" t="s">
        <v>776</v>
      </c>
      <c r="D1700" s="3">
        <v>364178</v>
      </c>
      <c r="E1700" s="3">
        <v>17053.05</v>
      </c>
    </row>
    <row r="1701" spans="1:5" x14ac:dyDescent="0.2">
      <c r="A1701" s="1">
        <v>45731</v>
      </c>
      <c r="B1701" t="s">
        <v>392</v>
      </c>
      <c r="C1701" t="s">
        <v>776</v>
      </c>
      <c r="D1701" s="3">
        <v>666548</v>
      </c>
      <c r="E1701" s="3">
        <v>237641.98</v>
      </c>
    </row>
    <row r="1702" spans="1:5" x14ac:dyDescent="0.2">
      <c r="A1702" s="1">
        <v>45731</v>
      </c>
      <c r="B1702" t="s">
        <v>392</v>
      </c>
      <c r="C1702" t="s">
        <v>776</v>
      </c>
      <c r="D1702" s="3">
        <v>2265444</v>
      </c>
      <c r="E1702" s="3">
        <v>2033712.41</v>
      </c>
    </row>
    <row r="1703" spans="1:5" x14ac:dyDescent="0.2">
      <c r="A1703" s="1">
        <v>45731</v>
      </c>
      <c r="B1703" t="s">
        <v>392</v>
      </c>
      <c r="C1703" t="s">
        <v>776</v>
      </c>
      <c r="D1703" s="3">
        <v>809070</v>
      </c>
      <c r="E1703" s="3">
        <v>351820.36</v>
      </c>
    </row>
    <row r="1704" spans="1:5" x14ac:dyDescent="0.2">
      <c r="A1704" s="1">
        <v>45730</v>
      </c>
      <c r="B1704" t="s">
        <v>392</v>
      </c>
      <c r="C1704" t="s">
        <v>776</v>
      </c>
      <c r="D1704" s="3">
        <v>695144</v>
      </c>
      <c r="E1704" s="3">
        <v>183553.54</v>
      </c>
    </row>
    <row r="1705" spans="1:5" x14ac:dyDescent="0.2">
      <c r="A1705" s="1">
        <v>45726</v>
      </c>
      <c r="B1705" t="s">
        <v>392</v>
      </c>
      <c r="C1705" t="s">
        <v>776</v>
      </c>
      <c r="D1705" s="3">
        <v>161384</v>
      </c>
      <c r="E1705" s="3">
        <v>161384</v>
      </c>
    </row>
    <row r="1706" spans="1:5" x14ac:dyDescent="0.2">
      <c r="A1706" s="1">
        <v>45726</v>
      </c>
      <c r="B1706" t="s">
        <v>392</v>
      </c>
      <c r="C1706" t="s">
        <v>776</v>
      </c>
      <c r="D1706" s="3">
        <v>164500</v>
      </c>
      <c r="E1706" s="3">
        <v>164500</v>
      </c>
    </row>
    <row r="1707" spans="1:5" x14ac:dyDescent="0.2">
      <c r="A1707" s="1">
        <v>45726</v>
      </c>
      <c r="B1707" t="s">
        <v>392</v>
      </c>
      <c r="C1707" t="s">
        <v>776</v>
      </c>
      <c r="D1707" s="3">
        <v>1255354</v>
      </c>
      <c r="E1707" s="3">
        <v>31178</v>
      </c>
    </row>
    <row r="1708" spans="1:5" x14ac:dyDescent="0.2">
      <c r="A1708" s="1">
        <v>45726</v>
      </c>
      <c r="B1708" t="s">
        <v>392</v>
      </c>
      <c r="C1708" t="s">
        <v>776</v>
      </c>
      <c r="D1708" s="3">
        <v>641307</v>
      </c>
      <c r="E1708" s="3">
        <v>641307</v>
      </c>
    </row>
    <row r="1709" spans="1:5" x14ac:dyDescent="0.2">
      <c r="A1709" s="1">
        <v>45726</v>
      </c>
      <c r="B1709" t="s">
        <v>392</v>
      </c>
      <c r="C1709" t="s">
        <v>776</v>
      </c>
      <c r="D1709" s="3">
        <v>808380</v>
      </c>
      <c r="E1709" s="3">
        <v>523793.46</v>
      </c>
    </row>
    <row r="1710" spans="1:5" x14ac:dyDescent="0.2">
      <c r="A1710" s="1">
        <v>45726</v>
      </c>
      <c r="B1710" t="s">
        <v>392</v>
      </c>
      <c r="C1710" t="s">
        <v>776</v>
      </c>
      <c r="D1710" s="3">
        <v>1121471</v>
      </c>
      <c r="E1710" s="3">
        <v>1121471</v>
      </c>
    </row>
    <row r="1711" spans="1:5" x14ac:dyDescent="0.2">
      <c r="A1711" s="1">
        <v>45726</v>
      </c>
      <c r="B1711" t="s">
        <v>392</v>
      </c>
      <c r="C1711" t="s">
        <v>776</v>
      </c>
      <c r="D1711" s="3">
        <v>1200000</v>
      </c>
      <c r="E1711" s="3">
        <v>655898.17000000004</v>
      </c>
    </row>
    <row r="1712" spans="1:5" x14ac:dyDescent="0.2">
      <c r="A1712" s="1">
        <v>45726</v>
      </c>
      <c r="B1712" t="s">
        <v>392</v>
      </c>
      <c r="C1712" t="s">
        <v>776</v>
      </c>
      <c r="D1712" s="3">
        <v>1204298</v>
      </c>
      <c r="E1712" s="3">
        <v>1204298</v>
      </c>
    </row>
    <row r="1713" spans="1:5" x14ac:dyDescent="0.2">
      <c r="A1713" s="1">
        <v>45726</v>
      </c>
      <c r="B1713" t="s">
        <v>392</v>
      </c>
      <c r="C1713" t="s">
        <v>776</v>
      </c>
      <c r="D1713" s="3">
        <v>1221081</v>
      </c>
      <c r="E1713" s="3">
        <v>583968.29</v>
      </c>
    </row>
    <row r="1714" spans="1:5" x14ac:dyDescent="0.2">
      <c r="A1714" s="1">
        <v>45726</v>
      </c>
      <c r="B1714" t="s">
        <v>392</v>
      </c>
      <c r="C1714" t="s">
        <v>776</v>
      </c>
      <c r="D1714" s="3">
        <v>1571080</v>
      </c>
      <c r="E1714" s="3">
        <v>1571080</v>
      </c>
    </row>
    <row r="1715" spans="1:5" x14ac:dyDescent="0.2">
      <c r="A1715" s="1">
        <v>45726</v>
      </c>
      <c r="B1715" t="s">
        <v>392</v>
      </c>
      <c r="C1715" t="s">
        <v>776</v>
      </c>
      <c r="D1715" s="3">
        <v>1736052</v>
      </c>
      <c r="E1715" s="3">
        <v>930424</v>
      </c>
    </row>
    <row r="1716" spans="1:5" x14ac:dyDescent="0.2">
      <c r="A1716" s="1">
        <v>45726</v>
      </c>
      <c r="B1716" t="s">
        <v>392</v>
      </c>
      <c r="C1716" t="s">
        <v>776</v>
      </c>
      <c r="D1716" s="3">
        <v>1791523</v>
      </c>
      <c r="E1716" s="3">
        <v>1043373</v>
      </c>
    </row>
    <row r="1717" spans="1:5" x14ac:dyDescent="0.2">
      <c r="A1717" s="1">
        <v>45726</v>
      </c>
      <c r="B1717" t="s">
        <v>392</v>
      </c>
      <c r="C1717" t="s">
        <v>776</v>
      </c>
      <c r="D1717" s="3">
        <v>1968142</v>
      </c>
      <c r="E1717" s="3">
        <v>1968142</v>
      </c>
    </row>
    <row r="1718" spans="1:5" x14ac:dyDescent="0.2">
      <c r="A1718" s="1">
        <v>45726</v>
      </c>
      <c r="B1718" t="s">
        <v>392</v>
      </c>
      <c r="C1718" t="s">
        <v>776</v>
      </c>
      <c r="D1718" s="3">
        <v>2373156</v>
      </c>
      <c r="E1718" s="3">
        <v>2373156</v>
      </c>
    </row>
    <row r="1719" spans="1:5" x14ac:dyDescent="0.2">
      <c r="A1719" s="1">
        <v>45726</v>
      </c>
      <c r="B1719" t="s">
        <v>392</v>
      </c>
      <c r="C1719" t="s">
        <v>776</v>
      </c>
      <c r="D1719" s="3">
        <v>2587409</v>
      </c>
      <c r="E1719" s="3">
        <v>264113.18</v>
      </c>
    </row>
    <row r="1720" spans="1:5" x14ac:dyDescent="0.2">
      <c r="A1720" s="1">
        <v>45726</v>
      </c>
      <c r="B1720" t="s">
        <v>392</v>
      </c>
      <c r="C1720" t="s">
        <v>776</v>
      </c>
      <c r="D1720" s="3">
        <v>3035934</v>
      </c>
      <c r="E1720" s="3">
        <v>1924790.55</v>
      </c>
    </row>
    <row r="1721" spans="1:5" x14ac:dyDescent="0.2">
      <c r="A1721" s="1">
        <v>45726</v>
      </c>
      <c r="B1721" t="s">
        <v>392</v>
      </c>
      <c r="C1721" t="s">
        <v>776</v>
      </c>
      <c r="D1721" s="3">
        <v>5302111</v>
      </c>
      <c r="E1721" s="3">
        <v>2035867.46</v>
      </c>
    </row>
    <row r="1722" spans="1:5" x14ac:dyDescent="0.2">
      <c r="A1722" s="1">
        <v>45726</v>
      </c>
      <c r="B1722" t="s">
        <v>392</v>
      </c>
      <c r="C1722" t="s">
        <v>776</v>
      </c>
      <c r="D1722" s="3">
        <v>10288366</v>
      </c>
      <c r="E1722" s="3">
        <v>4748175.32</v>
      </c>
    </row>
    <row r="1723" spans="1:5" x14ac:dyDescent="0.2">
      <c r="A1723" s="1">
        <v>45726</v>
      </c>
      <c r="B1723" t="s">
        <v>392</v>
      </c>
      <c r="C1723" t="s">
        <v>776</v>
      </c>
      <c r="D1723" s="3">
        <v>715057</v>
      </c>
      <c r="E1723" s="3">
        <v>715057</v>
      </c>
    </row>
    <row r="1724" spans="1:5" x14ac:dyDescent="0.2">
      <c r="A1724" s="1">
        <v>45726</v>
      </c>
      <c r="B1724" t="s">
        <v>392</v>
      </c>
      <c r="C1724" t="s">
        <v>776</v>
      </c>
      <c r="D1724" s="3">
        <v>717434</v>
      </c>
      <c r="E1724" s="3">
        <v>717434</v>
      </c>
    </row>
    <row r="1725" spans="1:5" x14ac:dyDescent="0.2">
      <c r="A1725" s="1">
        <v>45726</v>
      </c>
      <c r="B1725" t="s">
        <v>392</v>
      </c>
      <c r="C1725" t="s">
        <v>776</v>
      </c>
      <c r="D1725" s="3">
        <v>178610</v>
      </c>
      <c r="E1725" s="3">
        <v>135301.72</v>
      </c>
    </row>
    <row r="1726" spans="1:5" x14ac:dyDescent="0.2">
      <c r="A1726" s="1">
        <v>45726</v>
      </c>
      <c r="B1726" t="s">
        <v>392</v>
      </c>
      <c r="C1726" t="s">
        <v>776</v>
      </c>
      <c r="D1726" s="3">
        <v>192260</v>
      </c>
      <c r="E1726" s="3">
        <v>139280.82</v>
      </c>
    </row>
    <row r="1727" spans="1:5" x14ac:dyDescent="0.2">
      <c r="A1727" s="1">
        <v>45726</v>
      </c>
      <c r="B1727" t="s">
        <v>392</v>
      </c>
      <c r="C1727" t="s">
        <v>776</v>
      </c>
      <c r="D1727" s="3">
        <v>193644</v>
      </c>
      <c r="E1727" s="3">
        <v>193644</v>
      </c>
    </row>
    <row r="1728" spans="1:5" x14ac:dyDescent="0.2">
      <c r="A1728" s="1">
        <v>45726</v>
      </c>
      <c r="B1728" t="s">
        <v>392</v>
      </c>
      <c r="C1728" t="s">
        <v>776</v>
      </c>
      <c r="D1728" s="3">
        <v>531183</v>
      </c>
      <c r="E1728" s="3">
        <v>531183</v>
      </c>
    </row>
    <row r="1729" spans="1:5" x14ac:dyDescent="0.2">
      <c r="A1729" s="1">
        <v>45726</v>
      </c>
      <c r="B1729" t="s">
        <v>392</v>
      </c>
      <c r="C1729" t="s">
        <v>776</v>
      </c>
      <c r="D1729" s="3">
        <v>644816</v>
      </c>
      <c r="E1729" s="3">
        <v>644816</v>
      </c>
    </row>
    <row r="1730" spans="1:5" x14ac:dyDescent="0.2">
      <c r="A1730" s="1">
        <v>45726</v>
      </c>
      <c r="B1730" t="s">
        <v>392</v>
      </c>
      <c r="C1730" t="s">
        <v>776</v>
      </c>
      <c r="D1730" s="3">
        <v>649085</v>
      </c>
      <c r="E1730" s="3">
        <v>649085</v>
      </c>
    </row>
    <row r="1731" spans="1:5" x14ac:dyDescent="0.2">
      <c r="A1731" s="1">
        <v>45726</v>
      </c>
      <c r="B1731" t="s">
        <v>392</v>
      </c>
      <c r="C1731" t="s">
        <v>776</v>
      </c>
      <c r="D1731" s="3">
        <v>711960</v>
      </c>
      <c r="E1731" s="3">
        <v>711960</v>
      </c>
    </row>
    <row r="1732" spans="1:5" x14ac:dyDescent="0.2">
      <c r="A1732" s="1">
        <v>45726</v>
      </c>
      <c r="B1732" t="s">
        <v>392</v>
      </c>
      <c r="C1732" t="s">
        <v>776</v>
      </c>
      <c r="D1732" s="3">
        <v>714282</v>
      </c>
      <c r="E1732" s="3">
        <v>510258.34</v>
      </c>
    </row>
    <row r="1733" spans="1:5" x14ac:dyDescent="0.2">
      <c r="A1733" s="1">
        <v>45726</v>
      </c>
      <c r="B1733" t="s">
        <v>392</v>
      </c>
      <c r="C1733" t="s">
        <v>776</v>
      </c>
      <c r="D1733" s="3">
        <v>3181738</v>
      </c>
      <c r="E1733" s="3">
        <v>2845711.81</v>
      </c>
    </row>
    <row r="1734" spans="1:5" x14ac:dyDescent="0.2">
      <c r="A1734" s="1">
        <v>45726</v>
      </c>
      <c r="B1734" t="s">
        <v>392</v>
      </c>
      <c r="C1734" t="s">
        <v>776</v>
      </c>
      <c r="D1734" s="3">
        <v>5348648</v>
      </c>
      <c r="E1734" s="3">
        <v>5348648</v>
      </c>
    </row>
    <row r="1735" spans="1:5" x14ac:dyDescent="0.2">
      <c r="A1735" s="1">
        <v>45726</v>
      </c>
      <c r="B1735" t="s">
        <v>392</v>
      </c>
      <c r="C1735" t="s">
        <v>776</v>
      </c>
      <c r="D1735" s="3">
        <v>820936</v>
      </c>
      <c r="E1735" s="3">
        <v>820936</v>
      </c>
    </row>
    <row r="1736" spans="1:5" x14ac:dyDescent="0.2">
      <c r="A1736" s="1">
        <v>45726</v>
      </c>
      <c r="B1736" t="s">
        <v>392</v>
      </c>
      <c r="C1736" t="s">
        <v>776</v>
      </c>
      <c r="D1736" s="3">
        <v>1217167</v>
      </c>
      <c r="E1736" s="3">
        <v>1217167</v>
      </c>
    </row>
    <row r="1737" spans="1:5" x14ac:dyDescent="0.2">
      <c r="A1737" s="1">
        <v>45726</v>
      </c>
      <c r="B1737" t="s">
        <v>392</v>
      </c>
      <c r="C1737" t="s">
        <v>776</v>
      </c>
      <c r="D1737" s="3">
        <v>132347</v>
      </c>
      <c r="E1737" s="3">
        <v>132347</v>
      </c>
    </row>
    <row r="1738" spans="1:5" x14ac:dyDescent="0.2">
      <c r="A1738" s="1">
        <v>45726</v>
      </c>
      <c r="B1738" t="s">
        <v>392</v>
      </c>
      <c r="C1738" t="s">
        <v>776</v>
      </c>
      <c r="D1738" s="3">
        <v>192024</v>
      </c>
      <c r="E1738" s="3">
        <v>173427.44</v>
      </c>
    </row>
    <row r="1739" spans="1:5" x14ac:dyDescent="0.2">
      <c r="A1739" s="1">
        <v>45726</v>
      </c>
      <c r="B1739" t="s">
        <v>392</v>
      </c>
      <c r="C1739" t="s">
        <v>776</v>
      </c>
      <c r="D1739" s="3">
        <v>205625</v>
      </c>
      <c r="E1739" s="3">
        <v>205625</v>
      </c>
    </row>
    <row r="1740" spans="1:5" x14ac:dyDescent="0.2">
      <c r="A1740" s="1">
        <v>45726</v>
      </c>
      <c r="B1740" t="s">
        <v>392</v>
      </c>
      <c r="C1740" t="s">
        <v>776</v>
      </c>
      <c r="D1740" s="3">
        <v>262065</v>
      </c>
      <c r="E1740" s="3">
        <v>262065</v>
      </c>
    </row>
    <row r="1741" spans="1:5" x14ac:dyDescent="0.2">
      <c r="A1741" s="1">
        <v>45726</v>
      </c>
      <c r="B1741" t="s">
        <v>392</v>
      </c>
      <c r="C1741" t="s">
        <v>776</v>
      </c>
      <c r="D1741" s="3">
        <v>483983</v>
      </c>
      <c r="E1741" s="3">
        <v>283503.17</v>
      </c>
    </row>
    <row r="1742" spans="1:5" x14ac:dyDescent="0.2">
      <c r="A1742" s="1">
        <v>45726</v>
      </c>
      <c r="B1742" t="s">
        <v>392</v>
      </c>
      <c r="C1742" t="s">
        <v>776</v>
      </c>
      <c r="D1742" s="3">
        <v>717423</v>
      </c>
      <c r="E1742" s="3">
        <v>717423</v>
      </c>
    </row>
    <row r="1743" spans="1:5" x14ac:dyDescent="0.2">
      <c r="A1743" s="1">
        <v>45726</v>
      </c>
      <c r="B1743" t="s">
        <v>392</v>
      </c>
      <c r="C1743" t="s">
        <v>776</v>
      </c>
      <c r="D1743" s="3">
        <v>74999</v>
      </c>
      <c r="E1743" s="3">
        <v>13509.19</v>
      </c>
    </row>
    <row r="1744" spans="1:5" x14ac:dyDescent="0.2">
      <c r="A1744" s="1">
        <v>45726</v>
      </c>
      <c r="B1744" t="s">
        <v>392</v>
      </c>
      <c r="C1744" t="s">
        <v>776</v>
      </c>
      <c r="D1744" s="3">
        <v>151698</v>
      </c>
      <c r="E1744" s="3">
        <v>151698</v>
      </c>
    </row>
    <row r="1745" spans="1:5" x14ac:dyDescent="0.2">
      <c r="A1745" s="1">
        <v>45726</v>
      </c>
      <c r="B1745" t="s">
        <v>392</v>
      </c>
      <c r="C1745" t="s">
        <v>776</v>
      </c>
      <c r="D1745" s="3">
        <v>174031</v>
      </c>
      <c r="E1745" s="3">
        <v>57406.32</v>
      </c>
    </row>
    <row r="1746" spans="1:5" x14ac:dyDescent="0.2">
      <c r="A1746" s="1">
        <v>45726</v>
      </c>
      <c r="B1746" t="s">
        <v>392</v>
      </c>
      <c r="C1746" t="s">
        <v>776</v>
      </c>
      <c r="D1746" s="3">
        <v>722084</v>
      </c>
      <c r="E1746" s="3">
        <v>722084</v>
      </c>
    </row>
    <row r="1747" spans="1:5" x14ac:dyDescent="0.2">
      <c r="A1747" s="1">
        <v>45726</v>
      </c>
      <c r="B1747" t="s">
        <v>392</v>
      </c>
      <c r="C1747" t="s">
        <v>776</v>
      </c>
      <c r="D1747" s="3">
        <v>295355</v>
      </c>
      <c r="E1747" s="3">
        <v>261122.19</v>
      </c>
    </row>
    <row r="1748" spans="1:5" x14ac:dyDescent="0.2">
      <c r="A1748" s="1">
        <v>45726</v>
      </c>
      <c r="B1748" t="s">
        <v>392</v>
      </c>
      <c r="C1748" t="s">
        <v>776</v>
      </c>
      <c r="D1748" s="3">
        <v>470853</v>
      </c>
      <c r="E1748" s="3">
        <v>470853</v>
      </c>
    </row>
    <row r="1749" spans="1:5" x14ac:dyDescent="0.2">
      <c r="A1749" s="1">
        <v>45726</v>
      </c>
      <c r="B1749" t="s">
        <v>392</v>
      </c>
      <c r="C1749" t="s">
        <v>776</v>
      </c>
      <c r="D1749" s="3">
        <v>632098</v>
      </c>
      <c r="E1749" s="3">
        <v>632098</v>
      </c>
    </row>
    <row r="1750" spans="1:5" x14ac:dyDescent="0.2">
      <c r="A1750" s="1">
        <v>45726</v>
      </c>
      <c r="B1750" t="s">
        <v>392</v>
      </c>
      <c r="C1750" t="s">
        <v>776</v>
      </c>
      <c r="D1750" s="3">
        <v>732299</v>
      </c>
      <c r="E1750" s="3">
        <v>732299</v>
      </c>
    </row>
    <row r="1751" spans="1:5" x14ac:dyDescent="0.2">
      <c r="A1751" s="1">
        <v>45726</v>
      </c>
      <c r="B1751" t="s">
        <v>392</v>
      </c>
      <c r="C1751" t="s">
        <v>776</v>
      </c>
      <c r="D1751" s="3">
        <v>2452419</v>
      </c>
      <c r="E1751" s="3">
        <v>2452419</v>
      </c>
    </row>
    <row r="1752" spans="1:5" x14ac:dyDescent="0.2">
      <c r="A1752" s="1">
        <v>45726</v>
      </c>
      <c r="B1752" t="s">
        <v>392</v>
      </c>
      <c r="C1752" t="s">
        <v>776</v>
      </c>
      <c r="D1752" s="3">
        <v>768346</v>
      </c>
      <c r="E1752" s="3">
        <v>71011.23</v>
      </c>
    </row>
    <row r="1753" spans="1:5" x14ac:dyDescent="0.2">
      <c r="A1753" s="1">
        <v>45726</v>
      </c>
      <c r="B1753" t="s">
        <v>392</v>
      </c>
      <c r="C1753" t="s">
        <v>776</v>
      </c>
      <c r="D1753" s="3">
        <v>2497744</v>
      </c>
      <c r="E1753" s="3">
        <v>2497744</v>
      </c>
    </row>
    <row r="1754" spans="1:5" x14ac:dyDescent="0.2">
      <c r="A1754" s="1">
        <v>45726</v>
      </c>
      <c r="B1754" t="s">
        <v>392</v>
      </c>
      <c r="C1754" t="s">
        <v>776</v>
      </c>
      <c r="D1754" s="3">
        <v>140687</v>
      </c>
      <c r="E1754" s="3">
        <v>140687</v>
      </c>
    </row>
    <row r="1755" spans="1:5" x14ac:dyDescent="0.2">
      <c r="A1755" s="1">
        <v>45726</v>
      </c>
      <c r="B1755" t="s">
        <v>392</v>
      </c>
      <c r="C1755" t="s">
        <v>776</v>
      </c>
      <c r="D1755" s="3">
        <v>327558</v>
      </c>
      <c r="E1755" s="3">
        <v>327558</v>
      </c>
    </row>
    <row r="1756" spans="1:5" x14ac:dyDescent="0.2">
      <c r="A1756" s="1">
        <v>45726</v>
      </c>
      <c r="B1756" t="s">
        <v>392</v>
      </c>
      <c r="C1756" t="s">
        <v>776</v>
      </c>
      <c r="D1756" s="3">
        <v>607390</v>
      </c>
      <c r="E1756" s="3">
        <v>332749.23</v>
      </c>
    </row>
    <row r="1757" spans="1:5" x14ac:dyDescent="0.2">
      <c r="A1757" s="1">
        <v>45726</v>
      </c>
      <c r="B1757" t="s">
        <v>392</v>
      </c>
      <c r="C1757" t="s">
        <v>776</v>
      </c>
      <c r="D1757" s="3">
        <v>618862</v>
      </c>
      <c r="E1757" s="3">
        <v>618862</v>
      </c>
    </row>
    <row r="1758" spans="1:5" x14ac:dyDescent="0.2">
      <c r="A1758" s="1">
        <v>45726</v>
      </c>
      <c r="B1758" t="s">
        <v>392</v>
      </c>
      <c r="C1758" t="s">
        <v>776</v>
      </c>
      <c r="D1758" s="3">
        <v>774324</v>
      </c>
      <c r="E1758" s="3">
        <v>774324</v>
      </c>
    </row>
    <row r="1759" spans="1:5" x14ac:dyDescent="0.2">
      <c r="A1759" s="1">
        <v>45726</v>
      </c>
      <c r="B1759" t="s">
        <v>392</v>
      </c>
      <c r="C1759" t="s">
        <v>776</v>
      </c>
      <c r="D1759" s="3">
        <v>837185</v>
      </c>
      <c r="E1759" s="3">
        <v>98409.33</v>
      </c>
    </row>
    <row r="1760" spans="1:5" x14ac:dyDescent="0.2">
      <c r="A1760" s="1">
        <v>45726</v>
      </c>
      <c r="B1760" t="s">
        <v>392</v>
      </c>
      <c r="C1760" t="s">
        <v>776</v>
      </c>
      <c r="D1760" s="3">
        <v>10000</v>
      </c>
      <c r="E1760" s="3">
        <v>10000</v>
      </c>
    </row>
    <row r="1761" spans="1:5" x14ac:dyDescent="0.2">
      <c r="A1761" s="1">
        <v>45726</v>
      </c>
      <c r="B1761" t="s">
        <v>392</v>
      </c>
      <c r="C1761" t="s">
        <v>776</v>
      </c>
      <c r="D1761" s="3">
        <v>157869</v>
      </c>
      <c r="E1761" s="3">
        <v>157869</v>
      </c>
    </row>
    <row r="1762" spans="1:5" x14ac:dyDescent="0.2">
      <c r="A1762" s="1">
        <v>45726</v>
      </c>
      <c r="B1762" t="s">
        <v>392</v>
      </c>
      <c r="C1762" t="s">
        <v>776</v>
      </c>
      <c r="D1762" s="3">
        <v>701902</v>
      </c>
      <c r="E1762" s="3">
        <v>701902</v>
      </c>
    </row>
    <row r="1763" spans="1:5" x14ac:dyDescent="0.2">
      <c r="A1763" s="1">
        <v>45726</v>
      </c>
      <c r="B1763" t="s">
        <v>392</v>
      </c>
      <c r="C1763" t="s">
        <v>776</v>
      </c>
      <c r="D1763" s="3">
        <v>419349</v>
      </c>
      <c r="E1763" s="3">
        <v>419349</v>
      </c>
    </row>
    <row r="1764" spans="1:5" x14ac:dyDescent="0.2">
      <c r="A1764" s="1">
        <v>45726</v>
      </c>
      <c r="B1764" t="s">
        <v>392</v>
      </c>
      <c r="C1764" t="s">
        <v>776</v>
      </c>
      <c r="D1764" s="3">
        <v>2682382</v>
      </c>
      <c r="E1764" s="3">
        <v>2682382</v>
      </c>
    </row>
    <row r="1765" spans="1:5" x14ac:dyDescent="0.2">
      <c r="A1765" s="1">
        <v>45726</v>
      </c>
      <c r="B1765" t="s">
        <v>392</v>
      </c>
      <c r="C1765" t="s">
        <v>776</v>
      </c>
      <c r="D1765" s="3">
        <v>51390</v>
      </c>
      <c r="E1765" s="3">
        <v>7587.92</v>
      </c>
    </row>
    <row r="1766" spans="1:5" x14ac:dyDescent="0.2">
      <c r="A1766" s="1">
        <v>45726</v>
      </c>
      <c r="B1766" t="s">
        <v>392</v>
      </c>
      <c r="C1766" t="s">
        <v>776</v>
      </c>
      <c r="D1766" s="3">
        <v>1086080</v>
      </c>
      <c r="E1766" s="3">
        <v>1086080</v>
      </c>
    </row>
    <row r="1767" spans="1:5" x14ac:dyDescent="0.2">
      <c r="A1767" s="1">
        <v>45726</v>
      </c>
      <c r="B1767" t="s">
        <v>392</v>
      </c>
      <c r="C1767" t="s">
        <v>776</v>
      </c>
      <c r="D1767" s="3">
        <v>839262</v>
      </c>
      <c r="E1767" s="3">
        <v>839262</v>
      </c>
    </row>
    <row r="1768" spans="1:5" x14ac:dyDescent="0.2">
      <c r="A1768" s="1">
        <v>45726</v>
      </c>
      <c r="B1768" t="s">
        <v>392</v>
      </c>
      <c r="C1768" t="s">
        <v>776</v>
      </c>
      <c r="D1768" s="3">
        <v>625704</v>
      </c>
      <c r="E1768" s="3">
        <v>436543.95</v>
      </c>
    </row>
    <row r="1769" spans="1:5" x14ac:dyDescent="0.2">
      <c r="A1769" s="1">
        <v>45726</v>
      </c>
      <c r="B1769" t="s">
        <v>392</v>
      </c>
      <c r="C1769" t="s">
        <v>776</v>
      </c>
      <c r="D1769" s="3">
        <v>238222</v>
      </c>
      <c r="E1769" s="3">
        <v>238222</v>
      </c>
    </row>
    <row r="1770" spans="1:5" x14ac:dyDescent="0.2">
      <c r="A1770" s="1">
        <v>45726</v>
      </c>
      <c r="B1770" t="s">
        <v>392</v>
      </c>
      <c r="C1770" t="s">
        <v>776</v>
      </c>
      <c r="D1770" s="3">
        <v>48214</v>
      </c>
      <c r="E1770" s="3">
        <v>0.5</v>
      </c>
    </row>
    <row r="1771" spans="1:5" x14ac:dyDescent="0.2">
      <c r="A1771" s="1">
        <v>45726</v>
      </c>
      <c r="B1771" t="s">
        <v>392</v>
      </c>
      <c r="C1771" t="s">
        <v>776</v>
      </c>
      <c r="D1771" s="3">
        <v>51974</v>
      </c>
      <c r="E1771" s="3">
        <v>14806</v>
      </c>
    </row>
    <row r="1772" spans="1:5" x14ac:dyDescent="0.2">
      <c r="A1772" s="1">
        <v>45726</v>
      </c>
      <c r="B1772" t="s">
        <v>392</v>
      </c>
      <c r="C1772" t="s">
        <v>776</v>
      </c>
      <c r="D1772" s="3">
        <v>123984</v>
      </c>
      <c r="E1772" s="3">
        <v>0</v>
      </c>
    </row>
    <row r="1773" spans="1:5" x14ac:dyDescent="0.2">
      <c r="A1773" s="1">
        <v>45726</v>
      </c>
      <c r="B1773" t="s">
        <v>392</v>
      </c>
      <c r="C1773" t="s">
        <v>776</v>
      </c>
      <c r="D1773" s="3">
        <v>236190</v>
      </c>
      <c r="E1773" s="3">
        <v>19840.27</v>
      </c>
    </row>
    <row r="1774" spans="1:5" x14ac:dyDescent="0.2">
      <c r="A1774" s="1">
        <v>45726</v>
      </c>
      <c r="B1774" t="s">
        <v>392</v>
      </c>
      <c r="C1774" t="s">
        <v>776</v>
      </c>
      <c r="D1774" s="3">
        <v>246609</v>
      </c>
      <c r="E1774" s="3">
        <v>246609</v>
      </c>
    </row>
    <row r="1775" spans="1:5" x14ac:dyDescent="0.2">
      <c r="A1775" s="1">
        <v>45726</v>
      </c>
      <c r="B1775" t="s">
        <v>392</v>
      </c>
      <c r="C1775" t="s">
        <v>776</v>
      </c>
      <c r="D1775" s="3">
        <v>424202</v>
      </c>
      <c r="E1775" s="3">
        <v>424202</v>
      </c>
    </row>
    <row r="1776" spans="1:5" x14ac:dyDescent="0.2">
      <c r="A1776" s="1">
        <v>45726</v>
      </c>
      <c r="B1776" t="s">
        <v>392</v>
      </c>
      <c r="C1776" t="s">
        <v>776</v>
      </c>
      <c r="D1776" s="3">
        <v>430305</v>
      </c>
      <c r="E1776" s="3">
        <v>356437.04</v>
      </c>
    </row>
    <row r="1777" spans="1:5" x14ac:dyDescent="0.2">
      <c r="A1777" s="1">
        <v>45726</v>
      </c>
      <c r="B1777" t="s">
        <v>392</v>
      </c>
      <c r="C1777" t="s">
        <v>776</v>
      </c>
      <c r="D1777" s="3">
        <v>542964</v>
      </c>
      <c r="E1777" s="3">
        <v>542964</v>
      </c>
    </row>
    <row r="1778" spans="1:5" x14ac:dyDescent="0.2">
      <c r="A1778" s="1">
        <v>45726</v>
      </c>
      <c r="B1778" t="s">
        <v>392</v>
      </c>
      <c r="C1778" t="s">
        <v>776</v>
      </c>
      <c r="D1778" s="3">
        <v>615891</v>
      </c>
      <c r="E1778" s="3">
        <v>615891</v>
      </c>
    </row>
    <row r="1779" spans="1:5" x14ac:dyDescent="0.2">
      <c r="A1779" s="1">
        <v>45726</v>
      </c>
      <c r="B1779" t="s">
        <v>392</v>
      </c>
      <c r="C1779" t="s">
        <v>776</v>
      </c>
      <c r="D1779" s="3">
        <v>687188</v>
      </c>
      <c r="E1779" s="3">
        <v>687188</v>
      </c>
    </row>
    <row r="1780" spans="1:5" x14ac:dyDescent="0.2">
      <c r="A1780" s="1">
        <v>45726</v>
      </c>
      <c r="B1780" t="s">
        <v>392</v>
      </c>
      <c r="C1780" t="s">
        <v>776</v>
      </c>
      <c r="D1780" s="3">
        <v>743447</v>
      </c>
      <c r="E1780" s="3">
        <v>743447</v>
      </c>
    </row>
    <row r="1781" spans="1:5" x14ac:dyDescent="0.2">
      <c r="A1781" s="1">
        <v>45726</v>
      </c>
      <c r="B1781" t="s">
        <v>392</v>
      </c>
      <c r="C1781" t="s">
        <v>776</v>
      </c>
      <c r="D1781" s="3">
        <v>989833</v>
      </c>
      <c r="E1781" s="3">
        <v>989833</v>
      </c>
    </row>
    <row r="1782" spans="1:5" x14ac:dyDescent="0.2">
      <c r="A1782" s="1">
        <v>45726</v>
      </c>
      <c r="B1782" t="s">
        <v>392</v>
      </c>
      <c r="C1782" t="s">
        <v>776</v>
      </c>
      <c r="D1782" s="3">
        <v>1068363</v>
      </c>
      <c r="E1782" s="3">
        <v>1068363</v>
      </c>
    </row>
    <row r="1783" spans="1:5" x14ac:dyDescent="0.2">
      <c r="A1783" s="1">
        <v>45726</v>
      </c>
      <c r="B1783" t="s">
        <v>392</v>
      </c>
      <c r="C1783" t="s">
        <v>776</v>
      </c>
      <c r="D1783" s="3">
        <v>3050380</v>
      </c>
      <c r="E1783" s="3">
        <v>3050380</v>
      </c>
    </row>
    <row r="1784" spans="1:5" x14ac:dyDescent="0.2">
      <c r="A1784" s="1">
        <v>45726</v>
      </c>
      <c r="B1784" t="s">
        <v>392</v>
      </c>
      <c r="C1784" t="s">
        <v>776</v>
      </c>
      <c r="D1784" s="3">
        <v>35958</v>
      </c>
      <c r="E1784" s="3">
        <v>9084</v>
      </c>
    </row>
    <row r="1785" spans="1:5" x14ac:dyDescent="0.2">
      <c r="A1785" s="1">
        <v>45726</v>
      </c>
      <c r="B1785" t="s">
        <v>392</v>
      </c>
      <c r="C1785" t="s">
        <v>776</v>
      </c>
      <c r="D1785" s="3">
        <v>36053</v>
      </c>
      <c r="E1785" s="3">
        <v>2352</v>
      </c>
    </row>
    <row r="1786" spans="1:5" x14ac:dyDescent="0.2">
      <c r="A1786" s="1">
        <v>45726</v>
      </c>
      <c r="B1786" t="s">
        <v>392</v>
      </c>
      <c r="C1786" t="s">
        <v>776</v>
      </c>
      <c r="D1786" s="3">
        <v>48214</v>
      </c>
      <c r="E1786" s="3">
        <v>9735.67</v>
      </c>
    </row>
    <row r="1787" spans="1:5" x14ac:dyDescent="0.2">
      <c r="A1787" s="1">
        <v>45726</v>
      </c>
      <c r="B1787" t="s">
        <v>392</v>
      </c>
      <c r="C1787" t="s">
        <v>776</v>
      </c>
      <c r="D1787" s="3">
        <v>48974</v>
      </c>
      <c r="E1787" s="3">
        <v>5398</v>
      </c>
    </row>
    <row r="1788" spans="1:5" x14ac:dyDescent="0.2">
      <c r="A1788" s="1">
        <v>45726</v>
      </c>
      <c r="B1788" t="s">
        <v>392</v>
      </c>
      <c r="C1788" t="s">
        <v>776</v>
      </c>
      <c r="D1788" s="3">
        <v>48974</v>
      </c>
      <c r="E1788" s="3">
        <v>9084</v>
      </c>
    </row>
    <row r="1789" spans="1:5" x14ac:dyDescent="0.2">
      <c r="A1789" s="1">
        <v>45726</v>
      </c>
      <c r="B1789" t="s">
        <v>392</v>
      </c>
      <c r="C1789" t="s">
        <v>776</v>
      </c>
      <c r="D1789" s="3">
        <v>48974</v>
      </c>
      <c r="E1789" s="3">
        <v>48974</v>
      </c>
    </row>
    <row r="1790" spans="1:5" x14ac:dyDescent="0.2">
      <c r="A1790" s="1">
        <v>45726</v>
      </c>
      <c r="B1790" t="s">
        <v>392</v>
      </c>
      <c r="C1790" t="s">
        <v>776</v>
      </c>
      <c r="D1790" s="3">
        <v>48974</v>
      </c>
      <c r="E1790" s="3">
        <v>0</v>
      </c>
    </row>
    <row r="1791" spans="1:5" x14ac:dyDescent="0.2">
      <c r="A1791" s="1">
        <v>45726</v>
      </c>
      <c r="B1791" t="s">
        <v>392</v>
      </c>
      <c r="C1791" t="s">
        <v>776</v>
      </c>
      <c r="D1791" s="3">
        <v>48974</v>
      </c>
      <c r="E1791" s="3">
        <v>0</v>
      </c>
    </row>
    <row r="1792" spans="1:5" x14ac:dyDescent="0.2">
      <c r="A1792" s="1">
        <v>45726</v>
      </c>
      <c r="B1792" t="s">
        <v>392</v>
      </c>
      <c r="C1792" t="s">
        <v>776</v>
      </c>
      <c r="D1792" s="3">
        <v>48974</v>
      </c>
      <c r="E1792" s="3">
        <v>4704</v>
      </c>
    </row>
    <row r="1793" spans="1:5" x14ac:dyDescent="0.2">
      <c r="A1793" s="1">
        <v>45726</v>
      </c>
      <c r="B1793" t="s">
        <v>392</v>
      </c>
      <c r="C1793" t="s">
        <v>776</v>
      </c>
      <c r="D1793" s="3">
        <v>48974</v>
      </c>
      <c r="E1793" s="3">
        <v>4704</v>
      </c>
    </row>
    <row r="1794" spans="1:5" x14ac:dyDescent="0.2">
      <c r="A1794" s="1">
        <v>45726</v>
      </c>
      <c r="B1794" t="s">
        <v>392</v>
      </c>
      <c r="C1794" t="s">
        <v>776</v>
      </c>
      <c r="D1794" s="3">
        <v>48974</v>
      </c>
      <c r="E1794" s="3">
        <v>69067.56</v>
      </c>
    </row>
    <row r="1795" spans="1:5" x14ac:dyDescent="0.2">
      <c r="A1795" s="1">
        <v>45726</v>
      </c>
      <c r="B1795" t="s">
        <v>392</v>
      </c>
      <c r="C1795" t="s">
        <v>776</v>
      </c>
      <c r="D1795" s="3">
        <v>48974</v>
      </c>
      <c r="E1795" s="3">
        <v>48974</v>
      </c>
    </row>
    <row r="1796" spans="1:5" x14ac:dyDescent="0.2">
      <c r="A1796" s="1">
        <v>45726</v>
      </c>
      <c r="B1796" t="s">
        <v>392</v>
      </c>
      <c r="C1796" t="s">
        <v>776</v>
      </c>
      <c r="D1796" s="3">
        <v>48974</v>
      </c>
      <c r="E1796" s="3">
        <v>48974</v>
      </c>
    </row>
    <row r="1797" spans="1:5" x14ac:dyDescent="0.2">
      <c r="A1797" s="1">
        <v>45726</v>
      </c>
      <c r="B1797" t="s">
        <v>392</v>
      </c>
      <c r="C1797" t="s">
        <v>776</v>
      </c>
      <c r="D1797" s="3">
        <v>48974</v>
      </c>
      <c r="E1797" s="3">
        <v>0</v>
      </c>
    </row>
    <row r="1798" spans="1:5" x14ac:dyDescent="0.2">
      <c r="A1798" s="1">
        <v>45726</v>
      </c>
      <c r="B1798" t="s">
        <v>392</v>
      </c>
      <c r="C1798" t="s">
        <v>776</v>
      </c>
      <c r="D1798" s="3">
        <v>48974</v>
      </c>
      <c r="E1798" s="3">
        <v>48974</v>
      </c>
    </row>
    <row r="1799" spans="1:5" x14ac:dyDescent="0.2">
      <c r="A1799" s="1">
        <v>45726</v>
      </c>
      <c r="B1799" t="s">
        <v>392</v>
      </c>
      <c r="C1799" t="s">
        <v>776</v>
      </c>
      <c r="D1799" s="3">
        <v>48974</v>
      </c>
      <c r="E1799" s="3">
        <v>4704</v>
      </c>
    </row>
    <row r="1800" spans="1:5" x14ac:dyDescent="0.2">
      <c r="A1800" s="1">
        <v>45726</v>
      </c>
      <c r="B1800" t="s">
        <v>392</v>
      </c>
      <c r="C1800" t="s">
        <v>776</v>
      </c>
      <c r="D1800" s="3">
        <v>48974</v>
      </c>
      <c r="E1800" s="3">
        <v>48974</v>
      </c>
    </row>
    <row r="1801" spans="1:5" x14ac:dyDescent="0.2">
      <c r="A1801" s="1">
        <v>45726</v>
      </c>
      <c r="B1801" t="s">
        <v>392</v>
      </c>
      <c r="C1801" t="s">
        <v>776</v>
      </c>
      <c r="D1801" s="3">
        <v>48974</v>
      </c>
      <c r="E1801" s="3">
        <v>48974</v>
      </c>
    </row>
    <row r="1802" spans="1:5" x14ac:dyDescent="0.2">
      <c r="A1802" s="1">
        <v>45726</v>
      </c>
      <c r="B1802" t="s">
        <v>392</v>
      </c>
      <c r="C1802" t="s">
        <v>776</v>
      </c>
      <c r="D1802" s="3">
        <v>48974</v>
      </c>
      <c r="E1802" s="3">
        <v>48974</v>
      </c>
    </row>
    <row r="1803" spans="1:5" x14ac:dyDescent="0.2">
      <c r="A1803" s="1">
        <v>45726</v>
      </c>
      <c r="B1803" t="s">
        <v>392</v>
      </c>
      <c r="C1803" t="s">
        <v>776</v>
      </c>
      <c r="D1803" s="3">
        <v>48974</v>
      </c>
      <c r="E1803" s="3">
        <v>48974</v>
      </c>
    </row>
    <row r="1804" spans="1:5" x14ac:dyDescent="0.2">
      <c r="A1804" s="1">
        <v>45726</v>
      </c>
      <c r="B1804" t="s">
        <v>392</v>
      </c>
      <c r="C1804" t="s">
        <v>776</v>
      </c>
      <c r="D1804" s="3">
        <v>48974</v>
      </c>
      <c r="E1804" s="3">
        <v>48974</v>
      </c>
    </row>
    <row r="1805" spans="1:5" x14ac:dyDescent="0.2">
      <c r="A1805" s="1">
        <v>45726</v>
      </c>
      <c r="B1805" t="s">
        <v>392</v>
      </c>
      <c r="C1805" t="s">
        <v>776</v>
      </c>
      <c r="D1805" s="3">
        <v>48974</v>
      </c>
      <c r="E1805" s="3">
        <v>48974</v>
      </c>
    </row>
    <row r="1806" spans="1:5" x14ac:dyDescent="0.2">
      <c r="A1806" s="1">
        <v>45726</v>
      </c>
      <c r="B1806" t="s">
        <v>392</v>
      </c>
      <c r="C1806" t="s">
        <v>776</v>
      </c>
      <c r="D1806" s="3">
        <v>48974</v>
      </c>
      <c r="E1806" s="3">
        <v>100</v>
      </c>
    </row>
    <row r="1807" spans="1:5" x14ac:dyDescent="0.2">
      <c r="A1807" s="1">
        <v>45726</v>
      </c>
      <c r="B1807" t="s">
        <v>392</v>
      </c>
      <c r="C1807" t="s">
        <v>776</v>
      </c>
      <c r="D1807" s="3">
        <v>48974</v>
      </c>
      <c r="E1807" s="3">
        <v>4704</v>
      </c>
    </row>
    <row r="1808" spans="1:5" x14ac:dyDescent="0.2">
      <c r="A1808" s="1">
        <v>45726</v>
      </c>
      <c r="B1808" t="s">
        <v>392</v>
      </c>
      <c r="C1808" t="s">
        <v>776</v>
      </c>
      <c r="D1808" s="3">
        <v>48974</v>
      </c>
      <c r="E1808" s="3">
        <v>48974</v>
      </c>
    </row>
    <row r="1809" spans="1:5" x14ac:dyDescent="0.2">
      <c r="A1809" s="1">
        <v>45726</v>
      </c>
      <c r="B1809" t="s">
        <v>392</v>
      </c>
      <c r="C1809" t="s">
        <v>776</v>
      </c>
      <c r="D1809" s="3">
        <v>48974</v>
      </c>
      <c r="E1809" s="3">
        <v>39121.22</v>
      </c>
    </row>
    <row r="1810" spans="1:5" x14ac:dyDescent="0.2">
      <c r="A1810" s="1">
        <v>45726</v>
      </c>
      <c r="B1810" t="s">
        <v>392</v>
      </c>
      <c r="C1810" t="s">
        <v>776</v>
      </c>
      <c r="D1810" s="3">
        <v>48974</v>
      </c>
      <c r="E1810" s="3">
        <v>3.57</v>
      </c>
    </row>
    <row r="1811" spans="1:5" x14ac:dyDescent="0.2">
      <c r="A1811" s="1">
        <v>45726</v>
      </c>
      <c r="B1811" t="s">
        <v>392</v>
      </c>
      <c r="C1811" t="s">
        <v>776</v>
      </c>
      <c r="D1811" s="3">
        <v>48994</v>
      </c>
      <c r="E1811" s="3">
        <v>20</v>
      </c>
    </row>
    <row r="1812" spans="1:5" x14ac:dyDescent="0.2">
      <c r="A1812" s="1">
        <v>45726</v>
      </c>
      <c r="B1812" t="s">
        <v>392</v>
      </c>
      <c r="C1812" t="s">
        <v>776</v>
      </c>
      <c r="D1812" s="3">
        <v>49774</v>
      </c>
      <c r="E1812" s="3">
        <v>5504</v>
      </c>
    </row>
    <row r="1813" spans="1:5" x14ac:dyDescent="0.2">
      <c r="A1813" s="1">
        <v>45726</v>
      </c>
      <c r="B1813" t="s">
        <v>392</v>
      </c>
      <c r="C1813" t="s">
        <v>776</v>
      </c>
      <c r="D1813" s="3">
        <v>49774</v>
      </c>
      <c r="E1813" s="3">
        <v>5504</v>
      </c>
    </row>
    <row r="1814" spans="1:5" x14ac:dyDescent="0.2">
      <c r="A1814" s="1">
        <v>45726</v>
      </c>
      <c r="B1814" t="s">
        <v>392</v>
      </c>
      <c r="C1814" t="s">
        <v>776</v>
      </c>
      <c r="D1814" s="3">
        <v>50414</v>
      </c>
      <c r="E1814" s="3">
        <v>50414</v>
      </c>
    </row>
    <row r="1815" spans="1:5" x14ac:dyDescent="0.2">
      <c r="A1815" s="1">
        <v>45726</v>
      </c>
      <c r="B1815" t="s">
        <v>392</v>
      </c>
      <c r="C1815" t="s">
        <v>776</v>
      </c>
      <c r="D1815" s="3">
        <v>50414</v>
      </c>
      <c r="E1815" s="3">
        <v>50414</v>
      </c>
    </row>
    <row r="1816" spans="1:5" x14ac:dyDescent="0.2">
      <c r="A1816" s="1">
        <v>45726</v>
      </c>
      <c r="B1816" t="s">
        <v>392</v>
      </c>
      <c r="C1816" t="s">
        <v>776</v>
      </c>
      <c r="D1816" s="3">
        <v>50414</v>
      </c>
      <c r="E1816" s="3">
        <v>50414</v>
      </c>
    </row>
    <row r="1817" spans="1:5" x14ac:dyDescent="0.2">
      <c r="A1817" s="1">
        <v>45726</v>
      </c>
      <c r="B1817" t="s">
        <v>392</v>
      </c>
      <c r="C1817" t="s">
        <v>776</v>
      </c>
      <c r="D1817" s="3">
        <v>50928</v>
      </c>
      <c r="E1817" s="3">
        <v>50928</v>
      </c>
    </row>
    <row r="1818" spans="1:5" x14ac:dyDescent="0.2">
      <c r="A1818" s="1">
        <v>45726</v>
      </c>
      <c r="B1818" t="s">
        <v>392</v>
      </c>
      <c r="C1818" t="s">
        <v>776</v>
      </c>
      <c r="D1818" s="3">
        <v>50937</v>
      </c>
      <c r="E1818" s="3">
        <v>50937</v>
      </c>
    </row>
    <row r="1819" spans="1:5" x14ac:dyDescent="0.2">
      <c r="A1819" s="1">
        <v>45726</v>
      </c>
      <c r="B1819" t="s">
        <v>392</v>
      </c>
      <c r="C1819" t="s">
        <v>776</v>
      </c>
      <c r="D1819" s="3">
        <v>50937</v>
      </c>
      <c r="E1819" s="3">
        <v>50937</v>
      </c>
    </row>
    <row r="1820" spans="1:5" x14ac:dyDescent="0.2">
      <c r="A1820" s="1">
        <v>45726</v>
      </c>
      <c r="B1820" t="s">
        <v>392</v>
      </c>
      <c r="C1820" t="s">
        <v>776</v>
      </c>
      <c r="D1820" s="3">
        <v>50937</v>
      </c>
      <c r="E1820" s="3">
        <v>50937</v>
      </c>
    </row>
    <row r="1821" spans="1:5" x14ac:dyDescent="0.2">
      <c r="A1821" s="1">
        <v>45726</v>
      </c>
      <c r="B1821" t="s">
        <v>392</v>
      </c>
      <c r="C1821" t="s">
        <v>776</v>
      </c>
      <c r="D1821" s="3">
        <v>50937</v>
      </c>
      <c r="E1821" s="3">
        <v>50937</v>
      </c>
    </row>
    <row r="1822" spans="1:5" x14ac:dyDescent="0.2">
      <c r="A1822" s="1">
        <v>45726</v>
      </c>
      <c r="B1822" t="s">
        <v>392</v>
      </c>
      <c r="C1822" t="s">
        <v>776</v>
      </c>
      <c r="D1822" s="3">
        <v>50937</v>
      </c>
      <c r="E1822" s="3">
        <v>50937</v>
      </c>
    </row>
    <row r="1823" spans="1:5" x14ac:dyDescent="0.2">
      <c r="A1823" s="1">
        <v>45726</v>
      </c>
      <c r="B1823" t="s">
        <v>392</v>
      </c>
      <c r="C1823" t="s">
        <v>776</v>
      </c>
      <c r="D1823" s="3">
        <v>50937</v>
      </c>
      <c r="E1823" s="3">
        <v>50937</v>
      </c>
    </row>
    <row r="1824" spans="1:5" x14ac:dyDescent="0.2">
      <c r="A1824" s="1">
        <v>45726</v>
      </c>
      <c r="B1824" t="s">
        <v>392</v>
      </c>
      <c r="C1824" t="s">
        <v>776</v>
      </c>
      <c r="D1824" s="3">
        <v>50974</v>
      </c>
      <c r="E1824" s="3">
        <v>50974</v>
      </c>
    </row>
    <row r="1825" spans="1:5" x14ac:dyDescent="0.2">
      <c r="A1825" s="1">
        <v>45726</v>
      </c>
      <c r="B1825" t="s">
        <v>392</v>
      </c>
      <c r="C1825" t="s">
        <v>776</v>
      </c>
      <c r="D1825" s="3">
        <v>51974</v>
      </c>
      <c r="E1825" s="3">
        <v>51974</v>
      </c>
    </row>
    <row r="1826" spans="1:5" x14ac:dyDescent="0.2">
      <c r="A1826" s="1">
        <v>45726</v>
      </c>
      <c r="B1826" t="s">
        <v>392</v>
      </c>
      <c r="C1826" t="s">
        <v>776</v>
      </c>
      <c r="D1826" s="3">
        <v>53974</v>
      </c>
      <c r="E1826" s="3">
        <v>0</v>
      </c>
    </row>
    <row r="1827" spans="1:5" x14ac:dyDescent="0.2">
      <c r="A1827" s="1">
        <v>45726</v>
      </c>
      <c r="B1827" t="s">
        <v>392</v>
      </c>
      <c r="C1827" t="s">
        <v>776</v>
      </c>
      <c r="D1827" s="3">
        <v>53974</v>
      </c>
      <c r="E1827" s="3">
        <v>4704</v>
      </c>
    </row>
    <row r="1828" spans="1:5" x14ac:dyDescent="0.2">
      <c r="A1828" s="1">
        <v>45726</v>
      </c>
      <c r="B1828" t="s">
        <v>392</v>
      </c>
      <c r="C1828" t="s">
        <v>776</v>
      </c>
      <c r="D1828" s="3">
        <v>53974</v>
      </c>
      <c r="E1828" s="3">
        <v>9704</v>
      </c>
    </row>
    <row r="1829" spans="1:5" x14ac:dyDescent="0.2">
      <c r="A1829" s="1">
        <v>45726</v>
      </c>
      <c r="B1829" t="s">
        <v>392</v>
      </c>
      <c r="C1829" t="s">
        <v>776</v>
      </c>
      <c r="D1829" s="3">
        <v>53974</v>
      </c>
      <c r="E1829" s="3">
        <v>0</v>
      </c>
    </row>
    <row r="1830" spans="1:5" x14ac:dyDescent="0.2">
      <c r="A1830" s="1">
        <v>45726</v>
      </c>
      <c r="B1830" t="s">
        <v>392</v>
      </c>
      <c r="C1830" t="s">
        <v>776</v>
      </c>
      <c r="D1830" s="3">
        <v>53974</v>
      </c>
      <c r="E1830" s="3">
        <v>53974</v>
      </c>
    </row>
    <row r="1831" spans="1:5" x14ac:dyDescent="0.2">
      <c r="A1831" s="1">
        <v>45726</v>
      </c>
      <c r="B1831" t="s">
        <v>392</v>
      </c>
      <c r="C1831" t="s">
        <v>776</v>
      </c>
      <c r="D1831" s="3">
        <v>53974</v>
      </c>
      <c r="E1831" s="3">
        <v>0</v>
      </c>
    </row>
    <row r="1832" spans="1:5" x14ac:dyDescent="0.2">
      <c r="A1832" s="1">
        <v>45726</v>
      </c>
      <c r="B1832" t="s">
        <v>392</v>
      </c>
      <c r="C1832" t="s">
        <v>776</v>
      </c>
      <c r="D1832" s="3">
        <v>53974</v>
      </c>
      <c r="E1832" s="3">
        <v>4704</v>
      </c>
    </row>
    <row r="1833" spans="1:5" x14ac:dyDescent="0.2">
      <c r="A1833" s="1">
        <v>45726</v>
      </c>
      <c r="B1833" t="s">
        <v>392</v>
      </c>
      <c r="C1833" t="s">
        <v>776</v>
      </c>
      <c r="D1833" s="3">
        <v>53974</v>
      </c>
      <c r="E1833" s="3">
        <v>4704</v>
      </c>
    </row>
    <row r="1834" spans="1:5" x14ac:dyDescent="0.2">
      <c r="A1834" s="1">
        <v>45726</v>
      </c>
      <c r="B1834" t="s">
        <v>392</v>
      </c>
      <c r="C1834" t="s">
        <v>776</v>
      </c>
      <c r="D1834" s="3">
        <v>56974</v>
      </c>
      <c r="E1834" s="3">
        <v>7704</v>
      </c>
    </row>
    <row r="1835" spans="1:5" x14ac:dyDescent="0.2">
      <c r="A1835" s="1">
        <v>45726</v>
      </c>
      <c r="B1835" t="s">
        <v>392</v>
      </c>
      <c r="C1835" t="s">
        <v>776</v>
      </c>
      <c r="D1835" s="3">
        <v>73580</v>
      </c>
      <c r="E1835" s="3">
        <v>73580</v>
      </c>
    </row>
    <row r="1836" spans="1:5" x14ac:dyDescent="0.2">
      <c r="A1836" s="1">
        <v>45726</v>
      </c>
      <c r="B1836" t="s">
        <v>392</v>
      </c>
      <c r="C1836" t="s">
        <v>776</v>
      </c>
      <c r="D1836" s="3">
        <v>78892</v>
      </c>
      <c r="E1836" s="3">
        <v>40119</v>
      </c>
    </row>
    <row r="1837" spans="1:5" x14ac:dyDescent="0.2">
      <c r="A1837" s="1">
        <v>45726</v>
      </c>
      <c r="B1837" t="s">
        <v>392</v>
      </c>
      <c r="C1837" t="s">
        <v>776</v>
      </c>
      <c r="D1837" s="3">
        <v>82192</v>
      </c>
      <c r="E1837" s="3">
        <v>82192</v>
      </c>
    </row>
    <row r="1838" spans="1:5" x14ac:dyDescent="0.2">
      <c r="A1838" s="1">
        <v>45726</v>
      </c>
      <c r="B1838" t="s">
        <v>392</v>
      </c>
      <c r="C1838" t="s">
        <v>776</v>
      </c>
      <c r="D1838" s="3">
        <v>84254</v>
      </c>
      <c r="E1838" s="3">
        <v>81315</v>
      </c>
    </row>
    <row r="1839" spans="1:5" x14ac:dyDescent="0.2">
      <c r="A1839" s="1">
        <v>45726</v>
      </c>
      <c r="B1839" t="s">
        <v>392</v>
      </c>
      <c r="C1839" t="s">
        <v>776</v>
      </c>
      <c r="D1839" s="3">
        <v>103318</v>
      </c>
      <c r="E1839" s="3">
        <v>103318</v>
      </c>
    </row>
    <row r="1840" spans="1:5" x14ac:dyDescent="0.2">
      <c r="A1840" s="1">
        <v>45726</v>
      </c>
      <c r="B1840" t="s">
        <v>392</v>
      </c>
      <c r="C1840" t="s">
        <v>776</v>
      </c>
      <c r="D1840" s="3">
        <v>110844</v>
      </c>
      <c r="E1840" s="3">
        <v>110844</v>
      </c>
    </row>
    <row r="1841" spans="1:5" x14ac:dyDescent="0.2">
      <c r="A1841" s="1">
        <v>45726</v>
      </c>
      <c r="B1841" t="s">
        <v>392</v>
      </c>
      <c r="C1841" t="s">
        <v>776</v>
      </c>
      <c r="D1841" s="3">
        <v>115696</v>
      </c>
      <c r="E1841" s="3">
        <v>115696</v>
      </c>
    </row>
    <row r="1842" spans="1:5" x14ac:dyDescent="0.2">
      <c r="A1842" s="1">
        <v>45726</v>
      </c>
      <c r="B1842" t="s">
        <v>392</v>
      </c>
      <c r="C1842" t="s">
        <v>776</v>
      </c>
      <c r="D1842" s="3">
        <v>137882</v>
      </c>
      <c r="E1842" s="3">
        <v>137882</v>
      </c>
    </row>
    <row r="1843" spans="1:5" x14ac:dyDescent="0.2">
      <c r="A1843" s="1">
        <v>45726</v>
      </c>
      <c r="B1843" t="s">
        <v>392</v>
      </c>
      <c r="C1843" t="s">
        <v>776</v>
      </c>
      <c r="D1843" s="3">
        <v>176220</v>
      </c>
      <c r="E1843" s="3">
        <v>176220</v>
      </c>
    </row>
    <row r="1844" spans="1:5" x14ac:dyDescent="0.2">
      <c r="A1844" s="1">
        <v>45726</v>
      </c>
      <c r="B1844" t="s">
        <v>392</v>
      </c>
      <c r="C1844" t="s">
        <v>776</v>
      </c>
      <c r="D1844" s="3">
        <v>187816</v>
      </c>
      <c r="E1844" s="3">
        <v>187816</v>
      </c>
    </row>
    <row r="1845" spans="1:5" x14ac:dyDescent="0.2">
      <c r="A1845" s="1">
        <v>45726</v>
      </c>
      <c r="B1845" t="s">
        <v>392</v>
      </c>
      <c r="C1845" t="s">
        <v>776</v>
      </c>
      <c r="D1845" s="3">
        <v>188707</v>
      </c>
      <c r="E1845" s="3">
        <v>188707</v>
      </c>
    </row>
    <row r="1846" spans="1:5" x14ac:dyDescent="0.2">
      <c r="A1846" s="1">
        <v>45726</v>
      </c>
      <c r="B1846" t="s">
        <v>392</v>
      </c>
      <c r="C1846" t="s">
        <v>776</v>
      </c>
      <c r="D1846" s="3">
        <v>193144</v>
      </c>
      <c r="E1846" s="3">
        <v>193144</v>
      </c>
    </row>
    <row r="1847" spans="1:5" x14ac:dyDescent="0.2">
      <c r="A1847" s="1">
        <v>45726</v>
      </c>
      <c r="B1847" t="s">
        <v>392</v>
      </c>
      <c r="C1847" t="s">
        <v>776</v>
      </c>
      <c r="D1847" s="3">
        <v>197244</v>
      </c>
      <c r="E1847" s="3">
        <v>197244</v>
      </c>
    </row>
    <row r="1848" spans="1:5" x14ac:dyDescent="0.2">
      <c r="A1848" s="1">
        <v>45726</v>
      </c>
      <c r="B1848" t="s">
        <v>392</v>
      </c>
      <c r="C1848" t="s">
        <v>776</v>
      </c>
      <c r="D1848" s="3">
        <v>200104</v>
      </c>
      <c r="E1848" s="3">
        <v>83452</v>
      </c>
    </row>
    <row r="1849" spans="1:5" x14ac:dyDescent="0.2">
      <c r="A1849" s="1">
        <v>45726</v>
      </c>
      <c r="B1849" t="s">
        <v>392</v>
      </c>
      <c r="C1849" t="s">
        <v>776</v>
      </c>
      <c r="D1849" s="3">
        <v>206884</v>
      </c>
      <c r="E1849" s="3">
        <v>176495</v>
      </c>
    </row>
    <row r="1850" spans="1:5" x14ac:dyDescent="0.2">
      <c r="A1850" s="1">
        <v>45726</v>
      </c>
      <c r="B1850" t="s">
        <v>392</v>
      </c>
      <c r="C1850" t="s">
        <v>776</v>
      </c>
      <c r="D1850" s="3">
        <v>210933</v>
      </c>
      <c r="E1850" s="3">
        <v>210933</v>
      </c>
    </row>
    <row r="1851" spans="1:5" x14ac:dyDescent="0.2">
      <c r="A1851" s="1">
        <v>45726</v>
      </c>
      <c r="B1851" t="s">
        <v>392</v>
      </c>
      <c r="C1851" t="s">
        <v>776</v>
      </c>
      <c r="D1851" s="3">
        <v>212360</v>
      </c>
      <c r="E1851" s="3">
        <v>26483</v>
      </c>
    </row>
    <row r="1852" spans="1:5" x14ac:dyDescent="0.2">
      <c r="A1852" s="1">
        <v>45726</v>
      </c>
      <c r="B1852" t="s">
        <v>392</v>
      </c>
      <c r="C1852" t="s">
        <v>776</v>
      </c>
      <c r="D1852" s="3">
        <v>213078</v>
      </c>
      <c r="E1852" s="3">
        <v>74135</v>
      </c>
    </row>
    <row r="1853" spans="1:5" x14ac:dyDescent="0.2">
      <c r="A1853" s="1">
        <v>45726</v>
      </c>
      <c r="B1853" t="s">
        <v>392</v>
      </c>
      <c r="C1853" t="s">
        <v>776</v>
      </c>
      <c r="D1853" s="3">
        <v>222768</v>
      </c>
      <c r="E1853" s="3">
        <v>88577</v>
      </c>
    </row>
    <row r="1854" spans="1:5" x14ac:dyDescent="0.2">
      <c r="A1854" s="1">
        <v>45726</v>
      </c>
      <c r="B1854" t="s">
        <v>392</v>
      </c>
      <c r="C1854" t="s">
        <v>776</v>
      </c>
      <c r="D1854" s="3">
        <v>225297</v>
      </c>
      <c r="E1854" s="3">
        <v>86606</v>
      </c>
    </row>
    <row r="1855" spans="1:5" x14ac:dyDescent="0.2">
      <c r="A1855" s="1">
        <v>45726</v>
      </c>
      <c r="B1855" t="s">
        <v>392</v>
      </c>
      <c r="C1855" t="s">
        <v>776</v>
      </c>
      <c r="D1855" s="3">
        <v>260271</v>
      </c>
      <c r="E1855" s="3">
        <v>164334</v>
      </c>
    </row>
    <row r="1856" spans="1:5" x14ac:dyDescent="0.2">
      <c r="A1856" s="1">
        <v>45726</v>
      </c>
      <c r="B1856" t="s">
        <v>392</v>
      </c>
      <c r="C1856" t="s">
        <v>776</v>
      </c>
      <c r="D1856" s="3">
        <v>425050</v>
      </c>
      <c r="E1856" s="3">
        <v>115971</v>
      </c>
    </row>
    <row r="1857" spans="1:5" x14ac:dyDescent="0.2">
      <c r="A1857" s="1">
        <v>45726</v>
      </c>
      <c r="B1857" t="s">
        <v>392</v>
      </c>
      <c r="C1857" t="s">
        <v>776</v>
      </c>
      <c r="D1857" s="3">
        <v>286928</v>
      </c>
      <c r="E1857" s="3">
        <v>286928</v>
      </c>
    </row>
    <row r="1858" spans="1:5" x14ac:dyDescent="0.2">
      <c r="A1858" s="1">
        <v>45726</v>
      </c>
      <c r="B1858" t="s">
        <v>392</v>
      </c>
      <c r="C1858" t="s">
        <v>776</v>
      </c>
      <c r="D1858" s="3">
        <v>298427</v>
      </c>
      <c r="E1858" s="3">
        <v>298427</v>
      </c>
    </row>
    <row r="1859" spans="1:5" x14ac:dyDescent="0.2">
      <c r="A1859" s="1">
        <v>45726</v>
      </c>
      <c r="B1859" t="s">
        <v>392</v>
      </c>
      <c r="C1859" t="s">
        <v>776</v>
      </c>
      <c r="D1859" s="3">
        <v>299068</v>
      </c>
      <c r="E1859" s="3">
        <v>147937</v>
      </c>
    </row>
    <row r="1860" spans="1:5" x14ac:dyDescent="0.2">
      <c r="A1860" s="1">
        <v>45726</v>
      </c>
      <c r="B1860" t="s">
        <v>392</v>
      </c>
      <c r="C1860" t="s">
        <v>776</v>
      </c>
      <c r="D1860" s="3">
        <v>302148</v>
      </c>
      <c r="E1860" s="3">
        <v>170870</v>
      </c>
    </row>
    <row r="1861" spans="1:5" x14ac:dyDescent="0.2">
      <c r="A1861" s="1">
        <v>45726</v>
      </c>
      <c r="B1861" t="s">
        <v>392</v>
      </c>
      <c r="C1861" t="s">
        <v>776</v>
      </c>
      <c r="D1861" s="3">
        <v>309544</v>
      </c>
      <c r="E1861" s="3">
        <v>309544</v>
      </c>
    </row>
    <row r="1862" spans="1:5" x14ac:dyDescent="0.2">
      <c r="A1862" s="1">
        <v>45726</v>
      </c>
      <c r="B1862" t="s">
        <v>392</v>
      </c>
      <c r="C1862" t="s">
        <v>776</v>
      </c>
      <c r="D1862" s="3">
        <v>319578</v>
      </c>
      <c r="E1862" s="3">
        <v>92371</v>
      </c>
    </row>
    <row r="1863" spans="1:5" x14ac:dyDescent="0.2">
      <c r="A1863" s="1">
        <v>45726</v>
      </c>
      <c r="B1863" t="s">
        <v>392</v>
      </c>
      <c r="C1863" t="s">
        <v>776</v>
      </c>
      <c r="D1863" s="3">
        <v>329548</v>
      </c>
      <c r="E1863" s="3">
        <v>329548</v>
      </c>
    </row>
    <row r="1864" spans="1:5" x14ac:dyDescent="0.2">
      <c r="A1864" s="1">
        <v>45726</v>
      </c>
      <c r="B1864" t="s">
        <v>392</v>
      </c>
      <c r="C1864" t="s">
        <v>776</v>
      </c>
      <c r="D1864" s="3">
        <v>350862</v>
      </c>
      <c r="E1864" s="3">
        <v>350862</v>
      </c>
    </row>
    <row r="1865" spans="1:5" x14ac:dyDescent="0.2">
      <c r="A1865" s="1">
        <v>45726</v>
      </c>
      <c r="B1865" t="s">
        <v>392</v>
      </c>
      <c r="C1865" t="s">
        <v>776</v>
      </c>
      <c r="D1865" s="3">
        <v>363642</v>
      </c>
      <c r="E1865" s="3">
        <v>363642</v>
      </c>
    </row>
    <row r="1866" spans="1:5" x14ac:dyDescent="0.2">
      <c r="A1866" s="1">
        <v>45726</v>
      </c>
      <c r="B1866" t="s">
        <v>392</v>
      </c>
      <c r="C1866" t="s">
        <v>776</v>
      </c>
      <c r="D1866" s="3">
        <v>373048</v>
      </c>
      <c r="E1866" s="3">
        <v>352985</v>
      </c>
    </row>
    <row r="1867" spans="1:5" x14ac:dyDescent="0.2">
      <c r="A1867" s="1">
        <v>45726</v>
      </c>
      <c r="B1867" t="s">
        <v>392</v>
      </c>
      <c r="C1867" t="s">
        <v>776</v>
      </c>
      <c r="D1867" s="3">
        <v>373349</v>
      </c>
      <c r="E1867" s="3">
        <v>373349</v>
      </c>
    </row>
    <row r="1868" spans="1:5" x14ac:dyDescent="0.2">
      <c r="A1868" s="1">
        <v>45726</v>
      </c>
      <c r="B1868" t="s">
        <v>392</v>
      </c>
      <c r="C1868" t="s">
        <v>776</v>
      </c>
      <c r="D1868" s="3">
        <v>400571</v>
      </c>
      <c r="E1868" s="3">
        <v>400571</v>
      </c>
    </row>
    <row r="1869" spans="1:5" x14ac:dyDescent="0.2">
      <c r="A1869" s="1">
        <v>45726</v>
      </c>
      <c r="B1869" t="s">
        <v>392</v>
      </c>
      <c r="C1869" t="s">
        <v>776</v>
      </c>
      <c r="D1869" s="3">
        <v>412899</v>
      </c>
      <c r="E1869" s="3">
        <v>412899</v>
      </c>
    </row>
    <row r="1870" spans="1:5" x14ac:dyDescent="0.2">
      <c r="A1870" s="1">
        <v>45726</v>
      </c>
      <c r="B1870" t="s">
        <v>392</v>
      </c>
      <c r="C1870" t="s">
        <v>776</v>
      </c>
      <c r="D1870" s="3">
        <v>432394</v>
      </c>
      <c r="E1870" s="3">
        <v>432394</v>
      </c>
    </row>
    <row r="1871" spans="1:5" x14ac:dyDescent="0.2">
      <c r="A1871" s="1">
        <v>45726</v>
      </c>
      <c r="B1871" t="s">
        <v>392</v>
      </c>
      <c r="C1871" t="s">
        <v>776</v>
      </c>
      <c r="D1871" s="3">
        <v>439487</v>
      </c>
      <c r="E1871" s="3">
        <v>107234</v>
      </c>
    </row>
    <row r="1872" spans="1:5" x14ac:dyDescent="0.2">
      <c r="A1872" s="1">
        <v>45726</v>
      </c>
      <c r="B1872" t="s">
        <v>392</v>
      </c>
      <c r="C1872" t="s">
        <v>776</v>
      </c>
      <c r="D1872" s="3">
        <v>443114</v>
      </c>
      <c r="E1872" s="3">
        <v>443114</v>
      </c>
    </row>
    <row r="1873" spans="1:5" x14ac:dyDescent="0.2">
      <c r="A1873" s="1">
        <v>45726</v>
      </c>
      <c r="B1873" t="s">
        <v>392</v>
      </c>
      <c r="C1873" t="s">
        <v>776</v>
      </c>
      <c r="D1873" s="3">
        <v>458786</v>
      </c>
      <c r="E1873" s="3">
        <v>458786</v>
      </c>
    </row>
    <row r="1874" spans="1:5" x14ac:dyDescent="0.2">
      <c r="A1874" s="1">
        <v>45726</v>
      </c>
      <c r="B1874" t="s">
        <v>392</v>
      </c>
      <c r="C1874" t="s">
        <v>776</v>
      </c>
      <c r="D1874" s="3">
        <v>462630</v>
      </c>
      <c r="E1874" s="3">
        <v>365559</v>
      </c>
    </row>
    <row r="1875" spans="1:5" x14ac:dyDescent="0.2">
      <c r="A1875" s="1">
        <v>45726</v>
      </c>
      <c r="B1875" t="s">
        <v>392</v>
      </c>
      <c r="C1875" t="s">
        <v>776</v>
      </c>
      <c r="D1875" s="3">
        <v>483880</v>
      </c>
      <c r="E1875" s="3">
        <v>330081</v>
      </c>
    </row>
    <row r="1876" spans="1:5" x14ac:dyDescent="0.2">
      <c r="A1876" s="1">
        <v>45726</v>
      </c>
      <c r="B1876" t="s">
        <v>392</v>
      </c>
      <c r="C1876" t="s">
        <v>776</v>
      </c>
      <c r="D1876" s="3">
        <v>487419</v>
      </c>
      <c r="E1876" s="3">
        <v>487419</v>
      </c>
    </row>
    <row r="1877" spans="1:5" x14ac:dyDescent="0.2">
      <c r="A1877" s="1">
        <v>45726</v>
      </c>
      <c r="B1877" t="s">
        <v>392</v>
      </c>
      <c r="C1877" t="s">
        <v>776</v>
      </c>
      <c r="D1877" s="3">
        <v>500315</v>
      </c>
      <c r="E1877" s="3">
        <v>439825</v>
      </c>
    </row>
    <row r="1878" spans="1:5" x14ac:dyDescent="0.2">
      <c r="A1878" s="1">
        <v>45726</v>
      </c>
      <c r="B1878" t="s">
        <v>392</v>
      </c>
      <c r="C1878" t="s">
        <v>776</v>
      </c>
      <c r="D1878" s="3">
        <v>510748</v>
      </c>
      <c r="E1878" s="3">
        <v>510748</v>
      </c>
    </row>
    <row r="1879" spans="1:5" x14ac:dyDescent="0.2">
      <c r="A1879" s="1">
        <v>45726</v>
      </c>
      <c r="B1879" t="s">
        <v>392</v>
      </c>
      <c r="C1879" t="s">
        <v>776</v>
      </c>
      <c r="D1879" s="3">
        <v>673488</v>
      </c>
      <c r="E1879" s="3">
        <v>673488</v>
      </c>
    </row>
    <row r="1880" spans="1:5" x14ac:dyDescent="0.2">
      <c r="A1880" s="1">
        <v>45726</v>
      </c>
      <c r="B1880" t="s">
        <v>392</v>
      </c>
      <c r="C1880" t="s">
        <v>776</v>
      </c>
      <c r="D1880" s="3">
        <v>749022</v>
      </c>
      <c r="E1880" s="3">
        <v>746988</v>
      </c>
    </row>
    <row r="1881" spans="1:5" x14ac:dyDescent="0.2">
      <c r="A1881" s="1">
        <v>45726</v>
      </c>
      <c r="B1881" t="s">
        <v>392</v>
      </c>
      <c r="C1881" t="s">
        <v>776</v>
      </c>
      <c r="D1881" s="3">
        <v>878975</v>
      </c>
      <c r="E1881" s="3">
        <v>878975</v>
      </c>
    </row>
    <row r="1882" spans="1:5" x14ac:dyDescent="0.2">
      <c r="A1882" s="1">
        <v>45726</v>
      </c>
      <c r="B1882" t="s">
        <v>392</v>
      </c>
      <c r="C1882" t="s">
        <v>776</v>
      </c>
      <c r="D1882" s="3">
        <v>900800</v>
      </c>
      <c r="E1882" s="3">
        <v>751748</v>
      </c>
    </row>
    <row r="1883" spans="1:5" x14ac:dyDescent="0.2">
      <c r="A1883" s="1">
        <v>45726</v>
      </c>
      <c r="B1883" t="s">
        <v>392</v>
      </c>
      <c r="C1883" t="s">
        <v>776</v>
      </c>
      <c r="D1883" s="3">
        <v>1558334</v>
      </c>
      <c r="E1883" s="3">
        <v>1558334</v>
      </c>
    </row>
    <row r="1884" spans="1:5" x14ac:dyDescent="0.2">
      <c r="A1884" s="1">
        <v>45726</v>
      </c>
      <c r="B1884" t="s">
        <v>392</v>
      </c>
      <c r="C1884" t="s">
        <v>776</v>
      </c>
      <c r="D1884" s="3">
        <v>36053</v>
      </c>
      <c r="E1884" s="3">
        <v>3258</v>
      </c>
    </row>
    <row r="1885" spans="1:5" x14ac:dyDescent="0.2">
      <c r="A1885" s="1">
        <v>45726</v>
      </c>
      <c r="B1885" t="s">
        <v>392</v>
      </c>
      <c r="C1885" t="s">
        <v>776</v>
      </c>
      <c r="D1885" s="3">
        <v>47324</v>
      </c>
      <c r="E1885" s="3">
        <v>3107</v>
      </c>
    </row>
    <row r="1886" spans="1:5" x14ac:dyDescent="0.2">
      <c r="A1886" s="1">
        <v>45726</v>
      </c>
      <c r="B1886" t="s">
        <v>392</v>
      </c>
      <c r="C1886" t="s">
        <v>776</v>
      </c>
      <c r="D1886" s="3">
        <v>49795</v>
      </c>
      <c r="E1886" s="3">
        <v>49795</v>
      </c>
    </row>
    <row r="1887" spans="1:5" x14ac:dyDescent="0.2">
      <c r="A1887" s="1">
        <v>45726</v>
      </c>
      <c r="B1887" t="s">
        <v>392</v>
      </c>
      <c r="C1887" t="s">
        <v>776</v>
      </c>
      <c r="D1887" s="3">
        <v>65315</v>
      </c>
      <c r="E1887" s="3">
        <v>42506</v>
      </c>
    </row>
    <row r="1888" spans="1:5" x14ac:dyDescent="0.2">
      <c r="A1888" s="1">
        <v>45726</v>
      </c>
      <c r="B1888" t="s">
        <v>392</v>
      </c>
      <c r="C1888" t="s">
        <v>776</v>
      </c>
      <c r="D1888" s="3">
        <v>72743</v>
      </c>
      <c r="E1888" s="3">
        <v>72743</v>
      </c>
    </row>
    <row r="1889" spans="1:5" x14ac:dyDescent="0.2">
      <c r="A1889" s="1">
        <v>45726</v>
      </c>
      <c r="B1889" t="s">
        <v>392</v>
      </c>
      <c r="C1889" t="s">
        <v>776</v>
      </c>
      <c r="D1889" s="3">
        <v>82944</v>
      </c>
      <c r="E1889" s="3">
        <v>2654</v>
      </c>
    </row>
    <row r="1890" spans="1:5" x14ac:dyDescent="0.2">
      <c r="A1890" s="1">
        <v>45726</v>
      </c>
      <c r="B1890" t="s">
        <v>392</v>
      </c>
      <c r="C1890" t="s">
        <v>776</v>
      </c>
      <c r="D1890" s="3">
        <v>125114</v>
      </c>
      <c r="E1890" s="3">
        <v>125114</v>
      </c>
    </row>
    <row r="1891" spans="1:5" x14ac:dyDescent="0.2">
      <c r="A1891" s="1">
        <v>45726</v>
      </c>
      <c r="B1891" t="s">
        <v>392</v>
      </c>
      <c r="C1891" t="s">
        <v>776</v>
      </c>
      <c r="D1891" s="3">
        <v>128938</v>
      </c>
      <c r="E1891" s="3">
        <v>128938</v>
      </c>
    </row>
    <row r="1892" spans="1:5" x14ac:dyDescent="0.2">
      <c r="A1892" s="1">
        <v>45726</v>
      </c>
      <c r="B1892" t="s">
        <v>392</v>
      </c>
      <c r="C1892" t="s">
        <v>776</v>
      </c>
      <c r="D1892" s="3">
        <v>130810</v>
      </c>
      <c r="E1892" s="3">
        <v>130810</v>
      </c>
    </row>
    <row r="1893" spans="1:5" x14ac:dyDescent="0.2">
      <c r="A1893" s="1">
        <v>45726</v>
      </c>
      <c r="B1893" t="s">
        <v>392</v>
      </c>
      <c r="C1893" t="s">
        <v>776</v>
      </c>
      <c r="D1893" s="3">
        <v>132845</v>
      </c>
      <c r="E1893" s="3">
        <v>132845</v>
      </c>
    </row>
    <row r="1894" spans="1:5" x14ac:dyDescent="0.2">
      <c r="A1894" s="1">
        <v>45726</v>
      </c>
      <c r="B1894" t="s">
        <v>392</v>
      </c>
      <c r="C1894" t="s">
        <v>776</v>
      </c>
      <c r="D1894" s="3">
        <v>135000</v>
      </c>
      <c r="E1894" s="3">
        <v>135000</v>
      </c>
    </row>
    <row r="1895" spans="1:5" x14ac:dyDescent="0.2">
      <c r="A1895" s="1">
        <v>45726</v>
      </c>
      <c r="B1895" t="s">
        <v>392</v>
      </c>
      <c r="C1895" t="s">
        <v>776</v>
      </c>
      <c r="D1895" s="3">
        <v>163665</v>
      </c>
      <c r="E1895" s="3">
        <v>163665</v>
      </c>
    </row>
    <row r="1896" spans="1:5" x14ac:dyDescent="0.2">
      <c r="A1896" s="1">
        <v>45726</v>
      </c>
      <c r="B1896" t="s">
        <v>392</v>
      </c>
      <c r="C1896" t="s">
        <v>776</v>
      </c>
      <c r="D1896" s="3">
        <v>173996</v>
      </c>
      <c r="E1896" s="3">
        <v>169439</v>
      </c>
    </row>
    <row r="1897" spans="1:5" x14ac:dyDescent="0.2">
      <c r="A1897" s="1">
        <v>45726</v>
      </c>
      <c r="B1897" t="s">
        <v>392</v>
      </c>
      <c r="C1897" t="s">
        <v>776</v>
      </c>
      <c r="D1897" s="3">
        <v>177962</v>
      </c>
      <c r="E1897" s="3">
        <v>177962</v>
      </c>
    </row>
    <row r="1898" spans="1:5" x14ac:dyDescent="0.2">
      <c r="A1898" s="1">
        <v>45726</v>
      </c>
      <c r="B1898" t="s">
        <v>392</v>
      </c>
      <c r="C1898" t="s">
        <v>776</v>
      </c>
      <c r="D1898" s="3">
        <v>181675</v>
      </c>
      <c r="E1898" s="3">
        <v>42506</v>
      </c>
    </row>
    <row r="1899" spans="1:5" x14ac:dyDescent="0.2">
      <c r="A1899" s="1">
        <v>45726</v>
      </c>
      <c r="B1899" t="s">
        <v>392</v>
      </c>
      <c r="C1899" t="s">
        <v>776</v>
      </c>
      <c r="D1899" s="3">
        <v>350000</v>
      </c>
      <c r="E1899" s="3">
        <v>350000</v>
      </c>
    </row>
    <row r="1900" spans="1:5" x14ac:dyDescent="0.2">
      <c r="A1900" s="1">
        <v>45726</v>
      </c>
      <c r="B1900" t="s">
        <v>392</v>
      </c>
      <c r="C1900" t="s">
        <v>776</v>
      </c>
      <c r="D1900" s="3">
        <v>226727</v>
      </c>
      <c r="E1900" s="3">
        <v>226727</v>
      </c>
    </row>
    <row r="1901" spans="1:5" x14ac:dyDescent="0.2">
      <c r="A1901" s="1">
        <v>45726</v>
      </c>
      <c r="B1901" t="s">
        <v>392</v>
      </c>
      <c r="C1901" t="s">
        <v>776</v>
      </c>
      <c r="D1901" s="3">
        <v>232654</v>
      </c>
      <c r="E1901" s="3">
        <v>232654</v>
      </c>
    </row>
    <row r="1902" spans="1:5" x14ac:dyDescent="0.2">
      <c r="A1902" s="1">
        <v>45726</v>
      </c>
      <c r="B1902" t="s">
        <v>392</v>
      </c>
      <c r="C1902" t="s">
        <v>776</v>
      </c>
      <c r="D1902" s="3">
        <v>248793</v>
      </c>
      <c r="E1902" s="3">
        <v>248793</v>
      </c>
    </row>
    <row r="1903" spans="1:5" x14ac:dyDescent="0.2">
      <c r="A1903" s="1">
        <v>45726</v>
      </c>
      <c r="B1903" t="s">
        <v>392</v>
      </c>
      <c r="C1903" t="s">
        <v>776</v>
      </c>
      <c r="D1903" s="3">
        <v>249000</v>
      </c>
      <c r="E1903" s="3">
        <v>60739</v>
      </c>
    </row>
    <row r="1904" spans="1:5" x14ac:dyDescent="0.2">
      <c r="A1904" s="1">
        <v>45726</v>
      </c>
      <c r="B1904" t="s">
        <v>392</v>
      </c>
      <c r="C1904" t="s">
        <v>776</v>
      </c>
      <c r="D1904" s="3">
        <v>349927</v>
      </c>
      <c r="E1904" s="3">
        <v>250754</v>
      </c>
    </row>
    <row r="1905" spans="1:5" x14ac:dyDescent="0.2">
      <c r="A1905" s="1">
        <v>45726</v>
      </c>
      <c r="B1905" t="s">
        <v>392</v>
      </c>
      <c r="C1905" t="s">
        <v>776</v>
      </c>
      <c r="D1905" s="3">
        <v>342806</v>
      </c>
      <c r="E1905" s="3">
        <v>342806</v>
      </c>
    </row>
    <row r="1906" spans="1:5" x14ac:dyDescent="0.2">
      <c r="A1906" s="1">
        <v>45726</v>
      </c>
      <c r="B1906" t="s">
        <v>392</v>
      </c>
      <c r="C1906" t="s">
        <v>776</v>
      </c>
      <c r="D1906" s="3">
        <v>715456</v>
      </c>
      <c r="E1906" s="3">
        <v>715456</v>
      </c>
    </row>
    <row r="1907" spans="1:5" x14ac:dyDescent="0.2">
      <c r="A1907" s="1">
        <v>45726</v>
      </c>
      <c r="B1907" t="s">
        <v>392</v>
      </c>
      <c r="C1907" t="s">
        <v>776</v>
      </c>
      <c r="D1907" s="3">
        <v>411250</v>
      </c>
      <c r="E1907" s="3">
        <v>411250</v>
      </c>
    </row>
    <row r="1908" spans="1:5" x14ac:dyDescent="0.2">
      <c r="A1908" s="1">
        <v>45726</v>
      </c>
      <c r="B1908" t="s">
        <v>392</v>
      </c>
      <c r="C1908" t="s">
        <v>776</v>
      </c>
      <c r="D1908" s="3">
        <v>447238</v>
      </c>
      <c r="E1908" s="3">
        <v>447238</v>
      </c>
    </row>
    <row r="1909" spans="1:5" x14ac:dyDescent="0.2">
      <c r="A1909" s="1">
        <v>45726</v>
      </c>
      <c r="B1909" t="s">
        <v>392</v>
      </c>
      <c r="C1909" t="s">
        <v>776</v>
      </c>
      <c r="D1909" s="3">
        <v>539352</v>
      </c>
      <c r="E1909" s="3">
        <v>539352</v>
      </c>
    </row>
    <row r="1910" spans="1:5" x14ac:dyDescent="0.2">
      <c r="A1910" s="1">
        <v>45726</v>
      </c>
      <c r="B1910" t="s">
        <v>392</v>
      </c>
      <c r="C1910" t="s">
        <v>776</v>
      </c>
      <c r="D1910" s="3">
        <v>570471</v>
      </c>
      <c r="E1910" s="3">
        <v>570471</v>
      </c>
    </row>
    <row r="1911" spans="1:5" x14ac:dyDescent="0.2">
      <c r="A1911" s="1">
        <v>45726</v>
      </c>
      <c r="B1911" t="s">
        <v>392</v>
      </c>
      <c r="C1911" t="s">
        <v>776</v>
      </c>
      <c r="D1911" s="3">
        <v>610020</v>
      </c>
      <c r="E1911" s="3">
        <v>610020</v>
      </c>
    </row>
    <row r="1912" spans="1:5" x14ac:dyDescent="0.2">
      <c r="A1912" s="1">
        <v>45726</v>
      </c>
      <c r="B1912" t="s">
        <v>392</v>
      </c>
      <c r="C1912" t="s">
        <v>776</v>
      </c>
      <c r="D1912" s="3">
        <v>612485</v>
      </c>
      <c r="E1912" s="3">
        <v>612485</v>
      </c>
    </row>
    <row r="1913" spans="1:5" x14ac:dyDescent="0.2">
      <c r="A1913" s="1">
        <v>45726</v>
      </c>
      <c r="B1913" t="s">
        <v>392</v>
      </c>
      <c r="C1913" t="s">
        <v>776</v>
      </c>
      <c r="D1913" s="3">
        <v>621780</v>
      </c>
      <c r="E1913" s="3">
        <v>621780</v>
      </c>
    </row>
    <row r="1914" spans="1:5" x14ac:dyDescent="0.2">
      <c r="A1914" s="1">
        <v>45726</v>
      </c>
      <c r="B1914" t="s">
        <v>392</v>
      </c>
      <c r="C1914" t="s">
        <v>776</v>
      </c>
      <c r="D1914" s="3">
        <v>642775</v>
      </c>
      <c r="E1914" s="3">
        <v>642775</v>
      </c>
    </row>
    <row r="1915" spans="1:5" x14ac:dyDescent="0.2">
      <c r="A1915" s="1">
        <v>45726</v>
      </c>
      <c r="B1915" t="s">
        <v>392</v>
      </c>
      <c r="C1915" t="s">
        <v>776</v>
      </c>
      <c r="D1915" s="3">
        <v>655106</v>
      </c>
      <c r="E1915" s="3">
        <v>655106</v>
      </c>
    </row>
    <row r="1916" spans="1:5" x14ac:dyDescent="0.2">
      <c r="A1916" s="1">
        <v>45726</v>
      </c>
      <c r="B1916" t="s">
        <v>392</v>
      </c>
      <c r="C1916" t="s">
        <v>776</v>
      </c>
      <c r="D1916" s="3">
        <v>689893</v>
      </c>
      <c r="E1916" s="3">
        <v>689893</v>
      </c>
    </row>
    <row r="1917" spans="1:5" x14ac:dyDescent="0.2">
      <c r="A1917" s="1">
        <v>45726</v>
      </c>
      <c r="B1917" t="s">
        <v>392</v>
      </c>
      <c r="C1917" t="s">
        <v>776</v>
      </c>
      <c r="D1917" s="3">
        <v>691597</v>
      </c>
      <c r="E1917" s="3">
        <v>691597</v>
      </c>
    </row>
    <row r="1918" spans="1:5" x14ac:dyDescent="0.2">
      <c r="A1918" s="1">
        <v>45726</v>
      </c>
      <c r="B1918" t="s">
        <v>392</v>
      </c>
      <c r="C1918" t="s">
        <v>776</v>
      </c>
      <c r="D1918" s="3">
        <v>704282</v>
      </c>
      <c r="E1918" s="3">
        <v>704282</v>
      </c>
    </row>
    <row r="1919" spans="1:5" x14ac:dyDescent="0.2">
      <c r="A1919" s="1">
        <v>45726</v>
      </c>
      <c r="B1919" t="s">
        <v>392</v>
      </c>
      <c r="C1919" t="s">
        <v>776</v>
      </c>
      <c r="D1919" s="3">
        <v>696140</v>
      </c>
      <c r="E1919" s="3">
        <v>696140</v>
      </c>
    </row>
    <row r="1920" spans="1:5" x14ac:dyDescent="0.2">
      <c r="A1920" s="1">
        <v>45726</v>
      </c>
      <c r="B1920" t="s">
        <v>392</v>
      </c>
      <c r="C1920" t="s">
        <v>776</v>
      </c>
      <c r="D1920" s="3">
        <v>716003</v>
      </c>
      <c r="E1920" s="3">
        <v>716003</v>
      </c>
    </row>
    <row r="1921" spans="1:7" x14ac:dyDescent="0.2">
      <c r="A1921" s="1">
        <v>45726</v>
      </c>
      <c r="B1921" t="s">
        <v>392</v>
      </c>
      <c r="C1921" t="s">
        <v>776</v>
      </c>
      <c r="D1921" s="3">
        <v>795723</v>
      </c>
      <c r="E1921" s="3">
        <v>795723</v>
      </c>
    </row>
    <row r="1922" spans="1:7" x14ac:dyDescent="0.2">
      <c r="A1922" s="1">
        <v>45726</v>
      </c>
      <c r="B1922" t="s">
        <v>392</v>
      </c>
      <c r="C1922" t="s">
        <v>776</v>
      </c>
      <c r="D1922" s="3">
        <v>798648</v>
      </c>
      <c r="E1922" s="3">
        <v>798648</v>
      </c>
    </row>
    <row r="1923" spans="1:7" x14ac:dyDescent="0.2">
      <c r="A1923" s="1">
        <v>45726</v>
      </c>
      <c r="B1923" t="s">
        <v>392</v>
      </c>
      <c r="C1923" t="s">
        <v>776</v>
      </c>
      <c r="D1923" s="3">
        <v>813579</v>
      </c>
      <c r="E1923" s="3">
        <v>813579</v>
      </c>
    </row>
    <row r="1924" spans="1:7" x14ac:dyDescent="0.2">
      <c r="A1924" s="1">
        <v>45726</v>
      </c>
      <c r="B1924" t="s">
        <v>392</v>
      </c>
      <c r="C1924" t="s">
        <v>776</v>
      </c>
      <c r="D1924" s="3">
        <v>821694</v>
      </c>
      <c r="E1924" s="3">
        <v>821694</v>
      </c>
    </row>
    <row r="1925" spans="1:7" x14ac:dyDescent="0.2">
      <c r="A1925" s="1">
        <v>45726</v>
      </c>
      <c r="B1925" t="s">
        <v>392</v>
      </c>
      <c r="C1925" t="s">
        <v>776</v>
      </c>
      <c r="D1925" s="3">
        <v>1025313</v>
      </c>
      <c r="E1925" s="3">
        <v>1025313</v>
      </c>
    </row>
    <row r="1926" spans="1:7" x14ac:dyDescent="0.2">
      <c r="A1926" s="1">
        <v>45726</v>
      </c>
      <c r="B1926" t="s">
        <v>392</v>
      </c>
      <c r="C1926" t="s">
        <v>776</v>
      </c>
      <c r="D1926" s="3">
        <v>1631206</v>
      </c>
      <c r="E1926" s="3">
        <v>1177959</v>
      </c>
    </row>
    <row r="1927" spans="1:7" x14ac:dyDescent="0.2">
      <c r="A1927" s="1">
        <v>45726</v>
      </c>
      <c r="B1927" t="s">
        <v>392</v>
      </c>
      <c r="C1927" t="s">
        <v>776</v>
      </c>
      <c r="D1927" s="3">
        <v>4048432</v>
      </c>
      <c r="E1927" s="3">
        <v>4048432</v>
      </c>
    </row>
    <row r="1928" spans="1:7" x14ac:dyDescent="0.2">
      <c r="A1928" s="1">
        <v>45726</v>
      </c>
      <c r="B1928" t="s">
        <v>392</v>
      </c>
      <c r="C1928" t="s">
        <v>776</v>
      </c>
      <c r="D1928" s="3">
        <v>8000000</v>
      </c>
      <c r="E1928" s="3">
        <v>0</v>
      </c>
    </row>
    <row r="1929" spans="1:7" x14ac:dyDescent="0.2">
      <c r="A1929" s="1">
        <v>45726</v>
      </c>
      <c r="B1929" t="s">
        <v>392</v>
      </c>
      <c r="C1929" t="s">
        <v>1034</v>
      </c>
      <c r="D1929" s="3">
        <v>41294</v>
      </c>
      <c r="E1929" s="3">
        <v>41294</v>
      </c>
    </row>
    <row r="1930" spans="1:7" x14ac:dyDescent="0.2">
      <c r="A1930" s="1">
        <v>45726</v>
      </c>
      <c r="B1930" t="s">
        <v>392</v>
      </c>
      <c r="C1930" t="s">
        <v>1034</v>
      </c>
      <c r="D1930" s="3">
        <v>42574</v>
      </c>
      <c r="E1930" s="3">
        <v>14149</v>
      </c>
    </row>
    <row r="1931" spans="1:7" x14ac:dyDescent="0.2">
      <c r="A1931" s="1">
        <v>45739</v>
      </c>
      <c r="B1931" t="s">
        <v>392</v>
      </c>
      <c r="C1931" t="s">
        <v>607</v>
      </c>
      <c r="D1931" s="3">
        <v>8158924</v>
      </c>
      <c r="E1931" s="3">
        <v>207219</v>
      </c>
    </row>
    <row r="1932" spans="1:7" x14ac:dyDescent="0.2">
      <c r="A1932" s="1">
        <v>45739</v>
      </c>
      <c r="B1932" t="s">
        <v>392</v>
      </c>
      <c r="C1932" t="s">
        <v>620</v>
      </c>
      <c r="D1932" s="3">
        <v>1035000</v>
      </c>
      <c r="E1932" s="3">
        <v>250991</v>
      </c>
    </row>
    <row r="1933" spans="1:7" x14ac:dyDescent="0.2">
      <c r="A1933" s="1">
        <v>45720</v>
      </c>
      <c r="B1933" t="s">
        <v>1774</v>
      </c>
      <c r="C1933" t="s">
        <v>1790</v>
      </c>
      <c r="D1933" s="3">
        <v>178520</v>
      </c>
      <c r="E1933" s="3">
        <v>0</v>
      </c>
    </row>
    <row r="1934" spans="1:7" x14ac:dyDescent="0.2">
      <c r="A1934" s="1">
        <v>45717</v>
      </c>
      <c r="B1934" t="s">
        <v>1077</v>
      </c>
      <c r="C1934" t="s">
        <v>3048</v>
      </c>
      <c r="D1934" s="3">
        <v>7207406</v>
      </c>
      <c r="E1934" s="3">
        <v>4324444</v>
      </c>
      <c r="F1934" t="s">
        <v>3049</v>
      </c>
      <c r="G1934" t="s">
        <v>3050</v>
      </c>
    </row>
    <row r="1935" spans="1:7" x14ac:dyDescent="0.2">
      <c r="A1935" s="1">
        <v>45717</v>
      </c>
      <c r="B1935" t="s">
        <v>1077</v>
      </c>
      <c r="C1935" t="s">
        <v>3048</v>
      </c>
      <c r="D1935" s="3">
        <v>5000000</v>
      </c>
      <c r="E1935" s="3">
        <v>2500000</v>
      </c>
      <c r="F1935" t="s">
        <v>4589</v>
      </c>
      <c r="G1935" t="s">
        <v>4590</v>
      </c>
    </row>
    <row r="1936" spans="1:7" x14ac:dyDescent="0.2">
      <c r="A1936" s="1">
        <v>45714</v>
      </c>
      <c r="B1936" t="s">
        <v>1767</v>
      </c>
      <c r="C1936" t="s">
        <v>11103</v>
      </c>
      <c r="D1936" s="3">
        <v>40000</v>
      </c>
      <c r="E1936" s="3">
        <v>0</v>
      </c>
      <c r="F1936" t="s">
        <v>11104</v>
      </c>
      <c r="G1936" t="s">
        <v>11105</v>
      </c>
    </row>
    <row r="1937" spans="1:7" x14ac:dyDescent="0.2">
      <c r="A1937" s="1">
        <v>45714</v>
      </c>
      <c r="B1937" t="s">
        <v>1767</v>
      </c>
      <c r="C1937" t="s">
        <v>11103</v>
      </c>
      <c r="D1937" s="3">
        <v>52500</v>
      </c>
      <c r="E1937" s="3">
        <v>0</v>
      </c>
      <c r="F1937" t="s">
        <v>11676</v>
      </c>
      <c r="G1937" t="s">
        <v>11677</v>
      </c>
    </row>
    <row r="1938" spans="1:7" x14ac:dyDescent="0.2">
      <c r="A1938" s="1">
        <v>45714</v>
      </c>
      <c r="B1938" t="s">
        <v>1767</v>
      </c>
      <c r="C1938" t="s">
        <v>11103</v>
      </c>
      <c r="D1938" s="3">
        <v>57000</v>
      </c>
      <c r="E1938" s="3">
        <v>0</v>
      </c>
      <c r="F1938" t="s">
        <v>11725</v>
      </c>
      <c r="G1938" t="s">
        <v>11726</v>
      </c>
    </row>
    <row r="1939" spans="1:7" x14ac:dyDescent="0.2">
      <c r="A1939" s="1">
        <v>45714</v>
      </c>
      <c r="B1939" t="s">
        <v>1767</v>
      </c>
      <c r="C1939" t="s">
        <v>11103</v>
      </c>
      <c r="D1939" s="3">
        <v>113831</v>
      </c>
      <c r="E1939" s="3">
        <v>0</v>
      </c>
    </row>
    <row r="1940" spans="1:7" x14ac:dyDescent="0.2">
      <c r="A1940" s="1">
        <v>45714</v>
      </c>
      <c r="B1940" t="s">
        <v>1767</v>
      </c>
      <c r="C1940" t="s">
        <v>11103</v>
      </c>
      <c r="D1940" s="3">
        <v>1805843</v>
      </c>
      <c r="E1940" s="3">
        <v>0</v>
      </c>
    </row>
    <row r="1941" spans="1:7" x14ac:dyDescent="0.2">
      <c r="A1941" s="1">
        <v>45714</v>
      </c>
      <c r="B1941" t="s">
        <v>1767</v>
      </c>
      <c r="C1941" t="s">
        <v>11103</v>
      </c>
      <c r="D1941" s="3">
        <v>1852301</v>
      </c>
      <c r="E1941" s="3">
        <v>0</v>
      </c>
    </row>
    <row r="1942" spans="1:7" x14ac:dyDescent="0.2">
      <c r="A1942" s="1">
        <v>45714</v>
      </c>
      <c r="B1942" t="s">
        <v>1767</v>
      </c>
      <c r="C1942" t="s">
        <v>11103</v>
      </c>
      <c r="D1942" s="3">
        <v>1920510</v>
      </c>
      <c r="E1942" s="3">
        <v>0</v>
      </c>
    </row>
    <row r="1943" spans="1:7" x14ac:dyDescent="0.2">
      <c r="A1943" s="1">
        <v>45714</v>
      </c>
      <c r="B1943" t="s">
        <v>1767</v>
      </c>
      <c r="C1943" t="s">
        <v>11103</v>
      </c>
      <c r="D1943" s="3">
        <v>2020768</v>
      </c>
      <c r="E1943" s="3">
        <v>0</v>
      </c>
    </row>
    <row r="1944" spans="1:7" x14ac:dyDescent="0.2">
      <c r="A1944" s="1">
        <v>45714</v>
      </c>
      <c r="B1944" t="s">
        <v>1767</v>
      </c>
      <c r="C1944" t="s">
        <v>7531</v>
      </c>
      <c r="D1944" s="3">
        <v>1500</v>
      </c>
      <c r="E1944" s="3">
        <v>0</v>
      </c>
      <c r="F1944" t="s">
        <v>7532</v>
      </c>
      <c r="G1944" t="s">
        <v>7533</v>
      </c>
    </row>
    <row r="1945" spans="1:7" x14ac:dyDescent="0.2">
      <c r="A1945" s="1">
        <v>45714</v>
      </c>
      <c r="B1945" t="s">
        <v>1767</v>
      </c>
      <c r="C1945" t="s">
        <v>7531</v>
      </c>
      <c r="D1945" s="3">
        <v>1680</v>
      </c>
      <c r="E1945" s="3">
        <v>0</v>
      </c>
      <c r="F1945" t="s">
        <v>7540</v>
      </c>
      <c r="G1945" t="s">
        <v>7541</v>
      </c>
    </row>
    <row r="1946" spans="1:7" x14ac:dyDescent="0.2">
      <c r="A1946" s="1">
        <v>45714</v>
      </c>
      <c r="B1946" t="s">
        <v>1767</v>
      </c>
      <c r="C1946" t="s">
        <v>7531</v>
      </c>
      <c r="D1946" s="3">
        <v>4480</v>
      </c>
      <c r="E1946" s="3">
        <v>0</v>
      </c>
      <c r="F1946" t="s">
        <v>7751</v>
      </c>
      <c r="G1946" t="s">
        <v>7752</v>
      </c>
    </row>
    <row r="1947" spans="1:7" x14ac:dyDescent="0.2">
      <c r="A1947" s="1">
        <v>45714</v>
      </c>
      <c r="B1947" t="s">
        <v>1767</v>
      </c>
      <c r="C1947" t="s">
        <v>7531</v>
      </c>
      <c r="D1947" s="3">
        <v>12990</v>
      </c>
      <c r="E1947" s="3">
        <v>0</v>
      </c>
      <c r="F1947" t="s">
        <v>9020</v>
      </c>
      <c r="G1947" t="s">
        <v>9021</v>
      </c>
    </row>
    <row r="1948" spans="1:7" x14ac:dyDescent="0.2">
      <c r="A1948" s="1">
        <v>45714</v>
      </c>
      <c r="B1948" t="s">
        <v>1767</v>
      </c>
      <c r="C1948" t="s">
        <v>7531</v>
      </c>
      <c r="D1948" s="3">
        <v>30000</v>
      </c>
      <c r="E1948" s="3">
        <v>0</v>
      </c>
      <c r="F1948" t="s">
        <v>10609</v>
      </c>
      <c r="G1948" t="s">
        <v>10439</v>
      </c>
    </row>
    <row r="1949" spans="1:7" x14ac:dyDescent="0.2">
      <c r="A1949" s="1">
        <v>45714</v>
      </c>
      <c r="B1949" t="s">
        <v>1767</v>
      </c>
      <c r="C1949" t="s">
        <v>7531</v>
      </c>
      <c r="D1949" s="3">
        <v>81645</v>
      </c>
      <c r="E1949" s="3">
        <v>0</v>
      </c>
      <c r="F1949" t="s">
        <v>12016</v>
      </c>
      <c r="G1949" t="s">
        <v>12017</v>
      </c>
    </row>
    <row r="1950" spans="1:7" x14ac:dyDescent="0.2">
      <c r="A1950" s="1">
        <v>45714</v>
      </c>
      <c r="B1950" t="s">
        <v>1767</v>
      </c>
      <c r="C1950" t="s">
        <v>7531</v>
      </c>
      <c r="D1950" s="3">
        <v>81645</v>
      </c>
      <c r="E1950" s="3">
        <v>0</v>
      </c>
      <c r="F1950" t="s">
        <v>12018</v>
      </c>
      <c r="G1950" t="s">
        <v>12019</v>
      </c>
    </row>
    <row r="1951" spans="1:7" x14ac:dyDescent="0.2">
      <c r="A1951" s="1">
        <v>45714</v>
      </c>
      <c r="B1951" t="s">
        <v>1767</v>
      </c>
      <c r="C1951" t="s">
        <v>7531</v>
      </c>
      <c r="D1951" s="3">
        <v>103553</v>
      </c>
      <c r="E1951" s="3">
        <v>0</v>
      </c>
    </row>
    <row r="1952" spans="1:7" x14ac:dyDescent="0.2">
      <c r="A1952" s="1">
        <v>45714</v>
      </c>
      <c r="B1952" t="s">
        <v>1767</v>
      </c>
      <c r="C1952" t="s">
        <v>7531</v>
      </c>
      <c r="D1952" s="3">
        <v>163290</v>
      </c>
      <c r="E1952" s="3">
        <v>0</v>
      </c>
    </row>
    <row r="1953" spans="1:7" x14ac:dyDescent="0.2">
      <c r="A1953" s="1">
        <v>45714</v>
      </c>
      <c r="B1953" t="s">
        <v>1767</v>
      </c>
      <c r="C1953" t="s">
        <v>7531</v>
      </c>
      <c r="D1953" s="3">
        <v>651477</v>
      </c>
      <c r="E1953" s="3">
        <v>0</v>
      </c>
    </row>
    <row r="1954" spans="1:7" x14ac:dyDescent="0.2">
      <c r="A1954" s="1">
        <v>45714</v>
      </c>
      <c r="B1954" t="s">
        <v>1767</v>
      </c>
      <c r="C1954" t="s">
        <v>7531</v>
      </c>
      <c r="D1954" s="3">
        <v>712803</v>
      </c>
      <c r="E1954" s="3">
        <v>0</v>
      </c>
    </row>
    <row r="1955" spans="1:7" x14ac:dyDescent="0.2">
      <c r="A1955" s="1">
        <v>45714</v>
      </c>
      <c r="B1955" t="s">
        <v>1767</v>
      </c>
      <c r="C1955" t="s">
        <v>7531</v>
      </c>
      <c r="D1955" s="3">
        <v>848566</v>
      </c>
      <c r="E1955" s="3">
        <v>0</v>
      </c>
    </row>
    <row r="1956" spans="1:7" x14ac:dyDescent="0.2">
      <c r="A1956" s="1">
        <v>45714</v>
      </c>
      <c r="B1956" t="s">
        <v>1767</v>
      </c>
      <c r="C1956" t="s">
        <v>7531</v>
      </c>
      <c r="D1956" s="3">
        <v>939709</v>
      </c>
      <c r="E1956" s="3">
        <v>0</v>
      </c>
    </row>
    <row r="1957" spans="1:7" x14ac:dyDescent="0.2">
      <c r="A1957" s="1">
        <v>45714</v>
      </c>
      <c r="B1957" t="s">
        <v>1767</v>
      </c>
      <c r="C1957" t="s">
        <v>7435</v>
      </c>
      <c r="D1957" s="3">
        <v>95</v>
      </c>
      <c r="E1957" s="3">
        <v>0</v>
      </c>
      <c r="F1957" t="s">
        <v>7436</v>
      </c>
      <c r="G1957" t="s">
        <v>7437</v>
      </c>
    </row>
    <row r="1958" spans="1:7" x14ac:dyDescent="0.2">
      <c r="A1958" s="1">
        <v>45714</v>
      </c>
      <c r="B1958" t="s">
        <v>1767</v>
      </c>
      <c r="C1958" t="s">
        <v>7435</v>
      </c>
      <c r="D1958" s="3">
        <v>649.99</v>
      </c>
      <c r="E1958" s="3">
        <v>0</v>
      </c>
      <c r="F1958" t="s">
        <v>7469</v>
      </c>
      <c r="G1958" t="s">
        <v>7470</v>
      </c>
    </row>
    <row r="1959" spans="1:7" x14ac:dyDescent="0.2">
      <c r="A1959" s="1">
        <v>45714</v>
      </c>
      <c r="B1959" t="s">
        <v>1767</v>
      </c>
      <c r="C1959" t="s">
        <v>7435</v>
      </c>
      <c r="D1959" s="3">
        <v>1059.92</v>
      </c>
      <c r="E1959" s="3">
        <v>0</v>
      </c>
      <c r="F1959" t="s">
        <v>7499</v>
      </c>
      <c r="G1959" t="s">
        <v>7500</v>
      </c>
    </row>
    <row r="1960" spans="1:7" x14ac:dyDescent="0.2">
      <c r="A1960" s="1">
        <v>45714</v>
      </c>
      <c r="B1960" t="s">
        <v>1767</v>
      </c>
      <c r="C1960" t="s">
        <v>7435</v>
      </c>
      <c r="D1960" s="3">
        <v>2063</v>
      </c>
      <c r="E1960" s="3">
        <v>0</v>
      </c>
    </row>
    <row r="1961" spans="1:7" x14ac:dyDescent="0.2">
      <c r="A1961" s="1">
        <v>45714</v>
      </c>
      <c r="B1961" t="s">
        <v>1767</v>
      </c>
      <c r="C1961" t="s">
        <v>7435</v>
      </c>
      <c r="D1961" s="3">
        <v>5884</v>
      </c>
      <c r="E1961" s="3">
        <v>0</v>
      </c>
      <c r="F1961" t="s">
        <v>7946</v>
      </c>
      <c r="G1961" t="s">
        <v>7947</v>
      </c>
    </row>
    <row r="1962" spans="1:7" x14ac:dyDescent="0.2">
      <c r="A1962" s="1">
        <v>45714</v>
      </c>
      <c r="B1962" t="s">
        <v>1767</v>
      </c>
      <c r="C1962" t="s">
        <v>7435</v>
      </c>
      <c r="D1962" s="3">
        <v>6633</v>
      </c>
      <c r="E1962" s="3">
        <v>0</v>
      </c>
    </row>
    <row r="1963" spans="1:7" x14ac:dyDescent="0.2">
      <c r="A1963" s="1">
        <v>45714</v>
      </c>
      <c r="B1963" t="s">
        <v>1767</v>
      </c>
      <c r="C1963" t="s">
        <v>7435</v>
      </c>
      <c r="D1963" s="3">
        <v>7462</v>
      </c>
      <c r="E1963" s="3">
        <v>0</v>
      </c>
    </row>
    <row r="1964" spans="1:7" x14ac:dyDescent="0.2">
      <c r="A1964" s="1">
        <v>45714</v>
      </c>
      <c r="B1964" t="s">
        <v>1767</v>
      </c>
      <c r="C1964" t="s">
        <v>7435</v>
      </c>
      <c r="D1964" s="3">
        <v>15197</v>
      </c>
      <c r="E1964" s="3">
        <v>0</v>
      </c>
      <c r="F1964" t="s">
        <v>9316</v>
      </c>
      <c r="G1964" t="s">
        <v>9317</v>
      </c>
    </row>
    <row r="1965" spans="1:7" x14ac:dyDescent="0.2">
      <c r="A1965" s="1">
        <v>45714</v>
      </c>
      <c r="B1965" t="s">
        <v>1767</v>
      </c>
      <c r="C1965" t="s">
        <v>7435</v>
      </c>
      <c r="D1965" s="3">
        <v>46845</v>
      </c>
      <c r="E1965" s="3">
        <v>0</v>
      </c>
      <c r="F1965" t="s">
        <v>11418</v>
      </c>
      <c r="G1965" t="s">
        <v>11419</v>
      </c>
    </row>
    <row r="1966" spans="1:7" x14ac:dyDescent="0.2">
      <c r="A1966" s="1">
        <v>45714</v>
      </c>
      <c r="B1966" t="s">
        <v>1767</v>
      </c>
      <c r="C1966" t="s">
        <v>7435</v>
      </c>
      <c r="D1966" s="3">
        <v>49600</v>
      </c>
      <c r="E1966" s="3">
        <v>0</v>
      </c>
      <c r="F1966" t="s">
        <v>11501</v>
      </c>
      <c r="G1966" t="s">
        <v>11502</v>
      </c>
    </row>
    <row r="1967" spans="1:7" x14ac:dyDescent="0.2">
      <c r="A1967" s="1">
        <v>45714</v>
      </c>
      <c r="B1967" t="s">
        <v>1767</v>
      </c>
      <c r="C1967" t="s">
        <v>7435</v>
      </c>
      <c r="D1967" s="3">
        <v>77600</v>
      </c>
      <c r="E1967" s="3">
        <v>0</v>
      </c>
    </row>
    <row r="1968" spans="1:7" x14ac:dyDescent="0.2">
      <c r="A1968" s="1">
        <v>45714</v>
      </c>
      <c r="B1968" t="s">
        <v>1767</v>
      </c>
      <c r="C1968" t="s">
        <v>7435</v>
      </c>
      <c r="D1968" s="3">
        <v>94000</v>
      </c>
      <c r="E1968" s="3">
        <v>0</v>
      </c>
    </row>
    <row r="1969" spans="1:7" x14ac:dyDescent="0.2">
      <c r="A1969" s="1">
        <v>45714</v>
      </c>
      <c r="B1969" t="s">
        <v>1767</v>
      </c>
      <c r="C1969" t="s">
        <v>7435</v>
      </c>
      <c r="D1969" s="3">
        <v>285046</v>
      </c>
      <c r="E1969" s="3">
        <v>0</v>
      </c>
    </row>
    <row r="1970" spans="1:7" x14ac:dyDescent="0.2">
      <c r="A1970" s="1">
        <v>45714</v>
      </c>
      <c r="B1970" t="s">
        <v>1767</v>
      </c>
      <c r="C1970" t="s">
        <v>7435</v>
      </c>
      <c r="D1970" s="3">
        <v>413558</v>
      </c>
      <c r="E1970" s="3">
        <v>0</v>
      </c>
    </row>
    <row r="1971" spans="1:7" x14ac:dyDescent="0.2">
      <c r="A1971" s="1">
        <v>45714</v>
      </c>
      <c r="B1971" t="s">
        <v>1767</v>
      </c>
      <c r="C1971" t="s">
        <v>7435</v>
      </c>
      <c r="D1971" s="3">
        <v>471352</v>
      </c>
      <c r="E1971" s="3">
        <v>0</v>
      </c>
    </row>
    <row r="1972" spans="1:7" x14ac:dyDescent="0.2">
      <c r="A1972" s="1">
        <v>45714</v>
      </c>
      <c r="B1972" t="s">
        <v>1767</v>
      </c>
      <c r="C1972" t="s">
        <v>7435</v>
      </c>
      <c r="D1972" s="3">
        <v>612233</v>
      </c>
      <c r="E1972" s="3">
        <v>0</v>
      </c>
    </row>
    <row r="1973" spans="1:7" x14ac:dyDescent="0.2">
      <c r="A1973" s="1">
        <v>45714</v>
      </c>
      <c r="B1973" t="s">
        <v>1767</v>
      </c>
      <c r="C1973" t="s">
        <v>7588</v>
      </c>
      <c r="D1973" s="3">
        <v>2250</v>
      </c>
      <c r="E1973" s="3">
        <v>0</v>
      </c>
      <c r="F1973" t="s">
        <v>7589</v>
      </c>
      <c r="G1973" t="s">
        <v>7590</v>
      </c>
    </row>
    <row r="1974" spans="1:7" x14ac:dyDescent="0.2">
      <c r="A1974" s="1">
        <v>45714</v>
      </c>
      <c r="B1974" t="s">
        <v>1767</v>
      </c>
      <c r="C1974" t="s">
        <v>7588</v>
      </c>
      <c r="D1974" s="3">
        <v>69440</v>
      </c>
      <c r="E1974" s="3">
        <v>0</v>
      </c>
    </row>
    <row r="1975" spans="1:7" x14ac:dyDescent="0.2">
      <c r="A1975" s="1">
        <v>45714</v>
      </c>
      <c r="B1975" t="s">
        <v>1767</v>
      </c>
      <c r="C1975" t="s">
        <v>7588</v>
      </c>
      <c r="D1975" s="3">
        <v>74818</v>
      </c>
      <c r="E1975" s="3">
        <v>0</v>
      </c>
    </row>
    <row r="1976" spans="1:7" x14ac:dyDescent="0.2">
      <c r="A1976" s="1">
        <v>45714</v>
      </c>
      <c r="B1976" t="s">
        <v>1767</v>
      </c>
      <c r="C1976" t="s">
        <v>7588</v>
      </c>
      <c r="D1976" s="3">
        <v>86818</v>
      </c>
      <c r="E1976" s="3">
        <v>0</v>
      </c>
      <c r="F1976" t="s">
        <v>12054</v>
      </c>
      <c r="G1976" t="s">
        <v>12055</v>
      </c>
    </row>
    <row r="1977" spans="1:7" x14ac:dyDescent="0.2">
      <c r="A1977" s="1">
        <v>45714</v>
      </c>
      <c r="B1977" t="s">
        <v>1767</v>
      </c>
      <c r="C1977" t="s">
        <v>10852</v>
      </c>
      <c r="D1977" s="3">
        <v>35000</v>
      </c>
      <c r="E1977" s="3">
        <v>0</v>
      </c>
    </row>
    <row r="1978" spans="1:7" x14ac:dyDescent="0.2">
      <c r="A1978" s="1">
        <v>45714</v>
      </c>
      <c r="B1978" t="s">
        <v>1767</v>
      </c>
      <c r="C1978" t="s">
        <v>7557</v>
      </c>
      <c r="D1978" s="3">
        <v>1957</v>
      </c>
      <c r="E1978" s="3">
        <v>0</v>
      </c>
      <c r="F1978" t="s">
        <v>7558</v>
      </c>
      <c r="G1978" t="s">
        <v>7559</v>
      </c>
    </row>
    <row r="1979" spans="1:7" x14ac:dyDescent="0.2">
      <c r="A1979" s="1">
        <v>45714</v>
      </c>
      <c r="B1979" t="s">
        <v>1767</v>
      </c>
      <c r="C1979" t="s">
        <v>7557</v>
      </c>
      <c r="D1979" s="3">
        <v>82540</v>
      </c>
      <c r="E1979" s="3">
        <v>0</v>
      </c>
      <c r="F1979" t="s">
        <v>12021</v>
      </c>
      <c r="G1979" t="s">
        <v>9135</v>
      </c>
    </row>
    <row r="1980" spans="1:7" x14ac:dyDescent="0.2">
      <c r="A1980" s="1">
        <v>45714</v>
      </c>
      <c r="B1980" t="s">
        <v>1767</v>
      </c>
      <c r="C1980" t="s">
        <v>7557</v>
      </c>
      <c r="D1980" s="3">
        <v>83497</v>
      </c>
      <c r="E1980" s="3">
        <v>0</v>
      </c>
      <c r="F1980" t="s">
        <v>12025</v>
      </c>
      <c r="G1980" t="s">
        <v>12026</v>
      </c>
    </row>
    <row r="1981" spans="1:7" x14ac:dyDescent="0.2">
      <c r="A1981" s="1">
        <v>45714</v>
      </c>
      <c r="B1981" t="s">
        <v>1767</v>
      </c>
      <c r="C1981" t="s">
        <v>7557</v>
      </c>
      <c r="D1981" s="3">
        <v>216750</v>
      </c>
      <c r="E1981" s="3">
        <v>18612.439999999999</v>
      </c>
    </row>
    <row r="1982" spans="1:7" x14ac:dyDescent="0.2">
      <c r="A1982" s="1">
        <v>45714</v>
      </c>
      <c r="B1982" t="s">
        <v>1767</v>
      </c>
      <c r="C1982" t="s">
        <v>7557</v>
      </c>
      <c r="D1982" s="3">
        <v>232000</v>
      </c>
      <c r="E1982" s="3">
        <v>0</v>
      </c>
    </row>
    <row r="1983" spans="1:7" x14ac:dyDescent="0.2">
      <c r="A1983" s="1">
        <v>45714</v>
      </c>
      <c r="B1983" t="s">
        <v>1767</v>
      </c>
      <c r="C1983" t="s">
        <v>7557</v>
      </c>
      <c r="D1983" s="3">
        <v>253000</v>
      </c>
      <c r="E1983" s="3">
        <v>0</v>
      </c>
    </row>
    <row r="1984" spans="1:7" x14ac:dyDescent="0.2">
      <c r="A1984" s="1">
        <v>45714</v>
      </c>
      <c r="B1984" t="s">
        <v>1767</v>
      </c>
      <c r="C1984" t="s">
        <v>11711</v>
      </c>
      <c r="D1984" s="3">
        <v>55504</v>
      </c>
      <c r="E1984" s="3">
        <v>0</v>
      </c>
    </row>
    <row r="1985" spans="1:7" x14ac:dyDescent="0.2">
      <c r="A1985" s="1">
        <v>45714</v>
      </c>
      <c r="B1985" t="s">
        <v>1767</v>
      </c>
      <c r="C1985" t="s">
        <v>11711</v>
      </c>
      <c r="D1985" s="3">
        <v>500000</v>
      </c>
      <c r="E1985" s="3">
        <v>251252</v>
      </c>
    </row>
    <row r="1986" spans="1:7" x14ac:dyDescent="0.2">
      <c r="A1986" s="1">
        <v>45714</v>
      </c>
      <c r="B1986" t="s">
        <v>1767</v>
      </c>
      <c r="C1986" t="s">
        <v>7799</v>
      </c>
      <c r="D1986" s="3">
        <v>4908</v>
      </c>
      <c r="E1986" s="3">
        <v>0</v>
      </c>
      <c r="F1986" t="s">
        <v>7800</v>
      </c>
      <c r="G1986" t="s">
        <v>7801</v>
      </c>
    </row>
    <row r="1987" spans="1:7" x14ac:dyDescent="0.2">
      <c r="A1987" s="1">
        <v>45714</v>
      </c>
      <c r="B1987" t="s">
        <v>1767</v>
      </c>
      <c r="C1987" t="s">
        <v>7799</v>
      </c>
      <c r="D1987" s="3">
        <v>7000</v>
      </c>
      <c r="E1987" s="3">
        <v>0</v>
      </c>
      <c r="F1987" t="s">
        <v>8132</v>
      </c>
      <c r="G1987" t="s">
        <v>8133</v>
      </c>
    </row>
    <row r="1988" spans="1:7" x14ac:dyDescent="0.2">
      <c r="A1988" s="1">
        <v>45714</v>
      </c>
      <c r="B1988" t="s">
        <v>1767</v>
      </c>
      <c r="C1988" t="s">
        <v>7799</v>
      </c>
      <c r="D1988" s="3">
        <v>384900</v>
      </c>
      <c r="E1988" s="3">
        <v>0</v>
      </c>
    </row>
    <row r="1989" spans="1:7" x14ac:dyDescent="0.2">
      <c r="A1989" s="1">
        <v>45714</v>
      </c>
      <c r="B1989" t="s">
        <v>1767</v>
      </c>
      <c r="C1989" t="s">
        <v>7799</v>
      </c>
      <c r="D1989" s="3">
        <v>473850</v>
      </c>
      <c r="E1989" s="3">
        <v>0</v>
      </c>
    </row>
    <row r="1990" spans="1:7" x14ac:dyDescent="0.2">
      <c r="A1990" s="1">
        <v>45714</v>
      </c>
      <c r="B1990" t="s">
        <v>1767</v>
      </c>
      <c r="C1990" t="s">
        <v>7799</v>
      </c>
      <c r="D1990" s="3">
        <v>477991</v>
      </c>
      <c r="E1990" s="3">
        <v>0</v>
      </c>
    </row>
    <row r="1991" spans="1:7" x14ac:dyDescent="0.2">
      <c r="A1991" s="1">
        <v>45714</v>
      </c>
      <c r="B1991" t="s">
        <v>1767</v>
      </c>
      <c r="C1991" t="s">
        <v>7799</v>
      </c>
      <c r="D1991" s="3">
        <v>510610</v>
      </c>
      <c r="E1991" s="3">
        <v>0</v>
      </c>
    </row>
    <row r="1992" spans="1:7" x14ac:dyDescent="0.2">
      <c r="A1992" s="1">
        <v>45714</v>
      </c>
      <c r="B1992" t="s">
        <v>1767</v>
      </c>
      <c r="C1992" t="s">
        <v>7474</v>
      </c>
      <c r="D1992" s="3">
        <v>696</v>
      </c>
      <c r="E1992" s="3">
        <v>0</v>
      </c>
    </row>
    <row r="1993" spans="1:7" x14ac:dyDescent="0.2">
      <c r="A1993" s="1">
        <v>45714</v>
      </c>
      <c r="B1993" t="s">
        <v>1767</v>
      </c>
      <c r="C1993" t="s">
        <v>7474</v>
      </c>
      <c r="D1993" s="3">
        <v>7370.96</v>
      </c>
      <c r="E1993" s="3">
        <v>0</v>
      </c>
      <c r="F1993" t="s">
        <v>8182</v>
      </c>
      <c r="G1993" t="s">
        <v>8183</v>
      </c>
    </row>
    <row r="1994" spans="1:7" x14ac:dyDescent="0.2">
      <c r="A1994" s="1">
        <v>45714</v>
      </c>
      <c r="B1994" t="s">
        <v>1767</v>
      </c>
      <c r="C1994" t="s">
        <v>7474</v>
      </c>
      <c r="D1994" s="3">
        <v>15000</v>
      </c>
      <c r="E1994" s="3">
        <v>0</v>
      </c>
      <c r="F1994" t="s">
        <v>9278</v>
      </c>
      <c r="G1994" t="s">
        <v>9279</v>
      </c>
    </row>
    <row r="1995" spans="1:7" x14ac:dyDescent="0.2">
      <c r="A1995" s="1">
        <v>45714</v>
      </c>
      <c r="B1995" t="s">
        <v>1767</v>
      </c>
      <c r="C1995" t="s">
        <v>7474</v>
      </c>
      <c r="D1995" s="3">
        <v>27000</v>
      </c>
      <c r="E1995" s="3">
        <v>0</v>
      </c>
      <c r="F1995" t="s">
        <v>10438</v>
      </c>
      <c r="G1995" t="s">
        <v>10439</v>
      </c>
    </row>
    <row r="1996" spans="1:7" x14ac:dyDescent="0.2">
      <c r="A1996" s="1">
        <v>45714</v>
      </c>
      <c r="B1996" t="s">
        <v>1767</v>
      </c>
      <c r="C1996" t="s">
        <v>7474</v>
      </c>
      <c r="D1996" s="3">
        <v>83705</v>
      </c>
      <c r="E1996" s="3">
        <v>0</v>
      </c>
      <c r="F1996" t="s">
        <v>12027</v>
      </c>
      <c r="G1996" t="s">
        <v>12028</v>
      </c>
    </row>
    <row r="1997" spans="1:7" x14ac:dyDescent="0.2">
      <c r="A1997" s="1">
        <v>45714</v>
      </c>
      <c r="B1997" t="s">
        <v>1767</v>
      </c>
      <c r="C1997" t="s">
        <v>7474</v>
      </c>
      <c r="D1997" s="3">
        <v>83705</v>
      </c>
      <c r="E1997" s="3">
        <v>0</v>
      </c>
      <c r="F1997" t="s">
        <v>12029</v>
      </c>
      <c r="G1997" t="s">
        <v>12030</v>
      </c>
    </row>
    <row r="1998" spans="1:7" x14ac:dyDescent="0.2">
      <c r="A1998" s="1">
        <v>45714</v>
      </c>
      <c r="B1998" t="s">
        <v>1767</v>
      </c>
      <c r="C1998" t="s">
        <v>7474</v>
      </c>
      <c r="D1998" s="3">
        <v>167410</v>
      </c>
      <c r="E1998" s="3">
        <v>0</v>
      </c>
    </row>
    <row r="1999" spans="1:7" x14ac:dyDescent="0.2">
      <c r="A1999" s="1">
        <v>45714</v>
      </c>
      <c r="B1999" t="s">
        <v>1767</v>
      </c>
      <c r="C1999" t="s">
        <v>7474</v>
      </c>
      <c r="D1999" s="3">
        <v>703645</v>
      </c>
      <c r="E1999" s="3">
        <v>0</v>
      </c>
    </row>
    <row r="2000" spans="1:7" x14ac:dyDescent="0.2">
      <c r="A2000" s="1">
        <v>45714</v>
      </c>
      <c r="B2000" t="s">
        <v>1767</v>
      </c>
      <c r="C2000" t="s">
        <v>7474</v>
      </c>
      <c r="D2000" s="3">
        <v>808086</v>
      </c>
      <c r="E2000" s="3">
        <v>0</v>
      </c>
    </row>
    <row r="2001" spans="1:7" x14ac:dyDescent="0.2">
      <c r="A2001" s="1">
        <v>45714</v>
      </c>
      <c r="B2001" t="s">
        <v>1767</v>
      </c>
      <c r="C2001" t="s">
        <v>7474</v>
      </c>
      <c r="D2001" s="3">
        <v>1128133</v>
      </c>
      <c r="E2001" s="3">
        <v>0</v>
      </c>
    </row>
    <row r="2002" spans="1:7" x14ac:dyDescent="0.2">
      <c r="A2002" s="1">
        <v>45714</v>
      </c>
      <c r="B2002" t="s">
        <v>1767</v>
      </c>
      <c r="C2002" t="s">
        <v>7474</v>
      </c>
      <c r="D2002" s="3">
        <v>1309514</v>
      </c>
      <c r="E2002" s="3">
        <v>0</v>
      </c>
    </row>
    <row r="2003" spans="1:7" x14ac:dyDescent="0.2">
      <c r="A2003" s="1">
        <v>45720</v>
      </c>
      <c r="B2003" t="s">
        <v>1774</v>
      </c>
      <c r="C2003" t="s">
        <v>1911</v>
      </c>
      <c r="D2003" s="3">
        <v>455505</v>
      </c>
      <c r="E2003" s="3">
        <v>0</v>
      </c>
    </row>
    <row r="2004" spans="1:7" x14ac:dyDescent="0.2">
      <c r="A2004" s="1">
        <v>45714</v>
      </c>
      <c r="B2004" t="s">
        <v>1767</v>
      </c>
      <c r="C2004" t="s">
        <v>10356</v>
      </c>
      <c r="D2004" s="3">
        <v>10000</v>
      </c>
      <c r="E2004" s="3">
        <v>0</v>
      </c>
      <c r="F2004" t="s">
        <v>10357</v>
      </c>
      <c r="G2004" t="s">
        <v>10358</v>
      </c>
    </row>
    <row r="2005" spans="1:7" x14ac:dyDescent="0.2">
      <c r="A2005" s="1">
        <v>45714</v>
      </c>
      <c r="B2005" t="s">
        <v>1767</v>
      </c>
      <c r="C2005" t="s">
        <v>10356</v>
      </c>
      <c r="D2005" s="3">
        <v>15550</v>
      </c>
      <c r="E2005" s="3">
        <v>0</v>
      </c>
      <c r="F2005" t="s">
        <v>10370</v>
      </c>
      <c r="G2005" t="s">
        <v>7999</v>
      </c>
    </row>
    <row r="2006" spans="1:7" x14ac:dyDescent="0.2">
      <c r="A2006" s="1">
        <v>45714</v>
      </c>
      <c r="B2006" t="s">
        <v>1767</v>
      </c>
      <c r="C2006" t="s">
        <v>10356</v>
      </c>
      <c r="D2006" s="3">
        <v>151560</v>
      </c>
      <c r="E2006" s="3">
        <v>0</v>
      </c>
      <c r="F2006" t="s">
        <v>10433</v>
      </c>
      <c r="G2006" t="s">
        <v>10434</v>
      </c>
    </row>
    <row r="2007" spans="1:7" x14ac:dyDescent="0.2">
      <c r="A2007" s="1">
        <v>45714</v>
      </c>
      <c r="B2007" t="s">
        <v>1767</v>
      </c>
      <c r="C2007" t="s">
        <v>10356</v>
      </c>
      <c r="D2007" s="3">
        <v>537300</v>
      </c>
      <c r="E2007" s="3">
        <v>0</v>
      </c>
    </row>
    <row r="2008" spans="1:7" x14ac:dyDescent="0.2">
      <c r="A2008" s="1">
        <v>45714</v>
      </c>
      <c r="B2008" t="s">
        <v>1767</v>
      </c>
      <c r="C2008" t="s">
        <v>10356</v>
      </c>
      <c r="D2008" s="3">
        <v>2072295</v>
      </c>
      <c r="E2008" s="3">
        <v>0</v>
      </c>
    </row>
    <row r="2009" spans="1:7" x14ac:dyDescent="0.2">
      <c r="A2009" s="1">
        <v>45714</v>
      </c>
      <c r="B2009" t="s">
        <v>1767</v>
      </c>
      <c r="C2009" t="s">
        <v>10616</v>
      </c>
      <c r="D2009" s="3">
        <v>776</v>
      </c>
      <c r="E2009" s="3">
        <v>0</v>
      </c>
      <c r="F2009" t="s">
        <v>10617</v>
      </c>
      <c r="G2009" t="s">
        <v>10618</v>
      </c>
    </row>
    <row r="2010" spans="1:7" x14ac:dyDescent="0.2">
      <c r="A2010" s="1">
        <v>45714</v>
      </c>
      <c r="B2010" t="s">
        <v>1767</v>
      </c>
      <c r="C2010" t="s">
        <v>10616</v>
      </c>
      <c r="D2010" s="3">
        <v>14900</v>
      </c>
      <c r="E2010" s="3">
        <v>0</v>
      </c>
      <c r="F2010" t="s">
        <v>10619</v>
      </c>
      <c r="G2010" t="s">
        <v>9021</v>
      </c>
    </row>
    <row r="2011" spans="1:7" x14ac:dyDescent="0.2">
      <c r="A2011" s="1">
        <v>45714</v>
      </c>
      <c r="B2011" t="s">
        <v>1767</v>
      </c>
      <c r="C2011" t="s">
        <v>10616</v>
      </c>
      <c r="D2011" s="3">
        <v>16302</v>
      </c>
      <c r="E2011" s="3">
        <v>0</v>
      </c>
      <c r="F2011" t="s">
        <v>10636</v>
      </c>
      <c r="G2011" t="s">
        <v>10637</v>
      </c>
    </row>
    <row r="2012" spans="1:7" x14ac:dyDescent="0.2">
      <c r="A2012" s="1">
        <v>45714</v>
      </c>
      <c r="B2012" t="s">
        <v>1767</v>
      </c>
      <c r="C2012" t="s">
        <v>10616</v>
      </c>
      <c r="D2012" s="3">
        <v>39156</v>
      </c>
      <c r="E2012" s="3">
        <v>0</v>
      </c>
    </row>
    <row r="2013" spans="1:7" x14ac:dyDescent="0.2">
      <c r="A2013" s="1">
        <v>45714</v>
      </c>
      <c r="B2013" t="s">
        <v>1767</v>
      </c>
      <c r="C2013" t="s">
        <v>10616</v>
      </c>
      <c r="D2013" s="3">
        <v>132000</v>
      </c>
      <c r="E2013" s="3">
        <v>0</v>
      </c>
      <c r="F2013" t="s">
        <v>10907</v>
      </c>
      <c r="G2013" t="s">
        <v>10908</v>
      </c>
    </row>
    <row r="2014" spans="1:7" x14ac:dyDescent="0.2">
      <c r="A2014" s="1">
        <v>45714</v>
      </c>
      <c r="B2014" t="s">
        <v>1767</v>
      </c>
      <c r="C2014" t="s">
        <v>10616</v>
      </c>
      <c r="D2014" s="3">
        <v>369300</v>
      </c>
      <c r="E2014" s="3">
        <v>0</v>
      </c>
    </row>
    <row r="2015" spans="1:7" x14ac:dyDescent="0.2">
      <c r="A2015" s="1">
        <v>45714</v>
      </c>
      <c r="B2015" t="s">
        <v>1767</v>
      </c>
      <c r="C2015" t="s">
        <v>10616</v>
      </c>
      <c r="D2015" s="3">
        <v>2565224</v>
      </c>
      <c r="E2015" s="3">
        <v>0</v>
      </c>
    </row>
    <row r="2016" spans="1:7" x14ac:dyDescent="0.2">
      <c r="A2016" s="1">
        <v>45714</v>
      </c>
      <c r="B2016" t="s">
        <v>1767</v>
      </c>
      <c r="C2016" t="s">
        <v>10616</v>
      </c>
      <c r="D2016" s="3">
        <v>2890945</v>
      </c>
      <c r="E2016" s="3">
        <v>0</v>
      </c>
    </row>
    <row r="2017" spans="1:7" x14ac:dyDescent="0.2">
      <c r="A2017" s="1">
        <v>45714</v>
      </c>
      <c r="B2017" t="s">
        <v>1767</v>
      </c>
      <c r="C2017" t="s">
        <v>10616</v>
      </c>
      <c r="D2017" s="3">
        <v>2940049</v>
      </c>
      <c r="E2017" s="3">
        <v>0</v>
      </c>
    </row>
    <row r="2018" spans="1:7" x14ac:dyDescent="0.2">
      <c r="A2018" s="1">
        <v>45714</v>
      </c>
      <c r="B2018" t="s">
        <v>1767</v>
      </c>
      <c r="C2018" t="s">
        <v>12678</v>
      </c>
      <c r="D2018" s="3">
        <v>205000</v>
      </c>
      <c r="E2018" s="3">
        <v>0</v>
      </c>
    </row>
    <row r="2019" spans="1:7" x14ac:dyDescent="0.2">
      <c r="A2019" s="1">
        <v>45714</v>
      </c>
      <c r="B2019" t="s">
        <v>1767</v>
      </c>
      <c r="C2019" t="s">
        <v>10511</v>
      </c>
      <c r="D2019" s="3">
        <v>29700</v>
      </c>
      <c r="E2019" s="3">
        <v>0</v>
      </c>
      <c r="F2019" t="s">
        <v>10512</v>
      </c>
      <c r="G2019" t="s">
        <v>10513</v>
      </c>
    </row>
    <row r="2020" spans="1:7" x14ac:dyDescent="0.2">
      <c r="A2020" s="1">
        <v>45714</v>
      </c>
      <c r="B2020" t="s">
        <v>1767</v>
      </c>
      <c r="C2020" t="s">
        <v>10511</v>
      </c>
      <c r="D2020" s="3">
        <v>60000</v>
      </c>
      <c r="E2020" s="3">
        <v>0</v>
      </c>
    </row>
    <row r="2021" spans="1:7" x14ac:dyDescent="0.2">
      <c r="A2021" s="1">
        <v>45714</v>
      </c>
      <c r="B2021" t="s">
        <v>1767</v>
      </c>
      <c r="C2021" t="s">
        <v>10511</v>
      </c>
      <c r="D2021" s="3">
        <v>303050</v>
      </c>
      <c r="E2021" s="3">
        <v>0</v>
      </c>
    </row>
    <row r="2022" spans="1:7" x14ac:dyDescent="0.2">
      <c r="A2022" s="1">
        <v>45714</v>
      </c>
      <c r="B2022" t="s">
        <v>1767</v>
      </c>
      <c r="C2022" t="s">
        <v>10511</v>
      </c>
      <c r="D2022" s="3">
        <v>317386</v>
      </c>
      <c r="E2022" s="3">
        <v>0</v>
      </c>
    </row>
    <row r="2023" spans="1:7" x14ac:dyDescent="0.2">
      <c r="A2023" s="1">
        <v>45714</v>
      </c>
      <c r="B2023" t="s">
        <v>1767</v>
      </c>
      <c r="C2023" t="s">
        <v>10511</v>
      </c>
      <c r="D2023" s="3">
        <v>392941</v>
      </c>
      <c r="E2023" s="3">
        <v>0</v>
      </c>
    </row>
    <row r="2024" spans="1:7" x14ac:dyDescent="0.2">
      <c r="A2024" s="1">
        <v>45714</v>
      </c>
      <c r="B2024" t="s">
        <v>1767</v>
      </c>
      <c r="C2024" t="s">
        <v>10511</v>
      </c>
      <c r="D2024" s="3">
        <v>427021</v>
      </c>
      <c r="E2024" s="3">
        <v>0</v>
      </c>
    </row>
    <row r="2025" spans="1:7" x14ac:dyDescent="0.2">
      <c r="A2025" s="1">
        <v>45720</v>
      </c>
      <c r="B2025" t="s">
        <v>1774</v>
      </c>
      <c r="C2025" t="s">
        <v>1972</v>
      </c>
      <c r="D2025" s="3">
        <v>295155</v>
      </c>
      <c r="E2025" s="3">
        <v>42305</v>
      </c>
    </row>
    <row r="2026" spans="1:7" x14ac:dyDescent="0.2">
      <c r="A2026" s="1">
        <v>45714</v>
      </c>
      <c r="B2026" t="s">
        <v>1767</v>
      </c>
      <c r="C2026" t="s">
        <v>10259</v>
      </c>
      <c r="D2026" s="3">
        <v>25000</v>
      </c>
      <c r="E2026" s="3">
        <v>0</v>
      </c>
      <c r="F2026" t="s">
        <v>10260</v>
      </c>
      <c r="G2026" t="s">
        <v>10261</v>
      </c>
    </row>
    <row r="2027" spans="1:7" x14ac:dyDescent="0.2">
      <c r="A2027" s="1">
        <v>45714</v>
      </c>
      <c r="B2027" t="s">
        <v>1767</v>
      </c>
      <c r="C2027" t="s">
        <v>9442</v>
      </c>
      <c r="D2027" s="3">
        <v>18000</v>
      </c>
      <c r="E2027" s="3">
        <v>0</v>
      </c>
      <c r="F2027" t="s">
        <v>9443</v>
      </c>
      <c r="G2027" t="s">
        <v>9444</v>
      </c>
    </row>
    <row r="2028" spans="1:7" x14ac:dyDescent="0.2">
      <c r="A2028" s="1">
        <v>45714</v>
      </c>
      <c r="B2028" t="s">
        <v>1767</v>
      </c>
      <c r="C2028" t="s">
        <v>9442</v>
      </c>
      <c r="D2028" s="3">
        <v>18000</v>
      </c>
      <c r="E2028" s="3">
        <v>0</v>
      </c>
      <c r="F2028" t="s">
        <v>9445</v>
      </c>
      <c r="G2028" t="s">
        <v>9446</v>
      </c>
    </row>
    <row r="2029" spans="1:7" x14ac:dyDescent="0.2">
      <c r="A2029" s="1">
        <v>45714</v>
      </c>
      <c r="B2029" t="s">
        <v>1767</v>
      </c>
      <c r="C2029" t="s">
        <v>9442</v>
      </c>
      <c r="D2029" s="3">
        <v>932911</v>
      </c>
      <c r="E2029" s="3">
        <v>0</v>
      </c>
    </row>
    <row r="2030" spans="1:7" x14ac:dyDescent="0.2">
      <c r="A2030" s="1">
        <v>45714</v>
      </c>
      <c r="B2030" t="s">
        <v>1767</v>
      </c>
      <c r="C2030" t="s">
        <v>9442</v>
      </c>
      <c r="D2030" s="3">
        <v>943111</v>
      </c>
      <c r="E2030" s="3">
        <v>0</v>
      </c>
    </row>
    <row r="2031" spans="1:7" x14ac:dyDescent="0.2">
      <c r="A2031" s="1">
        <v>45717</v>
      </c>
      <c r="B2031" t="s">
        <v>1077</v>
      </c>
      <c r="C2031" t="s">
        <v>3709</v>
      </c>
      <c r="D2031" s="3">
        <v>3000000</v>
      </c>
      <c r="E2031" s="3">
        <v>0</v>
      </c>
      <c r="F2031" t="s">
        <v>3710</v>
      </c>
      <c r="G2031" t="s">
        <v>3711</v>
      </c>
    </row>
    <row r="2032" spans="1:7" x14ac:dyDescent="0.2">
      <c r="A2032" s="1">
        <v>45714</v>
      </c>
      <c r="B2032" t="s">
        <v>1767</v>
      </c>
      <c r="C2032" t="s">
        <v>9804</v>
      </c>
      <c r="D2032" s="3">
        <v>22000</v>
      </c>
      <c r="E2032" s="3">
        <v>0</v>
      </c>
      <c r="F2032" t="s">
        <v>9805</v>
      </c>
      <c r="G2032" t="s">
        <v>9806</v>
      </c>
    </row>
    <row r="2033" spans="1:7" x14ac:dyDescent="0.2">
      <c r="A2033" s="1">
        <v>45714</v>
      </c>
      <c r="B2033" t="s">
        <v>1767</v>
      </c>
      <c r="C2033" t="s">
        <v>9857</v>
      </c>
      <c r="D2033" s="3">
        <v>23000</v>
      </c>
      <c r="E2033" s="3">
        <v>0</v>
      </c>
      <c r="F2033" t="s">
        <v>9858</v>
      </c>
      <c r="G2033" t="s">
        <v>9859</v>
      </c>
    </row>
    <row r="2034" spans="1:7" x14ac:dyDescent="0.2">
      <c r="A2034" s="1">
        <v>45714</v>
      </c>
      <c r="B2034" t="s">
        <v>1767</v>
      </c>
      <c r="C2034" t="s">
        <v>9857</v>
      </c>
      <c r="D2034" s="3">
        <v>44000</v>
      </c>
      <c r="E2034" s="3">
        <v>0</v>
      </c>
    </row>
    <row r="2035" spans="1:7" x14ac:dyDescent="0.2">
      <c r="A2035" s="1">
        <v>45714</v>
      </c>
      <c r="B2035" t="s">
        <v>1767</v>
      </c>
      <c r="C2035" t="s">
        <v>9857</v>
      </c>
      <c r="D2035" s="3">
        <v>522089</v>
      </c>
      <c r="E2035" s="3">
        <v>0</v>
      </c>
    </row>
    <row r="2036" spans="1:7" x14ac:dyDescent="0.2">
      <c r="A2036" s="1">
        <v>45714</v>
      </c>
      <c r="B2036" t="s">
        <v>1767</v>
      </c>
      <c r="C2036" t="s">
        <v>9857</v>
      </c>
      <c r="D2036" s="3">
        <v>670547</v>
      </c>
      <c r="E2036" s="3">
        <v>0</v>
      </c>
    </row>
    <row r="2037" spans="1:7" x14ac:dyDescent="0.2">
      <c r="A2037" s="1">
        <v>45714</v>
      </c>
      <c r="B2037" t="s">
        <v>1767</v>
      </c>
      <c r="C2037" t="s">
        <v>9857</v>
      </c>
      <c r="D2037" s="3">
        <v>714237</v>
      </c>
      <c r="E2037" s="3">
        <v>0</v>
      </c>
    </row>
    <row r="2038" spans="1:7" x14ac:dyDescent="0.2">
      <c r="A2038" s="1">
        <v>45714</v>
      </c>
      <c r="B2038" t="s">
        <v>1767</v>
      </c>
      <c r="C2038" t="s">
        <v>12964</v>
      </c>
      <c r="D2038" s="3">
        <v>332349</v>
      </c>
      <c r="E2038" s="3">
        <v>0</v>
      </c>
    </row>
    <row r="2039" spans="1:7" x14ac:dyDescent="0.2">
      <c r="A2039" s="1">
        <v>45714</v>
      </c>
      <c r="B2039" t="s">
        <v>1767</v>
      </c>
      <c r="C2039" t="s">
        <v>12964</v>
      </c>
      <c r="D2039" s="3">
        <v>408451</v>
      </c>
      <c r="E2039" s="3">
        <v>0</v>
      </c>
    </row>
    <row r="2040" spans="1:7" x14ac:dyDescent="0.2">
      <c r="A2040" s="1">
        <v>45714</v>
      </c>
      <c r="B2040" t="s">
        <v>1767</v>
      </c>
      <c r="C2040" t="s">
        <v>12964</v>
      </c>
      <c r="D2040" s="3">
        <v>435180</v>
      </c>
      <c r="E2040" s="3">
        <v>0</v>
      </c>
    </row>
    <row r="2041" spans="1:7" x14ac:dyDescent="0.2">
      <c r="A2041" s="1">
        <v>45714</v>
      </c>
      <c r="B2041" t="s">
        <v>1767</v>
      </c>
      <c r="C2041" t="s">
        <v>12964</v>
      </c>
      <c r="D2041" s="3">
        <v>549160</v>
      </c>
      <c r="E2041" s="3">
        <v>0</v>
      </c>
    </row>
    <row r="2042" spans="1:7" x14ac:dyDescent="0.2">
      <c r="A2042" s="1">
        <v>45717</v>
      </c>
      <c r="B2042" t="s">
        <v>1077</v>
      </c>
      <c r="C2042" t="s">
        <v>3214</v>
      </c>
      <c r="D2042" s="3">
        <v>893682</v>
      </c>
      <c r="E2042" s="3">
        <v>0</v>
      </c>
      <c r="F2042" t="s">
        <v>3215</v>
      </c>
      <c r="G2042" t="s">
        <v>3216</v>
      </c>
    </row>
    <row r="2043" spans="1:7" x14ac:dyDescent="0.2">
      <c r="A2043" s="1">
        <v>45714</v>
      </c>
      <c r="B2043" t="s">
        <v>1767</v>
      </c>
      <c r="C2043" t="s">
        <v>7447</v>
      </c>
      <c r="D2043" s="3">
        <v>316</v>
      </c>
      <c r="E2043" s="3">
        <v>0</v>
      </c>
      <c r="F2043" t="s">
        <v>7448</v>
      </c>
      <c r="G2043" t="s">
        <v>7449</v>
      </c>
    </row>
    <row r="2044" spans="1:7" x14ac:dyDescent="0.2">
      <c r="A2044" s="1">
        <v>45714</v>
      </c>
      <c r="B2044" t="s">
        <v>1767</v>
      </c>
      <c r="C2044" t="s">
        <v>7447</v>
      </c>
      <c r="D2044" s="3">
        <v>569.62</v>
      </c>
      <c r="E2044" s="3">
        <v>0</v>
      </c>
      <c r="F2044" t="s">
        <v>7464</v>
      </c>
      <c r="G2044" t="s">
        <v>7465</v>
      </c>
    </row>
    <row r="2045" spans="1:7" x14ac:dyDescent="0.2">
      <c r="A2045" s="1">
        <v>45714</v>
      </c>
      <c r="B2045" t="s">
        <v>1767</v>
      </c>
      <c r="C2045" t="s">
        <v>7447</v>
      </c>
      <c r="D2045" s="3">
        <v>94909</v>
      </c>
      <c r="E2045" s="3">
        <v>0</v>
      </c>
    </row>
    <row r="2046" spans="1:7" x14ac:dyDescent="0.2">
      <c r="A2046" s="1">
        <v>45714</v>
      </c>
      <c r="B2046" t="s">
        <v>1767</v>
      </c>
      <c r="C2046" t="s">
        <v>7447</v>
      </c>
      <c r="D2046" s="3">
        <v>158255</v>
      </c>
      <c r="E2046" s="3">
        <v>0</v>
      </c>
    </row>
    <row r="2047" spans="1:7" x14ac:dyDescent="0.2">
      <c r="A2047" s="1">
        <v>45714</v>
      </c>
      <c r="B2047" t="s">
        <v>1767</v>
      </c>
      <c r="C2047" t="s">
        <v>7447</v>
      </c>
      <c r="D2047" s="3">
        <v>1379650</v>
      </c>
      <c r="E2047" s="3">
        <v>0</v>
      </c>
    </row>
    <row r="2048" spans="1:7" x14ac:dyDescent="0.2">
      <c r="A2048" s="1">
        <v>45714</v>
      </c>
      <c r="B2048" t="s">
        <v>1767</v>
      </c>
      <c r="C2048" t="s">
        <v>7447</v>
      </c>
      <c r="D2048" s="3">
        <v>1583030</v>
      </c>
      <c r="E2048" s="3">
        <v>0</v>
      </c>
    </row>
    <row r="2049" spans="1:7" x14ac:dyDescent="0.2">
      <c r="A2049" s="1">
        <v>45714</v>
      </c>
      <c r="B2049" t="s">
        <v>1767</v>
      </c>
      <c r="C2049" t="s">
        <v>7447</v>
      </c>
      <c r="D2049" s="3">
        <v>1637513</v>
      </c>
      <c r="E2049" s="3">
        <v>0</v>
      </c>
    </row>
    <row r="2050" spans="1:7" x14ac:dyDescent="0.2">
      <c r="A2050" s="1">
        <v>45714</v>
      </c>
      <c r="B2050" t="s">
        <v>1767</v>
      </c>
      <c r="C2050" t="s">
        <v>7447</v>
      </c>
      <c r="D2050" s="3">
        <v>1879489</v>
      </c>
      <c r="E2050" s="3">
        <v>0</v>
      </c>
    </row>
    <row r="2051" spans="1:7" x14ac:dyDescent="0.2">
      <c r="A2051" s="1">
        <v>45714</v>
      </c>
      <c r="B2051" t="s">
        <v>1767</v>
      </c>
      <c r="C2051" t="s">
        <v>11558</v>
      </c>
      <c r="D2051" s="3">
        <v>50000</v>
      </c>
      <c r="E2051" s="3">
        <v>10000</v>
      </c>
    </row>
    <row r="2052" spans="1:7" x14ac:dyDescent="0.2">
      <c r="A2052" s="1">
        <v>45739</v>
      </c>
      <c r="B2052" t="s">
        <v>392</v>
      </c>
      <c r="C2052" t="s">
        <v>600</v>
      </c>
      <c r="D2052" s="3">
        <v>460851</v>
      </c>
      <c r="E2052" s="3">
        <v>190946</v>
      </c>
    </row>
    <row r="2053" spans="1:7" x14ac:dyDescent="0.2">
      <c r="A2053" s="1">
        <v>45739</v>
      </c>
      <c r="B2053" t="s">
        <v>392</v>
      </c>
      <c r="C2053" t="s">
        <v>600</v>
      </c>
      <c r="D2053" s="3">
        <v>3956082</v>
      </c>
      <c r="E2053" s="3">
        <v>561899</v>
      </c>
    </row>
    <row r="2054" spans="1:7" x14ac:dyDescent="0.2">
      <c r="A2054" s="1">
        <v>45739</v>
      </c>
      <c r="B2054" t="s">
        <v>392</v>
      </c>
      <c r="C2054" t="s">
        <v>600</v>
      </c>
      <c r="D2054" s="3">
        <v>1800000</v>
      </c>
      <c r="E2054" s="3">
        <v>920017</v>
      </c>
    </row>
    <row r="2055" spans="1:7" x14ac:dyDescent="0.2">
      <c r="A2055" s="1">
        <v>45739</v>
      </c>
      <c r="B2055" t="s">
        <v>392</v>
      </c>
      <c r="C2055" t="s">
        <v>600</v>
      </c>
      <c r="D2055" s="3">
        <v>2958501</v>
      </c>
      <c r="E2055" s="3">
        <v>1043131</v>
      </c>
    </row>
    <row r="2056" spans="1:7" x14ac:dyDescent="0.2">
      <c r="A2056" s="1">
        <v>45739</v>
      </c>
      <c r="B2056" t="s">
        <v>392</v>
      </c>
      <c r="C2056" t="s">
        <v>600</v>
      </c>
      <c r="D2056" s="3">
        <v>2899860</v>
      </c>
      <c r="E2056" s="3">
        <v>1910269</v>
      </c>
    </row>
    <row r="2057" spans="1:7" x14ac:dyDescent="0.2">
      <c r="A2057" s="1">
        <v>45739</v>
      </c>
      <c r="B2057" t="s">
        <v>392</v>
      </c>
      <c r="C2057" t="s">
        <v>600</v>
      </c>
      <c r="D2057" s="3">
        <v>699772</v>
      </c>
      <c r="E2057" s="3">
        <v>107187</v>
      </c>
    </row>
    <row r="2058" spans="1:7" x14ac:dyDescent="0.2">
      <c r="A2058" s="1">
        <v>45739</v>
      </c>
      <c r="B2058" t="s">
        <v>392</v>
      </c>
      <c r="C2058" t="s">
        <v>566</v>
      </c>
      <c r="D2058" s="3">
        <v>360000</v>
      </c>
      <c r="E2058" s="3">
        <v>126319</v>
      </c>
    </row>
    <row r="2059" spans="1:7" x14ac:dyDescent="0.2">
      <c r="A2059" s="1">
        <v>45739</v>
      </c>
      <c r="B2059" t="s">
        <v>392</v>
      </c>
      <c r="C2059" t="s">
        <v>566</v>
      </c>
      <c r="D2059" s="3">
        <v>1019771</v>
      </c>
      <c r="E2059" s="3">
        <v>146091</v>
      </c>
    </row>
    <row r="2060" spans="1:7" x14ac:dyDescent="0.2">
      <c r="A2060" s="1">
        <v>45739</v>
      </c>
      <c r="B2060" t="s">
        <v>392</v>
      </c>
      <c r="C2060" t="s">
        <v>566</v>
      </c>
      <c r="D2060" s="3">
        <v>1868299</v>
      </c>
      <c r="E2060" s="3">
        <v>732149</v>
      </c>
    </row>
    <row r="2061" spans="1:7" x14ac:dyDescent="0.2">
      <c r="A2061" s="1">
        <v>45714</v>
      </c>
      <c r="B2061" t="s">
        <v>1767</v>
      </c>
      <c r="C2061" t="s">
        <v>9643</v>
      </c>
      <c r="D2061" s="3">
        <v>20000</v>
      </c>
      <c r="E2061" s="3">
        <v>20000</v>
      </c>
      <c r="F2061" t="s">
        <v>9644</v>
      </c>
      <c r="G2061" t="s">
        <v>9645</v>
      </c>
    </row>
    <row r="2062" spans="1:7" x14ac:dyDescent="0.2">
      <c r="A2062" s="1">
        <v>45714</v>
      </c>
      <c r="B2062" t="s">
        <v>1767</v>
      </c>
      <c r="C2062" t="s">
        <v>9643</v>
      </c>
      <c r="D2062" s="3">
        <v>24942</v>
      </c>
      <c r="E2062" s="3">
        <v>24942</v>
      </c>
      <c r="F2062" t="s">
        <v>10149</v>
      </c>
      <c r="G2062" t="s">
        <v>10150</v>
      </c>
    </row>
    <row r="2063" spans="1:7" x14ac:dyDescent="0.2">
      <c r="A2063" s="1">
        <v>45714</v>
      </c>
      <c r="B2063" t="s">
        <v>1767</v>
      </c>
      <c r="C2063" t="s">
        <v>9643</v>
      </c>
      <c r="D2063" s="3">
        <v>30000</v>
      </c>
      <c r="E2063" s="3">
        <v>30000</v>
      </c>
      <c r="F2063" t="s">
        <v>10584</v>
      </c>
      <c r="G2063" t="s">
        <v>10585</v>
      </c>
    </row>
    <row r="2064" spans="1:7" x14ac:dyDescent="0.2">
      <c r="A2064" s="1">
        <v>45714</v>
      </c>
      <c r="B2064" t="s">
        <v>1767</v>
      </c>
      <c r="C2064" t="s">
        <v>9964</v>
      </c>
      <c r="D2064" s="3">
        <v>24000</v>
      </c>
      <c r="E2064" s="3">
        <v>12000</v>
      </c>
      <c r="F2064" t="s">
        <v>9965</v>
      </c>
      <c r="G2064" t="s">
        <v>9966</v>
      </c>
    </row>
    <row r="2065" spans="1:7" x14ac:dyDescent="0.2">
      <c r="A2065" s="1">
        <v>45739</v>
      </c>
      <c r="B2065" t="s">
        <v>392</v>
      </c>
      <c r="C2065" t="s">
        <v>457</v>
      </c>
      <c r="D2065" s="3">
        <v>4000000</v>
      </c>
      <c r="E2065" s="3">
        <v>1040846</v>
      </c>
    </row>
    <row r="2066" spans="1:7" x14ac:dyDescent="0.2">
      <c r="A2066" s="1">
        <v>45714</v>
      </c>
      <c r="B2066" t="s">
        <v>1767</v>
      </c>
      <c r="C2066" t="s">
        <v>8696</v>
      </c>
      <c r="D2066" s="3">
        <v>10000</v>
      </c>
      <c r="E2066" s="3">
        <v>0</v>
      </c>
    </row>
    <row r="2067" spans="1:7" x14ac:dyDescent="0.2">
      <c r="A2067" s="1">
        <v>45717</v>
      </c>
      <c r="B2067" t="s">
        <v>1077</v>
      </c>
      <c r="C2067" t="s">
        <v>5815</v>
      </c>
      <c r="D2067" s="3">
        <v>2000000</v>
      </c>
      <c r="E2067" s="3">
        <v>0</v>
      </c>
      <c r="F2067" t="s">
        <v>5816</v>
      </c>
      <c r="G2067" t="s">
        <v>5817</v>
      </c>
    </row>
    <row r="2068" spans="1:7" x14ac:dyDescent="0.2">
      <c r="A2068" s="1">
        <v>45717</v>
      </c>
      <c r="B2068" t="s">
        <v>1077</v>
      </c>
      <c r="C2068" t="s">
        <v>5230</v>
      </c>
      <c r="D2068" s="3">
        <v>4000000</v>
      </c>
      <c r="E2068" s="3">
        <v>0</v>
      </c>
      <c r="F2068" t="s">
        <v>5231</v>
      </c>
      <c r="G2068" t="s">
        <v>5232</v>
      </c>
    </row>
    <row r="2069" spans="1:7" x14ac:dyDescent="0.2">
      <c r="A2069" s="1">
        <v>45717</v>
      </c>
      <c r="B2069" t="s">
        <v>1077</v>
      </c>
      <c r="C2069" t="s">
        <v>5634</v>
      </c>
      <c r="D2069" s="3">
        <v>5730621</v>
      </c>
      <c r="E2069" s="3">
        <v>2122583</v>
      </c>
      <c r="F2069" t="s">
        <v>5635</v>
      </c>
      <c r="G2069" t="s">
        <v>5636</v>
      </c>
    </row>
    <row r="2070" spans="1:7" x14ac:dyDescent="0.2">
      <c r="A2070" s="1">
        <v>45715</v>
      </c>
      <c r="B2070" t="s">
        <v>6837</v>
      </c>
      <c r="C2070" t="s">
        <v>6921</v>
      </c>
      <c r="D2070" s="3">
        <v>425000</v>
      </c>
      <c r="E2070" s="3">
        <v>212500</v>
      </c>
      <c r="F2070" t="s">
        <v>6922</v>
      </c>
      <c r="G2070" t="s">
        <v>6923</v>
      </c>
    </row>
    <row r="2071" spans="1:7" x14ac:dyDescent="0.2">
      <c r="A2071" s="1">
        <v>45715</v>
      </c>
      <c r="B2071" t="s">
        <v>6837</v>
      </c>
      <c r="C2071" t="s">
        <v>6967</v>
      </c>
      <c r="D2071" s="3">
        <v>75000</v>
      </c>
      <c r="E2071" s="3">
        <v>54766</v>
      </c>
      <c r="F2071" t="s">
        <v>6968</v>
      </c>
      <c r="G2071" t="s">
        <v>6969</v>
      </c>
    </row>
    <row r="2072" spans="1:7" x14ac:dyDescent="0.2">
      <c r="A2072" s="1">
        <v>45715</v>
      </c>
      <c r="B2072" t="s">
        <v>6837</v>
      </c>
      <c r="C2072" t="s">
        <v>6967</v>
      </c>
      <c r="D2072" s="3">
        <v>125000</v>
      </c>
      <c r="E2072" s="3">
        <v>55014</v>
      </c>
      <c r="F2072" t="s">
        <v>7016</v>
      </c>
      <c r="G2072" t="s">
        <v>7017</v>
      </c>
    </row>
    <row r="2073" spans="1:7" x14ac:dyDescent="0.2">
      <c r="A2073" s="1">
        <v>45714</v>
      </c>
      <c r="B2073" t="s">
        <v>1767</v>
      </c>
      <c r="C2073" t="s">
        <v>13739</v>
      </c>
      <c r="D2073" s="3">
        <v>1973359</v>
      </c>
      <c r="E2073" s="3">
        <v>1756398.09</v>
      </c>
      <c r="F2073" t="s">
        <v>13740</v>
      </c>
      <c r="G2073" t="s">
        <v>13741</v>
      </c>
    </row>
    <row r="2074" spans="1:7" x14ac:dyDescent="0.2">
      <c r="A2074" s="1">
        <v>45726</v>
      </c>
      <c r="B2074" t="s">
        <v>1077</v>
      </c>
      <c r="C2074" t="s">
        <v>1340</v>
      </c>
      <c r="D2074" s="3">
        <v>30000000</v>
      </c>
      <c r="E2074" s="3">
        <v>10000000</v>
      </c>
      <c r="F2074" t="s">
        <v>1341</v>
      </c>
      <c r="G2074" t="s">
        <v>1342</v>
      </c>
    </row>
    <row r="2075" spans="1:7" x14ac:dyDescent="0.2">
      <c r="A2075" s="1">
        <v>45726</v>
      </c>
      <c r="B2075" t="s">
        <v>1077</v>
      </c>
      <c r="C2075" t="s">
        <v>1340</v>
      </c>
      <c r="D2075" s="3">
        <v>54420394</v>
      </c>
      <c r="E2075" s="3">
        <v>17702731</v>
      </c>
      <c r="F2075" t="s">
        <v>1681</v>
      </c>
      <c r="G2075" t="s">
        <v>1682</v>
      </c>
    </row>
    <row r="2076" spans="1:7" x14ac:dyDescent="0.2">
      <c r="A2076" s="1">
        <v>45739</v>
      </c>
      <c r="B2076" t="s">
        <v>392</v>
      </c>
      <c r="C2076" t="s">
        <v>456</v>
      </c>
      <c r="D2076" s="3">
        <v>4890000</v>
      </c>
      <c r="E2076" s="3">
        <v>2436424</v>
      </c>
    </row>
    <row r="2077" spans="1:7" x14ac:dyDescent="0.2">
      <c r="A2077" s="1">
        <v>45714</v>
      </c>
      <c r="B2077" t="s">
        <v>1767</v>
      </c>
      <c r="C2077" t="s">
        <v>13914</v>
      </c>
      <c r="D2077" s="3">
        <v>3000000</v>
      </c>
      <c r="E2077" s="3">
        <v>3000000</v>
      </c>
      <c r="F2077" t="s">
        <v>13915</v>
      </c>
      <c r="G2077" t="s">
        <v>13916</v>
      </c>
    </row>
    <row r="2078" spans="1:7" x14ac:dyDescent="0.2">
      <c r="A2078" s="1">
        <v>45714</v>
      </c>
      <c r="B2078" t="s">
        <v>1767</v>
      </c>
      <c r="C2078" t="s">
        <v>13914</v>
      </c>
      <c r="D2078" s="3">
        <v>15000000</v>
      </c>
      <c r="E2078" s="3">
        <v>15000000</v>
      </c>
      <c r="F2078" t="s">
        <v>14058</v>
      </c>
      <c r="G2078" t="s">
        <v>14059</v>
      </c>
    </row>
    <row r="2079" spans="1:7" x14ac:dyDescent="0.2">
      <c r="A2079" s="1">
        <v>45715</v>
      </c>
      <c r="B2079" t="s">
        <v>6837</v>
      </c>
      <c r="C2079" t="s">
        <v>6954</v>
      </c>
      <c r="D2079" s="3">
        <v>125000</v>
      </c>
      <c r="E2079" s="3">
        <v>62500</v>
      </c>
      <c r="F2079" t="s">
        <v>6955</v>
      </c>
      <c r="G2079" t="s">
        <v>6956</v>
      </c>
    </row>
    <row r="2080" spans="1:7" x14ac:dyDescent="0.2">
      <c r="A2080" s="1">
        <v>45706</v>
      </c>
      <c r="B2080" t="s">
        <v>1035</v>
      </c>
      <c r="C2080" t="s">
        <v>14274</v>
      </c>
      <c r="D2080" s="3">
        <v>7750850</v>
      </c>
      <c r="E2080" s="3">
        <v>4332037</v>
      </c>
      <c r="F2080" t="s">
        <v>14275</v>
      </c>
      <c r="G2080" t="s">
        <v>14276</v>
      </c>
    </row>
    <row r="2081" spans="1:7" x14ac:dyDescent="0.2">
      <c r="A2081" s="1">
        <v>45706</v>
      </c>
      <c r="B2081" t="s">
        <v>1035</v>
      </c>
      <c r="C2081" t="s">
        <v>14274</v>
      </c>
      <c r="D2081" s="3">
        <v>11396794</v>
      </c>
      <c r="E2081" s="3">
        <v>3907878</v>
      </c>
      <c r="F2081" t="s">
        <v>14314</v>
      </c>
      <c r="G2081" t="s">
        <v>14315</v>
      </c>
    </row>
    <row r="2082" spans="1:7" x14ac:dyDescent="0.2">
      <c r="A2082" s="1">
        <v>45698</v>
      </c>
      <c r="B2082" t="s">
        <v>1035</v>
      </c>
      <c r="C2082" t="s">
        <v>14274</v>
      </c>
      <c r="D2082" s="3">
        <v>9150854</v>
      </c>
      <c r="E2082" s="3">
        <v>3392625</v>
      </c>
      <c r="F2082" t="s">
        <v>14747</v>
      </c>
      <c r="G2082" t="s">
        <v>14748</v>
      </c>
    </row>
    <row r="2083" spans="1:7" x14ac:dyDescent="0.2">
      <c r="A2083" s="1">
        <v>45714</v>
      </c>
      <c r="B2083" t="s">
        <v>1767</v>
      </c>
      <c r="C2083" t="s">
        <v>8511</v>
      </c>
      <c r="D2083" s="3">
        <v>9850</v>
      </c>
      <c r="E2083" s="3">
        <v>9850</v>
      </c>
      <c r="F2083" t="s">
        <v>8512</v>
      </c>
      <c r="G2083" t="s">
        <v>8513</v>
      </c>
    </row>
    <row r="2084" spans="1:7" x14ac:dyDescent="0.2">
      <c r="A2084" s="1">
        <v>45714</v>
      </c>
      <c r="B2084" t="s">
        <v>1767</v>
      </c>
      <c r="C2084" t="s">
        <v>10138</v>
      </c>
      <c r="D2084" s="3">
        <v>24930</v>
      </c>
      <c r="E2084" s="3">
        <v>2493</v>
      </c>
      <c r="F2084" t="s">
        <v>10139</v>
      </c>
      <c r="G2084" t="s">
        <v>10140</v>
      </c>
    </row>
    <row r="2085" spans="1:7" x14ac:dyDescent="0.2">
      <c r="A2085" s="1">
        <v>45714</v>
      </c>
      <c r="B2085" t="s">
        <v>1767</v>
      </c>
      <c r="C2085" t="s">
        <v>10138</v>
      </c>
      <c r="D2085" s="3">
        <v>65560.81</v>
      </c>
      <c r="E2085" s="3">
        <v>6556</v>
      </c>
    </row>
    <row r="2086" spans="1:7" x14ac:dyDescent="0.2">
      <c r="A2086" s="1">
        <v>45714</v>
      </c>
      <c r="B2086" t="s">
        <v>1767</v>
      </c>
      <c r="C2086" t="s">
        <v>10138</v>
      </c>
      <c r="D2086" s="3">
        <v>250000</v>
      </c>
      <c r="E2086" s="3">
        <v>84474.9</v>
      </c>
    </row>
    <row r="2087" spans="1:7" x14ac:dyDescent="0.2">
      <c r="A2087" s="1">
        <v>45714</v>
      </c>
      <c r="B2087" t="s">
        <v>1767</v>
      </c>
      <c r="C2087" t="s">
        <v>11599</v>
      </c>
      <c r="D2087" s="3">
        <v>50000</v>
      </c>
      <c r="E2087" s="3">
        <v>25000</v>
      </c>
      <c r="F2087" t="s">
        <v>11600</v>
      </c>
      <c r="G2087" t="s">
        <v>11601</v>
      </c>
    </row>
    <row r="2088" spans="1:7" x14ac:dyDescent="0.2">
      <c r="A2088" s="1">
        <v>45714</v>
      </c>
      <c r="B2088" t="s">
        <v>1767</v>
      </c>
      <c r="C2088" t="s">
        <v>11599</v>
      </c>
      <c r="D2088" s="3">
        <v>1685000</v>
      </c>
      <c r="E2088" s="3">
        <v>1209085.82</v>
      </c>
    </row>
    <row r="2089" spans="1:7" x14ac:dyDescent="0.2">
      <c r="A2089" s="1">
        <v>45720</v>
      </c>
      <c r="B2089" t="s">
        <v>1774</v>
      </c>
      <c r="C2089" t="s">
        <v>1909</v>
      </c>
      <c r="D2089" s="3">
        <v>400800</v>
      </c>
      <c r="E2089" s="3">
        <v>0</v>
      </c>
    </row>
    <row r="2090" spans="1:7" x14ac:dyDescent="0.2">
      <c r="A2090" s="1">
        <v>45720</v>
      </c>
      <c r="B2090" t="s">
        <v>1774</v>
      </c>
      <c r="C2090" t="s">
        <v>1981</v>
      </c>
      <c r="D2090" s="3">
        <v>533908</v>
      </c>
      <c r="E2090" s="3">
        <v>46359</v>
      </c>
    </row>
    <row r="2091" spans="1:7" x14ac:dyDescent="0.2">
      <c r="A2091" s="1">
        <v>45720</v>
      </c>
      <c r="B2091" t="s">
        <v>1774</v>
      </c>
      <c r="C2091" t="s">
        <v>2081</v>
      </c>
      <c r="D2091" s="3">
        <v>385500</v>
      </c>
      <c r="E2091" s="3">
        <v>114089</v>
      </c>
    </row>
    <row r="2092" spans="1:7" x14ac:dyDescent="0.2">
      <c r="A2092" s="1">
        <v>45714</v>
      </c>
      <c r="B2092" t="s">
        <v>1767</v>
      </c>
      <c r="C2092" t="s">
        <v>10253</v>
      </c>
      <c r="D2092" s="3">
        <v>25000</v>
      </c>
      <c r="E2092" s="3">
        <v>0</v>
      </c>
      <c r="F2092" t="s">
        <v>10254</v>
      </c>
      <c r="G2092" t="s">
        <v>10255</v>
      </c>
    </row>
    <row r="2093" spans="1:7" x14ac:dyDescent="0.2">
      <c r="A2093" s="1">
        <v>45717</v>
      </c>
      <c r="B2093" t="s">
        <v>1077</v>
      </c>
      <c r="C2093" t="s">
        <v>6089</v>
      </c>
      <c r="D2093" s="3">
        <v>2000000</v>
      </c>
      <c r="E2093" s="3">
        <v>0</v>
      </c>
      <c r="F2093" t="s">
        <v>6090</v>
      </c>
      <c r="G2093" t="s">
        <v>6091</v>
      </c>
    </row>
    <row r="2094" spans="1:7" x14ac:dyDescent="0.2">
      <c r="A2094" s="1">
        <v>45714</v>
      </c>
      <c r="B2094" t="s">
        <v>1767</v>
      </c>
      <c r="C2094" t="s">
        <v>6089</v>
      </c>
      <c r="D2094" s="3">
        <v>136296</v>
      </c>
      <c r="E2094" s="3">
        <v>136296</v>
      </c>
    </row>
    <row r="2095" spans="1:7" x14ac:dyDescent="0.2">
      <c r="A2095" s="1">
        <v>45726</v>
      </c>
      <c r="B2095" t="s">
        <v>1077</v>
      </c>
      <c r="C2095" t="s">
        <v>1367</v>
      </c>
      <c r="D2095" s="3">
        <v>16000000</v>
      </c>
      <c r="E2095" s="3">
        <v>8000000</v>
      </c>
      <c r="F2095" t="s">
        <v>1368</v>
      </c>
      <c r="G2095" t="s">
        <v>1369</v>
      </c>
    </row>
    <row r="2096" spans="1:7" x14ac:dyDescent="0.2">
      <c r="A2096" s="1">
        <v>45717</v>
      </c>
      <c r="B2096" t="s">
        <v>1077</v>
      </c>
      <c r="C2096" t="s">
        <v>1367</v>
      </c>
      <c r="D2096" s="3">
        <v>10000000</v>
      </c>
      <c r="E2096" s="3">
        <v>6910000</v>
      </c>
      <c r="F2096" t="s">
        <v>3269</v>
      </c>
      <c r="G2096" t="s">
        <v>3270</v>
      </c>
    </row>
    <row r="2097" spans="1:7" x14ac:dyDescent="0.2">
      <c r="A2097" s="1">
        <v>45717</v>
      </c>
      <c r="B2097" t="s">
        <v>1077</v>
      </c>
      <c r="C2097" t="s">
        <v>1367</v>
      </c>
      <c r="D2097" s="3">
        <v>2700000</v>
      </c>
      <c r="E2097" s="3">
        <v>0</v>
      </c>
      <c r="F2097" t="s">
        <v>3393</v>
      </c>
      <c r="G2097" t="s">
        <v>3394</v>
      </c>
    </row>
    <row r="2098" spans="1:7" x14ac:dyDescent="0.2">
      <c r="A2098" s="1">
        <v>45717</v>
      </c>
      <c r="B2098" t="s">
        <v>1077</v>
      </c>
      <c r="C2098" t="s">
        <v>1367</v>
      </c>
      <c r="D2098" s="3">
        <v>1733688</v>
      </c>
      <c r="E2098" s="3">
        <v>0</v>
      </c>
      <c r="F2098" t="s">
        <v>3465</v>
      </c>
      <c r="G2098" t="s">
        <v>3466</v>
      </c>
    </row>
    <row r="2099" spans="1:7" x14ac:dyDescent="0.2">
      <c r="A2099" s="1">
        <v>45714</v>
      </c>
      <c r="B2099" t="s">
        <v>1767</v>
      </c>
      <c r="C2099" t="s">
        <v>11228</v>
      </c>
      <c r="D2099" s="3">
        <v>44000</v>
      </c>
      <c r="E2099" s="3">
        <v>13200</v>
      </c>
      <c r="F2099" t="s">
        <v>11229</v>
      </c>
      <c r="G2099" t="s">
        <v>11230</v>
      </c>
    </row>
    <row r="2100" spans="1:7" x14ac:dyDescent="0.2">
      <c r="A2100" s="1">
        <v>45720</v>
      </c>
      <c r="B2100" t="s">
        <v>1774</v>
      </c>
      <c r="C2100" t="s">
        <v>2060</v>
      </c>
      <c r="D2100" s="3">
        <v>325000</v>
      </c>
      <c r="E2100" s="3">
        <v>100932</v>
      </c>
    </row>
    <row r="2101" spans="1:7" x14ac:dyDescent="0.2">
      <c r="A2101" s="1">
        <v>45733</v>
      </c>
      <c r="B2101" t="s">
        <v>810</v>
      </c>
      <c r="C2101" t="s">
        <v>870</v>
      </c>
      <c r="D2101" s="3">
        <v>354240</v>
      </c>
      <c r="E2101" s="3">
        <v>354240</v>
      </c>
    </row>
    <row r="2102" spans="1:7" x14ac:dyDescent="0.2">
      <c r="A2102" s="1">
        <v>45733</v>
      </c>
      <c r="B2102" t="s">
        <v>810</v>
      </c>
      <c r="C2102" t="s">
        <v>868</v>
      </c>
      <c r="D2102" s="3">
        <v>103547</v>
      </c>
      <c r="E2102" s="3">
        <v>103547</v>
      </c>
      <c r="F2102" t="s">
        <v>869</v>
      </c>
      <c r="G2102" t="s">
        <v>813</v>
      </c>
    </row>
    <row r="2103" spans="1:7" x14ac:dyDescent="0.2">
      <c r="A2103" s="1">
        <v>45733</v>
      </c>
      <c r="B2103" t="s">
        <v>810</v>
      </c>
      <c r="C2103" t="s">
        <v>866</v>
      </c>
      <c r="D2103" s="3">
        <v>272492</v>
      </c>
      <c r="E2103" s="3">
        <v>272492</v>
      </c>
      <c r="F2103" t="s">
        <v>867</v>
      </c>
      <c r="G2103" t="s">
        <v>813</v>
      </c>
    </row>
    <row r="2104" spans="1:7" x14ac:dyDescent="0.2">
      <c r="A2104" s="1">
        <v>45714</v>
      </c>
      <c r="B2104" t="s">
        <v>1767</v>
      </c>
      <c r="C2104" t="s">
        <v>13742</v>
      </c>
      <c r="D2104" s="3">
        <v>1975000</v>
      </c>
      <c r="E2104" s="3">
        <v>80778.929999999993</v>
      </c>
    </row>
    <row r="2105" spans="1:7" x14ac:dyDescent="0.2">
      <c r="A2105" s="1">
        <v>45717</v>
      </c>
      <c r="B2105" t="s">
        <v>1077</v>
      </c>
      <c r="C2105" t="s">
        <v>5125</v>
      </c>
      <c r="D2105" s="3">
        <v>8000000</v>
      </c>
      <c r="E2105" s="3">
        <v>5400000</v>
      </c>
      <c r="F2105" t="s">
        <v>5126</v>
      </c>
      <c r="G2105" t="s">
        <v>5127</v>
      </c>
    </row>
    <row r="2106" spans="1:7" x14ac:dyDescent="0.2">
      <c r="A2106" s="1">
        <v>45720</v>
      </c>
      <c r="B2106" t="s">
        <v>1774</v>
      </c>
      <c r="C2106" t="s">
        <v>2149</v>
      </c>
      <c r="D2106" s="3">
        <v>675702</v>
      </c>
      <c r="E2106" s="3">
        <v>239529</v>
      </c>
    </row>
    <row r="2107" spans="1:7" x14ac:dyDescent="0.2">
      <c r="A2107" s="1">
        <v>45714</v>
      </c>
      <c r="B2107" t="s">
        <v>1767</v>
      </c>
      <c r="C2107" t="s">
        <v>9642</v>
      </c>
      <c r="D2107" s="3">
        <v>20000</v>
      </c>
      <c r="E2107" s="3">
        <v>11800</v>
      </c>
    </row>
    <row r="2108" spans="1:7" x14ac:dyDescent="0.2">
      <c r="A2108" s="1">
        <v>45733</v>
      </c>
      <c r="B2108" t="s">
        <v>810</v>
      </c>
      <c r="C2108" t="s">
        <v>1001</v>
      </c>
      <c r="D2108" s="3">
        <v>3745704</v>
      </c>
      <c r="E2108" s="3">
        <v>3745704</v>
      </c>
      <c r="F2108" t="s">
        <v>1002</v>
      </c>
      <c r="G2108" t="s">
        <v>813</v>
      </c>
    </row>
    <row r="2109" spans="1:7" x14ac:dyDescent="0.2">
      <c r="B2109" t="s">
        <v>810</v>
      </c>
      <c r="C2109" t="s">
        <v>14897</v>
      </c>
      <c r="D2109" s="3">
        <v>5651950</v>
      </c>
      <c r="E2109" s="3">
        <v>5651949.6600000001</v>
      </c>
      <c r="F2109" t="s">
        <v>14898</v>
      </c>
      <c r="G2109" t="s">
        <v>14839</v>
      </c>
    </row>
    <row r="2110" spans="1:7" x14ac:dyDescent="0.2">
      <c r="A2110" s="1">
        <v>45715</v>
      </c>
      <c r="B2110" t="s">
        <v>6837</v>
      </c>
      <c r="C2110" t="s">
        <v>7013</v>
      </c>
      <c r="D2110" s="3">
        <v>125000</v>
      </c>
      <c r="E2110" s="3">
        <v>62500</v>
      </c>
      <c r="F2110" t="s">
        <v>7014</v>
      </c>
      <c r="G2110" t="s">
        <v>7015</v>
      </c>
    </row>
    <row r="2111" spans="1:7" x14ac:dyDescent="0.2">
      <c r="A2111" s="1">
        <v>45715</v>
      </c>
      <c r="B2111" t="s">
        <v>6837</v>
      </c>
      <c r="C2111" t="s">
        <v>7013</v>
      </c>
      <c r="D2111" s="3">
        <v>100000</v>
      </c>
      <c r="E2111" s="3">
        <v>66667</v>
      </c>
      <c r="F2111" t="s">
        <v>7040</v>
      </c>
      <c r="G2111" t="s">
        <v>7041</v>
      </c>
    </row>
    <row r="2112" spans="1:7" x14ac:dyDescent="0.2">
      <c r="A2112" s="1">
        <v>45720</v>
      </c>
      <c r="B2112" t="s">
        <v>1774</v>
      </c>
      <c r="C2112" t="s">
        <v>2080</v>
      </c>
      <c r="D2112" s="3">
        <v>277000</v>
      </c>
      <c r="E2112" s="3">
        <v>114015</v>
      </c>
    </row>
    <row r="2113" spans="1:7" x14ac:dyDescent="0.2">
      <c r="A2113" s="1">
        <v>45720</v>
      </c>
      <c r="B2113" t="s">
        <v>1774</v>
      </c>
      <c r="C2113" t="s">
        <v>2018</v>
      </c>
      <c r="D2113" s="3">
        <v>65000</v>
      </c>
      <c r="E2113" s="3">
        <v>65000</v>
      </c>
    </row>
    <row r="2114" spans="1:7" x14ac:dyDescent="0.2">
      <c r="A2114" s="1">
        <v>45726</v>
      </c>
      <c r="B2114" t="s">
        <v>1077</v>
      </c>
      <c r="C2114" t="s">
        <v>1762</v>
      </c>
      <c r="D2114" s="3">
        <v>12000000</v>
      </c>
      <c r="E2114" s="3">
        <v>2171549</v>
      </c>
    </row>
    <row r="2115" spans="1:7" x14ac:dyDescent="0.2">
      <c r="A2115" s="1">
        <v>45714</v>
      </c>
      <c r="B2115" t="s">
        <v>1767</v>
      </c>
      <c r="C2115" t="s">
        <v>9942</v>
      </c>
      <c r="D2115" s="3">
        <v>24000</v>
      </c>
      <c r="E2115" s="3">
        <v>0</v>
      </c>
      <c r="F2115" t="s">
        <v>9943</v>
      </c>
      <c r="G2115" t="s">
        <v>9944</v>
      </c>
    </row>
    <row r="2116" spans="1:7" x14ac:dyDescent="0.2">
      <c r="A2116" s="1">
        <v>45714</v>
      </c>
      <c r="B2116" t="s">
        <v>1767</v>
      </c>
      <c r="C2116" t="s">
        <v>11472</v>
      </c>
      <c r="D2116" s="3">
        <v>13700</v>
      </c>
      <c r="E2116" s="3">
        <v>1370</v>
      </c>
    </row>
    <row r="2117" spans="1:7" x14ac:dyDescent="0.2">
      <c r="A2117" s="1">
        <v>45714</v>
      </c>
      <c r="B2117" t="s">
        <v>1767</v>
      </c>
      <c r="C2117" t="s">
        <v>11472</v>
      </c>
      <c r="D2117" s="3">
        <v>38000</v>
      </c>
      <c r="E2117" s="3">
        <v>7600</v>
      </c>
      <c r="F2117" t="s">
        <v>11752</v>
      </c>
      <c r="G2117" t="s">
        <v>11753</v>
      </c>
    </row>
    <row r="2118" spans="1:7" x14ac:dyDescent="0.2">
      <c r="A2118" s="1">
        <v>45714</v>
      </c>
      <c r="B2118" t="s">
        <v>1767</v>
      </c>
      <c r="C2118" t="s">
        <v>11472</v>
      </c>
      <c r="D2118" s="3">
        <v>36742.04</v>
      </c>
      <c r="E2118" s="3">
        <v>36742.04</v>
      </c>
      <c r="F2118" t="s">
        <v>11997</v>
      </c>
      <c r="G2118" t="s">
        <v>11998</v>
      </c>
    </row>
    <row r="2119" spans="1:7" x14ac:dyDescent="0.2">
      <c r="A2119" s="1">
        <v>45720</v>
      </c>
      <c r="B2119" t="s">
        <v>1774</v>
      </c>
      <c r="C2119" t="s">
        <v>1892</v>
      </c>
      <c r="D2119" s="3">
        <v>39250</v>
      </c>
      <c r="E2119" s="3">
        <v>0</v>
      </c>
    </row>
    <row r="2120" spans="1:7" x14ac:dyDescent="0.2">
      <c r="A2120" s="1">
        <v>45720</v>
      </c>
      <c r="B2120" t="s">
        <v>1774</v>
      </c>
      <c r="C2120" t="s">
        <v>2145</v>
      </c>
      <c r="D2120" s="3">
        <v>254000</v>
      </c>
      <c r="E2120" s="3">
        <v>226550</v>
      </c>
    </row>
    <row r="2121" spans="1:7" x14ac:dyDescent="0.2">
      <c r="A2121" s="1">
        <v>45720</v>
      </c>
      <c r="B2121" t="s">
        <v>1774</v>
      </c>
      <c r="C2121" t="s">
        <v>1789</v>
      </c>
      <c r="D2121" s="3">
        <v>295390</v>
      </c>
      <c r="E2121" s="3">
        <v>0</v>
      </c>
    </row>
    <row r="2122" spans="1:7" x14ac:dyDescent="0.2">
      <c r="A2122" s="1">
        <v>45717</v>
      </c>
      <c r="B2122" t="s">
        <v>1077</v>
      </c>
      <c r="C2122" t="s">
        <v>6006</v>
      </c>
      <c r="D2122" s="3">
        <v>2500000</v>
      </c>
      <c r="E2122" s="3">
        <v>2000000</v>
      </c>
      <c r="F2122" t="s">
        <v>6007</v>
      </c>
      <c r="G2122" t="s">
        <v>6008</v>
      </c>
    </row>
    <row r="2123" spans="1:7" x14ac:dyDescent="0.2">
      <c r="A2123" s="1">
        <v>45717</v>
      </c>
      <c r="B2123" t="s">
        <v>1077</v>
      </c>
      <c r="C2123" t="s">
        <v>4489</v>
      </c>
      <c r="D2123" s="3">
        <v>17909054</v>
      </c>
      <c r="E2123" s="3">
        <v>3919891</v>
      </c>
      <c r="F2123" t="s">
        <v>4490</v>
      </c>
      <c r="G2123" t="s">
        <v>4491</v>
      </c>
    </row>
    <row r="2124" spans="1:7" x14ac:dyDescent="0.2">
      <c r="A2124" s="1">
        <v>45714</v>
      </c>
      <c r="B2124" t="s">
        <v>1767</v>
      </c>
      <c r="C2124" t="s">
        <v>4489</v>
      </c>
      <c r="D2124" s="3">
        <v>1956000</v>
      </c>
      <c r="E2124" s="3">
        <v>1148953.8500000001</v>
      </c>
    </row>
    <row r="2125" spans="1:7" x14ac:dyDescent="0.2">
      <c r="A2125" s="1">
        <v>45717</v>
      </c>
      <c r="B2125" t="s">
        <v>1077</v>
      </c>
      <c r="C2125" t="s">
        <v>4329</v>
      </c>
      <c r="D2125" s="3">
        <v>49192</v>
      </c>
      <c r="E2125" s="3">
        <v>0</v>
      </c>
      <c r="F2125" t="s">
        <v>4330</v>
      </c>
      <c r="G2125" t="s">
        <v>4331</v>
      </c>
    </row>
    <row r="2126" spans="1:7" x14ac:dyDescent="0.2">
      <c r="A2126" s="1">
        <v>45726</v>
      </c>
      <c r="B2126" t="s">
        <v>1077</v>
      </c>
      <c r="C2126" t="s">
        <v>1078</v>
      </c>
      <c r="D2126" s="3">
        <v>25000000</v>
      </c>
      <c r="E2126" s="3">
        <v>4000000</v>
      </c>
      <c r="F2126" t="s">
        <v>1079</v>
      </c>
      <c r="G2126" t="s">
        <v>1080</v>
      </c>
    </row>
    <row r="2127" spans="1:7" x14ac:dyDescent="0.2">
      <c r="A2127" s="1">
        <v>45717</v>
      </c>
      <c r="B2127" t="s">
        <v>1077</v>
      </c>
      <c r="C2127" t="s">
        <v>1078</v>
      </c>
      <c r="D2127" s="3">
        <v>116000000</v>
      </c>
      <c r="E2127" s="3">
        <v>25777203</v>
      </c>
    </row>
    <row r="2128" spans="1:7" x14ac:dyDescent="0.2">
      <c r="A2128" s="1">
        <v>45717</v>
      </c>
      <c r="B2128" t="s">
        <v>1077</v>
      </c>
      <c r="C2128" t="s">
        <v>1078</v>
      </c>
      <c r="D2128" s="3">
        <v>17000000</v>
      </c>
      <c r="E2128" s="3">
        <v>1550520</v>
      </c>
      <c r="F2128" t="s">
        <v>3669</v>
      </c>
      <c r="G2128" t="s">
        <v>3670</v>
      </c>
    </row>
    <row r="2129" spans="1:7" x14ac:dyDescent="0.2">
      <c r="A2129" s="1">
        <v>45717</v>
      </c>
      <c r="B2129" t="s">
        <v>1077</v>
      </c>
      <c r="C2129" t="s">
        <v>1078</v>
      </c>
      <c r="D2129" s="3">
        <v>5000000</v>
      </c>
      <c r="E2129" s="3">
        <v>1531114</v>
      </c>
      <c r="F2129" t="s">
        <v>4266</v>
      </c>
      <c r="G2129" t="s">
        <v>4267</v>
      </c>
    </row>
    <row r="2130" spans="1:7" x14ac:dyDescent="0.2">
      <c r="A2130" s="1">
        <v>45717</v>
      </c>
      <c r="B2130" t="s">
        <v>1077</v>
      </c>
      <c r="C2130" t="s">
        <v>1078</v>
      </c>
      <c r="D2130" s="3">
        <v>9700000</v>
      </c>
      <c r="E2130" s="3">
        <v>2637633</v>
      </c>
      <c r="F2130" t="s">
        <v>4340</v>
      </c>
      <c r="G2130" t="s">
        <v>4341</v>
      </c>
    </row>
    <row r="2131" spans="1:7" x14ac:dyDescent="0.2">
      <c r="A2131" s="1">
        <v>45717</v>
      </c>
      <c r="B2131" t="s">
        <v>1077</v>
      </c>
      <c r="C2131" t="s">
        <v>1078</v>
      </c>
      <c r="D2131" s="3">
        <v>14000000</v>
      </c>
      <c r="E2131" s="3">
        <v>7328330</v>
      </c>
      <c r="F2131" t="s">
        <v>5343</v>
      </c>
      <c r="G2131" t="s">
        <v>5344</v>
      </c>
    </row>
    <row r="2132" spans="1:7" x14ac:dyDescent="0.2">
      <c r="A2132" s="1">
        <v>45717</v>
      </c>
      <c r="B2132" t="s">
        <v>1077</v>
      </c>
      <c r="C2132" t="s">
        <v>1078</v>
      </c>
      <c r="D2132" s="3">
        <v>9000000</v>
      </c>
      <c r="E2132" s="3">
        <v>2210000</v>
      </c>
      <c r="F2132" t="s">
        <v>5469</v>
      </c>
      <c r="G2132" t="s">
        <v>5470</v>
      </c>
    </row>
    <row r="2133" spans="1:7" x14ac:dyDescent="0.2">
      <c r="A2133" s="1">
        <v>45717</v>
      </c>
      <c r="B2133" t="s">
        <v>1077</v>
      </c>
      <c r="C2133" t="s">
        <v>1078</v>
      </c>
      <c r="D2133" s="3">
        <v>12000000</v>
      </c>
      <c r="E2133" s="3">
        <v>2800000</v>
      </c>
      <c r="F2133" t="s">
        <v>5479</v>
      </c>
      <c r="G2133" t="s">
        <v>5480</v>
      </c>
    </row>
    <row r="2134" spans="1:7" x14ac:dyDescent="0.2">
      <c r="A2134" s="1">
        <v>45717</v>
      </c>
      <c r="B2134" t="s">
        <v>1077</v>
      </c>
      <c r="C2134" t="s">
        <v>1078</v>
      </c>
      <c r="D2134" s="3">
        <v>11000000</v>
      </c>
      <c r="E2134" s="3">
        <v>3000000</v>
      </c>
      <c r="F2134" t="s">
        <v>5619</v>
      </c>
      <c r="G2134" t="s">
        <v>5620</v>
      </c>
    </row>
    <row r="2135" spans="1:7" x14ac:dyDescent="0.2">
      <c r="A2135" s="1">
        <v>45717</v>
      </c>
      <c r="B2135" t="s">
        <v>1077</v>
      </c>
      <c r="C2135" t="s">
        <v>1078</v>
      </c>
      <c r="D2135" s="3">
        <v>25000000</v>
      </c>
      <c r="E2135" s="3">
        <v>21497428</v>
      </c>
      <c r="F2135" t="s">
        <v>5786</v>
      </c>
      <c r="G2135" t="s">
        <v>5787</v>
      </c>
    </row>
    <row r="2136" spans="1:7" x14ac:dyDescent="0.2">
      <c r="A2136" s="1">
        <v>45717</v>
      </c>
      <c r="B2136" t="s">
        <v>1077</v>
      </c>
      <c r="C2136" t="s">
        <v>1078</v>
      </c>
      <c r="D2136" s="3">
        <v>3500000</v>
      </c>
      <c r="E2136" s="3">
        <v>0</v>
      </c>
      <c r="F2136" t="s">
        <v>5873</v>
      </c>
      <c r="G2136" t="s">
        <v>5874</v>
      </c>
    </row>
    <row r="2137" spans="1:7" x14ac:dyDescent="0.2">
      <c r="A2137" s="1">
        <v>45717</v>
      </c>
      <c r="B2137" t="s">
        <v>1077</v>
      </c>
      <c r="C2137" t="s">
        <v>1078</v>
      </c>
      <c r="D2137" s="3">
        <v>9100000</v>
      </c>
      <c r="E2137" s="3">
        <v>3300000</v>
      </c>
      <c r="F2137" t="s">
        <v>6222</v>
      </c>
      <c r="G2137" t="s">
        <v>6223</v>
      </c>
    </row>
    <row r="2138" spans="1:7" x14ac:dyDescent="0.2">
      <c r="A2138" s="1">
        <v>45700</v>
      </c>
      <c r="B2138" t="s">
        <v>1077</v>
      </c>
      <c r="C2138" t="s">
        <v>1078</v>
      </c>
      <c r="D2138" s="3">
        <v>19600000</v>
      </c>
      <c r="E2138" s="3">
        <v>0</v>
      </c>
      <c r="F2138" t="s">
        <v>14530</v>
      </c>
      <c r="G2138" t="s">
        <v>14531</v>
      </c>
    </row>
    <row r="2139" spans="1:7" x14ac:dyDescent="0.2">
      <c r="A2139" s="1">
        <v>45700</v>
      </c>
      <c r="B2139" t="s">
        <v>1077</v>
      </c>
      <c r="C2139" t="s">
        <v>1078</v>
      </c>
      <c r="D2139" s="3">
        <v>17600000</v>
      </c>
      <c r="E2139" s="3">
        <v>5800000</v>
      </c>
      <c r="F2139" t="s">
        <v>14532</v>
      </c>
      <c r="G2139" t="s">
        <v>14533</v>
      </c>
    </row>
    <row r="2140" spans="1:7" x14ac:dyDescent="0.2">
      <c r="A2140" s="1">
        <v>45700</v>
      </c>
      <c r="B2140" t="s">
        <v>1077</v>
      </c>
      <c r="C2140" t="s">
        <v>1078</v>
      </c>
      <c r="D2140" s="3">
        <v>9500000</v>
      </c>
      <c r="E2140" s="3">
        <v>5600000</v>
      </c>
      <c r="F2140" t="s">
        <v>14534</v>
      </c>
      <c r="G2140" t="s">
        <v>14535</v>
      </c>
    </row>
    <row r="2141" spans="1:7" x14ac:dyDescent="0.2">
      <c r="A2141" s="1">
        <v>45700</v>
      </c>
      <c r="B2141" t="s">
        <v>1077</v>
      </c>
      <c r="C2141" t="s">
        <v>1078</v>
      </c>
      <c r="D2141" s="3">
        <v>19000000</v>
      </c>
      <c r="E2141" s="3">
        <v>4366354</v>
      </c>
      <c r="F2141" t="s">
        <v>14536</v>
      </c>
      <c r="G2141" t="s">
        <v>14537</v>
      </c>
    </row>
    <row r="2142" spans="1:7" x14ac:dyDescent="0.2">
      <c r="A2142" s="1">
        <v>45700</v>
      </c>
      <c r="B2142" t="s">
        <v>1077</v>
      </c>
      <c r="C2142" t="s">
        <v>1078</v>
      </c>
      <c r="D2142" s="3">
        <v>15550000</v>
      </c>
      <c r="E2142" s="3">
        <v>950000</v>
      </c>
      <c r="F2142" t="s">
        <v>14538</v>
      </c>
      <c r="G2142" t="s">
        <v>14539</v>
      </c>
    </row>
    <row r="2143" spans="1:7" x14ac:dyDescent="0.2">
      <c r="A2143" s="1">
        <v>45699</v>
      </c>
      <c r="B2143" t="s">
        <v>1077</v>
      </c>
      <c r="C2143" t="s">
        <v>1078</v>
      </c>
      <c r="D2143" s="3">
        <v>4186109</v>
      </c>
      <c r="E2143" s="3">
        <v>0</v>
      </c>
      <c r="F2143" t="s">
        <v>14545</v>
      </c>
      <c r="G2143" t="s">
        <v>14546</v>
      </c>
    </row>
    <row r="2144" spans="1:7" x14ac:dyDescent="0.2">
      <c r="A2144" s="1">
        <v>45699</v>
      </c>
      <c r="B2144" t="s">
        <v>1077</v>
      </c>
      <c r="C2144" t="s">
        <v>1078</v>
      </c>
      <c r="D2144" s="3">
        <v>14500000</v>
      </c>
      <c r="E2144" s="3">
        <v>0</v>
      </c>
      <c r="F2144" t="s">
        <v>14547</v>
      </c>
      <c r="G2144" t="s">
        <v>14548</v>
      </c>
    </row>
    <row r="2145" spans="1:7" x14ac:dyDescent="0.2">
      <c r="A2145" s="1">
        <v>45699</v>
      </c>
      <c r="B2145" t="s">
        <v>1077</v>
      </c>
      <c r="C2145" t="s">
        <v>1078</v>
      </c>
      <c r="D2145" s="3">
        <v>19477181</v>
      </c>
      <c r="E2145" s="3">
        <v>700000</v>
      </c>
    </row>
    <row r="2146" spans="1:7" x14ac:dyDescent="0.2">
      <c r="A2146" s="1">
        <v>45699</v>
      </c>
      <c r="B2146" t="s">
        <v>1077</v>
      </c>
      <c r="C2146" t="s">
        <v>1078</v>
      </c>
      <c r="D2146" s="3">
        <v>26056000</v>
      </c>
      <c r="E2146" s="3">
        <v>3750000</v>
      </c>
    </row>
    <row r="2147" spans="1:7" x14ac:dyDescent="0.2">
      <c r="A2147" s="1">
        <v>45699</v>
      </c>
      <c r="B2147" t="s">
        <v>1077</v>
      </c>
      <c r="C2147" t="s">
        <v>1078</v>
      </c>
      <c r="D2147" s="3">
        <v>7000000</v>
      </c>
      <c r="E2147" s="3">
        <v>3119974</v>
      </c>
      <c r="F2147" t="s">
        <v>14589</v>
      </c>
      <c r="G2147" t="s">
        <v>14590</v>
      </c>
    </row>
    <row r="2148" spans="1:7" x14ac:dyDescent="0.2">
      <c r="A2148" s="1">
        <v>45699</v>
      </c>
      <c r="B2148" t="s">
        <v>1077</v>
      </c>
      <c r="C2148" t="s">
        <v>1078</v>
      </c>
      <c r="D2148" s="3">
        <v>10851354</v>
      </c>
      <c r="E2148" s="3">
        <v>0</v>
      </c>
      <c r="F2148" t="s">
        <v>14591</v>
      </c>
      <c r="G2148" t="s">
        <v>14592</v>
      </c>
    </row>
    <row r="2149" spans="1:7" x14ac:dyDescent="0.2">
      <c r="A2149" s="1">
        <v>45699</v>
      </c>
      <c r="B2149" t="s">
        <v>1077</v>
      </c>
      <c r="C2149" t="s">
        <v>1078</v>
      </c>
      <c r="D2149" s="3">
        <v>36000000</v>
      </c>
      <c r="E2149" s="3">
        <v>13265300</v>
      </c>
      <c r="F2149" t="s">
        <v>14603</v>
      </c>
      <c r="G2149" t="s">
        <v>14604</v>
      </c>
    </row>
    <row r="2150" spans="1:7" x14ac:dyDescent="0.2">
      <c r="A2150" s="1">
        <v>45699</v>
      </c>
      <c r="B2150" t="s">
        <v>1077</v>
      </c>
      <c r="C2150" t="s">
        <v>1078</v>
      </c>
      <c r="D2150" s="3">
        <v>29000000</v>
      </c>
      <c r="E2150" s="3">
        <v>4476621</v>
      </c>
      <c r="F2150" t="s">
        <v>14607</v>
      </c>
      <c r="G2150" t="s">
        <v>14608</v>
      </c>
    </row>
    <row r="2151" spans="1:7" x14ac:dyDescent="0.2">
      <c r="A2151" s="1">
        <v>45699</v>
      </c>
      <c r="B2151" t="s">
        <v>1077</v>
      </c>
      <c r="C2151" t="s">
        <v>1078</v>
      </c>
      <c r="D2151" s="3">
        <v>24500000</v>
      </c>
      <c r="E2151" s="3">
        <v>17165251</v>
      </c>
      <c r="F2151" t="s">
        <v>14609</v>
      </c>
      <c r="G2151" t="s">
        <v>14610</v>
      </c>
    </row>
    <row r="2152" spans="1:7" x14ac:dyDescent="0.2">
      <c r="A2152" s="1">
        <v>45699</v>
      </c>
      <c r="B2152" t="s">
        <v>1077</v>
      </c>
      <c r="C2152" t="s">
        <v>1078</v>
      </c>
      <c r="D2152" s="3">
        <v>17000000</v>
      </c>
      <c r="E2152" s="3">
        <v>0</v>
      </c>
      <c r="F2152" t="s">
        <v>14611</v>
      </c>
      <c r="G2152" t="s">
        <v>14612</v>
      </c>
    </row>
    <row r="2153" spans="1:7" x14ac:dyDescent="0.2">
      <c r="A2153" s="1">
        <v>45699</v>
      </c>
      <c r="B2153" t="s">
        <v>1077</v>
      </c>
      <c r="C2153" t="s">
        <v>1078</v>
      </c>
      <c r="D2153" s="3">
        <v>6400000</v>
      </c>
      <c r="E2153" s="3">
        <v>1398221</v>
      </c>
      <c r="F2153" t="s">
        <v>14613</v>
      </c>
      <c r="G2153" t="s">
        <v>14614</v>
      </c>
    </row>
    <row r="2154" spans="1:7" x14ac:dyDescent="0.2">
      <c r="A2154" s="1">
        <v>45699</v>
      </c>
      <c r="B2154" t="s">
        <v>1077</v>
      </c>
      <c r="C2154" t="s">
        <v>1078</v>
      </c>
      <c r="D2154" s="3">
        <v>15000000</v>
      </c>
      <c r="E2154" s="3">
        <v>8715783</v>
      </c>
      <c r="F2154" t="s">
        <v>14617</v>
      </c>
      <c r="G2154" t="s">
        <v>14618</v>
      </c>
    </row>
    <row r="2155" spans="1:7" x14ac:dyDescent="0.2">
      <c r="A2155" s="1">
        <v>45699</v>
      </c>
      <c r="B2155" t="s">
        <v>1077</v>
      </c>
      <c r="C2155" t="s">
        <v>1078</v>
      </c>
      <c r="D2155" s="3">
        <v>19800000</v>
      </c>
      <c r="E2155" s="3">
        <v>1736328</v>
      </c>
      <c r="F2155" t="s">
        <v>14621</v>
      </c>
      <c r="G2155" t="s">
        <v>14622</v>
      </c>
    </row>
    <row r="2156" spans="1:7" x14ac:dyDescent="0.2">
      <c r="A2156" s="1">
        <v>45699</v>
      </c>
      <c r="B2156" t="s">
        <v>1077</v>
      </c>
      <c r="C2156" t="s">
        <v>1078</v>
      </c>
      <c r="D2156" s="3">
        <v>4440000</v>
      </c>
      <c r="E2156" s="3">
        <v>0</v>
      </c>
      <c r="F2156" t="s">
        <v>14623</v>
      </c>
      <c r="G2156" t="s">
        <v>14624</v>
      </c>
    </row>
    <row r="2157" spans="1:7" x14ac:dyDescent="0.2">
      <c r="A2157" s="1">
        <v>45699</v>
      </c>
      <c r="B2157" t="s">
        <v>1077</v>
      </c>
      <c r="C2157" t="s">
        <v>1078</v>
      </c>
      <c r="D2157" s="3">
        <v>3020000</v>
      </c>
      <c r="E2157" s="3">
        <v>0</v>
      </c>
      <c r="F2157" t="s">
        <v>14625</v>
      </c>
      <c r="G2157" t="s">
        <v>14626</v>
      </c>
    </row>
    <row r="2158" spans="1:7" x14ac:dyDescent="0.2">
      <c r="A2158" s="1">
        <v>45699</v>
      </c>
      <c r="B2158" t="s">
        <v>1077</v>
      </c>
      <c r="C2158" t="s">
        <v>1078</v>
      </c>
      <c r="D2158" s="3">
        <v>15000000</v>
      </c>
      <c r="E2158" s="3">
        <v>3100000</v>
      </c>
      <c r="F2158" t="s">
        <v>14627</v>
      </c>
      <c r="G2158" t="s">
        <v>14628</v>
      </c>
    </row>
    <row r="2159" spans="1:7" x14ac:dyDescent="0.2">
      <c r="A2159" s="1">
        <v>45699</v>
      </c>
      <c r="B2159" t="s">
        <v>1077</v>
      </c>
      <c r="C2159" t="s">
        <v>1078</v>
      </c>
      <c r="D2159" s="3">
        <v>30000000</v>
      </c>
      <c r="E2159" s="3">
        <v>13381696</v>
      </c>
      <c r="F2159" t="s">
        <v>14629</v>
      </c>
      <c r="G2159" t="s">
        <v>14630</v>
      </c>
    </row>
    <row r="2160" spans="1:7" x14ac:dyDescent="0.2">
      <c r="A2160" s="1">
        <v>45699</v>
      </c>
      <c r="B2160" t="s">
        <v>1077</v>
      </c>
      <c r="C2160" t="s">
        <v>1078</v>
      </c>
      <c r="D2160" s="3">
        <v>3000000</v>
      </c>
      <c r="E2160" s="3">
        <v>700000</v>
      </c>
      <c r="F2160" t="s">
        <v>14631</v>
      </c>
      <c r="G2160" t="s">
        <v>14632</v>
      </c>
    </row>
    <row r="2161" spans="1:7" x14ac:dyDescent="0.2">
      <c r="A2161" s="1">
        <v>45699</v>
      </c>
      <c r="B2161" t="s">
        <v>1077</v>
      </c>
      <c r="C2161" t="s">
        <v>1078</v>
      </c>
      <c r="D2161" s="3">
        <v>21000000</v>
      </c>
      <c r="E2161" s="3">
        <v>0</v>
      </c>
      <c r="F2161" t="s">
        <v>14637</v>
      </c>
      <c r="G2161" t="s">
        <v>14638</v>
      </c>
    </row>
    <row r="2162" spans="1:7" x14ac:dyDescent="0.2">
      <c r="A2162" s="1">
        <v>45699</v>
      </c>
      <c r="B2162" t="s">
        <v>1077</v>
      </c>
      <c r="C2162" t="s">
        <v>1078</v>
      </c>
      <c r="D2162" s="3">
        <v>14950000</v>
      </c>
      <c r="E2162" s="3">
        <v>4980000</v>
      </c>
      <c r="F2162" t="s">
        <v>14646</v>
      </c>
      <c r="G2162" t="s">
        <v>14647</v>
      </c>
    </row>
    <row r="2163" spans="1:7" x14ac:dyDescent="0.2">
      <c r="A2163" s="1">
        <v>45699</v>
      </c>
      <c r="B2163" t="s">
        <v>1077</v>
      </c>
      <c r="C2163" t="s">
        <v>1078</v>
      </c>
      <c r="D2163" s="3">
        <v>26490383</v>
      </c>
      <c r="E2163" s="3">
        <v>0</v>
      </c>
      <c r="F2163" t="s">
        <v>14648</v>
      </c>
      <c r="G2163" t="s">
        <v>14649</v>
      </c>
    </row>
    <row r="2164" spans="1:7" x14ac:dyDescent="0.2">
      <c r="A2164" s="1">
        <v>45699</v>
      </c>
      <c r="B2164" t="s">
        <v>1077</v>
      </c>
      <c r="C2164" t="s">
        <v>1078</v>
      </c>
      <c r="D2164" s="3">
        <v>30000000</v>
      </c>
      <c r="E2164" s="3">
        <v>26100000</v>
      </c>
      <c r="F2164" t="s">
        <v>14653</v>
      </c>
      <c r="G2164" t="s">
        <v>14654</v>
      </c>
    </row>
    <row r="2165" spans="1:7" x14ac:dyDescent="0.2">
      <c r="A2165" s="1">
        <v>45699</v>
      </c>
      <c r="B2165" t="s">
        <v>1077</v>
      </c>
      <c r="C2165" t="s">
        <v>1078</v>
      </c>
      <c r="D2165" s="3">
        <v>21600000</v>
      </c>
      <c r="E2165" s="3">
        <v>895418</v>
      </c>
      <c r="F2165" t="s">
        <v>14655</v>
      </c>
      <c r="G2165" t="s">
        <v>14656</v>
      </c>
    </row>
    <row r="2166" spans="1:7" x14ac:dyDescent="0.2">
      <c r="A2166" s="1">
        <v>45698</v>
      </c>
      <c r="B2166" t="s">
        <v>1077</v>
      </c>
      <c r="C2166" t="s">
        <v>1078</v>
      </c>
      <c r="D2166" s="3">
        <v>4700000</v>
      </c>
      <c r="E2166" s="3">
        <v>0</v>
      </c>
      <c r="F2166" t="s">
        <v>14686</v>
      </c>
      <c r="G2166" t="s">
        <v>14687</v>
      </c>
    </row>
    <row r="2167" spans="1:7" x14ac:dyDescent="0.2">
      <c r="A2167" s="1">
        <v>45698</v>
      </c>
      <c r="B2167" t="s">
        <v>1077</v>
      </c>
      <c r="C2167" t="s">
        <v>1078</v>
      </c>
      <c r="D2167" s="3">
        <v>16355000</v>
      </c>
      <c r="E2167" s="3">
        <v>1117832</v>
      </c>
      <c r="F2167" t="s">
        <v>14688</v>
      </c>
      <c r="G2167" t="s">
        <v>14689</v>
      </c>
    </row>
    <row r="2168" spans="1:7" x14ac:dyDescent="0.2">
      <c r="A2168" s="1">
        <v>45698</v>
      </c>
      <c r="B2168" t="s">
        <v>1077</v>
      </c>
      <c r="C2168" t="s">
        <v>1078</v>
      </c>
      <c r="D2168" s="3">
        <v>11000000</v>
      </c>
      <c r="E2168" s="3">
        <v>0</v>
      </c>
      <c r="F2168" t="s">
        <v>14698</v>
      </c>
      <c r="G2168" t="s">
        <v>14699</v>
      </c>
    </row>
    <row r="2169" spans="1:7" x14ac:dyDescent="0.2">
      <c r="A2169" s="1">
        <v>45698</v>
      </c>
      <c r="B2169" t="s">
        <v>1077</v>
      </c>
      <c r="C2169" t="s">
        <v>1078</v>
      </c>
      <c r="D2169" s="3">
        <v>15000000</v>
      </c>
      <c r="E2169" s="3">
        <v>5826469</v>
      </c>
      <c r="F2169" t="s">
        <v>14700</v>
      </c>
      <c r="G2169" t="s">
        <v>14701</v>
      </c>
    </row>
    <row r="2170" spans="1:7" x14ac:dyDescent="0.2">
      <c r="A2170" s="1">
        <v>45698</v>
      </c>
      <c r="B2170" t="s">
        <v>1077</v>
      </c>
      <c r="C2170" t="s">
        <v>1078</v>
      </c>
      <c r="D2170" s="3">
        <v>28000000</v>
      </c>
      <c r="E2170" s="3">
        <v>9800000</v>
      </c>
      <c r="F2170" t="s">
        <v>14702</v>
      </c>
      <c r="G2170" t="s">
        <v>14703</v>
      </c>
    </row>
    <row r="2171" spans="1:7" x14ac:dyDescent="0.2">
      <c r="A2171" s="1">
        <v>45698</v>
      </c>
      <c r="B2171" t="s">
        <v>1077</v>
      </c>
      <c r="C2171" t="s">
        <v>1078</v>
      </c>
      <c r="D2171" s="3">
        <v>6000000</v>
      </c>
      <c r="E2171" s="3">
        <v>4500000</v>
      </c>
      <c r="F2171" t="s">
        <v>14704</v>
      </c>
      <c r="G2171" t="s">
        <v>14705</v>
      </c>
    </row>
    <row r="2172" spans="1:7" x14ac:dyDescent="0.2">
      <c r="A2172" s="1">
        <v>45698</v>
      </c>
      <c r="B2172" t="s">
        <v>1077</v>
      </c>
      <c r="C2172" t="s">
        <v>1078</v>
      </c>
      <c r="D2172" s="3">
        <v>1000000</v>
      </c>
      <c r="E2172" s="3">
        <v>370000</v>
      </c>
      <c r="F2172" t="s">
        <v>14706</v>
      </c>
      <c r="G2172" t="s">
        <v>14707</v>
      </c>
    </row>
    <row r="2173" spans="1:7" x14ac:dyDescent="0.2">
      <c r="A2173" s="1">
        <v>45698</v>
      </c>
      <c r="B2173" t="s">
        <v>1077</v>
      </c>
      <c r="C2173" t="s">
        <v>1078</v>
      </c>
      <c r="D2173" s="3">
        <v>35000000</v>
      </c>
      <c r="E2173" s="3">
        <v>5479572</v>
      </c>
      <c r="F2173" t="s">
        <v>14715</v>
      </c>
      <c r="G2173" t="s">
        <v>14716</v>
      </c>
    </row>
    <row r="2174" spans="1:7" x14ac:dyDescent="0.2">
      <c r="A2174" s="1">
        <v>45698</v>
      </c>
      <c r="B2174" t="s">
        <v>1077</v>
      </c>
      <c r="C2174" t="s">
        <v>1078</v>
      </c>
      <c r="D2174" s="3">
        <v>15700000</v>
      </c>
      <c r="E2174" s="3">
        <v>0</v>
      </c>
      <c r="F2174" t="s">
        <v>14717</v>
      </c>
      <c r="G2174" t="s">
        <v>14718</v>
      </c>
    </row>
    <row r="2175" spans="1:7" x14ac:dyDescent="0.2">
      <c r="A2175" s="1">
        <v>45714</v>
      </c>
      <c r="B2175" t="s">
        <v>1767</v>
      </c>
      <c r="C2175" t="s">
        <v>12606</v>
      </c>
      <c r="D2175" s="3">
        <v>200000</v>
      </c>
      <c r="E2175" s="3">
        <v>121664.65</v>
      </c>
    </row>
    <row r="2176" spans="1:7" x14ac:dyDescent="0.2">
      <c r="A2176" s="1">
        <v>45739</v>
      </c>
      <c r="B2176" t="s">
        <v>7</v>
      </c>
      <c r="C2176" t="s">
        <v>241</v>
      </c>
      <c r="D2176" s="3">
        <v>575063</v>
      </c>
      <c r="E2176" s="3">
        <v>0</v>
      </c>
      <c r="F2176" t="s">
        <v>242</v>
      </c>
      <c r="G2176" t="s">
        <v>243</v>
      </c>
    </row>
    <row r="2177" spans="1:7" x14ac:dyDescent="0.2">
      <c r="A2177" s="1">
        <v>45714</v>
      </c>
      <c r="B2177" t="s">
        <v>1767</v>
      </c>
      <c r="C2177" t="s">
        <v>9373</v>
      </c>
      <c r="D2177" s="3">
        <v>16790</v>
      </c>
      <c r="E2177" s="3">
        <v>3358</v>
      </c>
      <c r="F2177" t="s">
        <v>9374</v>
      </c>
      <c r="G2177" t="s">
        <v>9375</v>
      </c>
    </row>
    <row r="2178" spans="1:7" x14ac:dyDescent="0.2">
      <c r="A2178" s="1">
        <v>45714</v>
      </c>
      <c r="B2178" t="s">
        <v>1767</v>
      </c>
      <c r="C2178" t="s">
        <v>10641</v>
      </c>
      <c r="D2178" s="3">
        <v>30128.06</v>
      </c>
      <c r="E2178" s="3">
        <v>30128.06</v>
      </c>
      <c r="F2178" t="s">
        <v>10642</v>
      </c>
      <c r="G2178" t="s">
        <v>10643</v>
      </c>
    </row>
    <row r="2179" spans="1:7" x14ac:dyDescent="0.2">
      <c r="A2179" s="1">
        <v>45714</v>
      </c>
      <c r="B2179" t="s">
        <v>1767</v>
      </c>
      <c r="C2179" t="s">
        <v>11035</v>
      </c>
      <c r="D2179" s="3">
        <v>40000</v>
      </c>
      <c r="E2179" s="3">
        <v>16000</v>
      </c>
      <c r="F2179" t="s">
        <v>11036</v>
      </c>
      <c r="G2179" t="s">
        <v>11037</v>
      </c>
    </row>
    <row r="2180" spans="1:7" x14ac:dyDescent="0.2">
      <c r="A2180" s="1">
        <v>45717</v>
      </c>
      <c r="B2180" t="s">
        <v>1077</v>
      </c>
      <c r="C2180" t="s">
        <v>6353</v>
      </c>
      <c r="D2180" s="3">
        <v>30000000</v>
      </c>
      <c r="E2180" s="3">
        <v>14918750</v>
      </c>
      <c r="F2180" t="s">
        <v>6354</v>
      </c>
      <c r="G2180" t="s">
        <v>6355</v>
      </c>
    </row>
    <row r="2181" spans="1:7" x14ac:dyDescent="0.2">
      <c r="A2181" s="1">
        <v>45720</v>
      </c>
      <c r="B2181" t="s">
        <v>1774</v>
      </c>
      <c r="C2181" t="s">
        <v>2062</v>
      </c>
      <c r="D2181" s="3">
        <v>424465</v>
      </c>
      <c r="E2181" s="3">
        <v>101480</v>
      </c>
    </row>
    <row r="2182" spans="1:7" x14ac:dyDescent="0.2">
      <c r="A2182" s="1">
        <v>45739</v>
      </c>
      <c r="B2182" t="s">
        <v>392</v>
      </c>
      <c r="C2182" t="s">
        <v>713</v>
      </c>
      <c r="D2182" s="3">
        <v>9000000</v>
      </c>
      <c r="E2182" s="3">
        <v>4009712</v>
      </c>
    </row>
    <row r="2183" spans="1:7" x14ac:dyDescent="0.2">
      <c r="A2183" s="1">
        <v>45739</v>
      </c>
      <c r="B2183" t="s">
        <v>392</v>
      </c>
      <c r="C2183" t="s">
        <v>736</v>
      </c>
      <c r="D2183" s="3">
        <v>25214437</v>
      </c>
      <c r="E2183" s="3">
        <v>2325250</v>
      </c>
    </row>
    <row r="2184" spans="1:7" x14ac:dyDescent="0.2">
      <c r="A2184" s="1">
        <v>45700</v>
      </c>
      <c r="B2184" t="s">
        <v>1035</v>
      </c>
      <c r="C2184" t="s">
        <v>14388</v>
      </c>
      <c r="D2184" s="3">
        <v>3791664</v>
      </c>
      <c r="E2184" s="3">
        <v>3514040.12</v>
      </c>
      <c r="F2184" t="s">
        <v>14389</v>
      </c>
      <c r="G2184" t="s">
        <v>14390</v>
      </c>
    </row>
    <row r="2185" spans="1:7" x14ac:dyDescent="0.2">
      <c r="A2185" s="1">
        <v>45720</v>
      </c>
      <c r="B2185" t="s">
        <v>1774</v>
      </c>
      <c r="C2185" t="s">
        <v>1812</v>
      </c>
      <c r="D2185" s="3">
        <v>647950</v>
      </c>
      <c r="E2185" s="3">
        <v>0</v>
      </c>
    </row>
    <row r="2186" spans="1:7" x14ac:dyDescent="0.2">
      <c r="A2186" s="1">
        <v>45720</v>
      </c>
      <c r="B2186" t="s">
        <v>1774</v>
      </c>
      <c r="C2186" t="s">
        <v>1832</v>
      </c>
      <c r="D2186" s="3">
        <v>488860</v>
      </c>
      <c r="E2186" s="3">
        <v>0</v>
      </c>
    </row>
    <row r="2187" spans="1:7" x14ac:dyDescent="0.2">
      <c r="A2187" s="1">
        <v>45717</v>
      </c>
      <c r="B2187" t="s">
        <v>1077</v>
      </c>
      <c r="C2187" t="s">
        <v>3666</v>
      </c>
      <c r="D2187" s="3">
        <v>1349772</v>
      </c>
      <c r="E2187" s="3">
        <v>0</v>
      </c>
      <c r="F2187" t="s">
        <v>3667</v>
      </c>
      <c r="G2187" t="s">
        <v>3668</v>
      </c>
    </row>
    <row r="2188" spans="1:7" x14ac:dyDescent="0.2">
      <c r="A2188" s="1">
        <v>45720</v>
      </c>
      <c r="B2188" t="s">
        <v>1774</v>
      </c>
      <c r="C2188" t="s">
        <v>1950</v>
      </c>
      <c r="D2188" s="3">
        <v>317730</v>
      </c>
      <c r="E2188" s="3">
        <v>26328</v>
      </c>
    </row>
    <row r="2189" spans="1:7" x14ac:dyDescent="0.2">
      <c r="A2189" s="1">
        <v>45720</v>
      </c>
      <c r="B2189" t="s">
        <v>1774</v>
      </c>
      <c r="C2189" t="s">
        <v>2064</v>
      </c>
      <c r="D2189" s="3">
        <v>642900</v>
      </c>
      <c r="E2189" s="3">
        <v>104400</v>
      </c>
    </row>
    <row r="2190" spans="1:7" x14ac:dyDescent="0.2">
      <c r="A2190" s="1">
        <v>45720</v>
      </c>
      <c r="B2190" t="s">
        <v>1774</v>
      </c>
      <c r="C2190" t="s">
        <v>1784</v>
      </c>
      <c r="D2190" s="3">
        <v>303200</v>
      </c>
      <c r="E2190" s="3">
        <v>0</v>
      </c>
    </row>
    <row r="2191" spans="1:7" x14ac:dyDescent="0.2">
      <c r="A2191" s="1">
        <v>45720</v>
      </c>
      <c r="B2191" t="s">
        <v>1774</v>
      </c>
      <c r="C2191" t="s">
        <v>2010</v>
      </c>
      <c r="D2191" s="3">
        <v>374000</v>
      </c>
      <c r="E2191" s="3">
        <v>61825</v>
      </c>
    </row>
    <row r="2192" spans="1:7" x14ac:dyDescent="0.2">
      <c r="A2192" s="1">
        <v>45720</v>
      </c>
      <c r="B2192" t="s">
        <v>1774</v>
      </c>
      <c r="C2192" t="s">
        <v>2049</v>
      </c>
      <c r="D2192" s="3">
        <v>261100</v>
      </c>
      <c r="E2192" s="3">
        <v>85652</v>
      </c>
    </row>
    <row r="2193" spans="1:7" x14ac:dyDescent="0.2">
      <c r="A2193" s="1">
        <v>45720</v>
      </c>
      <c r="B2193" t="s">
        <v>1774</v>
      </c>
      <c r="C2193" t="s">
        <v>2068</v>
      </c>
      <c r="D2193" s="3">
        <v>332375</v>
      </c>
      <c r="E2193" s="3">
        <v>105530</v>
      </c>
    </row>
    <row r="2194" spans="1:7" x14ac:dyDescent="0.2">
      <c r="A2194" s="1">
        <v>45717</v>
      </c>
      <c r="B2194" t="s">
        <v>1077</v>
      </c>
      <c r="C2194" t="s">
        <v>4852</v>
      </c>
      <c r="D2194" s="3">
        <v>5891131</v>
      </c>
      <c r="E2194" s="3">
        <v>128526</v>
      </c>
      <c r="F2194" t="s">
        <v>4853</v>
      </c>
      <c r="G2194" t="s">
        <v>4854</v>
      </c>
    </row>
    <row r="2195" spans="1:7" x14ac:dyDescent="0.2">
      <c r="A2195" s="1">
        <v>45720</v>
      </c>
      <c r="B2195" t="s">
        <v>1774</v>
      </c>
      <c r="C2195" t="s">
        <v>1776</v>
      </c>
      <c r="D2195" s="3">
        <v>146370</v>
      </c>
      <c r="E2195" s="3">
        <v>0</v>
      </c>
    </row>
    <row r="2196" spans="1:7" x14ac:dyDescent="0.2">
      <c r="A2196" s="1">
        <v>45720</v>
      </c>
      <c r="B2196" t="s">
        <v>1774</v>
      </c>
      <c r="C2196" t="s">
        <v>2039</v>
      </c>
      <c r="D2196" s="3">
        <v>903811</v>
      </c>
      <c r="E2196" s="3">
        <v>78141</v>
      </c>
    </row>
    <row r="2197" spans="1:7" x14ac:dyDescent="0.2">
      <c r="A2197" s="1">
        <v>45720</v>
      </c>
      <c r="B2197" t="s">
        <v>1774</v>
      </c>
      <c r="C2197" t="s">
        <v>1953</v>
      </c>
      <c r="D2197" s="3">
        <v>452011</v>
      </c>
      <c r="E2197" s="3">
        <v>28463</v>
      </c>
    </row>
    <row r="2198" spans="1:7" x14ac:dyDescent="0.2">
      <c r="A2198" s="1">
        <v>45720</v>
      </c>
      <c r="B2198" t="s">
        <v>1774</v>
      </c>
      <c r="C2198" t="s">
        <v>2024</v>
      </c>
      <c r="D2198" s="3">
        <v>297000</v>
      </c>
      <c r="E2198" s="3">
        <v>68706</v>
      </c>
    </row>
    <row r="2199" spans="1:7" x14ac:dyDescent="0.2">
      <c r="A2199" s="1">
        <v>45720</v>
      </c>
      <c r="B2199" t="s">
        <v>1774</v>
      </c>
      <c r="C2199" t="s">
        <v>1942</v>
      </c>
      <c r="D2199" s="3">
        <v>363965</v>
      </c>
      <c r="E2199" s="3">
        <v>21453</v>
      </c>
    </row>
    <row r="2200" spans="1:7" x14ac:dyDescent="0.2">
      <c r="A2200" s="1">
        <v>45720</v>
      </c>
      <c r="B2200" t="s">
        <v>1774</v>
      </c>
      <c r="C2200" t="s">
        <v>2087</v>
      </c>
      <c r="D2200" s="3">
        <v>544012</v>
      </c>
      <c r="E2200" s="3">
        <v>116247</v>
      </c>
    </row>
    <row r="2201" spans="1:7" x14ac:dyDescent="0.2">
      <c r="A2201" s="1">
        <v>45720</v>
      </c>
      <c r="B2201" t="s">
        <v>1774</v>
      </c>
      <c r="C2201" t="s">
        <v>2008</v>
      </c>
      <c r="D2201" s="3">
        <v>388900</v>
      </c>
      <c r="E2201" s="3">
        <v>61469</v>
      </c>
    </row>
    <row r="2202" spans="1:7" x14ac:dyDescent="0.2">
      <c r="A2202" s="1">
        <v>45720</v>
      </c>
      <c r="B2202" t="s">
        <v>1774</v>
      </c>
      <c r="C2202" t="s">
        <v>2032</v>
      </c>
      <c r="D2202" s="3">
        <v>312330</v>
      </c>
      <c r="E2202" s="3">
        <v>72865</v>
      </c>
    </row>
    <row r="2203" spans="1:7" x14ac:dyDescent="0.2">
      <c r="A2203" s="1">
        <v>45720</v>
      </c>
      <c r="B2203" t="s">
        <v>1774</v>
      </c>
      <c r="C2203" t="s">
        <v>1840</v>
      </c>
      <c r="D2203" s="3">
        <v>90000</v>
      </c>
      <c r="E2203" s="3">
        <v>0</v>
      </c>
    </row>
    <row r="2204" spans="1:7" x14ac:dyDescent="0.2">
      <c r="A2204" s="1">
        <v>45720</v>
      </c>
      <c r="B2204" t="s">
        <v>1774</v>
      </c>
      <c r="C2204" t="s">
        <v>2057</v>
      </c>
      <c r="D2204" s="3">
        <v>330000</v>
      </c>
      <c r="E2204" s="3">
        <v>100410</v>
      </c>
    </row>
    <row r="2205" spans="1:7" x14ac:dyDescent="0.2">
      <c r="A2205" s="1">
        <v>45720</v>
      </c>
      <c r="B2205" t="s">
        <v>1774</v>
      </c>
      <c r="C2205" t="s">
        <v>1995</v>
      </c>
      <c r="D2205" s="3">
        <v>400980</v>
      </c>
      <c r="E2205" s="3">
        <v>54278</v>
      </c>
    </row>
    <row r="2206" spans="1:7" x14ac:dyDescent="0.2">
      <c r="A2206" s="1">
        <v>45714</v>
      </c>
      <c r="B2206" t="s">
        <v>1767</v>
      </c>
      <c r="C2206" t="s">
        <v>7877</v>
      </c>
      <c r="D2206" s="3">
        <v>5000</v>
      </c>
      <c r="E2206" s="3">
        <v>0</v>
      </c>
      <c r="F2206" t="s">
        <v>7878</v>
      </c>
      <c r="G2206" t="s">
        <v>7879</v>
      </c>
    </row>
    <row r="2207" spans="1:7" x14ac:dyDescent="0.2">
      <c r="A2207" s="1">
        <v>45714</v>
      </c>
      <c r="B2207" t="s">
        <v>1767</v>
      </c>
      <c r="C2207" t="s">
        <v>7429</v>
      </c>
      <c r="D2207" s="3">
        <v>4216</v>
      </c>
      <c r="E2207" s="3">
        <v>4216</v>
      </c>
      <c r="F2207" t="s">
        <v>7430</v>
      </c>
      <c r="G2207" t="s">
        <v>7431</v>
      </c>
    </row>
    <row r="2208" spans="1:7" x14ac:dyDescent="0.2">
      <c r="A2208" s="1">
        <v>45714</v>
      </c>
      <c r="B2208" t="s">
        <v>1767</v>
      </c>
      <c r="C2208" t="s">
        <v>7364</v>
      </c>
      <c r="D2208" s="3">
        <v>20000</v>
      </c>
      <c r="E2208" s="3">
        <v>9000</v>
      </c>
      <c r="F2208" t="s">
        <v>7365</v>
      </c>
      <c r="G2208" t="s">
        <v>7366</v>
      </c>
    </row>
    <row r="2209" spans="1:7" x14ac:dyDescent="0.2">
      <c r="A2209" s="1">
        <v>45716</v>
      </c>
      <c r="B2209" t="s">
        <v>1767</v>
      </c>
      <c r="C2209" t="s">
        <v>6818</v>
      </c>
      <c r="D2209" s="3">
        <v>25000</v>
      </c>
      <c r="E2209" s="3">
        <v>25000</v>
      </c>
      <c r="F2209" t="s">
        <v>6819</v>
      </c>
      <c r="G2209" t="s">
        <v>6820</v>
      </c>
    </row>
    <row r="2210" spans="1:7" x14ac:dyDescent="0.2">
      <c r="A2210" s="1">
        <v>45717</v>
      </c>
      <c r="B2210" t="s">
        <v>1077</v>
      </c>
      <c r="C2210" t="s">
        <v>6714</v>
      </c>
      <c r="D2210" s="3">
        <v>35000000</v>
      </c>
      <c r="E2210" s="3">
        <v>25345000</v>
      </c>
      <c r="F2210" t="s">
        <v>6715</v>
      </c>
      <c r="G2210" t="s">
        <v>6716</v>
      </c>
    </row>
    <row r="2211" spans="1:7" x14ac:dyDescent="0.2">
      <c r="A2211" s="1">
        <v>45717</v>
      </c>
      <c r="B2211" t="s">
        <v>1077</v>
      </c>
      <c r="C2211" t="s">
        <v>6714</v>
      </c>
      <c r="D2211" s="3">
        <v>40000000</v>
      </c>
      <c r="E2211" s="3">
        <v>30376563</v>
      </c>
      <c r="F2211" t="s">
        <v>6717</v>
      </c>
      <c r="G2211" t="s">
        <v>6718</v>
      </c>
    </row>
    <row r="2212" spans="1:7" x14ac:dyDescent="0.2">
      <c r="A2212" s="1">
        <v>45726</v>
      </c>
      <c r="B2212" t="s">
        <v>1077</v>
      </c>
      <c r="C2212" t="s">
        <v>1718</v>
      </c>
      <c r="D2212" s="3">
        <v>60000000</v>
      </c>
      <c r="E2212" s="3">
        <v>36000000</v>
      </c>
      <c r="F2212" t="s">
        <v>1719</v>
      </c>
      <c r="G2212" t="s">
        <v>1720</v>
      </c>
    </row>
    <row r="2213" spans="1:7" x14ac:dyDescent="0.2">
      <c r="A2213" s="1">
        <v>45726</v>
      </c>
      <c r="B2213" t="s">
        <v>1077</v>
      </c>
      <c r="C2213" t="s">
        <v>1718</v>
      </c>
      <c r="D2213" s="3">
        <v>20000000</v>
      </c>
      <c r="E2213" s="3">
        <v>0</v>
      </c>
      <c r="F2213" t="s">
        <v>1721</v>
      </c>
      <c r="G2213" t="s">
        <v>1722</v>
      </c>
    </row>
    <row r="2214" spans="1:7" x14ac:dyDescent="0.2">
      <c r="A2214" s="1">
        <v>45717</v>
      </c>
      <c r="B2214" t="s">
        <v>1077</v>
      </c>
      <c r="C2214" t="s">
        <v>1718</v>
      </c>
      <c r="D2214" s="3">
        <v>107000000</v>
      </c>
      <c r="E2214" s="3">
        <v>0</v>
      </c>
    </row>
    <row r="2215" spans="1:7" x14ac:dyDescent="0.2">
      <c r="A2215" s="1">
        <v>45717</v>
      </c>
      <c r="B2215" t="s">
        <v>1077</v>
      </c>
      <c r="C2215" t="s">
        <v>1718</v>
      </c>
      <c r="D2215" s="3">
        <v>3800000</v>
      </c>
      <c r="E2215" s="3">
        <v>800000</v>
      </c>
      <c r="F2215" t="s">
        <v>2937</v>
      </c>
      <c r="G2215" t="s">
        <v>2938</v>
      </c>
    </row>
    <row r="2216" spans="1:7" x14ac:dyDescent="0.2">
      <c r="A2216" s="1">
        <v>45717</v>
      </c>
      <c r="B2216" t="s">
        <v>1077</v>
      </c>
      <c r="C2216" t="s">
        <v>1718</v>
      </c>
      <c r="D2216" s="3">
        <v>34550649</v>
      </c>
      <c r="E2216" s="3">
        <v>0</v>
      </c>
      <c r="F2216" t="s">
        <v>3792</v>
      </c>
      <c r="G2216" t="s">
        <v>3793</v>
      </c>
    </row>
    <row r="2217" spans="1:7" x14ac:dyDescent="0.2">
      <c r="A2217" s="1">
        <v>45717</v>
      </c>
      <c r="B2217" t="s">
        <v>1077</v>
      </c>
      <c r="C2217" t="s">
        <v>1718</v>
      </c>
      <c r="D2217" s="3">
        <v>16200000</v>
      </c>
      <c r="E2217" s="3">
        <v>11799724</v>
      </c>
      <c r="F2217" t="s">
        <v>5309</v>
      </c>
      <c r="G2217" t="s">
        <v>5310</v>
      </c>
    </row>
    <row r="2218" spans="1:7" x14ac:dyDescent="0.2">
      <c r="A2218" s="1">
        <v>45717</v>
      </c>
      <c r="B2218" t="s">
        <v>1077</v>
      </c>
      <c r="C2218" t="s">
        <v>1718</v>
      </c>
      <c r="D2218" s="3">
        <v>35000000</v>
      </c>
      <c r="E2218" s="3">
        <v>16052992</v>
      </c>
      <c r="F2218" t="s">
        <v>5427</v>
      </c>
      <c r="G2218" t="s">
        <v>5428</v>
      </c>
    </row>
    <row r="2219" spans="1:7" x14ac:dyDescent="0.2">
      <c r="A2219" s="1">
        <v>45717</v>
      </c>
      <c r="B2219" t="s">
        <v>1077</v>
      </c>
      <c r="C2219" t="s">
        <v>1718</v>
      </c>
      <c r="D2219" s="3">
        <v>9010911</v>
      </c>
      <c r="E2219" s="3">
        <v>5460911</v>
      </c>
      <c r="F2219" t="s">
        <v>6199</v>
      </c>
      <c r="G2219" t="s">
        <v>6200</v>
      </c>
    </row>
    <row r="2220" spans="1:7" x14ac:dyDescent="0.2">
      <c r="A2220" s="1">
        <v>45699</v>
      </c>
      <c r="B2220" t="s">
        <v>1077</v>
      </c>
      <c r="C2220" t="s">
        <v>1718</v>
      </c>
      <c r="D2220" s="3">
        <v>53264317</v>
      </c>
      <c r="E2220" s="3">
        <v>6671996</v>
      </c>
      <c r="F2220" t="s">
        <v>14579</v>
      </c>
      <c r="G2220" t="s">
        <v>14580</v>
      </c>
    </row>
    <row r="2221" spans="1:7" x14ac:dyDescent="0.2">
      <c r="A2221" s="1">
        <v>45726</v>
      </c>
      <c r="B2221" t="s">
        <v>1077</v>
      </c>
      <c r="C2221" t="s">
        <v>1656</v>
      </c>
      <c r="D2221" s="3">
        <v>13000000</v>
      </c>
      <c r="E2221" s="3">
        <v>8000000</v>
      </c>
      <c r="F2221" t="s">
        <v>1657</v>
      </c>
      <c r="G2221" t="s">
        <v>1658</v>
      </c>
    </row>
    <row r="2222" spans="1:7" x14ac:dyDescent="0.2">
      <c r="A2222" s="1">
        <v>45717</v>
      </c>
      <c r="B2222" t="s">
        <v>1077</v>
      </c>
      <c r="C2222" t="s">
        <v>1656</v>
      </c>
      <c r="D2222" s="3">
        <v>5500000</v>
      </c>
      <c r="E2222" s="3">
        <v>0</v>
      </c>
      <c r="F2222" t="s">
        <v>3866</v>
      </c>
      <c r="G2222" t="s">
        <v>3867</v>
      </c>
    </row>
    <row r="2223" spans="1:7" x14ac:dyDescent="0.2">
      <c r="A2223" s="1">
        <v>45717</v>
      </c>
      <c r="B2223" t="s">
        <v>1077</v>
      </c>
      <c r="C2223" t="s">
        <v>1656</v>
      </c>
      <c r="D2223" s="3">
        <v>7000000</v>
      </c>
      <c r="E2223" s="3">
        <v>1730000</v>
      </c>
      <c r="F2223" t="s">
        <v>4785</v>
      </c>
      <c r="G2223" t="s">
        <v>4786</v>
      </c>
    </row>
    <row r="2224" spans="1:7" x14ac:dyDescent="0.2">
      <c r="A2224" s="1">
        <v>45717</v>
      </c>
      <c r="B2224" t="s">
        <v>1077</v>
      </c>
      <c r="C2224" t="s">
        <v>1656</v>
      </c>
      <c r="D2224" s="3">
        <v>2700000</v>
      </c>
      <c r="E2224" s="3">
        <v>0</v>
      </c>
      <c r="F2224" t="s">
        <v>4820</v>
      </c>
      <c r="G2224" t="s">
        <v>4821</v>
      </c>
    </row>
    <row r="2225" spans="1:7" x14ac:dyDescent="0.2">
      <c r="A2225" s="1">
        <v>45717</v>
      </c>
      <c r="B2225" t="s">
        <v>1077</v>
      </c>
      <c r="C2225" t="s">
        <v>1656</v>
      </c>
      <c r="D2225" s="3">
        <v>15000000</v>
      </c>
      <c r="E2225" s="3">
        <v>10999780</v>
      </c>
      <c r="F2225" t="s">
        <v>5049</v>
      </c>
      <c r="G2225" t="s">
        <v>5050</v>
      </c>
    </row>
    <row r="2226" spans="1:7" x14ac:dyDescent="0.2">
      <c r="A2226" s="1">
        <v>45717</v>
      </c>
      <c r="B2226" t="s">
        <v>1077</v>
      </c>
      <c r="C2226" t="s">
        <v>1656</v>
      </c>
      <c r="D2226" s="3">
        <v>7500000</v>
      </c>
      <c r="E2226" s="3">
        <v>2559570</v>
      </c>
      <c r="F2226" t="s">
        <v>5051</v>
      </c>
      <c r="G2226" t="s">
        <v>5052</v>
      </c>
    </row>
    <row r="2227" spans="1:7" x14ac:dyDescent="0.2">
      <c r="A2227" s="1">
        <v>45717</v>
      </c>
      <c r="B2227" t="s">
        <v>1077</v>
      </c>
      <c r="C2227" t="s">
        <v>1656</v>
      </c>
      <c r="D2227" s="3">
        <v>8500000</v>
      </c>
      <c r="E2227" s="3">
        <v>5445744</v>
      </c>
      <c r="F2227" t="s">
        <v>6033</v>
      </c>
      <c r="G2227" t="s">
        <v>6030</v>
      </c>
    </row>
    <row r="2228" spans="1:7" x14ac:dyDescent="0.2">
      <c r="A2228" s="1">
        <v>45717</v>
      </c>
      <c r="B2228" t="s">
        <v>1077</v>
      </c>
      <c r="C2228" t="s">
        <v>1656</v>
      </c>
      <c r="D2228" s="3">
        <v>9443228</v>
      </c>
      <c r="E2228" s="3">
        <v>5521411</v>
      </c>
      <c r="F2228" t="s">
        <v>6165</v>
      </c>
      <c r="G2228" t="s">
        <v>6166</v>
      </c>
    </row>
    <row r="2229" spans="1:7" x14ac:dyDescent="0.2">
      <c r="A2229" s="1">
        <v>45714</v>
      </c>
      <c r="B2229" t="s">
        <v>1767</v>
      </c>
      <c r="C2229" t="s">
        <v>9041</v>
      </c>
      <c r="D2229" s="3">
        <v>13333.33</v>
      </c>
      <c r="E2229" s="3">
        <v>1333.33</v>
      </c>
    </row>
    <row r="2230" spans="1:7" x14ac:dyDescent="0.2">
      <c r="A2230" s="1">
        <v>45714</v>
      </c>
      <c r="B2230" t="s">
        <v>1767</v>
      </c>
      <c r="C2230" t="s">
        <v>8671</v>
      </c>
      <c r="D2230" s="3">
        <v>10000</v>
      </c>
      <c r="E2230" s="3">
        <v>10000</v>
      </c>
      <c r="F2230" t="s">
        <v>8672</v>
      </c>
      <c r="G2230" t="s">
        <v>8673</v>
      </c>
    </row>
    <row r="2231" spans="1:7" x14ac:dyDescent="0.2">
      <c r="A2231" s="1">
        <v>45714</v>
      </c>
      <c r="B2231" t="s">
        <v>1767</v>
      </c>
      <c r="C2231" t="s">
        <v>7349</v>
      </c>
      <c r="D2231" s="3">
        <v>4334</v>
      </c>
      <c r="E2231" s="3">
        <v>867</v>
      </c>
      <c r="F2231" t="s">
        <v>7350</v>
      </c>
      <c r="G2231" t="s">
        <v>7351</v>
      </c>
    </row>
    <row r="2232" spans="1:7" x14ac:dyDescent="0.2">
      <c r="A2232" s="1">
        <v>45714</v>
      </c>
      <c r="B2232" t="s">
        <v>1767</v>
      </c>
      <c r="C2232" t="s">
        <v>9936</v>
      </c>
      <c r="D2232" s="3">
        <v>24000</v>
      </c>
      <c r="E2232" s="3">
        <v>24000</v>
      </c>
      <c r="F2232" t="s">
        <v>9937</v>
      </c>
      <c r="G2232" t="s">
        <v>9938</v>
      </c>
    </row>
    <row r="2233" spans="1:7" x14ac:dyDescent="0.2">
      <c r="A2233" s="1">
        <v>45726</v>
      </c>
      <c r="B2233" t="s">
        <v>1077</v>
      </c>
      <c r="C2233" t="s">
        <v>1168</v>
      </c>
      <c r="D2233" s="3">
        <v>4000000</v>
      </c>
      <c r="E2233" s="3">
        <v>0</v>
      </c>
      <c r="F2233" t="s">
        <v>1169</v>
      </c>
      <c r="G2233" t="s">
        <v>1170</v>
      </c>
    </row>
    <row r="2234" spans="1:7" x14ac:dyDescent="0.2">
      <c r="A2234" s="1">
        <v>45720</v>
      </c>
      <c r="B2234" t="s">
        <v>1774</v>
      </c>
      <c r="C2234" t="s">
        <v>1780</v>
      </c>
      <c r="D2234" s="3">
        <v>133000</v>
      </c>
      <c r="E2234" s="3">
        <v>0</v>
      </c>
    </row>
    <row r="2235" spans="1:7" x14ac:dyDescent="0.2">
      <c r="A2235" s="1">
        <v>45720</v>
      </c>
      <c r="B2235" t="s">
        <v>1774</v>
      </c>
      <c r="C2235" t="s">
        <v>2121</v>
      </c>
      <c r="D2235" s="3">
        <v>595435</v>
      </c>
      <c r="E2235" s="3">
        <v>150800</v>
      </c>
    </row>
    <row r="2236" spans="1:7" x14ac:dyDescent="0.2">
      <c r="A2236" s="1">
        <v>45717</v>
      </c>
      <c r="B2236" t="s">
        <v>1077</v>
      </c>
      <c r="C2236" t="s">
        <v>4463</v>
      </c>
      <c r="D2236" s="3">
        <v>250000</v>
      </c>
      <c r="E2236" s="3">
        <v>0</v>
      </c>
      <c r="F2236" t="s">
        <v>4464</v>
      </c>
      <c r="G2236" t="s">
        <v>4465</v>
      </c>
    </row>
    <row r="2237" spans="1:7" x14ac:dyDescent="0.2">
      <c r="A2237" s="1">
        <v>45720</v>
      </c>
      <c r="B2237" t="s">
        <v>1774</v>
      </c>
      <c r="C2237" t="s">
        <v>1806</v>
      </c>
      <c r="D2237" s="3">
        <v>390500</v>
      </c>
      <c r="E2237" s="3">
        <v>0</v>
      </c>
    </row>
    <row r="2238" spans="1:7" x14ac:dyDescent="0.2">
      <c r="A2238" s="1">
        <v>45716</v>
      </c>
      <c r="B2238" t="s">
        <v>1767</v>
      </c>
      <c r="C2238" t="s">
        <v>6800</v>
      </c>
      <c r="D2238" s="3">
        <v>19987</v>
      </c>
      <c r="E2238" s="3">
        <v>19987</v>
      </c>
      <c r="F2238" t="s">
        <v>6801</v>
      </c>
      <c r="G2238" t="s">
        <v>6802</v>
      </c>
    </row>
    <row r="2239" spans="1:7" x14ac:dyDescent="0.2">
      <c r="A2239" s="1">
        <v>45715</v>
      </c>
      <c r="B2239" t="s">
        <v>1767</v>
      </c>
      <c r="C2239" t="s">
        <v>7164</v>
      </c>
      <c r="D2239" s="3">
        <v>750000</v>
      </c>
      <c r="E2239" s="3">
        <v>750000</v>
      </c>
    </row>
    <row r="2240" spans="1:7" x14ac:dyDescent="0.2">
      <c r="A2240" s="1">
        <v>45715</v>
      </c>
      <c r="B2240" t="s">
        <v>1767</v>
      </c>
      <c r="C2240" t="s">
        <v>7164</v>
      </c>
      <c r="D2240" s="3">
        <v>1000000</v>
      </c>
      <c r="E2240" s="3">
        <v>1000000</v>
      </c>
    </row>
    <row r="2241" spans="1:7" x14ac:dyDescent="0.2">
      <c r="A2241" s="1">
        <v>45714</v>
      </c>
      <c r="B2241" t="s">
        <v>1767</v>
      </c>
      <c r="C2241" t="s">
        <v>7164</v>
      </c>
      <c r="D2241" s="3">
        <v>940741</v>
      </c>
      <c r="E2241" s="3">
        <v>104796.31</v>
      </c>
    </row>
    <row r="2242" spans="1:7" x14ac:dyDescent="0.2">
      <c r="A2242" s="1">
        <v>45714</v>
      </c>
      <c r="B2242" t="s">
        <v>1767</v>
      </c>
      <c r="C2242" t="s">
        <v>7164</v>
      </c>
      <c r="D2242" s="3">
        <v>1728150</v>
      </c>
      <c r="E2242" s="3">
        <v>203076.43</v>
      </c>
    </row>
    <row r="2243" spans="1:7" x14ac:dyDescent="0.2">
      <c r="A2243" s="1">
        <v>45720</v>
      </c>
      <c r="B2243" t="s">
        <v>1765</v>
      </c>
      <c r="C2243" t="s">
        <v>2186</v>
      </c>
      <c r="D2243" s="3">
        <v>2499999</v>
      </c>
      <c r="E2243" s="3">
        <v>2499999</v>
      </c>
    </row>
    <row r="2244" spans="1:7" x14ac:dyDescent="0.2">
      <c r="A2244" s="1">
        <v>45717</v>
      </c>
      <c r="B2244" t="s">
        <v>1077</v>
      </c>
      <c r="C2244" t="s">
        <v>2186</v>
      </c>
      <c r="D2244" s="3">
        <v>5485000</v>
      </c>
      <c r="E2244" s="3">
        <v>4485000</v>
      </c>
      <c r="F2244" t="s">
        <v>5869</v>
      </c>
      <c r="G2244" t="s">
        <v>5870</v>
      </c>
    </row>
    <row r="2245" spans="1:7" x14ac:dyDescent="0.2">
      <c r="A2245" s="1">
        <v>45717</v>
      </c>
      <c r="B2245" t="s">
        <v>1077</v>
      </c>
      <c r="C2245" t="s">
        <v>2186</v>
      </c>
      <c r="D2245" s="3">
        <v>9999995</v>
      </c>
      <c r="E2245" s="3">
        <v>4303574</v>
      </c>
      <c r="F2245" t="s">
        <v>6460</v>
      </c>
      <c r="G2245" t="s">
        <v>6461</v>
      </c>
    </row>
    <row r="2246" spans="1:7" x14ac:dyDescent="0.2">
      <c r="A2246" s="1">
        <v>45717</v>
      </c>
      <c r="B2246" t="s">
        <v>1077</v>
      </c>
      <c r="C2246" t="s">
        <v>2186</v>
      </c>
      <c r="D2246" s="3">
        <v>75000000</v>
      </c>
      <c r="E2246" s="3">
        <v>47702653</v>
      </c>
      <c r="F2246" t="s">
        <v>6537</v>
      </c>
      <c r="G2246" t="s">
        <v>6538</v>
      </c>
    </row>
    <row r="2247" spans="1:7" x14ac:dyDescent="0.2">
      <c r="A2247" s="1">
        <v>45739</v>
      </c>
      <c r="B2247" t="s">
        <v>7</v>
      </c>
      <c r="C2247" t="s">
        <v>113</v>
      </c>
      <c r="D2247" s="3">
        <v>1151653</v>
      </c>
      <c r="E2247" s="3">
        <v>0</v>
      </c>
      <c r="F2247" t="s">
        <v>114</v>
      </c>
      <c r="G2247" t="s">
        <v>115</v>
      </c>
    </row>
    <row r="2248" spans="1:7" x14ac:dyDescent="0.2">
      <c r="A2248" s="1">
        <v>45739</v>
      </c>
      <c r="B2248" t="s">
        <v>7</v>
      </c>
      <c r="C2248" t="s">
        <v>113</v>
      </c>
      <c r="D2248" s="3">
        <v>11336724</v>
      </c>
      <c r="E2248" s="3">
        <v>9092120</v>
      </c>
      <c r="F2248" t="s">
        <v>195</v>
      </c>
      <c r="G2248" t="s">
        <v>196</v>
      </c>
    </row>
    <row r="2249" spans="1:7" x14ac:dyDescent="0.2">
      <c r="A2249" s="1">
        <v>45720</v>
      </c>
      <c r="B2249" t="s">
        <v>1774</v>
      </c>
      <c r="C2249" t="s">
        <v>1875</v>
      </c>
      <c r="D2249" s="3">
        <v>120000</v>
      </c>
      <c r="E2249" s="3">
        <v>0</v>
      </c>
    </row>
    <row r="2250" spans="1:7" x14ac:dyDescent="0.2">
      <c r="A2250" s="1">
        <v>45720</v>
      </c>
      <c r="B2250" t="s">
        <v>1774</v>
      </c>
      <c r="C2250" t="s">
        <v>2044</v>
      </c>
      <c r="D2250" s="3">
        <v>254565</v>
      </c>
      <c r="E2250" s="3">
        <v>82321</v>
      </c>
    </row>
    <row r="2251" spans="1:7" x14ac:dyDescent="0.2">
      <c r="A2251" s="1">
        <v>45720</v>
      </c>
      <c r="B2251" t="s">
        <v>1774</v>
      </c>
      <c r="C2251" t="s">
        <v>1885</v>
      </c>
      <c r="D2251" s="3">
        <v>439357</v>
      </c>
      <c r="E2251" s="3">
        <v>0</v>
      </c>
    </row>
    <row r="2252" spans="1:7" x14ac:dyDescent="0.2">
      <c r="A2252" s="1">
        <v>45720</v>
      </c>
      <c r="B2252" t="s">
        <v>1774</v>
      </c>
      <c r="C2252" t="s">
        <v>2031</v>
      </c>
      <c r="D2252" s="3">
        <v>746600</v>
      </c>
      <c r="E2252" s="3">
        <v>72585</v>
      </c>
    </row>
    <row r="2253" spans="1:7" x14ac:dyDescent="0.2">
      <c r="A2253" s="1">
        <v>45720</v>
      </c>
      <c r="B2253" t="s">
        <v>1774</v>
      </c>
      <c r="C2253" t="s">
        <v>2017</v>
      </c>
      <c r="D2253" s="3">
        <v>698365</v>
      </c>
      <c r="E2253" s="3">
        <v>64938</v>
      </c>
    </row>
    <row r="2254" spans="1:7" x14ac:dyDescent="0.2">
      <c r="A2254" s="1">
        <v>45720</v>
      </c>
      <c r="B2254" t="s">
        <v>1774</v>
      </c>
      <c r="C2254" t="s">
        <v>1877</v>
      </c>
      <c r="D2254" s="3">
        <v>310000</v>
      </c>
      <c r="E2254" s="3">
        <v>0</v>
      </c>
    </row>
    <row r="2255" spans="1:7" x14ac:dyDescent="0.2">
      <c r="A2255" s="1">
        <v>45720</v>
      </c>
      <c r="B2255" t="s">
        <v>1774</v>
      </c>
      <c r="C2255" t="s">
        <v>1883</v>
      </c>
      <c r="D2255" s="3">
        <v>272695</v>
      </c>
      <c r="E2255" s="3">
        <v>0</v>
      </c>
    </row>
    <row r="2256" spans="1:7" x14ac:dyDescent="0.2">
      <c r="A2256" s="1">
        <v>45720</v>
      </c>
      <c r="B2256" t="s">
        <v>1774</v>
      </c>
      <c r="C2256" t="s">
        <v>2082</v>
      </c>
      <c r="D2256" s="3">
        <v>331310</v>
      </c>
      <c r="E2256" s="3">
        <v>114408</v>
      </c>
    </row>
    <row r="2257" spans="1:7" x14ac:dyDescent="0.2">
      <c r="A2257" s="1">
        <v>45720</v>
      </c>
      <c r="B2257" t="s">
        <v>1774</v>
      </c>
      <c r="C2257" t="s">
        <v>2131</v>
      </c>
      <c r="D2257" s="3">
        <v>374120</v>
      </c>
      <c r="E2257" s="3">
        <v>185739</v>
      </c>
    </row>
    <row r="2258" spans="1:7" x14ac:dyDescent="0.2">
      <c r="A2258" s="1">
        <v>45720</v>
      </c>
      <c r="B2258" t="s">
        <v>1774</v>
      </c>
      <c r="C2258" t="s">
        <v>1969</v>
      </c>
      <c r="D2258" s="3">
        <v>326424</v>
      </c>
      <c r="E2258" s="3">
        <v>40873</v>
      </c>
    </row>
    <row r="2259" spans="1:7" x14ac:dyDescent="0.2">
      <c r="A2259" s="1">
        <v>45726</v>
      </c>
      <c r="B2259" t="s">
        <v>1077</v>
      </c>
      <c r="C2259" t="s">
        <v>1331</v>
      </c>
      <c r="D2259" s="3">
        <v>3000000</v>
      </c>
      <c r="E2259" s="3">
        <v>0</v>
      </c>
      <c r="F2259" t="s">
        <v>1332</v>
      </c>
      <c r="G2259" t="s">
        <v>1333</v>
      </c>
    </row>
    <row r="2260" spans="1:7" x14ac:dyDescent="0.2">
      <c r="A2260" s="1">
        <v>45720</v>
      </c>
      <c r="B2260" t="s">
        <v>1774</v>
      </c>
      <c r="C2260" t="s">
        <v>1876</v>
      </c>
      <c r="D2260" s="3">
        <v>124204</v>
      </c>
      <c r="E2260" s="3">
        <v>0</v>
      </c>
    </row>
    <row r="2261" spans="1:7" x14ac:dyDescent="0.2">
      <c r="A2261" s="1">
        <v>45720</v>
      </c>
      <c r="B2261" t="s">
        <v>1774</v>
      </c>
      <c r="C2261" t="s">
        <v>2052</v>
      </c>
      <c r="D2261" s="3">
        <v>148000</v>
      </c>
      <c r="E2261" s="3">
        <v>88978</v>
      </c>
    </row>
    <row r="2262" spans="1:7" x14ac:dyDescent="0.2">
      <c r="A2262" s="1">
        <v>45714</v>
      </c>
      <c r="B2262" t="s">
        <v>1767</v>
      </c>
      <c r="C2262" t="s">
        <v>12849</v>
      </c>
      <c r="D2262" s="3">
        <v>250000</v>
      </c>
      <c r="E2262" s="3">
        <v>245345</v>
      </c>
    </row>
    <row r="2263" spans="1:7" x14ac:dyDescent="0.2">
      <c r="A2263" s="1">
        <v>45720</v>
      </c>
      <c r="B2263" t="s">
        <v>1774</v>
      </c>
      <c r="C2263" t="s">
        <v>2086</v>
      </c>
      <c r="D2263" s="3">
        <v>576682</v>
      </c>
      <c r="E2263" s="3">
        <v>116081</v>
      </c>
    </row>
    <row r="2264" spans="1:7" x14ac:dyDescent="0.2">
      <c r="A2264" s="1">
        <v>45707</v>
      </c>
      <c r="B2264" t="s">
        <v>6837</v>
      </c>
      <c r="C2264" t="s">
        <v>14156</v>
      </c>
      <c r="D2264" s="3">
        <v>500000</v>
      </c>
      <c r="E2264" s="3">
        <v>454299</v>
      </c>
      <c r="F2264" t="s">
        <v>14157</v>
      </c>
      <c r="G2264" t="s">
        <v>14158</v>
      </c>
    </row>
    <row r="2265" spans="1:7" x14ac:dyDescent="0.2">
      <c r="A2265" s="1">
        <v>45707</v>
      </c>
      <c r="B2265" t="s">
        <v>6837</v>
      </c>
      <c r="C2265" t="s">
        <v>14156</v>
      </c>
      <c r="D2265" s="3">
        <v>750000</v>
      </c>
      <c r="E2265" s="3">
        <v>45164</v>
      </c>
      <c r="F2265" t="s">
        <v>14173</v>
      </c>
      <c r="G2265" t="s">
        <v>7187</v>
      </c>
    </row>
    <row r="2266" spans="1:7" x14ac:dyDescent="0.2">
      <c r="A2266" s="1">
        <v>45707</v>
      </c>
      <c r="B2266" t="s">
        <v>6837</v>
      </c>
      <c r="C2266" t="s">
        <v>14156</v>
      </c>
      <c r="D2266" s="3">
        <v>1000000</v>
      </c>
      <c r="E2266" s="3">
        <v>157594</v>
      </c>
      <c r="F2266" t="s">
        <v>14183</v>
      </c>
      <c r="G2266" t="s">
        <v>7187</v>
      </c>
    </row>
    <row r="2267" spans="1:7" x14ac:dyDescent="0.2">
      <c r="A2267" s="1">
        <v>45714</v>
      </c>
      <c r="B2267" t="s">
        <v>6837</v>
      </c>
      <c r="C2267" t="s">
        <v>7262</v>
      </c>
      <c r="D2267" s="3">
        <v>1225000</v>
      </c>
      <c r="E2267" s="3">
        <v>1225000</v>
      </c>
    </row>
    <row r="2268" spans="1:7" x14ac:dyDescent="0.2">
      <c r="A2268" s="1">
        <v>45714</v>
      </c>
      <c r="B2268" t="s">
        <v>6837</v>
      </c>
      <c r="C2268" t="s">
        <v>7262</v>
      </c>
      <c r="D2268" s="3">
        <v>276706</v>
      </c>
      <c r="E2268" s="3">
        <v>276706</v>
      </c>
    </row>
    <row r="2269" spans="1:7" x14ac:dyDescent="0.2">
      <c r="A2269" s="1">
        <v>45714</v>
      </c>
      <c r="B2269" t="s">
        <v>6837</v>
      </c>
      <c r="C2269" t="s">
        <v>7262</v>
      </c>
      <c r="D2269" s="3">
        <v>2177647</v>
      </c>
      <c r="E2269" s="3">
        <v>2177647</v>
      </c>
    </row>
    <row r="2270" spans="1:7" x14ac:dyDescent="0.2">
      <c r="A2270" s="1">
        <v>45714</v>
      </c>
      <c r="B2270" t="s">
        <v>6837</v>
      </c>
      <c r="C2270" t="s">
        <v>7262</v>
      </c>
      <c r="D2270" s="3">
        <v>250000</v>
      </c>
      <c r="E2270" s="3">
        <v>250000</v>
      </c>
    </row>
    <row r="2271" spans="1:7" x14ac:dyDescent="0.2">
      <c r="A2271" s="1">
        <v>45714</v>
      </c>
      <c r="B2271" t="s">
        <v>6837</v>
      </c>
      <c r="C2271" t="s">
        <v>7262</v>
      </c>
      <c r="D2271" s="3">
        <v>789286</v>
      </c>
      <c r="E2271" s="3">
        <v>789286</v>
      </c>
      <c r="F2271" t="s">
        <v>7263</v>
      </c>
      <c r="G2271" t="s">
        <v>7187</v>
      </c>
    </row>
    <row r="2272" spans="1:7" x14ac:dyDescent="0.2">
      <c r="A2272" s="1">
        <v>45714</v>
      </c>
      <c r="B2272" t="s">
        <v>6837</v>
      </c>
      <c r="C2272" t="s">
        <v>7262</v>
      </c>
      <c r="D2272" s="3">
        <v>304471</v>
      </c>
      <c r="E2272" s="3">
        <v>304471</v>
      </c>
      <c r="F2272" t="s">
        <v>7264</v>
      </c>
      <c r="G2272" t="s">
        <v>7187</v>
      </c>
    </row>
    <row r="2273" spans="1:7" x14ac:dyDescent="0.2">
      <c r="A2273" s="1">
        <v>45714</v>
      </c>
      <c r="B2273" t="s">
        <v>6837</v>
      </c>
      <c r="C2273" t="s">
        <v>7262</v>
      </c>
      <c r="D2273" s="3">
        <v>2033840</v>
      </c>
      <c r="E2273" s="3">
        <v>2033840</v>
      </c>
      <c r="F2273" t="s">
        <v>7265</v>
      </c>
      <c r="G2273" t="s">
        <v>7187</v>
      </c>
    </row>
    <row r="2274" spans="1:7" x14ac:dyDescent="0.2">
      <c r="A2274" s="1">
        <v>45714</v>
      </c>
      <c r="B2274" t="s">
        <v>6837</v>
      </c>
      <c r="C2274" t="s">
        <v>7262</v>
      </c>
      <c r="D2274" s="3">
        <v>789286</v>
      </c>
      <c r="E2274" s="3">
        <v>765408</v>
      </c>
      <c r="F2274" t="s">
        <v>7266</v>
      </c>
      <c r="G2274" t="s">
        <v>7187</v>
      </c>
    </row>
    <row r="2275" spans="1:7" x14ac:dyDescent="0.2">
      <c r="A2275" s="1">
        <v>45714</v>
      </c>
      <c r="B2275" t="s">
        <v>6837</v>
      </c>
      <c r="C2275" t="s">
        <v>7262</v>
      </c>
      <c r="D2275" s="3">
        <v>311059</v>
      </c>
      <c r="E2275" s="3">
        <v>271019</v>
      </c>
      <c r="F2275" t="s">
        <v>7267</v>
      </c>
      <c r="G2275" t="s">
        <v>7187</v>
      </c>
    </row>
    <row r="2276" spans="1:7" x14ac:dyDescent="0.2">
      <c r="A2276" s="1">
        <v>45714</v>
      </c>
      <c r="B2276" t="s">
        <v>6837</v>
      </c>
      <c r="C2276" t="s">
        <v>7262</v>
      </c>
      <c r="D2276" s="3">
        <v>2050103</v>
      </c>
      <c r="E2276" s="3">
        <v>2050103</v>
      </c>
      <c r="F2276" t="s">
        <v>7268</v>
      </c>
      <c r="G2276" t="s">
        <v>7187</v>
      </c>
    </row>
    <row r="2277" spans="1:7" x14ac:dyDescent="0.2">
      <c r="A2277" s="1">
        <v>45714</v>
      </c>
      <c r="B2277" t="s">
        <v>6837</v>
      </c>
      <c r="C2277" t="s">
        <v>7262</v>
      </c>
      <c r="D2277" s="3">
        <v>250000</v>
      </c>
      <c r="E2277" s="3">
        <v>183613</v>
      </c>
      <c r="F2277" t="s">
        <v>7269</v>
      </c>
      <c r="G2277" t="s">
        <v>7187</v>
      </c>
    </row>
    <row r="2278" spans="1:7" x14ac:dyDescent="0.2">
      <c r="A2278" s="1">
        <v>45714</v>
      </c>
      <c r="B2278" t="s">
        <v>6837</v>
      </c>
      <c r="C2278" t="s">
        <v>7262</v>
      </c>
      <c r="D2278" s="3">
        <v>2602000</v>
      </c>
      <c r="E2278" s="3">
        <v>1856113</v>
      </c>
      <c r="F2278" t="s">
        <v>7270</v>
      </c>
      <c r="G2278" t="s">
        <v>7187</v>
      </c>
    </row>
    <row r="2279" spans="1:7" x14ac:dyDescent="0.2">
      <c r="A2279" s="1">
        <v>45714</v>
      </c>
      <c r="B2279" t="s">
        <v>6837</v>
      </c>
      <c r="C2279" t="s">
        <v>7262</v>
      </c>
      <c r="D2279" s="3">
        <v>250000</v>
      </c>
      <c r="E2279" s="3">
        <v>154965</v>
      </c>
      <c r="F2279" t="s">
        <v>7271</v>
      </c>
      <c r="G2279" t="s">
        <v>7187</v>
      </c>
    </row>
    <row r="2280" spans="1:7" x14ac:dyDescent="0.2">
      <c r="A2280" s="1">
        <v>45714</v>
      </c>
      <c r="B2280" t="s">
        <v>6837</v>
      </c>
      <c r="C2280" t="s">
        <v>7262</v>
      </c>
      <c r="D2280" s="3">
        <v>2901000</v>
      </c>
      <c r="E2280" s="3">
        <v>2901000</v>
      </c>
      <c r="F2280" t="s">
        <v>7272</v>
      </c>
      <c r="G2280" t="s">
        <v>7187</v>
      </c>
    </row>
    <row r="2281" spans="1:7" x14ac:dyDescent="0.2">
      <c r="A2281" s="1">
        <v>45714</v>
      </c>
      <c r="B2281" t="s">
        <v>6837</v>
      </c>
      <c r="C2281" t="s">
        <v>7262</v>
      </c>
      <c r="D2281" s="3">
        <v>500000</v>
      </c>
      <c r="E2281" s="3">
        <v>147910</v>
      </c>
      <c r="F2281" t="s">
        <v>7273</v>
      </c>
      <c r="G2281" t="s">
        <v>7187</v>
      </c>
    </row>
    <row r="2282" spans="1:7" x14ac:dyDescent="0.2">
      <c r="A2282" s="1">
        <v>45714</v>
      </c>
      <c r="B2282" t="s">
        <v>6837</v>
      </c>
      <c r="C2282" t="s">
        <v>7262</v>
      </c>
      <c r="D2282" s="3">
        <v>2350058</v>
      </c>
      <c r="E2282" s="3">
        <v>645021</v>
      </c>
      <c r="F2282" t="s">
        <v>7274</v>
      </c>
      <c r="G2282" t="s">
        <v>7187</v>
      </c>
    </row>
    <row r="2283" spans="1:7" x14ac:dyDescent="0.2">
      <c r="A2283" s="1">
        <v>45714</v>
      </c>
      <c r="B2283" t="s">
        <v>6837</v>
      </c>
      <c r="C2283" t="s">
        <v>7262</v>
      </c>
      <c r="D2283" s="3">
        <v>330000</v>
      </c>
      <c r="E2283" s="3">
        <v>53335</v>
      </c>
      <c r="F2283" t="s">
        <v>7275</v>
      </c>
      <c r="G2283" t="s">
        <v>7187</v>
      </c>
    </row>
    <row r="2284" spans="1:7" x14ac:dyDescent="0.2">
      <c r="A2284" s="1">
        <v>45714</v>
      </c>
      <c r="B2284" t="s">
        <v>6837</v>
      </c>
      <c r="C2284" t="s">
        <v>7262</v>
      </c>
      <c r="D2284" s="3">
        <v>1302000</v>
      </c>
      <c r="E2284" s="3">
        <v>1271035</v>
      </c>
      <c r="F2284" t="s">
        <v>7276</v>
      </c>
      <c r="G2284" t="s">
        <v>7187</v>
      </c>
    </row>
    <row r="2285" spans="1:7" x14ac:dyDescent="0.2">
      <c r="A2285" s="1">
        <v>45714</v>
      </c>
      <c r="B2285" t="s">
        <v>6837</v>
      </c>
      <c r="C2285" t="s">
        <v>7262</v>
      </c>
      <c r="D2285" s="3">
        <v>1100000</v>
      </c>
      <c r="E2285" s="3">
        <v>569</v>
      </c>
      <c r="F2285" t="s">
        <v>7277</v>
      </c>
      <c r="G2285" t="s">
        <v>7187</v>
      </c>
    </row>
    <row r="2286" spans="1:7" x14ac:dyDescent="0.2">
      <c r="A2286" s="1">
        <v>45714</v>
      </c>
      <c r="B2286" t="s">
        <v>6837</v>
      </c>
      <c r="C2286" t="s">
        <v>7262</v>
      </c>
      <c r="D2286" s="3">
        <v>2671500</v>
      </c>
      <c r="E2286" s="3">
        <v>2106624</v>
      </c>
      <c r="F2286" t="s">
        <v>7278</v>
      </c>
      <c r="G2286" t="s">
        <v>7187</v>
      </c>
    </row>
    <row r="2287" spans="1:7" x14ac:dyDescent="0.2">
      <c r="A2287" s="1">
        <v>45714</v>
      </c>
      <c r="B2287" t="s">
        <v>6837</v>
      </c>
      <c r="C2287" t="s">
        <v>7262</v>
      </c>
      <c r="D2287" s="3">
        <v>510000</v>
      </c>
      <c r="E2287" s="3">
        <v>336478</v>
      </c>
      <c r="F2287" t="s">
        <v>7279</v>
      </c>
      <c r="G2287" t="s">
        <v>7187</v>
      </c>
    </row>
    <row r="2288" spans="1:7" x14ac:dyDescent="0.2">
      <c r="A2288" s="1">
        <v>45714</v>
      </c>
      <c r="B2288" t="s">
        <v>6837</v>
      </c>
      <c r="C2288" t="s">
        <v>7262</v>
      </c>
      <c r="D2288" s="3">
        <v>1250000</v>
      </c>
      <c r="E2288" s="3">
        <v>4705</v>
      </c>
      <c r="F2288" t="s">
        <v>7280</v>
      </c>
      <c r="G2288" t="s">
        <v>7187</v>
      </c>
    </row>
    <row r="2289" spans="1:7" x14ac:dyDescent="0.2">
      <c r="A2289" s="1">
        <v>45714</v>
      </c>
      <c r="B2289" t="s">
        <v>6837</v>
      </c>
      <c r="C2289" t="s">
        <v>7262</v>
      </c>
      <c r="D2289" s="3">
        <v>1910000</v>
      </c>
      <c r="E2289" s="3">
        <v>593718</v>
      </c>
      <c r="F2289" t="s">
        <v>7281</v>
      </c>
      <c r="G2289" t="s">
        <v>7187</v>
      </c>
    </row>
    <row r="2290" spans="1:7" x14ac:dyDescent="0.2">
      <c r="A2290" s="1">
        <v>45714</v>
      </c>
      <c r="B2290" t="s">
        <v>6837</v>
      </c>
      <c r="C2290" t="s">
        <v>7262</v>
      </c>
      <c r="D2290" s="3">
        <v>400000</v>
      </c>
      <c r="E2290" s="3">
        <v>0</v>
      </c>
      <c r="F2290" t="s">
        <v>7282</v>
      </c>
      <c r="G2290" t="s">
        <v>7283</v>
      </c>
    </row>
    <row r="2291" spans="1:7" x14ac:dyDescent="0.2">
      <c r="A2291" s="1">
        <v>45714</v>
      </c>
      <c r="B2291" t="s">
        <v>6837</v>
      </c>
      <c r="C2291" t="s">
        <v>7262</v>
      </c>
      <c r="D2291" s="3">
        <v>2725000</v>
      </c>
      <c r="E2291" s="3">
        <v>30413</v>
      </c>
      <c r="F2291" t="s">
        <v>7284</v>
      </c>
      <c r="G2291" t="s">
        <v>7209</v>
      </c>
    </row>
    <row r="2292" spans="1:7" x14ac:dyDescent="0.2">
      <c r="A2292" s="1">
        <v>45709</v>
      </c>
      <c r="B2292" t="s">
        <v>6837</v>
      </c>
      <c r="C2292" t="s">
        <v>7262</v>
      </c>
      <c r="D2292" s="3">
        <v>2000000</v>
      </c>
      <c r="E2292" s="3">
        <v>1264833</v>
      </c>
      <c r="F2292" t="s">
        <v>14145</v>
      </c>
      <c r="G2292" t="s">
        <v>14138</v>
      </c>
    </row>
    <row r="2293" spans="1:7" x14ac:dyDescent="0.2">
      <c r="A2293" s="1">
        <v>45707</v>
      </c>
      <c r="B2293" t="s">
        <v>6837</v>
      </c>
      <c r="C2293" t="s">
        <v>7262</v>
      </c>
      <c r="D2293" s="3">
        <v>1600000</v>
      </c>
      <c r="E2293" s="3">
        <v>1250589</v>
      </c>
      <c r="F2293" t="s">
        <v>14155</v>
      </c>
      <c r="G2293" t="s">
        <v>14149</v>
      </c>
    </row>
    <row r="2294" spans="1:7" x14ac:dyDescent="0.2">
      <c r="A2294" s="1">
        <v>45707</v>
      </c>
      <c r="B2294" t="s">
        <v>6837</v>
      </c>
      <c r="C2294" t="s">
        <v>7262</v>
      </c>
      <c r="D2294" s="3">
        <v>7895000</v>
      </c>
      <c r="E2294" s="3">
        <v>3437075</v>
      </c>
      <c r="F2294" t="s">
        <v>14172</v>
      </c>
      <c r="G2294" t="s">
        <v>7187</v>
      </c>
    </row>
    <row r="2295" spans="1:7" x14ac:dyDescent="0.2">
      <c r="A2295" s="1">
        <v>45706</v>
      </c>
      <c r="B2295" t="s">
        <v>6837</v>
      </c>
      <c r="C2295" t="s">
        <v>7262</v>
      </c>
      <c r="D2295" s="3">
        <v>500000</v>
      </c>
      <c r="E2295" s="3">
        <v>337119</v>
      </c>
      <c r="F2295" t="s">
        <v>14194</v>
      </c>
      <c r="G2295" t="s">
        <v>14189</v>
      </c>
    </row>
    <row r="2296" spans="1:7" x14ac:dyDescent="0.2">
      <c r="A2296" s="1">
        <v>45714</v>
      </c>
      <c r="B2296" t="s">
        <v>1767</v>
      </c>
      <c r="C2296" t="s">
        <v>8161</v>
      </c>
      <c r="D2296" s="3">
        <v>7180</v>
      </c>
      <c r="E2296" s="3">
        <v>200</v>
      </c>
      <c r="F2296" t="s">
        <v>8162</v>
      </c>
      <c r="G2296" t="s">
        <v>8163</v>
      </c>
    </row>
    <row r="2297" spans="1:7" ht="409.5" x14ac:dyDescent="0.2">
      <c r="A2297" s="1">
        <v>45710</v>
      </c>
      <c r="B2297" t="s">
        <v>1765</v>
      </c>
      <c r="C2297" t="s">
        <v>14079</v>
      </c>
      <c r="D2297" s="3">
        <v>500000</v>
      </c>
      <c r="E2297" s="3">
        <v>500000</v>
      </c>
      <c r="F2297" t="s">
        <v>14080</v>
      </c>
      <c r="G2297" s="2" t="s">
        <v>14081</v>
      </c>
    </row>
    <row r="2298" spans="1:7" x14ac:dyDescent="0.2">
      <c r="A2298" s="1">
        <v>45714</v>
      </c>
      <c r="B2298" t="s">
        <v>1767</v>
      </c>
      <c r="C2298" t="s">
        <v>12057</v>
      </c>
      <c r="D2298" s="3">
        <v>87000</v>
      </c>
      <c r="E2298" s="3">
        <v>87000</v>
      </c>
      <c r="F2298" t="s">
        <v>12058</v>
      </c>
      <c r="G2298" t="s">
        <v>12059</v>
      </c>
    </row>
    <row r="2299" spans="1:7" x14ac:dyDescent="0.2">
      <c r="A2299" s="1">
        <v>45714</v>
      </c>
      <c r="B2299" t="s">
        <v>1767</v>
      </c>
      <c r="C2299" t="s">
        <v>11503</v>
      </c>
      <c r="D2299" s="3">
        <v>49710</v>
      </c>
      <c r="E2299" s="3">
        <v>20000</v>
      </c>
      <c r="F2299" t="s">
        <v>11504</v>
      </c>
      <c r="G2299" t="s">
        <v>11505</v>
      </c>
    </row>
    <row r="2300" spans="1:7" x14ac:dyDescent="0.2">
      <c r="A2300" s="1">
        <v>45739</v>
      </c>
      <c r="B2300" t="s">
        <v>392</v>
      </c>
      <c r="C2300" t="s">
        <v>717</v>
      </c>
      <c r="D2300" s="3">
        <v>32251598</v>
      </c>
      <c r="E2300" s="3">
        <v>10468131</v>
      </c>
    </row>
    <row r="2301" spans="1:7" x14ac:dyDescent="0.2">
      <c r="A2301" s="1">
        <v>45739</v>
      </c>
      <c r="B2301" t="s">
        <v>392</v>
      </c>
      <c r="C2301" t="s">
        <v>555</v>
      </c>
      <c r="D2301" s="3">
        <v>2365061</v>
      </c>
      <c r="E2301" s="3">
        <v>102885</v>
      </c>
    </row>
    <row r="2302" spans="1:7" x14ac:dyDescent="0.2">
      <c r="A2302" s="1">
        <v>45739</v>
      </c>
      <c r="B2302" t="s">
        <v>392</v>
      </c>
      <c r="C2302" t="s">
        <v>555</v>
      </c>
      <c r="D2302" s="3">
        <v>17542312</v>
      </c>
      <c r="E2302" s="3">
        <v>690079</v>
      </c>
    </row>
    <row r="2303" spans="1:7" x14ac:dyDescent="0.2">
      <c r="A2303" s="1">
        <v>45717</v>
      </c>
      <c r="B2303" t="s">
        <v>1077</v>
      </c>
      <c r="C2303" t="s">
        <v>5292</v>
      </c>
      <c r="D2303" s="3">
        <v>14499998</v>
      </c>
      <c r="E2303" s="3">
        <v>3849082</v>
      </c>
      <c r="F2303" t="s">
        <v>5293</v>
      </c>
      <c r="G2303" t="s">
        <v>5294</v>
      </c>
    </row>
    <row r="2304" spans="1:7" x14ac:dyDescent="0.2">
      <c r="A2304" s="1">
        <v>45714</v>
      </c>
      <c r="B2304" t="s">
        <v>1767</v>
      </c>
      <c r="C2304" t="s">
        <v>11506</v>
      </c>
      <c r="D2304" s="3">
        <v>49740</v>
      </c>
      <c r="E2304" s="3">
        <v>9948</v>
      </c>
      <c r="F2304" t="s">
        <v>11507</v>
      </c>
      <c r="G2304" t="s">
        <v>11508</v>
      </c>
    </row>
    <row r="2305" spans="1:7" x14ac:dyDescent="0.2">
      <c r="A2305" s="1">
        <v>45717</v>
      </c>
      <c r="B2305" t="s">
        <v>1077</v>
      </c>
      <c r="C2305" t="s">
        <v>2323</v>
      </c>
      <c r="D2305" s="3">
        <v>27500000</v>
      </c>
      <c r="E2305" s="3">
        <v>0</v>
      </c>
    </row>
    <row r="2306" spans="1:7" x14ac:dyDescent="0.2">
      <c r="A2306" s="1">
        <v>45717</v>
      </c>
      <c r="B2306" t="s">
        <v>1077</v>
      </c>
      <c r="C2306" t="s">
        <v>2323</v>
      </c>
      <c r="D2306" s="3">
        <v>25299587</v>
      </c>
      <c r="E2306" s="3">
        <v>4648901</v>
      </c>
      <c r="F2306" t="s">
        <v>3629</v>
      </c>
      <c r="G2306" t="s">
        <v>3630</v>
      </c>
    </row>
    <row r="2307" spans="1:7" x14ac:dyDescent="0.2">
      <c r="A2307" s="1">
        <v>45717</v>
      </c>
      <c r="B2307" t="s">
        <v>1077</v>
      </c>
      <c r="C2307" t="s">
        <v>2323</v>
      </c>
      <c r="D2307" s="3">
        <v>30000000</v>
      </c>
      <c r="E2307" s="3">
        <v>19800000</v>
      </c>
      <c r="F2307" t="s">
        <v>4733</v>
      </c>
      <c r="G2307" t="s">
        <v>4734</v>
      </c>
    </row>
    <row r="2308" spans="1:7" x14ac:dyDescent="0.2">
      <c r="A2308" s="1">
        <v>45717</v>
      </c>
      <c r="B2308" t="s">
        <v>1077</v>
      </c>
      <c r="C2308" t="s">
        <v>2323</v>
      </c>
      <c r="D2308" s="3">
        <v>9997201</v>
      </c>
      <c r="E2308" s="3">
        <v>7097182</v>
      </c>
      <c r="F2308" t="s">
        <v>4801</v>
      </c>
      <c r="G2308" t="s">
        <v>4802</v>
      </c>
    </row>
    <row r="2309" spans="1:7" x14ac:dyDescent="0.2">
      <c r="A2309" s="1">
        <v>45717</v>
      </c>
      <c r="B2309" t="s">
        <v>1077</v>
      </c>
      <c r="C2309" t="s">
        <v>2323</v>
      </c>
      <c r="D2309" s="3">
        <v>4500000</v>
      </c>
      <c r="E2309" s="3">
        <v>0</v>
      </c>
      <c r="F2309" t="s">
        <v>5364</v>
      </c>
      <c r="G2309" t="s">
        <v>5365</v>
      </c>
    </row>
    <row r="2310" spans="1:7" x14ac:dyDescent="0.2">
      <c r="A2310" s="1">
        <v>45717</v>
      </c>
      <c r="B2310" t="s">
        <v>1077</v>
      </c>
      <c r="C2310" t="s">
        <v>2323</v>
      </c>
      <c r="D2310" s="3">
        <v>25884633</v>
      </c>
      <c r="E2310" s="3">
        <v>0</v>
      </c>
      <c r="F2310" t="s">
        <v>5374</v>
      </c>
      <c r="G2310" t="s">
        <v>5375</v>
      </c>
    </row>
    <row r="2311" spans="1:7" x14ac:dyDescent="0.2">
      <c r="A2311" s="1">
        <v>45717</v>
      </c>
      <c r="B2311" t="s">
        <v>1077</v>
      </c>
      <c r="C2311" t="s">
        <v>2323</v>
      </c>
      <c r="D2311" s="3">
        <v>24997251</v>
      </c>
      <c r="E2311" s="3">
        <v>17497251</v>
      </c>
      <c r="F2311" t="s">
        <v>5501</v>
      </c>
      <c r="G2311" t="s">
        <v>5502</v>
      </c>
    </row>
    <row r="2312" spans="1:7" x14ac:dyDescent="0.2">
      <c r="A2312" s="1">
        <v>45717</v>
      </c>
      <c r="B2312" t="s">
        <v>1077</v>
      </c>
      <c r="C2312" t="s">
        <v>2323</v>
      </c>
      <c r="D2312" s="3">
        <v>8699992</v>
      </c>
      <c r="E2312" s="3">
        <v>2999992</v>
      </c>
      <c r="F2312" t="s">
        <v>6743</v>
      </c>
      <c r="G2312" t="s">
        <v>6744</v>
      </c>
    </row>
    <row r="2313" spans="1:7" x14ac:dyDescent="0.2">
      <c r="A2313" s="1">
        <v>45715</v>
      </c>
      <c r="B2313" t="s">
        <v>1767</v>
      </c>
      <c r="C2313" t="s">
        <v>2323</v>
      </c>
      <c r="D2313" s="3">
        <v>1246669</v>
      </c>
      <c r="E2313" s="3">
        <v>1225015</v>
      </c>
    </row>
    <row r="2314" spans="1:7" x14ac:dyDescent="0.2">
      <c r="A2314" s="1">
        <v>45714</v>
      </c>
      <c r="B2314" t="s">
        <v>1767</v>
      </c>
      <c r="C2314" t="s">
        <v>2323</v>
      </c>
      <c r="D2314" s="3">
        <v>1900000</v>
      </c>
      <c r="E2314" s="3">
        <v>357456</v>
      </c>
    </row>
    <row r="2315" spans="1:7" x14ac:dyDescent="0.2">
      <c r="A2315" s="1">
        <v>45739</v>
      </c>
      <c r="B2315" t="s">
        <v>392</v>
      </c>
      <c r="C2315" t="s">
        <v>704</v>
      </c>
      <c r="D2315" s="3">
        <v>7897935</v>
      </c>
      <c r="E2315" s="3">
        <v>2584947</v>
      </c>
    </row>
    <row r="2316" spans="1:7" x14ac:dyDescent="0.2">
      <c r="A2316" s="1">
        <v>45739</v>
      </c>
      <c r="B2316" t="s">
        <v>392</v>
      </c>
      <c r="C2316" t="s">
        <v>663</v>
      </c>
      <c r="D2316" s="3">
        <v>3190569</v>
      </c>
      <c r="E2316" s="3">
        <v>583584</v>
      </c>
    </row>
    <row r="2317" spans="1:7" x14ac:dyDescent="0.2">
      <c r="A2317" s="1">
        <v>45739</v>
      </c>
      <c r="B2317" t="s">
        <v>392</v>
      </c>
      <c r="C2317" t="s">
        <v>663</v>
      </c>
      <c r="D2317" s="3">
        <v>20439027</v>
      </c>
      <c r="E2317" s="3">
        <v>2146735</v>
      </c>
    </row>
    <row r="2318" spans="1:7" x14ac:dyDescent="0.2">
      <c r="A2318" s="1">
        <v>45739</v>
      </c>
      <c r="B2318" t="s">
        <v>392</v>
      </c>
      <c r="C2318" t="s">
        <v>663</v>
      </c>
      <c r="D2318" s="3">
        <v>577834765</v>
      </c>
      <c r="E2318" s="3">
        <v>78908293</v>
      </c>
    </row>
    <row r="2319" spans="1:7" x14ac:dyDescent="0.2">
      <c r="A2319" s="1">
        <v>45739</v>
      </c>
      <c r="B2319" t="s">
        <v>392</v>
      </c>
      <c r="C2319" t="s">
        <v>623</v>
      </c>
      <c r="D2319" s="3">
        <v>6000000</v>
      </c>
      <c r="E2319" s="3">
        <v>256984</v>
      </c>
    </row>
    <row r="2320" spans="1:7" x14ac:dyDescent="0.2">
      <c r="A2320" s="1">
        <v>45733</v>
      </c>
      <c r="B2320" t="s">
        <v>810</v>
      </c>
      <c r="C2320" t="s">
        <v>864</v>
      </c>
      <c r="D2320" s="3">
        <v>193269</v>
      </c>
      <c r="E2320" s="3">
        <v>193269</v>
      </c>
      <c r="F2320" t="s">
        <v>865</v>
      </c>
      <c r="G2320" t="s">
        <v>813</v>
      </c>
    </row>
    <row r="2321" spans="1:7" x14ac:dyDescent="0.2">
      <c r="A2321" s="1">
        <v>45733</v>
      </c>
      <c r="B2321" t="s">
        <v>810</v>
      </c>
      <c r="C2321" t="s">
        <v>861</v>
      </c>
      <c r="D2321" s="3">
        <v>81272</v>
      </c>
      <c r="E2321" s="3">
        <v>81272</v>
      </c>
      <c r="F2321" t="s">
        <v>862</v>
      </c>
      <c r="G2321" t="s">
        <v>863</v>
      </c>
    </row>
    <row r="2322" spans="1:7" x14ac:dyDescent="0.2">
      <c r="A2322" s="1">
        <v>45714</v>
      </c>
      <c r="B2322" t="s">
        <v>1767</v>
      </c>
      <c r="C2322" t="s">
        <v>11854</v>
      </c>
      <c r="D2322" s="3">
        <v>69901</v>
      </c>
      <c r="E2322" s="3">
        <v>0</v>
      </c>
      <c r="F2322" t="s">
        <v>11855</v>
      </c>
      <c r="G2322" t="s">
        <v>11856</v>
      </c>
    </row>
    <row r="2323" spans="1:7" x14ac:dyDescent="0.2">
      <c r="A2323" s="1">
        <v>45717</v>
      </c>
      <c r="B2323" t="s">
        <v>1077</v>
      </c>
      <c r="C2323" t="s">
        <v>4383</v>
      </c>
      <c r="D2323" s="3">
        <v>1200000</v>
      </c>
      <c r="E2323" s="3">
        <v>0</v>
      </c>
      <c r="F2323" t="s">
        <v>4384</v>
      </c>
      <c r="G2323" t="s">
        <v>4385</v>
      </c>
    </row>
    <row r="2324" spans="1:7" x14ac:dyDescent="0.2">
      <c r="A2324" s="1">
        <v>45714</v>
      </c>
      <c r="B2324" t="s">
        <v>1767</v>
      </c>
      <c r="C2324" t="s">
        <v>13325</v>
      </c>
      <c r="D2324" s="3">
        <v>700000</v>
      </c>
      <c r="E2324" s="3">
        <v>697334.8</v>
      </c>
      <c r="F2324" t="s">
        <v>13326</v>
      </c>
      <c r="G2324" t="s">
        <v>13327</v>
      </c>
    </row>
    <row r="2325" spans="1:7" x14ac:dyDescent="0.2">
      <c r="A2325" s="1">
        <v>45714</v>
      </c>
      <c r="B2325" t="s">
        <v>1767</v>
      </c>
      <c r="C2325" t="s">
        <v>13325</v>
      </c>
      <c r="D2325" s="3">
        <v>1045250</v>
      </c>
      <c r="E2325" s="3">
        <v>240240.01</v>
      </c>
    </row>
    <row r="2326" spans="1:7" x14ac:dyDescent="0.2">
      <c r="A2326" s="1">
        <v>45717</v>
      </c>
      <c r="B2326" t="s">
        <v>1077</v>
      </c>
      <c r="C2326" t="s">
        <v>3626</v>
      </c>
      <c r="D2326" s="3">
        <v>23500000</v>
      </c>
      <c r="E2326" s="3">
        <v>5099215</v>
      </c>
      <c r="F2326" t="s">
        <v>3627</v>
      </c>
      <c r="G2326" t="s">
        <v>3628</v>
      </c>
    </row>
    <row r="2327" spans="1:7" x14ac:dyDescent="0.2">
      <c r="A2327" s="1">
        <v>45717</v>
      </c>
      <c r="B2327" t="s">
        <v>1077</v>
      </c>
      <c r="C2327" t="s">
        <v>3626</v>
      </c>
      <c r="D2327" s="3">
        <v>21500103</v>
      </c>
      <c r="E2327" s="3">
        <v>11973349</v>
      </c>
      <c r="F2327" t="s">
        <v>3770</v>
      </c>
      <c r="G2327" t="s">
        <v>3771</v>
      </c>
    </row>
    <row r="2328" spans="1:7" x14ac:dyDescent="0.2">
      <c r="A2328" s="1">
        <v>45717</v>
      </c>
      <c r="B2328" t="s">
        <v>1077</v>
      </c>
      <c r="C2328" t="s">
        <v>3626</v>
      </c>
      <c r="D2328" s="3">
        <v>8000000</v>
      </c>
      <c r="E2328" s="3">
        <v>6035000</v>
      </c>
      <c r="F2328" t="s">
        <v>4533</v>
      </c>
      <c r="G2328" t="s">
        <v>4534</v>
      </c>
    </row>
    <row r="2329" spans="1:7" x14ac:dyDescent="0.2">
      <c r="A2329" s="1">
        <v>45717</v>
      </c>
      <c r="B2329" t="s">
        <v>1077</v>
      </c>
      <c r="C2329" t="s">
        <v>3626</v>
      </c>
      <c r="D2329" s="3">
        <v>20000000</v>
      </c>
      <c r="E2329" s="3">
        <v>3319629</v>
      </c>
      <c r="F2329" t="s">
        <v>4540</v>
      </c>
      <c r="G2329" t="s">
        <v>4193</v>
      </c>
    </row>
    <row r="2330" spans="1:7" x14ac:dyDescent="0.2">
      <c r="A2330" s="1">
        <v>45717</v>
      </c>
      <c r="B2330" t="s">
        <v>1077</v>
      </c>
      <c r="C2330" t="s">
        <v>3626</v>
      </c>
      <c r="D2330" s="3">
        <v>29899367</v>
      </c>
      <c r="E2330" s="3">
        <v>530000</v>
      </c>
      <c r="F2330" t="s">
        <v>4697</v>
      </c>
      <c r="G2330" t="s">
        <v>4698</v>
      </c>
    </row>
    <row r="2331" spans="1:7" x14ac:dyDescent="0.2">
      <c r="A2331" s="1">
        <v>45717</v>
      </c>
      <c r="B2331" t="s">
        <v>1077</v>
      </c>
      <c r="C2331" t="s">
        <v>3626</v>
      </c>
      <c r="D2331" s="3">
        <v>49500000</v>
      </c>
      <c r="E2331" s="3">
        <v>12500000</v>
      </c>
      <c r="F2331" t="s">
        <v>5416</v>
      </c>
      <c r="G2331" t="s">
        <v>5417</v>
      </c>
    </row>
    <row r="2332" spans="1:7" x14ac:dyDescent="0.2">
      <c r="A2332" s="1">
        <v>45717</v>
      </c>
      <c r="B2332" t="s">
        <v>1077</v>
      </c>
      <c r="C2332" t="s">
        <v>3626</v>
      </c>
      <c r="D2332" s="3">
        <v>25000000</v>
      </c>
      <c r="E2332" s="3">
        <v>16612635</v>
      </c>
      <c r="F2332" t="s">
        <v>5676</v>
      </c>
      <c r="G2332" t="s">
        <v>5677</v>
      </c>
    </row>
    <row r="2333" spans="1:7" x14ac:dyDescent="0.2">
      <c r="A2333" s="1">
        <v>45717</v>
      </c>
      <c r="B2333" t="s">
        <v>1077</v>
      </c>
      <c r="C2333" t="s">
        <v>3626</v>
      </c>
      <c r="D2333" s="3">
        <v>16400000</v>
      </c>
      <c r="E2333" s="3">
        <v>6984047</v>
      </c>
      <c r="F2333" t="s">
        <v>6696</v>
      </c>
      <c r="G2333" t="s">
        <v>6697</v>
      </c>
    </row>
    <row r="2334" spans="1:7" x14ac:dyDescent="0.2">
      <c r="A2334" s="1">
        <v>45717</v>
      </c>
      <c r="B2334" t="s">
        <v>1077</v>
      </c>
      <c r="C2334" t="s">
        <v>4293</v>
      </c>
      <c r="D2334" s="3">
        <v>1700000</v>
      </c>
      <c r="E2334" s="3">
        <v>115000</v>
      </c>
      <c r="F2334" t="s">
        <v>4294</v>
      </c>
      <c r="G2334" t="s">
        <v>4295</v>
      </c>
    </row>
    <row r="2335" spans="1:7" x14ac:dyDescent="0.2">
      <c r="A2335" s="1">
        <v>45714</v>
      </c>
      <c r="B2335" t="s">
        <v>1767</v>
      </c>
      <c r="C2335" t="s">
        <v>11455</v>
      </c>
      <c r="D2335" s="3">
        <v>48488</v>
      </c>
      <c r="E2335" s="3">
        <v>19395.2</v>
      </c>
      <c r="F2335" t="s">
        <v>11456</v>
      </c>
      <c r="G2335" t="s">
        <v>11457</v>
      </c>
    </row>
    <row r="2336" spans="1:7" x14ac:dyDescent="0.2">
      <c r="A2336" s="1">
        <v>45739</v>
      </c>
      <c r="B2336" t="s">
        <v>7</v>
      </c>
      <c r="C2336" t="s">
        <v>97</v>
      </c>
      <c r="D2336" s="3">
        <v>579807</v>
      </c>
      <c r="E2336" s="3">
        <v>0</v>
      </c>
      <c r="F2336" t="s">
        <v>98</v>
      </c>
      <c r="G2336" t="s">
        <v>99</v>
      </c>
    </row>
    <row r="2337" spans="1:7" x14ac:dyDescent="0.2">
      <c r="A2337" s="1">
        <v>45714</v>
      </c>
      <c r="B2337" t="s">
        <v>1767</v>
      </c>
      <c r="C2337" t="s">
        <v>11125</v>
      </c>
      <c r="D2337" s="3">
        <v>40040</v>
      </c>
      <c r="E2337" s="3">
        <v>12999.2</v>
      </c>
      <c r="F2337" t="s">
        <v>11126</v>
      </c>
      <c r="G2337" t="s">
        <v>11127</v>
      </c>
    </row>
    <row r="2338" spans="1:7" x14ac:dyDescent="0.2">
      <c r="A2338" s="1">
        <v>45714</v>
      </c>
      <c r="B2338" t="s">
        <v>1767</v>
      </c>
      <c r="C2338" t="s">
        <v>8108</v>
      </c>
      <c r="D2338" s="3">
        <v>7000</v>
      </c>
      <c r="E2338" s="3">
        <v>0</v>
      </c>
      <c r="F2338" t="s">
        <v>8109</v>
      </c>
      <c r="G2338" t="s">
        <v>8110</v>
      </c>
    </row>
    <row r="2339" spans="1:7" x14ac:dyDescent="0.2">
      <c r="A2339" s="1">
        <v>45717</v>
      </c>
      <c r="B2339" t="s">
        <v>1077</v>
      </c>
      <c r="C2339" t="s">
        <v>4719</v>
      </c>
      <c r="D2339" s="3">
        <v>2000000</v>
      </c>
      <c r="E2339" s="3">
        <v>0</v>
      </c>
      <c r="F2339" t="s">
        <v>4720</v>
      </c>
      <c r="G2339" t="s">
        <v>4721</v>
      </c>
    </row>
    <row r="2340" spans="1:7" x14ac:dyDescent="0.2">
      <c r="A2340" s="1">
        <v>45717</v>
      </c>
      <c r="B2340" t="s">
        <v>1077</v>
      </c>
      <c r="C2340" t="s">
        <v>4719</v>
      </c>
      <c r="D2340" s="3">
        <v>14000000</v>
      </c>
      <c r="E2340" s="3">
        <v>10200000</v>
      </c>
      <c r="F2340" t="s">
        <v>4724</v>
      </c>
      <c r="G2340" t="s">
        <v>4725</v>
      </c>
    </row>
    <row r="2341" spans="1:7" x14ac:dyDescent="0.2">
      <c r="A2341" s="1">
        <v>45717</v>
      </c>
      <c r="B2341" t="s">
        <v>1077</v>
      </c>
      <c r="C2341" t="s">
        <v>3520</v>
      </c>
      <c r="D2341" s="3">
        <v>100000</v>
      </c>
      <c r="E2341" s="3">
        <v>0</v>
      </c>
    </row>
    <row r="2342" spans="1:7" x14ac:dyDescent="0.2">
      <c r="A2342" s="1">
        <v>45706</v>
      </c>
      <c r="B2342" t="s">
        <v>1035</v>
      </c>
      <c r="C2342" t="s">
        <v>14289</v>
      </c>
      <c r="D2342" s="3">
        <v>1763513</v>
      </c>
      <c r="E2342" s="3">
        <v>1161275</v>
      </c>
      <c r="F2342" t="s">
        <v>14290</v>
      </c>
      <c r="G2342" t="s">
        <v>14291</v>
      </c>
    </row>
    <row r="2343" spans="1:7" x14ac:dyDescent="0.2">
      <c r="A2343" s="1">
        <v>45717</v>
      </c>
      <c r="B2343" t="s">
        <v>1077</v>
      </c>
      <c r="C2343" t="s">
        <v>2309</v>
      </c>
      <c r="D2343" s="3">
        <v>1298000</v>
      </c>
      <c r="E2343" s="3">
        <v>0</v>
      </c>
    </row>
    <row r="2344" spans="1:7" x14ac:dyDescent="0.2">
      <c r="A2344" s="1">
        <v>45733</v>
      </c>
      <c r="B2344" t="s">
        <v>810</v>
      </c>
      <c r="C2344" t="s">
        <v>860</v>
      </c>
      <c r="D2344" s="3">
        <v>875868</v>
      </c>
      <c r="E2344" s="3">
        <v>875868</v>
      </c>
    </row>
    <row r="2345" spans="1:7" x14ac:dyDescent="0.2">
      <c r="A2345" s="1">
        <v>45726</v>
      </c>
      <c r="B2345" t="s">
        <v>1077</v>
      </c>
      <c r="C2345" t="s">
        <v>1153</v>
      </c>
      <c r="D2345" s="3">
        <v>2000000</v>
      </c>
      <c r="E2345" s="3">
        <v>0</v>
      </c>
      <c r="F2345" t="s">
        <v>1154</v>
      </c>
      <c r="G2345" t="s">
        <v>1155</v>
      </c>
    </row>
    <row r="2346" spans="1:7" x14ac:dyDescent="0.2">
      <c r="A2346" s="1">
        <v>45726</v>
      </c>
      <c r="B2346" t="s">
        <v>1077</v>
      </c>
      <c r="C2346" t="s">
        <v>1153</v>
      </c>
      <c r="D2346" s="3">
        <v>3000000</v>
      </c>
      <c r="E2346" s="3">
        <v>0</v>
      </c>
      <c r="F2346" t="s">
        <v>1177</v>
      </c>
      <c r="G2346" t="s">
        <v>1178</v>
      </c>
    </row>
    <row r="2347" spans="1:7" x14ac:dyDescent="0.2">
      <c r="A2347" s="1">
        <v>45726</v>
      </c>
      <c r="B2347" t="s">
        <v>1077</v>
      </c>
      <c r="C2347" t="s">
        <v>1153</v>
      </c>
      <c r="D2347" s="3">
        <v>2200000</v>
      </c>
      <c r="E2347" s="3">
        <v>0</v>
      </c>
      <c r="F2347" t="s">
        <v>1179</v>
      </c>
      <c r="G2347" t="s">
        <v>1180</v>
      </c>
    </row>
    <row r="2348" spans="1:7" x14ac:dyDescent="0.2">
      <c r="A2348" s="1">
        <v>45726</v>
      </c>
      <c r="B2348" t="s">
        <v>1077</v>
      </c>
      <c r="C2348" t="s">
        <v>1153</v>
      </c>
      <c r="D2348" s="3">
        <v>17000000</v>
      </c>
      <c r="E2348" s="3">
        <v>6603312</v>
      </c>
      <c r="F2348" t="s">
        <v>1184</v>
      </c>
      <c r="G2348" t="s">
        <v>1185</v>
      </c>
    </row>
    <row r="2349" spans="1:7" x14ac:dyDescent="0.2">
      <c r="A2349" s="1">
        <v>45726</v>
      </c>
      <c r="B2349" t="s">
        <v>1077</v>
      </c>
      <c r="C2349" t="s">
        <v>1153</v>
      </c>
      <c r="D2349" s="3">
        <v>9000000</v>
      </c>
      <c r="E2349" s="3">
        <v>0</v>
      </c>
      <c r="F2349" t="s">
        <v>1189</v>
      </c>
      <c r="G2349" t="s">
        <v>1190</v>
      </c>
    </row>
    <row r="2350" spans="1:7" x14ac:dyDescent="0.2">
      <c r="A2350" s="1">
        <v>45726</v>
      </c>
      <c r="B2350" t="s">
        <v>1077</v>
      </c>
      <c r="C2350" t="s">
        <v>1153</v>
      </c>
      <c r="D2350" s="3">
        <v>33400000</v>
      </c>
      <c r="E2350" s="3">
        <v>0</v>
      </c>
      <c r="F2350" t="s">
        <v>1205</v>
      </c>
      <c r="G2350" t="s">
        <v>1206</v>
      </c>
    </row>
    <row r="2351" spans="1:7" x14ac:dyDescent="0.2">
      <c r="A2351" s="1">
        <v>45726</v>
      </c>
      <c r="B2351" t="s">
        <v>1077</v>
      </c>
      <c r="C2351" t="s">
        <v>1153</v>
      </c>
      <c r="D2351" s="3">
        <v>17500000</v>
      </c>
      <c r="E2351" s="3">
        <v>0</v>
      </c>
      <c r="F2351" t="s">
        <v>1222</v>
      </c>
      <c r="G2351" t="s">
        <v>1223</v>
      </c>
    </row>
    <row r="2352" spans="1:7" x14ac:dyDescent="0.2">
      <c r="A2352" s="1">
        <v>45726</v>
      </c>
      <c r="B2352" t="s">
        <v>1077</v>
      </c>
      <c r="C2352" t="s">
        <v>1153</v>
      </c>
      <c r="D2352" s="3">
        <v>14979859</v>
      </c>
      <c r="E2352" s="3">
        <v>0</v>
      </c>
      <c r="F2352" t="s">
        <v>1231</v>
      </c>
      <c r="G2352" t="s">
        <v>1232</v>
      </c>
    </row>
    <row r="2353" spans="1:7" x14ac:dyDescent="0.2">
      <c r="A2353" s="1">
        <v>45726</v>
      </c>
      <c r="B2353" t="s">
        <v>1077</v>
      </c>
      <c r="C2353" t="s">
        <v>1153</v>
      </c>
      <c r="D2353" s="3">
        <v>15500000</v>
      </c>
      <c r="E2353" s="3">
        <v>0</v>
      </c>
      <c r="F2353" t="s">
        <v>1241</v>
      </c>
      <c r="G2353" t="s">
        <v>1242</v>
      </c>
    </row>
    <row r="2354" spans="1:7" x14ac:dyDescent="0.2">
      <c r="A2354" s="1">
        <v>45726</v>
      </c>
      <c r="B2354" t="s">
        <v>1077</v>
      </c>
      <c r="C2354" t="s">
        <v>1153</v>
      </c>
      <c r="D2354" s="3">
        <v>33900000</v>
      </c>
      <c r="E2354" s="3">
        <v>0</v>
      </c>
      <c r="F2354" t="s">
        <v>1243</v>
      </c>
      <c r="G2354" t="s">
        <v>1244</v>
      </c>
    </row>
    <row r="2355" spans="1:7" x14ac:dyDescent="0.2">
      <c r="A2355" s="1">
        <v>45726</v>
      </c>
      <c r="B2355" t="s">
        <v>1077</v>
      </c>
      <c r="C2355" t="s">
        <v>1153</v>
      </c>
      <c r="D2355" s="3">
        <v>15529996</v>
      </c>
      <c r="E2355" s="3">
        <v>0</v>
      </c>
      <c r="F2355" t="s">
        <v>1247</v>
      </c>
      <c r="G2355" t="s">
        <v>1248</v>
      </c>
    </row>
    <row r="2356" spans="1:7" x14ac:dyDescent="0.2">
      <c r="A2356" s="1">
        <v>45717</v>
      </c>
      <c r="B2356" t="s">
        <v>1077</v>
      </c>
      <c r="C2356" t="s">
        <v>1153</v>
      </c>
      <c r="D2356" s="3">
        <v>6776000</v>
      </c>
      <c r="E2356" s="3">
        <v>0</v>
      </c>
    </row>
    <row r="2357" spans="1:7" x14ac:dyDescent="0.2">
      <c r="A2357" s="1">
        <v>45717</v>
      </c>
      <c r="B2357" t="s">
        <v>1077</v>
      </c>
      <c r="C2357" t="s">
        <v>1153</v>
      </c>
      <c r="D2357" s="3">
        <v>5500000</v>
      </c>
      <c r="E2357" s="3">
        <v>1500000</v>
      </c>
      <c r="F2357" t="s">
        <v>2803</v>
      </c>
      <c r="G2357" t="s">
        <v>2804</v>
      </c>
    </row>
    <row r="2358" spans="1:7" x14ac:dyDescent="0.2">
      <c r="A2358" s="1">
        <v>45717</v>
      </c>
      <c r="B2358" t="s">
        <v>1077</v>
      </c>
      <c r="C2358" t="s">
        <v>1153</v>
      </c>
      <c r="D2358" s="3">
        <v>3000000</v>
      </c>
      <c r="E2358" s="3">
        <v>0</v>
      </c>
      <c r="F2358" t="s">
        <v>2826</v>
      </c>
      <c r="G2358" t="s">
        <v>2827</v>
      </c>
    </row>
    <row r="2359" spans="1:7" x14ac:dyDescent="0.2">
      <c r="A2359" s="1">
        <v>45717</v>
      </c>
      <c r="B2359" t="s">
        <v>1077</v>
      </c>
      <c r="C2359" t="s">
        <v>1153</v>
      </c>
      <c r="D2359" s="3">
        <v>300000</v>
      </c>
      <c r="E2359" s="3">
        <v>148302</v>
      </c>
      <c r="F2359" t="s">
        <v>2830</v>
      </c>
      <c r="G2359" t="s">
        <v>2831</v>
      </c>
    </row>
    <row r="2360" spans="1:7" x14ac:dyDescent="0.2">
      <c r="A2360" s="1">
        <v>45717</v>
      </c>
      <c r="B2360" t="s">
        <v>1077</v>
      </c>
      <c r="C2360" t="s">
        <v>1153</v>
      </c>
      <c r="D2360" s="3">
        <v>1500000</v>
      </c>
      <c r="E2360" s="3">
        <v>0</v>
      </c>
      <c r="F2360" t="s">
        <v>2898</v>
      </c>
      <c r="G2360" t="s">
        <v>2899</v>
      </c>
    </row>
    <row r="2361" spans="1:7" x14ac:dyDescent="0.2">
      <c r="A2361" s="1">
        <v>45717</v>
      </c>
      <c r="B2361" t="s">
        <v>1077</v>
      </c>
      <c r="C2361" t="s">
        <v>1153</v>
      </c>
      <c r="D2361" s="3">
        <v>1750000</v>
      </c>
      <c r="E2361" s="3">
        <v>1181902</v>
      </c>
      <c r="F2361" t="s">
        <v>2927</v>
      </c>
      <c r="G2361" t="s">
        <v>2928</v>
      </c>
    </row>
    <row r="2362" spans="1:7" x14ac:dyDescent="0.2">
      <c r="A2362" s="1">
        <v>45717</v>
      </c>
      <c r="B2362" t="s">
        <v>1077</v>
      </c>
      <c r="C2362" t="s">
        <v>1153</v>
      </c>
      <c r="D2362" s="3">
        <v>2000000</v>
      </c>
      <c r="E2362" s="3">
        <v>0</v>
      </c>
      <c r="F2362" t="s">
        <v>2959</v>
      </c>
      <c r="G2362" t="s">
        <v>2960</v>
      </c>
    </row>
    <row r="2363" spans="1:7" x14ac:dyDescent="0.2">
      <c r="A2363" s="1">
        <v>45717</v>
      </c>
      <c r="B2363" t="s">
        <v>1077</v>
      </c>
      <c r="C2363" t="s">
        <v>1153</v>
      </c>
      <c r="D2363" s="3">
        <v>5500000</v>
      </c>
      <c r="E2363" s="3">
        <v>2750000</v>
      </c>
      <c r="F2363" t="s">
        <v>3029</v>
      </c>
      <c r="G2363" t="s">
        <v>3030</v>
      </c>
    </row>
    <row r="2364" spans="1:7" x14ac:dyDescent="0.2">
      <c r="A2364" s="1">
        <v>45717</v>
      </c>
      <c r="B2364" t="s">
        <v>1077</v>
      </c>
      <c r="C2364" t="s">
        <v>1153</v>
      </c>
      <c r="D2364" s="3">
        <v>1500000</v>
      </c>
      <c r="E2364" s="3">
        <v>0</v>
      </c>
      <c r="F2364" t="s">
        <v>3173</v>
      </c>
      <c r="G2364" t="s">
        <v>3174</v>
      </c>
    </row>
    <row r="2365" spans="1:7" x14ac:dyDescent="0.2">
      <c r="A2365" s="1">
        <v>45717</v>
      </c>
      <c r="B2365" t="s">
        <v>1077</v>
      </c>
      <c r="C2365" t="s">
        <v>1153</v>
      </c>
      <c r="D2365" s="3">
        <v>2000000</v>
      </c>
      <c r="E2365" s="3">
        <v>0</v>
      </c>
      <c r="F2365" t="s">
        <v>3191</v>
      </c>
      <c r="G2365" t="s">
        <v>3192</v>
      </c>
    </row>
    <row r="2366" spans="1:7" x14ac:dyDescent="0.2">
      <c r="A2366" s="1">
        <v>45717</v>
      </c>
      <c r="B2366" t="s">
        <v>1077</v>
      </c>
      <c r="C2366" t="s">
        <v>1153</v>
      </c>
      <c r="D2366" s="3">
        <v>2000000</v>
      </c>
      <c r="E2366" s="3">
        <v>0</v>
      </c>
      <c r="F2366" t="s">
        <v>3207</v>
      </c>
      <c r="G2366" t="s">
        <v>3208</v>
      </c>
    </row>
    <row r="2367" spans="1:7" x14ac:dyDescent="0.2">
      <c r="A2367" s="1">
        <v>45717</v>
      </c>
      <c r="B2367" t="s">
        <v>1077</v>
      </c>
      <c r="C2367" t="s">
        <v>1153</v>
      </c>
      <c r="D2367" s="3">
        <v>1660926</v>
      </c>
      <c r="E2367" s="3">
        <v>0</v>
      </c>
      <c r="F2367" t="s">
        <v>3226</v>
      </c>
      <c r="G2367" t="s">
        <v>3227</v>
      </c>
    </row>
    <row r="2368" spans="1:7" x14ac:dyDescent="0.2">
      <c r="A2368" s="1">
        <v>45717</v>
      </c>
      <c r="B2368" t="s">
        <v>1077</v>
      </c>
      <c r="C2368" t="s">
        <v>1153</v>
      </c>
      <c r="D2368" s="3">
        <v>28681817</v>
      </c>
      <c r="E2368" s="3">
        <v>0</v>
      </c>
      <c r="F2368" t="s">
        <v>3228</v>
      </c>
      <c r="G2368" t="s">
        <v>2229</v>
      </c>
    </row>
    <row r="2369" spans="1:7" x14ac:dyDescent="0.2">
      <c r="A2369" s="1">
        <v>45717</v>
      </c>
      <c r="B2369" t="s">
        <v>1077</v>
      </c>
      <c r="C2369" t="s">
        <v>1153</v>
      </c>
      <c r="D2369" s="3">
        <v>17000000</v>
      </c>
      <c r="E2369" s="3">
        <v>0</v>
      </c>
      <c r="F2369" t="s">
        <v>3238</v>
      </c>
      <c r="G2369" t="s">
        <v>3239</v>
      </c>
    </row>
    <row r="2370" spans="1:7" x14ac:dyDescent="0.2">
      <c r="A2370" s="1">
        <v>45717</v>
      </c>
      <c r="B2370" t="s">
        <v>1077</v>
      </c>
      <c r="C2370" t="s">
        <v>1153</v>
      </c>
      <c r="D2370" s="3">
        <v>4500000</v>
      </c>
      <c r="E2370" s="3">
        <v>0</v>
      </c>
      <c r="F2370" t="s">
        <v>3385</v>
      </c>
      <c r="G2370" t="s">
        <v>3386</v>
      </c>
    </row>
    <row r="2371" spans="1:7" x14ac:dyDescent="0.2">
      <c r="A2371" s="1">
        <v>45717</v>
      </c>
      <c r="B2371" t="s">
        <v>1077</v>
      </c>
      <c r="C2371" t="s">
        <v>1153</v>
      </c>
      <c r="D2371" s="3">
        <v>11000000</v>
      </c>
      <c r="E2371" s="3">
        <v>3550000</v>
      </c>
      <c r="F2371" t="s">
        <v>3421</v>
      </c>
      <c r="G2371" t="s">
        <v>3422</v>
      </c>
    </row>
    <row r="2372" spans="1:7" x14ac:dyDescent="0.2">
      <c r="A2372" s="1">
        <v>45717</v>
      </c>
      <c r="B2372" t="s">
        <v>1077</v>
      </c>
      <c r="C2372" t="s">
        <v>1153</v>
      </c>
      <c r="D2372" s="3">
        <v>6000000</v>
      </c>
      <c r="E2372" s="3">
        <v>0</v>
      </c>
      <c r="F2372" t="s">
        <v>3467</v>
      </c>
      <c r="G2372" t="s">
        <v>3468</v>
      </c>
    </row>
    <row r="2373" spans="1:7" x14ac:dyDescent="0.2">
      <c r="A2373" s="1">
        <v>45717</v>
      </c>
      <c r="B2373" t="s">
        <v>1077</v>
      </c>
      <c r="C2373" t="s">
        <v>1153</v>
      </c>
      <c r="D2373" s="3">
        <v>38700000</v>
      </c>
      <c r="E2373" s="3">
        <v>4422566</v>
      </c>
      <c r="F2373" t="s">
        <v>3492</v>
      </c>
      <c r="G2373" t="s">
        <v>3493</v>
      </c>
    </row>
    <row r="2374" spans="1:7" x14ac:dyDescent="0.2">
      <c r="A2374" s="1">
        <v>45717</v>
      </c>
      <c r="B2374" t="s">
        <v>1077</v>
      </c>
      <c r="C2374" t="s">
        <v>1153</v>
      </c>
      <c r="D2374" s="3">
        <v>5000000</v>
      </c>
      <c r="E2374" s="3">
        <v>2199999</v>
      </c>
      <c r="F2374" t="s">
        <v>3526</v>
      </c>
      <c r="G2374" t="s">
        <v>3527</v>
      </c>
    </row>
    <row r="2375" spans="1:7" x14ac:dyDescent="0.2">
      <c r="A2375" s="1">
        <v>45717</v>
      </c>
      <c r="B2375" t="s">
        <v>1077</v>
      </c>
      <c r="C2375" t="s">
        <v>1153</v>
      </c>
      <c r="D2375" s="3">
        <v>1000000</v>
      </c>
      <c r="E2375" s="3">
        <v>0</v>
      </c>
      <c r="F2375" t="s">
        <v>3562</v>
      </c>
      <c r="G2375" t="s">
        <v>3563</v>
      </c>
    </row>
    <row r="2376" spans="1:7" x14ac:dyDescent="0.2">
      <c r="A2376" s="1">
        <v>45717</v>
      </c>
      <c r="B2376" t="s">
        <v>1077</v>
      </c>
      <c r="C2376" t="s">
        <v>1153</v>
      </c>
      <c r="D2376" s="3">
        <v>2749226</v>
      </c>
      <c r="E2376" s="3">
        <v>499226</v>
      </c>
      <c r="F2376" t="s">
        <v>3572</v>
      </c>
      <c r="G2376" t="s">
        <v>3573</v>
      </c>
    </row>
    <row r="2377" spans="1:7" x14ac:dyDescent="0.2">
      <c r="A2377" s="1">
        <v>45717</v>
      </c>
      <c r="B2377" t="s">
        <v>1077</v>
      </c>
      <c r="C2377" t="s">
        <v>1153</v>
      </c>
      <c r="D2377" s="3">
        <v>3400000</v>
      </c>
      <c r="E2377" s="3">
        <v>200000</v>
      </c>
      <c r="F2377" t="s">
        <v>3658</v>
      </c>
      <c r="G2377" t="s">
        <v>3659</v>
      </c>
    </row>
    <row r="2378" spans="1:7" x14ac:dyDescent="0.2">
      <c r="A2378" s="1">
        <v>45717</v>
      </c>
      <c r="B2378" t="s">
        <v>1077</v>
      </c>
      <c r="C2378" t="s">
        <v>1153</v>
      </c>
      <c r="D2378" s="3">
        <v>3500000</v>
      </c>
      <c r="E2378" s="3">
        <v>1650000</v>
      </c>
      <c r="F2378" t="s">
        <v>3674</v>
      </c>
      <c r="G2378" t="s">
        <v>3675</v>
      </c>
    </row>
    <row r="2379" spans="1:7" x14ac:dyDescent="0.2">
      <c r="A2379" s="1">
        <v>45717</v>
      </c>
      <c r="B2379" t="s">
        <v>1077</v>
      </c>
      <c r="C2379" t="s">
        <v>1153</v>
      </c>
      <c r="D2379" s="3">
        <v>19578496</v>
      </c>
      <c r="E2379" s="3">
        <v>8475032</v>
      </c>
      <c r="F2379" t="s">
        <v>3736</v>
      </c>
      <c r="G2379" t="s">
        <v>3737</v>
      </c>
    </row>
    <row r="2380" spans="1:7" x14ac:dyDescent="0.2">
      <c r="A2380" s="1">
        <v>45717</v>
      </c>
      <c r="B2380" t="s">
        <v>1077</v>
      </c>
      <c r="C2380" t="s">
        <v>1153</v>
      </c>
      <c r="D2380" s="3">
        <v>5000000</v>
      </c>
      <c r="E2380" s="3">
        <v>2189516</v>
      </c>
      <c r="F2380" t="s">
        <v>3738</v>
      </c>
      <c r="G2380" t="s">
        <v>3739</v>
      </c>
    </row>
    <row r="2381" spans="1:7" x14ac:dyDescent="0.2">
      <c r="A2381" s="1">
        <v>45717</v>
      </c>
      <c r="B2381" t="s">
        <v>1077</v>
      </c>
      <c r="C2381" t="s">
        <v>1153</v>
      </c>
      <c r="D2381" s="3">
        <v>9500000</v>
      </c>
      <c r="E2381" s="3">
        <v>4874491</v>
      </c>
      <c r="F2381" t="s">
        <v>3766</v>
      </c>
      <c r="G2381" t="s">
        <v>3767</v>
      </c>
    </row>
    <row r="2382" spans="1:7" x14ac:dyDescent="0.2">
      <c r="A2382" s="1">
        <v>45717</v>
      </c>
      <c r="B2382" t="s">
        <v>1077</v>
      </c>
      <c r="C2382" t="s">
        <v>1153</v>
      </c>
      <c r="D2382" s="3">
        <v>25500000</v>
      </c>
      <c r="E2382" s="3">
        <v>19000000</v>
      </c>
      <c r="F2382" t="s">
        <v>3802</v>
      </c>
      <c r="G2382" t="s">
        <v>3803</v>
      </c>
    </row>
    <row r="2383" spans="1:7" x14ac:dyDescent="0.2">
      <c r="A2383" s="1">
        <v>45717</v>
      </c>
      <c r="B2383" t="s">
        <v>1077</v>
      </c>
      <c r="C2383" t="s">
        <v>1153</v>
      </c>
      <c r="D2383" s="3">
        <v>8000000</v>
      </c>
      <c r="E2383" s="3">
        <v>1800000</v>
      </c>
      <c r="F2383" t="s">
        <v>3983</v>
      </c>
      <c r="G2383" t="s">
        <v>3984</v>
      </c>
    </row>
    <row r="2384" spans="1:7" x14ac:dyDescent="0.2">
      <c r="A2384" s="1">
        <v>45717</v>
      </c>
      <c r="B2384" t="s">
        <v>1077</v>
      </c>
      <c r="C2384" t="s">
        <v>1153</v>
      </c>
      <c r="D2384" s="3">
        <v>5158002</v>
      </c>
      <c r="E2384" s="3">
        <v>0</v>
      </c>
      <c r="F2384" t="s">
        <v>4314</v>
      </c>
      <c r="G2384" t="s">
        <v>4315</v>
      </c>
    </row>
    <row r="2385" spans="1:7" x14ac:dyDescent="0.2">
      <c r="A2385" s="1">
        <v>45717</v>
      </c>
      <c r="B2385" t="s">
        <v>1077</v>
      </c>
      <c r="C2385" t="s">
        <v>1153</v>
      </c>
      <c r="D2385" s="3">
        <v>600000</v>
      </c>
      <c r="E2385" s="3">
        <v>0</v>
      </c>
      <c r="F2385" t="s">
        <v>4934</v>
      </c>
      <c r="G2385" t="s">
        <v>4935</v>
      </c>
    </row>
    <row r="2386" spans="1:7" x14ac:dyDescent="0.2">
      <c r="A2386" s="1">
        <v>45717</v>
      </c>
      <c r="B2386" t="s">
        <v>1077</v>
      </c>
      <c r="C2386" t="s">
        <v>1153</v>
      </c>
      <c r="D2386" s="3">
        <v>1500000</v>
      </c>
      <c r="E2386" s="3">
        <v>0</v>
      </c>
      <c r="F2386" t="s">
        <v>4936</v>
      </c>
      <c r="G2386" t="s">
        <v>4937</v>
      </c>
    </row>
    <row r="2387" spans="1:7" x14ac:dyDescent="0.2">
      <c r="A2387" s="1">
        <v>45717</v>
      </c>
      <c r="B2387" t="s">
        <v>1077</v>
      </c>
      <c r="C2387" t="s">
        <v>1153</v>
      </c>
      <c r="D2387" s="3">
        <v>2000000</v>
      </c>
      <c r="E2387" s="3">
        <v>0</v>
      </c>
      <c r="F2387" t="s">
        <v>5157</v>
      </c>
      <c r="G2387" t="s">
        <v>5158</v>
      </c>
    </row>
    <row r="2388" spans="1:7" x14ac:dyDescent="0.2">
      <c r="A2388" s="1">
        <v>45717</v>
      </c>
      <c r="B2388" t="s">
        <v>1077</v>
      </c>
      <c r="C2388" t="s">
        <v>1153</v>
      </c>
      <c r="D2388" s="3">
        <v>28338901</v>
      </c>
      <c r="E2388" s="3">
        <v>1753294</v>
      </c>
      <c r="F2388" t="s">
        <v>5376</v>
      </c>
      <c r="G2388" t="s">
        <v>1717</v>
      </c>
    </row>
    <row r="2389" spans="1:7" x14ac:dyDescent="0.2">
      <c r="A2389" s="1">
        <v>45717</v>
      </c>
      <c r="B2389" t="s">
        <v>1077</v>
      </c>
      <c r="C2389" t="s">
        <v>1153</v>
      </c>
      <c r="D2389" s="3">
        <v>28848414</v>
      </c>
      <c r="E2389" s="3">
        <v>0</v>
      </c>
      <c r="F2389" t="s">
        <v>5509</v>
      </c>
      <c r="G2389" t="s">
        <v>5510</v>
      </c>
    </row>
    <row r="2390" spans="1:7" x14ac:dyDescent="0.2">
      <c r="A2390" s="1">
        <v>45717</v>
      </c>
      <c r="B2390" t="s">
        <v>1077</v>
      </c>
      <c r="C2390" t="s">
        <v>1153</v>
      </c>
      <c r="D2390" s="3">
        <v>2030000</v>
      </c>
      <c r="E2390" s="3">
        <v>0</v>
      </c>
      <c r="F2390" t="s">
        <v>5871</v>
      </c>
      <c r="G2390" t="s">
        <v>5872</v>
      </c>
    </row>
    <row r="2391" spans="1:7" x14ac:dyDescent="0.2">
      <c r="A2391" s="1">
        <v>45717</v>
      </c>
      <c r="B2391" t="s">
        <v>1077</v>
      </c>
      <c r="C2391" t="s">
        <v>1153</v>
      </c>
      <c r="D2391" s="3">
        <v>8500000</v>
      </c>
      <c r="E2391" s="3">
        <v>5445744</v>
      </c>
      <c r="F2391" t="s">
        <v>6040</v>
      </c>
      <c r="G2391" t="s">
        <v>6041</v>
      </c>
    </row>
    <row r="2392" spans="1:7" x14ac:dyDescent="0.2">
      <c r="A2392" s="1">
        <v>45717</v>
      </c>
      <c r="B2392" t="s">
        <v>1077</v>
      </c>
      <c r="C2392" t="s">
        <v>1153</v>
      </c>
      <c r="D2392" s="3">
        <v>22994812</v>
      </c>
      <c r="E2392" s="3">
        <v>5782494</v>
      </c>
      <c r="F2392" t="s">
        <v>6578</v>
      </c>
      <c r="G2392" t="s">
        <v>6579</v>
      </c>
    </row>
    <row r="2393" spans="1:7" x14ac:dyDescent="0.2">
      <c r="A2393" s="1">
        <v>45717</v>
      </c>
      <c r="B2393" t="s">
        <v>1077</v>
      </c>
      <c r="C2393" t="s">
        <v>1153</v>
      </c>
      <c r="D2393" s="3">
        <v>11600000</v>
      </c>
      <c r="E2393" s="3">
        <v>0</v>
      </c>
      <c r="F2393" t="s">
        <v>6591</v>
      </c>
      <c r="G2393" t="s">
        <v>6592</v>
      </c>
    </row>
    <row r="2394" spans="1:7" x14ac:dyDescent="0.2">
      <c r="A2394" s="1">
        <v>45714</v>
      </c>
      <c r="B2394" t="s">
        <v>1767</v>
      </c>
      <c r="C2394" t="s">
        <v>1153</v>
      </c>
      <c r="D2394" s="3">
        <v>700000</v>
      </c>
      <c r="E2394" s="3">
        <v>700000</v>
      </c>
      <c r="F2394" t="s">
        <v>13321</v>
      </c>
      <c r="G2394" t="s">
        <v>13322</v>
      </c>
    </row>
    <row r="2395" spans="1:7" x14ac:dyDescent="0.2">
      <c r="A2395" s="1">
        <v>45714</v>
      </c>
      <c r="B2395" t="s">
        <v>1767</v>
      </c>
      <c r="C2395" t="s">
        <v>1153</v>
      </c>
      <c r="D2395" s="3">
        <v>987654</v>
      </c>
      <c r="E2395" s="3">
        <v>433059</v>
      </c>
    </row>
    <row r="2396" spans="1:7" x14ac:dyDescent="0.2">
      <c r="A2396" s="1">
        <v>45714</v>
      </c>
      <c r="B2396" t="s">
        <v>1767</v>
      </c>
      <c r="C2396" t="s">
        <v>1153</v>
      </c>
      <c r="D2396" s="3">
        <v>1256975</v>
      </c>
      <c r="E2396" s="3">
        <v>1013883.77</v>
      </c>
    </row>
    <row r="2397" spans="1:7" x14ac:dyDescent="0.2">
      <c r="A2397" s="1">
        <v>45714</v>
      </c>
      <c r="B2397" t="s">
        <v>1767</v>
      </c>
      <c r="C2397" t="s">
        <v>1153</v>
      </c>
      <c r="D2397" s="3">
        <v>2000000</v>
      </c>
      <c r="E2397" s="3">
        <v>1945679.04</v>
      </c>
      <c r="F2397" t="s">
        <v>13758</v>
      </c>
      <c r="G2397" t="s">
        <v>13759</v>
      </c>
    </row>
    <row r="2398" spans="1:7" x14ac:dyDescent="0.2">
      <c r="A2398" s="1">
        <v>45717</v>
      </c>
      <c r="B2398" t="s">
        <v>1077</v>
      </c>
      <c r="C2398" t="s">
        <v>5576</v>
      </c>
      <c r="D2398" s="3">
        <v>3990485</v>
      </c>
      <c r="E2398" s="3">
        <v>1095485</v>
      </c>
      <c r="F2398" t="s">
        <v>5577</v>
      </c>
      <c r="G2398" t="s">
        <v>5578</v>
      </c>
    </row>
    <row r="2399" spans="1:7" x14ac:dyDescent="0.2">
      <c r="A2399" s="1">
        <v>45715</v>
      </c>
      <c r="B2399" t="s">
        <v>6837</v>
      </c>
      <c r="C2399" t="s">
        <v>6942</v>
      </c>
      <c r="D2399" s="3">
        <v>260000</v>
      </c>
      <c r="E2399" s="3">
        <v>130000</v>
      </c>
      <c r="F2399" t="s">
        <v>6943</v>
      </c>
      <c r="G2399" t="s">
        <v>6944</v>
      </c>
    </row>
    <row r="2400" spans="1:7" x14ac:dyDescent="0.2">
      <c r="A2400" s="1">
        <v>45717</v>
      </c>
      <c r="B2400" t="s">
        <v>1077</v>
      </c>
      <c r="C2400" t="s">
        <v>3271</v>
      </c>
      <c r="D2400" s="3">
        <v>1500000</v>
      </c>
      <c r="E2400" s="3">
        <v>0</v>
      </c>
      <c r="F2400" t="s">
        <v>3272</v>
      </c>
      <c r="G2400" t="s">
        <v>3273</v>
      </c>
    </row>
    <row r="2401" spans="1:7" x14ac:dyDescent="0.2">
      <c r="A2401" s="1">
        <v>45717</v>
      </c>
      <c r="B2401" t="s">
        <v>1077</v>
      </c>
      <c r="C2401" t="s">
        <v>3271</v>
      </c>
      <c r="D2401" s="3">
        <v>249719</v>
      </c>
      <c r="E2401" s="3">
        <v>0</v>
      </c>
      <c r="F2401" t="s">
        <v>5708</v>
      </c>
      <c r="G2401" t="s">
        <v>5709</v>
      </c>
    </row>
    <row r="2402" spans="1:7" x14ac:dyDescent="0.2">
      <c r="A2402" s="1">
        <v>45717</v>
      </c>
      <c r="B2402" t="s">
        <v>1077</v>
      </c>
      <c r="C2402" t="s">
        <v>3271</v>
      </c>
      <c r="D2402" s="3">
        <v>500000</v>
      </c>
      <c r="E2402" s="3">
        <v>0</v>
      </c>
      <c r="F2402" t="s">
        <v>6026</v>
      </c>
      <c r="G2402" t="s">
        <v>6027</v>
      </c>
    </row>
    <row r="2403" spans="1:7" x14ac:dyDescent="0.2">
      <c r="A2403" s="1">
        <v>45739</v>
      </c>
      <c r="B2403" t="s">
        <v>392</v>
      </c>
      <c r="C2403" t="s">
        <v>455</v>
      </c>
      <c r="D2403" s="3">
        <v>13839776</v>
      </c>
      <c r="E2403" s="3">
        <v>3191265</v>
      </c>
    </row>
    <row r="2404" spans="1:7" x14ac:dyDescent="0.2">
      <c r="A2404" s="1">
        <v>45739</v>
      </c>
      <c r="B2404" t="s">
        <v>392</v>
      </c>
      <c r="C2404" t="s">
        <v>484</v>
      </c>
      <c r="D2404" s="3">
        <v>14742675</v>
      </c>
      <c r="E2404" s="3">
        <v>3112178</v>
      </c>
    </row>
    <row r="2405" spans="1:7" x14ac:dyDescent="0.2">
      <c r="A2405" s="1">
        <v>45739</v>
      </c>
      <c r="B2405" t="s">
        <v>392</v>
      </c>
      <c r="C2405" t="s">
        <v>634</v>
      </c>
      <c r="D2405" s="3">
        <v>1827168</v>
      </c>
      <c r="E2405" s="3">
        <v>309064</v>
      </c>
    </row>
    <row r="2406" spans="1:7" x14ac:dyDescent="0.2">
      <c r="A2406" s="1">
        <v>45739</v>
      </c>
      <c r="B2406" t="s">
        <v>392</v>
      </c>
      <c r="C2406" t="s">
        <v>634</v>
      </c>
      <c r="D2406" s="3">
        <v>4119336</v>
      </c>
      <c r="E2406" s="3">
        <v>394305</v>
      </c>
    </row>
    <row r="2407" spans="1:7" x14ac:dyDescent="0.2">
      <c r="A2407" s="1">
        <v>45739</v>
      </c>
      <c r="B2407" t="s">
        <v>392</v>
      </c>
      <c r="C2407" t="s">
        <v>634</v>
      </c>
      <c r="D2407" s="3">
        <v>1696075</v>
      </c>
      <c r="E2407" s="3">
        <v>407896</v>
      </c>
    </row>
    <row r="2408" spans="1:7" x14ac:dyDescent="0.2">
      <c r="A2408" s="1">
        <v>45739</v>
      </c>
      <c r="B2408" t="s">
        <v>392</v>
      </c>
      <c r="C2408" t="s">
        <v>634</v>
      </c>
      <c r="D2408" s="3">
        <v>7942523</v>
      </c>
      <c r="E2408" s="3">
        <v>899211</v>
      </c>
    </row>
    <row r="2409" spans="1:7" x14ac:dyDescent="0.2">
      <c r="A2409" s="1">
        <v>45739</v>
      </c>
      <c r="B2409" t="s">
        <v>392</v>
      </c>
      <c r="C2409" t="s">
        <v>634</v>
      </c>
      <c r="D2409" s="3">
        <v>3210954</v>
      </c>
      <c r="E2409" s="3">
        <v>1324960</v>
      </c>
    </row>
    <row r="2410" spans="1:7" x14ac:dyDescent="0.2">
      <c r="A2410" s="1">
        <v>45739</v>
      </c>
      <c r="B2410" t="s">
        <v>392</v>
      </c>
      <c r="C2410" t="s">
        <v>634</v>
      </c>
      <c r="D2410" s="3">
        <v>17394074</v>
      </c>
      <c r="E2410" s="3">
        <v>4477201</v>
      </c>
    </row>
    <row r="2411" spans="1:7" x14ac:dyDescent="0.2">
      <c r="A2411" s="1">
        <v>45739</v>
      </c>
      <c r="B2411" t="s">
        <v>392</v>
      </c>
      <c r="C2411" t="s">
        <v>634</v>
      </c>
      <c r="D2411" s="3">
        <v>182633998</v>
      </c>
      <c r="E2411" s="3">
        <v>56868701</v>
      </c>
    </row>
    <row r="2412" spans="1:7" x14ac:dyDescent="0.2">
      <c r="A2412" s="1">
        <v>45739</v>
      </c>
      <c r="B2412" t="s">
        <v>392</v>
      </c>
      <c r="C2412" t="s">
        <v>634</v>
      </c>
      <c r="D2412" s="3">
        <v>205212155</v>
      </c>
      <c r="E2412" s="3">
        <v>101481748</v>
      </c>
    </row>
    <row r="2413" spans="1:7" x14ac:dyDescent="0.2">
      <c r="A2413" s="1">
        <v>45739</v>
      </c>
      <c r="B2413" t="s">
        <v>392</v>
      </c>
      <c r="C2413" t="s">
        <v>634</v>
      </c>
      <c r="D2413" s="3">
        <v>858401</v>
      </c>
      <c r="E2413" s="3">
        <v>187182</v>
      </c>
    </row>
    <row r="2414" spans="1:7" x14ac:dyDescent="0.2">
      <c r="A2414" s="1">
        <v>45739</v>
      </c>
      <c r="B2414" t="s">
        <v>392</v>
      </c>
      <c r="C2414" t="s">
        <v>634</v>
      </c>
      <c r="D2414" s="3">
        <v>42846494</v>
      </c>
      <c r="E2414" s="3">
        <v>4970322</v>
      </c>
    </row>
    <row r="2415" spans="1:7" x14ac:dyDescent="0.2">
      <c r="A2415" s="1">
        <v>45739</v>
      </c>
      <c r="B2415" t="s">
        <v>392</v>
      </c>
      <c r="C2415" t="s">
        <v>634</v>
      </c>
      <c r="D2415" s="3">
        <v>23489150</v>
      </c>
      <c r="E2415" s="3">
        <v>10616672</v>
      </c>
    </row>
    <row r="2416" spans="1:7" x14ac:dyDescent="0.2">
      <c r="A2416" s="1">
        <v>45714</v>
      </c>
      <c r="B2416" t="s">
        <v>1767</v>
      </c>
      <c r="C2416" t="s">
        <v>9581</v>
      </c>
      <c r="D2416" s="3">
        <v>20000</v>
      </c>
      <c r="E2416" s="3">
        <v>8000</v>
      </c>
      <c r="F2416" t="s">
        <v>9582</v>
      </c>
      <c r="G2416" t="s">
        <v>9583</v>
      </c>
    </row>
    <row r="2417" spans="1:7" x14ac:dyDescent="0.2">
      <c r="A2417" s="1">
        <v>45739</v>
      </c>
      <c r="B2417" t="s">
        <v>392</v>
      </c>
      <c r="C2417" t="s">
        <v>559</v>
      </c>
      <c r="D2417" s="3">
        <v>150000</v>
      </c>
      <c r="E2417" s="3">
        <v>108912</v>
      </c>
    </row>
    <row r="2418" spans="1:7" x14ac:dyDescent="0.2">
      <c r="A2418" s="1">
        <v>45714</v>
      </c>
      <c r="B2418" t="s">
        <v>1767</v>
      </c>
      <c r="C2418" t="s">
        <v>13531</v>
      </c>
      <c r="D2418" s="3">
        <v>1086243</v>
      </c>
      <c r="E2418" s="3">
        <v>541458</v>
      </c>
      <c r="F2418" t="s">
        <v>13532</v>
      </c>
      <c r="G2418" t="s">
        <v>13533</v>
      </c>
    </row>
    <row r="2419" spans="1:7" x14ac:dyDescent="0.2">
      <c r="A2419" s="1">
        <v>45714</v>
      </c>
      <c r="B2419" t="s">
        <v>1767</v>
      </c>
      <c r="C2419" t="s">
        <v>7486</v>
      </c>
      <c r="D2419" s="3">
        <v>1000</v>
      </c>
      <c r="E2419" s="3">
        <v>0</v>
      </c>
    </row>
    <row r="2420" spans="1:7" x14ac:dyDescent="0.2">
      <c r="A2420" s="1">
        <v>45714</v>
      </c>
      <c r="B2420" t="s">
        <v>1767</v>
      </c>
      <c r="C2420" t="s">
        <v>12911</v>
      </c>
      <c r="D2420" s="3">
        <v>299998.88</v>
      </c>
      <c r="E2420" s="3">
        <v>149998.88</v>
      </c>
      <c r="F2420" t="s">
        <v>12912</v>
      </c>
      <c r="G2420" t="s">
        <v>12913</v>
      </c>
    </row>
    <row r="2421" spans="1:7" x14ac:dyDescent="0.2">
      <c r="A2421" s="1">
        <v>45714</v>
      </c>
      <c r="B2421" t="s">
        <v>1767</v>
      </c>
      <c r="C2421" t="s">
        <v>12911</v>
      </c>
      <c r="D2421" s="3">
        <v>415093.43</v>
      </c>
      <c r="E2421" s="3">
        <v>168441.45</v>
      </c>
    </row>
    <row r="2422" spans="1:7" x14ac:dyDescent="0.2">
      <c r="A2422" s="1">
        <v>45714</v>
      </c>
      <c r="B2422" t="s">
        <v>1767</v>
      </c>
      <c r="C2422" t="s">
        <v>13299</v>
      </c>
      <c r="D2422" s="3">
        <v>635365</v>
      </c>
      <c r="E2422" s="3">
        <v>0</v>
      </c>
    </row>
    <row r="2423" spans="1:7" x14ac:dyDescent="0.2">
      <c r="A2423" s="1">
        <v>45726</v>
      </c>
      <c r="B2423" t="s">
        <v>1077</v>
      </c>
      <c r="C2423" t="s">
        <v>1283</v>
      </c>
      <c r="D2423" s="3">
        <v>500000</v>
      </c>
      <c r="E2423" s="3">
        <v>500000</v>
      </c>
    </row>
    <row r="2424" spans="1:7" x14ac:dyDescent="0.2">
      <c r="A2424" s="1">
        <v>45717</v>
      </c>
      <c r="B2424" t="s">
        <v>1077</v>
      </c>
      <c r="C2424" t="s">
        <v>2218</v>
      </c>
      <c r="D2424" s="3">
        <v>928679</v>
      </c>
      <c r="E2424" s="3">
        <v>0</v>
      </c>
      <c r="F2424" t="s">
        <v>2219</v>
      </c>
      <c r="G2424" t="s">
        <v>2220</v>
      </c>
    </row>
    <row r="2425" spans="1:7" x14ac:dyDescent="0.2">
      <c r="A2425" s="1">
        <v>45717</v>
      </c>
      <c r="B2425" t="s">
        <v>1077</v>
      </c>
      <c r="C2425" t="s">
        <v>2218</v>
      </c>
      <c r="D2425" s="3">
        <v>1633963</v>
      </c>
      <c r="E2425" s="3">
        <v>0</v>
      </c>
      <c r="F2425" t="s">
        <v>2382</v>
      </c>
      <c r="G2425" t="s">
        <v>2383</v>
      </c>
    </row>
    <row r="2426" spans="1:7" x14ac:dyDescent="0.2">
      <c r="A2426" s="1">
        <v>45717</v>
      </c>
      <c r="B2426" t="s">
        <v>1077</v>
      </c>
      <c r="C2426" t="s">
        <v>2218</v>
      </c>
      <c r="D2426" s="3">
        <v>2000000</v>
      </c>
      <c r="E2426" s="3">
        <v>0</v>
      </c>
      <c r="F2426" t="s">
        <v>2602</v>
      </c>
      <c r="G2426" t="s">
        <v>2597</v>
      </c>
    </row>
    <row r="2427" spans="1:7" x14ac:dyDescent="0.2">
      <c r="A2427" s="1">
        <v>45717</v>
      </c>
      <c r="B2427" t="s">
        <v>1077</v>
      </c>
      <c r="C2427" t="s">
        <v>2218</v>
      </c>
      <c r="D2427" s="3">
        <v>2000000</v>
      </c>
      <c r="E2427" s="3">
        <v>0</v>
      </c>
      <c r="F2427" t="s">
        <v>2603</v>
      </c>
      <c r="G2427" t="s">
        <v>2597</v>
      </c>
    </row>
    <row r="2428" spans="1:7" x14ac:dyDescent="0.2">
      <c r="A2428" s="1">
        <v>45717</v>
      </c>
      <c r="B2428" t="s">
        <v>1077</v>
      </c>
      <c r="C2428" t="s">
        <v>2218</v>
      </c>
      <c r="D2428" s="3">
        <v>2000000</v>
      </c>
      <c r="E2428" s="3">
        <v>0</v>
      </c>
      <c r="F2428" t="s">
        <v>2658</v>
      </c>
      <c r="G2428" t="s">
        <v>2597</v>
      </c>
    </row>
    <row r="2429" spans="1:7" x14ac:dyDescent="0.2">
      <c r="A2429" s="1">
        <v>45717</v>
      </c>
      <c r="B2429" t="s">
        <v>1077</v>
      </c>
      <c r="C2429" t="s">
        <v>2218</v>
      </c>
      <c r="D2429" s="3">
        <v>2000000</v>
      </c>
      <c r="E2429" s="3">
        <v>0</v>
      </c>
      <c r="F2429" t="s">
        <v>2659</v>
      </c>
      <c r="G2429" t="s">
        <v>2597</v>
      </c>
    </row>
    <row r="2430" spans="1:7" x14ac:dyDescent="0.2">
      <c r="A2430" s="1">
        <v>45717</v>
      </c>
      <c r="B2430" t="s">
        <v>1077</v>
      </c>
      <c r="C2430" t="s">
        <v>2218</v>
      </c>
      <c r="D2430" s="3">
        <v>2000000</v>
      </c>
      <c r="E2430" s="3">
        <v>0</v>
      </c>
      <c r="F2430" t="s">
        <v>2660</v>
      </c>
      <c r="G2430" t="s">
        <v>2597</v>
      </c>
    </row>
    <row r="2431" spans="1:7" x14ac:dyDescent="0.2">
      <c r="A2431" s="1">
        <v>45717</v>
      </c>
      <c r="B2431" t="s">
        <v>1077</v>
      </c>
      <c r="C2431" t="s">
        <v>2218</v>
      </c>
      <c r="D2431" s="3">
        <v>2000000</v>
      </c>
      <c r="E2431" s="3">
        <v>0</v>
      </c>
      <c r="F2431" t="s">
        <v>2661</v>
      </c>
      <c r="G2431" t="s">
        <v>2597</v>
      </c>
    </row>
    <row r="2432" spans="1:7" x14ac:dyDescent="0.2">
      <c r="A2432" s="1">
        <v>45714</v>
      </c>
      <c r="B2432" t="s">
        <v>1767</v>
      </c>
      <c r="C2432" t="s">
        <v>11975</v>
      </c>
      <c r="D2432" s="3">
        <v>76641</v>
      </c>
      <c r="E2432" s="3">
        <v>15328.2</v>
      </c>
      <c r="F2432" t="s">
        <v>11976</v>
      </c>
      <c r="G2432" t="s">
        <v>11977</v>
      </c>
    </row>
    <row r="2433" spans="1:7" x14ac:dyDescent="0.2">
      <c r="A2433" s="1">
        <v>45714</v>
      </c>
      <c r="B2433" t="s">
        <v>1767</v>
      </c>
      <c r="C2433" t="s">
        <v>11975</v>
      </c>
      <c r="D2433" s="3">
        <v>85439</v>
      </c>
      <c r="E2433" s="3">
        <v>85439</v>
      </c>
      <c r="F2433" t="s">
        <v>12045</v>
      </c>
      <c r="G2433" t="s">
        <v>12046</v>
      </c>
    </row>
    <row r="2434" spans="1:7" x14ac:dyDescent="0.2">
      <c r="A2434" s="1">
        <v>45714</v>
      </c>
      <c r="B2434" t="s">
        <v>1767</v>
      </c>
      <c r="C2434" t="s">
        <v>11975</v>
      </c>
      <c r="D2434" s="3">
        <v>87598</v>
      </c>
      <c r="E2434" s="3">
        <v>57598</v>
      </c>
      <c r="F2434" t="s">
        <v>12060</v>
      </c>
      <c r="G2434" t="s">
        <v>12061</v>
      </c>
    </row>
    <row r="2435" spans="1:7" x14ac:dyDescent="0.2">
      <c r="A2435" s="1">
        <v>45714</v>
      </c>
      <c r="B2435" t="s">
        <v>1767</v>
      </c>
      <c r="C2435" t="s">
        <v>11975</v>
      </c>
      <c r="D2435" s="3">
        <v>340308</v>
      </c>
      <c r="E2435" s="3">
        <v>340308</v>
      </c>
    </row>
    <row r="2436" spans="1:7" x14ac:dyDescent="0.2">
      <c r="A2436" s="1">
        <v>45714</v>
      </c>
      <c r="B2436" t="s">
        <v>1767</v>
      </c>
      <c r="C2436" t="s">
        <v>11975</v>
      </c>
      <c r="D2436" s="3">
        <v>500000</v>
      </c>
      <c r="E2436" s="3">
        <v>500000</v>
      </c>
      <c r="F2436" t="s">
        <v>13176</v>
      </c>
      <c r="G2436" t="s">
        <v>13177</v>
      </c>
    </row>
    <row r="2437" spans="1:7" x14ac:dyDescent="0.2">
      <c r="A2437" s="1">
        <v>45715</v>
      </c>
      <c r="B2437" t="s">
        <v>1767</v>
      </c>
      <c r="C2437" t="s">
        <v>7155</v>
      </c>
      <c r="D2437" s="3">
        <v>500000</v>
      </c>
      <c r="E2437" s="3">
        <v>500000</v>
      </c>
      <c r="F2437" t="s">
        <v>7156</v>
      </c>
      <c r="G2437" t="s">
        <v>7157</v>
      </c>
    </row>
    <row r="2438" spans="1:7" x14ac:dyDescent="0.2">
      <c r="A2438" s="1">
        <v>45714</v>
      </c>
      <c r="B2438" t="s">
        <v>1767</v>
      </c>
      <c r="C2438" t="s">
        <v>8905</v>
      </c>
      <c r="D2438" s="3">
        <v>11225</v>
      </c>
      <c r="E2438" s="3">
        <v>0</v>
      </c>
    </row>
    <row r="2439" spans="1:7" x14ac:dyDescent="0.2">
      <c r="A2439" s="1">
        <v>45714</v>
      </c>
      <c r="B2439" t="s">
        <v>1767</v>
      </c>
      <c r="C2439" t="s">
        <v>9818</v>
      </c>
      <c r="D2439" s="3">
        <v>22110</v>
      </c>
      <c r="E2439" s="3">
        <v>0</v>
      </c>
      <c r="F2439" t="s">
        <v>9819</v>
      </c>
      <c r="G2439" t="s">
        <v>9820</v>
      </c>
    </row>
    <row r="2440" spans="1:7" x14ac:dyDescent="0.2">
      <c r="A2440" s="1">
        <v>45714</v>
      </c>
      <c r="B2440" t="s">
        <v>1767</v>
      </c>
      <c r="C2440" t="s">
        <v>10349</v>
      </c>
      <c r="D2440" s="3">
        <v>25000</v>
      </c>
      <c r="E2440" s="3">
        <v>5000</v>
      </c>
      <c r="F2440" t="s">
        <v>10350</v>
      </c>
      <c r="G2440" t="s">
        <v>10351</v>
      </c>
    </row>
    <row r="2441" spans="1:7" x14ac:dyDescent="0.2">
      <c r="A2441" s="1">
        <v>45714</v>
      </c>
      <c r="B2441" t="s">
        <v>1767</v>
      </c>
      <c r="C2441" t="s">
        <v>10782</v>
      </c>
      <c r="D2441" s="3">
        <v>34100</v>
      </c>
      <c r="E2441" s="3">
        <v>34100</v>
      </c>
      <c r="F2441" t="s">
        <v>10783</v>
      </c>
      <c r="G2441" t="s">
        <v>10784</v>
      </c>
    </row>
    <row r="2442" spans="1:7" x14ac:dyDescent="0.2">
      <c r="A2442" s="1">
        <v>45714</v>
      </c>
      <c r="B2442" t="s">
        <v>1767</v>
      </c>
      <c r="C2442" t="s">
        <v>10782</v>
      </c>
      <c r="D2442" s="3">
        <v>75000</v>
      </c>
      <c r="E2442" s="3">
        <v>75000</v>
      </c>
    </row>
    <row r="2443" spans="1:7" x14ac:dyDescent="0.2">
      <c r="A2443" s="1">
        <v>45714</v>
      </c>
      <c r="B2443" t="s">
        <v>1767</v>
      </c>
      <c r="C2443" t="s">
        <v>13070</v>
      </c>
      <c r="D2443" s="3">
        <v>426757</v>
      </c>
      <c r="E2443" s="3">
        <v>262806</v>
      </c>
    </row>
    <row r="2444" spans="1:7" x14ac:dyDescent="0.2">
      <c r="A2444" s="1">
        <v>45717</v>
      </c>
      <c r="B2444" t="s">
        <v>1077</v>
      </c>
      <c r="C2444" t="s">
        <v>2841</v>
      </c>
      <c r="D2444" s="3">
        <v>600000</v>
      </c>
      <c r="E2444" s="3">
        <v>0</v>
      </c>
      <c r="F2444" t="s">
        <v>2842</v>
      </c>
      <c r="G2444" t="s">
        <v>2843</v>
      </c>
    </row>
    <row r="2445" spans="1:7" x14ac:dyDescent="0.2">
      <c r="A2445" s="1">
        <v>45726</v>
      </c>
      <c r="B2445" t="s">
        <v>1077</v>
      </c>
      <c r="C2445" t="s">
        <v>1691</v>
      </c>
      <c r="D2445" s="3">
        <v>26000000</v>
      </c>
      <c r="E2445" s="3">
        <v>21230000</v>
      </c>
      <c r="F2445" t="s">
        <v>1692</v>
      </c>
      <c r="G2445" t="s">
        <v>1693</v>
      </c>
    </row>
    <row r="2446" spans="1:7" x14ac:dyDescent="0.2">
      <c r="A2446" s="1">
        <v>45717</v>
      </c>
      <c r="B2446" t="s">
        <v>1077</v>
      </c>
      <c r="C2446" t="s">
        <v>1691</v>
      </c>
      <c r="D2446" s="3">
        <v>15700000</v>
      </c>
      <c r="E2446" s="3">
        <v>2085437</v>
      </c>
      <c r="F2446" t="s">
        <v>3637</v>
      </c>
      <c r="G2446" t="s">
        <v>3638</v>
      </c>
    </row>
    <row r="2447" spans="1:7" x14ac:dyDescent="0.2">
      <c r="A2447" s="1">
        <v>45717</v>
      </c>
      <c r="B2447" t="s">
        <v>1077</v>
      </c>
      <c r="C2447" t="s">
        <v>1691</v>
      </c>
      <c r="D2447" s="3">
        <v>24000000</v>
      </c>
      <c r="E2447" s="3">
        <v>6158000</v>
      </c>
      <c r="F2447" t="s">
        <v>4183</v>
      </c>
      <c r="G2447" t="s">
        <v>4184</v>
      </c>
    </row>
    <row r="2448" spans="1:7" x14ac:dyDescent="0.2">
      <c r="A2448" s="1">
        <v>45717</v>
      </c>
      <c r="B2448" t="s">
        <v>1077</v>
      </c>
      <c r="C2448" t="s">
        <v>1691</v>
      </c>
      <c r="D2448" s="3">
        <v>25824929</v>
      </c>
      <c r="E2448" s="3">
        <v>9496405</v>
      </c>
      <c r="F2448" t="s">
        <v>4286</v>
      </c>
      <c r="G2448" t="s">
        <v>4287</v>
      </c>
    </row>
    <row r="2449" spans="1:7" x14ac:dyDescent="0.2">
      <c r="A2449" s="1">
        <v>45717</v>
      </c>
      <c r="B2449" t="s">
        <v>1077</v>
      </c>
      <c r="C2449" t="s">
        <v>1691</v>
      </c>
      <c r="D2449" s="3">
        <v>19899819</v>
      </c>
      <c r="E2449" s="3">
        <v>0</v>
      </c>
      <c r="F2449" t="s">
        <v>4850</v>
      </c>
      <c r="G2449" t="s">
        <v>4851</v>
      </c>
    </row>
    <row r="2450" spans="1:7" x14ac:dyDescent="0.2">
      <c r="A2450" s="1">
        <v>45717</v>
      </c>
      <c r="B2450" t="s">
        <v>1077</v>
      </c>
      <c r="C2450" t="s">
        <v>1691</v>
      </c>
      <c r="D2450" s="3">
        <v>34860664</v>
      </c>
      <c r="E2450" s="3">
        <v>5273688</v>
      </c>
      <c r="F2450" t="s">
        <v>5538</v>
      </c>
      <c r="G2450" t="s">
        <v>5539</v>
      </c>
    </row>
    <row r="2451" spans="1:7" x14ac:dyDescent="0.2">
      <c r="A2451" s="1">
        <v>45717</v>
      </c>
      <c r="B2451" t="s">
        <v>1077</v>
      </c>
      <c r="C2451" t="s">
        <v>1691</v>
      </c>
      <c r="D2451" s="3">
        <v>14996400</v>
      </c>
      <c r="E2451" s="3">
        <v>7696400</v>
      </c>
      <c r="F2451" t="s">
        <v>5738</v>
      </c>
      <c r="G2451" t="s">
        <v>5739</v>
      </c>
    </row>
    <row r="2452" spans="1:7" x14ac:dyDescent="0.2">
      <c r="A2452" s="1">
        <v>45717</v>
      </c>
      <c r="B2452" t="s">
        <v>1077</v>
      </c>
      <c r="C2452" t="s">
        <v>1691</v>
      </c>
      <c r="D2452" s="3">
        <v>30000000</v>
      </c>
      <c r="E2452" s="3">
        <v>18932000</v>
      </c>
      <c r="F2452" t="s">
        <v>6009</v>
      </c>
      <c r="G2452" t="s">
        <v>6010</v>
      </c>
    </row>
    <row r="2453" spans="1:7" x14ac:dyDescent="0.2">
      <c r="A2453" s="1">
        <v>45717</v>
      </c>
      <c r="B2453" t="s">
        <v>1077</v>
      </c>
      <c r="C2453" t="s">
        <v>1691</v>
      </c>
      <c r="D2453" s="3">
        <v>29997925</v>
      </c>
      <c r="E2453" s="3">
        <v>861510</v>
      </c>
      <c r="F2453" t="s">
        <v>6471</v>
      </c>
      <c r="G2453" t="s">
        <v>6472</v>
      </c>
    </row>
    <row r="2454" spans="1:7" x14ac:dyDescent="0.2">
      <c r="A2454" s="1">
        <v>45717</v>
      </c>
      <c r="B2454" t="s">
        <v>1077</v>
      </c>
      <c r="C2454" t="s">
        <v>1691</v>
      </c>
      <c r="D2454" s="3">
        <v>23000000</v>
      </c>
      <c r="E2454" s="3">
        <v>17400000</v>
      </c>
      <c r="F2454" t="s">
        <v>6601</v>
      </c>
      <c r="G2454" t="s">
        <v>6602</v>
      </c>
    </row>
    <row r="2455" spans="1:7" x14ac:dyDescent="0.2">
      <c r="A2455" s="1">
        <v>45717</v>
      </c>
      <c r="B2455" t="s">
        <v>1077</v>
      </c>
      <c r="C2455" t="s">
        <v>1691</v>
      </c>
      <c r="D2455" s="3">
        <v>56470286</v>
      </c>
      <c r="E2455" s="3">
        <v>1485926</v>
      </c>
      <c r="F2455" t="s">
        <v>6620</v>
      </c>
      <c r="G2455" t="s">
        <v>6621</v>
      </c>
    </row>
    <row r="2456" spans="1:7" x14ac:dyDescent="0.2">
      <c r="A2456" s="1">
        <v>45717</v>
      </c>
      <c r="B2456" t="s">
        <v>1077</v>
      </c>
      <c r="C2456" t="s">
        <v>1691</v>
      </c>
      <c r="D2456" s="3">
        <v>39997824</v>
      </c>
      <c r="E2456" s="3">
        <v>28027317</v>
      </c>
      <c r="F2456" t="s">
        <v>6642</v>
      </c>
      <c r="G2456" t="s">
        <v>6643</v>
      </c>
    </row>
    <row r="2457" spans="1:7" x14ac:dyDescent="0.2">
      <c r="A2457" s="1">
        <v>45699</v>
      </c>
      <c r="B2457" t="s">
        <v>1077</v>
      </c>
      <c r="C2457" t="s">
        <v>1691</v>
      </c>
      <c r="D2457" s="3">
        <v>40000000</v>
      </c>
      <c r="E2457" s="3">
        <v>0</v>
      </c>
      <c r="F2457" t="s">
        <v>14575</v>
      </c>
      <c r="G2457" t="s">
        <v>14576</v>
      </c>
    </row>
    <row r="2458" spans="1:7" x14ac:dyDescent="0.2">
      <c r="A2458" s="1">
        <v>45698</v>
      </c>
      <c r="B2458" t="s">
        <v>1077</v>
      </c>
      <c r="C2458" t="s">
        <v>1691</v>
      </c>
      <c r="D2458" s="3">
        <v>75672826</v>
      </c>
      <c r="E2458" s="3">
        <v>1827174</v>
      </c>
      <c r="F2458" t="s">
        <v>14660</v>
      </c>
      <c r="G2458" t="s">
        <v>14661</v>
      </c>
    </row>
    <row r="2459" spans="1:7" x14ac:dyDescent="0.2">
      <c r="A2459" s="1">
        <v>45714</v>
      </c>
      <c r="B2459" t="s">
        <v>1767</v>
      </c>
      <c r="C2459" t="s">
        <v>10991</v>
      </c>
      <c r="D2459" s="3">
        <v>39905</v>
      </c>
      <c r="E2459" s="3">
        <v>39905</v>
      </c>
      <c r="F2459" t="s">
        <v>10992</v>
      </c>
      <c r="G2459" t="s">
        <v>2168</v>
      </c>
    </row>
    <row r="2460" spans="1:7" x14ac:dyDescent="0.2">
      <c r="A2460" s="1">
        <v>45700</v>
      </c>
      <c r="B2460" t="s">
        <v>1035</v>
      </c>
      <c r="C2460" t="s">
        <v>14407</v>
      </c>
      <c r="D2460" s="3">
        <v>3844820</v>
      </c>
      <c r="E2460" s="3">
        <v>2948648.39</v>
      </c>
      <c r="F2460" t="s">
        <v>14408</v>
      </c>
      <c r="G2460" t="s">
        <v>14409</v>
      </c>
    </row>
    <row r="2461" spans="1:7" x14ac:dyDescent="0.2">
      <c r="A2461" s="1">
        <v>45739</v>
      </c>
      <c r="B2461" t="s">
        <v>392</v>
      </c>
      <c r="C2461" t="s">
        <v>724</v>
      </c>
      <c r="D2461" s="3">
        <v>30394909</v>
      </c>
      <c r="E2461" s="3">
        <v>370204</v>
      </c>
    </row>
    <row r="2462" spans="1:7" x14ac:dyDescent="0.2">
      <c r="A2462" s="1">
        <v>45714</v>
      </c>
      <c r="B2462" t="s">
        <v>1767</v>
      </c>
      <c r="C2462" t="s">
        <v>9344</v>
      </c>
      <c r="D2462" s="3">
        <v>16000</v>
      </c>
      <c r="E2462" s="3">
        <v>4800</v>
      </c>
      <c r="F2462" t="s">
        <v>9345</v>
      </c>
      <c r="G2462" t="s">
        <v>2168</v>
      </c>
    </row>
    <row r="2463" spans="1:7" x14ac:dyDescent="0.2">
      <c r="A2463" s="1">
        <v>45714</v>
      </c>
      <c r="B2463" t="s">
        <v>1767</v>
      </c>
      <c r="C2463" t="s">
        <v>9042</v>
      </c>
      <c r="D2463" s="3">
        <v>13494</v>
      </c>
      <c r="E2463" s="3">
        <v>8494</v>
      </c>
      <c r="F2463" t="s">
        <v>9043</v>
      </c>
      <c r="G2463" t="s">
        <v>9044</v>
      </c>
    </row>
    <row r="2464" spans="1:7" x14ac:dyDescent="0.2">
      <c r="A2464" s="1">
        <v>45714</v>
      </c>
      <c r="B2464" t="s">
        <v>1767</v>
      </c>
      <c r="C2464" t="s">
        <v>9838</v>
      </c>
      <c r="D2464" s="3">
        <v>22650</v>
      </c>
      <c r="E2464" s="3">
        <v>9750</v>
      </c>
    </row>
    <row r="2465" spans="1:7" x14ac:dyDescent="0.2">
      <c r="A2465" s="1">
        <v>45726</v>
      </c>
      <c r="B2465" t="s">
        <v>1077</v>
      </c>
      <c r="C2465" t="s">
        <v>1282</v>
      </c>
      <c r="D2465" s="3">
        <v>500000</v>
      </c>
      <c r="E2465" s="3">
        <v>500000</v>
      </c>
    </row>
    <row r="2466" spans="1:7" x14ac:dyDescent="0.2">
      <c r="A2466" s="1">
        <v>45714</v>
      </c>
      <c r="B2466" t="s">
        <v>1767</v>
      </c>
      <c r="C2466" t="s">
        <v>7400</v>
      </c>
      <c r="D2466" s="3">
        <v>8742000</v>
      </c>
      <c r="E2466" s="3">
        <v>2782955</v>
      </c>
    </row>
    <row r="2467" spans="1:7" x14ac:dyDescent="0.2">
      <c r="A2467" s="1">
        <v>45714</v>
      </c>
      <c r="B2467" t="s">
        <v>1767</v>
      </c>
      <c r="C2467" t="s">
        <v>7400</v>
      </c>
      <c r="D2467" s="3">
        <v>200000</v>
      </c>
      <c r="E2467" s="3">
        <v>175540.24</v>
      </c>
      <c r="F2467" t="s">
        <v>12614</v>
      </c>
      <c r="G2467" t="s">
        <v>12615</v>
      </c>
    </row>
    <row r="2468" spans="1:7" x14ac:dyDescent="0.2">
      <c r="A2468" s="1">
        <v>45714</v>
      </c>
      <c r="B2468" t="s">
        <v>1767</v>
      </c>
      <c r="C2468" t="s">
        <v>7400</v>
      </c>
      <c r="D2468" s="3">
        <v>1200000</v>
      </c>
      <c r="E2468" s="3">
        <v>1039345.12</v>
      </c>
    </row>
    <row r="2469" spans="1:7" x14ac:dyDescent="0.2">
      <c r="A2469" s="1">
        <v>45714</v>
      </c>
      <c r="B2469" t="s">
        <v>1767</v>
      </c>
      <c r="C2469" t="s">
        <v>7400</v>
      </c>
      <c r="D2469" s="3">
        <v>1500000</v>
      </c>
      <c r="E2469" s="3">
        <v>1126250</v>
      </c>
      <c r="F2469" t="s">
        <v>13636</v>
      </c>
      <c r="G2469" t="s">
        <v>13637</v>
      </c>
    </row>
    <row r="2470" spans="1:7" x14ac:dyDescent="0.2">
      <c r="A2470" s="1">
        <v>45714</v>
      </c>
      <c r="B2470" t="s">
        <v>1767</v>
      </c>
      <c r="C2470" t="s">
        <v>7400</v>
      </c>
      <c r="D2470" s="3">
        <v>1500000</v>
      </c>
      <c r="E2470" s="3">
        <v>1078305.1200000001</v>
      </c>
      <c r="F2470" t="s">
        <v>13638</v>
      </c>
      <c r="G2470" t="s">
        <v>13639</v>
      </c>
    </row>
    <row r="2471" spans="1:7" x14ac:dyDescent="0.2">
      <c r="A2471" s="1">
        <v>45714</v>
      </c>
      <c r="B2471" t="s">
        <v>1767</v>
      </c>
      <c r="C2471" t="s">
        <v>7400</v>
      </c>
      <c r="D2471" s="3">
        <v>2000000</v>
      </c>
      <c r="E2471" s="3">
        <v>2000000</v>
      </c>
      <c r="F2471" t="s">
        <v>13778</v>
      </c>
      <c r="G2471" t="s">
        <v>13779</v>
      </c>
    </row>
    <row r="2472" spans="1:7" x14ac:dyDescent="0.2">
      <c r="A2472" s="1">
        <v>45714</v>
      </c>
      <c r="B2472" t="s">
        <v>1767</v>
      </c>
      <c r="C2472" t="s">
        <v>7400</v>
      </c>
      <c r="D2472" s="3">
        <v>12340000</v>
      </c>
      <c r="E2472" s="3">
        <v>3291004.22</v>
      </c>
    </row>
    <row r="2473" spans="1:7" x14ac:dyDescent="0.2">
      <c r="A2473" s="1">
        <v>45726</v>
      </c>
      <c r="B2473" t="s">
        <v>1077</v>
      </c>
      <c r="C2473" t="s">
        <v>1162</v>
      </c>
      <c r="D2473" s="3">
        <v>27562841</v>
      </c>
      <c r="E2473" s="3">
        <v>11562841</v>
      </c>
      <c r="F2473" t="s">
        <v>1163</v>
      </c>
      <c r="G2473" t="s">
        <v>1164</v>
      </c>
    </row>
    <row r="2474" spans="1:7" x14ac:dyDescent="0.2">
      <c r="A2474" s="1">
        <v>45726</v>
      </c>
      <c r="B2474" t="s">
        <v>1077</v>
      </c>
      <c r="C2474" t="s">
        <v>1162</v>
      </c>
      <c r="D2474" s="3">
        <v>4400000</v>
      </c>
      <c r="E2474" s="3">
        <v>0</v>
      </c>
      <c r="F2474" t="s">
        <v>1210</v>
      </c>
      <c r="G2474" t="s">
        <v>1211</v>
      </c>
    </row>
    <row r="2475" spans="1:7" x14ac:dyDescent="0.2">
      <c r="A2475" s="1">
        <v>45726</v>
      </c>
      <c r="B2475" t="s">
        <v>1077</v>
      </c>
      <c r="C2475" t="s">
        <v>1162</v>
      </c>
      <c r="D2475" s="3">
        <v>1100000</v>
      </c>
      <c r="E2475" s="3">
        <v>0</v>
      </c>
      <c r="F2475" t="s">
        <v>1245</v>
      </c>
      <c r="G2475" t="s">
        <v>1246</v>
      </c>
    </row>
    <row r="2476" spans="1:7" x14ac:dyDescent="0.2">
      <c r="A2476" s="1">
        <v>45717</v>
      </c>
      <c r="B2476" t="s">
        <v>1077</v>
      </c>
      <c r="C2476" t="s">
        <v>1162</v>
      </c>
      <c r="D2476" s="3">
        <v>460000</v>
      </c>
      <c r="E2476" s="3">
        <v>0</v>
      </c>
      <c r="F2476" t="s">
        <v>2828</v>
      </c>
      <c r="G2476" t="s">
        <v>2829</v>
      </c>
    </row>
    <row r="2477" spans="1:7" x14ac:dyDescent="0.2">
      <c r="A2477" s="1">
        <v>45717</v>
      </c>
      <c r="B2477" t="s">
        <v>1077</v>
      </c>
      <c r="C2477" t="s">
        <v>1162</v>
      </c>
      <c r="D2477" s="3">
        <v>6960000</v>
      </c>
      <c r="E2477" s="3">
        <v>0</v>
      </c>
      <c r="F2477" t="s">
        <v>2870</v>
      </c>
      <c r="G2477" t="s">
        <v>2871</v>
      </c>
    </row>
    <row r="2478" spans="1:7" x14ac:dyDescent="0.2">
      <c r="A2478" s="1">
        <v>45717</v>
      </c>
      <c r="B2478" t="s">
        <v>1077</v>
      </c>
      <c r="C2478" t="s">
        <v>1162</v>
      </c>
      <c r="D2478" s="3">
        <v>500000</v>
      </c>
      <c r="E2478" s="3">
        <v>0</v>
      </c>
      <c r="F2478" t="s">
        <v>2980</v>
      </c>
      <c r="G2478" t="s">
        <v>2981</v>
      </c>
    </row>
    <row r="2479" spans="1:7" x14ac:dyDescent="0.2">
      <c r="A2479" s="1">
        <v>45717</v>
      </c>
      <c r="B2479" t="s">
        <v>1077</v>
      </c>
      <c r="C2479" t="s">
        <v>1162</v>
      </c>
      <c r="D2479" s="3">
        <v>2994865</v>
      </c>
      <c r="E2479" s="3">
        <v>0</v>
      </c>
      <c r="F2479" t="s">
        <v>3403</v>
      </c>
      <c r="G2479" t="s">
        <v>3404</v>
      </c>
    </row>
    <row r="2480" spans="1:7" x14ac:dyDescent="0.2">
      <c r="A2480" s="1">
        <v>45714</v>
      </c>
      <c r="B2480" t="s">
        <v>1767</v>
      </c>
      <c r="C2480" t="s">
        <v>10206</v>
      </c>
      <c r="D2480" s="3">
        <v>24990</v>
      </c>
      <c r="E2480" s="3">
        <v>9996</v>
      </c>
      <c r="F2480" t="s">
        <v>10207</v>
      </c>
      <c r="G2480" t="s">
        <v>10208</v>
      </c>
    </row>
    <row r="2481" spans="1:7" x14ac:dyDescent="0.2">
      <c r="A2481" s="1">
        <v>45714</v>
      </c>
      <c r="B2481" t="s">
        <v>1767</v>
      </c>
      <c r="C2481" t="s">
        <v>9620</v>
      </c>
      <c r="D2481" s="3">
        <v>20000</v>
      </c>
      <c r="E2481" s="3">
        <v>0</v>
      </c>
    </row>
    <row r="2482" spans="1:7" x14ac:dyDescent="0.2">
      <c r="A2482" s="1">
        <v>45714</v>
      </c>
      <c r="B2482" t="s">
        <v>1767</v>
      </c>
      <c r="C2482" t="s">
        <v>9099</v>
      </c>
      <c r="D2482" s="3">
        <v>14140</v>
      </c>
      <c r="E2482" s="3">
        <v>9440</v>
      </c>
    </row>
    <row r="2483" spans="1:7" x14ac:dyDescent="0.2">
      <c r="A2483" s="1">
        <v>45714</v>
      </c>
      <c r="B2483" t="s">
        <v>1767</v>
      </c>
      <c r="C2483" t="s">
        <v>7545</v>
      </c>
      <c r="D2483" s="3">
        <v>1800</v>
      </c>
      <c r="E2483" s="3">
        <v>0</v>
      </c>
      <c r="F2483" t="s">
        <v>7546</v>
      </c>
      <c r="G2483" t="s">
        <v>2168</v>
      </c>
    </row>
    <row r="2484" spans="1:7" x14ac:dyDescent="0.2">
      <c r="A2484" s="1">
        <v>45714</v>
      </c>
      <c r="B2484" t="s">
        <v>1767</v>
      </c>
      <c r="C2484" t="s">
        <v>7901</v>
      </c>
      <c r="D2484" s="3">
        <v>5250</v>
      </c>
      <c r="E2484" s="3">
        <v>0</v>
      </c>
      <c r="F2484" t="s">
        <v>7902</v>
      </c>
      <c r="G2484" t="s">
        <v>2168</v>
      </c>
    </row>
    <row r="2485" spans="1:7" x14ac:dyDescent="0.2">
      <c r="A2485" s="1">
        <v>45714</v>
      </c>
      <c r="B2485" t="s">
        <v>1767</v>
      </c>
      <c r="C2485" t="s">
        <v>8246</v>
      </c>
      <c r="D2485" s="3">
        <v>7980</v>
      </c>
      <c r="E2485" s="3">
        <v>2980</v>
      </c>
      <c r="F2485" t="s">
        <v>8247</v>
      </c>
      <c r="G2485" t="s">
        <v>2168</v>
      </c>
    </row>
    <row r="2486" spans="1:7" x14ac:dyDescent="0.2">
      <c r="A2486" s="1">
        <v>45714</v>
      </c>
      <c r="B2486" t="s">
        <v>1767</v>
      </c>
      <c r="C2486" t="s">
        <v>8246</v>
      </c>
      <c r="D2486" s="3">
        <v>75000</v>
      </c>
      <c r="E2486" s="3">
        <v>75000</v>
      </c>
      <c r="F2486" t="s">
        <v>11936</v>
      </c>
      <c r="G2486" t="s">
        <v>2168</v>
      </c>
    </row>
    <row r="2487" spans="1:7" x14ac:dyDescent="0.2">
      <c r="A2487" s="1">
        <v>45714</v>
      </c>
      <c r="B2487" t="s">
        <v>1767</v>
      </c>
      <c r="C2487" t="s">
        <v>12236</v>
      </c>
      <c r="D2487" s="3">
        <v>100000</v>
      </c>
      <c r="E2487" s="3">
        <v>50000</v>
      </c>
      <c r="F2487" t="s">
        <v>12237</v>
      </c>
      <c r="G2487" t="s">
        <v>12238</v>
      </c>
    </row>
    <row r="2488" spans="1:7" x14ac:dyDescent="0.2">
      <c r="A2488" s="1">
        <v>45739</v>
      </c>
      <c r="B2488" t="s">
        <v>392</v>
      </c>
      <c r="C2488" t="s">
        <v>594</v>
      </c>
      <c r="D2488" s="3">
        <v>358697</v>
      </c>
      <c r="E2488" s="3">
        <v>170501</v>
      </c>
    </row>
    <row r="2489" spans="1:7" x14ac:dyDescent="0.2">
      <c r="A2489" s="1">
        <v>45739</v>
      </c>
      <c r="B2489" t="s">
        <v>392</v>
      </c>
      <c r="C2489" t="s">
        <v>564</v>
      </c>
      <c r="D2489" s="3">
        <v>815006</v>
      </c>
      <c r="E2489" s="3">
        <v>118991</v>
      </c>
    </row>
    <row r="2490" spans="1:7" x14ac:dyDescent="0.2">
      <c r="A2490" s="1">
        <v>45739</v>
      </c>
      <c r="B2490" t="s">
        <v>392</v>
      </c>
      <c r="C2490" t="s">
        <v>564</v>
      </c>
      <c r="D2490" s="3">
        <v>335566</v>
      </c>
      <c r="E2490" s="3">
        <v>144810</v>
      </c>
    </row>
    <row r="2491" spans="1:7" x14ac:dyDescent="0.2">
      <c r="A2491" s="1">
        <v>45739</v>
      </c>
      <c r="B2491" t="s">
        <v>392</v>
      </c>
      <c r="C2491" t="s">
        <v>564</v>
      </c>
      <c r="D2491" s="3">
        <v>821560</v>
      </c>
      <c r="E2491" s="3">
        <v>212131</v>
      </c>
    </row>
    <row r="2492" spans="1:7" x14ac:dyDescent="0.2">
      <c r="A2492" s="1">
        <v>45739</v>
      </c>
      <c r="B2492" t="s">
        <v>392</v>
      </c>
      <c r="C2492" t="s">
        <v>564</v>
      </c>
      <c r="D2492" s="3">
        <v>781053</v>
      </c>
      <c r="E2492" s="3">
        <v>781053</v>
      </c>
    </row>
    <row r="2493" spans="1:7" x14ac:dyDescent="0.2">
      <c r="A2493" s="1">
        <v>45739</v>
      </c>
      <c r="B2493" t="s">
        <v>392</v>
      </c>
      <c r="C2493" t="s">
        <v>564</v>
      </c>
      <c r="D2493" s="3">
        <v>3298206</v>
      </c>
      <c r="E2493" s="3">
        <v>1842686</v>
      </c>
    </row>
    <row r="2494" spans="1:7" x14ac:dyDescent="0.2">
      <c r="A2494" s="1">
        <v>45739</v>
      </c>
      <c r="B2494" t="s">
        <v>392</v>
      </c>
      <c r="C2494" t="s">
        <v>564</v>
      </c>
      <c r="D2494" s="3">
        <v>83420625</v>
      </c>
      <c r="E2494" s="3">
        <v>2272087</v>
      </c>
    </row>
    <row r="2495" spans="1:7" x14ac:dyDescent="0.2">
      <c r="A2495" s="1">
        <v>45739</v>
      </c>
      <c r="B2495" t="s">
        <v>392</v>
      </c>
      <c r="C2495" t="s">
        <v>564</v>
      </c>
      <c r="D2495" s="3">
        <v>40621771</v>
      </c>
      <c r="E2495" s="3">
        <v>10426688</v>
      </c>
    </row>
    <row r="2496" spans="1:7" x14ac:dyDescent="0.2">
      <c r="A2496" s="1">
        <v>45739</v>
      </c>
      <c r="B2496" t="s">
        <v>392</v>
      </c>
      <c r="C2496" t="s">
        <v>564</v>
      </c>
      <c r="D2496" s="3">
        <v>330331</v>
      </c>
      <c r="E2496" s="3">
        <v>330331</v>
      </c>
    </row>
    <row r="2497" spans="1:7" x14ac:dyDescent="0.2">
      <c r="A2497" s="1">
        <v>45739</v>
      </c>
      <c r="B2497" t="s">
        <v>392</v>
      </c>
      <c r="C2497" t="s">
        <v>564</v>
      </c>
      <c r="D2497" s="3">
        <v>7551173</v>
      </c>
      <c r="E2497" s="3">
        <v>2071288</v>
      </c>
    </row>
    <row r="2498" spans="1:7" x14ac:dyDescent="0.2">
      <c r="A2498" s="1">
        <v>45739</v>
      </c>
      <c r="B2498" t="s">
        <v>392</v>
      </c>
      <c r="C2498" t="s">
        <v>564</v>
      </c>
      <c r="D2498" s="3">
        <v>38571801</v>
      </c>
      <c r="E2498" s="3">
        <v>8662438</v>
      </c>
    </row>
    <row r="2499" spans="1:7" x14ac:dyDescent="0.2">
      <c r="A2499" s="1">
        <v>45739</v>
      </c>
      <c r="B2499" t="s">
        <v>392</v>
      </c>
      <c r="C2499" t="s">
        <v>454</v>
      </c>
      <c r="D2499" s="3">
        <v>1956394</v>
      </c>
      <c r="E2499" s="3">
        <v>419233</v>
      </c>
    </row>
    <row r="2500" spans="1:7" x14ac:dyDescent="0.2">
      <c r="A2500" s="1">
        <v>45739</v>
      </c>
      <c r="B2500" t="s">
        <v>392</v>
      </c>
      <c r="C2500" t="s">
        <v>454</v>
      </c>
      <c r="D2500" s="3">
        <v>3379225</v>
      </c>
      <c r="E2500" s="3">
        <v>2852852</v>
      </c>
    </row>
    <row r="2501" spans="1:7" x14ac:dyDescent="0.2">
      <c r="A2501" s="1">
        <v>45714</v>
      </c>
      <c r="B2501" t="s">
        <v>1767</v>
      </c>
      <c r="C2501" t="s">
        <v>9251</v>
      </c>
      <c r="D2501" s="3">
        <v>15000</v>
      </c>
      <c r="E2501" s="3">
        <v>3000</v>
      </c>
      <c r="F2501" t="s">
        <v>9252</v>
      </c>
      <c r="G2501" t="s">
        <v>9253</v>
      </c>
    </row>
    <row r="2502" spans="1:7" x14ac:dyDescent="0.2">
      <c r="A2502" s="1">
        <v>45714</v>
      </c>
      <c r="B2502" t="s">
        <v>1767</v>
      </c>
      <c r="C2502" t="s">
        <v>11978</v>
      </c>
      <c r="D2502" s="3">
        <v>77055</v>
      </c>
      <c r="E2502" s="3">
        <v>77055</v>
      </c>
      <c r="F2502" t="s">
        <v>11979</v>
      </c>
      <c r="G2502" t="s">
        <v>11980</v>
      </c>
    </row>
    <row r="2503" spans="1:7" x14ac:dyDescent="0.2">
      <c r="A2503" s="1">
        <v>45739</v>
      </c>
      <c r="B2503" t="s">
        <v>392</v>
      </c>
      <c r="C2503" t="s">
        <v>642</v>
      </c>
      <c r="D2503" s="3">
        <v>791063</v>
      </c>
      <c r="E2503" s="3">
        <v>376834</v>
      </c>
    </row>
    <row r="2504" spans="1:7" x14ac:dyDescent="0.2">
      <c r="A2504" s="1">
        <v>45739</v>
      </c>
      <c r="B2504" t="s">
        <v>392</v>
      </c>
      <c r="C2504" t="s">
        <v>642</v>
      </c>
      <c r="D2504" s="3">
        <v>5125000</v>
      </c>
      <c r="E2504" s="3">
        <v>1777367</v>
      </c>
    </row>
    <row r="2505" spans="1:7" x14ac:dyDescent="0.2">
      <c r="A2505" s="1">
        <v>45739</v>
      </c>
      <c r="B2505" t="s">
        <v>392</v>
      </c>
      <c r="C2505" t="s">
        <v>642</v>
      </c>
      <c r="D2505" s="3">
        <v>3440800</v>
      </c>
      <c r="E2505" s="3">
        <v>2440993</v>
      </c>
    </row>
    <row r="2506" spans="1:7" x14ac:dyDescent="0.2">
      <c r="A2506" s="1">
        <v>45739</v>
      </c>
      <c r="B2506" t="s">
        <v>392</v>
      </c>
      <c r="C2506" t="s">
        <v>642</v>
      </c>
      <c r="D2506" s="3">
        <v>24594945</v>
      </c>
      <c r="E2506" s="3">
        <v>2855690</v>
      </c>
    </row>
    <row r="2507" spans="1:7" x14ac:dyDescent="0.2">
      <c r="A2507" s="1">
        <v>45739</v>
      </c>
      <c r="B2507" t="s">
        <v>392</v>
      </c>
      <c r="C2507" t="s">
        <v>642</v>
      </c>
      <c r="D2507" s="3">
        <v>67436696</v>
      </c>
      <c r="E2507" s="3">
        <v>13315046</v>
      </c>
    </row>
    <row r="2508" spans="1:7" x14ac:dyDescent="0.2">
      <c r="A2508" s="1">
        <v>45739</v>
      </c>
      <c r="B2508" t="s">
        <v>392</v>
      </c>
      <c r="C2508" t="s">
        <v>642</v>
      </c>
      <c r="D2508" s="3">
        <v>56048281</v>
      </c>
      <c r="E2508" s="3">
        <v>13687013</v>
      </c>
    </row>
    <row r="2509" spans="1:7" x14ac:dyDescent="0.2">
      <c r="A2509" s="1">
        <v>45739</v>
      </c>
      <c r="B2509" t="s">
        <v>392</v>
      </c>
      <c r="C2509" t="s">
        <v>692</v>
      </c>
      <c r="D2509" s="3">
        <v>6000000</v>
      </c>
      <c r="E2509" s="3">
        <v>1444481</v>
      </c>
    </row>
    <row r="2510" spans="1:7" x14ac:dyDescent="0.2">
      <c r="A2510" s="1">
        <v>45739</v>
      </c>
      <c r="B2510" t="s">
        <v>392</v>
      </c>
      <c r="C2510" t="s">
        <v>692</v>
      </c>
      <c r="D2510" s="3">
        <v>28624956</v>
      </c>
      <c r="E2510" s="3">
        <v>4158959</v>
      </c>
    </row>
    <row r="2511" spans="1:7" x14ac:dyDescent="0.2">
      <c r="A2511" s="1">
        <v>45714</v>
      </c>
      <c r="B2511" t="s">
        <v>1767</v>
      </c>
      <c r="C2511" t="s">
        <v>12413</v>
      </c>
      <c r="D2511" s="3">
        <v>138515</v>
      </c>
      <c r="E2511" s="3">
        <v>63279.3</v>
      </c>
    </row>
    <row r="2512" spans="1:7" x14ac:dyDescent="0.2">
      <c r="A2512" s="1">
        <v>45714</v>
      </c>
      <c r="B2512" t="s">
        <v>1767</v>
      </c>
      <c r="C2512" t="s">
        <v>12413</v>
      </c>
      <c r="D2512" s="3">
        <v>408610</v>
      </c>
      <c r="E2512" s="3">
        <v>408610</v>
      </c>
      <c r="F2512" t="s">
        <v>13059</v>
      </c>
      <c r="G2512" t="s">
        <v>13060</v>
      </c>
    </row>
    <row r="2513" spans="1:7" x14ac:dyDescent="0.2">
      <c r="A2513" s="1">
        <v>45717</v>
      </c>
      <c r="B2513" t="s">
        <v>1077</v>
      </c>
      <c r="C2513" t="s">
        <v>4246</v>
      </c>
      <c r="D2513" s="3">
        <v>2000000</v>
      </c>
      <c r="E2513" s="3">
        <v>0</v>
      </c>
      <c r="F2513" t="s">
        <v>4247</v>
      </c>
      <c r="G2513" t="s">
        <v>4248</v>
      </c>
    </row>
    <row r="2514" spans="1:7" x14ac:dyDescent="0.2">
      <c r="A2514" s="1">
        <v>45714</v>
      </c>
      <c r="B2514" t="s">
        <v>1767</v>
      </c>
      <c r="C2514" t="s">
        <v>10021</v>
      </c>
      <c r="D2514" s="3">
        <v>24500</v>
      </c>
      <c r="E2514" s="3">
        <v>0</v>
      </c>
    </row>
    <row r="2515" spans="1:7" x14ac:dyDescent="0.2">
      <c r="A2515" s="1">
        <v>45714</v>
      </c>
      <c r="B2515" t="s">
        <v>1767</v>
      </c>
      <c r="C2515" t="s">
        <v>8677</v>
      </c>
      <c r="D2515" s="3">
        <v>10000</v>
      </c>
      <c r="E2515" s="3">
        <v>10000</v>
      </c>
      <c r="F2515" t="s">
        <v>8678</v>
      </c>
      <c r="G2515" t="s">
        <v>8679</v>
      </c>
    </row>
    <row r="2516" spans="1:7" x14ac:dyDescent="0.2">
      <c r="A2516" s="1">
        <v>45714</v>
      </c>
      <c r="B2516" t="s">
        <v>1767</v>
      </c>
      <c r="C2516" t="s">
        <v>12946</v>
      </c>
      <c r="D2516" s="3">
        <v>300000</v>
      </c>
      <c r="E2516" s="3">
        <v>300000</v>
      </c>
      <c r="F2516" t="s">
        <v>12947</v>
      </c>
      <c r="G2516" t="s">
        <v>12948</v>
      </c>
    </row>
    <row r="2517" spans="1:7" x14ac:dyDescent="0.2">
      <c r="A2517" s="1">
        <v>45714</v>
      </c>
      <c r="B2517" t="s">
        <v>1767</v>
      </c>
      <c r="C2517" t="s">
        <v>12817</v>
      </c>
      <c r="D2517" s="3">
        <v>250000</v>
      </c>
      <c r="E2517" s="3">
        <v>50000</v>
      </c>
    </row>
    <row r="2518" spans="1:7" x14ac:dyDescent="0.2">
      <c r="A2518" s="1">
        <v>45717</v>
      </c>
      <c r="B2518" t="s">
        <v>1077</v>
      </c>
      <c r="C2518" t="s">
        <v>5731</v>
      </c>
      <c r="D2518" s="3">
        <v>2000000</v>
      </c>
      <c r="E2518" s="3">
        <v>0</v>
      </c>
      <c r="F2518" t="s">
        <v>5732</v>
      </c>
      <c r="G2518" t="s">
        <v>5733</v>
      </c>
    </row>
    <row r="2519" spans="1:7" x14ac:dyDescent="0.2">
      <c r="A2519" s="1">
        <v>45717</v>
      </c>
      <c r="B2519" t="s">
        <v>1077</v>
      </c>
      <c r="C2519" t="s">
        <v>3596</v>
      </c>
      <c r="D2519" s="3">
        <v>1999939</v>
      </c>
      <c r="E2519" s="3">
        <v>1433271.82</v>
      </c>
      <c r="F2519" t="s">
        <v>3597</v>
      </c>
      <c r="G2519" t="s">
        <v>3598</v>
      </c>
    </row>
    <row r="2520" spans="1:7" x14ac:dyDescent="0.2">
      <c r="A2520" s="1">
        <v>45714</v>
      </c>
      <c r="B2520" t="s">
        <v>1767</v>
      </c>
      <c r="C2520" t="s">
        <v>12701</v>
      </c>
      <c r="D2520" s="3">
        <v>225000</v>
      </c>
      <c r="E2520" s="3">
        <v>0</v>
      </c>
      <c r="F2520" t="s">
        <v>12702</v>
      </c>
      <c r="G2520" t="s">
        <v>12703</v>
      </c>
    </row>
    <row r="2521" spans="1:7" x14ac:dyDescent="0.2">
      <c r="A2521" s="1">
        <v>45710</v>
      </c>
      <c r="B2521" t="s">
        <v>1765</v>
      </c>
      <c r="C2521" t="s">
        <v>14133</v>
      </c>
      <c r="D2521" s="3">
        <v>8000000</v>
      </c>
      <c r="E2521" s="3">
        <v>8000000</v>
      </c>
      <c r="F2521" t="s">
        <v>14134</v>
      </c>
      <c r="G2521" t="s">
        <v>14135</v>
      </c>
    </row>
    <row r="2522" spans="1:7" x14ac:dyDescent="0.2">
      <c r="A2522" s="1">
        <v>45714</v>
      </c>
      <c r="B2522" t="s">
        <v>1767</v>
      </c>
      <c r="C2522" t="s">
        <v>13342</v>
      </c>
      <c r="D2522" s="3">
        <v>749996</v>
      </c>
      <c r="E2522" s="3">
        <v>562497</v>
      </c>
    </row>
    <row r="2523" spans="1:7" x14ac:dyDescent="0.2">
      <c r="A2523" s="1">
        <v>45733</v>
      </c>
      <c r="B2523" t="s">
        <v>810</v>
      </c>
      <c r="C2523" t="s">
        <v>999</v>
      </c>
      <c r="D2523" s="3">
        <v>1026503</v>
      </c>
      <c r="E2523" s="3">
        <v>1026503</v>
      </c>
      <c r="F2523" t="s">
        <v>1000</v>
      </c>
      <c r="G2523" t="s">
        <v>813</v>
      </c>
    </row>
    <row r="2524" spans="1:7" x14ac:dyDescent="0.2">
      <c r="A2524" s="1">
        <v>45739</v>
      </c>
      <c r="B2524" t="s">
        <v>392</v>
      </c>
      <c r="C2524" t="s">
        <v>453</v>
      </c>
      <c r="D2524" s="3">
        <v>3326504</v>
      </c>
      <c r="E2524" s="3">
        <v>1076798</v>
      </c>
    </row>
    <row r="2525" spans="1:7" x14ac:dyDescent="0.2">
      <c r="A2525" s="1">
        <v>45739</v>
      </c>
      <c r="B2525" t="s">
        <v>392</v>
      </c>
      <c r="C2525" t="s">
        <v>453</v>
      </c>
      <c r="D2525" s="3">
        <v>5640385</v>
      </c>
      <c r="E2525" s="3">
        <v>1619636</v>
      </c>
    </row>
    <row r="2526" spans="1:7" x14ac:dyDescent="0.2">
      <c r="A2526" s="1">
        <v>45739</v>
      </c>
      <c r="B2526" t="s">
        <v>392</v>
      </c>
      <c r="C2526" t="s">
        <v>453</v>
      </c>
      <c r="D2526" s="3">
        <v>9000000</v>
      </c>
      <c r="E2526" s="3">
        <v>4303240</v>
      </c>
    </row>
    <row r="2527" spans="1:7" x14ac:dyDescent="0.2">
      <c r="A2527" s="1">
        <v>45739</v>
      </c>
      <c r="B2527" t="s">
        <v>7</v>
      </c>
      <c r="C2527" t="s">
        <v>280</v>
      </c>
      <c r="D2527" s="3">
        <v>1551609</v>
      </c>
      <c r="E2527" s="3">
        <v>0</v>
      </c>
      <c r="F2527" t="s">
        <v>281</v>
      </c>
      <c r="G2527" t="s">
        <v>282</v>
      </c>
    </row>
    <row r="2528" spans="1:7" x14ac:dyDescent="0.2">
      <c r="A2528" s="1">
        <v>45717</v>
      </c>
      <c r="B2528" t="s">
        <v>1077</v>
      </c>
      <c r="C2528" t="s">
        <v>4364</v>
      </c>
      <c r="D2528" s="3">
        <v>18000000</v>
      </c>
      <c r="E2528" s="3">
        <v>2569704</v>
      </c>
      <c r="F2528" t="s">
        <v>4365</v>
      </c>
      <c r="G2528" t="s">
        <v>4366</v>
      </c>
    </row>
    <row r="2529" spans="1:7" x14ac:dyDescent="0.2">
      <c r="A2529" s="1">
        <v>45714</v>
      </c>
      <c r="B2529" t="s">
        <v>1767</v>
      </c>
      <c r="C2529" t="s">
        <v>14032</v>
      </c>
      <c r="D2529" s="3">
        <v>6800000</v>
      </c>
      <c r="E2529" s="3">
        <v>6800000</v>
      </c>
    </row>
    <row r="2530" spans="1:7" x14ac:dyDescent="0.2">
      <c r="A2530" s="1">
        <v>45726</v>
      </c>
      <c r="B2530" t="s">
        <v>1077</v>
      </c>
      <c r="C2530" t="s">
        <v>1529</v>
      </c>
      <c r="D2530" s="3">
        <v>28495508</v>
      </c>
      <c r="E2530" s="3">
        <v>6386832</v>
      </c>
      <c r="F2530" t="s">
        <v>1530</v>
      </c>
      <c r="G2530" t="s">
        <v>1531</v>
      </c>
    </row>
    <row r="2531" spans="1:7" x14ac:dyDescent="0.2">
      <c r="A2531" s="1">
        <v>45717</v>
      </c>
      <c r="B2531" t="s">
        <v>1077</v>
      </c>
      <c r="C2531" t="s">
        <v>4288</v>
      </c>
      <c r="D2531" s="3">
        <v>11695268</v>
      </c>
      <c r="E2531" s="3">
        <v>4042014</v>
      </c>
      <c r="F2531" t="s">
        <v>4289</v>
      </c>
      <c r="G2531" t="s">
        <v>4290</v>
      </c>
    </row>
    <row r="2532" spans="1:7" x14ac:dyDescent="0.2">
      <c r="A2532" s="1">
        <v>45717</v>
      </c>
      <c r="B2532" t="s">
        <v>1077</v>
      </c>
      <c r="C2532" t="s">
        <v>4288</v>
      </c>
      <c r="D2532" s="3">
        <v>15000000</v>
      </c>
      <c r="E2532" s="3">
        <v>8450359</v>
      </c>
      <c r="F2532" t="s">
        <v>5204</v>
      </c>
      <c r="G2532" t="s">
        <v>5205</v>
      </c>
    </row>
    <row r="2533" spans="1:7" x14ac:dyDescent="0.2">
      <c r="A2533" s="1">
        <v>45717</v>
      </c>
      <c r="B2533" t="s">
        <v>1077</v>
      </c>
      <c r="C2533" t="s">
        <v>4288</v>
      </c>
      <c r="D2533" s="3">
        <v>20000000</v>
      </c>
      <c r="E2533" s="3">
        <v>9508244</v>
      </c>
      <c r="F2533" t="s">
        <v>5818</v>
      </c>
      <c r="G2533" t="s">
        <v>5819</v>
      </c>
    </row>
    <row r="2534" spans="1:7" x14ac:dyDescent="0.2">
      <c r="A2534" s="1">
        <v>45699</v>
      </c>
      <c r="B2534" t="s">
        <v>1077</v>
      </c>
      <c r="C2534" t="s">
        <v>4288</v>
      </c>
      <c r="D2534" s="3">
        <v>29946856</v>
      </c>
      <c r="E2534" s="3">
        <v>0</v>
      </c>
    </row>
    <row r="2535" spans="1:7" x14ac:dyDescent="0.2">
      <c r="A2535" s="1">
        <v>45699</v>
      </c>
      <c r="B2535" t="s">
        <v>1077</v>
      </c>
      <c r="C2535" t="s">
        <v>4288</v>
      </c>
      <c r="D2535" s="3">
        <v>20000000</v>
      </c>
      <c r="E2535" s="3">
        <v>15100000</v>
      </c>
      <c r="F2535" t="s">
        <v>14601</v>
      </c>
      <c r="G2535" t="s">
        <v>14602</v>
      </c>
    </row>
    <row r="2536" spans="1:7" x14ac:dyDescent="0.2">
      <c r="A2536" s="1">
        <v>45699</v>
      </c>
      <c r="B2536" t="s">
        <v>1077</v>
      </c>
      <c r="C2536" t="s">
        <v>4288</v>
      </c>
      <c r="D2536" s="3">
        <v>25000000</v>
      </c>
      <c r="E2536" s="3">
        <v>14285056</v>
      </c>
      <c r="F2536" t="s">
        <v>14605</v>
      </c>
      <c r="G2536" t="s">
        <v>14606</v>
      </c>
    </row>
    <row r="2537" spans="1:7" x14ac:dyDescent="0.2">
      <c r="A2537" s="1">
        <v>45699</v>
      </c>
      <c r="B2537" t="s">
        <v>1077</v>
      </c>
      <c r="C2537" t="s">
        <v>4288</v>
      </c>
      <c r="D2537" s="3">
        <v>17500000</v>
      </c>
      <c r="E2537" s="3">
        <v>7326033</v>
      </c>
      <c r="F2537" t="s">
        <v>14615</v>
      </c>
      <c r="G2537" t="s">
        <v>14616</v>
      </c>
    </row>
    <row r="2538" spans="1:7" x14ac:dyDescent="0.2">
      <c r="A2538" s="1">
        <v>45699</v>
      </c>
      <c r="B2538" t="s">
        <v>1077</v>
      </c>
      <c r="C2538" t="s">
        <v>4288</v>
      </c>
      <c r="D2538" s="3">
        <v>15000000</v>
      </c>
      <c r="E2538" s="3">
        <v>13943762</v>
      </c>
      <c r="F2538" t="s">
        <v>14635</v>
      </c>
      <c r="G2538" t="s">
        <v>14636</v>
      </c>
    </row>
    <row r="2539" spans="1:7" x14ac:dyDescent="0.2">
      <c r="A2539" s="1">
        <v>45699</v>
      </c>
      <c r="B2539" t="s">
        <v>1077</v>
      </c>
      <c r="C2539" t="s">
        <v>4288</v>
      </c>
      <c r="D2539" s="3">
        <v>10000000</v>
      </c>
      <c r="E2539" s="3">
        <v>8337418</v>
      </c>
      <c r="F2539" t="s">
        <v>14644</v>
      </c>
      <c r="G2539" t="s">
        <v>14645</v>
      </c>
    </row>
    <row r="2540" spans="1:7" x14ac:dyDescent="0.2">
      <c r="A2540" s="1">
        <v>45698</v>
      </c>
      <c r="B2540" t="s">
        <v>1077</v>
      </c>
      <c r="C2540" t="s">
        <v>4288</v>
      </c>
      <c r="D2540" s="3">
        <v>15999654</v>
      </c>
      <c r="E2540" s="3">
        <v>2192492</v>
      </c>
      <c r="F2540" t="s">
        <v>14696</v>
      </c>
      <c r="G2540" t="s">
        <v>14697</v>
      </c>
    </row>
    <row r="2541" spans="1:7" x14ac:dyDescent="0.2">
      <c r="A2541" s="1">
        <v>45698</v>
      </c>
      <c r="B2541" t="s">
        <v>1077</v>
      </c>
      <c r="C2541" t="s">
        <v>4288</v>
      </c>
      <c r="D2541" s="3">
        <v>19526440</v>
      </c>
      <c r="E2541" s="3">
        <v>0</v>
      </c>
      <c r="F2541" t="s">
        <v>14713</v>
      </c>
      <c r="G2541" t="s">
        <v>14714</v>
      </c>
    </row>
    <row r="2542" spans="1:7" x14ac:dyDescent="0.2">
      <c r="A2542" s="1">
        <v>45714</v>
      </c>
      <c r="B2542" t="s">
        <v>1767</v>
      </c>
      <c r="C2542" t="s">
        <v>11819</v>
      </c>
      <c r="D2542" s="3">
        <v>65000</v>
      </c>
      <c r="E2542" s="3">
        <v>0</v>
      </c>
    </row>
    <row r="2543" spans="1:7" x14ac:dyDescent="0.2">
      <c r="A2543" s="1">
        <v>45714</v>
      </c>
      <c r="B2543" t="s">
        <v>1767</v>
      </c>
      <c r="C2543" t="s">
        <v>13044</v>
      </c>
      <c r="D2543" s="3">
        <v>400000</v>
      </c>
      <c r="E2543" s="3">
        <v>50</v>
      </c>
    </row>
    <row r="2544" spans="1:7" x14ac:dyDescent="0.2">
      <c r="A2544" s="1">
        <v>45700</v>
      </c>
      <c r="B2544" t="s">
        <v>1077</v>
      </c>
      <c r="C2544" t="s">
        <v>14540</v>
      </c>
      <c r="D2544" s="3">
        <v>2000000</v>
      </c>
      <c r="E2544" s="3">
        <v>0</v>
      </c>
      <c r="F2544" t="s">
        <v>14541</v>
      </c>
      <c r="G2544" t="s">
        <v>14542</v>
      </c>
    </row>
    <row r="2545" spans="1:7" x14ac:dyDescent="0.2">
      <c r="A2545" s="1">
        <v>45714</v>
      </c>
      <c r="B2545" t="s">
        <v>1767</v>
      </c>
      <c r="C2545" t="s">
        <v>11531</v>
      </c>
      <c r="D2545" s="3">
        <v>49990</v>
      </c>
      <c r="E2545" s="3">
        <v>29990</v>
      </c>
      <c r="F2545" t="s">
        <v>11532</v>
      </c>
      <c r="G2545" t="s">
        <v>11533</v>
      </c>
    </row>
    <row r="2546" spans="1:7" x14ac:dyDescent="0.2">
      <c r="A2546" s="1">
        <v>45699</v>
      </c>
      <c r="B2546" t="s">
        <v>1077</v>
      </c>
      <c r="C2546" t="s">
        <v>14641</v>
      </c>
      <c r="D2546" s="3">
        <v>500000</v>
      </c>
      <c r="E2546" s="3">
        <v>0</v>
      </c>
      <c r="F2546" t="s">
        <v>14642</v>
      </c>
      <c r="G2546" t="s">
        <v>14643</v>
      </c>
    </row>
    <row r="2547" spans="1:7" x14ac:dyDescent="0.2">
      <c r="A2547" s="1">
        <v>45699</v>
      </c>
      <c r="B2547" t="s">
        <v>1077</v>
      </c>
      <c r="C2547" t="s">
        <v>14596</v>
      </c>
      <c r="D2547" s="3">
        <v>10000000</v>
      </c>
      <c r="E2547" s="3">
        <v>5500000</v>
      </c>
      <c r="F2547" t="s">
        <v>14597</v>
      </c>
      <c r="G2547" t="s">
        <v>14598</v>
      </c>
    </row>
    <row r="2548" spans="1:7" x14ac:dyDescent="0.2">
      <c r="A2548" s="1">
        <v>45714</v>
      </c>
      <c r="B2548" t="s">
        <v>1767</v>
      </c>
      <c r="C2548" t="s">
        <v>11552</v>
      </c>
      <c r="D2548" s="3">
        <v>50000</v>
      </c>
      <c r="E2548" s="3">
        <v>10000</v>
      </c>
      <c r="F2548" t="s">
        <v>11553</v>
      </c>
      <c r="G2548" t="s">
        <v>11554</v>
      </c>
    </row>
    <row r="2549" spans="1:7" x14ac:dyDescent="0.2">
      <c r="A2549" s="1">
        <v>45714</v>
      </c>
      <c r="B2549" t="s">
        <v>1767</v>
      </c>
      <c r="C2549" t="s">
        <v>11704</v>
      </c>
      <c r="D2549" s="3">
        <v>55000</v>
      </c>
      <c r="E2549" s="3">
        <v>27500</v>
      </c>
      <c r="F2549" t="s">
        <v>11705</v>
      </c>
      <c r="G2549" t="s">
        <v>11706</v>
      </c>
    </row>
    <row r="2550" spans="1:7" x14ac:dyDescent="0.2">
      <c r="A2550" s="1">
        <v>45739</v>
      </c>
      <c r="B2550" t="s">
        <v>392</v>
      </c>
      <c r="C2550" t="s">
        <v>795</v>
      </c>
      <c r="D2550" s="3">
        <v>165414</v>
      </c>
      <c r="E2550" s="3">
        <v>121992.95</v>
      </c>
    </row>
    <row r="2551" spans="1:7" x14ac:dyDescent="0.2">
      <c r="A2551" s="1">
        <v>45715</v>
      </c>
      <c r="B2551" t="s">
        <v>6837</v>
      </c>
      <c r="C2551" t="s">
        <v>6951</v>
      </c>
      <c r="D2551" s="3">
        <v>125000</v>
      </c>
      <c r="E2551" s="3">
        <v>37500</v>
      </c>
      <c r="F2551" t="s">
        <v>6952</v>
      </c>
      <c r="G2551" t="s">
        <v>6953</v>
      </c>
    </row>
    <row r="2552" spans="1:7" x14ac:dyDescent="0.2">
      <c r="A2552" s="1">
        <v>45739</v>
      </c>
      <c r="B2552" t="s">
        <v>392</v>
      </c>
      <c r="C2552" t="s">
        <v>627</v>
      </c>
      <c r="D2552" s="3">
        <v>744267</v>
      </c>
      <c r="E2552" s="3">
        <v>265515</v>
      </c>
    </row>
    <row r="2553" spans="1:7" x14ac:dyDescent="0.2">
      <c r="A2553" s="1">
        <v>45739</v>
      </c>
      <c r="B2553" t="s">
        <v>392</v>
      </c>
      <c r="C2553" t="s">
        <v>627</v>
      </c>
      <c r="D2553" s="3">
        <v>3273158</v>
      </c>
      <c r="E2553" s="3">
        <v>1725922</v>
      </c>
    </row>
    <row r="2554" spans="1:7" x14ac:dyDescent="0.2">
      <c r="A2554" s="1">
        <v>45739</v>
      </c>
      <c r="B2554" t="s">
        <v>392</v>
      </c>
      <c r="C2554" t="s">
        <v>627</v>
      </c>
      <c r="D2554" s="3">
        <v>10162773</v>
      </c>
      <c r="E2554" s="3">
        <v>2158120</v>
      </c>
    </row>
    <row r="2555" spans="1:7" x14ac:dyDescent="0.2">
      <c r="A2555" s="1">
        <v>45739</v>
      </c>
      <c r="B2555" t="s">
        <v>392</v>
      </c>
      <c r="C2555" t="s">
        <v>627</v>
      </c>
      <c r="D2555" s="3">
        <v>183823862</v>
      </c>
      <c r="E2555" s="3">
        <v>7485188</v>
      </c>
    </row>
    <row r="2556" spans="1:7" x14ac:dyDescent="0.2">
      <c r="A2556" s="1">
        <v>45739</v>
      </c>
      <c r="B2556" t="s">
        <v>392</v>
      </c>
      <c r="C2556" t="s">
        <v>627</v>
      </c>
      <c r="D2556" s="3">
        <v>68654541</v>
      </c>
      <c r="E2556" s="3">
        <v>14134442</v>
      </c>
    </row>
    <row r="2557" spans="1:7" x14ac:dyDescent="0.2">
      <c r="A2557" s="1">
        <v>45717</v>
      </c>
      <c r="B2557" t="s">
        <v>1077</v>
      </c>
      <c r="C2557" t="s">
        <v>2623</v>
      </c>
      <c r="D2557" s="3">
        <v>3300000</v>
      </c>
      <c r="E2557" s="3">
        <v>0</v>
      </c>
      <c r="F2557" t="s">
        <v>2624</v>
      </c>
      <c r="G2557" t="s">
        <v>2625</v>
      </c>
    </row>
    <row r="2558" spans="1:7" x14ac:dyDescent="0.2">
      <c r="A2558" s="1">
        <v>45733</v>
      </c>
      <c r="B2558" t="s">
        <v>810</v>
      </c>
      <c r="C2558" t="s">
        <v>958</v>
      </c>
      <c r="D2558" s="3">
        <v>1111229</v>
      </c>
      <c r="E2558" s="3">
        <v>1111229</v>
      </c>
    </row>
    <row r="2559" spans="1:7" x14ac:dyDescent="0.2">
      <c r="A2559" s="1">
        <v>45733</v>
      </c>
      <c r="B2559" t="s">
        <v>810</v>
      </c>
      <c r="C2559" t="s">
        <v>997</v>
      </c>
      <c r="D2559" s="3">
        <v>164509</v>
      </c>
      <c r="E2559" s="3">
        <v>164509</v>
      </c>
      <c r="F2559" t="s">
        <v>998</v>
      </c>
      <c r="G2559" t="s">
        <v>813</v>
      </c>
    </row>
    <row r="2560" spans="1:7" x14ac:dyDescent="0.2">
      <c r="A2560" s="1">
        <v>45714</v>
      </c>
      <c r="B2560" t="s">
        <v>1767</v>
      </c>
      <c r="C2560" t="s">
        <v>13250</v>
      </c>
      <c r="D2560" s="3">
        <v>561194</v>
      </c>
      <c r="E2560" s="3">
        <v>0</v>
      </c>
    </row>
    <row r="2561" spans="1:7" x14ac:dyDescent="0.2">
      <c r="A2561" s="1">
        <v>45739</v>
      </c>
      <c r="B2561" t="s">
        <v>392</v>
      </c>
      <c r="C2561" t="s">
        <v>612</v>
      </c>
      <c r="D2561" s="3">
        <v>1020879</v>
      </c>
      <c r="E2561" s="3">
        <v>221413</v>
      </c>
    </row>
    <row r="2562" spans="1:7" x14ac:dyDescent="0.2">
      <c r="A2562" s="1">
        <v>45739</v>
      </c>
      <c r="B2562" t="s">
        <v>392</v>
      </c>
      <c r="C2562" t="s">
        <v>612</v>
      </c>
      <c r="D2562" s="3">
        <v>1894664</v>
      </c>
      <c r="E2562" s="3">
        <v>438275</v>
      </c>
    </row>
    <row r="2563" spans="1:7" x14ac:dyDescent="0.2">
      <c r="A2563" s="1">
        <v>45739</v>
      </c>
      <c r="B2563" t="s">
        <v>392</v>
      </c>
      <c r="C2563" t="s">
        <v>612</v>
      </c>
      <c r="D2563" s="3">
        <v>831356</v>
      </c>
      <c r="E2563" s="3">
        <v>634979</v>
      </c>
    </row>
    <row r="2564" spans="1:7" x14ac:dyDescent="0.2">
      <c r="A2564" s="1">
        <v>45739</v>
      </c>
      <c r="B2564" t="s">
        <v>392</v>
      </c>
      <c r="C2564" t="s">
        <v>612</v>
      </c>
      <c r="D2564" s="3">
        <v>6690183</v>
      </c>
      <c r="E2564" s="3">
        <v>1137113</v>
      </c>
    </row>
    <row r="2565" spans="1:7" x14ac:dyDescent="0.2">
      <c r="A2565" s="1">
        <v>45739</v>
      </c>
      <c r="B2565" t="s">
        <v>392</v>
      </c>
      <c r="C2565" t="s">
        <v>612</v>
      </c>
      <c r="D2565" s="3">
        <v>77283762</v>
      </c>
      <c r="E2565" s="3">
        <v>1572924</v>
      </c>
    </row>
    <row r="2566" spans="1:7" x14ac:dyDescent="0.2">
      <c r="A2566" s="1">
        <v>45739</v>
      </c>
      <c r="B2566" t="s">
        <v>392</v>
      </c>
      <c r="C2566" t="s">
        <v>612</v>
      </c>
      <c r="D2566" s="3">
        <v>3823596</v>
      </c>
      <c r="E2566" s="3">
        <v>2455334</v>
      </c>
    </row>
    <row r="2567" spans="1:7" x14ac:dyDescent="0.2">
      <c r="A2567" s="1">
        <v>45739</v>
      </c>
      <c r="B2567" t="s">
        <v>392</v>
      </c>
      <c r="C2567" t="s">
        <v>612</v>
      </c>
      <c r="D2567" s="3">
        <v>38523202</v>
      </c>
      <c r="E2567" s="3">
        <v>9727692</v>
      </c>
    </row>
    <row r="2568" spans="1:7" x14ac:dyDescent="0.2">
      <c r="A2568" s="1">
        <v>45739</v>
      </c>
      <c r="B2568" t="s">
        <v>392</v>
      </c>
      <c r="C2568" t="s">
        <v>612</v>
      </c>
      <c r="D2568" s="3">
        <v>120690087</v>
      </c>
      <c r="E2568" s="3">
        <v>45025662</v>
      </c>
    </row>
    <row r="2569" spans="1:7" x14ac:dyDescent="0.2">
      <c r="A2569" s="1">
        <v>45739</v>
      </c>
      <c r="B2569" t="s">
        <v>392</v>
      </c>
      <c r="C2569" t="s">
        <v>612</v>
      </c>
      <c r="D2569" s="3">
        <v>587221</v>
      </c>
      <c r="E2569" s="3">
        <v>200942</v>
      </c>
    </row>
    <row r="2570" spans="1:7" x14ac:dyDescent="0.2">
      <c r="A2570" s="1">
        <v>45739</v>
      </c>
      <c r="B2570" t="s">
        <v>392</v>
      </c>
      <c r="C2570" t="s">
        <v>612</v>
      </c>
      <c r="D2570" s="3">
        <v>25199029</v>
      </c>
      <c r="E2570" s="3">
        <v>2457650</v>
      </c>
    </row>
    <row r="2571" spans="1:7" x14ac:dyDescent="0.2">
      <c r="A2571" s="1">
        <v>45739</v>
      </c>
      <c r="B2571" t="s">
        <v>392</v>
      </c>
      <c r="C2571" t="s">
        <v>612</v>
      </c>
      <c r="D2571" s="3">
        <v>29104296</v>
      </c>
      <c r="E2571" s="3">
        <v>10099880</v>
      </c>
    </row>
    <row r="2572" spans="1:7" x14ac:dyDescent="0.2">
      <c r="A2572" s="1">
        <v>45739</v>
      </c>
      <c r="B2572" t="s">
        <v>392</v>
      </c>
      <c r="C2572" t="s">
        <v>483</v>
      </c>
      <c r="D2572" s="3">
        <v>970369</v>
      </c>
      <c r="E2572" s="3">
        <v>173324</v>
      </c>
    </row>
    <row r="2573" spans="1:7" x14ac:dyDescent="0.2">
      <c r="A2573" s="1">
        <v>45739</v>
      </c>
      <c r="B2573" t="s">
        <v>392</v>
      </c>
      <c r="C2573" t="s">
        <v>483</v>
      </c>
      <c r="D2573" s="3">
        <v>23406309</v>
      </c>
      <c r="E2573" s="3">
        <v>16944034</v>
      </c>
    </row>
    <row r="2574" spans="1:7" x14ac:dyDescent="0.2">
      <c r="A2574" s="1">
        <v>45733</v>
      </c>
      <c r="B2574" t="s">
        <v>810</v>
      </c>
      <c r="C2574" t="s">
        <v>995</v>
      </c>
      <c r="D2574" s="3">
        <v>47284232</v>
      </c>
      <c r="E2574" s="3">
        <v>47284232</v>
      </c>
      <c r="F2574" t="s">
        <v>996</v>
      </c>
      <c r="G2574" t="s">
        <v>813</v>
      </c>
    </row>
    <row r="2575" spans="1:7" x14ac:dyDescent="0.2">
      <c r="A2575" s="1">
        <v>45700</v>
      </c>
      <c r="B2575" t="s">
        <v>1035</v>
      </c>
      <c r="C2575" t="s">
        <v>14446</v>
      </c>
      <c r="D2575" s="3">
        <v>4503669</v>
      </c>
      <c r="E2575" s="3">
        <v>2424805.06</v>
      </c>
      <c r="F2575" t="s">
        <v>14447</v>
      </c>
      <c r="G2575" t="s">
        <v>14448</v>
      </c>
    </row>
    <row r="2576" spans="1:7" x14ac:dyDescent="0.2">
      <c r="A2576" s="1">
        <v>45720</v>
      </c>
      <c r="B2576" t="s">
        <v>1774</v>
      </c>
      <c r="C2576" t="s">
        <v>1992</v>
      </c>
      <c r="D2576" s="3">
        <v>511960</v>
      </c>
      <c r="E2576" s="3">
        <v>53040</v>
      </c>
    </row>
    <row r="2577" spans="1:7" x14ac:dyDescent="0.2">
      <c r="A2577" s="1">
        <v>45714</v>
      </c>
      <c r="B2577" t="s">
        <v>1767</v>
      </c>
      <c r="C2577" t="s">
        <v>13115</v>
      </c>
      <c r="D2577" s="3">
        <v>490712</v>
      </c>
      <c r="E2577" s="3">
        <v>490712</v>
      </c>
    </row>
    <row r="2578" spans="1:7" x14ac:dyDescent="0.2">
      <c r="A2578" s="1">
        <v>45714</v>
      </c>
      <c r="B2578" t="s">
        <v>1767</v>
      </c>
      <c r="C2578" t="s">
        <v>9036</v>
      </c>
      <c r="D2578" s="3">
        <v>13180</v>
      </c>
      <c r="E2578" s="3">
        <v>13180</v>
      </c>
      <c r="F2578" t="s">
        <v>9037</v>
      </c>
      <c r="G2578" t="s">
        <v>9038</v>
      </c>
    </row>
    <row r="2579" spans="1:7" x14ac:dyDescent="0.2">
      <c r="A2579" s="1">
        <v>45714</v>
      </c>
      <c r="B2579" t="s">
        <v>1767</v>
      </c>
      <c r="C2579" t="s">
        <v>9411</v>
      </c>
      <c r="D2579" s="3">
        <v>17657.41</v>
      </c>
      <c r="E2579" s="3">
        <v>10594.41</v>
      </c>
      <c r="F2579" t="s">
        <v>9412</v>
      </c>
      <c r="G2579" t="s">
        <v>9413</v>
      </c>
    </row>
    <row r="2580" spans="1:7" x14ac:dyDescent="0.2">
      <c r="A2580" s="1">
        <v>45739</v>
      </c>
      <c r="B2580" t="s">
        <v>392</v>
      </c>
      <c r="C2580" t="s">
        <v>706</v>
      </c>
      <c r="D2580" s="3">
        <v>8727488</v>
      </c>
      <c r="E2580" s="3">
        <v>2897022</v>
      </c>
    </row>
    <row r="2581" spans="1:7" x14ac:dyDescent="0.2">
      <c r="A2581" s="1">
        <v>45714</v>
      </c>
      <c r="B2581" t="s">
        <v>1767</v>
      </c>
      <c r="C2581" t="s">
        <v>13899</v>
      </c>
      <c r="D2581" s="3">
        <v>2950273</v>
      </c>
      <c r="E2581" s="3">
        <v>0</v>
      </c>
    </row>
    <row r="2582" spans="1:7" x14ac:dyDescent="0.2">
      <c r="A2582" s="1">
        <v>45714</v>
      </c>
      <c r="B2582" t="s">
        <v>1767</v>
      </c>
      <c r="C2582" t="s">
        <v>13899</v>
      </c>
      <c r="D2582" s="3">
        <v>3032476</v>
      </c>
      <c r="E2582" s="3">
        <v>0</v>
      </c>
    </row>
    <row r="2583" spans="1:7" x14ac:dyDescent="0.2">
      <c r="A2583" s="1">
        <v>45714</v>
      </c>
      <c r="B2583" t="s">
        <v>1767</v>
      </c>
      <c r="C2583" t="s">
        <v>13899</v>
      </c>
      <c r="D2583" s="3">
        <v>3185945</v>
      </c>
      <c r="E2583" s="3">
        <v>0</v>
      </c>
    </row>
    <row r="2584" spans="1:7" x14ac:dyDescent="0.2">
      <c r="A2584" s="1">
        <v>45714</v>
      </c>
      <c r="B2584" t="s">
        <v>1767</v>
      </c>
      <c r="C2584" t="s">
        <v>13899</v>
      </c>
      <c r="D2584" s="3">
        <v>3560436</v>
      </c>
      <c r="E2584" s="3">
        <v>0</v>
      </c>
    </row>
    <row r="2585" spans="1:7" x14ac:dyDescent="0.2">
      <c r="A2585" s="1">
        <v>45714</v>
      </c>
      <c r="B2585" t="s">
        <v>1767</v>
      </c>
      <c r="C2585" t="s">
        <v>7607</v>
      </c>
      <c r="D2585" s="3">
        <v>2500</v>
      </c>
      <c r="E2585" s="3">
        <v>0</v>
      </c>
      <c r="F2585" t="s">
        <v>7608</v>
      </c>
      <c r="G2585" t="s">
        <v>7609</v>
      </c>
    </row>
    <row r="2586" spans="1:7" x14ac:dyDescent="0.2">
      <c r="A2586" s="1">
        <v>45714</v>
      </c>
      <c r="B2586" t="s">
        <v>1767</v>
      </c>
      <c r="C2586" t="s">
        <v>8406</v>
      </c>
      <c r="D2586" s="3">
        <v>9000</v>
      </c>
      <c r="E2586" s="3">
        <v>1800</v>
      </c>
      <c r="F2586" t="s">
        <v>8407</v>
      </c>
      <c r="G2586" t="s">
        <v>8408</v>
      </c>
    </row>
    <row r="2587" spans="1:7" x14ac:dyDescent="0.2">
      <c r="A2587" s="1">
        <v>45714</v>
      </c>
      <c r="B2587" t="s">
        <v>1767</v>
      </c>
      <c r="C2587" t="s">
        <v>8149</v>
      </c>
      <c r="D2587" s="3">
        <v>7060</v>
      </c>
      <c r="E2587" s="3">
        <v>4236</v>
      </c>
      <c r="F2587" t="s">
        <v>8150</v>
      </c>
      <c r="G2587" t="s">
        <v>8151</v>
      </c>
    </row>
    <row r="2588" spans="1:7" x14ac:dyDescent="0.2">
      <c r="A2588" s="1">
        <v>45717</v>
      </c>
      <c r="B2588" t="s">
        <v>1077</v>
      </c>
      <c r="C2588" t="s">
        <v>2606</v>
      </c>
      <c r="D2588" s="3">
        <v>6447523</v>
      </c>
      <c r="E2588" s="3">
        <v>0</v>
      </c>
      <c r="F2588" t="s">
        <v>2607</v>
      </c>
      <c r="G2588" t="s">
        <v>2608</v>
      </c>
    </row>
    <row r="2589" spans="1:7" x14ac:dyDescent="0.2">
      <c r="A2589" s="1">
        <v>45717</v>
      </c>
      <c r="B2589" t="s">
        <v>1077</v>
      </c>
      <c r="C2589" t="s">
        <v>2821</v>
      </c>
      <c r="D2589" s="3">
        <v>749734</v>
      </c>
      <c r="E2589" s="3">
        <v>0</v>
      </c>
      <c r="F2589" t="s">
        <v>2822</v>
      </c>
      <c r="G2589" t="s">
        <v>2823</v>
      </c>
    </row>
    <row r="2590" spans="1:7" x14ac:dyDescent="0.2">
      <c r="A2590" s="1">
        <v>45714</v>
      </c>
      <c r="B2590" t="s">
        <v>1767</v>
      </c>
      <c r="C2590" t="s">
        <v>8848</v>
      </c>
      <c r="D2590" s="3">
        <v>10333</v>
      </c>
      <c r="E2590" s="3">
        <v>5168</v>
      </c>
      <c r="F2590" t="s">
        <v>8849</v>
      </c>
      <c r="G2590" t="s">
        <v>8850</v>
      </c>
    </row>
    <row r="2591" spans="1:7" x14ac:dyDescent="0.2">
      <c r="A2591" s="1">
        <v>45714</v>
      </c>
      <c r="B2591" t="s">
        <v>1767</v>
      </c>
      <c r="C2591" t="s">
        <v>11509</v>
      </c>
      <c r="D2591" s="3">
        <v>49797</v>
      </c>
      <c r="E2591" s="3">
        <v>49797</v>
      </c>
      <c r="F2591" t="s">
        <v>11510</v>
      </c>
      <c r="G2591" t="s">
        <v>11511</v>
      </c>
    </row>
    <row r="2592" spans="1:7" x14ac:dyDescent="0.2">
      <c r="A2592" s="1">
        <v>45714</v>
      </c>
      <c r="B2592" t="s">
        <v>1767</v>
      </c>
      <c r="C2592" t="s">
        <v>10559</v>
      </c>
      <c r="D2592" s="3">
        <v>30000</v>
      </c>
      <c r="E2592" s="3">
        <v>18000</v>
      </c>
      <c r="F2592" t="s">
        <v>10560</v>
      </c>
      <c r="G2592" t="s">
        <v>10561</v>
      </c>
    </row>
    <row r="2593" spans="1:7" x14ac:dyDescent="0.2">
      <c r="A2593" s="1">
        <v>45717</v>
      </c>
      <c r="B2593" t="s">
        <v>1077</v>
      </c>
      <c r="C2593" t="s">
        <v>3610</v>
      </c>
      <c r="D2593" s="3">
        <v>3000000</v>
      </c>
      <c r="E2593" s="3">
        <v>2166666</v>
      </c>
      <c r="F2593" t="s">
        <v>3611</v>
      </c>
      <c r="G2593" t="s">
        <v>3612</v>
      </c>
    </row>
    <row r="2594" spans="1:7" x14ac:dyDescent="0.2">
      <c r="A2594" s="1">
        <v>45714</v>
      </c>
      <c r="B2594" t="s">
        <v>1767</v>
      </c>
      <c r="C2594" t="s">
        <v>7843</v>
      </c>
      <c r="D2594" s="3">
        <v>5000</v>
      </c>
      <c r="E2594" s="3">
        <v>1000</v>
      </c>
      <c r="F2594" t="s">
        <v>7844</v>
      </c>
      <c r="G2594" t="s">
        <v>2168</v>
      </c>
    </row>
    <row r="2595" spans="1:7" x14ac:dyDescent="0.2">
      <c r="A2595" s="1">
        <v>45717</v>
      </c>
      <c r="B2595" t="s">
        <v>1077</v>
      </c>
      <c r="C2595" t="s">
        <v>3540</v>
      </c>
      <c r="D2595" s="3">
        <v>24145648</v>
      </c>
      <c r="E2595" s="3">
        <v>0</v>
      </c>
      <c r="F2595" t="s">
        <v>3541</v>
      </c>
      <c r="G2595" t="s">
        <v>3542</v>
      </c>
    </row>
    <row r="2596" spans="1:7" x14ac:dyDescent="0.2">
      <c r="A2596" s="1">
        <v>45717</v>
      </c>
      <c r="B2596" t="s">
        <v>1077</v>
      </c>
      <c r="C2596" t="s">
        <v>6319</v>
      </c>
      <c r="D2596" s="3">
        <v>5000000</v>
      </c>
      <c r="E2596" s="3">
        <v>143011</v>
      </c>
      <c r="F2596" t="s">
        <v>6320</v>
      </c>
      <c r="G2596" t="s">
        <v>6321</v>
      </c>
    </row>
    <row r="2597" spans="1:7" x14ac:dyDescent="0.2">
      <c r="A2597" s="1">
        <v>45717</v>
      </c>
      <c r="B2597" t="s">
        <v>1077</v>
      </c>
      <c r="C2597" t="s">
        <v>6687</v>
      </c>
      <c r="D2597" s="3">
        <v>35000000</v>
      </c>
      <c r="E2597" s="3">
        <v>21100710</v>
      </c>
      <c r="F2597" t="s">
        <v>6688</v>
      </c>
      <c r="G2597" t="s">
        <v>6689</v>
      </c>
    </row>
    <row r="2598" spans="1:7" x14ac:dyDescent="0.2">
      <c r="A2598" s="1">
        <v>45714</v>
      </c>
      <c r="B2598" t="s">
        <v>1767</v>
      </c>
      <c r="C2598" t="s">
        <v>10654</v>
      </c>
      <c r="D2598" s="3">
        <v>30378</v>
      </c>
      <c r="E2598" s="3">
        <v>12151.2</v>
      </c>
      <c r="F2598" t="s">
        <v>10655</v>
      </c>
      <c r="G2598" t="s">
        <v>10656</v>
      </c>
    </row>
    <row r="2599" spans="1:7" x14ac:dyDescent="0.2">
      <c r="A2599" s="1">
        <v>45720</v>
      </c>
      <c r="B2599" t="s">
        <v>1774</v>
      </c>
      <c r="C2599" t="s">
        <v>2109</v>
      </c>
      <c r="D2599" s="3">
        <v>507150</v>
      </c>
      <c r="E2599" s="3">
        <v>139086</v>
      </c>
    </row>
    <row r="2600" spans="1:7" x14ac:dyDescent="0.2">
      <c r="A2600" s="1">
        <v>45714</v>
      </c>
      <c r="B2600" t="s">
        <v>1767</v>
      </c>
      <c r="C2600" t="s">
        <v>10807</v>
      </c>
      <c r="D2600" s="3">
        <v>34703</v>
      </c>
      <c r="E2600" s="3">
        <v>34703</v>
      </c>
    </row>
    <row r="2601" spans="1:7" x14ac:dyDescent="0.2">
      <c r="A2601" s="1">
        <v>45714</v>
      </c>
      <c r="B2601" t="s">
        <v>1767</v>
      </c>
      <c r="C2601" t="s">
        <v>9980</v>
      </c>
      <c r="D2601" s="3">
        <v>24000</v>
      </c>
      <c r="E2601" s="3">
        <v>0</v>
      </c>
      <c r="F2601" t="s">
        <v>9981</v>
      </c>
      <c r="G2601" t="s">
        <v>9982</v>
      </c>
    </row>
    <row r="2602" spans="1:7" x14ac:dyDescent="0.2">
      <c r="A2602" s="1">
        <v>45714</v>
      </c>
      <c r="B2602" t="s">
        <v>1767</v>
      </c>
      <c r="C2602" t="s">
        <v>9980</v>
      </c>
      <c r="D2602" s="3">
        <v>50000</v>
      </c>
      <c r="E2602" s="3">
        <v>50000</v>
      </c>
      <c r="F2602" t="s">
        <v>11624</v>
      </c>
      <c r="G2602" t="s">
        <v>11625</v>
      </c>
    </row>
    <row r="2603" spans="1:7" x14ac:dyDescent="0.2">
      <c r="A2603" s="1">
        <v>45726</v>
      </c>
      <c r="B2603" t="s">
        <v>1077</v>
      </c>
      <c r="C2603" t="s">
        <v>1281</v>
      </c>
      <c r="D2603" s="3">
        <v>500000</v>
      </c>
      <c r="E2603" s="3">
        <v>500000</v>
      </c>
    </row>
    <row r="2604" spans="1:7" x14ac:dyDescent="0.2">
      <c r="A2604" s="1">
        <v>45717</v>
      </c>
      <c r="B2604" t="s">
        <v>1077</v>
      </c>
      <c r="C2604" t="s">
        <v>5901</v>
      </c>
      <c r="D2604" s="3">
        <v>900000</v>
      </c>
      <c r="E2604" s="3">
        <v>0</v>
      </c>
      <c r="F2604" t="s">
        <v>5902</v>
      </c>
      <c r="G2604" t="s">
        <v>5903</v>
      </c>
    </row>
    <row r="2605" spans="1:7" x14ac:dyDescent="0.2">
      <c r="A2605" s="1">
        <v>45717</v>
      </c>
      <c r="B2605" t="s">
        <v>1077</v>
      </c>
      <c r="C2605" t="s">
        <v>5995</v>
      </c>
      <c r="D2605" s="3">
        <v>1992992</v>
      </c>
      <c r="E2605" s="3">
        <v>897097</v>
      </c>
      <c r="F2605" t="s">
        <v>5996</v>
      </c>
      <c r="G2605" t="s">
        <v>5994</v>
      </c>
    </row>
    <row r="2606" spans="1:7" x14ac:dyDescent="0.2">
      <c r="A2606" s="1">
        <v>45714</v>
      </c>
      <c r="B2606" t="s">
        <v>1767</v>
      </c>
      <c r="C2606" t="s">
        <v>10665</v>
      </c>
      <c r="D2606" s="3">
        <v>30623</v>
      </c>
      <c r="E2606" s="3">
        <v>30623</v>
      </c>
      <c r="F2606" t="s">
        <v>10666</v>
      </c>
      <c r="G2606" t="s">
        <v>10667</v>
      </c>
    </row>
    <row r="2607" spans="1:7" x14ac:dyDescent="0.2">
      <c r="A2607" s="1">
        <v>45714</v>
      </c>
      <c r="B2607" t="s">
        <v>1767</v>
      </c>
      <c r="C2607" t="s">
        <v>8778</v>
      </c>
      <c r="D2607" s="3">
        <v>10000</v>
      </c>
      <c r="E2607" s="3">
        <v>10000</v>
      </c>
    </row>
    <row r="2608" spans="1:7" x14ac:dyDescent="0.2">
      <c r="A2608" s="1">
        <v>45714</v>
      </c>
      <c r="B2608" t="s">
        <v>1767</v>
      </c>
      <c r="C2608" t="s">
        <v>12231</v>
      </c>
      <c r="D2608" s="3">
        <v>100000</v>
      </c>
      <c r="E2608" s="3">
        <v>50000</v>
      </c>
      <c r="F2608" t="s">
        <v>12232</v>
      </c>
      <c r="G2608" t="s">
        <v>12233</v>
      </c>
    </row>
    <row r="2609" spans="1:7" x14ac:dyDescent="0.2">
      <c r="A2609" s="1">
        <v>45714</v>
      </c>
      <c r="B2609" t="s">
        <v>1767</v>
      </c>
      <c r="C2609" t="s">
        <v>7455</v>
      </c>
      <c r="D2609" s="3">
        <v>500</v>
      </c>
      <c r="E2609" s="3">
        <v>500</v>
      </c>
      <c r="F2609" t="s">
        <v>7456</v>
      </c>
      <c r="G2609" t="s">
        <v>2168</v>
      </c>
    </row>
    <row r="2610" spans="1:7" x14ac:dyDescent="0.2">
      <c r="A2610" s="1">
        <v>45717</v>
      </c>
      <c r="B2610" t="s">
        <v>1077</v>
      </c>
      <c r="C2610" t="s">
        <v>5910</v>
      </c>
      <c r="D2610" s="3">
        <v>1500000</v>
      </c>
      <c r="E2610" s="3">
        <v>0</v>
      </c>
      <c r="F2610" t="s">
        <v>5911</v>
      </c>
      <c r="G2610" t="s">
        <v>5912</v>
      </c>
    </row>
    <row r="2611" spans="1:7" x14ac:dyDescent="0.2">
      <c r="A2611" s="1">
        <v>45717</v>
      </c>
      <c r="B2611" t="s">
        <v>1077</v>
      </c>
      <c r="C2611" t="s">
        <v>5910</v>
      </c>
      <c r="D2611" s="3">
        <v>1500000</v>
      </c>
      <c r="E2611" s="3">
        <v>0</v>
      </c>
      <c r="F2611" t="s">
        <v>6491</v>
      </c>
      <c r="G2611" t="s">
        <v>6492</v>
      </c>
    </row>
    <row r="2612" spans="1:7" x14ac:dyDescent="0.2">
      <c r="A2612" s="1">
        <v>45714</v>
      </c>
      <c r="B2612" t="s">
        <v>1767</v>
      </c>
      <c r="C2612" t="s">
        <v>7731</v>
      </c>
      <c r="D2612" s="3">
        <v>4000</v>
      </c>
      <c r="E2612" s="3">
        <v>200</v>
      </c>
      <c r="F2612" t="s">
        <v>7732</v>
      </c>
      <c r="G2612" t="s">
        <v>7733</v>
      </c>
    </row>
    <row r="2613" spans="1:7" x14ac:dyDescent="0.2">
      <c r="A2613" s="1">
        <v>45714</v>
      </c>
      <c r="B2613" t="s">
        <v>1767</v>
      </c>
      <c r="C2613" t="s">
        <v>9118</v>
      </c>
      <c r="D2613" s="3">
        <v>14300</v>
      </c>
      <c r="E2613" s="3">
        <v>0</v>
      </c>
    </row>
    <row r="2614" spans="1:7" x14ac:dyDescent="0.2">
      <c r="A2614" s="1">
        <v>45714</v>
      </c>
      <c r="B2614" t="s">
        <v>1767</v>
      </c>
      <c r="C2614" t="s">
        <v>7627</v>
      </c>
      <c r="D2614" s="3">
        <v>2948</v>
      </c>
      <c r="E2614" s="3">
        <v>0</v>
      </c>
      <c r="F2614" t="s">
        <v>7628</v>
      </c>
      <c r="G2614" t="s">
        <v>7629</v>
      </c>
    </row>
    <row r="2615" spans="1:7" x14ac:dyDescent="0.2">
      <c r="A2615" s="1">
        <v>45714</v>
      </c>
      <c r="B2615" t="s">
        <v>1767</v>
      </c>
      <c r="C2615" t="s">
        <v>8643</v>
      </c>
      <c r="D2615" s="3">
        <v>10000</v>
      </c>
      <c r="E2615" s="3">
        <v>10000</v>
      </c>
      <c r="F2615" t="s">
        <v>8644</v>
      </c>
      <c r="G2615" t="s">
        <v>2168</v>
      </c>
    </row>
    <row r="2616" spans="1:7" x14ac:dyDescent="0.2">
      <c r="A2616" s="1">
        <v>45714</v>
      </c>
      <c r="B2616" t="s">
        <v>1767</v>
      </c>
      <c r="C2616" t="s">
        <v>8643</v>
      </c>
      <c r="D2616" s="3">
        <v>12000</v>
      </c>
      <c r="E2616" s="3">
        <v>12000</v>
      </c>
      <c r="F2616" t="s">
        <v>8960</v>
      </c>
      <c r="G2616" t="s">
        <v>2168</v>
      </c>
    </row>
    <row r="2617" spans="1:7" x14ac:dyDescent="0.2">
      <c r="A2617" s="1">
        <v>45714</v>
      </c>
      <c r="B2617" t="s">
        <v>1767</v>
      </c>
      <c r="C2617" t="s">
        <v>9489</v>
      </c>
      <c r="D2617" s="3">
        <v>19245</v>
      </c>
      <c r="E2617" s="3">
        <v>9622</v>
      </c>
      <c r="F2617" t="s">
        <v>9490</v>
      </c>
      <c r="G2617" t="s">
        <v>9491</v>
      </c>
    </row>
    <row r="2618" spans="1:7" x14ac:dyDescent="0.2">
      <c r="A2618" s="1">
        <v>45717</v>
      </c>
      <c r="B2618" t="s">
        <v>1077</v>
      </c>
      <c r="C2618" t="s">
        <v>5353</v>
      </c>
      <c r="D2618" s="3">
        <v>500000</v>
      </c>
      <c r="E2618" s="3">
        <v>0</v>
      </c>
      <c r="F2618" t="s">
        <v>5354</v>
      </c>
      <c r="G2618" t="s">
        <v>5355</v>
      </c>
    </row>
    <row r="2619" spans="1:7" x14ac:dyDescent="0.2">
      <c r="A2619" s="1">
        <v>45714</v>
      </c>
      <c r="B2619" t="s">
        <v>1767</v>
      </c>
      <c r="C2619" t="s">
        <v>13692</v>
      </c>
      <c r="D2619" s="3">
        <v>1737654</v>
      </c>
      <c r="E2619" s="3">
        <v>1056277.8799999999</v>
      </c>
    </row>
    <row r="2620" spans="1:7" x14ac:dyDescent="0.2">
      <c r="A2620" s="1">
        <v>45715</v>
      </c>
      <c r="B2620" t="s">
        <v>6837</v>
      </c>
      <c r="C2620" t="s">
        <v>7010</v>
      </c>
      <c r="D2620" s="3">
        <v>124988</v>
      </c>
      <c r="E2620" s="3">
        <v>124988</v>
      </c>
      <c r="F2620" t="s">
        <v>7011</v>
      </c>
      <c r="G2620" t="s">
        <v>7012</v>
      </c>
    </row>
    <row r="2621" spans="1:7" x14ac:dyDescent="0.2">
      <c r="A2621" s="1">
        <v>45739</v>
      </c>
      <c r="B2621" t="s">
        <v>392</v>
      </c>
      <c r="C2621" t="s">
        <v>482</v>
      </c>
      <c r="D2621" s="3">
        <v>128419</v>
      </c>
      <c r="E2621" s="3">
        <v>114286</v>
      </c>
    </row>
    <row r="2622" spans="1:7" x14ac:dyDescent="0.2">
      <c r="A2622" s="1">
        <v>45739</v>
      </c>
      <c r="B2622" t="s">
        <v>392</v>
      </c>
      <c r="C2622" t="s">
        <v>482</v>
      </c>
      <c r="D2622" s="3">
        <v>6530972</v>
      </c>
      <c r="E2622" s="3">
        <v>2084738</v>
      </c>
    </row>
    <row r="2623" spans="1:7" x14ac:dyDescent="0.2">
      <c r="A2623" s="1">
        <v>45739</v>
      </c>
      <c r="B2623" t="s">
        <v>392</v>
      </c>
      <c r="C2623" t="s">
        <v>482</v>
      </c>
      <c r="D2623" s="3">
        <v>5640385</v>
      </c>
      <c r="E2623" s="3">
        <v>4900703</v>
      </c>
    </row>
    <row r="2624" spans="1:7" x14ac:dyDescent="0.2">
      <c r="A2624" s="1">
        <v>45733</v>
      </c>
      <c r="B2624" t="s">
        <v>810</v>
      </c>
      <c r="C2624" t="s">
        <v>993</v>
      </c>
      <c r="D2624" s="3">
        <v>958045</v>
      </c>
      <c r="E2624" s="3">
        <v>958045</v>
      </c>
      <c r="F2624" t="s">
        <v>994</v>
      </c>
      <c r="G2624" t="s">
        <v>813</v>
      </c>
    </row>
    <row r="2625" spans="1:7" x14ac:dyDescent="0.2">
      <c r="A2625" s="1">
        <v>45717</v>
      </c>
      <c r="B2625" t="s">
        <v>1077</v>
      </c>
      <c r="C2625" t="s">
        <v>5919</v>
      </c>
      <c r="D2625" s="3">
        <v>200000</v>
      </c>
      <c r="E2625" s="3">
        <v>0</v>
      </c>
      <c r="F2625" t="s">
        <v>5920</v>
      </c>
      <c r="G2625" t="s">
        <v>5921</v>
      </c>
    </row>
    <row r="2626" spans="1:7" x14ac:dyDescent="0.2">
      <c r="A2626" s="1">
        <v>45739</v>
      </c>
      <c r="B2626" t="s">
        <v>392</v>
      </c>
      <c r="C2626" t="s">
        <v>452</v>
      </c>
      <c r="D2626" s="3">
        <v>519744</v>
      </c>
      <c r="E2626" s="3">
        <v>512921</v>
      </c>
    </row>
    <row r="2627" spans="1:7" x14ac:dyDescent="0.2">
      <c r="A2627" s="1">
        <v>45739</v>
      </c>
      <c r="B2627" t="s">
        <v>392</v>
      </c>
      <c r="C2627" t="s">
        <v>452</v>
      </c>
      <c r="D2627" s="3">
        <v>8743742</v>
      </c>
      <c r="E2627" s="3">
        <v>711272</v>
      </c>
    </row>
    <row r="2628" spans="1:7" x14ac:dyDescent="0.2">
      <c r="A2628" s="1">
        <v>45739</v>
      </c>
      <c r="B2628" t="s">
        <v>392</v>
      </c>
      <c r="C2628" t="s">
        <v>452</v>
      </c>
      <c r="D2628" s="3">
        <v>15102828</v>
      </c>
      <c r="E2628" s="3">
        <v>10030505</v>
      </c>
    </row>
    <row r="2629" spans="1:7" x14ac:dyDescent="0.2">
      <c r="A2629" s="1">
        <v>45739</v>
      </c>
      <c r="B2629" t="s">
        <v>392</v>
      </c>
      <c r="C2629" t="s">
        <v>452</v>
      </c>
      <c r="D2629" s="3">
        <v>3220348</v>
      </c>
      <c r="E2629" s="3">
        <v>275938</v>
      </c>
    </row>
    <row r="2630" spans="1:7" x14ac:dyDescent="0.2">
      <c r="A2630" s="1">
        <v>45739</v>
      </c>
      <c r="B2630" t="s">
        <v>392</v>
      </c>
      <c r="C2630" t="s">
        <v>452</v>
      </c>
      <c r="D2630" s="3">
        <v>866914</v>
      </c>
      <c r="E2630" s="3">
        <v>839924</v>
      </c>
    </row>
    <row r="2631" spans="1:7" x14ac:dyDescent="0.2">
      <c r="A2631" s="1">
        <v>45739</v>
      </c>
      <c r="B2631" t="s">
        <v>392</v>
      </c>
      <c r="C2631" t="s">
        <v>452</v>
      </c>
      <c r="D2631" s="3">
        <v>7550905</v>
      </c>
      <c r="E2631" s="3">
        <v>1175609</v>
      </c>
    </row>
    <row r="2632" spans="1:7" x14ac:dyDescent="0.2">
      <c r="A2632" s="1">
        <v>45739</v>
      </c>
      <c r="B2632" t="s">
        <v>392</v>
      </c>
      <c r="C2632" t="s">
        <v>452</v>
      </c>
      <c r="D2632" s="3">
        <v>3320098</v>
      </c>
      <c r="E2632" s="3">
        <v>1959723</v>
      </c>
    </row>
    <row r="2633" spans="1:7" x14ac:dyDescent="0.2">
      <c r="A2633" s="1">
        <v>45739</v>
      </c>
      <c r="B2633" t="s">
        <v>392</v>
      </c>
      <c r="C2633" t="s">
        <v>452</v>
      </c>
      <c r="D2633" s="3">
        <v>88992134</v>
      </c>
      <c r="E2633" s="3">
        <v>18067537</v>
      </c>
    </row>
    <row r="2634" spans="1:7" x14ac:dyDescent="0.2">
      <c r="A2634" s="1">
        <v>45739</v>
      </c>
      <c r="B2634" t="s">
        <v>392</v>
      </c>
      <c r="C2634" t="s">
        <v>452</v>
      </c>
      <c r="D2634" s="3">
        <v>177288799</v>
      </c>
      <c r="E2634" s="3">
        <v>52010926</v>
      </c>
    </row>
    <row r="2635" spans="1:7" x14ac:dyDescent="0.2">
      <c r="A2635" s="1">
        <v>45739</v>
      </c>
      <c r="B2635" t="s">
        <v>392</v>
      </c>
      <c r="C2635" t="s">
        <v>452</v>
      </c>
      <c r="D2635" s="3">
        <v>23238257</v>
      </c>
      <c r="E2635" s="3">
        <v>4129656</v>
      </c>
    </row>
    <row r="2636" spans="1:7" x14ac:dyDescent="0.2">
      <c r="A2636" s="1">
        <v>45739</v>
      </c>
      <c r="B2636" t="s">
        <v>392</v>
      </c>
      <c r="C2636" t="s">
        <v>452</v>
      </c>
      <c r="D2636" s="3">
        <v>36479429</v>
      </c>
      <c r="E2636" s="3">
        <v>6408218</v>
      </c>
    </row>
    <row r="2637" spans="1:7" x14ac:dyDescent="0.2">
      <c r="A2637" s="1">
        <v>45717</v>
      </c>
      <c r="B2637" t="s">
        <v>1077</v>
      </c>
      <c r="C2637" t="s">
        <v>2300</v>
      </c>
      <c r="D2637" s="3">
        <v>58499988</v>
      </c>
      <c r="E2637" s="3">
        <v>23920626</v>
      </c>
    </row>
    <row r="2638" spans="1:7" x14ac:dyDescent="0.2">
      <c r="A2638" s="1">
        <v>45717</v>
      </c>
      <c r="B2638" t="s">
        <v>1077</v>
      </c>
      <c r="C2638" t="s">
        <v>2300</v>
      </c>
      <c r="D2638" s="3">
        <v>4999794</v>
      </c>
      <c r="E2638" s="3">
        <v>3999794</v>
      </c>
      <c r="F2638" t="s">
        <v>2332</v>
      </c>
      <c r="G2638" t="s">
        <v>2333</v>
      </c>
    </row>
    <row r="2639" spans="1:7" x14ac:dyDescent="0.2">
      <c r="A2639" s="1">
        <v>45717</v>
      </c>
      <c r="B2639" t="s">
        <v>1077</v>
      </c>
      <c r="C2639" t="s">
        <v>2300</v>
      </c>
      <c r="D2639" s="3">
        <v>3999074</v>
      </c>
      <c r="E2639" s="3">
        <v>1999074</v>
      </c>
      <c r="F2639" t="s">
        <v>4626</v>
      </c>
      <c r="G2639" t="s">
        <v>4627</v>
      </c>
    </row>
    <row r="2640" spans="1:7" x14ac:dyDescent="0.2">
      <c r="A2640" s="1">
        <v>45717</v>
      </c>
      <c r="B2640" t="s">
        <v>1077</v>
      </c>
      <c r="C2640" t="s">
        <v>2300</v>
      </c>
      <c r="D2640" s="3">
        <v>1998942</v>
      </c>
      <c r="E2640" s="3">
        <v>0</v>
      </c>
      <c r="F2640" t="s">
        <v>6047</v>
      </c>
      <c r="G2640" t="s">
        <v>6048</v>
      </c>
    </row>
    <row r="2641" spans="1:7" x14ac:dyDescent="0.2">
      <c r="A2641" s="1">
        <v>45717</v>
      </c>
      <c r="B2641" t="s">
        <v>1077</v>
      </c>
      <c r="C2641" t="s">
        <v>2300</v>
      </c>
      <c r="D2641" s="3">
        <v>199646</v>
      </c>
      <c r="E2641" s="3">
        <v>0</v>
      </c>
      <c r="F2641" t="s">
        <v>6287</v>
      </c>
      <c r="G2641" t="s">
        <v>6288</v>
      </c>
    </row>
    <row r="2642" spans="1:7" x14ac:dyDescent="0.2">
      <c r="A2642" s="1">
        <v>45714</v>
      </c>
      <c r="B2642" t="s">
        <v>1767</v>
      </c>
      <c r="C2642" t="s">
        <v>2300</v>
      </c>
      <c r="D2642" s="3">
        <v>57607</v>
      </c>
      <c r="E2642" s="3">
        <v>57607</v>
      </c>
      <c r="F2642" t="s">
        <v>11737</v>
      </c>
      <c r="G2642" t="s">
        <v>11738</v>
      </c>
    </row>
    <row r="2643" spans="1:7" x14ac:dyDescent="0.2">
      <c r="A2643" s="1">
        <v>45714</v>
      </c>
      <c r="B2643" t="s">
        <v>1767</v>
      </c>
      <c r="C2643" t="s">
        <v>2300</v>
      </c>
      <c r="D2643" s="3">
        <v>64951</v>
      </c>
      <c r="E2643" s="3">
        <v>0</v>
      </c>
      <c r="F2643" t="s">
        <v>11807</v>
      </c>
      <c r="G2643" t="s">
        <v>11808</v>
      </c>
    </row>
    <row r="2644" spans="1:7" x14ac:dyDescent="0.2">
      <c r="A2644" s="1">
        <v>45714</v>
      </c>
      <c r="B2644" t="s">
        <v>1767</v>
      </c>
      <c r="C2644" t="s">
        <v>2300</v>
      </c>
      <c r="D2644" s="3">
        <v>74641</v>
      </c>
      <c r="E2644" s="3">
        <v>74641</v>
      </c>
      <c r="F2644" t="s">
        <v>11904</v>
      </c>
      <c r="G2644" t="s">
        <v>11905</v>
      </c>
    </row>
    <row r="2645" spans="1:7" x14ac:dyDescent="0.2">
      <c r="A2645" s="1">
        <v>45714</v>
      </c>
      <c r="B2645" t="s">
        <v>1767</v>
      </c>
      <c r="C2645" t="s">
        <v>10022</v>
      </c>
      <c r="D2645" s="3">
        <v>24500</v>
      </c>
      <c r="E2645" s="3">
        <v>17500</v>
      </c>
    </row>
    <row r="2646" spans="1:7" x14ac:dyDescent="0.2">
      <c r="A2646" s="1">
        <v>45714</v>
      </c>
      <c r="B2646" t="s">
        <v>1767</v>
      </c>
      <c r="C2646" t="s">
        <v>11815</v>
      </c>
      <c r="D2646" s="3">
        <v>65000</v>
      </c>
      <c r="E2646" s="3">
        <v>65000</v>
      </c>
      <c r="F2646" t="s">
        <v>11816</v>
      </c>
      <c r="G2646" t="s">
        <v>11817</v>
      </c>
    </row>
    <row r="2647" spans="1:7" x14ac:dyDescent="0.2">
      <c r="A2647" s="1">
        <v>45717</v>
      </c>
      <c r="B2647" t="s">
        <v>1077</v>
      </c>
      <c r="C2647" t="s">
        <v>2818</v>
      </c>
      <c r="D2647" s="3">
        <v>302585</v>
      </c>
      <c r="E2647" s="3">
        <v>0</v>
      </c>
      <c r="F2647" t="s">
        <v>2819</v>
      </c>
      <c r="G2647" t="s">
        <v>2820</v>
      </c>
    </row>
    <row r="2648" spans="1:7" x14ac:dyDescent="0.2">
      <c r="A2648" s="1">
        <v>45714</v>
      </c>
      <c r="B2648" t="s">
        <v>1767</v>
      </c>
      <c r="C2648" t="s">
        <v>8574</v>
      </c>
      <c r="D2648" s="3">
        <v>10000</v>
      </c>
      <c r="E2648" s="3">
        <v>0</v>
      </c>
      <c r="F2648" t="s">
        <v>8575</v>
      </c>
      <c r="G2648" t="s">
        <v>8576</v>
      </c>
    </row>
    <row r="2649" spans="1:7" x14ac:dyDescent="0.2">
      <c r="A2649" s="1">
        <v>45717</v>
      </c>
      <c r="B2649" t="s">
        <v>1077</v>
      </c>
      <c r="C2649" t="s">
        <v>4544</v>
      </c>
      <c r="D2649" s="3">
        <v>2000000</v>
      </c>
      <c r="E2649" s="3">
        <v>1685000</v>
      </c>
      <c r="F2649" t="s">
        <v>4545</v>
      </c>
      <c r="G2649" t="s">
        <v>4546</v>
      </c>
    </row>
    <row r="2650" spans="1:7" x14ac:dyDescent="0.2">
      <c r="A2650" s="1">
        <v>45714</v>
      </c>
      <c r="B2650" t="s">
        <v>1767</v>
      </c>
      <c r="C2650" t="s">
        <v>7420</v>
      </c>
      <c r="D2650" s="3">
        <v>6745</v>
      </c>
      <c r="E2650" s="3">
        <v>6745</v>
      </c>
      <c r="F2650" t="s">
        <v>7421</v>
      </c>
      <c r="G2650" t="s">
        <v>7422</v>
      </c>
    </row>
    <row r="2651" spans="1:7" x14ac:dyDescent="0.2">
      <c r="A2651" s="1">
        <v>45714</v>
      </c>
      <c r="B2651" t="s">
        <v>1767</v>
      </c>
      <c r="C2651" t="s">
        <v>10526</v>
      </c>
      <c r="D2651" s="3">
        <v>29895</v>
      </c>
      <c r="E2651" s="3">
        <v>29895</v>
      </c>
    </row>
    <row r="2652" spans="1:7" x14ac:dyDescent="0.2">
      <c r="A2652" s="1">
        <v>45714</v>
      </c>
      <c r="B2652" t="s">
        <v>1767</v>
      </c>
      <c r="C2652" t="s">
        <v>9453</v>
      </c>
      <c r="D2652" s="3">
        <v>18210</v>
      </c>
      <c r="E2652" s="3">
        <v>9210</v>
      </c>
      <c r="F2652" t="s">
        <v>9454</v>
      </c>
      <c r="G2652" t="s">
        <v>9455</v>
      </c>
    </row>
    <row r="2653" spans="1:7" x14ac:dyDescent="0.2">
      <c r="A2653" s="1">
        <v>45714</v>
      </c>
      <c r="B2653" t="s">
        <v>1767</v>
      </c>
      <c r="C2653" t="s">
        <v>14020</v>
      </c>
      <c r="D2653" s="3">
        <v>5149886</v>
      </c>
      <c r="E2653" s="3">
        <v>4642286</v>
      </c>
    </row>
    <row r="2654" spans="1:7" x14ac:dyDescent="0.2">
      <c r="A2654" s="1">
        <v>45714</v>
      </c>
      <c r="B2654" t="s">
        <v>1767</v>
      </c>
      <c r="C2654" t="s">
        <v>14020</v>
      </c>
      <c r="D2654" s="3">
        <v>13799360</v>
      </c>
      <c r="E2654" s="3">
        <v>10239845.99</v>
      </c>
    </row>
    <row r="2655" spans="1:7" x14ac:dyDescent="0.2">
      <c r="A2655" s="1">
        <v>45714</v>
      </c>
      <c r="B2655" t="s">
        <v>1767</v>
      </c>
      <c r="C2655" t="s">
        <v>7838</v>
      </c>
      <c r="D2655" s="3">
        <v>5000</v>
      </c>
      <c r="E2655" s="3">
        <v>0</v>
      </c>
      <c r="F2655" t="s">
        <v>7839</v>
      </c>
      <c r="G2655" t="s">
        <v>7840</v>
      </c>
    </row>
    <row r="2656" spans="1:7" x14ac:dyDescent="0.2">
      <c r="A2656" s="1">
        <v>45717</v>
      </c>
      <c r="B2656" t="s">
        <v>1077</v>
      </c>
      <c r="C2656" t="s">
        <v>6534</v>
      </c>
      <c r="D2656" s="3">
        <v>11000000</v>
      </c>
      <c r="E2656" s="3">
        <v>3350000</v>
      </c>
      <c r="F2656" t="s">
        <v>6535</v>
      </c>
      <c r="G2656" t="s">
        <v>6536</v>
      </c>
    </row>
    <row r="2657" spans="1:7" x14ac:dyDescent="0.2">
      <c r="A2657" s="1">
        <v>45714</v>
      </c>
      <c r="B2657" t="s">
        <v>1767</v>
      </c>
      <c r="C2657" t="s">
        <v>12661</v>
      </c>
      <c r="D2657" s="3">
        <v>201012</v>
      </c>
      <c r="E2657" s="3">
        <v>135774.20000000001</v>
      </c>
      <c r="F2657" t="s">
        <v>12662</v>
      </c>
      <c r="G2657" t="s">
        <v>12663</v>
      </c>
    </row>
    <row r="2658" spans="1:7" x14ac:dyDescent="0.2">
      <c r="A2658" s="1">
        <v>45714</v>
      </c>
      <c r="B2658" t="s">
        <v>1767</v>
      </c>
      <c r="C2658" t="s">
        <v>12287</v>
      </c>
      <c r="D2658" s="3">
        <v>100820</v>
      </c>
      <c r="E2658" s="3">
        <v>0</v>
      </c>
    </row>
    <row r="2659" spans="1:7" x14ac:dyDescent="0.2">
      <c r="A2659" s="1">
        <v>45714</v>
      </c>
      <c r="B2659" t="s">
        <v>1767</v>
      </c>
      <c r="C2659" t="s">
        <v>10988</v>
      </c>
      <c r="D2659" s="3">
        <v>39900</v>
      </c>
      <c r="E2659" s="3">
        <v>39900</v>
      </c>
      <c r="F2659" t="s">
        <v>10989</v>
      </c>
      <c r="G2659" t="s">
        <v>10990</v>
      </c>
    </row>
    <row r="2660" spans="1:7" x14ac:dyDescent="0.2">
      <c r="A2660" s="1">
        <v>45726</v>
      </c>
      <c r="B2660" t="s">
        <v>1077</v>
      </c>
      <c r="C2660" t="s">
        <v>1688</v>
      </c>
      <c r="D2660" s="3">
        <v>9000000</v>
      </c>
      <c r="E2660" s="3">
        <v>3500000</v>
      </c>
      <c r="F2660" t="s">
        <v>1689</v>
      </c>
      <c r="G2660" t="s">
        <v>1690</v>
      </c>
    </row>
    <row r="2661" spans="1:7" x14ac:dyDescent="0.2">
      <c r="A2661" s="1">
        <v>45714</v>
      </c>
      <c r="B2661" t="s">
        <v>1767</v>
      </c>
      <c r="C2661" t="s">
        <v>11179</v>
      </c>
      <c r="D2661" s="3">
        <v>42000</v>
      </c>
      <c r="E2661" s="3">
        <v>42000</v>
      </c>
      <c r="F2661" t="s">
        <v>11180</v>
      </c>
      <c r="G2661" t="s">
        <v>11181</v>
      </c>
    </row>
    <row r="2662" spans="1:7" x14ac:dyDescent="0.2">
      <c r="A2662" s="1">
        <v>45714</v>
      </c>
      <c r="B2662" t="s">
        <v>1767</v>
      </c>
      <c r="C2662" t="s">
        <v>10222</v>
      </c>
      <c r="D2662" s="3">
        <v>24994</v>
      </c>
      <c r="E2662" s="3">
        <v>9997.6</v>
      </c>
      <c r="F2662" t="s">
        <v>10223</v>
      </c>
      <c r="G2662" t="s">
        <v>2168</v>
      </c>
    </row>
    <row r="2663" spans="1:7" x14ac:dyDescent="0.2">
      <c r="A2663" s="1">
        <v>45714</v>
      </c>
      <c r="B2663" t="s">
        <v>1767</v>
      </c>
      <c r="C2663" t="s">
        <v>7443</v>
      </c>
      <c r="D2663" s="3">
        <v>250</v>
      </c>
      <c r="E2663" s="3">
        <v>250</v>
      </c>
      <c r="F2663" t="s">
        <v>7444</v>
      </c>
      <c r="G2663" t="s">
        <v>2168</v>
      </c>
    </row>
    <row r="2664" spans="1:7" x14ac:dyDescent="0.2">
      <c r="A2664" s="1">
        <v>45714</v>
      </c>
      <c r="B2664" t="s">
        <v>1767</v>
      </c>
      <c r="C2664" t="s">
        <v>10099</v>
      </c>
      <c r="D2664" s="3">
        <v>24877</v>
      </c>
      <c r="E2664" s="3">
        <v>4927</v>
      </c>
      <c r="F2664" t="s">
        <v>10100</v>
      </c>
      <c r="G2664" t="s">
        <v>2168</v>
      </c>
    </row>
    <row r="2665" spans="1:7" x14ac:dyDescent="0.2">
      <c r="A2665" s="1">
        <v>45714</v>
      </c>
      <c r="B2665" t="s">
        <v>1767</v>
      </c>
      <c r="C2665" t="s">
        <v>8177</v>
      </c>
      <c r="D2665" s="3">
        <v>7280</v>
      </c>
      <c r="E2665" s="3">
        <v>0</v>
      </c>
    </row>
    <row r="2666" spans="1:7" x14ac:dyDescent="0.2">
      <c r="A2666" s="1">
        <v>45717</v>
      </c>
      <c r="B2666" t="s">
        <v>1077</v>
      </c>
      <c r="C2666" t="s">
        <v>3513</v>
      </c>
      <c r="D2666" s="3">
        <v>300000</v>
      </c>
      <c r="E2666" s="3">
        <v>0</v>
      </c>
      <c r="F2666" t="s">
        <v>3514</v>
      </c>
      <c r="G2666" t="s">
        <v>3515</v>
      </c>
    </row>
    <row r="2667" spans="1:7" x14ac:dyDescent="0.2">
      <c r="A2667" s="1">
        <v>45739</v>
      </c>
      <c r="B2667" t="s">
        <v>392</v>
      </c>
      <c r="C2667" t="s">
        <v>769</v>
      </c>
      <c r="D2667" s="3">
        <v>812946</v>
      </c>
      <c r="E2667" s="3">
        <v>801234</v>
      </c>
    </row>
    <row r="2668" spans="1:7" x14ac:dyDescent="0.2">
      <c r="A2668" s="1">
        <v>45726</v>
      </c>
      <c r="B2668" t="s">
        <v>1077</v>
      </c>
      <c r="C2668" t="s">
        <v>1279</v>
      </c>
      <c r="D2668" s="3">
        <v>500000</v>
      </c>
      <c r="E2668" s="3">
        <v>500000</v>
      </c>
    </row>
    <row r="2669" spans="1:7" x14ac:dyDescent="0.2">
      <c r="A2669" s="1">
        <v>45714</v>
      </c>
      <c r="B2669" t="s">
        <v>1767</v>
      </c>
      <c r="C2669" t="s">
        <v>12252</v>
      </c>
      <c r="D2669" s="3">
        <v>100000</v>
      </c>
      <c r="E2669" s="3">
        <v>40000</v>
      </c>
      <c r="F2669" t="s">
        <v>12253</v>
      </c>
      <c r="G2669" t="s">
        <v>12254</v>
      </c>
    </row>
    <row r="2670" spans="1:7" x14ac:dyDescent="0.2">
      <c r="A2670" s="1">
        <v>45714</v>
      </c>
      <c r="B2670" t="s">
        <v>1767</v>
      </c>
      <c r="C2670" t="s">
        <v>7604</v>
      </c>
      <c r="D2670" s="3">
        <v>2500</v>
      </c>
      <c r="E2670" s="3">
        <v>0</v>
      </c>
      <c r="F2670" t="s">
        <v>7605</v>
      </c>
      <c r="G2670" t="s">
        <v>7606</v>
      </c>
    </row>
    <row r="2671" spans="1:7" x14ac:dyDescent="0.2">
      <c r="A2671" s="1">
        <v>45714</v>
      </c>
      <c r="B2671" t="s">
        <v>1767</v>
      </c>
      <c r="C2671" t="s">
        <v>8602</v>
      </c>
      <c r="D2671" s="3">
        <v>10000</v>
      </c>
      <c r="E2671" s="3">
        <v>5000</v>
      </c>
    </row>
    <row r="2672" spans="1:7" x14ac:dyDescent="0.2">
      <c r="A2672" s="1">
        <v>45717</v>
      </c>
      <c r="B2672" t="s">
        <v>1077</v>
      </c>
      <c r="C2672" t="s">
        <v>3985</v>
      </c>
      <c r="D2672" s="3">
        <v>65000000</v>
      </c>
      <c r="E2672" s="3">
        <v>36309035</v>
      </c>
      <c r="F2672" t="s">
        <v>3986</v>
      </c>
      <c r="G2672" t="s">
        <v>3987</v>
      </c>
    </row>
    <row r="2673" spans="1:7" x14ac:dyDescent="0.2">
      <c r="A2673" s="1">
        <v>45717</v>
      </c>
      <c r="B2673" t="s">
        <v>1077</v>
      </c>
      <c r="C2673" t="s">
        <v>3985</v>
      </c>
      <c r="D2673" s="3">
        <v>28000000</v>
      </c>
      <c r="E2673" s="3">
        <v>1932209</v>
      </c>
      <c r="F2673" t="s">
        <v>4988</v>
      </c>
      <c r="G2673" t="s">
        <v>4989</v>
      </c>
    </row>
    <row r="2674" spans="1:7" x14ac:dyDescent="0.2">
      <c r="A2674" s="1">
        <v>45714</v>
      </c>
      <c r="B2674" t="s">
        <v>1767</v>
      </c>
      <c r="C2674" t="s">
        <v>13726</v>
      </c>
      <c r="D2674" s="3">
        <v>1892839</v>
      </c>
      <c r="E2674" s="3">
        <v>168331.12</v>
      </c>
    </row>
    <row r="2675" spans="1:7" x14ac:dyDescent="0.2">
      <c r="A2675" s="1">
        <v>45714</v>
      </c>
      <c r="B2675" t="s">
        <v>1767</v>
      </c>
      <c r="C2675" t="s">
        <v>13726</v>
      </c>
      <c r="D2675" s="3">
        <v>2320987</v>
      </c>
      <c r="E2675" s="3">
        <v>495648.72</v>
      </c>
    </row>
    <row r="2676" spans="1:7" x14ac:dyDescent="0.2">
      <c r="A2676" s="1">
        <v>45726</v>
      </c>
      <c r="B2676" t="s">
        <v>1077</v>
      </c>
      <c r="C2676" t="s">
        <v>1387</v>
      </c>
      <c r="D2676" s="3">
        <v>13000000</v>
      </c>
      <c r="E2676" s="3">
        <v>6108809</v>
      </c>
      <c r="F2676" t="s">
        <v>1388</v>
      </c>
      <c r="G2676" t="s">
        <v>1389</v>
      </c>
    </row>
    <row r="2677" spans="1:7" x14ac:dyDescent="0.2">
      <c r="A2677" s="1">
        <v>45714</v>
      </c>
      <c r="B2677" t="s">
        <v>1767</v>
      </c>
      <c r="C2677" t="s">
        <v>9552</v>
      </c>
      <c r="D2677" s="3">
        <v>21000</v>
      </c>
      <c r="E2677" s="3">
        <v>4200</v>
      </c>
      <c r="F2677" t="s">
        <v>9553</v>
      </c>
      <c r="G2677" t="s">
        <v>9554</v>
      </c>
    </row>
    <row r="2678" spans="1:7" x14ac:dyDescent="0.2">
      <c r="A2678" s="1">
        <v>45739</v>
      </c>
      <c r="B2678" t="s">
        <v>392</v>
      </c>
      <c r="C2678" t="s">
        <v>517</v>
      </c>
      <c r="D2678" s="3">
        <v>2000000</v>
      </c>
      <c r="E2678" s="3">
        <v>982383</v>
      </c>
    </row>
    <row r="2679" spans="1:7" x14ac:dyDescent="0.2">
      <c r="A2679" s="1">
        <v>45739</v>
      </c>
      <c r="B2679" t="s">
        <v>392</v>
      </c>
      <c r="C2679" t="s">
        <v>517</v>
      </c>
      <c r="D2679" s="3">
        <v>86836635</v>
      </c>
      <c r="E2679" s="3">
        <v>7524803</v>
      </c>
    </row>
    <row r="2680" spans="1:7" x14ac:dyDescent="0.2">
      <c r="A2680" s="1">
        <v>45739</v>
      </c>
      <c r="B2680" t="s">
        <v>392</v>
      </c>
      <c r="C2680" t="s">
        <v>517</v>
      </c>
      <c r="D2680" s="3">
        <v>17521953</v>
      </c>
      <c r="E2680" s="3">
        <v>610668</v>
      </c>
    </row>
    <row r="2681" spans="1:7" x14ac:dyDescent="0.2">
      <c r="A2681" s="1">
        <v>45739</v>
      </c>
      <c r="B2681" t="s">
        <v>392</v>
      </c>
      <c r="C2681" t="s">
        <v>517</v>
      </c>
      <c r="D2681" s="3">
        <v>10478045</v>
      </c>
      <c r="E2681" s="3">
        <v>6906037</v>
      </c>
    </row>
    <row r="2682" spans="1:7" x14ac:dyDescent="0.2">
      <c r="A2682" s="1">
        <v>45739</v>
      </c>
      <c r="B2682" t="s">
        <v>392</v>
      </c>
      <c r="C2682" t="s">
        <v>517</v>
      </c>
      <c r="D2682" s="3">
        <v>21469057</v>
      </c>
      <c r="E2682" s="3">
        <v>12609225</v>
      </c>
    </row>
    <row r="2683" spans="1:7" x14ac:dyDescent="0.2">
      <c r="A2683" s="1">
        <v>45739</v>
      </c>
      <c r="B2683" t="s">
        <v>392</v>
      </c>
      <c r="C2683" t="s">
        <v>517</v>
      </c>
      <c r="D2683" s="3">
        <v>115543799</v>
      </c>
      <c r="E2683" s="3">
        <v>26084566</v>
      </c>
    </row>
    <row r="2684" spans="1:7" x14ac:dyDescent="0.2">
      <c r="A2684" s="1">
        <v>45739</v>
      </c>
      <c r="B2684" t="s">
        <v>392</v>
      </c>
      <c r="C2684" t="s">
        <v>771</v>
      </c>
      <c r="D2684" s="3">
        <v>42014</v>
      </c>
      <c r="E2684" s="3">
        <v>13751</v>
      </c>
    </row>
    <row r="2685" spans="1:7" x14ac:dyDescent="0.2">
      <c r="A2685" s="1">
        <v>45714</v>
      </c>
      <c r="B2685" t="s">
        <v>1767</v>
      </c>
      <c r="C2685" t="s">
        <v>771</v>
      </c>
      <c r="D2685" s="3">
        <v>376622</v>
      </c>
      <c r="E2685" s="3">
        <v>376622</v>
      </c>
      <c r="F2685" t="s">
        <v>13006</v>
      </c>
      <c r="G2685" t="s">
        <v>13007</v>
      </c>
    </row>
    <row r="2686" spans="1:7" x14ac:dyDescent="0.2">
      <c r="A2686" s="1">
        <v>45714</v>
      </c>
      <c r="B2686" t="s">
        <v>1767</v>
      </c>
      <c r="C2686" t="s">
        <v>8830</v>
      </c>
      <c r="D2686" s="3">
        <v>11221</v>
      </c>
      <c r="E2686" s="3">
        <v>11221</v>
      </c>
      <c r="F2686" t="s">
        <v>8831</v>
      </c>
      <c r="G2686" t="s">
        <v>2168</v>
      </c>
    </row>
    <row r="2687" spans="1:7" x14ac:dyDescent="0.2">
      <c r="A2687" s="1">
        <v>45739</v>
      </c>
      <c r="B2687" t="s">
        <v>392</v>
      </c>
      <c r="C2687" t="s">
        <v>783</v>
      </c>
      <c r="D2687" s="3">
        <v>215227</v>
      </c>
      <c r="E2687" s="3">
        <v>53063.65</v>
      </c>
    </row>
    <row r="2688" spans="1:7" x14ac:dyDescent="0.2">
      <c r="A2688" s="1">
        <v>45714</v>
      </c>
      <c r="B2688" t="s">
        <v>1767</v>
      </c>
      <c r="C2688" t="s">
        <v>12116</v>
      </c>
      <c r="D2688" s="3">
        <v>96460</v>
      </c>
      <c r="E2688" s="3">
        <v>48230</v>
      </c>
      <c r="F2688" t="s">
        <v>12117</v>
      </c>
      <c r="G2688" t="s">
        <v>12118</v>
      </c>
    </row>
    <row r="2689" spans="1:7" x14ac:dyDescent="0.2">
      <c r="A2689" s="1">
        <v>45726</v>
      </c>
      <c r="B2689" t="s">
        <v>1077</v>
      </c>
      <c r="C2689" t="s">
        <v>1278</v>
      </c>
      <c r="D2689" s="3">
        <v>500000</v>
      </c>
      <c r="E2689" s="3">
        <v>500000</v>
      </c>
    </row>
    <row r="2690" spans="1:7" x14ac:dyDescent="0.2">
      <c r="A2690" s="1">
        <v>45714</v>
      </c>
      <c r="B2690" t="s">
        <v>1767</v>
      </c>
      <c r="C2690" t="s">
        <v>12717</v>
      </c>
      <c r="D2690" s="3">
        <v>236123</v>
      </c>
      <c r="E2690" s="3">
        <v>47224.6</v>
      </c>
      <c r="F2690" t="s">
        <v>12718</v>
      </c>
      <c r="G2690" t="s">
        <v>12719</v>
      </c>
    </row>
    <row r="2691" spans="1:7" x14ac:dyDescent="0.2">
      <c r="A2691" s="1">
        <v>45726</v>
      </c>
      <c r="B2691" t="s">
        <v>1077</v>
      </c>
      <c r="C2691" t="s">
        <v>1270</v>
      </c>
      <c r="D2691" s="3">
        <v>500000</v>
      </c>
      <c r="E2691" s="3">
        <v>500000</v>
      </c>
    </row>
    <row r="2692" spans="1:7" x14ac:dyDescent="0.2">
      <c r="A2692" s="1">
        <v>45710</v>
      </c>
      <c r="B2692" t="s">
        <v>1765</v>
      </c>
      <c r="C2692" t="s">
        <v>14097</v>
      </c>
      <c r="D2692" s="3">
        <v>500000</v>
      </c>
      <c r="E2692" s="3">
        <v>500000</v>
      </c>
      <c r="F2692" t="s">
        <v>14098</v>
      </c>
      <c r="G2692" t="s">
        <v>14099</v>
      </c>
    </row>
    <row r="2693" spans="1:7" x14ac:dyDescent="0.2">
      <c r="A2693" s="1">
        <v>45717</v>
      </c>
      <c r="B2693" t="s">
        <v>1077</v>
      </c>
      <c r="C2693" t="s">
        <v>2666</v>
      </c>
      <c r="D2693" s="3">
        <v>978815</v>
      </c>
      <c r="E2693" s="3">
        <v>0</v>
      </c>
      <c r="F2693" t="s">
        <v>2667</v>
      </c>
      <c r="G2693" t="s">
        <v>2668</v>
      </c>
    </row>
    <row r="2694" spans="1:7" x14ac:dyDescent="0.2">
      <c r="A2694" s="1">
        <v>45700</v>
      </c>
      <c r="B2694" t="s">
        <v>1035</v>
      </c>
      <c r="C2694" t="s">
        <v>14480</v>
      </c>
      <c r="D2694" s="3">
        <v>4006731</v>
      </c>
      <c r="E2694" s="3">
        <v>2373229</v>
      </c>
      <c r="F2694" t="s">
        <v>14481</v>
      </c>
      <c r="G2694" t="s">
        <v>14482</v>
      </c>
    </row>
    <row r="2695" spans="1:7" x14ac:dyDescent="0.2">
      <c r="A2695" s="1">
        <v>45698</v>
      </c>
      <c r="B2695" t="s">
        <v>1035</v>
      </c>
      <c r="C2695" t="s">
        <v>14753</v>
      </c>
      <c r="D2695" s="3">
        <v>5406889</v>
      </c>
      <c r="E2695" s="3">
        <v>2077527</v>
      </c>
      <c r="F2695" t="s">
        <v>14754</v>
      </c>
      <c r="G2695" t="s">
        <v>14755</v>
      </c>
    </row>
    <row r="2696" spans="1:7" x14ac:dyDescent="0.2">
      <c r="A2696" s="1">
        <v>45717</v>
      </c>
      <c r="B2696" t="s">
        <v>1077</v>
      </c>
      <c r="C2696" t="s">
        <v>4078</v>
      </c>
      <c r="D2696" s="3">
        <v>24500000</v>
      </c>
      <c r="E2696" s="3">
        <v>18953628</v>
      </c>
      <c r="F2696" t="s">
        <v>4079</v>
      </c>
      <c r="G2696" t="s">
        <v>4080</v>
      </c>
    </row>
    <row r="2697" spans="1:7" x14ac:dyDescent="0.2">
      <c r="A2697" s="1">
        <v>45717</v>
      </c>
      <c r="B2697" t="s">
        <v>1077</v>
      </c>
      <c r="C2697" t="s">
        <v>4078</v>
      </c>
      <c r="D2697" s="3">
        <v>22800000</v>
      </c>
      <c r="E2697" s="3">
        <v>4031183</v>
      </c>
      <c r="F2697" t="s">
        <v>4091</v>
      </c>
      <c r="G2697" t="s">
        <v>4092</v>
      </c>
    </row>
    <row r="2698" spans="1:7" x14ac:dyDescent="0.2">
      <c r="A2698" s="1">
        <v>45717</v>
      </c>
      <c r="B2698" t="s">
        <v>1077</v>
      </c>
      <c r="C2698" t="s">
        <v>4078</v>
      </c>
      <c r="D2698" s="3">
        <v>5000000</v>
      </c>
      <c r="E2698" s="3">
        <v>2159666</v>
      </c>
      <c r="F2698" t="s">
        <v>4231</v>
      </c>
      <c r="G2698" t="s">
        <v>4232</v>
      </c>
    </row>
    <row r="2699" spans="1:7" x14ac:dyDescent="0.2">
      <c r="A2699" s="1">
        <v>45717</v>
      </c>
      <c r="B2699" t="s">
        <v>1077</v>
      </c>
      <c r="C2699" t="s">
        <v>4078</v>
      </c>
      <c r="D2699" s="3">
        <v>18999087</v>
      </c>
      <c r="E2699" s="3">
        <v>5627478</v>
      </c>
      <c r="F2699" t="s">
        <v>4251</v>
      </c>
      <c r="G2699" t="s">
        <v>4252</v>
      </c>
    </row>
    <row r="2700" spans="1:7" x14ac:dyDescent="0.2">
      <c r="A2700" s="1">
        <v>45717</v>
      </c>
      <c r="B2700" t="s">
        <v>1077</v>
      </c>
      <c r="C2700" t="s">
        <v>4078</v>
      </c>
      <c r="D2700" s="3">
        <v>12000000</v>
      </c>
      <c r="E2700" s="3">
        <v>9974591</v>
      </c>
      <c r="F2700" t="s">
        <v>5065</v>
      </c>
      <c r="G2700" t="s">
        <v>5066</v>
      </c>
    </row>
    <row r="2701" spans="1:7" x14ac:dyDescent="0.2">
      <c r="A2701" s="1">
        <v>45717</v>
      </c>
      <c r="B2701" t="s">
        <v>1077</v>
      </c>
      <c r="C2701" t="s">
        <v>4078</v>
      </c>
      <c r="D2701" s="3">
        <v>10000000</v>
      </c>
      <c r="E2701" s="3">
        <v>6473487</v>
      </c>
      <c r="F2701" t="s">
        <v>5674</v>
      </c>
      <c r="G2701" t="s">
        <v>5675</v>
      </c>
    </row>
    <row r="2702" spans="1:7" x14ac:dyDescent="0.2">
      <c r="A2702" s="1">
        <v>45717</v>
      </c>
      <c r="B2702" t="s">
        <v>1077</v>
      </c>
      <c r="C2702" t="s">
        <v>4078</v>
      </c>
      <c r="D2702" s="3">
        <v>7999542</v>
      </c>
      <c r="E2702" s="3">
        <v>246533</v>
      </c>
      <c r="F2702" t="s">
        <v>5753</v>
      </c>
      <c r="G2702" t="s">
        <v>5754</v>
      </c>
    </row>
    <row r="2703" spans="1:7" x14ac:dyDescent="0.2">
      <c r="A2703" s="1">
        <v>45717</v>
      </c>
      <c r="B2703" t="s">
        <v>1077</v>
      </c>
      <c r="C2703" t="s">
        <v>4078</v>
      </c>
      <c r="D2703" s="3">
        <v>10150000</v>
      </c>
      <c r="E2703" s="3">
        <v>1735000</v>
      </c>
      <c r="F2703" t="s">
        <v>5755</v>
      </c>
      <c r="G2703" t="s">
        <v>5756</v>
      </c>
    </row>
    <row r="2704" spans="1:7" x14ac:dyDescent="0.2">
      <c r="A2704" s="1">
        <v>45717</v>
      </c>
      <c r="B2704" t="s">
        <v>1077</v>
      </c>
      <c r="C2704" t="s">
        <v>4078</v>
      </c>
      <c r="D2704" s="3">
        <v>17000000</v>
      </c>
      <c r="E2704" s="3">
        <v>3072965</v>
      </c>
      <c r="F2704" t="s">
        <v>5770</v>
      </c>
      <c r="G2704" t="s">
        <v>5771</v>
      </c>
    </row>
    <row r="2705" spans="1:7" x14ac:dyDescent="0.2">
      <c r="A2705" s="1">
        <v>45717</v>
      </c>
      <c r="B2705" t="s">
        <v>1077</v>
      </c>
      <c r="C2705" t="s">
        <v>4078</v>
      </c>
      <c r="D2705" s="3">
        <v>10000000</v>
      </c>
      <c r="E2705" s="3">
        <v>7000000</v>
      </c>
      <c r="F2705" t="s">
        <v>5796</v>
      </c>
      <c r="G2705" t="s">
        <v>5797</v>
      </c>
    </row>
    <row r="2706" spans="1:7" x14ac:dyDescent="0.2">
      <c r="A2706" s="1">
        <v>45715</v>
      </c>
      <c r="B2706" t="s">
        <v>1767</v>
      </c>
      <c r="C2706" t="s">
        <v>4078</v>
      </c>
      <c r="D2706" s="3">
        <v>1000000</v>
      </c>
      <c r="E2706" s="3">
        <v>999109</v>
      </c>
    </row>
    <row r="2707" spans="1:7" x14ac:dyDescent="0.2">
      <c r="A2707" s="1">
        <v>45714</v>
      </c>
      <c r="B2707" t="s">
        <v>1767</v>
      </c>
      <c r="C2707" t="s">
        <v>4078</v>
      </c>
      <c r="D2707" s="3">
        <v>493827</v>
      </c>
      <c r="E2707" s="3">
        <v>324514.33</v>
      </c>
    </row>
    <row r="2708" spans="1:7" x14ac:dyDescent="0.2">
      <c r="A2708" s="1">
        <v>45714</v>
      </c>
      <c r="B2708" t="s">
        <v>1767</v>
      </c>
      <c r="C2708" t="s">
        <v>4078</v>
      </c>
      <c r="D2708" s="3">
        <v>799999</v>
      </c>
      <c r="E2708" s="3">
        <v>490032.46</v>
      </c>
    </row>
    <row r="2709" spans="1:7" x14ac:dyDescent="0.2">
      <c r="A2709" s="1">
        <v>45714</v>
      </c>
      <c r="B2709" t="s">
        <v>1767</v>
      </c>
      <c r="C2709" t="s">
        <v>4078</v>
      </c>
      <c r="D2709" s="3">
        <v>987654</v>
      </c>
      <c r="E2709" s="3">
        <v>252953.4</v>
      </c>
    </row>
    <row r="2710" spans="1:7" x14ac:dyDescent="0.2">
      <c r="A2710" s="1">
        <v>45714</v>
      </c>
      <c r="B2710" t="s">
        <v>1767</v>
      </c>
      <c r="C2710" t="s">
        <v>4078</v>
      </c>
      <c r="D2710" s="3">
        <v>1234567</v>
      </c>
      <c r="E2710" s="3">
        <v>788883.88</v>
      </c>
    </row>
    <row r="2711" spans="1:7" x14ac:dyDescent="0.2">
      <c r="A2711" s="1">
        <v>45714</v>
      </c>
      <c r="B2711" t="s">
        <v>1767</v>
      </c>
      <c r="C2711" t="s">
        <v>4078</v>
      </c>
      <c r="D2711" s="3">
        <v>1000000</v>
      </c>
      <c r="E2711" s="3">
        <v>946014.19</v>
      </c>
    </row>
    <row r="2712" spans="1:7" x14ac:dyDescent="0.2">
      <c r="A2712" s="1">
        <v>45714</v>
      </c>
      <c r="B2712" t="s">
        <v>1767</v>
      </c>
      <c r="C2712" t="s">
        <v>4078</v>
      </c>
      <c r="D2712" s="3">
        <v>1499888</v>
      </c>
      <c r="E2712" s="3">
        <v>504390.95</v>
      </c>
    </row>
    <row r="2713" spans="1:7" x14ac:dyDescent="0.2">
      <c r="A2713" s="1">
        <v>45714</v>
      </c>
      <c r="B2713" t="s">
        <v>1767</v>
      </c>
      <c r="C2713" t="s">
        <v>4078</v>
      </c>
      <c r="D2713" s="3">
        <v>1500000</v>
      </c>
      <c r="E2713" s="3">
        <v>1225262.01</v>
      </c>
      <c r="F2713" t="s">
        <v>13648</v>
      </c>
      <c r="G2713" t="s">
        <v>13649</v>
      </c>
    </row>
    <row r="2714" spans="1:7" x14ac:dyDescent="0.2">
      <c r="A2714" s="1">
        <v>45714</v>
      </c>
      <c r="B2714" t="s">
        <v>1767</v>
      </c>
      <c r="C2714" t="s">
        <v>4078</v>
      </c>
      <c r="D2714" s="3">
        <v>2000000</v>
      </c>
      <c r="E2714" s="3">
        <v>2000000</v>
      </c>
    </row>
    <row r="2715" spans="1:7" x14ac:dyDescent="0.2">
      <c r="A2715" s="1">
        <v>45714</v>
      </c>
      <c r="B2715" t="s">
        <v>1767</v>
      </c>
      <c r="C2715" t="s">
        <v>4078</v>
      </c>
      <c r="D2715" s="3">
        <v>2301911</v>
      </c>
      <c r="E2715" s="3">
        <v>369679.77</v>
      </c>
    </row>
    <row r="2716" spans="1:7" x14ac:dyDescent="0.2">
      <c r="A2716" s="1">
        <v>45699</v>
      </c>
      <c r="B2716" t="s">
        <v>1077</v>
      </c>
      <c r="C2716" t="s">
        <v>4078</v>
      </c>
      <c r="D2716" s="3">
        <v>24999825</v>
      </c>
      <c r="E2716" s="3">
        <v>3892463</v>
      </c>
      <c r="F2716" t="s">
        <v>14577</v>
      </c>
      <c r="G2716" t="s">
        <v>14578</v>
      </c>
    </row>
    <row r="2717" spans="1:7" x14ac:dyDescent="0.2">
      <c r="A2717" s="1">
        <v>45733</v>
      </c>
      <c r="B2717" t="s">
        <v>810</v>
      </c>
      <c r="C2717" t="s">
        <v>858</v>
      </c>
      <c r="D2717" s="3">
        <v>1181070</v>
      </c>
      <c r="E2717" s="3">
        <v>1181070</v>
      </c>
      <c r="F2717" t="s">
        <v>859</v>
      </c>
      <c r="G2717" t="s">
        <v>813</v>
      </c>
    </row>
    <row r="2718" spans="1:7" x14ac:dyDescent="0.2">
      <c r="A2718" s="1">
        <v>45717</v>
      </c>
      <c r="B2718" t="s">
        <v>1077</v>
      </c>
      <c r="C2718" t="s">
        <v>3639</v>
      </c>
      <c r="D2718" s="3">
        <v>2996236</v>
      </c>
      <c r="E2718" s="3">
        <v>496236</v>
      </c>
      <c r="F2718" t="s">
        <v>3640</v>
      </c>
      <c r="G2718" t="s">
        <v>3641</v>
      </c>
    </row>
    <row r="2719" spans="1:7" x14ac:dyDescent="0.2">
      <c r="A2719" s="1">
        <v>45714</v>
      </c>
      <c r="B2719" t="s">
        <v>1767</v>
      </c>
      <c r="C2719" t="s">
        <v>11385</v>
      </c>
      <c r="D2719" s="3">
        <v>46012</v>
      </c>
      <c r="E2719" s="3">
        <v>22864</v>
      </c>
      <c r="F2719" t="s">
        <v>11386</v>
      </c>
      <c r="G2719" t="s">
        <v>11387</v>
      </c>
    </row>
    <row r="2720" spans="1:7" x14ac:dyDescent="0.2">
      <c r="A2720" s="1">
        <v>45714</v>
      </c>
      <c r="B2720" t="s">
        <v>1767</v>
      </c>
      <c r="C2720" t="s">
        <v>12265</v>
      </c>
      <c r="D2720" s="3">
        <v>1546296</v>
      </c>
      <c r="E2720" s="3">
        <v>432963.02</v>
      </c>
    </row>
    <row r="2721" spans="1:7" x14ac:dyDescent="0.2">
      <c r="A2721" s="1">
        <v>45698</v>
      </c>
      <c r="B2721" t="s">
        <v>1077</v>
      </c>
      <c r="C2721" t="s">
        <v>14693</v>
      </c>
      <c r="D2721" s="3">
        <v>1466694</v>
      </c>
      <c r="E2721" s="3">
        <v>0</v>
      </c>
      <c r="F2721" t="s">
        <v>14694</v>
      </c>
      <c r="G2721" t="s">
        <v>14695</v>
      </c>
    </row>
    <row r="2722" spans="1:7" x14ac:dyDescent="0.2">
      <c r="A2722" s="1">
        <v>45717</v>
      </c>
      <c r="B2722" t="s">
        <v>1077</v>
      </c>
      <c r="C2722" t="s">
        <v>5401</v>
      </c>
      <c r="D2722" s="3">
        <v>500000</v>
      </c>
      <c r="E2722" s="3">
        <v>0</v>
      </c>
      <c r="F2722" t="s">
        <v>5402</v>
      </c>
      <c r="G2722" t="s">
        <v>5403</v>
      </c>
    </row>
    <row r="2723" spans="1:7" x14ac:dyDescent="0.2">
      <c r="A2723" s="1">
        <v>45714</v>
      </c>
      <c r="B2723" t="s">
        <v>1767</v>
      </c>
      <c r="C2723" t="s">
        <v>11430</v>
      </c>
      <c r="D2723" s="3">
        <v>47500</v>
      </c>
      <c r="E2723" s="3">
        <v>9500</v>
      </c>
      <c r="F2723" t="s">
        <v>11431</v>
      </c>
      <c r="G2723" t="s">
        <v>11432</v>
      </c>
    </row>
    <row r="2724" spans="1:7" x14ac:dyDescent="0.2">
      <c r="A2724" s="1">
        <v>45717</v>
      </c>
      <c r="B2724" t="s">
        <v>1077</v>
      </c>
      <c r="C2724" t="s">
        <v>5916</v>
      </c>
      <c r="D2724" s="3">
        <v>1500000</v>
      </c>
      <c r="E2724" s="3">
        <v>59000</v>
      </c>
      <c r="F2724" t="s">
        <v>5917</v>
      </c>
      <c r="G2724" t="s">
        <v>5918</v>
      </c>
    </row>
    <row r="2725" spans="1:7" x14ac:dyDescent="0.2">
      <c r="A2725" s="1">
        <v>45714</v>
      </c>
      <c r="B2725" t="s">
        <v>1767</v>
      </c>
      <c r="C2725" t="s">
        <v>8063</v>
      </c>
      <c r="D2725" s="3">
        <v>6700</v>
      </c>
      <c r="E2725" s="3">
        <v>6700</v>
      </c>
      <c r="F2725" t="s">
        <v>8064</v>
      </c>
      <c r="G2725" t="s">
        <v>8065</v>
      </c>
    </row>
    <row r="2726" spans="1:7" x14ac:dyDescent="0.2">
      <c r="A2726" s="1">
        <v>45709</v>
      </c>
      <c r="B2726" t="s">
        <v>6837</v>
      </c>
      <c r="C2726" t="s">
        <v>14144</v>
      </c>
      <c r="D2726" s="3">
        <v>800000</v>
      </c>
      <c r="E2726" s="3">
        <v>581596</v>
      </c>
    </row>
    <row r="2727" spans="1:7" x14ac:dyDescent="0.2">
      <c r="A2727" s="1">
        <v>45706</v>
      </c>
      <c r="B2727" t="s">
        <v>6837</v>
      </c>
      <c r="C2727" t="s">
        <v>14144</v>
      </c>
      <c r="D2727" s="3">
        <v>1000000</v>
      </c>
      <c r="E2727" s="3">
        <v>224374</v>
      </c>
      <c r="F2727" t="s">
        <v>14193</v>
      </c>
      <c r="G2727" t="s">
        <v>14189</v>
      </c>
    </row>
    <row r="2728" spans="1:7" x14ac:dyDescent="0.2">
      <c r="A2728" s="1">
        <v>45714</v>
      </c>
      <c r="B2728" t="s">
        <v>1767</v>
      </c>
      <c r="C2728" t="s">
        <v>10262</v>
      </c>
      <c r="D2728" s="3">
        <v>25000</v>
      </c>
      <c r="E2728" s="3">
        <v>15000</v>
      </c>
      <c r="F2728" t="s">
        <v>10263</v>
      </c>
      <c r="G2728" t="s">
        <v>10264</v>
      </c>
    </row>
    <row r="2729" spans="1:7" x14ac:dyDescent="0.2">
      <c r="A2729" s="1">
        <v>45717</v>
      </c>
      <c r="B2729" t="s">
        <v>1077</v>
      </c>
      <c r="C2729" t="s">
        <v>4522</v>
      </c>
      <c r="D2729" s="3">
        <v>1550000</v>
      </c>
      <c r="E2729" s="3">
        <v>0</v>
      </c>
      <c r="F2729" t="s">
        <v>4523</v>
      </c>
      <c r="G2729" t="s">
        <v>4524</v>
      </c>
    </row>
    <row r="2730" spans="1:7" x14ac:dyDescent="0.2">
      <c r="A2730" s="1">
        <v>45717</v>
      </c>
      <c r="B2730" t="s">
        <v>1077</v>
      </c>
      <c r="C2730" t="s">
        <v>5453</v>
      </c>
      <c r="D2730" s="3">
        <v>3330013</v>
      </c>
      <c r="E2730" s="3">
        <v>0</v>
      </c>
      <c r="F2730" t="s">
        <v>5454</v>
      </c>
      <c r="G2730" t="s">
        <v>5455</v>
      </c>
    </row>
    <row r="2731" spans="1:7" x14ac:dyDescent="0.2">
      <c r="A2731" s="1">
        <v>45714</v>
      </c>
      <c r="B2731" t="s">
        <v>1767</v>
      </c>
      <c r="C2731" t="s">
        <v>10553</v>
      </c>
      <c r="D2731" s="3">
        <v>30000</v>
      </c>
      <c r="E2731" s="3">
        <v>0</v>
      </c>
      <c r="F2731" t="s">
        <v>10554</v>
      </c>
      <c r="G2731" t="s">
        <v>10555</v>
      </c>
    </row>
    <row r="2732" spans="1:7" x14ac:dyDescent="0.2">
      <c r="A2732" s="1">
        <v>45714</v>
      </c>
      <c r="B2732" t="s">
        <v>1767</v>
      </c>
      <c r="C2732" t="s">
        <v>11521</v>
      </c>
      <c r="D2732" s="3">
        <v>49930</v>
      </c>
      <c r="E2732" s="3">
        <v>20200</v>
      </c>
    </row>
    <row r="2733" spans="1:7" x14ac:dyDescent="0.2">
      <c r="A2733" s="1">
        <v>45714</v>
      </c>
      <c r="B2733" t="s">
        <v>1767</v>
      </c>
      <c r="C2733" t="s">
        <v>9843</v>
      </c>
      <c r="D2733" s="3">
        <v>22734</v>
      </c>
      <c r="E2733" s="3">
        <v>22734</v>
      </c>
      <c r="F2733" t="s">
        <v>9844</v>
      </c>
      <c r="G2733" t="s">
        <v>2168</v>
      </c>
    </row>
    <row r="2734" spans="1:7" x14ac:dyDescent="0.2">
      <c r="A2734" s="1">
        <v>45714</v>
      </c>
      <c r="B2734" t="s">
        <v>1767</v>
      </c>
      <c r="C2734" t="s">
        <v>12305</v>
      </c>
      <c r="D2734" s="3">
        <v>750000</v>
      </c>
      <c r="E2734" s="3">
        <v>116950.38</v>
      </c>
    </row>
    <row r="2735" spans="1:7" x14ac:dyDescent="0.2">
      <c r="A2735" s="1">
        <v>45714</v>
      </c>
      <c r="B2735" t="s">
        <v>1767</v>
      </c>
      <c r="C2735" t="s">
        <v>12062</v>
      </c>
      <c r="D2735" s="3">
        <v>89000</v>
      </c>
      <c r="E2735" s="3">
        <v>0</v>
      </c>
      <c r="F2735" t="s">
        <v>12063</v>
      </c>
      <c r="G2735" t="s">
        <v>12064</v>
      </c>
    </row>
    <row r="2736" spans="1:7" x14ac:dyDescent="0.2">
      <c r="A2736" s="1">
        <v>45714</v>
      </c>
      <c r="B2736" t="s">
        <v>1767</v>
      </c>
      <c r="C2736" t="s">
        <v>7923</v>
      </c>
      <c r="D2736" s="3">
        <v>5508</v>
      </c>
      <c r="E2736" s="3">
        <v>5508</v>
      </c>
    </row>
    <row r="2737" spans="1:7" x14ac:dyDescent="0.2">
      <c r="A2737" s="1">
        <v>45717</v>
      </c>
      <c r="B2737" t="s">
        <v>1767</v>
      </c>
      <c r="C2737" t="s">
        <v>2278</v>
      </c>
      <c r="D2737" s="3">
        <v>97772</v>
      </c>
      <c r="E2737" s="3">
        <v>97772</v>
      </c>
      <c r="F2737" t="s">
        <v>2279</v>
      </c>
      <c r="G2737" t="s">
        <v>2280</v>
      </c>
    </row>
    <row r="2738" spans="1:7" x14ac:dyDescent="0.2">
      <c r="A2738" s="1">
        <v>45714</v>
      </c>
      <c r="B2738" t="s">
        <v>1767</v>
      </c>
      <c r="C2738" t="s">
        <v>13005</v>
      </c>
      <c r="D2738" s="3">
        <v>375000</v>
      </c>
      <c r="E2738" s="3">
        <v>328125</v>
      </c>
    </row>
    <row r="2739" spans="1:7" x14ac:dyDescent="0.2">
      <c r="A2739" s="1">
        <v>45714</v>
      </c>
      <c r="B2739" t="s">
        <v>1767</v>
      </c>
      <c r="C2739" t="s">
        <v>8519</v>
      </c>
      <c r="D2739" s="3">
        <v>9874</v>
      </c>
      <c r="E2739" s="3">
        <v>0</v>
      </c>
      <c r="F2739" t="s">
        <v>8520</v>
      </c>
      <c r="G2739" t="s">
        <v>2168</v>
      </c>
    </row>
    <row r="2740" spans="1:7" x14ac:dyDescent="0.2">
      <c r="A2740" s="1">
        <v>45739</v>
      </c>
      <c r="B2740" t="s">
        <v>7</v>
      </c>
      <c r="C2740" t="s">
        <v>17</v>
      </c>
      <c r="D2740" s="3">
        <v>800000</v>
      </c>
      <c r="E2740" s="3">
        <v>233333</v>
      </c>
      <c r="F2740" t="s">
        <v>18</v>
      </c>
      <c r="G2740" t="s">
        <v>19</v>
      </c>
    </row>
    <row r="2741" spans="1:7" x14ac:dyDescent="0.2">
      <c r="A2741" s="1">
        <v>45717</v>
      </c>
      <c r="B2741" t="s">
        <v>1077</v>
      </c>
      <c r="C2741" t="s">
        <v>17</v>
      </c>
      <c r="D2741" s="3">
        <v>6000000</v>
      </c>
      <c r="E2741" s="3">
        <v>1827240</v>
      </c>
      <c r="F2741" t="s">
        <v>3486</v>
      </c>
      <c r="G2741" t="s">
        <v>3487</v>
      </c>
    </row>
    <row r="2742" spans="1:7" x14ac:dyDescent="0.2">
      <c r="A2742" s="1">
        <v>45717</v>
      </c>
      <c r="B2742" t="s">
        <v>1077</v>
      </c>
      <c r="C2742" t="s">
        <v>17</v>
      </c>
      <c r="D2742" s="3">
        <v>41000000</v>
      </c>
      <c r="E2742" s="3">
        <v>22579625</v>
      </c>
      <c r="F2742" t="s">
        <v>3532</v>
      </c>
      <c r="G2742" t="s">
        <v>3533</v>
      </c>
    </row>
    <row r="2743" spans="1:7" x14ac:dyDescent="0.2">
      <c r="A2743" s="1">
        <v>45717</v>
      </c>
      <c r="B2743" t="s">
        <v>1077</v>
      </c>
      <c r="C2743" t="s">
        <v>17</v>
      </c>
      <c r="D2743" s="3">
        <v>24872212</v>
      </c>
      <c r="E2743" s="3">
        <v>6472212</v>
      </c>
      <c r="F2743" t="s">
        <v>3807</v>
      </c>
      <c r="G2743" t="s">
        <v>3808</v>
      </c>
    </row>
    <row r="2744" spans="1:7" x14ac:dyDescent="0.2">
      <c r="A2744" s="1">
        <v>45717</v>
      </c>
      <c r="B2744" t="s">
        <v>1077</v>
      </c>
      <c r="C2744" t="s">
        <v>17</v>
      </c>
      <c r="D2744" s="3">
        <v>4000000</v>
      </c>
      <c r="E2744" s="3">
        <v>2820000</v>
      </c>
      <c r="F2744" t="s">
        <v>4264</v>
      </c>
      <c r="G2744" t="s">
        <v>4265</v>
      </c>
    </row>
    <row r="2745" spans="1:7" x14ac:dyDescent="0.2">
      <c r="A2745" s="1">
        <v>45717</v>
      </c>
      <c r="B2745" t="s">
        <v>1077</v>
      </c>
      <c r="C2745" t="s">
        <v>17</v>
      </c>
      <c r="D2745" s="3">
        <v>5000000</v>
      </c>
      <c r="E2745" s="3">
        <v>3935620</v>
      </c>
      <c r="F2745" t="s">
        <v>4362</v>
      </c>
      <c r="G2745" t="s">
        <v>4363</v>
      </c>
    </row>
    <row r="2746" spans="1:7" x14ac:dyDescent="0.2">
      <c r="A2746" s="1">
        <v>45717</v>
      </c>
      <c r="B2746" t="s">
        <v>1077</v>
      </c>
      <c r="C2746" t="s">
        <v>17</v>
      </c>
      <c r="D2746" s="3">
        <v>15000000</v>
      </c>
      <c r="E2746" s="3">
        <v>12000000</v>
      </c>
      <c r="F2746" t="s">
        <v>4419</v>
      </c>
      <c r="G2746" t="s">
        <v>4420</v>
      </c>
    </row>
    <row r="2747" spans="1:7" x14ac:dyDescent="0.2">
      <c r="A2747" s="1">
        <v>45717</v>
      </c>
      <c r="B2747" t="s">
        <v>1077</v>
      </c>
      <c r="C2747" t="s">
        <v>17</v>
      </c>
      <c r="D2747" s="3">
        <v>13999990</v>
      </c>
      <c r="E2747" s="3">
        <v>0</v>
      </c>
      <c r="F2747" t="s">
        <v>5495</v>
      </c>
      <c r="G2747" t="s">
        <v>5496</v>
      </c>
    </row>
    <row r="2748" spans="1:7" x14ac:dyDescent="0.2">
      <c r="A2748" s="1">
        <v>45717</v>
      </c>
      <c r="B2748" t="s">
        <v>1077</v>
      </c>
      <c r="C2748" t="s">
        <v>17</v>
      </c>
      <c r="D2748" s="3">
        <v>49500000</v>
      </c>
      <c r="E2748" s="3">
        <v>26214213</v>
      </c>
      <c r="F2748" t="s">
        <v>5535</v>
      </c>
      <c r="G2748" t="s">
        <v>5536</v>
      </c>
    </row>
    <row r="2749" spans="1:7" x14ac:dyDescent="0.2">
      <c r="A2749" s="1">
        <v>45717</v>
      </c>
      <c r="B2749" t="s">
        <v>1077</v>
      </c>
      <c r="C2749" t="s">
        <v>17</v>
      </c>
      <c r="D2749" s="3">
        <v>23497661</v>
      </c>
      <c r="E2749" s="3">
        <v>0</v>
      </c>
      <c r="F2749" t="s">
        <v>5545</v>
      </c>
      <c r="G2749" t="s">
        <v>5546</v>
      </c>
    </row>
    <row r="2750" spans="1:7" x14ac:dyDescent="0.2">
      <c r="A2750" s="1">
        <v>45717</v>
      </c>
      <c r="B2750" t="s">
        <v>1077</v>
      </c>
      <c r="C2750" t="s">
        <v>17</v>
      </c>
      <c r="D2750" s="3">
        <v>5086751</v>
      </c>
      <c r="E2750" s="3">
        <v>0</v>
      </c>
      <c r="F2750" t="s">
        <v>6045</v>
      </c>
      <c r="G2750" t="s">
        <v>6046</v>
      </c>
    </row>
    <row r="2751" spans="1:7" x14ac:dyDescent="0.2">
      <c r="A2751" s="1">
        <v>45717</v>
      </c>
      <c r="B2751" t="s">
        <v>1077</v>
      </c>
      <c r="C2751" t="s">
        <v>17</v>
      </c>
      <c r="D2751" s="3">
        <v>16000000</v>
      </c>
      <c r="E2751" s="3">
        <v>6841020</v>
      </c>
      <c r="F2751" t="s">
        <v>6674</v>
      </c>
      <c r="G2751" t="s">
        <v>6675</v>
      </c>
    </row>
    <row r="2752" spans="1:7" x14ac:dyDescent="0.2">
      <c r="A2752" s="1">
        <v>45717</v>
      </c>
      <c r="B2752" t="s">
        <v>1077</v>
      </c>
      <c r="C2752" t="s">
        <v>17</v>
      </c>
      <c r="D2752" s="3">
        <v>5514000</v>
      </c>
      <c r="E2752" s="3">
        <v>0</v>
      </c>
      <c r="F2752" t="s">
        <v>6705</v>
      </c>
      <c r="G2752" t="s">
        <v>6706</v>
      </c>
    </row>
    <row r="2753" spans="1:7" x14ac:dyDescent="0.2">
      <c r="A2753" s="1">
        <v>45700</v>
      </c>
      <c r="B2753" t="s">
        <v>1077</v>
      </c>
      <c r="C2753" t="s">
        <v>17</v>
      </c>
      <c r="D2753" s="3">
        <v>37495000</v>
      </c>
      <c r="E2753" s="3">
        <v>2238581</v>
      </c>
      <c r="F2753" t="s">
        <v>14520</v>
      </c>
      <c r="G2753" t="s">
        <v>14521</v>
      </c>
    </row>
    <row r="2754" spans="1:7" x14ac:dyDescent="0.2">
      <c r="A2754" s="1">
        <v>45699</v>
      </c>
      <c r="B2754" t="s">
        <v>1077</v>
      </c>
      <c r="C2754" t="s">
        <v>17</v>
      </c>
      <c r="D2754" s="3">
        <v>43568610</v>
      </c>
      <c r="E2754" s="3">
        <v>11482622</v>
      </c>
      <c r="F2754" t="s">
        <v>14563</v>
      </c>
      <c r="G2754" t="s">
        <v>14564</v>
      </c>
    </row>
    <row r="2755" spans="1:7" ht="102" x14ac:dyDescent="0.2">
      <c r="A2755" s="1">
        <v>45714</v>
      </c>
      <c r="B2755" t="s">
        <v>1767</v>
      </c>
      <c r="C2755" t="s">
        <v>12804</v>
      </c>
      <c r="D2755" s="3">
        <v>249999.92</v>
      </c>
      <c r="E2755" s="3">
        <v>124999.92</v>
      </c>
      <c r="F2755" t="s">
        <v>12805</v>
      </c>
      <c r="G2755" s="2" t="s">
        <v>12806</v>
      </c>
    </row>
    <row r="2756" spans="1:7" x14ac:dyDescent="0.2">
      <c r="A2756" s="1">
        <v>45714</v>
      </c>
      <c r="B2756" t="s">
        <v>1767</v>
      </c>
      <c r="C2756" t="s">
        <v>12804</v>
      </c>
      <c r="D2756" s="3">
        <v>2385000</v>
      </c>
      <c r="E2756" s="3">
        <v>2318100</v>
      </c>
      <c r="F2756" t="s">
        <v>13831</v>
      </c>
      <c r="G2756" t="s">
        <v>13832</v>
      </c>
    </row>
    <row r="2757" spans="1:7" x14ac:dyDescent="0.2">
      <c r="A2757" s="1">
        <v>45714</v>
      </c>
      <c r="B2757" t="s">
        <v>1767</v>
      </c>
      <c r="C2757" t="s">
        <v>11013</v>
      </c>
      <c r="D2757" s="3">
        <v>39976</v>
      </c>
      <c r="E2757" s="3">
        <v>0</v>
      </c>
      <c r="F2757" t="s">
        <v>11014</v>
      </c>
      <c r="G2757" t="s">
        <v>11015</v>
      </c>
    </row>
    <row r="2758" spans="1:7" x14ac:dyDescent="0.2">
      <c r="A2758" s="1">
        <v>45706</v>
      </c>
      <c r="B2758" t="s">
        <v>1035</v>
      </c>
      <c r="C2758" t="s">
        <v>14201</v>
      </c>
      <c r="D2758" s="3">
        <v>15288255</v>
      </c>
      <c r="E2758" s="3">
        <v>14986375.439999999</v>
      </c>
      <c r="F2758" t="s">
        <v>14202</v>
      </c>
      <c r="G2758" t="s">
        <v>14203</v>
      </c>
    </row>
    <row r="2759" spans="1:7" x14ac:dyDescent="0.2">
      <c r="A2759" s="1">
        <v>45714</v>
      </c>
      <c r="B2759" t="s">
        <v>1767</v>
      </c>
      <c r="C2759" t="s">
        <v>8321</v>
      </c>
      <c r="D2759" s="3">
        <v>8515</v>
      </c>
      <c r="E2759" s="3">
        <v>2157</v>
      </c>
      <c r="F2759" t="s">
        <v>8322</v>
      </c>
      <c r="G2759" t="s">
        <v>8323</v>
      </c>
    </row>
    <row r="2760" spans="1:7" x14ac:dyDescent="0.2">
      <c r="A2760" s="1">
        <v>45717</v>
      </c>
      <c r="B2760" t="s">
        <v>1077</v>
      </c>
      <c r="C2760" t="s">
        <v>6372</v>
      </c>
      <c r="D2760" s="3">
        <v>1500000</v>
      </c>
      <c r="E2760" s="3">
        <v>0</v>
      </c>
      <c r="F2760" t="s">
        <v>6373</v>
      </c>
      <c r="G2760" t="s">
        <v>6374</v>
      </c>
    </row>
    <row r="2761" spans="1:7" x14ac:dyDescent="0.2">
      <c r="A2761" s="1">
        <v>45714</v>
      </c>
      <c r="B2761" t="s">
        <v>1767</v>
      </c>
      <c r="C2761" t="s">
        <v>9000</v>
      </c>
      <c r="D2761" s="3">
        <v>12416</v>
      </c>
      <c r="E2761" s="3">
        <v>12416</v>
      </c>
    </row>
    <row r="2762" spans="1:7" x14ac:dyDescent="0.2">
      <c r="A2762" s="1">
        <v>45714</v>
      </c>
      <c r="B2762" t="s">
        <v>1767</v>
      </c>
      <c r="C2762" t="s">
        <v>7630</v>
      </c>
      <c r="D2762" s="3">
        <v>2975</v>
      </c>
      <c r="E2762" s="3">
        <v>0</v>
      </c>
      <c r="F2762" t="s">
        <v>7631</v>
      </c>
      <c r="G2762" t="s">
        <v>2168</v>
      </c>
    </row>
    <row r="2763" spans="1:7" x14ac:dyDescent="0.2">
      <c r="A2763" s="1">
        <v>45714</v>
      </c>
      <c r="B2763" t="s">
        <v>1767</v>
      </c>
      <c r="C2763" t="s">
        <v>12628</v>
      </c>
      <c r="D2763" s="3">
        <v>200000</v>
      </c>
      <c r="E2763" s="3">
        <v>164000</v>
      </c>
      <c r="F2763" t="s">
        <v>12629</v>
      </c>
      <c r="G2763" t="s">
        <v>12630</v>
      </c>
    </row>
    <row r="2764" spans="1:7" x14ac:dyDescent="0.2">
      <c r="A2764" s="1">
        <v>45714</v>
      </c>
      <c r="B2764" t="s">
        <v>1767</v>
      </c>
      <c r="C2764" t="s">
        <v>13944</v>
      </c>
      <c r="D2764" s="3">
        <v>3450000</v>
      </c>
      <c r="E2764" s="3">
        <v>0</v>
      </c>
      <c r="F2764" t="s">
        <v>13945</v>
      </c>
      <c r="G2764" t="s">
        <v>13946</v>
      </c>
    </row>
    <row r="2765" spans="1:7" x14ac:dyDescent="0.2">
      <c r="A2765" s="1">
        <v>45720</v>
      </c>
      <c r="B2765" t="s">
        <v>1765</v>
      </c>
      <c r="C2765" t="s">
        <v>2189</v>
      </c>
      <c r="D2765" s="3">
        <v>2189939</v>
      </c>
      <c r="E2765" s="3">
        <v>2189939</v>
      </c>
    </row>
    <row r="2766" spans="1:7" x14ac:dyDescent="0.2">
      <c r="A2766" s="1">
        <v>45717</v>
      </c>
      <c r="B2766" t="s">
        <v>1077</v>
      </c>
      <c r="C2766" t="s">
        <v>5438</v>
      </c>
      <c r="D2766" s="3">
        <v>2336172</v>
      </c>
      <c r="E2766" s="3">
        <v>0</v>
      </c>
      <c r="F2766" t="s">
        <v>5439</v>
      </c>
      <c r="G2766" t="s">
        <v>5440</v>
      </c>
    </row>
    <row r="2767" spans="1:7" x14ac:dyDescent="0.2">
      <c r="A2767" s="1">
        <v>45717</v>
      </c>
      <c r="B2767" t="s">
        <v>1077</v>
      </c>
      <c r="C2767" t="s">
        <v>3787</v>
      </c>
      <c r="D2767" s="3">
        <v>2009769</v>
      </c>
      <c r="E2767" s="3">
        <v>0</v>
      </c>
      <c r="F2767" t="s">
        <v>3788</v>
      </c>
      <c r="G2767" t="s">
        <v>3789</v>
      </c>
    </row>
    <row r="2768" spans="1:7" x14ac:dyDescent="0.2">
      <c r="A2768" s="1">
        <v>45714</v>
      </c>
      <c r="B2768" t="s">
        <v>1767</v>
      </c>
      <c r="C2768" t="s">
        <v>10201</v>
      </c>
      <c r="D2768" s="3">
        <v>24980.49</v>
      </c>
      <c r="E2768" s="3">
        <v>24980.49</v>
      </c>
      <c r="F2768" t="s">
        <v>10202</v>
      </c>
      <c r="G2768" t="s">
        <v>2168</v>
      </c>
    </row>
    <row r="2769" spans="1:7" x14ac:dyDescent="0.2">
      <c r="A2769" s="1">
        <v>45714</v>
      </c>
      <c r="B2769" t="s">
        <v>1767</v>
      </c>
      <c r="C2769" t="s">
        <v>10939</v>
      </c>
      <c r="D2769" s="3">
        <v>38070</v>
      </c>
      <c r="E2769" s="3">
        <v>10800</v>
      </c>
    </row>
    <row r="2770" spans="1:7" x14ac:dyDescent="0.2">
      <c r="A2770" s="1">
        <v>45714</v>
      </c>
      <c r="B2770" t="s">
        <v>1767</v>
      </c>
      <c r="C2770" t="s">
        <v>9900</v>
      </c>
      <c r="D2770" s="3">
        <v>23878.37</v>
      </c>
      <c r="E2770" s="3">
        <v>14327.02</v>
      </c>
      <c r="F2770" t="s">
        <v>9901</v>
      </c>
      <c r="G2770" t="s">
        <v>9902</v>
      </c>
    </row>
    <row r="2771" spans="1:7" x14ac:dyDescent="0.2">
      <c r="A2771" s="1">
        <v>45733</v>
      </c>
      <c r="B2771" t="s">
        <v>810</v>
      </c>
      <c r="C2771" t="s">
        <v>856</v>
      </c>
      <c r="D2771" s="3">
        <v>49516</v>
      </c>
      <c r="E2771" s="3">
        <v>49516</v>
      </c>
      <c r="F2771" t="s">
        <v>857</v>
      </c>
      <c r="G2771" t="s">
        <v>813</v>
      </c>
    </row>
    <row r="2772" spans="1:7" x14ac:dyDescent="0.2">
      <c r="A2772" s="1">
        <v>45714</v>
      </c>
      <c r="B2772" t="s">
        <v>1767</v>
      </c>
      <c r="C2772" t="s">
        <v>13540</v>
      </c>
      <c r="D2772" s="3">
        <v>1100000</v>
      </c>
      <c r="E2772" s="3">
        <v>0</v>
      </c>
    </row>
    <row r="2773" spans="1:7" x14ac:dyDescent="0.2">
      <c r="A2773" s="1">
        <v>45739</v>
      </c>
      <c r="B2773" t="s">
        <v>392</v>
      </c>
      <c r="C2773" t="s">
        <v>714</v>
      </c>
      <c r="D2773" s="3">
        <v>7728202</v>
      </c>
      <c r="E2773" s="3">
        <v>4414724</v>
      </c>
    </row>
    <row r="2774" spans="1:7" x14ac:dyDescent="0.2">
      <c r="A2774" s="1">
        <v>45714</v>
      </c>
      <c r="B2774" t="s">
        <v>1767</v>
      </c>
      <c r="C2774" t="s">
        <v>9045</v>
      </c>
      <c r="D2774" s="3">
        <v>13500</v>
      </c>
      <c r="E2774" s="3">
        <v>0</v>
      </c>
      <c r="F2774" t="s">
        <v>9046</v>
      </c>
      <c r="G2774" t="s">
        <v>9047</v>
      </c>
    </row>
    <row r="2775" spans="1:7" x14ac:dyDescent="0.2">
      <c r="A2775" s="1">
        <v>45717</v>
      </c>
      <c r="B2775" t="s">
        <v>1077</v>
      </c>
      <c r="C2775" t="s">
        <v>5542</v>
      </c>
      <c r="D2775" s="3">
        <v>5428363</v>
      </c>
      <c r="E2775" s="3">
        <v>0</v>
      </c>
      <c r="F2775" t="s">
        <v>5543</v>
      </c>
      <c r="G2775" t="s">
        <v>5544</v>
      </c>
    </row>
    <row r="2776" spans="1:7" x14ac:dyDescent="0.2">
      <c r="A2776" s="1">
        <v>45714</v>
      </c>
      <c r="B2776" t="s">
        <v>1767</v>
      </c>
      <c r="C2776" t="s">
        <v>13663</v>
      </c>
      <c r="D2776" s="3">
        <v>1500000</v>
      </c>
      <c r="E2776" s="3">
        <v>1320700.22</v>
      </c>
    </row>
    <row r="2777" spans="1:7" x14ac:dyDescent="0.2">
      <c r="A2777" s="1">
        <v>45714</v>
      </c>
      <c r="B2777" t="s">
        <v>1767</v>
      </c>
      <c r="C2777" t="s">
        <v>13530</v>
      </c>
      <c r="D2777" s="3">
        <v>1500000</v>
      </c>
      <c r="E2777" s="3">
        <v>714618.12</v>
      </c>
    </row>
    <row r="2778" spans="1:7" x14ac:dyDescent="0.2">
      <c r="A2778" s="1">
        <v>45717</v>
      </c>
      <c r="B2778" t="s">
        <v>1077</v>
      </c>
      <c r="C2778" t="s">
        <v>4178</v>
      </c>
      <c r="D2778" s="3">
        <v>5100000</v>
      </c>
      <c r="E2778" s="3">
        <v>0</v>
      </c>
      <c r="F2778" t="s">
        <v>4179</v>
      </c>
      <c r="G2778" t="s">
        <v>3326</v>
      </c>
    </row>
    <row r="2779" spans="1:7" x14ac:dyDescent="0.2">
      <c r="A2779" s="1">
        <v>45715</v>
      </c>
      <c r="B2779" t="s">
        <v>1767</v>
      </c>
      <c r="C2779" t="s">
        <v>7148</v>
      </c>
      <c r="D2779" s="3">
        <v>350000</v>
      </c>
      <c r="E2779" s="3">
        <v>350000</v>
      </c>
      <c r="F2779" t="s">
        <v>7149</v>
      </c>
      <c r="G2779" t="s">
        <v>7150</v>
      </c>
    </row>
    <row r="2780" spans="1:7" x14ac:dyDescent="0.2">
      <c r="A2780" s="1">
        <v>45739</v>
      </c>
      <c r="B2780" t="s">
        <v>7</v>
      </c>
      <c r="C2780" t="s">
        <v>305</v>
      </c>
      <c r="D2780" s="3">
        <v>32500000</v>
      </c>
      <c r="E2780" s="3">
        <v>13191846</v>
      </c>
      <c r="F2780" t="s">
        <v>306</v>
      </c>
      <c r="G2780" t="s">
        <v>307</v>
      </c>
    </row>
    <row r="2781" spans="1:7" x14ac:dyDescent="0.2">
      <c r="A2781" s="1">
        <v>45714</v>
      </c>
      <c r="B2781" t="s">
        <v>1767</v>
      </c>
      <c r="C2781" t="s">
        <v>8288</v>
      </c>
      <c r="D2781" s="3">
        <v>8000</v>
      </c>
      <c r="E2781" s="3">
        <v>0</v>
      </c>
      <c r="F2781" t="s">
        <v>8289</v>
      </c>
      <c r="G2781" t="s">
        <v>2168</v>
      </c>
    </row>
    <row r="2782" spans="1:7" x14ac:dyDescent="0.2">
      <c r="A2782" s="1">
        <v>45714</v>
      </c>
      <c r="B2782" t="s">
        <v>1767</v>
      </c>
      <c r="C2782" t="s">
        <v>12032</v>
      </c>
      <c r="D2782" s="3">
        <v>85000</v>
      </c>
      <c r="E2782" s="3">
        <v>25000</v>
      </c>
      <c r="F2782" t="s">
        <v>12033</v>
      </c>
      <c r="G2782" t="s">
        <v>12034</v>
      </c>
    </row>
    <row r="2783" spans="1:7" x14ac:dyDescent="0.2">
      <c r="A2783" s="1">
        <v>45714</v>
      </c>
      <c r="B2783" t="s">
        <v>1767</v>
      </c>
      <c r="C2783" t="s">
        <v>9703</v>
      </c>
      <c r="D2783" s="3">
        <v>20000</v>
      </c>
      <c r="E2783" s="3">
        <v>4000</v>
      </c>
    </row>
    <row r="2784" spans="1:7" x14ac:dyDescent="0.2">
      <c r="A2784" s="1">
        <v>45714</v>
      </c>
      <c r="B2784" t="s">
        <v>1767</v>
      </c>
      <c r="C2784" t="s">
        <v>10043</v>
      </c>
      <c r="D2784" s="3">
        <v>24500</v>
      </c>
      <c r="E2784" s="3">
        <v>9500</v>
      </c>
      <c r="F2784" t="s">
        <v>10044</v>
      </c>
      <c r="G2784" t="s">
        <v>2168</v>
      </c>
    </row>
    <row r="2785" spans="1:7" x14ac:dyDescent="0.2">
      <c r="A2785" s="1">
        <v>45739</v>
      </c>
      <c r="B2785" t="s">
        <v>7</v>
      </c>
      <c r="C2785" t="s">
        <v>232</v>
      </c>
      <c r="D2785" s="3">
        <v>514137</v>
      </c>
      <c r="E2785" s="3">
        <v>0</v>
      </c>
      <c r="F2785" t="s">
        <v>233</v>
      </c>
      <c r="G2785" t="s">
        <v>234</v>
      </c>
    </row>
    <row r="2786" spans="1:7" x14ac:dyDescent="0.2">
      <c r="A2786" s="1">
        <v>45726</v>
      </c>
      <c r="B2786" t="s">
        <v>1077</v>
      </c>
      <c r="C2786" t="s">
        <v>1415</v>
      </c>
      <c r="D2786" s="3">
        <v>45874740</v>
      </c>
      <c r="E2786" s="3">
        <v>38891999</v>
      </c>
      <c r="F2786" t="s">
        <v>1416</v>
      </c>
      <c r="G2786" t="s">
        <v>1417</v>
      </c>
    </row>
    <row r="2787" spans="1:7" x14ac:dyDescent="0.2">
      <c r="A2787" s="1">
        <v>45714</v>
      </c>
      <c r="B2787" t="s">
        <v>1767</v>
      </c>
      <c r="C2787" t="s">
        <v>9484</v>
      </c>
      <c r="D2787" s="3">
        <v>19050</v>
      </c>
      <c r="E2787" s="3">
        <v>19050</v>
      </c>
      <c r="F2787" t="s">
        <v>9485</v>
      </c>
      <c r="G2787" t="s">
        <v>2168</v>
      </c>
    </row>
    <row r="2788" spans="1:7" x14ac:dyDescent="0.2">
      <c r="A2788" s="1">
        <v>45714</v>
      </c>
      <c r="B2788" t="s">
        <v>1767</v>
      </c>
      <c r="C2788" t="s">
        <v>9139</v>
      </c>
      <c r="D2788" s="3">
        <v>14600</v>
      </c>
      <c r="E2788" s="3">
        <v>0</v>
      </c>
      <c r="F2788" t="s">
        <v>9140</v>
      </c>
      <c r="G2788" t="s">
        <v>2168</v>
      </c>
    </row>
    <row r="2789" spans="1:7" x14ac:dyDescent="0.2">
      <c r="A2789" s="1">
        <v>45714</v>
      </c>
      <c r="B2789" t="s">
        <v>1767</v>
      </c>
      <c r="C2789" t="s">
        <v>10999</v>
      </c>
      <c r="D2789" s="3">
        <v>39945</v>
      </c>
      <c r="E2789" s="3">
        <v>7989</v>
      </c>
      <c r="F2789" t="s">
        <v>11000</v>
      </c>
      <c r="G2789" t="s">
        <v>11001</v>
      </c>
    </row>
    <row r="2790" spans="1:7" x14ac:dyDescent="0.2">
      <c r="A2790" s="1">
        <v>45714</v>
      </c>
      <c r="B2790" t="s">
        <v>1767</v>
      </c>
      <c r="C2790" t="s">
        <v>9996</v>
      </c>
      <c r="D2790" s="3">
        <v>24995</v>
      </c>
      <c r="E2790" s="3">
        <v>4999</v>
      </c>
      <c r="F2790" t="s">
        <v>9997</v>
      </c>
      <c r="G2790" t="s">
        <v>9998</v>
      </c>
    </row>
    <row r="2791" spans="1:7" x14ac:dyDescent="0.2">
      <c r="A2791" s="1">
        <v>45717</v>
      </c>
      <c r="B2791" t="s">
        <v>1077</v>
      </c>
      <c r="C2791" t="s">
        <v>6149</v>
      </c>
      <c r="D2791" s="3">
        <v>196000</v>
      </c>
      <c r="E2791" s="3">
        <v>0</v>
      </c>
      <c r="F2791" t="s">
        <v>6150</v>
      </c>
      <c r="G2791" t="s">
        <v>6151</v>
      </c>
    </row>
    <row r="2792" spans="1:7" x14ac:dyDescent="0.2">
      <c r="A2792" s="1">
        <v>45714</v>
      </c>
      <c r="B2792" t="s">
        <v>1767</v>
      </c>
      <c r="C2792" t="s">
        <v>12534</v>
      </c>
      <c r="D2792" s="3">
        <v>171070</v>
      </c>
      <c r="E2792" s="3">
        <v>23361.33</v>
      </c>
    </row>
    <row r="2793" spans="1:7" x14ac:dyDescent="0.2">
      <c r="A2793" s="1">
        <v>45717</v>
      </c>
      <c r="B2793" t="s">
        <v>1077</v>
      </c>
      <c r="C2793" t="s">
        <v>3286</v>
      </c>
      <c r="D2793" s="3">
        <v>853990</v>
      </c>
      <c r="E2793" s="3">
        <v>0</v>
      </c>
      <c r="F2793" t="s">
        <v>3287</v>
      </c>
      <c r="G2793" t="s">
        <v>3288</v>
      </c>
    </row>
    <row r="2794" spans="1:7" x14ac:dyDescent="0.2">
      <c r="A2794" s="1">
        <v>45720</v>
      </c>
      <c r="B2794" t="s">
        <v>1774</v>
      </c>
      <c r="C2794" t="s">
        <v>2104</v>
      </c>
      <c r="D2794" s="3">
        <v>510000</v>
      </c>
      <c r="E2794" s="3">
        <v>135473</v>
      </c>
    </row>
    <row r="2795" spans="1:7" x14ac:dyDescent="0.2">
      <c r="A2795" s="1">
        <v>45714</v>
      </c>
      <c r="B2795" t="s">
        <v>1767</v>
      </c>
      <c r="C2795" t="s">
        <v>12359</v>
      </c>
      <c r="D2795" s="3">
        <v>124978.35</v>
      </c>
      <c r="E2795" s="3">
        <v>0</v>
      </c>
    </row>
    <row r="2796" spans="1:7" x14ac:dyDescent="0.2">
      <c r="A2796" s="1">
        <v>45714</v>
      </c>
      <c r="B2796" t="s">
        <v>1767</v>
      </c>
      <c r="C2796" t="s">
        <v>7494</v>
      </c>
      <c r="D2796" s="3">
        <v>1000</v>
      </c>
      <c r="E2796" s="3">
        <v>0</v>
      </c>
      <c r="F2796" t="s">
        <v>7495</v>
      </c>
      <c r="G2796" t="s">
        <v>2168</v>
      </c>
    </row>
    <row r="2797" spans="1:7" x14ac:dyDescent="0.2">
      <c r="A2797" s="1">
        <v>45714</v>
      </c>
      <c r="B2797" t="s">
        <v>1767</v>
      </c>
      <c r="C2797" t="s">
        <v>7572</v>
      </c>
      <c r="D2797" s="3">
        <v>2000</v>
      </c>
      <c r="E2797" s="3">
        <v>2000</v>
      </c>
    </row>
    <row r="2798" spans="1:7" x14ac:dyDescent="0.2">
      <c r="A2798" s="1">
        <v>45694</v>
      </c>
      <c r="B2798" t="s">
        <v>1077</v>
      </c>
      <c r="C2798" t="s">
        <v>14803</v>
      </c>
      <c r="D2798" s="3">
        <v>1195836</v>
      </c>
      <c r="E2798" s="3">
        <v>0</v>
      </c>
      <c r="F2798" t="s">
        <v>14804</v>
      </c>
      <c r="G2798" t="s">
        <v>14805</v>
      </c>
    </row>
    <row r="2799" spans="1:7" x14ac:dyDescent="0.2">
      <c r="A2799" s="1">
        <v>45739</v>
      </c>
      <c r="B2799" t="s">
        <v>392</v>
      </c>
      <c r="C2799" t="s">
        <v>516</v>
      </c>
      <c r="D2799" s="3">
        <v>2146671</v>
      </c>
      <c r="E2799" s="3">
        <v>331941</v>
      </c>
    </row>
    <row r="2800" spans="1:7" x14ac:dyDescent="0.2">
      <c r="A2800" s="1">
        <v>45739</v>
      </c>
      <c r="B2800" t="s">
        <v>392</v>
      </c>
      <c r="C2800" t="s">
        <v>516</v>
      </c>
      <c r="D2800" s="3">
        <v>3057531</v>
      </c>
      <c r="E2800" s="3">
        <v>489501</v>
      </c>
    </row>
    <row r="2801" spans="1:5" x14ac:dyDescent="0.2">
      <c r="A2801" s="1">
        <v>45739</v>
      </c>
      <c r="B2801" t="s">
        <v>392</v>
      </c>
      <c r="C2801" t="s">
        <v>516</v>
      </c>
      <c r="D2801" s="3">
        <v>6662234</v>
      </c>
      <c r="E2801" s="3">
        <v>127333</v>
      </c>
    </row>
    <row r="2802" spans="1:5" x14ac:dyDescent="0.2">
      <c r="A2802" s="1">
        <v>45739</v>
      </c>
      <c r="B2802" t="s">
        <v>392</v>
      </c>
      <c r="C2802" t="s">
        <v>516</v>
      </c>
      <c r="D2802" s="3">
        <v>1332148</v>
      </c>
      <c r="E2802" s="3">
        <v>179492</v>
      </c>
    </row>
    <row r="2803" spans="1:5" x14ac:dyDescent="0.2">
      <c r="A2803" s="1">
        <v>45739</v>
      </c>
      <c r="B2803" t="s">
        <v>392</v>
      </c>
      <c r="C2803" t="s">
        <v>516</v>
      </c>
      <c r="D2803" s="3">
        <v>26794157</v>
      </c>
      <c r="E2803" s="3">
        <v>661081</v>
      </c>
    </row>
    <row r="2804" spans="1:5" x14ac:dyDescent="0.2">
      <c r="A2804" s="1">
        <v>45739</v>
      </c>
      <c r="B2804" t="s">
        <v>392</v>
      </c>
      <c r="C2804" t="s">
        <v>516</v>
      </c>
      <c r="D2804" s="3">
        <v>12203207</v>
      </c>
      <c r="E2804" s="3">
        <v>795325</v>
      </c>
    </row>
    <row r="2805" spans="1:5" x14ac:dyDescent="0.2">
      <c r="A2805" s="1">
        <v>45739</v>
      </c>
      <c r="B2805" t="s">
        <v>392</v>
      </c>
      <c r="C2805" t="s">
        <v>516</v>
      </c>
      <c r="D2805" s="3">
        <v>14870022</v>
      </c>
      <c r="E2805" s="3">
        <v>1038689</v>
      </c>
    </row>
    <row r="2806" spans="1:5" x14ac:dyDescent="0.2">
      <c r="A2806" s="1">
        <v>45739</v>
      </c>
      <c r="B2806" t="s">
        <v>392</v>
      </c>
      <c r="C2806" t="s">
        <v>516</v>
      </c>
      <c r="D2806" s="3">
        <v>28013664</v>
      </c>
      <c r="E2806" s="3">
        <v>4141688</v>
      </c>
    </row>
    <row r="2807" spans="1:5" x14ac:dyDescent="0.2">
      <c r="A2807" s="1">
        <v>45739</v>
      </c>
      <c r="B2807" t="s">
        <v>392</v>
      </c>
      <c r="C2807" t="s">
        <v>516</v>
      </c>
      <c r="D2807" s="3">
        <v>51914880</v>
      </c>
      <c r="E2807" s="3">
        <v>18352822</v>
      </c>
    </row>
    <row r="2808" spans="1:5" x14ac:dyDescent="0.2">
      <c r="A2808" s="1">
        <v>45739</v>
      </c>
      <c r="B2808" t="s">
        <v>392</v>
      </c>
      <c r="C2808" t="s">
        <v>516</v>
      </c>
      <c r="D2808" s="3">
        <v>1700000</v>
      </c>
      <c r="E2808" s="3">
        <v>341690</v>
      </c>
    </row>
    <row r="2809" spans="1:5" x14ac:dyDescent="0.2">
      <c r="A2809" s="1">
        <v>45739</v>
      </c>
      <c r="B2809" t="s">
        <v>392</v>
      </c>
      <c r="C2809" t="s">
        <v>516</v>
      </c>
      <c r="D2809" s="3">
        <v>4180000</v>
      </c>
      <c r="E2809" s="3">
        <v>3466158</v>
      </c>
    </row>
    <row r="2810" spans="1:5" x14ac:dyDescent="0.2">
      <c r="A2810" s="1">
        <v>45739</v>
      </c>
      <c r="B2810" t="s">
        <v>392</v>
      </c>
      <c r="C2810" t="s">
        <v>516</v>
      </c>
      <c r="D2810" s="3">
        <v>87833</v>
      </c>
      <c r="E2810" s="3">
        <v>37685</v>
      </c>
    </row>
    <row r="2811" spans="1:5" x14ac:dyDescent="0.2">
      <c r="A2811" s="1">
        <v>45739</v>
      </c>
      <c r="B2811" t="s">
        <v>392</v>
      </c>
      <c r="C2811" t="s">
        <v>516</v>
      </c>
      <c r="D2811" s="3">
        <v>20000</v>
      </c>
      <c r="E2811" s="3">
        <v>20000</v>
      </c>
    </row>
    <row r="2812" spans="1:5" x14ac:dyDescent="0.2">
      <c r="A2812" s="1">
        <v>45739</v>
      </c>
      <c r="B2812" t="s">
        <v>392</v>
      </c>
      <c r="C2812" t="s">
        <v>516</v>
      </c>
      <c r="D2812" s="3">
        <v>735113</v>
      </c>
      <c r="E2812" s="3">
        <v>96944.1</v>
      </c>
    </row>
    <row r="2813" spans="1:5" x14ac:dyDescent="0.2">
      <c r="A2813" s="1">
        <v>45739</v>
      </c>
      <c r="B2813" t="s">
        <v>392</v>
      </c>
      <c r="C2813" t="s">
        <v>516</v>
      </c>
      <c r="D2813" s="3">
        <v>727284</v>
      </c>
      <c r="E2813" s="3">
        <v>575586.89</v>
      </c>
    </row>
    <row r="2814" spans="1:5" x14ac:dyDescent="0.2">
      <c r="A2814" s="1">
        <v>45714</v>
      </c>
      <c r="B2814" t="s">
        <v>1767</v>
      </c>
      <c r="C2814" t="s">
        <v>516</v>
      </c>
      <c r="D2814" s="3">
        <v>61000</v>
      </c>
      <c r="E2814" s="3">
        <v>54926.22</v>
      </c>
    </row>
    <row r="2815" spans="1:5" x14ac:dyDescent="0.2">
      <c r="A2815" s="1">
        <v>45714</v>
      </c>
      <c r="B2815" t="s">
        <v>1767</v>
      </c>
      <c r="C2815" t="s">
        <v>516</v>
      </c>
      <c r="D2815" s="3">
        <v>94000</v>
      </c>
      <c r="E2815" s="3">
        <v>28927.93</v>
      </c>
    </row>
    <row r="2816" spans="1:5" x14ac:dyDescent="0.2">
      <c r="A2816" s="1">
        <v>45714</v>
      </c>
      <c r="B2816" t="s">
        <v>1767</v>
      </c>
      <c r="C2816" t="s">
        <v>8851</v>
      </c>
      <c r="D2816" s="3">
        <v>10342</v>
      </c>
      <c r="E2816" s="3">
        <v>6205.2</v>
      </c>
    </row>
    <row r="2817" spans="1:7" x14ac:dyDescent="0.2">
      <c r="A2817" s="1">
        <v>45714</v>
      </c>
      <c r="B2817" t="s">
        <v>1767</v>
      </c>
      <c r="C2817" t="s">
        <v>8851</v>
      </c>
      <c r="D2817" s="3">
        <v>10508</v>
      </c>
      <c r="E2817" s="3">
        <v>0</v>
      </c>
      <c r="F2817" t="s">
        <v>8861</v>
      </c>
      <c r="G2817" t="s">
        <v>8862</v>
      </c>
    </row>
    <row r="2818" spans="1:7" x14ac:dyDescent="0.2">
      <c r="A2818" s="1">
        <v>45714</v>
      </c>
      <c r="B2818" t="s">
        <v>1767</v>
      </c>
      <c r="C2818" t="s">
        <v>8851</v>
      </c>
      <c r="D2818" s="3">
        <v>11400</v>
      </c>
      <c r="E2818" s="3">
        <v>0</v>
      </c>
      <c r="F2818" t="s">
        <v>8909</v>
      </c>
      <c r="G2818" t="s">
        <v>8910</v>
      </c>
    </row>
    <row r="2819" spans="1:7" x14ac:dyDescent="0.2">
      <c r="A2819" s="1">
        <v>45714</v>
      </c>
      <c r="B2819" t="s">
        <v>1767</v>
      </c>
      <c r="C2819" t="s">
        <v>8851</v>
      </c>
      <c r="D2819" s="3">
        <v>15200</v>
      </c>
      <c r="E2819" s="3">
        <v>0</v>
      </c>
      <c r="F2819" t="s">
        <v>9318</v>
      </c>
      <c r="G2819" t="s">
        <v>9319</v>
      </c>
    </row>
    <row r="2820" spans="1:7" x14ac:dyDescent="0.2">
      <c r="A2820" s="1">
        <v>45714</v>
      </c>
      <c r="B2820" t="s">
        <v>1767</v>
      </c>
      <c r="C2820" t="s">
        <v>8851</v>
      </c>
      <c r="D2820" s="3">
        <v>20984</v>
      </c>
      <c r="E2820" s="3">
        <v>0</v>
      </c>
      <c r="F2820" t="s">
        <v>9742</v>
      </c>
      <c r="G2820" t="s">
        <v>9743</v>
      </c>
    </row>
    <row r="2821" spans="1:7" x14ac:dyDescent="0.2">
      <c r="A2821" s="1">
        <v>45714</v>
      </c>
      <c r="B2821" t="s">
        <v>1767</v>
      </c>
      <c r="C2821" t="s">
        <v>8851</v>
      </c>
      <c r="D2821" s="3">
        <v>212500</v>
      </c>
      <c r="E2821" s="3">
        <v>212500</v>
      </c>
    </row>
    <row r="2822" spans="1:7" x14ac:dyDescent="0.2">
      <c r="A2822" s="1">
        <v>45720</v>
      </c>
      <c r="B2822" t="s">
        <v>1774</v>
      </c>
      <c r="C2822" t="s">
        <v>2053</v>
      </c>
      <c r="D2822" s="3">
        <v>385895</v>
      </c>
      <c r="E2822" s="3">
        <v>89577</v>
      </c>
    </row>
    <row r="2823" spans="1:7" x14ac:dyDescent="0.2">
      <c r="A2823" s="1">
        <v>45720</v>
      </c>
      <c r="B2823" t="s">
        <v>1774</v>
      </c>
      <c r="C2823" t="s">
        <v>1821</v>
      </c>
      <c r="D2823" s="3">
        <v>189000</v>
      </c>
      <c r="E2823" s="3">
        <v>0</v>
      </c>
    </row>
    <row r="2824" spans="1:7" x14ac:dyDescent="0.2">
      <c r="A2824" s="1">
        <v>45717</v>
      </c>
      <c r="B2824" t="s">
        <v>1077</v>
      </c>
      <c r="C2824" t="s">
        <v>4034</v>
      </c>
      <c r="D2824" s="3">
        <v>1000000</v>
      </c>
      <c r="E2824" s="3">
        <v>0</v>
      </c>
    </row>
    <row r="2825" spans="1:7" x14ac:dyDescent="0.2">
      <c r="A2825" s="1">
        <v>45714</v>
      </c>
      <c r="B2825" t="s">
        <v>1767</v>
      </c>
      <c r="C2825" t="s">
        <v>9116</v>
      </c>
      <c r="D2825" s="3">
        <v>14300</v>
      </c>
      <c r="E2825" s="3">
        <v>4290</v>
      </c>
      <c r="F2825" t="s">
        <v>9117</v>
      </c>
      <c r="G2825" t="s">
        <v>2168</v>
      </c>
    </row>
    <row r="2826" spans="1:7" x14ac:dyDescent="0.2">
      <c r="A2826" s="1">
        <v>45714</v>
      </c>
      <c r="B2826" t="s">
        <v>1767</v>
      </c>
      <c r="C2826" t="s">
        <v>7525</v>
      </c>
      <c r="D2826" s="3">
        <v>1446.35</v>
      </c>
      <c r="E2826" s="3">
        <v>0</v>
      </c>
      <c r="F2826" t="s">
        <v>7526</v>
      </c>
      <c r="G2826" t="s">
        <v>7527</v>
      </c>
    </row>
    <row r="2827" spans="1:7" x14ac:dyDescent="0.2">
      <c r="A2827" s="1">
        <v>45714</v>
      </c>
      <c r="B2827" t="s">
        <v>1767</v>
      </c>
      <c r="C2827" t="s">
        <v>13390</v>
      </c>
      <c r="D2827" s="3">
        <v>845597.17</v>
      </c>
      <c r="E2827" s="3">
        <v>643831.78</v>
      </c>
      <c r="F2827" t="s">
        <v>13391</v>
      </c>
      <c r="G2827" t="s">
        <v>13392</v>
      </c>
    </row>
    <row r="2828" spans="1:7" x14ac:dyDescent="0.2">
      <c r="A2828" s="1">
        <v>45717</v>
      </c>
      <c r="B2828" t="s">
        <v>1077</v>
      </c>
      <c r="C2828" t="s">
        <v>5856</v>
      </c>
      <c r="D2828" s="3">
        <v>75000000</v>
      </c>
      <c r="E2828" s="3">
        <v>0</v>
      </c>
      <c r="F2828" t="s">
        <v>5857</v>
      </c>
      <c r="G2828" t="s">
        <v>5858</v>
      </c>
    </row>
    <row r="2829" spans="1:7" x14ac:dyDescent="0.2">
      <c r="A2829" s="1">
        <v>45726</v>
      </c>
      <c r="B2829" t="s">
        <v>1077</v>
      </c>
      <c r="C2829" t="s">
        <v>1467</v>
      </c>
      <c r="D2829" s="3">
        <v>35000000</v>
      </c>
      <c r="E2829" s="3">
        <v>20128568</v>
      </c>
      <c r="F2829" t="s">
        <v>1468</v>
      </c>
      <c r="G2829" t="s">
        <v>1469</v>
      </c>
    </row>
    <row r="2830" spans="1:7" x14ac:dyDescent="0.2">
      <c r="A2830" s="1">
        <v>45726</v>
      </c>
      <c r="B2830" t="s">
        <v>1077</v>
      </c>
      <c r="C2830" t="s">
        <v>1467</v>
      </c>
      <c r="D2830" s="3">
        <v>80000000</v>
      </c>
      <c r="E2830" s="3">
        <v>9334398</v>
      </c>
      <c r="F2830" t="s">
        <v>1738</v>
      </c>
      <c r="G2830" t="s">
        <v>1739</v>
      </c>
    </row>
    <row r="2831" spans="1:7" x14ac:dyDescent="0.2">
      <c r="A2831" s="1">
        <v>45717</v>
      </c>
      <c r="B2831" t="s">
        <v>1077</v>
      </c>
      <c r="C2831" t="s">
        <v>1467</v>
      </c>
      <c r="D2831" s="3">
        <v>89871670</v>
      </c>
      <c r="E2831" s="3">
        <v>83602846</v>
      </c>
      <c r="F2831" t="s">
        <v>5986</v>
      </c>
      <c r="G2831" t="s">
        <v>5987</v>
      </c>
    </row>
    <row r="2832" spans="1:7" x14ac:dyDescent="0.2">
      <c r="A2832" s="1">
        <v>45714</v>
      </c>
      <c r="B2832" t="s">
        <v>1767</v>
      </c>
      <c r="C2832" t="s">
        <v>9691</v>
      </c>
      <c r="D2832" s="3">
        <v>20000</v>
      </c>
      <c r="E2832" s="3">
        <v>8000</v>
      </c>
      <c r="F2832" t="s">
        <v>9692</v>
      </c>
      <c r="G2832" t="s">
        <v>9693</v>
      </c>
    </row>
    <row r="2833" spans="1:7" x14ac:dyDescent="0.2">
      <c r="A2833" s="1">
        <v>45739</v>
      </c>
      <c r="B2833" t="s">
        <v>7</v>
      </c>
      <c r="C2833" t="s">
        <v>160</v>
      </c>
      <c r="D2833" s="3">
        <v>2000000</v>
      </c>
      <c r="E2833" s="3">
        <v>0</v>
      </c>
      <c r="F2833" t="s">
        <v>161</v>
      </c>
      <c r="G2833" t="s">
        <v>162</v>
      </c>
    </row>
    <row r="2834" spans="1:7" x14ac:dyDescent="0.2">
      <c r="A2834" s="1">
        <v>45715</v>
      </c>
      <c r="B2834" t="s">
        <v>6837</v>
      </c>
      <c r="C2834" t="s">
        <v>7042</v>
      </c>
      <c r="D2834" s="3">
        <v>14253912</v>
      </c>
      <c r="E2834" s="3">
        <v>542805</v>
      </c>
    </row>
    <row r="2835" spans="1:7" x14ac:dyDescent="0.2">
      <c r="A2835" s="1">
        <v>45715</v>
      </c>
      <c r="B2835" t="s">
        <v>6837</v>
      </c>
      <c r="C2835" t="s">
        <v>7042</v>
      </c>
      <c r="D2835" s="3">
        <v>15000000</v>
      </c>
      <c r="E2835" s="3">
        <v>7051303</v>
      </c>
    </row>
    <row r="2836" spans="1:7" x14ac:dyDescent="0.2">
      <c r="A2836" s="1">
        <v>45715</v>
      </c>
      <c r="B2836" t="s">
        <v>6837</v>
      </c>
      <c r="C2836" t="s">
        <v>7042</v>
      </c>
      <c r="D2836" s="3">
        <v>16000000</v>
      </c>
      <c r="E2836" s="3">
        <v>15964008</v>
      </c>
    </row>
    <row r="2837" spans="1:7" x14ac:dyDescent="0.2">
      <c r="A2837" s="1">
        <v>45715</v>
      </c>
      <c r="B2837" t="s">
        <v>6837</v>
      </c>
      <c r="C2837" t="s">
        <v>7042</v>
      </c>
      <c r="D2837" s="3">
        <v>16333333</v>
      </c>
      <c r="E2837" s="3">
        <v>16326129</v>
      </c>
    </row>
    <row r="2838" spans="1:7" x14ac:dyDescent="0.2">
      <c r="A2838" s="1">
        <v>45714</v>
      </c>
      <c r="B2838" t="s">
        <v>6837</v>
      </c>
      <c r="C2838" t="s">
        <v>7249</v>
      </c>
      <c r="D2838" s="3">
        <v>2335697</v>
      </c>
      <c r="E2838" s="3">
        <v>2335697</v>
      </c>
    </row>
    <row r="2839" spans="1:7" x14ac:dyDescent="0.2">
      <c r="A2839" s="1">
        <v>45714</v>
      </c>
      <c r="B2839" t="s">
        <v>6837</v>
      </c>
      <c r="C2839" t="s">
        <v>7249</v>
      </c>
      <c r="D2839" s="3">
        <v>950000</v>
      </c>
      <c r="E2839" s="3">
        <v>949686</v>
      </c>
      <c r="F2839" t="s">
        <v>7250</v>
      </c>
      <c r="G2839" t="s">
        <v>7187</v>
      </c>
    </row>
    <row r="2840" spans="1:7" x14ac:dyDescent="0.2">
      <c r="A2840" s="1">
        <v>45714</v>
      </c>
      <c r="B2840" t="s">
        <v>6837</v>
      </c>
      <c r="C2840" t="s">
        <v>7249</v>
      </c>
      <c r="D2840" s="3">
        <v>1275000</v>
      </c>
      <c r="E2840" s="3">
        <v>1107594</v>
      </c>
      <c r="F2840" t="s">
        <v>7251</v>
      </c>
      <c r="G2840" t="s">
        <v>7187</v>
      </c>
    </row>
    <row r="2841" spans="1:7" x14ac:dyDescent="0.2">
      <c r="A2841" s="1">
        <v>45714</v>
      </c>
      <c r="B2841" t="s">
        <v>6837</v>
      </c>
      <c r="C2841" t="s">
        <v>7249</v>
      </c>
      <c r="D2841" s="3">
        <v>1000000</v>
      </c>
      <c r="E2841" s="3">
        <v>894136</v>
      </c>
      <c r="F2841" t="s">
        <v>7252</v>
      </c>
      <c r="G2841" t="s">
        <v>7187</v>
      </c>
    </row>
    <row r="2842" spans="1:7" x14ac:dyDescent="0.2">
      <c r="A2842" s="1">
        <v>45714</v>
      </c>
      <c r="B2842" t="s">
        <v>6837</v>
      </c>
      <c r="C2842" t="s">
        <v>7249</v>
      </c>
      <c r="D2842" s="3">
        <v>500000</v>
      </c>
      <c r="E2842" s="3">
        <v>499166</v>
      </c>
      <c r="F2842" t="s">
        <v>7253</v>
      </c>
      <c r="G2842" t="s">
        <v>7187</v>
      </c>
    </row>
    <row r="2843" spans="1:7" x14ac:dyDescent="0.2">
      <c r="A2843" s="1">
        <v>45714</v>
      </c>
      <c r="B2843" t="s">
        <v>6837</v>
      </c>
      <c r="C2843" t="s">
        <v>7249</v>
      </c>
      <c r="D2843" s="3">
        <v>970000</v>
      </c>
      <c r="E2843" s="3">
        <v>886808</v>
      </c>
      <c r="F2843" t="s">
        <v>7254</v>
      </c>
      <c r="G2843" t="s">
        <v>7187</v>
      </c>
    </row>
    <row r="2844" spans="1:7" x14ac:dyDescent="0.2">
      <c r="A2844" s="1">
        <v>45714</v>
      </c>
      <c r="B2844" t="s">
        <v>6837</v>
      </c>
      <c r="C2844" t="s">
        <v>7249</v>
      </c>
      <c r="D2844" s="3">
        <v>2150000</v>
      </c>
      <c r="E2844" s="3">
        <v>718312</v>
      </c>
      <c r="F2844" t="s">
        <v>7255</v>
      </c>
      <c r="G2844" t="s">
        <v>7187</v>
      </c>
    </row>
    <row r="2845" spans="1:7" x14ac:dyDescent="0.2">
      <c r="A2845" s="1">
        <v>45714</v>
      </c>
      <c r="B2845" t="s">
        <v>6837</v>
      </c>
      <c r="C2845" t="s">
        <v>7249</v>
      </c>
      <c r="D2845" s="3">
        <v>1360000</v>
      </c>
      <c r="E2845" s="3">
        <v>979546</v>
      </c>
      <c r="F2845" t="s">
        <v>7256</v>
      </c>
      <c r="G2845" t="s">
        <v>7187</v>
      </c>
    </row>
    <row r="2846" spans="1:7" x14ac:dyDescent="0.2">
      <c r="A2846" s="1">
        <v>45714</v>
      </c>
      <c r="B2846" t="s">
        <v>6837</v>
      </c>
      <c r="C2846" t="s">
        <v>7249</v>
      </c>
      <c r="D2846" s="3">
        <v>500000</v>
      </c>
      <c r="E2846" s="3">
        <v>86043</v>
      </c>
      <c r="F2846" t="s">
        <v>7257</v>
      </c>
      <c r="G2846" t="s">
        <v>7187</v>
      </c>
    </row>
    <row r="2847" spans="1:7" x14ac:dyDescent="0.2">
      <c r="A2847" s="1">
        <v>45714</v>
      </c>
      <c r="B2847" t="s">
        <v>6837</v>
      </c>
      <c r="C2847" t="s">
        <v>7249</v>
      </c>
      <c r="D2847" s="3">
        <v>2525000</v>
      </c>
      <c r="E2847" s="3">
        <v>736830</v>
      </c>
      <c r="F2847" t="s">
        <v>7258</v>
      </c>
      <c r="G2847" t="s">
        <v>7187</v>
      </c>
    </row>
    <row r="2848" spans="1:7" x14ac:dyDescent="0.2">
      <c r="A2848" s="1">
        <v>45714</v>
      </c>
      <c r="B2848" t="s">
        <v>6837</v>
      </c>
      <c r="C2848" t="s">
        <v>7249</v>
      </c>
      <c r="D2848" s="3">
        <v>3178000</v>
      </c>
      <c r="E2848" s="3">
        <v>304126</v>
      </c>
      <c r="F2848" t="s">
        <v>7259</v>
      </c>
      <c r="G2848" t="s">
        <v>7187</v>
      </c>
    </row>
    <row r="2849" spans="1:7" x14ac:dyDescent="0.2">
      <c r="A2849" s="1">
        <v>45714</v>
      </c>
      <c r="B2849" t="s">
        <v>6837</v>
      </c>
      <c r="C2849" t="s">
        <v>7249</v>
      </c>
      <c r="D2849" s="3">
        <v>750000</v>
      </c>
      <c r="E2849" s="3">
        <v>350035</v>
      </c>
      <c r="F2849" t="s">
        <v>7260</v>
      </c>
      <c r="G2849" t="s">
        <v>7187</v>
      </c>
    </row>
    <row r="2850" spans="1:7" x14ac:dyDescent="0.2">
      <c r="A2850" s="1">
        <v>45714</v>
      </c>
      <c r="B2850" t="s">
        <v>6837</v>
      </c>
      <c r="C2850" t="s">
        <v>7249</v>
      </c>
      <c r="D2850" s="3">
        <v>800000</v>
      </c>
      <c r="E2850" s="3">
        <v>80730</v>
      </c>
      <c r="F2850" t="s">
        <v>7261</v>
      </c>
      <c r="G2850" t="s">
        <v>7187</v>
      </c>
    </row>
    <row r="2851" spans="1:7" x14ac:dyDescent="0.2">
      <c r="A2851" s="1">
        <v>45709</v>
      </c>
      <c r="B2851" t="s">
        <v>6837</v>
      </c>
      <c r="C2851" t="s">
        <v>7249</v>
      </c>
      <c r="D2851" s="3">
        <v>1000000</v>
      </c>
      <c r="E2851" s="3">
        <v>653099</v>
      </c>
    </row>
    <row r="2852" spans="1:7" x14ac:dyDescent="0.2">
      <c r="A2852" s="1">
        <v>45707</v>
      </c>
      <c r="B2852" t="s">
        <v>6837</v>
      </c>
      <c r="C2852" t="s">
        <v>7249</v>
      </c>
      <c r="D2852" s="3">
        <v>1250000</v>
      </c>
      <c r="E2852" s="3">
        <v>633377</v>
      </c>
      <c r="F2852" t="s">
        <v>14182</v>
      </c>
      <c r="G2852" t="s">
        <v>7187</v>
      </c>
    </row>
    <row r="2853" spans="1:7" x14ac:dyDescent="0.2">
      <c r="A2853" s="1">
        <v>45706</v>
      </c>
      <c r="B2853" t="s">
        <v>6837</v>
      </c>
      <c r="C2853" t="s">
        <v>7249</v>
      </c>
      <c r="D2853" s="3">
        <v>3000000</v>
      </c>
      <c r="E2853" s="3">
        <v>303917</v>
      </c>
      <c r="F2853" t="s">
        <v>14192</v>
      </c>
      <c r="G2853" t="s">
        <v>14189</v>
      </c>
    </row>
    <row r="2854" spans="1:7" x14ac:dyDescent="0.2">
      <c r="A2854" s="1">
        <v>45717</v>
      </c>
      <c r="B2854" t="s">
        <v>1077</v>
      </c>
      <c r="C2854" t="s">
        <v>5801</v>
      </c>
      <c r="D2854" s="3">
        <v>3300000</v>
      </c>
      <c r="E2854" s="3">
        <v>473657</v>
      </c>
      <c r="F2854" t="s">
        <v>5802</v>
      </c>
      <c r="G2854" t="s">
        <v>5803</v>
      </c>
    </row>
    <row r="2855" spans="1:7" x14ac:dyDescent="0.2">
      <c r="A2855" s="1">
        <v>45717</v>
      </c>
      <c r="B2855" t="s">
        <v>1077</v>
      </c>
      <c r="C2855" t="s">
        <v>5801</v>
      </c>
      <c r="D2855" s="3">
        <v>7425000</v>
      </c>
      <c r="E2855" s="3">
        <v>289684</v>
      </c>
      <c r="F2855" t="s">
        <v>5828</v>
      </c>
      <c r="G2855" t="s">
        <v>5829</v>
      </c>
    </row>
    <row r="2856" spans="1:7" x14ac:dyDescent="0.2">
      <c r="A2856" s="1">
        <v>45726</v>
      </c>
      <c r="B2856" t="s">
        <v>1077</v>
      </c>
      <c r="C2856" t="s">
        <v>1217</v>
      </c>
      <c r="D2856" s="3">
        <v>3200000</v>
      </c>
      <c r="E2856" s="3">
        <v>0</v>
      </c>
      <c r="F2856" t="s">
        <v>1218</v>
      </c>
      <c r="G2856" t="s">
        <v>1219</v>
      </c>
    </row>
    <row r="2857" spans="1:7" x14ac:dyDescent="0.2">
      <c r="A2857" s="1">
        <v>45717</v>
      </c>
      <c r="B2857" t="s">
        <v>1077</v>
      </c>
      <c r="C2857" t="s">
        <v>4817</v>
      </c>
      <c r="D2857" s="3">
        <v>15000000</v>
      </c>
      <c r="E2857" s="3">
        <v>3547935</v>
      </c>
      <c r="F2857" t="s">
        <v>4818</v>
      </c>
      <c r="G2857" t="s">
        <v>4819</v>
      </c>
    </row>
    <row r="2858" spans="1:7" x14ac:dyDescent="0.2">
      <c r="A2858" s="1">
        <v>45714</v>
      </c>
      <c r="B2858" t="s">
        <v>1767</v>
      </c>
      <c r="C2858" t="s">
        <v>12393</v>
      </c>
      <c r="D2858" s="3">
        <v>132380</v>
      </c>
      <c r="E2858" s="3">
        <v>132380</v>
      </c>
      <c r="F2858" t="s">
        <v>12394</v>
      </c>
      <c r="G2858" t="s">
        <v>12395</v>
      </c>
    </row>
    <row r="2859" spans="1:7" x14ac:dyDescent="0.2">
      <c r="A2859" s="1">
        <v>45714</v>
      </c>
      <c r="B2859" t="s">
        <v>1767</v>
      </c>
      <c r="C2859" t="s">
        <v>9397</v>
      </c>
      <c r="D2859" s="3">
        <v>17301.2</v>
      </c>
      <c r="E2859" s="3">
        <v>17301.2</v>
      </c>
      <c r="F2859" t="s">
        <v>9398</v>
      </c>
      <c r="G2859" t="s">
        <v>2168</v>
      </c>
    </row>
    <row r="2860" spans="1:7" x14ac:dyDescent="0.2">
      <c r="A2860" s="1">
        <v>45714</v>
      </c>
      <c r="B2860" t="s">
        <v>1767</v>
      </c>
      <c r="C2860" t="s">
        <v>11951</v>
      </c>
      <c r="D2860" s="3">
        <v>150000</v>
      </c>
      <c r="E2860" s="3">
        <v>30000</v>
      </c>
      <c r="F2860" t="s">
        <v>11952</v>
      </c>
      <c r="G2860" t="s">
        <v>11953</v>
      </c>
    </row>
    <row r="2861" spans="1:7" x14ac:dyDescent="0.2">
      <c r="A2861" s="1">
        <v>45714</v>
      </c>
      <c r="B2861" t="s">
        <v>1767</v>
      </c>
      <c r="C2861" t="s">
        <v>10993</v>
      </c>
      <c r="D2861" s="3">
        <v>39920</v>
      </c>
      <c r="E2861" s="3">
        <v>39920</v>
      </c>
      <c r="F2861" t="s">
        <v>10994</v>
      </c>
      <c r="G2861" t="s">
        <v>10995</v>
      </c>
    </row>
    <row r="2862" spans="1:7" x14ac:dyDescent="0.2">
      <c r="A2862" s="1">
        <v>45714</v>
      </c>
      <c r="B2862" t="s">
        <v>1767</v>
      </c>
      <c r="C2862" t="s">
        <v>13399</v>
      </c>
      <c r="D2862" s="3">
        <v>865005</v>
      </c>
      <c r="E2862" s="3">
        <v>865005</v>
      </c>
    </row>
    <row r="2863" spans="1:7" x14ac:dyDescent="0.2">
      <c r="A2863" s="1">
        <v>45714</v>
      </c>
      <c r="B2863" t="s">
        <v>1767</v>
      </c>
      <c r="C2863" t="s">
        <v>13568</v>
      </c>
      <c r="D2863" s="3">
        <v>1233335</v>
      </c>
      <c r="E2863" s="3">
        <v>316482.92</v>
      </c>
    </row>
    <row r="2864" spans="1:7" x14ac:dyDescent="0.2">
      <c r="A2864" s="1">
        <v>45717</v>
      </c>
      <c r="B2864" t="s">
        <v>1077</v>
      </c>
      <c r="C2864" t="s">
        <v>3947</v>
      </c>
      <c r="D2864" s="3">
        <v>8200008</v>
      </c>
      <c r="E2864" s="3">
        <v>6460008.3099999996</v>
      </c>
      <c r="F2864" t="s">
        <v>3948</v>
      </c>
      <c r="G2864" t="s">
        <v>3949</v>
      </c>
    </row>
    <row r="2865" spans="1:7" x14ac:dyDescent="0.2">
      <c r="A2865" s="1">
        <v>45739</v>
      </c>
      <c r="B2865" t="s">
        <v>7</v>
      </c>
      <c r="C2865" t="s">
        <v>134</v>
      </c>
      <c r="D2865" s="3">
        <v>3850074</v>
      </c>
      <c r="E2865" s="3">
        <v>853459</v>
      </c>
      <c r="F2865" t="s">
        <v>135</v>
      </c>
      <c r="G2865" t="s">
        <v>136</v>
      </c>
    </row>
    <row r="2866" spans="1:7" x14ac:dyDescent="0.2">
      <c r="A2866" s="1">
        <v>45717</v>
      </c>
      <c r="B2866" t="s">
        <v>1077</v>
      </c>
      <c r="C2866" t="s">
        <v>3975</v>
      </c>
      <c r="D2866" s="3">
        <v>20750000</v>
      </c>
      <c r="E2866" s="3">
        <v>1560682</v>
      </c>
      <c r="F2866" t="s">
        <v>3976</v>
      </c>
      <c r="G2866" t="s">
        <v>3977</v>
      </c>
    </row>
    <row r="2867" spans="1:7" x14ac:dyDescent="0.2">
      <c r="A2867" s="1">
        <v>45715</v>
      </c>
      <c r="B2867" t="s">
        <v>1767</v>
      </c>
      <c r="C2867" t="s">
        <v>3975</v>
      </c>
      <c r="D2867" s="3">
        <v>740010</v>
      </c>
      <c r="E2867" s="3">
        <v>575010</v>
      </c>
      <c r="F2867" t="s">
        <v>7162</v>
      </c>
      <c r="G2867" t="s">
        <v>7163</v>
      </c>
    </row>
    <row r="2868" spans="1:7" x14ac:dyDescent="0.2">
      <c r="A2868" s="1">
        <v>45714</v>
      </c>
      <c r="B2868" t="s">
        <v>1767</v>
      </c>
      <c r="C2868" t="s">
        <v>3975</v>
      </c>
      <c r="D2868" s="3">
        <v>815028</v>
      </c>
      <c r="E2868" s="3">
        <v>125028</v>
      </c>
    </row>
    <row r="2869" spans="1:7" x14ac:dyDescent="0.2">
      <c r="A2869" s="1">
        <v>45714</v>
      </c>
      <c r="B2869" t="s">
        <v>1767</v>
      </c>
      <c r="C2869" t="s">
        <v>3975</v>
      </c>
      <c r="D2869" s="3">
        <v>1250000</v>
      </c>
      <c r="E2869" s="3">
        <v>1140000</v>
      </c>
    </row>
    <row r="2870" spans="1:7" x14ac:dyDescent="0.2">
      <c r="A2870" s="1">
        <v>45714</v>
      </c>
      <c r="B2870" t="s">
        <v>1767</v>
      </c>
      <c r="C2870" t="s">
        <v>3975</v>
      </c>
      <c r="D2870" s="3">
        <v>4265431</v>
      </c>
      <c r="E2870" s="3">
        <v>387654</v>
      </c>
    </row>
    <row r="2871" spans="1:7" x14ac:dyDescent="0.2">
      <c r="A2871" s="1">
        <v>45717</v>
      </c>
      <c r="B2871" t="s">
        <v>1077</v>
      </c>
      <c r="C2871" t="s">
        <v>6196</v>
      </c>
      <c r="D2871" s="3">
        <v>4946624</v>
      </c>
      <c r="E2871" s="3">
        <v>3181624</v>
      </c>
      <c r="F2871" t="s">
        <v>6197</v>
      </c>
      <c r="G2871" t="s">
        <v>6198</v>
      </c>
    </row>
    <row r="2872" spans="1:7" x14ac:dyDescent="0.2">
      <c r="A2872" s="1">
        <v>45715</v>
      </c>
      <c r="B2872" t="s">
        <v>6837</v>
      </c>
      <c r="C2872" t="s">
        <v>7037</v>
      </c>
      <c r="D2872" s="3">
        <v>100000</v>
      </c>
      <c r="E2872" s="3">
        <v>50000</v>
      </c>
      <c r="F2872" t="s">
        <v>7038</v>
      </c>
      <c r="G2872" t="s">
        <v>7039</v>
      </c>
    </row>
    <row r="2873" spans="1:7" x14ac:dyDescent="0.2">
      <c r="A2873" s="1">
        <v>45714</v>
      </c>
      <c r="B2873" t="s">
        <v>1767</v>
      </c>
      <c r="C2873" t="s">
        <v>7623</v>
      </c>
      <c r="D2873" s="3">
        <v>2750</v>
      </c>
      <c r="E2873" s="3">
        <v>0</v>
      </c>
      <c r="F2873" t="s">
        <v>7624</v>
      </c>
      <c r="G2873" t="s">
        <v>2168</v>
      </c>
    </row>
    <row r="2874" spans="1:7" x14ac:dyDescent="0.2">
      <c r="A2874" s="1">
        <v>45726</v>
      </c>
      <c r="B2874" t="s">
        <v>1077</v>
      </c>
      <c r="C2874" t="s">
        <v>1277</v>
      </c>
      <c r="D2874" s="3">
        <v>500000</v>
      </c>
      <c r="E2874" s="3">
        <v>500000</v>
      </c>
    </row>
    <row r="2875" spans="1:7" x14ac:dyDescent="0.2">
      <c r="A2875" s="1">
        <v>45714</v>
      </c>
      <c r="B2875" t="s">
        <v>1767</v>
      </c>
      <c r="C2875" t="s">
        <v>13438</v>
      </c>
      <c r="D2875" s="3">
        <v>987161</v>
      </c>
      <c r="E2875" s="3">
        <v>527961.31999999995</v>
      </c>
    </row>
    <row r="2876" spans="1:7" x14ac:dyDescent="0.2">
      <c r="A2876" s="1">
        <v>45714</v>
      </c>
      <c r="B2876" t="s">
        <v>1767</v>
      </c>
      <c r="C2876" t="s">
        <v>13438</v>
      </c>
      <c r="D2876" s="3">
        <v>1832305</v>
      </c>
      <c r="E2876" s="3">
        <v>904095.28</v>
      </c>
    </row>
    <row r="2877" spans="1:7" x14ac:dyDescent="0.2">
      <c r="A2877" s="1">
        <v>45714</v>
      </c>
      <c r="B2877" t="s">
        <v>1767</v>
      </c>
      <c r="C2877" t="s">
        <v>13439</v>
      </c>
      <c r="D2877" s="3">
        <v>987163</v>
      </c>
      <c r="E2877" s="3">
        <v>747163</v>
      </c>
    </row>
    <row r="2878" spans="1:7" x14ac:dyDescent="0.2">
      <c r="A2878" s="1">
        <v>45714</v>
      </c>
      <c r="B2878" t="s">
        <v>1767</v>
      </c>
      <c r="C2878" t="s">
        <v>8783</v>
      </c>
      <c r="D2878" s="3">
        <v>10000</v>
      </c>
      <c r="E2878" s="3">
        <v>4000</v>
      </c>
    </row>
    <row r="2879" spans="1:7" x14ac:dyDescent="0.2">
      <c r="A2879" s="1">
        <v>45739</v>
      </c>
      <c r="B2879" t="s">
        <v>7</v>
      </c>
      <c r="C2879" t="s">
        <v>169</v>
      </c>
      <c r="D2879" s="3">
        <v>2000000</v>
      </c>
      <c r="E2879" s="3">
        <v>1733000</v>
      </c>
      <c r="F2879" t="s">
        <v>170</v>
      </c>
      <c r="G2879" t="s">
        <v>168</v>
      </c>
    </row>
    <row r="2880" spans="1:7" x14ac:dyDescent="0.2">
      <c r="A2880" s="1">
        <v>45726</v>
      </c>
      <c r="B2880" t="s">
        <v>1077</v>
      </c>
      <c r="C2880" t="s">
        <v>1186</v>
      </c>
      <c r="D2880" s="3">
        <v>3514416</v>
      </c>
      <c r="E2880" s="3">
        <v>1514416</v>
      </c>
      <c r="F2880" t="s">
        <v>1187</v>
      </c>
      <c r="G2880" t="s">
        <v>1188</v>
      </c>
    </row>
    <row r="2881" spans="1:7" x14ac:dyDescent="0.2">
      <c r="A2881" s="1">
        <v>45717</v>
      </c>
      <c r="B2881" t="s">
        <v>1077</v>
      </c>
      <c r="C2881" t="s">
        <v>2465</v>
      </c>
      <c r="D2881" s="3">
        <v>500000</v>
      </c>
      <c r="E2881" s="3">
        <v>0</v>
      </c>
      <c r="F2881" t="s">
        <v>2466</v>
      </c>
      <c r="G2881" t="s">
        <v>2217</v>
      </c>
    </row>
    <row r="2882" spans="1:7" x14ac:dyDescent="0.2">
      <c r="A2882" s="1">
        <v>45717</v>
      </c>
      <c r="B2882" t="s">
        <v>1077</v>
      </c>
      <c r="C2882" t="s">
        <v>2465</v>
      </c>
      <c r="D2882" s="3">
        <v>412500</v>
      </c>
      <c r="E2882" s="3">
        <v>0</v>
      </c>
      <c r="F2882" t="s">
        <v>2493</v>
      </c>
      <c r="G2882" t="s">
        <v>2494</v>
      </c>
    </row>
    <row r="2883" spans="1:7" x14ac:dyDescent="0.2">
      <c r="A2883" s="1">
        <v>45717</v>
      </c>
      <c r="B2883" t="s">
        <v>1077</v>
      </c>
      <c r="C2883" t="s">
        <v>2465</v>
      </c>
      <c r="D2883" s="3">
        <v>900000</v>
      </c>
      <c r="E2883" s="3">
        <v>0</v>
      </c>
      <c r="F2883" t="s">
        <v>2609</v>
      </c>
      <c r="G2883" t="s">
        <v>2610</v>
      </c>
    </row>
    <row r="2884" spans="1:7" x14ac:dyDescent="0.2">
      <c r="A2884" s="1">
        <v>45714</v>
      </c>
      <c r="B2884" t="s">
        <v>1767</v>
      </c>
      <c r="C2884" t="s">
        <v>8934</v>
      </c>
      <c r="D2884" s="3">
        <v>11808</v>
      </c>
      <c r="E2884" s="3">
        <v>2808</v>
      </c>
      <c r="F2884" t="s">
        <v>8935</v>
      </c>
      <c r="G2884" t="s">
        <v>8936</v>
      </c>
    </row>
    <row r="2885" spans="1:7" x14ac:dyDescent="0.2">
      <c r="A2885" s="1">
        <v>45720</v>
      </c>
      <c r="B2885" t="s">
        <v>1774</v>
      </c>
      <c r="C2885" t="s">
        <v>2092</v>
      </c>
      <c r="D2885" s="3">
        <v>265000</v>
      </c>
      <c r="E2885" s="3">
        <v>121750</v>
      </c>
    </row>
    <row r="2886" spans="1:7" x14ac:dyDescent="0.2">
      <c r="A2886" s="1">
        <v>45720</v>
      </c>
      <c r="B2886" t="s">
        <v>1774</v>
      </c>
      <c r="C2886" t="s">
        <v>1971</v>
      </c>
      <c r="D2886" s="3">
        <v>255000</v>
      </c>
      <c r="E2886" s="3">
        <v>41850</v>
      </c>
    </row>
    <row r="2887" spans="1:7" x14ac:dyDescent="0.2">
      <c r="A2887" s="1">
        <v>45720</v>
      </c>
      <c r="B2887" t="s">
        <v>1774</v>
      </c>
      <c r="C2887" t="s">
        <v>1971</v>
      </c>
      <c r="D2887" s="3">
        <v>564311</v>
      </c>
      <c r="E2887" s="3">
        <v>73080</v>
      </c>
    </row>
    <row r="2888" spans="1:7" x14ac:dyDescent="0.2">
      <c r="A2888" s="1">
        <v>45726</v>
      </c>
      <c r="B2888" t="s">
        <v>1077</v>
      </c>
      <c r="C2888" t="s">
        <v>1276</v>
      </c>
      <c r="D2888" s="3">
        <v>500000</v>
      </c>
      <c r="E2888" s="3">
        <v>500000</v>
      </c>
    </row>
    <row r="2889" spans="1:7" x14ac:dyDescent="0.2">
      <c r="A2889" s="1">
        <v>45714</v>
      </c>
      <c r="B2889" t="s">
        <v>1767</v>
      </c>
      <c r="C2889" t="s">
        <v>8651</v>
      </c>
      <c r="D2889" s="3">
        <v>10000</v>
      </c>
      <c r="E2889" s="3">
        <v>0</v>
      </c>
      <c r="F2889" t="s">
        <v>8652</v>
      </c>
      <c r="G2889" t="s">
        <v>8653</v>
      </c>
    </row>
    <row r="2890" spans="1:7" x14ac:dyDescent="0.2">
      <c r="A2890" s="1">
        <v>45714</v>
      </c>
      <c r="B2890" t="s">
        <v>1767</v>
      </c>
      <c r="C2890" t="s">
        <v>8651</v>
      </c>
      <c r="D2890" s="3">
        <v>10000</v>
      </c>
      <c r="E2890" s="3">
        <v>0</v>
      </c>
    </row>
    <row r="2891" spans="1:7" x14ac:dyDescent="0.2">
      <c r="A2891" s="1">
        <v>45714</v>
      </c>
      <c r="B2891" t="s">
        <v>1767</v>
      </c>
      <c r="C2891" t="s">
        <v>9486</v>
      </c>
      <c r="D2891" s="3">
        <v>19085</v>
      </c>
      <c r="E2891" s="3">
        <v>19085</v>
      </c>
      <c r="F2891" t="s">
        <v>9487</v>
      </c>
      <c r="G2891" t="s">
        <v>9488</v>
      </c>
    </row>
    <row r="2892" spans="1:7" x14ac:dyDescent="0.2">
      <c r="A2892" s="1">
        <v>45714</v>
      </c>
      <c r="B2892" t="s">
        <v>1767</v>
      </c>
      <c r="C2892" t="s">
        <v>9686</v>
      </c>
      <c r="D2892" s="3">
        <v>20000</v>
      </c>
      <c r="E2892" s="3">
        <v>8000</v>
      </c>
      <c r="F2892" t="s">
        <v>9687</v>
      </c>
      <c r="G2892" t="s">
        <v>9688</v>
      </c>
    </row>
    <row r="2893" spans="1:7" x14ac:dyDescent="0.2">
      <c r="A2893" s="1">
        <v>45714</v>
      </c>
      <c r="B2893" t="s">
        <v>1767</v>
      </c>
      <c r="C2893" t="s">
        <v>11394</v>
      </c>
      <c r="D2893" s="3">
        <v>46012</v>
      </c>
      <c r="E2893" s="3">
        <v>28012</v>
      </c>
      <c r="F2893" t="s">
        <v>11395</v>
      </c>
      <c r="G2893" t="s">
        <v>11396</v>
      </c>
    </row>
    <row r="2894" spans="1:7" x14ac:dyDescent="0.2">
      <c r="A2894" s="1">
        <v>45714</v>
      </c>
      <c r="B2894" t="s">
        <v>1767</v>
      </c>
      <c r="C2894" t="s">
        <v>12760</v>
      </c>
      <c r="D2894" s="3">
        <v>249000</v>
      </c>
      <c r="E2894" s="3">
        <v>58329.01</v>
      </c>
      <c r="F2894" t="s">
        <v>12761</v>
      </c>
      <c r="G2894" t="s">
        <v>12762</v>
      </c>
    </row>
    <row r="2895" spans="1:7" x14ac:dyDescent="0.2">
      <c r="A2895" s="1">
        <v>45720</v>
      </c>
      <c r="B2895" t="s">
        <v>1774</v>
      </c>
      <c r="C2895" t="s">
        <v>1800</v>
      </c>
      <c r="D2895" s="3">
        <v>555180</v>
      </c>
      <c r="E2895" s="3">
        <v>0</v>
      </c>
    </row>
    <row r="2896" spans="1:7" x14ac:dyDescent="0.2">
      <c r="A2896" s="1">
        <v>45717</v>
      </c>
      <c r="B2896" t="s">
        <v>1077</v>
      </c>
      <c r="C2896" t="s">
        <v>3754</v>
      </c>
      <c r="D2896" s="3">
        <v>400000</v>
      </c>
      <c r="E2896" s="3">
        <v>200000</v>
      </c>
      <c r="F2896" t="s">
        <v>3755</v>
      </c>
      <c r="G2896" t="s">
        <v>3756</v>
      </c>
    </row>
    <row r="2897" spans="1:7" x14ac:dyDescent="0.2">
      <c r="A2897" s="1">
        <v>45717</v>
      </c>
      <c r="B2897" t="s">
        <v>1077</v>
      </c>
      <c r="C2897" t="s">
        <v>3780</v>
      </c>
      <c r="D2897" s="3">
        <v>2100000</v>
      </c>
      <c r="E2897" s="3">
        <v>250000</v>
      </c>
      <c r="F2897" t="s">
        <v>3781</v>
      </c>
      <c r="G2897" t="s">
        <v>3782</v>
      </c>
    </row>
    <row r="2898" spans="1:7" x14ac:dyDescent="0.2">
      <c r="A2898" s="1">
        <v>45714</v>
      </c>
      <c r="B2898" t="s">
        <v>1767</v>
      </c>
      <c r="C2898" t="s">
        <v>14062</v>
      </c>
      <c r="D2898" s="3">
        <v>15331694</v>
      </c>
      <c r="E2898" s="3">
        <v>12533102.52</v>
      </c>
    </row>
    <row r="2899" spans="1:7" x14ac:dyDescent="0.2">
      <c r="A2899" s="1">
        <v>45714</v>
      </c>
      <c r="B2899" t="s">
        <v>1767</v>
      </c>
      <c r="C2899" t="s">
        <v>14062</v>
      </c>
      <c r="D2899" s="3">
        <v>18230357</v>
      </c>
      <c r="E2899" s="3">
        <v>16359729.859999999</v>
      </c>
    </row>
    <row r="2900" spans="1:7" x14ac:dyDescent="0.2">
      <c r="A2900" s="1">
        <v>45717</v>
      </c>
      <c r="B2900" t="s">
        <v>1077</v>
      </c>
      <c r="C2900" t="s">
        <v>3757</v>
      </c>
      <c r="D2900" s="3">
        <v>590000</v>
      </c>
      <c r="E2900" s="3">
        <v>140000</v>
      </c>
      <c r="F2900" t="s">
        <v>3758</v>
      </c>
      <c r="G2900" t="s">
        <v>3759</v>
      </c>
    </row>
    <row r="2901" spans="1:7" x14ac:dyDescent="0.2">
      <c r="A2901" s="1">
        <v>45717</v>
      </c>
      <c r="B2901" t="s">
        <v>1077</v>
      </c>
      <c r="C2901" t="s">
        <v>3751</v>
      </c>
      <c r="D2901" s="3">
        <v>510000</v>
      </c>
      <c r="E2901" s="3">
        <v>310000</v>
      </c>
      <c r="F2901" t="s">
        <v>3752</v>
      </c>
      <c r="G2901" t="s">
        <v>3753</v>
      </c>
    </row>
    <row r="2902" spans="1:7" x14ac:dyDescent="0.2">
      <c r="A2902" s="1">
        <v>45717</v>
      </c>
      <c r="B2902" t="s">
        <v>1077</v>
      </c>
      <c r="C2902" t="s">
        <v>2671</v>
      </c>
      <c r="D2902" s="3">
        <v>705000</v>
      </c>
      <c r="E2902" s="3">
        <v>0</v>
      </c>
      <c r="F2902" t="s">
        <v>2672</v>
      </c>
      <c r="G2902" t="s">
        <v>2673</v>
      </c>
    </row>
    <row r="2903" spans="1:7" x14ac:dyDescent="0.2">
      <c r="A2903" s="1">
        <v>45714</v>
      </c>
      <c r="B2903" t="s">
        <v>1767</v>
      </c>
      <c r="C2903" t="s">
        <v>9897</v>
      </c>
      <c r="D2903" s="3">
        <v>23830</v>
      </c>
      <c r="E2903" s="3">
        <v>4766</v>
      </c>
      <c r="F2903" t="s">
        <v>9898</v>
      </c>
      <c r="G2903" t="s">
        <v>9899</v>
      </c>
    </row>
    <row r="2904" spans="1:7" x14ac:dyDescent="0.2">
      <c r="A2904" s="1">
        <v>45714</v>
      </c>
      <c r="B2904" t="s">
        <v>1767</v>
      </c>
      <c r="C2904" t="s">
        <v>10459</v>
      </c>
      <c r="D2904" s="3">
        <v>27765</v>
      </c>
      <c r="E2904" s="3">
        <v>27765</v>
      </c>
      <c r="F2904" t="s">
        <v>10460</v>
      </c>
      <c r="G2904" t="s">
        <v>10461</v>
      </c>
    </row>
    <row r="2905" spans="1:7" x14ac:dyDescent="0.2">
      <c r="A2905" s="1">
        <v>45717</v>
      </c>
      <c r="B2905" t="s">
        <v>1077</v>
      </c>
      <c r="C2905" t="s">
        <v>4631</v>
      </c>
      <c r="D2905" s="3">
        <v>491453</v>
      </c>
      <c r="E2905" s="3">
        <v>0</v>
      </c>
      <c r="F2905" t="s">
        <v>4632</v>
      </c>
      <c r="G2905" t="s">
        <v>4633</v>
      </c>
    </row>
    <row r="2906" spans="1:7" x14ac:dyDescent="0.2">
      <c r="A2906" s="1">
        <v>45714</v>
      </c>
      <c r="B2906" t="s">
        <v>1767</v>
      </c>
      <c r="C2906" t="s">
        <v>11957</v>
      </c>
      <c r="D2906" s="3">
        <v>75000</v>
      </c>
      <c r="E2906" s="3">
        <v>75000</v>
      </c>
      <c r="F2906" t="s">
        <v>11958</v>
      </c>
      <c r="G2906" t="s">
        <v>11959</v>
      </c>
    </row>
    <row r="2907" spans="1:7" x14ac:dyDescent="0.2">
      <c r="A2907" s="1">
        <v>45717</v>
      </c>
      <c r="B2907" t="s">
        <v>1077</v>
      </c>
      <c r="C2907" t="s">
        <v>5721</v>
      </c>
      <c r="D2907" s="3">
        <v>2350000</v>
      </c>
      <c r="E2907" s="3">
        <v>0</v>
      </c>
      <c r="F2907" t="s">
        <v>5722</v>
      </c>
      <c r="G2907" t="s">
        <v>5723</v>
      </c>
    </row>
    <row r="2908" spans="1:7" x14ac:dyDescent="0.2">
      <c r="A2908" s="1">
        <v>45717</v>
      </c>
      <c r="B2908" t="s">
        <v>1077</v>
      </c>
      <c r="C2908" t="s">
        <v>5721</v>
      </c>
      <c r="D2908" s="3">
        <v>18000000</v>
      </c>
      <c r="E2908" s="3">
        <v>1091990</v>
      </c>
      <c r="F2908" t="s">
        <v>5757</v>
      </c>
      <c r="G2908" t="s">
        <v>5758</v>
      </c>
    </row>
    <row r="2909" spans="1:7" x14ac:dyDescent="0.2">
      <c r="A2909" s="1">
        <v>45714</v>
      </c>
      <c r="B2909" t="s">
        <v>1767</v>
      </c>
      <c r="C2909" t="s">
        <v>5721</v>
      </c>
      <c r="D2909" s="3">
        <v>987654</v>
      </c>
      <c r="E2909" s="3">
        <v>368140.27</v>
      </c>
    </row>
    <row r="2910" spans="1:7" x14ac:dyDescent="0.2">
      <c r="A2910" s="1">
        <v>45714</v>
      </c>
      <c r="B2910" t="s">
        <v>1767</v>
      </c>
      <c r="C2910" t="s">
        <v>5721</v>
      </c>
      <c r="D2910" s="3">
        <v>1000000</v>
      </c>
      <c r="E2910" s="3">
        <v>515624.09</v>
      </c>
    </row>
    <row r="2911" spans="1:7" x14ac:dyDescent="0.2">
      <c r="A2911" s="1">
        <v>45714</v>
      </c>
      <c r="B2911" t="s">
        <v>1767</v>
      </c>
      <c r="C2911" t="s">
        <v>5721</v>
      </c>
      <c r="D2911" s="3">
        <v>1278000</v>
      </c>
      <c r="E2911" s="3">
        <v>363409.58</v>
      </c>
    </row>
    <row r="2912" spans="1:7" x14ac:dyDescent="0.2">
      <c r="A2912" s="1">
        <v>45714</v>
      </c>
      <c r="B2912" t="s">
        <v>1767</v>
      </c>
      <c r="C2912" t="s">
        <v>5721</v>
      </c>
      <c r="D2912" s="3">
        <v>1891134</v>
      </c>
      <c r="E2912" s="3">
        <v>417714.18</v>
      </c>
    </row>
    <row r="2913" spans="1:7" x14ac:dyDescent="0.2">
      <c r="A2913" s="1">
        <v>45714</v>
      </c>
      <c r="B2913" t="s">
        <v>1767</v>
      </c>
      <c r="C2913" t="s">
        <v>11937</v>
      </c>
      <c r="D2913" s="3">
        <v>75000</v>
      </c>
      <c r="E2913" s="3">
        <v>45000</v>
      </c>
      <c r="F2913" t="s">
        <v>11938</v>
      </c>
      <c r="G2913" t="s">
        <v>11939</v>
      </c>
    </row>
    <row r="2914" spans="1:7" x14ac:dyDescent="0.2">
      <c r="A2914" s="1">
        <v>45714</v>
      </c>
      <c r="B2914" t="s">
        <v>1767</v>
      </c>
      <c r="C2914" t="s">
        <v>11937</v>
      </c>
      <c r="D2914" s="3">
        <v>394671</v>
      </c>
      <c r="E2914" s="3">
        <v>294671</v>
      </c>
    </row>
    <row r="2915" spans="1:7" x14ac:dyDescent="0.2">
      <c r="A2915" s="1">
        <v>45714</v>
      </c>
      <c r="B2915" t="s">
        <v>1767</v>
      </c>
      <c r="C2915" t="s">
        <v>13069</v>
      </c>
      <c r="D2915" s="3">
        <v>425000</v>
      </c>
      <c r="E2915" s="3">
        <v>55000</v>
      </c>
    </row>
    <row r="2916" spans="1:7" x14ac:dyDescent="0.2">
      <c r="A2916" s="1">
        <v>45714</v>
      </c>
      <c r="B2916" t="s">
        <v>1767</v>
      </c>
      <c r="C2916" t="s">
        <v>11605</v>
      </c>
      <c r="D2916" s="3">
        <v>50000</v>
      </c>
      <c r="E2916" s="3">
        <v>50000</v>
      </c>
      <c r="F2916" t="s">
        <v>11606</v>
      </c>
      <c r="G2916" t="s">
        <v>11607</v>
      </c>
    </row>
    <row r="2917" spans="1:7" x14ac:dyDescent="0.2">
      <c r="A2917" s="1">
        <v>45717</v>
      </c>
      <c r="B2917" t="s">
        <v>1077</v>
      </c>
      <c r="C2917" t="s">
        <v>5631</v>
      </c>
      <c r="D2917" s="3">
        <v>2000000</v>
      </c>
      <c r="E2917" s="3">
        <v>0</v>
      </c>
      <c r="F2917" t="s">
        <v>5632</v>
      </c>
      <c r="G2917" t="s">
        <v>5633</v>
      </c>
    </row>
    <row r="2918" spans="1:7" x14ac:dyDescent="0.2">
      <c r="A2918" s="1">
        <v>45714</v>
      </c>
      <c r="B2918" t="s">
        <v>1767</v>
      </c>
      <c r="C2918" t="s">
        <v>13027</v>
      </c>
      <c r="D2918" s="3">
        <v>399995</v>
      </c>
      <c r="E2918" s="3">
        <v>399995</v>
      </c>
      <c r="F2918" t="s">
        <v>13028</v>
      </c>
      <c r="G2918" t="s">
        <v>13029</v>
      </c>
    </row>
    <row r="2919" spans="1:7" x14ac:dyDescent="0.2">
      <c r="A2919" s="1">
        <v>45714</v>
      </c>
      <c r="B2919" t="s">
        <v>1767</v>
      </c>
      <c r="C2919" t="s">
        <v>13431</v>
      </c>
      <c r="D2919" s="3">
        <v>978000</v>
      </c>
      <c r="E2919" s="3">
        <v>269464.45</v>
      </c>
    </row>
    <row r="2920" spans="1:7" x14ac:dyDescent="0.2">
      <c r="A2920" s="1">
        <v>45714</v>
      </c>
      <c r="B2920" t="s">
        <v>1767</v>
      </c>
      <c r="C2920" t="s">
        <v>13373</v>
      </c>
      <c r="D2920" s="3">
        <v>799976.01</v>
      </c>
      <c r="E2920" s="3">
        <v>199994.01</v>
      </c>
    </row>
    <row r="2921" spans="1:7" x14ac:dyDescent="0.2">
      <c r="A2921" s="1">
        <v>45720</v>
      </c>
      <c r="B2921" t="s">
        <v>1765</v>
      </c>
      <c r="C2921" t="s">
        <v>2183</v>
      </c>
      <c r="D2921" s="3">
        <v>3887329</v>
      </c>
      <c r="E2921" s="3">
        <v>3887329</v>
      </c>
    </row>
    <row r="2922" spans="1:7" x14ac:dyDescent="0.2">
      <c r="A2922" s="1">
        <v>45714</v>
      </c>
      <c r="B2922" t="s">
        <v>1767</v>
      </c>
      <c r="C2922" t="s">
        <v>10479</v>
      </c>
      <c r="D2922" s="3">
        <v>28574</v>
      </c>
      <c r="E2922" s="3">
        <v>20574</v>
      </c>
      <c r="F2922" t="s">
        <v>10480</v>
      </c>
      <c r="G2922" t="s">
        <v>10481</v>
      </c>
    </row>
    <row r="2923" spans="1:7" x14ac:dyDescent="0.2">
      <c r="A2923" s="1">
        <v>45714</v>
      </c>
      <c r="B2923" t="s">
        <v>1767</v>
      </c>
      <c r="C2923" t="s">
        <v>13455</v>
      </c>
      <c r="D2923" s="3">
        <v>996486.86</v>
      </c>
      <c r="E2923" s="3">
        <v>710326.34</v>
      </c>
    </row>
    <row r="2924" spans="1:7" x14ac:dyDescent="0.2">
      <c r="A2924" s="1">
        <v>45714</v>
      </c>
      <c r="B2924" t="s">
        <v>1767</v>
      </c>
      <c r="C2924" t="s">
        <v>11296</v>
      </c>
      <c r="D2924" s="3">
        <v>45120</v>
      </c>
      <c r="E2924" s="3">
        <v>9024</v>
      </c>
      <c r="F2924" t="s">
        <v>11297</v>
      </c>
      <c r="G2924" t="s">
        <v>11298</v>
      </c>
    </row>
    <row r="2925" spans="1:7" x14ac:dyDescent="0.2">
      <c r="A2925" s="1">
        <v>45714</v>
      </c>
      <c r="B2925" t="s">
        <v>1767</v>
      </c>
      <c r="C2925" t="s">
        <v>9260</v>
      </c>
      <c r="D2925" s="3">
        <v>15000</v>
      </c>
      <c r="E2925" s="3">
        <v>0</v>
      </c>
    </row>
    <row r="2926" spans="1:7" x14ac:dyDescent="0.2">
      <c r="A2926" s="1">
        <v>45726</v>
      </c>
      <c r="B2926" t="s">
        <v>1077</v>
      </c>
      <c r="C2926" t="s">
        <v>1266</v>
      </c>
      <c r="D2926" s="3">
        <v>500000</v>
      </c>
      <c r="E2926" s="3">
        <v>500000</v>
      </c>
    </row>
    <row r="2927" spans="1:7" x14ac:dyDescent="0.2">
      <c r="A2927" s="1">
        <v>45717</v>
      </c>
      <c r="B2927" t="s">
        <v>1077</v>
      </c>
      <c r="C2927" t="s">
        <v>4618</v>
      </c>
      <c r="D2927" s="3">
        <v>4128559</v>
      </c>
      <c r="E2927" s="3">
        <v>0</v>
      </c>
    </row>
    <row r="2928" spans="1:7" x14ac:dyDescent="0.2">
      <c r="A2928" s="1">
        <v>45717</v>
      </c>
      <c r="B2928" t="s">
        <v>1077</v>
      </c>
      <c r="C2928" t="s">
        <v>4855</v>
      </c>
      <c r="D2928" s="3">
        <v>1694091</v>
      </c>
      <c r="E2928" s="3">
        <v>134000.18</v>
      </c>
      <c r="F2928" t="s">
        <v>4856</v>
      </c>
      <c r="G2928" t="s">
        <v>4857</v>
      </c>
    </row>
    <row r="2929" spans="1:7" x14ac:dyDescent="0.2">
      <c r="A2929" s="1">
        <v>45714</v>
      </c>
      <c r="B2929" t="s">
        <v>1767</v>
      </c>
      <c r="C2929" t="s">
        <v>13417</v>
      </c>
      <c r="D2929" s="3">
        <v>928395</v>
      </c>
      <c r="E2929" s="3">
        <v>602498.15</v>
      </c>
    </row>
    <row r="2930" spans="1:7" x14ac:dyDescent="0.2">
      <c r="A2930" s="1">
        <v>45714</v>
      </c>
      <c r="B2930" t="s">
        <v>1767</v>
      </c>
      <c r="C2930" t="s">
        <v>10733</v>
      </c>
      <c r="D2930" s="3">
        <v>32751</v>
      </c>
      <c r="E2930" s="3">
        <v>0</v>
      </c>
      <c r="F2930" t="s">
        <v>10734</v>
      </c>
      <c r="G2930" t="s">
        <v>10735</v>
      </c>
    </row>
    <row r="2931" spans="1:7" x14ac:dyDescent="0.2">
      <c r="A2931" s="1">
        <v>45714</v>
      </c>
      <c r="B2931" t="s">
        <v>1767</v>
      </c>
      <c r="C2931" t="s">
        <v>10476</v>
      </c>
      <c r="D2931" s="3">
        <v>28289.5</v>
      </c>
      <c r="E2931" s="3">
        <v>28289.5</v>
      </c>
      <c r="F2931" t="s">
        <v>10477</v>
      </c>
      <c r="G2931" t="s">
        <v>10478</v>
      </c>
    </row>
    <row r="2932" spans="1:7" x14ac:dyDescent="0.2">
      <c r="A2932" s="1">
        <v>45714</v>
      </c>
      <c r="B2932" t="s">
        <v>1767</v>
      </c>
      <c r="C2932" t="s">
        <v>11006</v>
      </c>
      <c r="D2932" s="3">
        <v>39960.25</v>
      </c>
      <c r="E2932" s="3">
        <v>39960.25</v>
      </c>
      <c r="F2932" t="s">
        <v>11007</v>
      </c>
      <c r="G2932" t="s">
        <v>11008</v>
      </c>
    </row>
    <row r="2933" spans="1:7" x14ac:dyDescent="0.2">
      <c r="A2933" s="1">
        <v>45732</v>
      </c>
      <c r="B2933" t="s">
        <v>1009</v>
      </c>
      <c r="C2933" t="s">
        <v>1019</v>
      </c>
      <c r="D2933" s="3">
        <v>2500000</v>
      </c>
      <c r="E2933" s="3">
        <v>887189</v>
      </c>
    </row>
    <row r="2934" spans="1:7" x14ac:dyDescent="0.2">
      <c r="A2934" s="1">
        <v>45715</v>
      </c>
      <c r="B2934" t="s">
        <v>6837</v>
      </c>
      <c r="C2934" t="s">
        <v>6863</v>
      </c>
      <c r="D2934" s="3">
        <v>1275000</v>
      </c>
      <c r="E2934" s="3">
        <v>531250</v>
      </c>
      <c r="F2934" t="s">
        <v>6864</v>
      </c>
      <c r="G2934" t="s">
        <v>6840</v>
      </c>
    </row>
    <row r="2935" spans="1:7" x14ac:dyDescent="0.2">
      <c r="A2935" s="1">
        <v>45715</v>
      </c>
      <c r="B2935" t="s">
        <v>6837</v>
      </c>
      <c r="C2935" t="s">
        <v>6863</v>
      </c>
      <c r="D2935" s="3">
        <v>125000</v>
      </c>
      <c r="E2935" s="3">
        <v>62500</v>
      </c>
      <c r="F2935" t="s">
        <v>7008</v>
      </c>
      <c r="G2935" t="s">
        <v>7009</v>
      </c>
    </row>
    <row r="2936" spans="1:7" x14ac:dyDescent="0.2">
      <c r="A2936" s="1">
        <v>45715</v>
      </c>
      <c r="B2936" t="s">
        <v>6837</v>
      </c>
      <c r="C2936" t="s">
        <v>6939</v>
      </c>
      <c r="D2936" s="3">
        <v>138889</v>
      </c>
      <c r="E2936" s="3">
        <v>55554</v>
      </c>
      <c r="F2936" t="s">
        <v>6940</v>
      </c>
      <c r="G2936" t="s">
        <v>6941</v>
      </c>
    </row>
    <row r="2937" spans="1:7" x14ac:dyDescent="0.2">
      <c r="A2937" s="1">
        <v>45715</v>
      </c>
      <c r="B2937" t="s">
        <v>6837</v>
      </c>
      <c r="C2937" t="s">
        <v>6918</v>
      </c>
      <c r="D2937" s="3">
        <v>850000</v>
      </c>
      <c r="E2937" s="3">
        <v>637500</v>
      </c>
      <c r="F2937" t="s">
        <v>6919</v>
      </c>
      <c r="G2937" t="s">
        <v>6920</v>
      </c>
    </row>
    <row r="2938" spans="1:7" x14ac:dyDescent="0.2">
      <c r="A2938" s="1">
        <v>45715</v>
      </c>
      <c r="B2938" t="s">
        <v>6837</v>
      </c>
      <c r="C2938" t="s">
        <v>6915</v>
      </c>
      <c r="D2938" s="3">
        <v>850000</v>
      </c>
      <c r="E2938" s="3">
        <v>702022</v>
      </c>
      <c r="F2938" t="s">
        <v>6916</v>
      </c>
      <c r="G2938" t="s">
        <v>6917</v>
      </c>
    </row>
    <row r="2939" spans="1:7" x14ac:dyDescent="0.2">
      <c r="A2939" s="1">
        <v>45715</v>
      </c>
      <c r="B2939" t="s">
        <v>6837</v>
      </c>
      <c r="C2939" t="s">
        <v>6861</v>
      </c>
      <c r="D2939" s="3">
        <v>1275000</v>
      </c>
      <c r="E2939" s="3">
        <v>618314</v>
      </c>
      <c r="F2939" t="s">
        <v>6862</v>
      </c>
      <c r="G2939" t="s">
        <v>6840</v>
      </c>
    </row>
    <row r="2940" spans="1:7" x14ac:dyDescent="0.2">
      <c r="A2940" s="1">
        <v>45715</v>
      </c>
      <c r="B2940" t="s">
        <v>6837</v>
      </c>
      <c r="C2940" t="s">
        <v>7005</v>
      </c>
      <c r="D2940" s="3">
        <v>125000</v>
      </c>
      <c r="E2940" s="3">
        <v>42000</v>
      </c>
      <c r="F2940" t="s">
        <v>7006</v>
      </c>
      <c r="G2940" t="s">
        <v>7007</v>
      </c>
    </row>
    <row r="2941" spans="1:7" x14ac:dyDescent="0.2">
      <c r="A2941" s="1">
        <v>45715</v>
      </c>
      <c r="B2941" t="s">
        <v>6837</v>
      </c>
      <c r="C2941" t="s">
        <v>7034</v>
      </c>
      <c r="D2941" s="3">
        <v>100000</v>
      </c>
      <c r="E2941" s="3">
        <v>75000</v>
      </c>
      <c r="F2941" t="s">
        <v>7035</v>
      </c>
      <c r="G2941" t="s">
        <v>7036</v>
      </c>
    </row>
    <row r="2942" spans="1:7" x14ac:dyDescent="0.2">
      <c r="A2942" s="1">
        <v>45715</v>
      </c>
      <c r="B2942" t="s">
        <v>6837</v>
      </c>
      <c r="C2942" t="s">
        <v>7002</v>
      </c>
      <c r="D2942" s="3">
        <v>125000</v>
      </c>
      <c r="E2942" s="3">
        <v>75000</v>
      </c>
      <c r="F2942" t="s">
        <v>7003</v>
      </c>
      <c r="G2942" t="s">
        <v>7004</v>
      </c>
    </row>
    <row r="2943" spans="1:7" x14ac:dyDescent="0.2">
      <c r="A2943" s="1">
        <v>45715</v>
      </c>
      <c r="B2943" t="s">
        <v>6837</v>
      </c>
      <c r="C2943" t="s">
        <v>6964</v>
      </c>
      <c r="D2943" s="3">
        <v>75000</v>
      </c>
      <c r="E2943" s="3">
        <v>45000</v>
      </c>
      <c r="F2943" t="s">
        <v>6965</v>
      </c>
      <c r="G2943" t="s">
        <v>6966</v>
      </c>
    </row>
    <row r="2944" spans="1:7" x14ac:dyDescent="0.2">
      <c r="A2944" s="1">
        <v>45715</v>
      </c>
      <c r="B2944" t="s">
        <v>6837</v>
      </c>
      <c r="C2944" t="s">
        <v>6964</v>
      </c>
      <c r="D2944" s="3">
        <v>100000</v>
      </c>
      <c r="E2944" s="3">
        <v>40000</v>
      </c>
      <c r="F2944" t="s">
        <v>7032</v>
      </c>
      <c r="G2944" t="s">
        <v>7033</v>
      </c>
    </row>
    <row r="2945" spans="1:7" x14ac:dyDescent="0.2">
      <c r="A2945" s="1">
        <v>45715</v>
      </c>
      <c r="B2945" t="s">
        <v>6837</v>
      </c>
      <c r="C2945" t="s">
        <v>6912</v>
      </c>
      <c r="D2945" s="3">
        <v>850000</v>
      </c>
      <c r="E2945" s="3">
        <v>595000</v>
      </c>
      <c r="F2945" t="s">
        <v>6913</v>
      </c>
      <c r="G2945" t="s">
        <v>6914</v>
      </c>
    </row>
    <row r="2946" spans="1:7" x14ac:dyDescent="0.2">
      <c r="A2946" s="1">
        <v>45715</v>
      </c>
      <c r="B2946" t="s">
        <v>6837</v>
      </c>
      <c r="C2946" t="s">
        <v>6910</v>
      </c>
      <c r="D2946" s="3">
        <v>425000</v>
      </c>
      <c r="E2946" s="3">
        <v>297500</v>
      </c>
      <c r="F2946" t="s">
        <v>6911</v>
      </c>
      <c r="G2946" t="s">
        <v>6875</v>
      </c>
    </row>
    <row r="2947" spans="1:7" x14ac:dyDescent="0.2">
      <c r="A2947" s="1">
        <v>45714</v>
      </c>
      <c r="B2947" t="s">
        <v>1767</v>
      </c>
      <c r="C2947" t="s">
        <v>8164</v>
      </c>
      <c r="D2947" s="3">
        <v>7200</v>
      </c>
      <c r="E2947" s="3">
        <v>7200</v>
      </c>
      <c r="F2947" t="s">
        <v>8165</v>
      </c>
      <c r="G2947" t="s">
        <v>8166</v>
      </c>
    </row>
    <row r="2948" spans="1:7" x14ac:dyDescent="0.2">
      <c r="A2948" s="1">
        <v>45714</v>
      </c>
      <c r="B2948" t="s">
        <v>1767</v>
      </c>
      <c r="C2948" t="s">
        <v>12072</v>
      </c>
      <c r="D2948" s="3">
        <v>89895</v>
      </c>
      <c r="E2948" s="3">
        <v>60100</v>
      </c>
      <c r="F2948" t="s">
        <v>12073</v>
      </c>
      <c r="G2948" t="s">
        <v>12074</v>
      </c>
    </row>
    <row r="2949" spans="1:7" x14ac:dyDescent="0.2">
      <c r="A2949" s="1">
        <v>45733</v>
      </c>
      <c r="B2949" t="s">
        <v>810</v>
      </c>
      <c r="C2949" t="s">
        <v>854</v>
      </c>
      <c r="D2949" s="3">
        <v>202547</v>
      </c>
      <c r="E2949" s="3">
        <v>202547</v>
      </c>
      <c r="F2949" t="s">
        <v>855</v>
      </c>
      <c r="G2949" t="s">
        <v>813</v>
      </c>
    </row>
    <row r="2950" spans="1:7" x14ac:dyDescent="0.2">
      <c r="A2950" s="1">
        <v>45714</v>
      </c>
      <c r="B2950" t="s">
        <v>1767</v>
      </c>
      <c r="C2950" t="s">
        <v>8931</v>
      </c>
      <c r="D2950" s="3">
        <v>11685</v>
      </c>
      <c r="E2950" s="3">
        <v>7934.28</v>
      </c>
      <c r="F2950" t="s">
        <v>8932</v>
      </c>
      <c r="G2950" t="s">
        <v>8933</v>
      </c>
    </row>
    <row r="2951" spans="1:7" x14ac:dyDescent="0.2">
      <c r="A2951" s="1">
        <v>45720</v>
      </c>
      <c r="B2951" t="s">
        <v>1774</v>
      </c>
      <c r="C2951" t="s">
        <v>2007</v>
      </c>
      <c r="D2951" s="3">
        <v>125000</v>
      </c>
      <c r="E2951" s="3">
        <v>61455</v>
      </c>
    </row>
    <row r="2952" spans="1:7" x14ac:dyDescent="0.2">
      <c r="A2952" s="1">
        <v>45726</v>
      </c>
      <c r="B2952" t="s">
        <v>1077</v>
      </c>
      <c r="C2952" t="s">
        <v>1589</v>
      </c>
      <c r="D2952" s="3">
        <v>30108672</v>
      </c>
      <c r="E2952" s="3">
        <v>12868851.57</v>
      </c>
      <c r="F2952" t="s">
        <v>1590</v>
      </c>
      <c r="G2952" t="s">
        <v>1591</v>
      </c>
    </row>
    <row r="2953" spans="1:7" x14ac:dyDescent="0.2">
      <c r="A2953" s="1">
        <v>45717</v>
      </c>
      <c r="B2953" t="s">
        <v>1077</v>
      </c>
      <c r="C2953" t="s">
        <v>1589</v>
      </c>
      <c r="D2953" s="3">
        <v>25350000</v>
      </c>
      <c r="E2953" s="3">
        <v>1618491</v>
      </c>
      <c r="F2953" t="s">
        <v>4236</v>
      </c>
      <c r="G2953" t="s">
        <v>4237</v>
      </c>
    </row>
    <row r="2954" spans="1:7" x14ac:dyDescent="0.2">
      <c r="A2954" s="1">
        <v>45720</v>
      </c>
      <c r="B2954" t="s">
        <v>1774</v>
      </c>
      <c r="C2954" t="s">
        <v>1816</v>
      </c>
      <c r="D2954" s="3">
        <v>125000</v>
      </c>
      <c r="E2954" s="3">
        <v>0</v>
      </c>
    </row>
    <row r="2955" spans="1:7" x14ac:dyDescent="0.2">
      <c r="A2955" s="1">
        <v>45720</v>
      </c>
      <c r="B2955" t="s">
        <v>1774</v>
      </c>
      <c r="C2955" t="s">
        <v>2111</v>
      </c>
      <c r="D2955" s="3">
        <v>314630</v>
      </c>
      <c r="E2955" s="3">
        <v>143850</v>
      </c>
    </row>
    <row r="2956" spans="1:7" x14ac:dyDescent="0.2">
      <c r="A2956" s="1">
        <v>45717</v>
      </c>
      <c r="B2956" t="s">
        <v>1077</v>
      </c>
      <c r="C2956" t="s">
        <v>5895</v>
      </c>
      <c r="D2956" s="3">
        <v>1400000</v>
      </c>
      <c r="E2956" s="3">
        <v>0</v>
      </c>
      <c r="F2956" t="s">
        <v>5896</v>
      </c>
      <c r="G2956" t="s">
        <v>5897</v>
      </c>
    </row>
    <row r="2957" spans="1:7" x14ac:dyDescent="0.2">
      <c r="A2957" s="1">
        <v>45739</v>
      </c>
      <c r="B2957" t="s">
        <v>392</v>
      </c>
      <c r="C2957" t="s">
        <v>611</v>
      </c>
      <c r="D2957" s="3">
        <v>1308000</v>
      </c>
      <c r="E2957" s="3">
        <v>220159</v>
      </c>
    </row>
    <row r="2958" spans="1:7" x14ac:dyDescent="0.2">
      <c r="A2958" s="1">
        <v>45726</v>
      </c>
      <c r="B2958" t="s">
        <v>1077</v>
      </c>
      <c r="C2958" t="s">
        <v>611</v>
      </c>
      <c r="D2958" s="3">
        <v>35000000</v>
      </c>
      <c r="E2958" s="3">
        <v>23897608</v>
      </c>
      <c r="F2958" t="s">
        <v>1376</v>
      </c>
      <c r="G2958" t="s">
        <v>1377</v>
      </c>
    </row>
    <row r="2959" spans="1:7" x14ac:dyDescent="0.2">
      <c r="A2959" s="1">
        <v>45726</v>
      </c>
      <c r="B2959" t="s">
        <v>1077</v>
      </c>
      <c r="C2959" t="s">
        <v>611</v>
      </c>
      <c r="D2959" s="3">
        <v>34000000</v>
      </c>
      <c r="E2959" s="3">
        <v>29957379</v>
      </c>
      <c r="F2959" t="s">
        <v>1413</v>
      </c>
      <c r="G2959" t="s">
        <v>1414</v>
      </c>
    </row>
    <row r="2960" spans="1:7" x14ac:dyDescent="0.2">
      <c r="A2960" s="1">
        <v>45726</v>
      </c>
      <c r="B2960" t="s">
        <v>1077</v>
      </c>
      <c r="C2960" t="s">
        <v>611</v>
      </c>
      <c r="D2960" s="3">
        <v>69500000</v>
      </c>
      <c r="E2960" s="3">
        <v>34499345</v>
      </c>
      <c r="F2960" t="s">
        <v>1473</v>
      </c>
      <c r="G2960" t="s">
        <v>1474</v>
      </c>
    </row>
    <row r="2961" spans="1:7" x14ac:dyDescent="0.2">
      <c r="A2961" s="1">
        <v>45726</v>
      </c>
      <c r="B2961" t="s">
        <v>1077</v>
      </c>
      <c r="C2961" t="s">
        <v>611</v>
      </c>
      <c r="D2961" s="3">
        <v>34663740</v>
      </c>
      <c r="E2961" s="3">
        <v>12074677</v>
      </c>
      <c r="F2961" t="s">
        <v>1481</v>
      </c>
      <c r="G2961" t="s">
        <v>1482</v>
      </c>
    </row>
    <row r="2962" spans="1:7" x14ac:dyDescent="0.2">
      <c r="A2962" s="1">
        <v>45726</v>
      </c>
      <c r="B2962" t="s">
        <v>1077</v>
      </c>
      <c r="C2962" t="s">
        <v>611</v>
      </c>
      <c r="D2962" s="3">
        <v>19448000</v>
      </c>
      <c r="E2962" s="3">
        <v>6373025</v>
      </c>
      <c r="F2962" t="s">
        <v>1662</v>
      </c>
      <c r="G2962" t="s">
        <v>1663</v>
      </c>
    </row>
    <row r="2963" spans="1:7" x14ac:dyDescent="0.2">
      <c r="A2963" s="1">
        <v>45726</v>
      </c>
      <c r="B2963" t="s">
        <v>1077</v>
      </c>
      <c r="C2963" t="s">
        <v>611</v>
      </c>
      <c r="D2963" s="3">
        <v>20000000</v>
      </c>
      <c r="E2963" s="3">
        <v>14131247</v>
      </c>
      <c r="F2963" t="s">
        <v>1694</v>
      </c>
      <c r="G2963" t="s">
        <v>1695</v>
      </c>
    </row>
    <row r="2964" spans="1:7" x14ac:dyDescent="0.2">
      <c r="A2964" s="1">
        <v>45726</v>
      </c>
      <c r="B2964" t="s">
        <v>1077</v>
      </c>
      <c r="C2964" t="s">
        <v>611</v>
      </c>
      <c r="D2964" s="3">
        <v>28696819</v>
      </c>
      <c r="E2964" s="3">
        <v>6582722</v>
      </c>
      <c r="F2964" t="s">
        <v>1728</v>
      </c>
      <c r="G2964" t="s">
        <v>1729</v>
      </c>
    </row>
    <row r="2965" spans="1:7" x14ac:dyDescent="0.2">
      <c r="A2965" s="1">
        <v>45726</v>
      </c>
      <c r="B2965" t="s">
        <v>1077</v>
      </c>
      <c r="C2965" t="s">
        <v>611</v>
      </c>
      <c r="D2965" s="3">
        <v>49757604</v>
      </c>
      <c r="E2965" s="3">
        <v>11067400.189999999</v>
      </c>
    </row>
    <row r="2966" spans="1:7" x14ac:dyDescent="0.2">
      <c r="A2966" s="1">
        <v>45717</v>
      </c>
      <c r="B2966" t="s">
        <v>1077</v>
      </c>
      <c r="C2966" t="s">
        <v>611</v>
      </c>
      <c r="D2966" s="3">
        <v>790000</v>
      </c>
      <c r="E2966" s="3">
        <v>0</v>
      </c>
      <c r="F2966" t="s">
        <v>3166</v>
      </c>
      <c r="G2966" t="s">
        <v>3167</v>
      </c>
    </row>
    <row r="2967" spans="1:7" x14ac:dyDescent="0.2">
      <c r="A2967" s="1">
        <v>45717</v>
      </c>
      <c r="B2967" t="s">
        <v>1077</v>
      </c>
      <c r="C2967" t="s">
        <v>611</v>
      </c>
      <c r="D2967" s="3">
        <v>30000000</v>
      </c>
      <c r="E2967" s="3">
        <v>3604484</v>
      </c>
      <c r="F2967" t="s">
        <v>3500</v>
      </c>
      <c r="G2967" t="s">
        <v>3501</v>
      </c>
    </row>
    <row r="2968" spans="1:7" x14ac:dyDescent="0.2">
      <c r="A2968" s="1">
        <v>45717</v>
      </c>
      <c r="B2968" t="s">
        <v>1077</v>
      </c>
      <c r="C2968" t="s">
        <v>611</v>
      </c>
      <c r="D2968" s="3">
        <v>25000000</v>
      </c>
      <c r="E2968" s="3">
        <v>17380500</v>
      </c>
      <c r="F2968" t="s">
        <v>3524</v>
      </c>
      <c r="G2968" t="s">
        <v>3525</v>
      </c>
    </row>
    <row r="2969" spans="1:7" x14ac:dyDescent="0.2">
      <c r="A2969" s="1">
        <v>45717</v>
      </c>
      <c r="B2969" t="s">
        <v>1077</v>
      </c>
      <c r="C2969" t="s">
        <v>611</v>
      </c>
      <c r="D2969" s="3">
        <v>10000000</v>
      </c>
      <c r="E2969" s="3">
        <v>6104000</v>
      </c>
      <c r="F2969" t="s">
        <v>3560</v>
      </c>
      <c r="G2969" t="s">
        <v>3561</v>
      </c>
    </row>
    <row r="2970" spans="1:7" x14ac:dyDescent="0.2">
      <c r="A2970" s="1">
        <v>45717</v>
      </c>
      <c r="B2970" t="s">
        <v>1077</v>
      </c>
      <c r="C2970" t="s">
        <v>611</v>
      </c>
      <c r="D2970" s="3">
        <v>32081191</v>
      </c>
      <c r="E2970" s="3">
        <v>7608425</v>
      </c>
      <c r="F2970" t="s">
        <v>3913</v>
      </c>
      <c r="G2970" t="s">
        <v>3914</v>
      </c>
    </row>
    <row r="2971" spans="1:7" x14ac:dyDescent="0.2">
      <c r="A2971" s="1">
        <v>45717</v>
      </c>
      <c r="B2971" t="s">
        <v>1077</v>
      </c>
      <c r="C2971" t="s">
        <v>611</v>
      </c>
      <c r="D2971" s="3">
        <v>15999797</v>
      </c>
      <c r="E2971" s="3">
        <v>0.13</v>
      </c>
      <c r="F2971" t="s">
        <v>3973</v>
      </c>
      <c r="G2971" t="s">
        <v>3974</v>
      </c>
    </row>
    <row r="2972" spans="1:7" x14ac:dyDescent="0.2">
      <c r="A2972" s="1">
        <v>45717</v>
      </c>
      <c r="B2972" t="s">
        <v>1077</v>
      </c>
      <c r="C2972" t="s">
        <v>611</v>
      </c>
      <c r="D2972" s="3">
        <v>16492935</v>
      </c>
      <c r="E2972" s="3">
        <v>10591532.91</v>
      </c>
      <c r="F2972" t="s">
        <v>4226</v>
      </c>
      <c r="G2972" t="s">
        <v>4227</v>
      </c>
    </row>
    <row r="2973" spans="1:7" x14ac:dyDescent="0.2">
      <c r="A2973" s="1">
        <v>45717</v>
      </c>
      <c r="B2973" t="s">
        <v>1077</v>
      </c>
      <c r="C2973" t="s">
        <v>611</v>
      </c>
      <c r="D2973" s="3">
        <v>15450309</v>
      </c>
      <c r="E2973" s="3">
        <v>4642103</v>
      </c>
      <c r="F2973" t="s">
        <v>4318</v>
      </c>
      <c r="G2973" t="s">
        <v>4319</v>
      </c>
    </row>
    <row r="2974" spans="1:7" x14ac:dyDescent="0.2">
      <c r="A2974" s="1">
        <v>45717</v>
      </c>
      <c r="B2974" t="s">
        <v>1077</v>
      </c>
      <c r="C2974" t="s">
        <v>611</v>
      </c>
      <c r="D2974" s="3">
        <v>12000000</v>
      </c>
      <c r="E2974" s="3">
        <v>614980</v>
      </c>
      <c r="F2974" t="s">
        <v>4348</v>
      </c>
      <c r="G2974" t="s">
        <v>4349</v>
      </c>
    </row>
    <row r="2975" spans="1:7" x14ac:dyDescent="0.2">
      <c r="A2975" s="1">
        <v>45717</v>
      </c>
      <c r="B2975" t="s">
        <v>1077</v>
      </c>
      <c r="C2975" t="s">
        <v>611</v>
      </c>
      <c r="D2975" s="3">
        <v>18000000</v>
      </c>
      <c r="E2975" s="3">
        <v>0</v>
      </c>
      <c r="F2975" t="s">
        <v>4367</v>
      </c>
      <c r="G2975" t="s">
        <v>4368</v>
      </c>
    </row>
    <row r="2976" spans="1:7" x14ac:dyDescent="0.2">
      <c r="A2976" s="1">
        <v>45717</v>
      </c>
      <c r="B2976" t="s">
        <v>1077</v>
      </c>
      <c r="C2976" t="s">
        <v>611</v>
      </c>
      <c r="D2976" s="3">
        <v>20000000</v>
      </c>
      <c r="E2976" s="3">
        <v>2750000</v>
      </c>
      <c r="F2976" t="s">
        <v>4552</v>
      </c>
      <c r="G2976" t="s">
        <v>4553</v>
      </c>
    </row>
    <row r="2977" spans="1:7" x14ac:dyDescent="0.2">
      <c r="A2977" s="1">
        <v>45717</v>
      </c>
      <c r="B2977" t="s">
        <v>1077</v>
      </c>
      <c r="C2977" t="s">
        <v>611</v>
      </c>
      <c r="D2977" s="3">
        <v>24994449</v>
      </c>
      <c r="E2977" s="3">
        <v>10056563.789999999</v>
      </c>
      <c r="F2977" t="s">
        <v>4749</v>
      </c>
      <c r="G2977" t="s">
        <v>4750</v>
      </c>
    </row>
    <row r="2978" spans="1:7" x14ac:dyDescent="0.2">
      <c r="A2978" s="1">
        <v>45717</v>
      </c>
      <c r="B2978" t="s">
        <v>1077</v>
      </c>
      <c r="C2978" t="s">
        <v>611</v>
      </c>
      <c r="D2978" s="3">
        <v>23000000</v>
      </c>
      <c r="E2978" s="3">
        <v>5487032</v>
      </c>
      <c r="F2978" t="s">
        <v>4846</v>
      </c>
      <c r="G2978" t="s">
        <v>4847</v>
      </c>
    </row>
    <row r="2979" spans="1:7" x14ac:dyDescent="0.2">
      <c r="A2979" s="1">
        <v>45717</v>
      </c>
      <c r="B2979" t="s">
        <v>1077</v>
      </c>
      <c r="C2979" t="s">
        <v>611</v>
      </c>
      <c r="D2979" s="3">
        <v>23500000</v>
      </c>
      <c r="E2979" s="3">
        <v>2144142</v>
      </c>
      <c r="F2979" t="s">
        <v>4995</v>
      </c>
      <c r="G2979" t="s">
        <v>4996</v>
      </c>
    </row>
    <row r="2980" spans="1:7" x14ac:dyDescent="0.2">
      <c r="A2980" s="1">
        <v>45717</v>
      </c>
      <c r="B2980" t="s">
        <v>1077</v>
      </c>
      <c r="C2980" t="s">
        <v>611</v>
      </c>
      <c r="D2980" s="3">
        <v>8500000</v>
      </c>
      <c r="E2980" s="3">
        <v>0</v>
      </c>
      <c r="F2980" t="s">
        <v>5084</v>
      </c>
      <c r="G2980" t="s">
        <v>5085</v>
      </c>
    </row>
    <row r="2981" spans="1:7" x14ac:dyDescent="0.2">
      <c r="A2981" s="1">
        <v>45717</v>
      </c>
      <c r="B2981" t="s">
        <v>1077</v>
      </c>
      <c r="C2981" t="s">
        <v>611</v>
      </c>
      <c r="D2981" s="3">
        <v>16000000</v>
      </c>
      <c r="E2981" s="3">
        <v>0</v>
      </c>
      <c r="F2981" t="s">
        <v>5090</v>
      </c>
      <c r="G2981" t="s">
        <v>5091</v>
      </c>
    </row>
    <row r="2982" spans="1:7" x14ac:dyDescent="0.2">
      <c r="A2982" s="1">
        <v>45717</v>
      </c>
      <c r="B2982" t="s">
        <v>1077</v>
      </c>
      <c r="C2982" t="s">
        <v>611</v>
      </c>
      <c r="D2982" s="3">
        <v>13000000</v>
      </c>
      <c r="E2982" s="3">
        <v>6237238</v>
      </c>
      <c r="F2982" t="s">
        <v>5360</v>
      </c>
      <c r="G2982" t="s">
        <v>5361</v>
      </c>
    </row>
    <row r="2983" spans="1:7" x14ac:dyDescent="0.2">
      <c r="A2983" s="1">
        <v>45717</v>
      </c>
      <c r="B2983" t="s">
        <v>1077</v>
      </c>
      <c r="C2983" t="s">
        <v>611</v>
      </c>
      <c r="D2983" s="3">
        <v>12800000</v>
      </c>
      <c r="E2983" s="3">
        <v>3809479</v>
      </c>
      <c r="F2983" t="s">
        <v>5608</v>
      </c>
      <c r="G2983" t="s">
        <v>5609</v>
      </c>
    </row>
    <row r="2984" spans="1:7" x14ac:dyDescent="0.2">
      <c r="A2984" s="1">
        <v>45717</v>
      </c>
      <c r="B2984" t="s">
        <v>1077</v>
      </c>
      <c r="C2984" t="s">
        <v>611</v>
      </c>
      <c r="D2984" s="3">
        <v>10000000</v>
      </c>
      <c r="E2984" s="3">
        <v>1050000</v>
      </c>
      <c r="F2984" t="s">
        <v>5790</v>
      </c>
      <c r="G2984" t="s">
        <v>5685</v>
      </c>
    </row>
    <row r="2985" spans="1:7" x14ac:dyDescent="0.2">
      <c r="A2985" s="1">
        <v>45717</v>
      </c>
      <c r="B2985" t="s">
        <v>1077</v>
      </c>
      <c r="C2985" t="s">
        <v>611</v>
      </c>
      <c r="D2985" s="3">
        <v>325000000</v>
      </c>
      <c r="E2985" s="3">
        <v>321352400</v>
      </c>
      <c r="F2985" t="s">
        <v>5861</v>
      </c>
      <c r="G2985" t="s">
        <v>5862</v>
      </c>
    </row>
    <row r="2986" spans="1:7" x14ac:dyDescent="0.2">
      <c r="A2986" s="1">
        <v>45717</v>
      </c>
      <c r="B2986" t="s">
        <v>1077</v>
      </c>
      <c r="C2986" t="s">
        <v>611</v>
      </c>
      <c r="D2986" s="3">
        <v>5000000</v>
      </c>
      <c r="E2986" s="3">
        <v>3215007</v>
      </c>
      <c r="F2986" t="s">
        <v>5893</v>
      </c>
      <c r="G2986" t="s">
        <v>5894</v>
      </c>
    </row>
    <row r="2987" spans="1:7" x14ac:dyDescent="0.2">
      <c r="A2987" s="1">
        <v>45717</v>
      </c>
      <c r="B2987" t="s">
        <v>1077</v>
      </c>
      <c r="C2987" t="s">
        <v>611</v>
      </c>
      <c r="D2987" s="3">
        <v>321500000</v>
      </c>
      <c r="E2987" s="3">
        <v>305787873</v>
      </c>
      <c r="F2987" t="s">
        <v>5984</v>
      </c>
      <c r="G2987" t="s">
        <v>5985</v>
      </c>
    </row>
    <row r="2988" spans="1:7" x14ac:dyDescent="0.2">
      <c r="A2988" s="1">
        <v>45717</v>
      </c>
      <c r="B2988" t="s">
        <v>1077</v>
      </c>
      <c r="C2988" t="s">
        <v>611</v>
      </c>
      <c r="D2988" s="3">
        <v>90000000</v>
      </c>
      <c r="E2988" s="3">
        <v>83521820</v>
      </c>
      <c r="F2988" t="s">
        <v>5999</v>
      </c>
      <c r="G2988" t="s">
        <v>6000</v>
      </c>
    </row>
    <row r="2989" spans="1:7" x14ac:dyDescent="0.2">
      <c r="A2989" s="1">
        <v>45717</v>
      </c>
      <c r="B2989" t="s">
        <v>1077</v>
      </c>
      <c r="C2989" t="s">
        <v>611</v>
      </c>
      <c r="D2989" s="3">
        <v>1211034</v>
      </c>
      <c r="E2989" s="3">
        <v>0</v>
      </c>
      <c r="F2989" t="s">
        <v>6147</v>
      </c>
      <c r="G2989" t="s">
        <v>6148</v>
      </c>
    </row>
    <row r="2990" spans="1:7" x14ac:dyDescent="0.2">
      <c r="A2990" s="1">
        <v>45717</v>
      </c>
      <c r="B2990" t="s">
        <v>1077</v>
      </c>
      <c r="C2990" t="s">
        <v>611</v>
      </c>
      <c r="D2990" s="3">
        <v>99500000</v>
      </c>
      <c r="E2990" s="3">
        <v>70445767</v>
      </c>
      <c r="F2990" t="s">
        <v>6189</v>
      </c>
      <c r="G2990" t="s">
        <v>6190</v>
      </c>
    </row>
    <row r="2991" spans="1:7" x14ac:dyDescent="0.2">
      <c r="A2991" s="1">
        <v>45717</v>
      </c>
      <c r="B2991" t="s">
        <v>1077</v>
      </c>
      <c r="C2991" t="s">
        <v>611</v>
      </c>
      <c r="D2991" s="3">
        <v>140000000</v>
      </c>
      <c r="E2991" s="3">
        <v>73943882</v>
      </c>
      <c r="F2991" t="s">
        <v>6479</v>
      </c>
      <c r="G2991" t="s">
        <v>6480</v>
      </c>
    </row>
    <row r="2992" spans="1:7" x14ac:dyDescent="0.2">
      <c r="A2992" s="1">
        <v>45717</v>
      </c>
      <c r="B2992" t="s">
        <v>1077</v>
      </c>
      <c r="C2992" t="s">
        <v>611</v>
      </c>
      <c r="D2992" s="3">
        <v>34722274</v>
      </c>
      <c r="E2992" s="3">
        <v>9273274</v>
      </c>
      <c r="F2992" t="s">
        <v>6526</v>
      </c>
      <c r="G2992" t="s">
        <v>6527</v>
      </c>
    </row>
    <row r="2993" spans="1:7" x14ac:dyDescent="0.2">
      <c r="A2993" s="1">
        <v>45717</v>
      </c>
      <c r="B2993" t="s">
        <v>1077</v>
      </c>
      <c r="C2993" t="s">
        <v>611</v>
      </c>
      <c r="D2993" s="3">
        <v>34998729</v>
      </c>
      <c r="E2993" s="3">
        <v>12993908</v>
      </c>
      <c r="F2993" t="s">
        <v>6548</v>
      </c>
      <c r="G2993" t="s">
        <v>6549</v>
      </c>
    </row>
    <row r="2994" spans="1:7" x14ac:dyDescent="0.2">
      <c r="A2994" s="1">
        <v>45717</v>
      </c>
      <c r="B2994" t="s">
        <v>1077</v>
      </c>
      <c r="C2994" t="s">
        <v>611</v>
      </c>
      <c r="D2994" s="3">
        <v>17000000</v>
      </c>
      <c r="E2994" s="3">
        <v>4800000</v>
      </c>
      <c r="F2994" t="s">
        <v>6593</v>
      </c>
      <c r="G2994" t="s">
        <v>6594</v>
      </c>
    </row>
    <row r="2995" spans="1:7" x14ac:dyDescent="0.2">
      <c r="A2995" s="1">
        <v>45717</v>
      </c>
      <c r="B2995" t="s">
        <v>1077</v>
      </c>
      <c r="C2995" t="s">
        <v>611</v>
      </c>
      <c r="D2995" s="3">
        <v>12514730</v>
      </c>
      <c r="E2995" s="3">
        <v>0</v>
      </c>
      <c r="F2995" t="s">
        <v>6610</v>
      </c>
      <c r="G2995" t="s">
        <v>6611</v>
      </c>
    </row>
    <row r="2996" spans="1:7" x14ac:dyDescent="0.2">
      <c r="A2996" s="1">
        <v>45717</v>
      </c>
      <c r="B2996" t="s">
        <v>1077</v>
      </c>
      <c r="C2996" t="s">
        <v>611</v>
      </c>
      <c r="D2996" s="3">
        <v>25000000</v>
      </c>
      <c r="E2996" s="3">
        <v>13449525</v>
      </c>
      <c r="F2996" t="s">
        <v>6663</v>
      </c>
      <c r="G2996" t="s">
        <v>6664</v>
      </c>
    </row>
    <row r="2997" spans="1:7" x14ac:dyDescent="0.2">
      <c r="A2997" s="1">
        <v>45706</v>
      </c>
      <c r="B2997" t="s">
        <v>1035</v>
      </c>
      <c r="C2997" t="s">
        <v>611</v>
      </c>
      <c r="D2997" s="3">
        <v>6250000</v>
      </c>
      <c r="E2997" s="3">
        <v>6029331.6399999997</v>
      </c>
      <c r="F2997" t="s">
        <v>14219</v>
      </c>
      <c r="G2997" t="s">
        <v>14220</v>
      </c>
    </row>
    <row r="2998" spans="1:7" x14ac:dyDescent="0.2">
      <c r="A2998" s="1">
        <v>45700</v>
      </c>
      <c r="B2998" t="s">
        <v>1077</v>
      </c>
      <c r="C2998" t="s">
        <v>611</v>
      </c>
      <c r="D2998" s="3">
        <v>59552142</v>
      </c>
      <c r="E2998" s="3">
        <v>2127142</v>
      </c>
      <c r="F2998" t="s">
        <v>14528</v>
      </c>
      <c r="G2998" t="s">
        <v>14529</v>
      </c>
    </row>
    <row r="2999" spans="1:7" x14ac:dyDescent="0.2">
      <c r="A2999" s="1">
        <v>45699</v>
      </c>
      <c r="B2999" t="s">
        <v>1077</v>
      </c>
      <c r="C2999" t="s">
        <v>611</v>
      </c>
      <c r="D2999" s="3">
        <v>41148992</v>
      </c>
      <c r="E2999" s="3">
        <v>1851008</v>
      </c>
      <c r="F2999" t="s">
        <v>14543</v>
      </c>
      <c r="G2999" t="s">
        <v>14544</v>
      </c>
    </row>
    <row r="3000" spans="1:7" x14ac:dyDescent="0.2">
      <c r="A3000" s="1">
        <v>45717</v>
      </c>
      <c r="B3000" t="s">
        <v>1077</v>
      </c>
      <c r="C3000" t="s">
        <v>4268</v>
      </c>
      <c r="D3000" s="3">
        <v>63250000</v>
      </c>
      <c r="E3000" s="3">
        <v>53283580</v>
      </c>
      <c r="F3000" t="s">
        <v>4269</v>
      </c>
      <c r="G3000" t="s">
        <v>4270</v>
      </c>
    </row>
    <row r="3001" spans="1:7" x14ac:dyDescent="0.2">
      <c r="A3001" s="1">
        <v>45714</v>
      </c>
      <c r="B3001" t="s">
        <v>1767</v>
      </c>
      <c r="C3001" t="s">
        <v>11613</v>
      </c>
      <c r="D3001" s="3">
        <v>50000</v>
      </c>
      <c r="E3001" s="3">
        <v>25000</v>
      </c>
      <c r="F3001" t="s">
        <v>11614</v>
      </c>
      <c r="G3001" t="s">
        <v>11615</v>
      </c>
    </row>
    <row r="3002" spans="1:7" x14ac:dyDescent="0.2">
      <c r="A3002" s="1">
        <v>45714</v>
      </c>
      <c r="B3002" t="s">
        <v>1767</v>
      </c>
      <c r="C3002" t="s">
        <v>11391</v>
      </c>
      <c r="D3002" s="3">
        <v>46012</v>
      </c>
      <c r="E3002" s="3">
        <v>23012</v>
      </c>
      <c r="F3002" t="s">
        <v>11392</v>
      </c>
      <c r="G3002" t="s">
        <v>11393</v>
      </c>
    </row>
    <row r="3003" spans="1:7" x14ac:dyDescent="0.2">
      <c r="A3003" s="1">
        <v>45720</v>
      </c>
      <c r="B3003" t="s">
        <v>1774</v>
      </c>
      <c r="C3003" t="s">
        <v>1834</v>
      </c>
      <c r="D3003" s="3">
        <v>1004990</v>
      </c>
      <c r="E3003" s="3">
        <v>0</v>
      </c>
    </row>
    <row r="3004" spans="1:7" x14ac:dyDescent="0.2">
      <c r="A3004" s="1">
        <v>45714</v>
      </c>
      <c r="B3004" t="s">
        <v>1767</v>
      </c>
      <c r="C3004" t="s">
        <v>9146</v>
      </c>
      <c r="D3004" s="3">
        <v>14675</v>
      </c>
      <c r="E3004" s="3">
        <v>5870</v>
      </c>
      <c r="F3004" t="s">
        <v>9147</v>
      </c>
      <c r="G3004" t="s">
        <v>2168</v>
      </c>
    </row>
    <row r="3005" spans="1:7" x14ac:dyDescent="0.2">
      <c r="A3005" s="1">
        <v>45717</v>
      </c>
      <c r="B3005" t="s">
        <v>1077</v>
      </c>
      <c r="C3005" t="s">
        <v>6141</v>
      </c>
      <c r="D3005" s="3">
        <v>200000</v>
      </c>
      <c r="E3005" s="3">
        <v>0</v>
      </c>
      <c r="F3005" t="s">
        <v>6142</v>
      </c>
      <c r="G3005" t="s">
        <v>6143</v>
      </c>
    </row>
    <row r="3006" spans="1:7" x14ac:dyDescent="0.2">
      <c r="A3006" s="1">
        <v>45714</v>
      </c>
      <c r="B3006" t="s">
        <v>1767</v>
      </c>
      <c r="C3006" t="s">
        <v>10156</v>
      </c>
      <c r="D3006" s="3">
        <v>24950</v>
      </c>
      <c r="E3006" s="3">
        <v>4990</v>
      </c>
      <c r="F3006" t="s">
        <v>10157</v>
      </c>
      <c r="G3006" t="s">
        <v>10158</v>
      </c>
    </row>
    <row r="3007" spans="1:7" x14ac:dyDescent="0.2">
      <c r="A3007" s="1">
        <v>45717</v>
      </c>
      <c r="B3007" t="s">
        <v>1077</v>
      </c>
      <c r="C3007" t="s">
        <v>4814</v>
      </c>
      <c r="D3007" s="3">
        <v>2989489</v>
      </c>
      <c r="E3007" s="3">
        <v>718946.86</v>
      </c>
      <c r="F3007" t="s">
        <v>4815</v>
      </c>
      <c r="G3007" t="s">
        <v>4816</v>
      </c>
    </row>
    <row r="3008" spans="1:7" x14ac:dyDescent="0.2">
      <c r="A3008" s="1">
        <v>45714</v>
      </c>
      <c r="B3008" t="s">
        <v>1767</v>
      </c>
      <c r="C3008" t="s">
        <v>10465</v>
      </c>
      <c r="D3008" s="3">
        <v>27973</v>
      </c>
      <c r="E3008" s="3">
        <v>5594.6</v>
      </c>
      <c r="F3008" t="s">
        <v>10466</v>
      </c>
      <c r="G3008" t="s">
        <v>10467</v>
      </c>
    </row>
    <row r="3009" spans="1:7" x14ac:dyDescent="0.2">
      <c r="A3009" s="1">
        <v>45717</v>
      </c>
      <c r="B3009" t="s">
        <v>1077</v>
      </c>
      <c r="C3009" t="s">
        <v>3944</v>
      </c>
      <c r="D3009" s="3">
        <v>1500000</v>
      </c>
      <c r="E3009" s="3">
        <v>1009947</v>
      </c>
      <c r="F3009" t="s">
        <v>3945</v>
      </c>
      <c r="G3009" t="s">
        <v>3946</v>
      </c>
    </row>
    <row r="3010" spans="1:7" x14ac:dyDescent="0.2">
      <c r="A3010" s="1">
        <v>45726</v>
      </c>
      <c r="B3010" t="s">
        <v>1077</v>
      </c>
      <c r="C3010" t="s">
        <v>1373</v>
      </c>
      <c r="D3010" s="3">
        <v>1000000</v>
      </c>
      <c r="E3010" s="3">
        <v>0</v>
      </c>
      <c r="F3010" t="s">
        <v>1374</v>
      </c>
      <c r="G3010" t="s">
        <v>1375</v>
      </c>
    </row>
    <row r="3011" spans="1:7" x14ac:dyDescent="0.2">
      <c r="A3011" s="1">
        <v>45720</v>
      </c>
      <c r="B3011" t="s">
        <v>1774</v>
      </c>
      <c r="C3011" t="s">
        <v>2100</v>
      </c>
      <c r="D3011" s="3">
        <v>208000</v>
      </c>
      <c r="E3011" s="3">
        <v>132405</v>
      </c>
    </row>
    <row r="3012" spans="1:7" x14ac:dyDescent="0.2">
      <c r="A3012" s="1">
        <v>45720</v>
      </c>
      <c r="B3012" t="s">
        <v>1774</v>
      </c>
      <c r="C3012" t="s">
        <v>2047</v>
      </c>
      <c r="D3012" s="3">
        <v>125000</v>
      </c>
      <c r="E3012" s="3">
        <v>84920</v>
      </c>
    </row>
    <row r="3013" spans="1:7" x14ac:dyDescent="0.2">
      <c r="A3013" s="1">
        <v>45720</v>
      </c>
      <c r="B3013" t="s">
        <v>1774</v>
      </c>
      <c r="C3013" t="s">
        <v>1866</v>
      </c>
      <c r="D3013" s="3">
        <v>285000</v>
      </c>
      <c r="E3013" s="3">
        <v>0</v>
      </c>
    </row>
    <row r="3014" spans="1:7" x14ac:dyDescent="0.2">
      <c r="A3014" s="1">
        <v>45720</v>
      </c>
      <c r="B3014" t="s">
        <v>1774</v>
      </c>
      <c r="C3014" t="s">
        <v>1869</v>
      </c>
      <c r="D3014" s="3">
        <v>380174</v>
      </c>
      <c r="E3014" s="3">
        <v>0</v>
      </c>
    </row>
    <row r="3015" spans="1:7" x14ac:dyDescent="0.2">
      <c r="A3015" s="1">
        <v>45720</v>
      </c>
      <c r="B3015" t="s">
        <v>1774</v>
      </c>
      <c r="C3015" t="s">
        <v>1996</v>
      </c>
      <c r="D3015" s="3">
        <v>384500</v>
      </c>
      <c r="E3015" s="3">
        <v>55106</v>
      </c>
    </row>
    <row r="3016" spans="1:7" x14ac:dyDescent="0.2">
      <c r="A3016" s="1">
        <v>45720</v>
      </c>
      <c r="B3016" t="s">
        <v>1774</v>
      </c>
      <c r="C3016" t="s">
        <v>2129</v>
      </c>
      <c r="D3016" s="3">
        <v>272000</v>
      </c>
      <c r="E3016" s="3">
        <v>185000</v>
      </c>
    </row>
    <row r="3017" spans="1:7" x14ac:dyDescent="0.2">
      <c r="A3017" s="1">
        <v>45720</v>
      </c>
      <c r="B3017" t="s">
        <v>1774</v>
      </c>
      <c r="C3017" t="s">
        <v>2118</v>
      </c>
      <c r="D3017" s="3">
        <v>259480</v>
      </c>
      <c r="E3017" s="3">
        <v>149280</v>
      </c>
    </row>
    <row r="3018" spans="1:7" x14ac:dyDescent="0.2">
      <c r="A3018" s="1">
        <v>45720</v>
      </c>
      <c r="B3018" t="s">
        <v>1774</v>
      </c>
      <c r="C3018" t="s">
        <v>1921</v>
      </c>
      <c r="D3018" s="3">
        <v>307734</v>
      </c>
      <c r="E3018" s="3">
        <v>5000</v>
      </c>
    </row>
    <row r="3019" spans="1:7" x14ac:dyDescent="0.2">
      <c r="A3019" s="1">
        <v>45720</v>
      </c>
      <c r="B3019" t="s">
        <v>1774</v>
      </c>
      <c r="C3019" t="s">
        <v>2001</v>
      </c>
      <c r="D3019" s="3">
        <v>291000</v>
      </c>
      <c r="E3019" s="3">
        <v>58618</v>
      </c>
    </row>
    <row r="3020" spans="1:7" x14ac:dyDescent="0.2">
      <c r="A3020" s="1">
        <v>45717</v>
      </c>
      <c r="B3020" t="s">
        <v>1077</v>
      </c>
      <c r="C3020" t="s">
        <v>4504</v>
      </c>
      <c r="D3020" s="3">
        <v>4000000</v>
      </c>
      <c r="E3020" s="3">
        <v>3000000</v>
      </c>
      <c r="F3020" t="s">
        <v>4505</v>
      </c>
      <c r="G3020" t="s">
        <v>4506</v>
      </c>
    </row>
    <row r="3021" spans="1:7" x14ac:dyDescent="0.2">
      <c r="A3021" s="1">
        <v>45720</v>
      </c>
      <c r="B3021" t="s">
        <v>1774</v>
      </c>
      <c r="C3021" t="s">
        <v>1777</v>
      </c>
      <c r="D3021" s="3">
        <v>165000</v>
      </c>
      <c r="E3021" s="3">
        <v>0</v>
      </c>
    </row>
    <row r="3022" spans="1:7" x14ac:dyDescent="0.2">
      <c r="A3022" s="1">
        <v>45739</v>
      </c>
      <c r="B3022" t="s">
        <v>392</v>
      </c>
      <c r="C3022" t="s">
        <v>451</v>
      </c>
      <c r="D3022" s="3">
        <v>571998</v>
      </c>
      <c r="E3022" s="3">
        <v>406015</v>
      </c>
    </row>
    <row r="3023" spans="1:7" x14ac:dyDescent="0.2">
      <c r="A3023" s="1">
        <v>45739</v>
      </c>
      <c r="B3023" t="s">
        <v>392</v>
      </c>
      <c r="C3023" t="s">
        <v>451</v>
      </c>
      <c r="D3023" s="3">
        <v>662313</v>
      </c>
      <c r="E3023" s="3">
        <v>219175</v>
      </c>
    </row>
    <row r="3024" spans="1:7" x14ac:dyDescent="0.2">
      <c r="A3024" s="1">
        <v>45739</v>
      </c>
      <c r="B3024" t="s">
        <v>392</v>
      </c>
      <c r="C3024" t="s">
        <v>451</v>
      </c>
      <c r="D3024" s="3">
        <v>571998</v>
      </c>
      <c r="E3024" s="3">
        <v>310559</v>
      </c>
    </row>
    <row r="3025" spans="1:7" x14ac:dyDescent="0.2">
      <c r="A3025" s="1">
        <v>45739</v>
      </c>
      <c r="B3025" t="s">
        <v>392</v>
      </c>
      <c r="C3025" t="s">
        <v>451</v>
      </c>
      <c r="D3025" s="3">
        <v>100000</v>
      </c>
      <c r="E3025" s="3">
        <v>100000</v>
      </c>
    </row>
    <row r="3026" spans="1:7" x14ac:dyDescent="0.2">
      <c r="A3026" s="1">
        <v>45739</v>
      </c>
      <c r="B3026" t="s">
        <v>392</v>
      </c>
      <c r="C3026" t="s">
        <v>451</v>
      </c>
      <c r="D3026" s="3">
        <v>210000</v>
      </c>
      <c r="E3026" s="3">
        <v>166726</v>
      </c>
    </row>
    <row r="3027" spans="1:7" x14ac:dyDescent="0.2">
      <c r="A3027" s="1">
        <v>45739</v>
      </c>
      <c r="B3027" t="s">
        <v>392</v>
      </c>
      <c r="C3027" t="s">
        <v>451</v>
      </c>
      <c r="D3027" s="3">
        <v>4439135</v>
      </c>
      <c r="E3027" s="3">
        <v>1458323</v>
      </c>
    </row>
    <row r="3028" spans="1:7" x14ac:dyDescent="0.2">
      <c r="A3028" s="1">
        <v>45739</v>
      </c>
      <c r="B3028" t="s">
        <v>392</v>
      </c>
      <c r="C3028" t="s">
        <v>451</v>
      </c>
      <c r="D3028" s="3">
        <v>5893978</v>
      </c>
      <c r="E3028" s="3">
        <v>3053519</v>
      </c>
    </row>
    <row r="3029" spans="1:7" x14ac:dyDescent="0.2">
      <c r="A3029" s="1">
        <v>45739</v>
      </c>
      <c r="B3029" t="s">
        <v>392</v>
      </c>
      <c r="C3029" t="s">
        <v>451</v>
      </c>
      <c r="D3029" s="3">
        <v>2320198</v>
      </c>
      <c r="E3029" s="3">
        <v>1347980</v>
      </c>
    </row>
    <row r="3030" spans="1:7" x14ac:dyDescent="0.2">
      <c r="A3030" s="1">
        <v>45717</v>
      </c>
      <c r="B3030" t="s">
        <v>1077</v>
      </c>
      <c r="C3030" t="s">
        <v>3607</v>
      </c>
      <c r="D3030" s="3">
        <v>3000000</v>
      </c>
      <c r="E3030" s="3">
        <v>2166667</v>
      </c>
      <c r="F3030" t="s">
        <v>3608</v>
      </c>
      <c r="G3030" t="s">
        <v>3609</v>
      </c>
    </row>
    <row r="3031" spans="1:7" x14ac:dyDescent="0.2">
      <c r="A3031" s="1">
        <v>45726</v>
      </c>
      <c r="B3031" t="s">
        <v>1077</v>
      </c>
      <c r="C3031" t="s">
        <v>1146</v>
      </c>
      <c r="D3031" s="3">
        <v>3744000</v>
      </c>
      <c r="E3031" s="3">
        <v>0</v>
      </c>
    </row>
    <row r="3032" spans="1:7" x14ac:dyDescent="0.2">
      <c r="A3032" s="1">
        <v>45717</v>
      </c>
      <c r="B3032" t="s">
        <v>1077</v>
      </c>
      <c r="C3032" t="s">
        <v>1146</v>
      </c>
      <c r="D3032" s="3">
        <v>5999210</v>
      </c>
      <c r="E3032" s="3">
        <v>0</v>
      </c>
      <c r="F3032" t="s">
        <v>2541</v>
      </c>
      <c r="G3032" t="s">
        <v>2542</v>
      </c>
    </row>
    <row r="3033" spans="1:7" x14ac:dyDescent="0.2">
      <c r="A3033" s="1">
        <v>45717</v>
      </c>
      <c r="B3033" t="s">
        <v>1077</v>
      </c>
      <c r="C3033" t="s">
        <v>1146</v>
      </c>
      <c r="D3033" s="3">
        <v>7630867</v>
      </c>
      <c r="E3033" s="3">
        <v>5000000</v>
      </c>
      <c r="F3033" t="s">
        <v>2681</v>
      </c>
      <c r="G3033" t="s">
        <v>2682</v>
      </c>
    </row>
    <row r="3034" spans="1:7" x14ac:dyDescent="0.2">
      <c r="A3034" s="1">
        <v>45717</v>
      </c>
      <c r="B3034" t="s">
        <v>1077</v>
      </c>
      <c r="C3034" t="s">
        <v>1146</v>
      </c>
      <c r="D3034" s="3">
        <v>265000</v>
      </c>
      <c r="E3034" s="3">
        <v>0</v>
      </c>
      <c r="F3034" t="s">
        <v>2717</v>
      </c>
      <c r="G3034" t="s">
        <v>2718</v>
      </c>
    </row>
    <row r="3035" spans="1:7" x14ac:dyDescent="0.2">
      <c r="A3035" s="1">
        <v>45717</v>
      </c>
      <c r="B3035" t="s">
        <v>1077</v>
      </c>
      <c r="C3035" t="s">
        <v>1146</v>
      </c>
      <c r="D3035" s="3">
        <v>500000</v>
      </c>
      <c r="E3035" s="3">
        <v>0</v>
      </c>
      <c r="F3035" t="s">
        <v>2763</v>
      </c>
      <c r="G3035" t="s">
        <v>2764</v>
      </c>
    </row>
    <row r="3036" spans="1:7" x14ac:dyDescent="0.2">
      <c r="A3036" s="1">
        <v>45717</v>
      </c>
      <c r="B3036" t="s">
        <v>1077</v>
      </c>
      <c r="C3036" t="s">
        <v>1146</v>
      </c>
      <c r="D3036" s="3">
        <v>630000</v>
      </c>
      <c r="E3036" s="3">
        <v>0</v>
      </c>
      <c r="F3036" t="s">
        <v>2768</v>
      </c>
      <c r="G3036" t="s">
        <v>2769</v>
      </c>
    </row>
    <row r="3037" spans="1:7" x14ac:dyDescent="0.2">
      <c r="A3037" s="1">
        <v>45717</v>
      </c>
      <c r="B3037" t="s">
        <v>1077</v>
      </c>
      <c r="C3037" t="s">
        <v>1146</v>
      </c>
      <c r="D3037" s="3">
        <v>1500000</v>
      </c>
      <c r="E3037" s="3">
        <v>0</v>
      </c>
      <c r="F3037" t="s">
        <v>2785</v>
      </c>
      <c r="G3037" t="s">
        <v>2786</v>
      </c>
    </row>
    <row r="3038" spans="1:7" x14ac:dyDescent="0.2">
      <c r="A3038" s="1">
        <v>45717</v>
      </c>
      <c r="B3038" t="s">
        <v>1077</v>
      </c>
      <c r="C3038" t="s">
        <v>1146</v>
      </c>
      <c r="D3038" s="3">
        <v>1199700</v>
      </c>
      <c r="E3038" s="3">
        <v>0</v>
      </c>
      <c r="F3038" t="s">
        <v>2789</v>
      </c>
      <c r="G3038" t="s">
        <v>2790</v>
      </c>
    </row>
    <row r="3039" spans="1:7" x14ac:dyDescent="0.2">
      <c r="A3039" s="1">
        <v>45717</v>
      </c>
      <c r="B3039" t="s">
        <v>1077</v>
      </c>
      <c r="C3039" t="s">
        <v>1146</v>
      </c>
      <c r="D3039" s="3">
        <v>2250000</v>
      </c>
      <c r="E3039" s="3">
        <v>0</v>
      </c>
      <c r="F3039" t="s">
        <v>3073</v>
      </c>
      <c r="G3039" t="s">
        <v>3074</v>
      </c>
    </row>
    <row r="3040" spans="1:7" x14ac:dyDescent="0.2">
      <c r="A3040" s="1">
        <v>45717</v>
      </c>
      <c r="B3040" t="s">
        <v>1077</v>
      </c>
      <c r="C3040" t="s">
        <v>1146</v>
      </c>
      <c r="D3040" s="3">
        <v>3024362</v>
      </c>
      <c r="E3040" s="3">
        <v>0</v>
      </c>
      <c r="F3040" t="s">
        <v>3077</v>
      </c>
      <c r="G3040" t="s">
        <v>3078</v>
      </c>
    </row>
    <row r="3041" spans="1:7" x14ac:dyDescent="0.2">
      <c r="A3041" s="1">
        <v>45717</v>
      </c>
      <c r="B3041" t="s">
        <v>1077</v>
      </c>
      <c r="C3041" t="s">
        <v>1146</v>
      </c>
      <c r="D3041" s="3">
        <v>800000</v>
      </c>
      <c r="E3041" s="3">
        <v>0</v>
      </c>
      <c r="F3041" t="s">
        <v>3100</v>
      </c>
      <c r="G3041" t="s">
        <v>3101</v>
      </c>
    </row>
    <row r="3042" spans="1:7" x14ac:dyDescent="0.2">
      <c r="A3042" s="1">
        <v>45717</v>
      </c>
      <c r="B3042" t="s">
        <v>1077</v>
      </c>
      <c r="C3042" t="s">
        <v>1146</v>
      </c>
      <c r="D3042" s="3">
        <v>3500000</v>
      </c>
      <c r="E3042" s="3">
        <v>0</v>
      </c>
      <c r="F3042" t="s">
        <v>3107</v>
      </c>
      <c r="G3042" t="s">
        <v>3108</v>
      </c>
    </row>
    <row r="3043" spans="1:7" x14ac:dyDescent="0.2">
      <c r="A3043" s="1">
        <v>45717</v>
      </c>
      <c r="B3043" t="s">
        <v>1077</v>
      </c>
      <c r="C3043" t="s">
        <v>1146</v>
      </c>
      <c r="D3043" s="3">
        <v>10000000</v>
      </c>
      <c r="E3043" s="3">
        <v>1150000</v>
      </c>
      <c r="F3043" t="s">
        <v>3304</v>
      </c>
      <c r="G3043" t="s">
        <v>3305</v>
      </c>
    </row>
    <row r="3044" spans="1:7" x14ac:dyDescent="0.2">
      <c r="A3044" s="1">
        <v>45717</v>
      </c>
      <c r="B3044" t="s">
        <v>1077</v>
      </c>
      <c r="C3044" t="s">
        <v>1146</v>
      </c>
      <c r="D3044" s="3">
        <v>29505500</v>
      </c>
      <c r="E3044" s="3">
        <v>0</v>
      </c>
      <c r="F3044" t="s">
        <v>3312</v>
      </c>
      <c r="G3044" t="s">
        <v>3313</v>
      </c>
    </row>
    <row r="3045" spans="1:7" x14ac:dyDescent="0.2">
      <c r="A3045" s="1">
        <v>45717</v>
      </c>
      <c r="B3045" t="s">
        <v>1077</v>
      </c>
      <c r="C3045" t="s">
        <v>1146</v>
      </c>
      <c r="D3045" s="3">
        <v>9800504</v>
      </c>
      <c r="E3045" s="3">
        <v>2566329</v>
      </c>
      <c r="F3045" t="s">
        <v>3371</v>
      </c>
      <c r="G3045" t="s">
        <v>3372</v>
      </c>
    </row>
    <row r="3046" spans="1:7" x14ac:dyDescent="0.2">
      <c r="A3046" s="1">
        <v>45717</v>
      </c>
      <c r="B3046" t="s">
        <v>1077</v>
      </c>
      <c r="C3046" t="s">
        <v>1146</v>
      </c>
      <c r="D3046" s="3">
        <v>2576839</v>
      </c>
      <c r="E3046" s="3">
        <v>0</v>
      </c>
      <c r="F3046" t="s">
        <v>3432</v>
      </c>
      <c r="G3046" t="s">
        <v>3433</v>
      </c>
    </row>
    <row r="3047" spans="1:7" x14ac:dyDescent="0.2">
      <c r="A3047" s="1">
        <v>45717</v>
      </c>
      <c r="B3047" t="s">
        <v>1077</v>
      </c>
      <c r="C3047" t="s">
        <v>1146</v>
      </c>
      <c r="D3047" s="3">
        <v>200000</v>
      </c>
      <c r="E3047" s="3">
        <v>0</v>
      </c>
      <c r="F3047" t="s">
        <v>4417</v>
      </c>
      <c r="G3047" t="s">
        <v>4418</v>
      </c>
    </row>
    <row r="3048" spans="1:7" x14ac:dyDescent="0.2">
      <c r="A3048" s="1">
        <v>45717</v>
      </c>
      <c r="B3048" t="s">
        <v>1077</v>
      </c>
      <c r="C3048" t="s">
        <v>1146</v>
      </c>
      <c r="D3048" s="3">
        <v>100000</v>
      </c>
      <c r="E3048" s="3">
        <v>0</v>
      </c>
      <c r="F3048" t="s">
        <v>5002</v>
      </c>
      <c r="G3048" t="s">
        <v>5003</v>
      </c>
    </row>
    <row r="3049" spans="1:7" x14ac:dyDescent="0.2">
      <c r="A3049" s="1">
        <v>45714</v>
      </c>
      <c r="B3049" t="s">
        <v>1767</v>
      </c>
      <c r="C3049" t="s">
        <v>9931</v>
      </c>
      <c r="D3049" s="3">
        <v>24000</v>
      </c>
      <c r="E3049" s="3">
        <v>12000</v>
      </c>
      <c r="F3049" t="s">
        <v>9932</v>
      </c>
      <c r="G3049" t="s">
        <v>9933</v>
      </c>
    </row>
    <row r="3050" spans="1:7" x14ac:dyDescent="0.2">
      <c r="A3050" s="1">
        <v>45714</v>
      </c>
      <c r="B3050" t="s">
        <v>1767</v>
      </c>
      <c r="C3050" t="s">
        <v>7569</v>
      </c>
      <c r="D3050" s="3">
        <v>2000</v>
      </c>
      <c r="E3050" s="3">
        <v>400</v>
      </c>
      <c r="F3050" t="s">
        <v>7570</v>
      </c>
      <c r="G3050" t="s">
        <v>7571</v>
      </c>
    </row>
    <row r="3051" spans="1:7" x14ac:dyDescent="0.2">
      <c r="A3051" s="1">
        <v>45717</v>
      </c>
      <c r="B3051" t="s">
        <v>1077</v>
      </c>
      <c r="C3051" t="s">
        <v>3961</v>
      </c>
      <c r="D3051" s="3">
        <v>1998586</v>
      </c>
      <c r="E3051" s="3">
        <v>398586</v>
      </c>
      <c r="F3051" t="s">
        <v>3962</v>
      </c>
      <c r="G3051" t="s">
        <v>3963</v>
      </c>
    </row>
    <row r="3052" spans="1:7" x14ac:dyDescent="0.2">
      <c r="A3052" s="1">
        <v>45726</v>
      </c>
      <c r="B3052" t="s">
        <v>1077</v>
      </c>
      <c r="C3052" t="s">
        <v>1606</v>
      </c>
      <c r="D3052" s="3">
        <v>23000000</v>
      </c>
      <c r="E3052" s="3">
        <v>2590692</v>
      </c>
      <c r="F3052" t="s">
        <v>1607</v>
      </c>
      <c r="G3052" t="s">
        <v>1608</v>
      </c>
    </row>
    <row r="3053" spans="1:7" x14ac:dyDescent="0.2">
      <c r="A3053" s="1">
        <v>45714</v>
      </c>
      <c r="B3053" t="s">
        <v>1767</v>
      </c>
      <c r="C3053" t="s">
        <v>7762</v>
      </c>
      <c r="D3053" s="3">
        <v>4500</v>
      </c>
      <c r="E3053" s="3">
        <v>200</v>
      </c>
      <c r="F3053" t="s">
        <v>7763</v>
      </c>
      <c r="G3053" t="s">
        <v>7764</v>
      </c>
    </row>
    <row r="3054" spans="1:7" x14ac:dyDescent="0.2">
      <c r="A3054" s="1">
        <v>45714</v>
      </c>
      <c r="B3054" t="s">
        <v>1767</v>
      </c>
      <c r="C3054" t="s">
        <v>8481</v>
      </c>
      <c r="D3054" s="3">
        <v>9531</v>
      </c>
      <c r="E3054" s="3">
        <v>4765.5</v>
      </c>
    </row>
    <row r="3055" spans="1:7" x14ac:dyDescent="0.2">
      <c r="A3055" s="1">
        <v>45717</v>
      </c>
      <c r="B3055" t="s">
        <v>1077</v>
      </c>
      <c r="C3055" t="s">
        <v>4782</v>
      </c>
      <c r="D3055" s="3">
        <v>952000</v>
      </c>
      <c r="E3055" s="3">
        <v>0</v>
      </c>
      <c r="F3055" t="s">
        <v>4783</v>
      </c>
      <c r="G3055" t="s">
        <v>4784</v>
      </c>
    </row>
    <row r="3056" spans="1:7" x14ac:dyDescent="0.2">
      <c r="A3056" s="1">
        <v>45714</v>
      </c>
      <c r="B3056" t="s">
        <v>1767</v>
      </c>
      <c r="C3056" t="s">
        <v>12562</v>
      </c>
      <c r="D3056" s="3">
        <v>181000</v>
      </c>
      <c r="E3056" s="3">
        <v>35613.4</v>
      </c>
      <c r="F3056" t="s">
        <v>12563</v>
      </c>
      <c r="G3056" t="s">
        <v>12564</v>
      </c>
    </row>
    <row r="3057" spans="1:7" x14ac:dyDescent="0.2">
      <c r="A3057" s="1">
        <v>45714</v>
      </c>
      <c r="B3057" t="s">
        <v>1767</v>
      </c>
      <c r="C3057" t="s">
        <v>9832</v>
      </c>
      <c r="D3057" s="3">
        <v>22599</v>
      </c>
      <c r="E3057" s="3">
        <v>0</v>
      </c>
      <c r="F3057" t="s">
        <v>9833</v>
      </c>
      <c r="G3057" t="s">
        <v>2168</v>
      </c>
    </row>
    <row r="3058" spans="1:7" x14ac:dyDescent="0.2">
      <c r="A3058" s="1">
        <v>45714</v>
      </c>
      <c r="B3058" t="s">
        <v>1767</v>
      </c>
      <c r="C3058" t="s">
        <v>12759</v>
      </c>
      <c r="D3058" s="3">
        <v>249000</v>
      </c>
      <c r="E3058" s="3">
        <v>249000</v>
      </c>
    </row>
    <row r="3059" spans="1:7" x14ac:dyDescent="0.2">
      <c r="A3059" s="1">
        <v>45714</v>
      </c>
      <c r="B3059" t="s">
        <v>1767</v>
      </c>
      <c r="C3059" t="s">
        <v>12759</v>
      </c>
      <c r="D3059" s="3">
        <v>2900000</v>
      </c>
      <c r="E3059" s="3">
        <v>2451235.42</v>
      </c>
    </row>
    <row r="3060" spans="1:7" x14ac:dyDescent="0.2">
      <c r="A3060" s="1">
        <v>45714</v>
      </c>
      <c r="B3060" t="s">
        <v>1767</v>
      </c>
      <c r="C3060" t="s">
        <v>12759</v>
      </c>
      <c r="D3060" s="3">
        <v>2000000</v>
      </c>
      <c r="E3060" s="3">
        <v>2000000</v>
      </c>
      <c r="F3060" t="s">
        <v>13776</v>
      </c>
      <c r="G3060" t="s">
        <v>13777</v>
      </c>
    </row>
    <row r="3061" spans="1:7" x14ac:dyDescent="0.2">
      <c r="A3061" s="1">
        <v>45714</v>
      </c>
      <c r="B3061" t="s">
        <v>1767</v>
      </c>
      <c r="C3061" t="s">
        <v>12759</v>
      </c>
      <c r="D3061" s="3">
        <v>3640000</v>
      </c>
      <c r="E3061" s="3">
        <v>0</v>
      </c>
      <c r="F3061" t="s">
        <v>13838</v>
      </c>
      <c r="G3061" t="s">
        <v>13839</v>
      </c>
    </row>
    <row r="3062" spans="1:7" x14ac:dyDescent="0.2">
      <c r="A3062" s="1">
        <v>45714</v>
      </c>
      <c r="B3062" t="s">
        <v>1767</v>
      </c>
      <c r="C3062" t="s">
        <v>12759</v>
      </c>
      <c r="D3062" s="3">
        <v>7000000</v>
      </c>
      <c r="E3062" s="3">
        <v>5380391.4299999997</v>
      </c>
      <c r="F3062" t="s">
        <v>14034</v>
      </c>
      <c r="G3062" t="s">
        <v>14035</v>
      </c>
    </row>
    <row r="3063" spans="1:7" x14ac:dyDescent="0.2">
      <c r="A3063" s="1">
        <v>45717</v>
      </c>
      <c r="B3063" t="s">
        <v>1077</v>
      </c>
      <c r="C3063" t="s">
        <v>5489</v>
      </c>
      <c r="D3063" s="3">
        <v>13000000</v>
      </c>
      <c r="E3063" s="3">
        <v>1373539</v>
      </c>
      <c r="F3063" t="s">
        <v>5490</v>
      </c>
      <c r="G3063" t="s">
        <v>5491</v>
      </c>
    </row>
    <row r="3064" spans="1:7" x14ac:dyDescent="0.2">
      <c r="A3064" s="1">
        <v>45720</v>
      </c>
      <c r="B3064" t="s">
        <v>1774</v>
      </c>
      <c r="C3064" t="s">
        <v>1868</v>
      </c>
      <c r="D3064" s="3">
        <v>304750</v>
      </c>
      <c r="E3064" s="3">
        <v>0</v>
      </c>
    </row>
    <row r="3065" spans="1:7" x14ac:dyDescent="0.2">
      <c r="A3065" s="1">
        <v>45714</v>
      </c>
      <c r="B3065" t="s">
        <v>1767</v>
      </c>
      <c r="C3065" t="s">
        <v>9183</v>
      </c>
      <c r="D3065" s="3">
        <v>15000</v>
      </c>
      <c r="E3065" s="3">
        <v>5000</v>
      </c>
      <c r="F3065" t="s">
        <v>9184</v>
      </c>
      <c r="G3065" t="s">
        <v>2168</v>
      </c>
    </row>
    <row r="3066" spans="1:7" x14ac:dyDescent="0.2">
      <c r="A3066" s="1">
        <v>45714</v>
      </c>
      <c r="B3066" t="s">
        <v>1767</v>
      </c>
      <c r="C3066" t="s">
        <v>10918</v>
      </c>
      <c r="D3066" s="3">
        <v>37361.730000000003</v>
      </c>
      <c r="E3066" s="3">
        <v>28955.34</v>
      </c>
      <c r="F3066" t="s">
        <v>10919</v>
      </c>
      <c r="G3066" t="s">
        <v>10920</v>
      </c>
    </row>
    <row r="3067" spans="1:7" x14ac:dyDescent="0.2">
      <c r="A3067" s="1">
        <v>45714</v>
      </c>
      <c r="B3067" t="s">
        <v>1767</v>
      </c>
      <c r="C3067" t="s">
        <v>9079</v>
      </c>
      <c r="D3067" s="3">
        <v>14000</v>
      </c>
      <c r="E3067" s="3">
        <v>4200</v>
      </c>
    </row>
    <row r="3068" spans="1:7" x14ac:dyDescent="0.2">
      <c r="A3068" s="1">
        <v>45717</v>
      </c>
      <c r="B3068" t="s">
        <v>1077</v>
      </c>
      <c r="C3068" t="s">
        <v>2997</v>
      </c>
      <c r="D3068" s="3">
        <v>2400000</v>
      </c>
      <c r="E3068" s="3">
        <v>0</v>
      </c>
      <c r="F3068" t="s">
        <v>2998</v>
      </c>
      <c r="G3068" t="s">
        <v>2999</v>
      </c>
    </row>
    <row r="3069" spans="1:7" x14ac:dyDescent="0.2">
      <c r="A3069" s="1">
        <v>45714</v>
      </c>
      <c r="B3069" t="s">
        <v>1767</v>
      </c>
      <c r="C3069" t="s">
        <v>13507</v>
      </c>
      <c r="D3069" s="3">
        <v>1000000</v>
      </c>
      <c r="E3069" s="3">
        <v>909781.07</v>
      </c>
    </row>
    <row r="3070" spans="1:7" x14ac:dyDescent="0.2">
      <c r="A3070" s="1">
        <v>45714</v>
      </c>
      <c r="B3070" t="s">
        <v>1767</v>
      </c>
      <c r="C3070" t="s">
        <v>7750</v>
      </c>
      <c r="D3070" s="3">
        <v>4460</v>
      </c>
      <c r="E3070" s="3">
        <v>460</v>
      </c>
    </row>
    <row r="3071" spans="1:7" x14ac:dyDescent="0.2">
      <c r="A3071" s="1">
        <v>45714</v>
      </c>
      <c r="B3071" t="s">
        <v>1767</v>
      </c>
      <c r="C3071" t="s">
        <v>11551</v>
      </c>
      <c r="D3071" s="3">
        <v>50000</v>
      </c>
      <c r="E3071" s="3">
        <v>30000</v>
      </c>
    </row>
    <row r="3072" spans="1:7" x14ac:dyDescent="0.2">
      <c r="A3072" s="1">
        <v>45714</v>
      </c>
      <c r="B3072" t="s">
        <v>1767</v>
      </c>
      <c r="C3072" t="s">
        <v>11918</v>
      </c>
      <c r="D3072" s="3">
        <v>75000</v>
      </c>
      <c r="E3072" s="3">
        <v>75000</v>
      </c>
      <c r="F3072" t="s">
        <v>11919</v>
      </c>
      <c r="G3072" t="s">
        <v>11920</v>
      </c>
    </row>
    <row r="3073" spans="1:7" x14ac:dyDescent="0.2">
      <c r="A3073" s="1">
        <v>45714</v>
      </c>
      <c r="B3073" t="s">
        <v>1767</v>
      </c>
      <c r="C3073" t="s">
        <v>11918</v>
      </c>
      <c r="D3073" s="3">
        <v>150000</v>
      </c>
      <c r="E3073" s="3">
        <v>150000</v>
      </c>
    </row>
    <row r="3074" spans="1:7" x14ac:dyDescent="0.2">
      <c r="A3074" s="1">
        <v>45714</v>
      </c>
      <c r="B3074" t="s">
        <v>1767</v>
      </c>
      <c r="C3074" t="s">
        <v>11918</v>
      </c>
      <c r="D3074" s="3">
        <v>214246</v>
      </c>
      <c r="E3074" s="3">
        <v>112903</v>
      </c>
    </row>
    <row r="3075" spans="1:7" x14ac:dyDescent="0.2">
      <c r="A3075" s="1">
        <v>45714</v>
      </c>
      <c r="B3075" t="s">
        <v>1767</v>
      </c>
      <c r="C3075" t="s">
        <v>8105</v>
      </c>
      <c r="D3075" s="3">
        <v>7000</v>
      </c>
      <c r="E3075" s="3">
        <v>7000</v>
      </c>
      <c r="F3075" t="s">
        <v>8106</v>
      </c>
      <c r="G3075" t="s">
        <v>8107</v>
      </c>
    </row>
    <row r="3076" spans="1:7" x14ac:dyDescent="0.2">
      <c r="A3076" s="1">
        <v>45714</v>
      </c>
      <c r="B3076" t="s">
        <v>1767</v>
      </c>
      <c r="C3076" t="s">
        <v>7761</v>
      </c>
      <c r="D3076" s="3">
        <v>4500</v>
      </c>
      <c r="E3076" s="3">
        <v>0</v>
      </c>
    </row>
    <row r="3077" spans="1:7" x14ac:dyDescent="0.2">
      <c r="A3077" s="1">
        <v>45714</v>
      </c>
      <c r="B3077" t="s">
        <v>1767</v>
      </c>
      <c r="C3077" t="s">
        <v>12288</v>
      </c>
      <c r="D3077" s="3">
        <v>100931</v>
      </c>
      <c r="E3077" s="3">
        <v>100931</v>
      </c>
      <c r="F3077" t="s">
        <v>12289</v>
      </c>
      <c r="G3077" t="s">
        <v>12290</v>
      </c>
    </row>
    <row r="3078" spans="1:7" x14ac:dyDescent="0.2">
      <c r="A3078" s="1">
        <v>45717</v>
      </c>
      <c r="B3078" t="s">
        <v>1077</v>
      </c>
      <c r="C3078" t="s">
        <v>3648</v>
      </c>
      <c r="D3078" s="3">
        <v>17500000</v>
      </c>
      <c r="E3078" s="3">
        <v>339628</v>
      </c>
      <c r="F3078" t="s">
        <v>3649</v>
      </c>
      <c r="G3078" t="s">
        <v>3650</v>
      </c>
    </row>
    <row r="3079" spans="1:7" x14ac:dyDescent="0.2">
      <c r="A3079" s="1">
        <v>45717</v>
      </c>
      <c r="B3079" t="s">
        <v>1077</v>
      </c>
      <c r="C3079" t="s">
        <v>3648</v>
      </c>
      <c r="D3079" s="3">
        <v>9000000</v>
      </c>
      <c r="E3079" s="3">
        <v>2700000</v>
      </c>
      <c r="F3079" t="s">
        <v>3718</v>
      </c>
      <c r="G3079" t="s">
        <v>3719</v>
      </c>
    </row>
    <row r="3080" spans="1:7" x14ac:dyDescent="0.2">
      <c r="A3080" s="1">
        <v>45714</v>
      </c>
      <c r="B3080" t="s">
        <v>1767</v>
      </c>
      <c r="C3080" t="s">
        <v>3648</v>
      </c>
      <c r="D3080" s="3">
        <v>250000</v>
      </c>
      <c r="E3080" s="3">
        <v>225000</v>
      </c>
      <c r="F3080" t="s">
        <v>12815</v>
      </c>
      <c r="G3080" t="s">
        <v>12816</v>
      </c>
    </row>
    <row r="3081" spans="1:7" x14ac:dyDescent="0.2">
      <c r="A3081" s="1">
        <v>45714</v>
      </c>
      <c r="B3081" t="s">
        <v>1767</v>
      </c>
      <c r="C3081" t="s">
        <v>3648</v>
      </c>
      <c r="D3081" s="3">
        <v>300000</v>
      </c>
      <c r="E3081" s="3">
        <v>235000</v>
      </c>
      <c r="F3081" t="s">
        <v>12919</v>
      </c>
      <c r="G3081" t="s">
        <v>12920</v>
      </c>
    </row>
    <row r="3082" spans="1:7" x14ac:dyDescent="0.2">
      <c r="A3082" s="1">
        <v>45714</v>
      </c>
      <c r="B3082" t="s">
        <v>1767</v>
      </c>
      <c r="C3082" t="s">
        <v>3648</v>
      </c>
      <c r="D3082" s="3">
        <v>435224</v>
      </c>
      <c r="E3082" s="3">
        <v>62224</v>
      </c>
    </row>
    <row r="3083" spans="1:7" x14ac:dyDescent="0.2">
      <c r="A3083" s="1">
        <v>45714</v>
      </c>
      <c r="B3083" t="s">
        <v>1767</v>
      </c>
      <c r="C3083" t="s">
        <v>3648</v>
      </c>
      <c r="D3083" s="3">
        <v>493827</v>
      </c>
      <c r="E3083" s="3">
        <v>253827</v>
      </c>
      <c r="F3083" t="s">
        <v>13122</v>
      </c>
      <c r="G3083" t="s">
        <v>13123</v>
      </c>
    </row>
    <row r="3084" spans="1:7" x14ac:dyDescent="0.2">
      <c r="A3084" s="1">
        <v>45714</v>
      </c>
      <c r="B3084" t="s">
        <v>1767</v>
      </c>
      <c r="C3084" t="s">
        <v>3648</v>
      </c>
      <c r="D3084" s="3">
        <v>987500</v>
      </c>
      <c r="E3084" s="3">
        <v>22500</v>
      </c>
      <c r="F3084" t="s">
        <v>13442</v>
      </c>
      <c r="G3084" t="s">
        <v>13443</v>
      </c>
    </row>
    <row r="3085" spans="1:7" x14ac:dyDescent="0.2">
      <c r="A3085" s="1">
        <v>45714</v>
      </c>
      <c r="B3085" t="s">
        <v>1767</v>
      </c>
      <c r="C3085" t="s">
        <v>3648</v>
      </c>
      <c r="D3085" s="3">
        <v>1135740</v>
      </c>
      <c r="E3085" s="3">
        <v>441740</v>
      </c>
    </row>
    <row r="3086" spans="1:7" x14ac:dyDescent="0.2">
      <c r="A3086" s="1">
        <v>45714</v>
      </c>
      <c r="B3086" t="s">
        <v>1767</v>
      </c>
      <c r="C3086" t="s">
        <v>3648</v>
      </c>
      <c r="D3086" s="3">
        <v>1425000</v>
      </c>
      <c r="E3086" s="3">
        <v>322500</v>
      </c>
    </row>
    <row r="3087" spans="1:7" x14ac:dyDescent="0.2">
      <c r="A3087" s="1">
        <v>45714</v>
      </c>
      <c r="B3087" t="s">
        <v>1767</v>
      </c>
      <c r="C3087" t="s">
        <v>3648</v>
      </c>
      <c r="D3087" s="3">
        <v>2320987</v>
      </c>
      <c r="E3087" s="3">
        <v>526987</v>
      </c>
    </row>
    <row r="3088" spans="1:7" x14ac:dyDescent="0.2">
      <c r="A3088" s="1">
        <v>45717</v>
      </c>
      <c r="B3088" t="s">
        <v>1077</v>
      </c>
      <c r="C3088" t="s">
        <v>5520</v>
      </c>
      <c r="D3088" s="3">
        <v>7400606</v>
      </c>
      <c r="E3088" s="3">
        <v>3229048</v>
      </c>
      <c r="F3088" t="s">
        <v>5521</v>
      </c>
      <c r="G3088" t="s">
        <v>5522</v>
      </c>
    </row>
    <row r="3089" spans="1:7" x14ac:dyDescent="0.2">
      <c r="A3089" s="1">
        <v>45717</v>
      </c>
      <c r="B3089" t="s">
        <v>1077</v>
      </c>
      <c r="C3089" t="s">
        <v>5955</v>
      </c>
      <c r="D3089" s="3">
        <v>1300000</v>
      </c>
      <c r="E3089" s="3">
        <v>0</v>
      </c>
      <c r="F3089" t="s">
        <v>5956</v>
      </c>
      <c r="G3089" t="s">
        <v>5957</v>
      </c>
    </row>
    <row r="3090" spans="1:7" x14ac:dyDescent="0.2">
      <c r="A3090" s="1">
        <v>45715</v>
      </c>
      <c r="B3090" t="s">
        <v>1767</v>
      </c>
      <c r="C3090" t="s">
        <v>5955</v>
      </c>
      <c r="D3090" s="3">
        <v>35550</v>
      </c>
      <c r="E3090" s="3">
        <v>24885</v>
      </c>
      <c r="F3090" t="s">
        <v>7114</v>
      </c>
      <c r="G3090" t="s">
        <v>7115</v>
      </c>
    </row>
    <row r="3091" spans="1:7" x14ac:dyDescent="0.2">
      <c r="A3091" s="1">
        <v>45720</v>
      </c>
      <c r="B3091" t="s">
        <v>1774</v>
      </c>
      <c r="C3091" t="s">
        <v>1793</v>
      </c>
      <c r="D3091" s="3">
        <v>206205</v>
      </c>
      <c r="E3091" s="3">
        <v>0</v>
      </c>
    </row>
    <row r="3092" spans="1:7" x14ac:dyDescent="0.2">
      <c r="A3092" s="1">
        <v>45714</v>
      </c>
      <c r="B3092" t="s">
        <v>1767</v>
      </c>
      <c r="C3092" t="s">
        <v>9401</v>
      </c>
      <c r="D3092" s="3">
        <v>17500</v>
      </c>
      <c r="E3092" s="3">
        <v>0</v>
      </c>
      <c r="F3092" t="s">
        <v>9402</v>
      </c>
      <c r="G3092" t="s">
        <v>9403</v>
      </c>
    </row>
    <row r="3093" spans="1:7" x14ac:dyDescent="0.2">
      <c r="A3093" s="1">
        <v>45714</v>
      </c>
      <c r="B3093" t="s">
        <v>1767</v>
      </c>
      <c r="C3093" t="s">
        <v>9401</v>
      </c>
      <c r="D3093" s="3">
        <v>32375</v>
      </c>
      <c r="E3093" s="3">
        <v>32375</v>
      </c>
      <c r="F3093" t="s">
        <v>10722</v>
      </c>
      <c r="G3093" t="s">
        <v>10723</v>
      </c>
    </row>
    <row r="3094" spans="1:7" x14ac:dyDescent="0.2">
      <c r="A3094" s="1">
        <v>45714</v>
      </c>
      <c r="B3094" t="s">
        <v>1767</v>
      </c>
      <c r="C3094" t="s">
        <v>7865</v>
      </c>
      <c r="D3094" s="3">
        <v>5000</v>
      </c>
      <c r="E3094" s="3">
        <v>5000</v>
      </c>
      <c r="F3094" t="s">
        <v>7866</v>
      </c>
      <c r="G3094" t="s">
        <v>7867</v>
      </c>
    </row>
    <row r="3095" spans="1:7" x14ac:dyDescent="0.2">
      <c r="A3095" s="1">
        <v>45709</v>
      </c>
      <c r="B3095" t="s">
        <v>6837</v>
      </c>
      <c r="C3095" t="s">
        <v>14143</v>
      </c>
      <c r="D3095" s="3">
        <v>5000000</v>
      </c>
      <c r="E3095" s="3">
        <v>3955982</v>
      </c>
    </row>
    <row r="3096" spans="1:7" x14ac:dyDescent="0.2">
      <c r="A3096" s="1">
        <v>45714</v>
      </c>
      <c r="B3096" t="s">
        <v>1767</v>
      </c>
      <c r="C3096" t="s">
        <v>11748</v>
      </c>
      <c r="D3096" s="3">
        <v>59942</v>
      </c>
      <c r="E3096" s="3">
        <v>59942</v>
      </c>
    </row>
    <row r="3097" spans="1:7" x14ac:dyDescent="0.2">
      <c r="A3097" s="1">
        <v>45714</v>
      </c>
      <c r="B3097" t="s">
        <v>1767</v>
      </c>
      <c r="C3097" t="s">
        <v>7595</v>
      </c>
      <c r="D3097" s="3">
        <v>2416.5</v>
      </c>
      <c r="E3097" s="3">
        <v>2416.5</v>
      </c>
      <c r="F3097" t="s">
        <v>7596</v>
      </c>
      <c r="G3097" t="s">
        <v>2168</v>
      </c>
    </row>
    <row r="3098" spans="1:7" x14ac:dyDescent="0.2">
      <c r="A3098" s="1">
        <v>45714</v>
      </c>
      <c r="B3098" t="s">
        <v>1767</v>
      </c>
      <c r="C3098" t="s">
        <v>12128</v>
      </c>
      <c r="D3098" s="3">
        <v>98700</v>
      </c>
      <c r="E3098" s="3">
        <v>98700</v>
      </c>
      <c r="F3098" t="s">
        <v>12129</v>
      </c>
      <c r="G3098" t="s">
        <v>12130</v>
      </c>
    </row>
    <row r="3099" spans="1:7" x14ac:dyDescent="0.2">
      <c r="A3099" s="1">
        <v>45717</v>
      </c>
      <c r="B3099" t="s">
        <v>1077</v>
      </c>
      <c r="C3099" t="s">
        <v>4149</v>
      </c>
      <c r="D3099" s="3">
        <v>500000</v>
      </c>
      <c r="E3099" s="3">
        <v>0</v>
      </c>
      <c r="F3099" t="s">
        <v>4150</v>
      </c>
      <c r="G3099" t="s">
        <v>4151</v>
      </c>
    </row>
    <row r="3100" spans="1:7" x14ac:dyDescent="0.2">
      <c r="A3100" s="1">
        <v>45714</v>
      </c>
      <c r="B3100" t="s">
        <v>1767</v>
      </c>
      <c r="C3100" t="s">
        <v>11284</v>
      </c>
      <c r="D3100" s="3">
        <v>45000</v>
      </c>
      <c r="E3100" s="3">
        <v>9000</v>
      </c>
      <c r="F3100" t="s">
        <v>11285</v>
      </c>
      <c r="G3100" t="s">
        <v>11286</v>
      </c>
    </row>
    <row r="3101" spans="1:7" x14ac:dyDescent="0.2">
      <c r="A3101" s="1">
        <v>45714</v>
      </c>
      <c r="B3101" t="s">
        <v>1767</v>
      </c>
      <c r="C3101" t="s">
        <v>10581</v>
      </c>
      <c r="D3101" s="3">
        <v>30000</v>
      </c>
      <c r="E3101" s="3">
        <v>12000</v>
      </c>
      <c r="F3101" t="s">
        <v>10582</v>
      </c>
      <c r="G3101" t="s">
        <v>10583</v>
      </c>
    </row>
    <row r="3102" spans="1:7" x14ac:dyDescent="0.2">
      <c r="A3102" s="1">
        <v>45739</v>
      </c>
      <c r="B3102" t="s">
        <v>392</v>
      </c>
      <c r="C3102" t="s">
        <v>450</v>
      </c>
      <c r="D3102" s="3">
        <v>3262670</v>
      </c>
      <c r="E3102" s="3">
        <v>3262670</v>
      </c>
    </row>
    <row r="3103" spans="1:7" x14ac:dyDescent="0.2">
      <c r="A3103" s="1">
        <v>45739</v>
      </c>
      <c r="B3103" t="s">
        <v>392</v>
      </c>
      <c r="C3103" t="s">
        <v>450</v>
      </c>
      <c r="D3103" s="3">
        <v>94807356</v>
      </c>
      <c r="E3103" s="3">
        <v>18667104</v>
      </c>
    </row>
    <row r="3104" spans="1:7" x14ac:dyDescent="0.2">
      <c r="A3104" s="1">
        <v>45739</v>
      </c>
      <c r="B3104" t="s">
        <v>392</v>
      </c>
      <c r="C3104" t="s">
        <v>450</v>
      </c>
      <c r="D3104" s="3">
        <v>3058139</v>
      </c>
      <c r="E3104" s="3">
        <v>3058139</v>
      </c>
    </row>
    <row r="3105" spans="1:7" x14ac:dyDescent="0.2">
      <c r="A3105" s="1">
        <v>45739</v>
      </c>
      <c r="B3105" t="s">
        <v>392</v>
      </c>
      <c r="C3105" t="s">
        <v>450</v>
      </c>
      <c r="D3105" s="3">
        <v>104396719</v>
      </c>
      <c r="E3105" s="3">
        <v>7029597</v>
      </c>
    </row>
    <row r="3106" spans="1:7" x14ac:dyDescent="0.2">
      <c r="A3106" s="1">
        <v>45739</v>
      </c>
      <c r="B3106" t="s">
        <v>392</v>
      </c>
      <c r="C3106" t="s">
        <v>450</v>
      </c>
      <c r="D3106" s="3">
        <v>90160803</v>
      </c>
      <c r="E3106" s="3">
        <v>14341247</v>
      </c>
    </row>
    <row r="3107" spans="1:7" x14ac:dyDescent="0.2">
      <c r="A3107" s="1">
        <v>45739</v>
      </c>
      <c r="B3107" t="s">
        <v>392</v>
      </c>
      <c r="C3107" t="s">
        <v>701</v>
      </c>
      <c r="D3107" s="3">
        <v>8792153</v>
      </c>
      <c r="E3107" s="3">
        <v>2081053</v>
      </c>
    </row>
    <row r="3108" spans="1:7" x14ac:dyDescent="0.2">
      <c r="A3108" s="1">
        <v>45739</v>
      </c>
      <c r="B3108" t="s">
        <v>392</v>
      </c>
      <c r="C3108" t="s">
        <v>701</v>
      </c>
      <c r="D3108" s="3">
        <v>21353906</v>
      </c>
      <c r="E3108" s="3">
        <v>12150321</v>
      </c>
    </row>
    <row r="3109" spans="1:7" x14ac:dyDescent="0.2">
      <c r="A3109" s="1">
        <v>45739</v>
      </c>
      <c r="B3109" t="s">
        <v>392</v>
      </c>
      <c r="C3109" t="s">
        <v>701</v>
      </c>
      <c r="D3109" s="3">
        <v>271507432</v>
      </c>
      <c r="E3109" s="3">
        <v>101174711</v>
      </c>
    </row>
    <row r="3110" spans="1:7" x14ac:dyDescent="0.2">
      <c r="A3110" s="1">
        <v>45739</v>
      </c>
      <c r="B3110" t="s">
        <v>392</v>
      </c>
      <c r="C3110" t="s">
        <v>701</v>
      </c>
      <c r="D3110" s="3">
        <v>110619713</v>
      </c>
      <c r="E3110" s="3">
        <v>110619713</v>
      </c>
    </row>
    <row r="3111" spans="1:7" x14ac:dyDescent="0.2">
      <c r="A3111" s="1">
        <v>45733</v>
      </c>
      <c r="B3111" t="s">
        <v>810</v>
      </c>
      <c r="C3111" t="s">
        <v>852</v>
      </c>
      <c r="D3111" s="3">
        <v>233565</v>
      </c>
      <c r="E3111" s="3">
        <v>233565</v>
      </c>
      <c r="F3111" t="s">
        <v>853</v>
      </c>
      <c r="G3111" t="s">
        <v>813</v>
      </c>
    </row>
    <row r="3112" spans="1:7" x14ac:dyDescent="0.2">
      <c r="A3112" s="1">
        <v>45733</v>
      </c>
      <c r="B3112" t="s">
        <v>810</v>
      </c>
      <c r="C3112" t="s">
        <v>991</v>
      </c>
      <c r="D3112" s="3">
        <v>22439038</v>
      </c>
      <c r="E3112" s="3">
        <v>22439038</v>
      </c>
      <c r="F3112" t="s">
        <v>992</v>
      </c>
      <c r="G3112" t="s">
        <v>813</v>
      </c>
    </row>
    <row r="3113" spans="1:7" x14ac:dyDescent="0.2">
      <c r="B3113" t="s">
        <v>810</v>
      </c>
      <c r="C3113" t="s">
        <v>14895</v>
      </c>
      <c r="D3113" s="3">
        <v>42583883</v>
      </c>
      <c r="E3113" s="3">
        <v>42583883.170000002</v>
      </c>
      <c r="F3113" t="s">
        <v>14896</v>
      </c>
      <c r="G3113" t="s">
        <v>14839</v>
      </c>
    </row>
    <row r="3114" spans="1:7" x14ac:dyDescent="0.2">
      <c r="A3114" s="1">
        <v>45739</v>
      </c>
      <c r="B3114" t="s">
        <v>7</v>
      </c>
      <c r="C3114" t="s">
        <v>210</v>
      </c>
      <c r="D3114" s="3">
        <v>2000000</v>
      </c>
      <c r="E3114" s="3">
        <v>0</v>
      </c>
      <c r="F3114" t="s">
        <v>211</v>
      </c>
      <c r="G3114" t="s">
        <v>165</v>
      </c>
    </row>
    <row r="3115" spans="1:7" x14ac:dyDescent="0.2">
      <c r="A3115" s="1">
        <v>45739</v>
      </c>
      <c r="B3115" t="s">
        <v>392</v>
      </c>
      <c r="C3115" t="s">
        <v>515</v>
      </c>
      <c r="D3115" s="3">
        <v>996839</v>
      </c>
      <c r="E3115" s="3">
        <v>137496</v>
      </c>
    </row>
    <row r="3116" spans="1:7" x14ac:dyDescent="0.2">
      <c r="A3116" s="1">
        <v>45714</v>
      </c>
      <c r="B3116" t="s">
        <v>1767</v>
      </c>
      <c r="C3116" t="s">
        <v>515</v>
      </c>
      <c r="D3116" s="3">
        <v>1999999.35</v>
      </c>
      <c r="E3116" s="3">
        <v>1090139.01</v>
      </c>
    </row>
    <row r="3117" spans="1:7" x14ac:dyDescent="0.2">
      <c r="A3117" s="1">
        <v>45700</v>
      </c>
      <c r="B3117" t="s">
        <v>1035</v>
      </c>
      <c r="C3117" t="s">
        <v>515</v>
      </c>
      <c r="D3117" s="3">
        <v>3524401</v>
      </c>
      <c r="E3117" s="3">
        <v>3250322.6</v>
      </c>
      <c r="F3117" t="s">
        <v>14417</v>
      </c>
      <c r="G3117" t="s">
        <v>14418</v>
      </c>
    </row>
    <row r="3118" spans="1:7" x14ac:dyDescent="0.2">
      <c r="A3118" s="1">
        <v>45739</v>
      </c>
      <c r="B3118" t="s">
        <v>7</v>
      </c>
      <c r="C3118" t="s">
        <v>285</v>
      </c>
      <c r="D3118" s="3">
        <v>2250000</v>
      </c>
      <c r="E3118" s="3">
        <v>8812</v>
      </c>
      <c r="F3118" t="s">
        <v>286</v>
      </c>
      <c r="G3118" t="s">
        <v>287</v>
      </c>
    </row>
    <row r="3119" spans="1:7" x14ac:dyDescent="0.2">
      <c r="A3119" s="1">
        <v>45717</v>
      </c>
      <c r="B3119" t="s">
        <v>1077</v>
      </c>
      <c r="C3119" t="s">
        <v>2273</v>
      </c>
      <c r="D3119" s="3">
        <v>11091143</v>
      </c>
      <c r="E3119" s="3">
        <v>0</v>
      </c>
      <c r="F3119" t="s">
        <v>2274</v>
      </c>
      <c r="G3119" t="s">
        <v>2275</v>
      </c>
    </row>
    <row r="3120" spans="1:7" x14ac:dyDescent="0.2">
      <c r="A3120" s="1">
        <v>45717</v>
      </c>
      <c r="B3120" t="s">
        <v>1077</v>
      </c>
      <c r="C3120" t="s">
        <v>2273</v>
      </c>
      <c r="D3120" s="3">
        <v>15600000</v>
      </c>
      <c r="E3120" s="3">
        <v>0</v>
      </c>
      <c r="F3120" t="s">
        <v>6658</v>
      </c>
      <c r="G3120" t="s">
        <v>6659</v>
      </c>
    </row>
    <row r="3121" spans="1:7" x14ac:dyDescent="0.2">
      <c r="A3121" s="1">
        <v>45717</v>
      </c>
      <c r="B3121" t="s">
        <v>1077</v>
      </c>
      <c r="C3121" t="s">
        <v>4866</v>
      </c>
      <c r="D3121" s="3">
        <v>6345000</v>
      </c>
      <c r="E3121" s="3">
        <v>4970000</v>
      </c>
      <c r="F3121" t="s">
        <v>4867</v>
      </c>
      <c r="G3121" t="s">
        <v>4868</v>
      </c>
    </row>
    <row r="3122" spans="1:7" x14ac:dyDescent="0.2">
      <c r="A3122" s="1">
        <v>45726</v>
      </c>
      <c r="B3122" t="s">
        <v>1077</v>
      </c>
      <c r="C3122" t="s">
        <v>1212</v>
      </c>
      <c r="D3122" s="3">
        <v>1740340</v>
      </c>
      <c r="E3122" s="3">
        <v>0</v>
      </c>
      <c r="F3122" t="s">
        <v>1213</v>
      </c>
      <c r="G3122" t="s">
        <v>1214</v>
      </c>
    </row>
    <row r="3123" spans="1:7" x14ac:dyDescent="0.2">
      <c r="A3123" s="1">
        <v>45714</v>
      </c>
      <c r="B3123" t="s">
        <v>1767</v>
      </c>
      <c r="C3123" t="s">
        <v>1212</v>
      </c>
      <c r="D3123" s="3">
        <v>8391000</v>
      </c>
      <c r="E3123" s="3">
        <v>4153307.76</v>
      </c>
    </row>
    <row r="3124" spans="1:7" x14ac:dyDescent="0.2">
      <c r="A3124" s="1">
        <v>45733</v>
      </c>
      <c r="B3124" t="s">
        <v>810</v>
      </c>
      <c r="C3124" t="s">
        <v>850</v>
      </c>
      <c r="D3124" s="3">
        <v>285512</v>
      </c>
      <c r="E3124" s="3">
        <v>285512</v>
      </c>
      <c r="F3124" t="s">
        <v>851</v>
      </c>
      <c r="G3124" t="s">
        <v>813</v>
      </c>
    </row>
    <row r="3125" spans="1:7" x14ac:dyDescent="0.2">
      <c r="A3125" s="1">
        <v>45720</v>
      </c>
      <c r="B3125" t="s">
        <v>1774</v>
      </c>
      <c r="C3125" t="s">
        <v>1889</v>
      </c>
      <c r="D3125" s="3">
        <v>198280</v>
      </c>
      <c r="E3125" s="3">
        <v>0</v>
      </c>
    </row>
    <row r="3126" spans="1:7" x14ac:dyDescent="0.2">
      <c r="A3126" s="1">
        <v>45714</v>
      </c>
      <c r="B3126" t="s">
        <v>1767</v>
      </c>
      <c r="C3126" t="s">
        <v>13405</v>
      </c>
      <c r="D3126" s="3">
        <v>888877</v>
      </c>
      <c r="E3126" s="3">
        <v>281448.21000000002</v>
      </c>
    </row>
    <row r="3127" spans="1:7" x14ac:dyDescent="0.2">
      <c r="A3127" s="1">
        <v>45717</v>
      </c>
      <c r="B3127" t="s">
        <v>1077</v>
      </c>
      <c r="C3127" t="s">
        <v>2258</v>
      </c>
      <c r="D3127" s="3">
        <v>1420368</v>
      </c>
      <c r="E3127" s="3">
        <v>0</v>
      </c>
      <c r="F3127" t="s">
        <v>2259</v>
      </c>
      <c r="G3127" t="s">
        <v>2260</v>
      </c>
    </row>
    <row r="3128" spans="1:7" x14ac:dyDescent="0.2">
      <c r="A3128" s="1">
        <v>45717</v>
      </c>
      <c r="B3128" t="s">
        <v>1077</v>
      </c>
      <c r="C3128" t="s">
        <v>5613</v>
      </c>
      <c r="D3128" s="3">
        <v>1790568</v>
      </c>
      <c r="E3128" s="3">
        <v>0</v>
      </c>
      <c r="F3128" t="s">
        <v>5614</v>
      </c>
      <c r="G3128" t="s">
        <v>5615</v>
      </c>
    </row>
    <row r="3129" spans="1:7" x14ac:dyDescent="0.2">
      <c r="A3129" s="1">
        <v>45714</v>
      </c>
      <c r="B3129" t="s">
        <v>1767</v>
      </c>
      <c r="C3129" t="s">
        <v>10702</v>
      </c>
      <c r="D3129" s="3">
        <v>32000</v>
      </c>
      <c r="E3129" s="3">
        <v>19990</v>
      </c>
      <c r="F3129" t="s">
        <v>10703</v>
      </c>
      <c r="G3129" t="s">
        <v>10704</v>
      </c>
    </row>
    <row r="3130" spans="1:7" x14ac:dyDescent="0.2">
      <c r="A3130" s="1">
        <v>45717</v>
      </c>
      <c r="B3130" t="s">
        <v>1077</v>
      </c>
      <c r="C3130" t="s">
        <v>5655</v>
      </c>
      <c r="D3130" s="3">
        <v>1982367</v>
      </c>
      <c r="E3130" s="3">
        <v>824567.46</v>
      </c>
      <c r="F3130" t="s">
        <v>5656</v>
      </c>
      <c r="G3130" t="s">
        <v>5657</v>
      </c>
    </row>
    <row r="3131" spans="1:7" x14ac:dyDescent="0.2">
      <c r="A3131" s="1">
        <v>45717</v>
      </c>
      <c r="B3131" t="s">
        <v>1077</v>
      </c>
      <c r="C3131" t="s">
        <v>5639</v>
      </c>
      <c r="D3131" s="3">
        <v>4998069</v>
      </c>
      <c r="E3131" s="3">
        <v>0</v>
      </c>
      <c r="F3131" t="s">
        <v>5640</v>
      </c>
      <c r="G3131" t="s">
        <v>5641</v>
      </c>
    </row>
    <row r="3132" spans="1:7" x14ac:dyDescent="0.2">
      <c r="A3132" s="1">
        <v>45714</v>
      </c>
      <c r="B3132" t="s">
        <v>1767</v>
      </c>
      <c r="C3132" t="s">
        <v>11316</v>
      </c>
      <c r="D3132" s="3">
        <v>46000</v>
      </c>
      <c r="E3132" s="3">
        <v>21622</v>
      </c>
      <c r="F3132" t="s">
        <v>11317</v>
      </c>
      <c r="G3132" t="s">
        <v>11318</v>
      </c>
    </row>
    <row r="3133" spans="1:7" x14ac:dyDescent="0.2">
      <c r="A3133" s="1">
        <v>45717</v>
      </c>
      <c r="B3133" t="s">
        <v>1077</v>
      </c>
      <c r="C3133" t="s">
        <v>5562</v>
      </c>
      <c r="D3133" s="3">
        <v>900000</v>
      </c>
      <c r="E3133" s="3">
        <v>400000</v>
      </c>
      <c r="F3133" t="s">
        <v>5563</v>
      </c>
      <c r="G3133" t="s">
        <v>5564</v>
      </c>
    </row>
    <row r="3134" spans="1:7" x14ac:dyDescent="0.2">
      <c r="A3134" s="1">
        <v>45726</v>
      </c>
      <c r="B3134" t="s">
        <v>1077</v>
      </c>
      <c r="C3134" t="s">
        <v>1642</v>
      </c>
      <c r="D3134" s="3">
        <v>18000000</v>
      </c>
      <c r="E3134" s="3">
        <v>15094772</v>
      </c>
      <c r="F3134" t="s">
        <v>1643</v>
      </c>
      <c r="G3134" t="s">
        <v>1644</v>
      </c>
    </row>
    <row r="3135" spans="1:7" x14ac:dyDescent="0.2">
      <c r="A3135" s="1">
        <v>45714</v>
      </c>
      <c r="B3135" t="s">
        <v>1767</v>
      </c>
      <c r="C3135" t="s">
        <v>9105</v>
      </c>
      <c r="D3135" s="3">
        <v>14200</v>
      </c>
      <c r="E3135" s="3">
        <v>7100</v>
      </c>
      <c r="F3135" t="s">
        <v>9106</v>
      </c>
      <c r="G3135" t="s">
        <v>9107</v>
      </c>
    </row>
    <row r="3136" spans="1:7" x14ac:dyDescent="0.2">
      <c r="A3136" s="1">
        <v>45720</v>
      </c>
      <c r="B3136" t="s">
        <v>1774</v>
      </c>
      <c r="C3136" t="s">
        <v>2164</v>
      </c>
      <c r="D3136" s="3">
        <v>400000</v>
      </c>
      <c r="E3136" s="3">
        <v>400000</v>
      </c>
    </row>
    <row r="3137" spans="1:7" x14ac:dyDescent="0.2">
      <c r="A3137" s="1">
        <v>45714</v>
      </c>
      <c r="B3137" t="s">
        <v>1767</v>
      </c>
      <c r="C3137" t="s">
        <v>8717</v>
      </c>
      <c r="D3137" s="3">
        <v>10000</v>
      </c>
      <c r="E3137" s="3">
        <v>10000</v>
      </c>
      <c r="F3137" t="s">
        <v>8718</v>
      </c>
      <c r="G3137" t="s">
        <v>8719</v>
      </c>
    </row>
    <row r="3138" spans="1:7" x14ac:dyDescent="0.2">
      <c r="A3138" s="1">
        <v>45714</v>
      </c>
      <c r="B3138" t="s">
        <v>1767</v>
      </c>
      <c r="C3138" t="s">
        <v>7883</v>
      </c>
      <c r="D3138" s="3">
        <v>5000</v>
      </c>
      <c r="E3138" s="3">
        <v>0</v>
      </c>
      <c r="F3138" t="s">
        <v>7884</v>
      </c>
      <c r="G3138" t="s">
        <v>7885</v>
      </c>
    </row>
    <row r="3139" spans="1:7" x14ac:dyDescent="0.2">
      <c r="A3139" s="1">
        <v>45714</v>
      </c>
      <c r="B3139" t="s">
        <v>1767</v>
      </c>
      <c r="C3139" t="s">
        <v>8308</v>
      </c>
      <c r="D3139" s="3">
        <v>8400</v>
      </c>
      <c r="E3139" s="3">
        <v>4200</v>
      </c>
      <c r="F3139" t="s">
        <v>8309</v>
      </c>
      <c r="G3139" t="s">
        <v>8310</v>
      </c>
    </row>
    <row r="3140" spans="1:7" x14ac:dyDescent="0.2">
      <c r="A3140" s="1">
        <v>45714</v>
      </c>
      <c r="B3140" t="s">
        <v>1767</v>
      </c>
      <c r="C3140" t="s">
        <v>11567</v>
      </c>
      <c r="D3140" s="3">
        <v>75000</v>
      </c>
      <c r="E3140" s="3">
        <v>35000</v>
      </c>
      <c r="F3140" t="s">
        <v>11568</v>
      </c>
      <c r="G3140" t="s">
        <v>11569</v>
      </c>
    </row>
    <row r="3141" spans="1:7" x14ac:dyDescent="0.2">
      <c r="A3141" s="1">
        <v>45714</v>
      </c>
      <c r="B3141" t="s">
        <v>1767</v>
      </c>
      <c r="C3141" t="s">
        <v>10577</v>
      </c>
      <c r="D3141" s="3">
        <v>30000</v>
      </c>
      <c r="E3141" s="3">
        <v>0</v>
      </c>
    </row>
    <row r="3142" spans="1:7" x14ac:dyDescent="0.2">
      <c r="A3142" s="1">
        <v>45714</v>
      </c>
      <c r="B3142" t="s">
        <v>1767</v>
      </c>
      <c r="C3142" t="s">
        <v>10577</v>
      </c>
      <c r="D3142" s="3">
        <v>64635</v>
      </c>
      <c r="E3142" s="3">
        <v>64635</v>
      </c>
    </row>
    <row r="3143" spans="1:7" x14ac:dyDescent="0.2">
      <c r="A3143" s="1">
        <v>45714</v>
      </c>
      <c r="B3143" t="s">
        <v>1767</v>
      </c>
      <c r="C3143" t="s">
        <v>11762</v>
      </c>
      <c r="D3143" s="3">
        <v>60000</v>
      </c>
      <c r="E3143" s="3">
        <v>30000</v>
      </c>
      <c r="F3143" t="s">
        <v>11763</v>
      </c>
      <c r="G3143" t="s">
        <v>11764</v>
      </c>
    </row>
    <row r="3144" spans="1:7" x14ac:dyDescent="0.2">
      <c r="A3144" s="1">
        <v>45714</v>
      </c>
      <c r="B3144" t="s">
        <v>1767</v>
      </c>
      <c r="C3144" t="s">
        <v>7834</v>
      </c>
      <c r="D3144" s="3">
        <v>5000</v>
      </c>
      <c r="E3144" s="3">
        <v>5000</v>
      </c>
      <c r="F3144" t="s">
        <v>7835</v>
      </c>
      <c r="G3144" t="s">
        <v>7836</v>
      </c>
    </row>
    <row r="3145" spans="1:7" x14ac:dyDescent="0.2">
      <c r="A3145" s="1">
        <v>45714</v>
      </c>
      <c r="B3145" t="s">
        <v>1767</v>
      </c>
      <c r="C3145" t="s">
        <v>10154</v>
      </c>
      <c r="D3145" s="3">
        <v>24950</v>
      </c>
      <c r="E3145" s="3">
        <v>14617</v>
      </c>
    </row>
    <row r="3146" spans="1:7" x14ac:dyDescent="0.2">
      <c r="A3146" s="1">
        <v>45726</v>
      </c>
      <c r="B3146" t="s">
        <v>1077</v>
      </c>
      <c r="C3146" t="s">
        <v>1639</v>
      </c>
      <c r="D3146" s="3">
        <v>12000000</v>
      </c>
      <c r="E3146" s="3">
        <v>9500000</v>
      </c>
      <c r="F3146" t="s">
        <v>1640</v>
      </c>
      <c r="G3146" t="s">
        <v>1641</v>
      </c>
    </row>
    <row r="3147" spans="1:7" x14ac:dyDescent="0.2">
      <c r="A3147" s="1">
        <v>45726</v>
      </c>
      <c r="B3147" t="s">
        <v>1077</v>
      </c>
      <c r="C3147" t="s">
        <v>1639</v>
      </c>
      <c r="D3147" s="3">
        <v>34064049</v>
      </c>
      <c r="E3147" s="3">
        <v>13415255</v>
      </c>
      <c r="F3147" t="s">
        <v>1648</v>
      </c>
      <c r="G3147" t="s">
        <v>1649</v>
      </c>
    </row>
    <row r="3148" spans="1:7" x14ac:dyDescent="0.2">
      <c r="A3148" s="1">
        <v>45714</v>
      </c>
      <c r="B3148" t="s">
        <v>1767</v>
      </c>
      <c r="C3148" t="s">
        <v>10063</v>
      </c>
      <c r="D3148" s="3">
        <v>24659.599999999999</v>
      </c>
      <c r="E3148" s="3">
        <v>5000</v>
      </c>
      <c r="F3148" t="s">
        <v>10064</v>
      </c>
      <c r="G3148" t="s">
        <v>10065</v>
      </c>
    </row>
    <row r="3149" spans="1:7" x14ac:dyDescent="0.2">
      <c r="A3149" s="1">
        <v>45717</v>
      </c>
      <c r="B3149" t="s">
        <v>1077</v>
      </c>
      <c r="C3149" t="s">
        <v>3033</v>
      </c>
      <c r="D3149" s="3">
        <v>15000000</v>
      </c>
      <c r="E3149" s="3">
        <v>10043400</v>
      </c>
      <c r="F3149" t="s">
        <v>3034</v>
      </c>
      <c r="G3149" t="s">
        <v>3035</v>
      </c>
    </row>
    <row r="3150" spans="1:7" x14ac:dyDescent="0.2">
      <c r="A3150" s="1">
        <v>45717</v>
      </c>
      <c r="B3150" t="s">
        <v>1077</v>
      </c>
      <c r="C3150" t="s">
        <v>3366</v>
      </c>
      <c r="D3150" s="3">
        <v>815000</v>
      </c>
      <c r="E3150" s="3">
        <v>0</v>
      </c>
      <c r="F3150" t="s">
        <v>3367</v>
      </c>
      <c r="G3150" t="s">
        <v>3368</v>
      </c>
    </row>
    <row r="3151" spans="1:7" x14ac:dyDescent="0.2">
      <c r="A3151" s="1">
        <v>45717</v>
      </c>
      <c r="B3151" t="s">
        <v>1077</v>
      </c>
      <c r="C3151" t="s">
        <v>5602</v>
      </c>
      <c r="D3151" s="3">
        <v>450000</v>
      </c>
      <c r="E3151" s="3">
        <v>0</v>
      </c>
      <c r="F3151" t="s">
        <v>5603</v>
      </c>
      <c r="G3151" t="s">
        <v>5604</v>
      </c>
    </row>
    <row r="3152" spans="1:7" x14ac:dyDescent="0.2">
      <c r="A3152" s="1">
        <v>45717</v>
      </c>
      <c r="B3152" t="s">
        <v>1077</v>
      </c>
      <c r="C3152" t="s">
        <v>4547</v>
      </c>
      <c r="D3152" s="3">
        <v>22000000</v>
      </c>
      <c r="E3152" s="3">
        <v>18500000</v>
      </c>
      <c r="F3152" t="s">
        <v>4548</v>
      </c>
      <c r="G3152" t="s">
        <v>4549</v>
      </c>
    </row>
    <row r="3153" spans="1:7" x14ac:dyDescent="0.2">
      <c r="A3153" s="1">
        <v>45717</v>
      </c>
      <c r="B3153" t="s">
        <v>1077</v>
      </c>
      <c r="C3153" t="s">
        <v>4836</v>
      </c>
      <c r="D3153" s="3">
        <v>650000</v>
      </c>
      <c r="E3153" s="3">
        <v>0</v>
      </c>
      <c r="F3153" t="s">
        <v>4837</v>
      </c>
      <c r="G3153" t="s">
        <v>4838</v>
      </c>
    </row>
    <row r="3154" spans="1:7" x14ac:dyDescent="0.2">
      <c r="A3154" s="1">
        <v>45720</v>
      </c>
      <c r="B3154" t="s">
        <v>1774</v>
      </c>
      <c r="C3154" t="s">
        <v>2076</v>
      </c>
      <c r="D3154" s="3">
        <v>451400</v>
      </c>
      <c r="E3154" s="3">
        <v>112700</v>
      </c>
    </row>
    <row r="3155" spans="1:7" x14ac:dyDescent="0.2">
      <c r="A3155" s="1">
        <v>45714</v>
      </c>
      <c r="B3155" t="s">
        <v>1767</v>
      </c>
      <c r="C3155" t="s">
        <v>12850</v>
      </c>
      <c r="D3155" s="3">
        <v>250000</v>
      </c>
      <c r="E3155" s="3">
        <v>250000</v>
      </c>
    </row>
    <row r="3156" spans="1:7" x14ac:dyDescent="0.2">
      <c r="A3156" s="1">
        <v>45717</v>
      </c>
      <c r="B3156" t="s">
        <v>1077</v>
      </c>
      <c r="C3156" t="s">
        <v>3952</v>
      </c>
      <c r="D3156" s="3">
        <v>2587294</v>
      </c>
      <c r="E3156" s="3">
        <v>512939</v>
      </c>
      <c r="F3156" t="s">
        <v>3953</v>
      </c>
      <c r="G3156" t="s">
        <v>3954</v>
      </c>
    </row>
    <row r="3157" spans="1:7" x14ac:dyDescent="0.2">
      <c r="A3157" s="1">
        <v>45714</v>
      </c>
      <c r="B3157" t="s">
        <v>1767</v>
      </c>
      <c r="C3157" t="s">
        <v>12053</v>
      </c>
      <c r="D3157" s="3">
        <v>86730</v>
      </c>
      <c r="E3157" s="3">
        <v>8673</v>
      </c>
    </row>
    <row r="3158" spans="1:7" x14ac:dyDescent="0.2">
      <c r="A3158" s="1">
        <v>45714</v>
      </c>
      <c r="B3158" t="s">
        <v>1767</v>
      </c>
      <c r="C3158" t="s">
        <v>10547</v>
      </c>
      <c r="D3158" s="3">
        <v>30000</v>
      </c>
      <c r="E3158" s="3">
        <v>6000</v>
      </c>
      <c r="F3158" t="s">
        <v>10548</v>
      </c>
      <c r="G3158" t="s">
        <v>10549</v>
      </c>
    </row>
    <row r="3159" spans="1:7" x14ac:dyDescent="0.2">
      <c r="A3159" s="1">
        <v>45717</v>
      </c>
      <c r="B3159" t="s">
        <v>1077</v>
      </c>
      <c r="C3159" t="s">
        <v>3588</v>
      </c>
      <c r="D3159" s="3">
        <v>2022598</v>
      </c>
      <c r="E3159" s="3">
        <v>1655930.5</v>
      </c>
      <c r="F3159" t="s">
        <v>3589</v>
      </c>
      <c r="G3159" t="s">
        <v>3590</v>
      </c>
    </row>
    <row r="3160" spans="1:7" x14ac:dyDescent="0.2">
      <c r="A3160" s="1">
        <v>45726</v>
      </c>
      <c r="B3160" t="s">
        <v>1077</v>
      </c>
      <c r="C3160" t="s">
        <v>1102</v>
      </c>
      <c r="D3160" s="3">
        <v>18000000</v>
      </c>
      <c r="E3160" s="3">
        <v>0</v>
      </c>
      <c r="F3160" t="s">
        <v>1103</v>
      </c>
      <c r="G3160" t="s">
        <v>1104</v>
      </c>
    </row>
    <row r="3161" spans="1:7" x14ac:dyDescent="0.2">
      <c r="A3161" s="1">
        <v>45726</v>
      </c>
      <c r="B3161" t="s">
        <v>1077</v>
      </c>
      <c r="C3161" t="s">
        <v>1102</v>
      </c>
      <c r="D3161" s="3">
        <v>2500000</v>
      </c>
      <c r="E3161" s="3">
        <v>0</v>
      </c>
      <c r="F3161" t="s">
        <v>1111</v>
      </c>
      <c r="G3161" t="s">
        <v>1112</v>
      </c>
    </row>
    <row r="3162" spans="1:7" x14ac:dyDescent="0.2">
      <c r="A3162" s="1">
        <v>45726</v>
      </c>
      <c r="B3162" t="s">
        <v>1077</v>
      </c>
      <c r="C3162" t="s">
        <v>1102</v>
      </c>
      <c r="D3162" s="3">
        <v>250000000</v>
      </c>
      <c r="E3162" s="3">
        <v>84066298</v>
      </c>
      <c r="F3162" t="s">
        <v>1151</v>
      </c>
      <c r="G3162" t="s">
        <v>1152</v>
      </c>
    </row>
    <row r="3163" spans="1:7" x14ac:dyDescent="0.2">
      <c r="A3163" s="1">
        <v>45717</v>
      </c>
      <c r="B3163" t="s">
        <v>1077</v>
      </c>
      <c r="C3163" t="s">
        <v>1102</v>
      </c>
      <c r="D3163" s="3">
        <v>5520886.6600000001</v>
      </c>
      <c r="E3163" s="3">
        <v>0</v>
      </c>
    </row>
    <row r="3164" spans="1:7" x14ac:dyDescent="0.2">
      <c r="A3164" s="1">
        <v>45717</v>
      </c>
      <c r="B3164" t="s">
        <v>1077</v>
      </c>
      <c r="C3164" t="s">
        <v>1102</v>
      </c>
      <c r="D3164" s="3">
        <v>3100000</v>
      </c>
      <c r="E3164" s="3">
        <v>0</v>
      </c>
      <c r="F3164" t="s">
        <v>2515</v>
      </c>
      <c r="G3164" t="s">
        <v>2516</v>
      </c>
    </row>
    <row r="3165" spans="1:7" x14ac:dyDescent="0.2">
      <c r="A3165" s="1">
        <v>45717</v>
      </c>
      <c r="B3165" t="s">
        <v>1077</v>
      </c>
      <c r="C3165" t="s">
        <v>1102</v>
      </c>
      <c r="D3165" s="3">
        <v>3759328</v>
      </c>
      <c r="E3165" s="3">
        <v>0</v>
      </c>
      <c r="F3165" t="s">
        <v>2543</v>
      </c>
      <c r="G3165" t="s">
        <v>2544</v>
      </c>
    </row>
    <row r="3166" spans="1:7" x14ac:dyDescent="0.2">
      <c r="A3166" s="1">
        <v>45717</v>
      </c>
      <c r="B3166" t="s">
        <v>1077</v>
      </c>
      <c r="C3166" t="s">
        <v>1102</v>
      </c>
      <c r="D3166" s="3">
        <v>1600000</v>
      </c>
      <c r="E3166" s="3">
        <v>0</v>
      </c>
      <c r="F3166" t="s">
        <v>2685</v>
      </c>
      <c r="G3166" t="s">
        <v>2686</v>
      </c>
    </row>
    <row r="3167" spans="1:7" x14ac:dyDescent="0.2">
      <c r="A3167" s="1">
        <v>45717</v>
      </c>
      <c r="B3167" t="s">
        <v>1077</v>
      </c>
      <c r="C3167" t="s">
        <v>1102</v>
      </c>
      <c r="D3167" s="3">
        <v>7000000</v>
      </c>
      <c r="E3167" s="3">
        <v>3500000</v>
      </c>
      <c r="F3167" t="s">
        <v>2693</v>
      </c>
      <c r="G3167" t="s">
        <v>2694</v>
      </c>
    </row>
    <row r="3168" spans="1:7" x14ac:dyDescent="0.2">
      <c r="A3168" s="1">
        <v>45717</v>
      </c>
      <c r="B3168" t="s">
        <v>1077</v>
      </c>
      <c r="C3168" t="s">
        <v>1102</v>
      </c>
      <c r="D3168" s="3">
        <v>500000</v>
      </c>
      <c r="E3168" s="3">
        <v>0</v>
      </c>
      <c r="F3168" t="s">
        <v>2700</v>
      </c>
      <c r="G3168" t="s">
        <v>2701</v>
      </c>
    </row>
    <row r="3169" spans="1:7" x14ac:dyDescent="0.2">
      <c r="A3169" s="1">
        <v>45717</v>
      </c>
      <c r="B3169" t="s">
        <v>1077</v>
      </c>
      <c r="C3169" t="s">
        <v>1102</v>
      </c>
      <c r="D3169" s="3">
        <v>5500000</v>
      </c>
      <c r="E3169" s="3">
        <v>0</v>
      </c>
      <c r="F3169" t="s">
        <v>2719</v>
      </c>
      <c r="G3169" t="s">
        <v>2720</v>
      </c>
    </row>
    <row r="3170" spans="1:7" x14ac:dyDescent="0.2">
      <c r="A3170" s="1">
        <v>45717</v>
      </c>
      <c r="B3170" t="s">
        <v>1077</v>
      </c>
      <c r="C3170" t="s">
        <v>1102</v>
      </c>
      <c r="D3170" s="3">
        <v>2000000</v>
      </c>
      <c r="E3170" s="3">
        <v>0</v>
      </c>
      <c r="F3170" t="s">
        <v>2727</v>
      </c>
      <c r="G3170" t="s">
        <v>2728</v>
      </c>
    </row>
    <row r="3171" spans="1:7" x14ac:dyDescent="0.2">
      <c r="A3171" s="1">
        <v>45717</v>
      </c>
      <c r="B3171" t="s">
        <v>1077</v>
      </c>
      <c r="C3171" t="s">
        <v>1102</v>
      </c>
      <c r="D3171" s="3">
        <v>11248539</v>
      </c>
      <c r="E3171" s="3">
        <v>0</v>
      </c>
      <c r="F3171" t="s">
        <v>2778</v>
      </c>
      <c r="G3171" t="s">
        <v>2779</v>
      </c>
    </row>
    <row r="3172" spans="1:7" x14ac:dyDescent="0.2">
      <c r="A3172" s="1">
        <v>45717</v>
      </c>
      <c r="B3172" t="s">
        <v>1077</v>
      </c>
      <c r="C3172" t="s">
        <v>1102</v>
      </c>
      <c r="D3172" s="3">
        <v>499861</v>
      </c>
      <c r="E3172" s="3">
        <v>0</v>
      </c>
      <c r="F3172" t="s">
        <v>3065</v>
      </c>
      <c r="G3172" t="s">
        <v>3066</v>
      </c>
    </row>
    <row r="3173" spans="1:7" x14ac:dyDescent="0.2">
      <c r="A3173" s="1">
        <v>45717</v>
      </c>
      <c r="B3173" t="s">
        <v>1077</v>
      </c>
      <c r="C3173" t="s">
        <v>1102</v>
      </c>
      <c r="D3173" s="3">
        <v>2200000</v>
      </c>
      <c r="E3173" s="3">
        <v>0</v>
      </c>
      <c r="F3173" t="s">
        <v>3069</v>
      </c>
      <c r="G3173" t="s">
        <v>3070</v>
      </c>
    </row>
    <row r="3174" spans="1:7" x14ac:dyDescent="0.2">
      <c r="A3174" s="1">
        <v>45717</v>
      </c>
      <c r="B3174" t="s">
        <v>1077</v>
      </c>
      <c r="C3174" t="s">
        <v>1102</v>
      </c>
      <c r="D3174" s="3">
        <v>12825000</v>
      </c>
      <c r="E3174" s="3">
        <v>0</v>
      </c>
      <c r="F3174" t="s">
        <v>3128</v>
      </c>
      <c r="G3174" t="s">
        <v>3129</v>
      </c>
    </row>
    <row r="3175" spans="1:7" x14ac:dyDescent="0.2">
      <c r="A3175" s="1">
        <v>45717</v>
      </c>
      <c r="B3175" t="s">
        <v>1077</v>
      </c>
      <c r="C3175" t="s">
        <v>1102</v>
      </c>
      <c r="D3175" s="3">
        <v>1600000</v>
      </c>
      <c r="E3175" s="3">
        <v>0</v>
      </c>
      <c r="F3175" t="s">
        <v>3294</v>
      </c>
      <c r="G3175" t="s">
        <v>3295</v>
      </c>
    </row>
    <row r="3176" spans="1:7" x14ac:dyDescent="0.2">
      <c r="A3176" s="1">
        <v>45717</v>
      </c>
      <c r="B3176" t="s">
        <v>1077</v>
      </c>
      <c r="C3176" t="s">
        <v>1102</v>
      </c>
      <c r="D3176" s="3">
        <v>3000000</v>
      </c>
      <c r="E3176" s="3">
        <v>750000</v>
      </c>
      <c r="F3176" t="s">
        <v>3296</v>
      </c>
      <c r="G3176" t="s">
        <v>3297</v>
      </c>
    </row>
    <row r="3177" spans="1:7" x14ac:dyDescent="0.2">
      <c r="A3177" s="1">
        <v>45717</v>
      </c>
      <c r="B3177" t="s">
        <v>1077</v>
      </c>
      <c r="C3177" t="s">
        <v>1102</v>
      </c>
      <c r="D3177" s="3">
        <v>4453230</v>
      </c>
      <c r="E3177" s="3">
        <v>0</v>
      </c>
      <c r="F3177" t="s">
        <v>3298</v>
      </c>
      <c r="G3177" t="s">
        <v>3299</v>
      </c>
    </row>
    <row r="3178" spans="1:7" x14ac:dyDescent="0.2">
      <c r="A3178" s="1">
        <v>45717</v>
      </c>
      <c r="B3178" t="s">
        <v>1077</v>
      </c>
      <c r="C3178" t="s">
        <v>1102</v>
      </c>
      <c r="D3178" s="3">
        <v>1700000</v>
      </c>
      <c r="E3178" s="3">
        <v>0</v>
      </c>
      <c r="F3178" t="s">
        <v>3300</v>
      </c>
      <c r="G3178" t="s">
        <v>3301</v>
      </c>
    </row>
    <row r="3179" spans="1:7" x14ac:dyDescent="0.2">
      <c r="A3179" s="1">
        <v>45717</v>
      </c>
      <c r="B3179" t="s">
        <v>1077</v>
      </c>
      <c r="C3179" t="s">
        <v>1102</v>
      </c>
      <c r="D3179" s="3">
        <v>32900000</v>
      </c>
      <c r="E3179" s="3">
        <v>0</v>
      </c>
      <c r="F3179" t="s">
        <v>3323</v>
      </c>
      <c r="G3179" t="s">
        <v>3324</v>
      </c>
    </row>
    <row r="3180" spans="1:7" x14ac:dyDescent="0.2">
      <c r="A3180" s="1">
        <v>45717</v>
      </c>
      <c r="B3180" t="s">
        <v>1077</v>
      </c>
      <c r="C3180" t="s">
        <v>1102</v>
      </c>
      <c r="D3180" s="3">
        <v>1800000</v>
      </c>
      <c r="E3180" s="3">
        <v>0</v>
      </c>
      <c r="F3180" t="s">
        <v>3436</v>
      </c>
      <c r="G3180" t="s">
        <v>3326</v>
      </c>
    </row>
    <row r="3181" spans="1:7" x14ac:dyDescent="0.2">
      <c r="A3181" s="1">
        <v>45717</v>
      </c>
      <c r="B3181" t="s">
        <v>1077</v>
      </c>
      <c r="C3181" t="s">
        <v>1102</v>
      </c>
      <c r="D3181" s="3">
        <v>2550000</v>
      </c>
      <c r="E3181" s="3">
        <v>0</v>
      </c>
      <c r="F3181" t="s">
        <v>3437</v>
      </c>
      <c r="G3181" t="s">
        <v>3326</v>
      </c>
    </row>
    <row r="3182" spans="1:7" x14ac:dyDescent="0.2">
      <c r="A3182" s="1">
        <v>45717</v>
      </c>
      <c r="B3182" t="s">
        <v>1077</v>
      </c>
      <c r="C3182" t="s">
        <v>1102</v>
      </c>
      <c r="D3182" s="3">
        <v>800000</v>
      </c>
      <c r="E3182" s="3">
        <v>0</v>
      </c>
      <c r="F3182" t="s">
        <v>3442</v>
      </c>
      <c r="G3182" t="s">
        <v>3443</v>
      </c>
    </row>
    <row r="3183" spans="1:7" x14ac:dyDescent="0.2">
      <c r="A3183" s="1">
        <v>45717</v>
      </c>
      <c r="B3183" t="s">
        <v>1077</v>
      </c>
      <c r="C3183" t="s">
        <v>1102</v>
      </c>
      <c r="D3183" s="3">
        <v>4000000</v>
      </c>
      <c r="E3183" s="3">
        <v>500000</v>
      </c>
      <c r="F3183" t="s">
        <v>3558</v>
      </c>
      <c r="G3183" t="s">
        <v>3559</v>
      </c>
    </row>
    <row r="3184" spans="1:7" x14ac:dyDescent="0.2">
      <c r="A3184" s="1">
        <v>45717</v>
      </c>
      <c r="B3184" t="s">
        <v>1077</v>
      </c>
      <c r="C3184" t="s">
        <v>1102</v>
      </c>
      <c r="D3184" s="3">
        <v>25000000</v>
      </c>
      <c r="E3184" s="3">
        <v>0</v>
      </c>
      <c r="F3184" t="s">
        <v>3891</v>
      </c>
      <c r="G3184" t="s">
        <v>3892</v>
      </c>
    </row>
    <row r="3185" spans="1:7" x14ac:dyDescent="0.2">
      <c r="A3185" s="1">
        <v>45717</v>
      </c>
      <c r="B3185" t="s">
        <v>1077</v>
      </c>
      <c r="C3185" t="s">
        <v>1102</v>
      </c>
      <c r="D3185" s="3">
        <v>1999334</v>
      </c>
      <c r="E3185" s="3">
        <v>0</v>
      </c>
      <c r="F3185" t="s">
        <v>5149</v>
      </c>
      <c r="G3185" t="s">
        <v>5150</v>
      </c>
    </row>
    <row r="3186" spans="1:7" x14ac:dyDescent="0.2">
      <c r="A3186" s="1">
        <v>45717</v>
      </c>
      <c r="B3186" t="s">
        <v>1077</v>
      </c>
      <c r="C3186" t="s">
        <v>1102</v>
      </c>
      <c r="D3186" s="3">
        <v>80000000</v>
      </c>
      <c r="E3186" s="3">
        <v>25707521</v>
      </c>
      <c r="F3186" t="s">
        <v>5372</v>
      </c>
      <c r="G3186" t="s">
        <v>5373</v>
      </c>
    </row>
    <row r="3187" spans="1:7" x14ac:dyDescent="0.2">
      <c r="A3187" s="1">
        <v>45717</v>
      </c>
      <c r="B3187" t="s">
        <v>1077</v>
      </c>
      <c r="C3187" t="s">
        <v>2373</v>
      </c>
      <c r="D3187" s="3">
        <v>500000</v>
      </c>
      <c r="E3187" s="3">
        <v>0</v>
      </c>
      <c r="F3187" t="s">
        <v>2374</v>
      </c>
      <c r="G3187" t="s">
        <v>2375</v>
      </c>
    </row>
    <row r="3188" spans="1:7" x14ac:dyDescent="0.2">
      <c r="A3188" s="1">
        <v>45717</v>
      </c>
      <c r="B3188" t="s">
        <v>1077</v>
      </c>
      <c r="C3188" t="s">
        <v>2373</v>
      </c>
      <c r="D3188" s="3">
        <v>354039</v>
      </c>
      <c r="E3188" s="3">
        <v>0</v>
      </c>
      <c r="F3188" t="s">
        <v>2471</v>
      </c>
      <c r="G3188" t="s">
        <v>2217</v>
      </c>
    </row>
    <row r="3189" spans="1:7" x14ac:dyDescent="0.2">
      <c r="A3189" s="1">
        <v>45717</v>
      </c>
      <c r="B3189" t="s">
        <v>1077</v>
      </c>
      <c r="C3189" t="s">
        <v>2373</v>
      </c>
      <c r="D3189" s="3">
        <v>579612</v>
      </c>
      <c r="E3189" s="3">
        <v>0</v>
      </c>
      <c r="F3189" t="s">
        <v>2495</v>
      </c>
      <c r="G3189" t="s">
        <v>2496</v>
      </c>
    </row>
    <row r="3190" spans="1:7" x14ac:dyDescent="0.2">
      <c r="A3190" s="1">
        <v>45717</v>
      </c>
      <c r="B3190" t="s">
        <v>1077</v>
      </c>
      <c r="C3190" t="s">
        <v>2373</v>
      </c>
      <c r="D3190" s="3">
        <v>696332</v>
      </c>
      <c r="E3190" s="3">
        <v>0</v>
      </c>
      <c r="F3190" t="s">
        <v>2591</v>
      </c>
      <c r="G3190" t="s">
        <v>2592</v>
      </c>
    </row>
    <row r="3191" spans="1:7" x14ac:dyDescent="0.2">
      <c r="A3191" s="1">
        <v>45717</v>
      </c>
      <c r="B3191" t="s">
        <v>1077</v>
      </c>
      <c r="C3191" t="s">
        <v>2373</v>
      </c>
      <c r="D3191" s="3">
        <v>907683</v>
      </c>
      <c r="E3191" s="3">
        <v>0</v>
      </c>
      <c r="F3191" t="s">
        <v>2613</v>
      </c>
      <c r="G3191" t="s">
        <v>2614</v>
      </c>
    </row>
    <row r="3192" spans="1:7" x14ac:dyDescent="0.2">
      <c r="A3192" s="1">
        <v>45717</v>
      </c>
      <c r="B3192" t="s">
        <v>1077</v>
      </c>
      <c r="C3192" t="s">
        <v>2373</v>
      </c>
      <c r="D3192" s="3">
        <v>312790</v>
      </c>
      <c r="E3192" s="3">
        <v>0</v>
      </c>
      <c r="F3192" t="s">
        <v>2644</v>
      </c>
      <c r="G3192" t="s">
        <v>2645</v>
      </c>
    </row>
    <row r="3193" spans="1:7" x14ac:dyDescent="0.2">
      <c r="A3193" s="1">
        <v>45717</v>
      </c>
      <c r="B3193" t="s">
        <v>1077</v>
      </c>
      <c r="C3193" t="s">
        <v>2373</v>
      </c>
      <c r="D3193" s="3">
        <v>657480</v>
      </c>
      <c r="E3193" s="3">
        <v>0</v>
      </c>
      <c r="F3193" t="s">
        <v>2646</v>
      </c>
      <c r="G3193" t="s">
        <v>2647</v>
      </c>
    </row>
    <row r="3194" spans="1:7" x14ac:dyDescent="0.2">
      <c r="A3194" s="1">
        <v>45717</v>
      </c>
      <c r="B3194" t="s">
        <v>1077</v>
      </c>
      <c r="C3194" t="s">
        <v>3132</v>
      </c>
      <c r="D3194" s="3">
        <v>596553</v>
      </c>
      <c r="E3194" s="3">
        <v>0</v>
      </c>
      <c r="F3194" t="s">
        <v>3133</v>
      </c>
      <c r="G3194" t="s">
        <v>3134</v>
      </c>
    </row>
    <row r="3195" spans="1:7" x14ac:dyDescent="0.2">
      <c r="A3195" s="1">
        <v>45714</v>
      </c>
      <c r="B3195" t="s">
        <v>1767</v>
      </c>
      <c r="C3195" t="s">
        <v>8618</v>
      </c>
      <c r="D3195" s="3">
        <v>10000</v>
      </c>
      <c r="E3195" s="3">
        <v>3000</v>
      </c>
      <c r="F3195" t="s">
        <v>8619</v>
      </c>
      <c r="G3195" t="s">
        <v>8620</v>
      </c>
    </row>
    <row r="3196" spans="1:7" x14ac:dyDescent="0.2">
      <c r="A3196" s="1">
        <v>45714</v>
      </c>
      <c r="B3196" t="s">
        <v>1767</v>
      </c>
      <c r="C3196" t="s">
        <v>12704</v>
      </c>
      <c r="D3196" s="3">
        <v>225000</v>
      </c>
      <c r="E3196" s="3">
        <v>150000</v>
      </c>
    </row>
    <row r="3197" spans="1:7" x14ac:dyDescent="0.2">
      <c r="A3197" s="1">
        <v>45714</v>
      </c>
      <c r="B3197" t="s">
        <v>1767</v>
      </c>
      <c r="C3197" t="s">
        <v>8206</v>
      </c>
      <c r="D3197" s="3">
        <v>7575</v>
      </c>
      <c r="E3197" s="3">
        <v>0</v>
      </c>
    </row>
    <row r="3198" spans="1:7" x14ac:dyDescent="0.2">
      <c r="A3198" s="1">
        <v>45715</v>
      </c>
      <c r="B3198" t="s">
        <v>1767</v>
      </c>
      <c r="C3198" t="s">
        <v>7140</v>
      </c>
      <c r="D3198" s="3">
        <v>246669</v>
      </c>
      <c r="E3198" s="3">
        <v>160371</v>
      </c>
      <c r="F3198" t="s">
        <v>7141</v>
      </c>
      <c r="G3198" t="s">
        <v>7142</v>
      </c>
    </row>
    <row r="3199" spans="1:7" x14ac:dyDescent="0.2">
      <c r="A3199" s="1">
        <v>45739</v>
      </c>
      <c r="B3199" t="s">
        <v>392</v>
      </c>
      <c r="C3199" t="s">
        <v>746</v>
      </c>
      <c r="D3199" s="3">
        <v>48974</v>
      </c>
      <c r="E3199" s="3">
        <v>48974</v>
      </c>
    </row>
    <row r="3200" spans="1:7" x14ac:dyDescent="0.2">
      <c r="A3200" s="1">
        <v>45733</v>
      </c>
      <c r="B3200" t="s">
        <v>810</v>
      </c>
      <c r="C3200" t="s">
        <v>848</v>
      </c>
      <c r="D3200" s="3">
        <v>79861</v>
      </c>
      <c r="E3200" s="3">
        <v>79861</v>
      </c>
      <c r="F3200" t="s">
        <v>849</v>
      </c>
      <c r="G3200" t="s">
        <v>813</v>
      </c>
    </row>
    <row r="3201" spans="1:7" x14ac:dyDescent="0.2">
      <c r="A3201" s="1">
        <v>45717</v>
      </c>
      <c r="B3201" t="s">
        <v>1077</v>
      </c>
      <c r="C3201" t="s">
        <v>4495</v>
      </c>
      <c r="D3201" s="3">
        <v>52181653</v>
      </c>
      <c r="E3201" s="3">
        <v>13043014</v>
      </c>
      <c r="F3201" t="s">
        <v>4496</v>
      </c>
      <c r="G3201" t="s">
        <v>4497</v>
      </c>
    </row>
    <row r="3202" spans="1:7" x14ac:dyDescent="0.2">
      <c r="A3202" s="1">
        <v>45714</v>
      </c>
      <c r="B3202" t="s">
        <v>1767</v>
      </c>
      <c r="C3202" t="s">
        <v>4495</v>
      </c>
      <c r="D3202" s="3">
        <v>1956000</v>
      </c>
      <c r="E3202" s="3">
        <v>678370</v>
      </c>
    </row>
    <row r="3203" spans="1:7" x14ac:dyDescent="0.2">
      <c r="A3203" s="1">
        <v>45714</v>
      </c>
      <c r="B3203" t="s">
        <v>1767</v>
      </c>
      <c r="C3203" t="s">
        <v>8805</v>
      </c>
      <c r="D3203" s="3">
        <v>10000</v>
      </c>
      <c r="E3203" s="3">
        <v>2000</v>
      </c>
    </row>
    <row r="3204" spans="1:7" x14ac:dyDescent="0.2">
      <c r="A3204" s="1">
        <v>45720</v>
      </c>
      <c r="B3204" t="s">
        <v>1774</v>
      </c>
      <c r="C3204" t="s">
        <v>2035</v>
      </c>
      <c r="D3204" s="3">
        <v>165000</v>
      </c>
      <c r="E3204" s="3">
        <v>73794</v>
      </c>
    </row>
    <row r="3205" spans="1:7" x14ac:dyDescent="0.2">
      <c r="A3205" s="1">
        <v>45717</v>
      </c>
      <c r="B3205" t="s">
        <v>1077</v>
      </c>
      <c r="C3205" t="s">
        <v>4612</v>
      </c>
      <c r="D3205" s="3">
        <v>4000000</v>
      </c>
      <c r="E3205" s="3">
        <v>2350000</v>
      </c>
      <c r="F3205" t="s">
        <v>4613</v>
      </c>
      <c r="G3205" t="s">
        <v>4614</v>
      </c>
    </row>
    <row r="3206" spans="1:7" x14ac:dyDescent="0.2">
      <c r="A3206" s="1">
        <v>45733</v>
      </c>
      <c r="B3206" t="s">
        <v>810</v>
      </c>
      <c r="C3206" t="s">
        <v>847</v>
      </c>
      <c r="D3206" s="3">
        <v>778550</v>
      </c>
      <c r="E3206" s="3">
        <v>778550</v>
      </c>
    </row>
    <row r="3207" spans="1:7" x14ac:dyDescent="0.2">
      <c r="A3207" s="1">
        <v>45733</v>
      </c>
      <c r="B3207" t="s">
        <v>810</v>
      </c>
      <c r="C3207" t="s">
        <v>846</v>
      </c>
      <c r="D3207" s="3">
        <v>114641</v>
      </c>
      <c r="E3207" s="3">
        <v>114641</v>
      </c>
    </row>
    <row r="3208" spans="1:7" x14ac:dyDescent="0.2">
      <c r="A3208" s="1">
        <v>45726</v>
      </c>
      <c r="B3208" t="s">
        <v>1077</v>
      </c>
      <c r="C3208" t="s">
        <v>1275</v>
      </c>
      <c r="D3208" s="3">
        <v>500000</v>
      </c>
      <c r="E3208" s="3">
        <v>500000</v>
      </c>
    </row>
    <row r="3209" spans="1:7" x14ac:dyDescent="0.2">
      <c r="A3209" s="1">
        <v>45714</v>
      </c>
      <c r="B3209" t="s">
        <v>1767</v>
      </c>
      <c r="C3209" t="s">
        <v>10749</v>
      </c>
      <c r="D3209" s="3">
        <v>33425</v>
      </c>
      <c r="E3209" s="3">
        <v>6685</v>
      </c>
      <c r="F3209" t="s">
        <v>10750</v>
      </c>
      <c r="G3209" t="s">
        <v>10751</v>
      </c>
    </row>
    <row r="3210" spans="1:7" x14ac:dyDescent="0.2">
      <c r="A3210" s="1">
        <v>45714</v>
      </c>
      <c r="B3210" t="s">
        <v>1767</v>
      </c>
      <c r="C3210" t="s">
        <v>12091</v>
      </c>
      <c r="D3210" s="3">
        <v>91100</v>
      </c>
      <c r="E3210" s="3">
        <v>0</v>
      </c>
    </row>
    <row r="3211" spans="1:7" x14ac:dyDescent="0.2">
      <c r="A3211" s="1">
        <v>45714</v>
      </c>
      <c r="B3211" t="s">
        <v>1767</v>
      </c>
      <c r="C3211" t="s">
        <v>8549</v>
      </c>
      <c r="D3211" s="3">
        <v>9999.9599999999991</v>
      </c>
      <c r="E3211" s="3">
        <v>-3037.58</v>
      </c>
    </row>
    <row r="3212" spans="1:7" x14ac:dyDescent="0.2">
      <c r="A3212" s="1">
        <v>45717</v>
      </c>
      <c r="B3212" t="s">
        <v>1077</v>
      </c>
      <c r="C3212" t="s">
        <v>5588</v>
      </c>
      <c r="D3212" s="3">
        <v>1997987</v>
      </c>
      <c r="E3212" s="3">
        <v>398000</v>
      </c>
      <c r="F3212" t="s">
        <v>5589</v>
      </c>
      <c r="G3212" t="s">
        <v>5590</v>
      </c>
    </row>
    <row r="3213" spans="1:7" x14ac:dyDescent="0.2">
      <c r="A3213" s="1">
        <v>45714</v>
      </c>
      <c r="B3213" t="s">
        <v>1767</v>
      </c>
      <c r="C3213" t="s">
        <v>12295</v>
      </c>
      <c r="D3213" s="3">
        <v>104993.82</v>
      </c>
      <c r="E3213" s="3">
        <v>0</v>
      </c>
    </row>
    <row r="3214" spans="1:7" x14ac:dyDescent="0.2">
      <c r="A3214" s="1">
        <v>45717</v>
      </c>
      <c r="B3214" t="s">
        <v>1077</v>
      </c>
      <c r="C3214" t="s">
        <v>3591</v>
      </c>
      <c r="D3214" s="3">
        <v>1999999</v>
      </c>
      <c r="E3214" s="3">
        <v>1483332.48</v>
      </c>
      <c r="F3214" t="s">
        <v>3592</v>
      </c>
      <c r="G3214" t="s">
        <v>3593</v>
      </c>
    </row>
    <row r="3215" spans="1:7" x14ac:dyDescent="0.2">
      <c r="A3215" s="1">
        <v>45714</v>
      </c>
      <c r="B3215" t="s">
        <v>1767</v>
      </c>
      <c r="C3215" t="s">
        <v>9863</v>
      </c>
      <c r="D3215" s="3">
        <v>23000</v>
      </c>
      <c r="E3215" s="3">
        <v>10000</v>
      </c>
      <c r="F3215" t="s">
        <v>9864</v>
      </c>
      <c r="G3215" t="s">
        <v>9865</v>
      </c>
    </row>
    <row r="3216" spans="1:7" x14ac:dyDescent="0.2">
      <c r="A3216" s="1">
        <v>45714</v>
      </c>
      <c r="B3216" t="s">
        <v>1767</v>
      </c>
      <c r="C3216" t="s">
        <v>12713</v>
      </c>
      <c r="D3216" s="3">
        <v>230000</v>
      </c>
      <c r="E3216" s="3">
        <v>230000</v>
      </c>
    </row>
    <row r="3217" spans="1:7" x14ac:dyDescent="0.2">
      <c r="A3217" s="1">
        <v>45714</v>
      </c>
      <c r="B3217" t="s">
        <v>1767</v>
      </c>
      <c r="C3217" t="s">
        <v>12713</v>
      </c>
      <c r="D3217" s="3">
        <v>394220</v>
      </c>
      <c r="E3217" s="3">
        <v>0</v>
      </c>
    </row>
    <row r="3218" spans="1:7" x14ac:dyDescent="0.2">
      <c r="A3218" s="1">
        <v>45720</v>
      </c>
      <c r="B3218" t="s">
        <v>1774</v>
      </c>
      <c r="C3218" t="s">
        <v>2091</v>
      </c>
      <c r="D3218" s="3">
        <v>540500</v>
      </c>
      <c r="E3218" s="3">
        <v>121750</v>
      </c>
    </row>
    <row r="3219" spans="1:7" x14ac:dyDescent="0.2">
      <c r="A3219" s="1">
        <v>45717</v>
      </c>
      <c r="B3219" t="s">
        <v>1077</v>
      </c>
      <c r="C3219" t="s">
        <v>2425</v>
      </c>
      <c r="D3219" s="3">
        <v>1050000</v>
      </c>
      <c r="E3219" s="3">
        <v>0</v>
      </c>
      <c r="F3219" t="s">
        <v>2426</v>
      </c>
      <c r="G3219" t="s">
        <v>2427</v>
      </c>
    </row>
    <row r="3220" spans="1:7" x14ac:dyDescent="0.2">
      <c r="A3220" s="1">
        <v>45717</v>
      </c>
      <c r="B3220" t="s">
        <v>1077</v>
      </c>
      <c r="C3220" t="s">
        <v>2425</v>
      </c>
      <c r="D3220" s="3">
        <v>1921562</v>
      </c>
      <c r="E3220" s="3">
        <v>0</v>
      </c>
      <c r="F3220" t="s">
        <v>2662</v>
      </c>
      <c r="G3220" t="s">
        <v>2663</v>
      </c>
    </row>
    <row r="3221" spans="1:7" x14ac:dyDescent="0.2">
      <c r="A3221" s="1">
        <v>45714</v>
      </c>
      <c r="B3221" t="s">
        <v>1767</v>
      </c>
      <c r="C3221" t="s">
        <v>10502</v>
      </c>
      <c r="D3221" s="3">
        <v>29450</v>
      </c>
      <c r="E3221" s="3">
        <v>29450</v>
      </c>
      <c r="F3221" t="s">
        <v>10503</v>
      </c>
      <c r="G3221" t="s">
        <v>10504</v>
      </c>
    </row>
    <row r="3222" spans="1:7" x14ac:dyDescent="0.2">
      <c r="A3222" s="1">
        <v>45714</v>
      </c>
      <c r="B3222" t="s">
        <v>1767</v>
      </c>
      <c r="C3222" t="s">
        <v>10502</v>
      </c>
      <c r="D3222" s="3">
        <v>50000</v>
      </c>
      <c r="E3222" s="3">
        <v>25000</v>
      </c>
      <c r="F3222" t="s">
        <v>11561</v>
      </c>
      <c r="G3222" t="s">
        <v>11562</v>
      </c>
    </row>
    <row r="3223" spans="1:7" x14ac:dyDescent="0.2">
      <c r="A3223" s="1">
        <v>45714</v>
      </c>
      <c r="B3223" t="s">
        <v>1767</v>
      </c>
      <c r="C3223" t="s">
        <v>7471</v>
      </c>
      <c r="D3223" s="3">
        <v>650</v>
      </c>
      <c r="E3223" s="3">
        <v>0</v>
      </c>
      <c r="F3223" t="s">
        <v>7472</v>
      </c>
      <c r="G3223" t="s">
        <v>7473</v>
      </c>
    </row>
    <row r="3224" spans="1:7" x14ac:dyDescent="0.2">
      <c r="A3224" s="1">
        <v>45714</v>
      </c>
      <c r="B3224" t="s">
        <v>1767</v>
      </c>
      <c r="C3224" t="s">
        <v>7471</v>
      </c>
      <c r="D3224" s="3">
        <v>14500</v>
      </c>
      <c r="E3224" s="3">
        <v>0</v>
      </c>
      <c r="F3224" t="s">
        <v>9134</v>
      </c>
      <c r="G3224" t="s">
        <v>9135</v>
      </c>
    </row>
    <row r="3225" spans="1:7" x14ac:dyDescent="0.2">
      <c r="A3225" s="1">
        <v>45714</v>
      </c>
      <c r="B3225" t="s">
        <v>1767</v>
      </c>
      <c r="C3225" t="s">
        <v>7471</v>
      </c>
      <c r="D3225" s="3">
        <v>25500</v>
      </c>
      <c r="E3225" s="3">
        <v>0</v>
      </c>
      <c r="F3225" t="s">
        <v>10382</v>
      </c>
      <c r="G3225" t="s">
        <v>10383</v>
      </c>
    </row>
    <row r="3226" spans="1:7" x14ac:dyDescent="0.2">
      <c r="A3226" s="1">
        <v>45714</v>
      </c>
      <c r="B3226" t="s">
        <v>1767</v>
      </c>
      <c r="C3226" t="s">
        <v>7471</v>
      </c>
      <c r="D3226" s="3">
        <v>40000</v>
      </c>
      <c r="E3226" s="3">
        <v>40000</v>
      </c>
      <c r="F3226" t="s">
        <v>11096</v>
      </c>
      <c r="G3226" t="s">
        <v>11097</v>
      </c>
    </row>
    <row r="3227" spans="1:7" x14ac:dyDescent="0.2">
      <c r="A3227" s="1">
        <v>45714</v>
      </c>
      <c r="B3227" t="s">
        <v>1767</v>
      </c>
      <c r="C3227" t="s">
        <v>7471</v>
      </c>
      <c r="D3227" s="3">
        <v>65542</v>
      </c>
      <c r="E3227" s="3">
        <v>25542</v>
      </c>
      <c r="F3227" t="s">
        <v>11831</v>
      </c>
      <c r="G3227" t="s">
        <v>11832</v>
      </c>
    </row>
    <row r="3228" spans="1:7" x14ac:dyDescent="0.2">
      <c r="A3228" s="1">
        <v>45714</v>
      </c>
      <c r="B3228" t="s">
        <v>1767</v>
      </c>
      <c r="C3228" t="s">
        <v>7471</v>
      </c>
      <c r="D3228" s="3">
        <v>741300</v>
      </c>
      <c r="E3228" s="3">
        <v>0</v>
      </c>
    </row>
    <row r="3229" spans="1:7" x14ac:dyDescent="0.2">
      <c r="A3229" s="1">
        <v>45714</v>
      </c>
      <c r="B3229" t="s">
        <v>1767</v>
      </c>
      <c r="C3229" t="s">
        <v>7471</v>
      </c>
      <c r="D3229" s="3">
        <v>855620</v>
      </c>
      <c r="E3229" s="3">
        <v>0</v>
      </c>
    </row>
    <row r="3230" spans="1:7" x14ac:dyDescent="0.2">
      <c r="A3230" s="1">
        <v>45714</v>
      </c>
      <c r="B3230" t="s">
        <v>1767</v>
      </c>
      <c r="C3230" t="s">
        <v>7471</v>
      </c>
      <c r="D3230" s="3">
        <v>1507500</v>
      </c>
      <c r="E3230" s="3">
        <v>0</v>
      </c>
    </row>
    <row r="3231" spans="1:7" x14ac:dyDescent="0.2">
      <c r="A3231" s="1">
        <v>45715</v>
      </c>
      <c r="B3231" t="s">
        <v>1767</v>
      </c>
      <c r="C3231" t="s">
        <v>7143</v>
      </c>
      <c r="D3231" s="3">
        <v>250000</v>
      </c>
      <c r="E3231" s="3">
        <v>210000</v>
      </c>
    </row>
    <row r="3232" spans="1:7" x14ac:dyDescent="0.2">
      <c r="A3232" s="1">
        <v>45717</v>
      </c>
      <c r="B3232" t="s">
        <v>1077</v>
      </c>
      <c r="C3232" t="s">
        <v>6078</v>
      </c>
      <c r="D3232" s="3">
        <v>80000</v>
      </c>
      <c r="E3232" s="3">
        <v>0</v>
      </c>
      <c r="F3232" t="s">
        <v>6079</v>
      </c>
      <c r="G3232" t="s">
        <v>6055</v>
      </c>
    </row>
    <row r="3233" spans="1:7" x14ac:dyDescent="0.2">
      <c r="A3233" s="1">
        <v>45717</v>
      </c>
      <c r="B3233" t="s">
        <v>1077</v>
      </c>
      <c r="C3233" t="s">
        <v>2249</v>
      </c>
      <c r="D3233" s="3">
        <v>637082</v>
      </c>
      <c r="E3233" s="3">
        <v>0</v>
      </c>
      <c r="F3233" t="s">
        <v>2250</v>
      </c>
      <c r="G3233" t="s">
        <v>2251</v>
      </c>
    </row>
    <row r="3234" spans="1:7" x14ac:dyDescent="0.2">
      <c r="A3234" s="1">
        <v>45714</v>
      </c>
      <c r="B3234" t="s">
        <v>1767</v>
      </c>
      <c r="C3234" t="s">
        <v>8505</v>
      </c>
      <c r="D3234" s="3">
        <v>9810</v>
      </c>
      <c r="E3234" s="3">
        <v>9810</v>
      </c>
      <c r="F3234" t="s">
        <v>8506</v>
      </c>
      <c r="G3234" t="s">
        <v>8507</v>
      </c>
    </row>
    <row r="3235" spans="1:7" x14ac:dyDescent="0.2">
      <c r="A3235" s="1">
        <v>45714</v>
      </c>
      <c r="B3235" t="s">
        <v>1767</v>
      </c>
      <c r="C3235" t="s">
        <v>12688</v>
      </c>
      <c r="D3235" s="3">
        <v>220000</v>
      </c>
      <c r="E3235" s="3">
        <v>150000</v>
      </c>
      <c r="F3235" t="s">
        <v>12689</v>
      </c>
      <c r="G3235" t="s">
        <v>12690</v>
      </c>
    </row>
    <row r="3236" spans="1:7" x14ac:dyDescent="0.2">
      <c r="A3236" s="1">
        <v>45717</v>
      </c>
      <c r="B3236" t="s">
        <v>1077</v>
      </c>
      <c r="C3236" t="s">
        <v>2370</v>
      </c>
      <c r="D3236" s="3">
        <v>1400000</v>
      </c>
      <c r="E3236" s="3">
        <v>0</v>
      </c>
      <c r="F3236" t="s">
        <v>2371</v>
      </c>
      <c r="G3236" t="s">
        <v>2372</v>
      </c>
    </row>
    <row r="3237" spans="1:7" x14ac:dyDescent="0.2">
      <c r="A3237" s="1">
        <v>45717</v>
      </c>
      <c r="B3237" t="s">
        <v>1077</v>
      </c>
      <c r="C3237" t="s">
        <v>2370</v>
      </c>
      <c r="D3237" s="3">
        <v>2000000</v>
      </c>
      <c r="E3237" s="3">
        <v>0</v>
      </c>
      <c r="F3237" t="s">
        <v>2611</v>
      </c>
      <c r="G3237" t="s">
        <v>2612</v>
      </c>
    </row>
    <row r="3238" spans="1:7" x14ac:dyDescent="0.2">
      <c r="A3238" s="1">
        <v>45717</v>
      </c>
      <c r="B3238" t="s">
        <v>1077</v>
      </c>
      <c r="C3238" t="s">
        <v>2370</v>
      </c>
      <c r="D3238" s="3">
        <v>2000000</v>
      </c>
      <c r="E3238" s="3">
        <v>0</v>
      </c>
      <c r="F3238" t="s">
        <v>2648</v>
      </c>
      <c r="G3238" t="s">
        <v>2597</v>
      </c>
    </row>
    <row r="3239" spans="1:7" x14ac:dyDescent="0.2">
      <c r="A3239" s="1">
        <v>45717</v>
      </c>
      <c r="B3239" t="s">
        <v>1077</v>
      </c>
      <c r="C3239" t="s">
        <v>6737</v>
      </c>
      <c r="D3239" s="3">
        <v>20000000</v>
      </c>
      <c r="E3239" s="3">
        <v>4599690</v>
      </c>
      <c r="F3239" t="s">
        <v>6738</v>
      </c>
      <c r="G3239" t="s">
        <v>6739</v>
      </c>
    </row>
    <row r="3240" spans="1:7" x14ac:dyDescent="0.2">
      <c r="A3240" s="1">
        <v>45714</v>
      </c>
      <c r="B3240" t="s">
        <v>1767</v>
      </c>
      <c r="C3240" t="s">
        <v>7785</v>
      </c>
      <c r="D3240" s="3">
        <v>4786.04</v>
      </c>
      <c r="E3240" s="3">
        <v>957.04</v>
      </c>
      <c r="F3240" t="s">
        <v>7786</v>
      </c>
      <c r="G3240" t="s">
        <v>7787</v>
      </c>
    </row>
    <row r="3241" spans="1:7" x14ac:dyDescent="0.2">
      <c r="A3241" s="1">
        <v>45714</v>
      </c>
      <c r="B3241" t="s">
        <v>1767</v>
      </c>
      <c r="C3241" t="s">
        <v>7994</v>
      </c>
      <c r="D3241" s="3">
        <v>6000</v>
      </c>
      <c r="E3241" s="3">
        <v>1200</v>
      </c>
    </row>
    <row r="3242" spans="1:7" x14ac:dyDescent="0.2">
      <c r="A3242" s="1">
        <v>45714</v>
      </c>
      <c r="B3242" t="s">
        <v>1767</v>
      </c>
      <c r="C3242" t="s">
        <v>12384</v>
      </c>
      <c r="D3242" s="3">
        <v>128483</v>
      </c>
      <c r="E3242" s="3">
        <v>128483</v>
      </c>
    </row>
    <row r="3243" spans="1:7" x14ac:dyDescent="0.2">
      <c r="A3243" s="1">
        <v>45714</v>
      </c>
      <c r="B3243" t="s">
        <v>1767</v>
      </c>
      <c r="C3243" t="s">
        <v>10126</v>
      </c>
      <c r="D3243" s="3">
        <v>24900</v>
      </c>
      <c r="E3243" s="3">
        <v>4900</v>
      </c>
    </row>
    <row r="3244" spans="1:7" x14ac:dyDescent="0.2">
      <c r="A3244" s="1">
        <v>45714</v>
      </c>
      <c r="B3244" t="s">
        <v>1767</v>
      </c>
      <c r="C3244" t="s">
        <v>13519</v>
      </c>
      <c r="D3244" s="3">
        <v>1027159</v>
      </c>
      <c r="E3244" s="3">
        <v>428908.21</v>
      </c>
    </row>
    <row r="3245" spans="1:7" x14ac:dyDescent="0.2">
      <c r="A3245" s="1">
        <v>45739</v>
      </c>
      <c r="B3245" t="s">
        <v>392</v>
      </c>
      <c r="C3245" t="s">
        <v>546</v>
      </c>
      <c r="D3245" s="3">
        <v>12647369</v>
      </c>
      <c r="E3245" s="3">
        <v>293722</v>
      </c>
    </row>
    <row r="3246" spans="1:7" x14ac:dyDescent="0.2">
      <c r="A3246" s="1">
        <v>45739</v>
      </c>
      <c r="B3246" t="s">
        <v>392</v>
      </c>
      <c r="C3246" t="s">
        <v>546</v>
      </c>
      <c r="D3246" s="3">
        <v>18398956</v>
      </c>
      <c r="E3246" s="3">
        <v>414175</v>
      </c>
    </row>
    <row r="3247" spans="1:7" x14ac:dyDescent="0.2">
      <c r="A3247" s="1">
        <v>45739</v>
      </c>
      <c r="B3247" t="s">
        <v>392</v>
      </c>
      <c r="C3247" t="s">
        <v>546</v>
      </c>
      <c r="D3247" s="3">
        <v>4948110</v>
      </c>
      <c r="E3247" s="3">
        <v>3435996</v>
      </c>
    </row>
    <row r="3248" spans="1:7" x14ac:dyDescent="0.2">
      <c r="A3248" s="1">
        <v>45739</v>
      </c>
      <c r="B3248" t="s">
        <v>392</v>
      </c>
      <c r="C3248" t="s">
        <v>546</v>
      </c>
      <c r="D3248" s="3">
        <v>9626428</v>
      </c>
      <c r="E3248" s="3">
        <v>5000422</v>
      </c>
    </row>
    <row r="3249" spans="1:7" x14ac:dyDescent="0.2">
      <c r="A3249" s="1">
        <v>45739</v>
      </c>
      <c r="B3249" t="s">
        <v>392</v>
      </c>
      <c r="C3249" t="s">
        <v>546</v>
      </c>
      <c r="D3249" s="3">
        <v>83440030</v>
      </c>
      <c r="E3249" s="3">
        <v>7393274</v>
      </c>
    </row>
    <row r="3250" spans="1:7" x14ac:dyDescent="0.2">
      <c r="A3250" s="1">
        <v>45739</v>
      </c>
      <c r="B3250" t="s">
        <v>392</v>
      </c>
      <c r="C3250" t="s">
        <v>546</v>
      </c>
      <c r="D3250" s="3">
        <v>21274991</v>
      </c>
      <c r="E3250" s="3">
        <v>7503715</v>
      </c>
    </row>
    <row r="3251" spans="1:7" x14ac:dyDescent="0.2">
      <c r="A3251" s="1">
        <v>45739</v>
      </c>
      <c r="B3251" t="s">
        <v>392</v>
      </c>
      <c r="C3251" t="s">
        <v>546</v>
      </c>
      <c r="D3251" s="3">
        <v>31842477</v>
      </c>
      <c r="E3251" s="3">
        <v>8037749</v>
      </c>
    </row>
    <row r="3252" spans="1:7" x14ac:dyDescent="0.2">
      <c r="A3252" s="1">
        <v>45714</v>
      </c>
      <c r="B3252" t="s">
        <v>1767</v>
      </c>
      <c r="C3252" t="s">
        <v>8438</v>
      </c>
      <c r="D3252" s="3">
        <v>9300</v>
      </c>
      <c r="E3252" s="3">
        <v>9300</v>
      </c>
      <c r="F3252" t="s">
        <v>8439</v>
      </c>
      <c r="G3252" t="s">
        <v>2168</v>
      </c>
    </row>
    <row r="3253" spans="1:7" x14ac:dyDescent="0.2">
      <c r="A3253" s="1">
        <v>45717</v>
      </c>
      <c r="B3253" t="s">
        <v>1077</v>
      </c>
      <c r="C3253" t="s">
        <v>6322</v>
      </c>
      <c r="D3253" s="3">
        <v>9000000</v>
      </c>
      <c r="E3253" s="3">
        <v>319652</v>
      </c>
      <c r="F3253" t="s">
        <v>6323</v>
      </c>
      <c r="G3253" t="s">
        <v>6324</v>
      </c>
    </row>
    <row r="3254" spans="1:7" x14ac:dyDescent="0.2">
      <c r="A3254" s="1">
        <v>45714</v>
      </c>
      <c r="B3254" t="s">
        <v>1767</v>
      </c>
      <c r="C3254" t="s">
        <v>6322</v>
      </c>
      <c r="D3254" s="3">
        <v>1333330</v>
      </c>
      <c r="E3254" s="3">
        <v>0</v>
      </c>
    </row>
    <row r="3255" spans="1:7" x14ac:dyDescent="0.2">
      <c r="A3255" s="1">
        <v>45714</v>
      </c>
      <c r="B3255" t="s">
        <v>1767</v>
      </c>
      <c r="C3255" t="s">
        <v>12966</v>
      </c>
      <c r="D3255" s="3">
        <v>343750</v>
      </c>
      <c r="E3255" s="3">
        <v>343750</v>
      </c>
    </row>
    <row r="3256" spans="1:7" x14ac:dyDescent="0.2">
      <c r="A3256" s="1">
        <v>45714</v>
      </c>
      <c r="B3256" t="s">
        <v>1767</v>
      </c>
      <c r="C3256" t="s">
        <v>8606</v>
      </c>
      <c r="D3256" s="3">
        <v>10000</v>
      </c>
      <c r="E3256" s="3">
        <v>3000</v>
      </c>
      <c r="F3256" t="s">
        <v>8607</v>
      </c>
      <c r="G3256" t="s">
        <v>8608</v>
      </c>
    </row>
    <row r="3257" spans="1:7" x14ac:dyDescent="0.2">
      <c r="A3257" s="1">
        <v>45717</v>
      </c>
      <c r="B3257" t="s">
        <v>1077</v>
      </c>
      <c r="C3257" t="s">
        <v>2316</v>
      </c>
      <c r="D3257" s="3">
        <v>6898287</v>
      </c>
      <c r="E3257" s="3">
        <v>0</v>
      </c>
    </row>
    <row r="3258" spans="1:7" x14ac:dyDescent="0.2">
      <c r="A3258" s="1">
        <v>45717</v>
      </c>
      <c r="B3258" t="s">
        <v>1077</v>
      </c>
      <c r="C3258" t="s">
        <v>2316</v>
      </c>
      <c r="D3258" s="3">
        <v>14999636</v>
      </c>
      <c r="E3258" s="3">
        <v>220034</v>
      </c>
      <c r="F3258" t="s">
        <v>3633</v>
      </c>
      <c r="G3258" t="s">
        <v>3634</v>
      </c>
    </row>
    <row r="3259" spans="1:7" x14ac:dyDescent="0.2">
      <c r="A3259" s="1">
        <v>45717</v>
      </c>
      <c r="B3259" t="s">
        <v>1077</v>
      </c>
      <c r="C3259" t="s">
        <v>2316</v>
      </c>
      <c r="D3259" s="3">
        <v>12031475</v>
      </c>
      <c r="E3259" s="3">
        <v>2750000</v>
      </c>
      <c r="F3259" t="s">
        <v>3635</v>
      </c>
      <c r="G3259" t="s">
        <v>3636</v>
      </c>
    </row>
    <row r="3260" spans="1:7" x14ac:dyDescent="0.2">
      <c r="A3260" s="1">
        <v>45717</v>
      </c>
      <c r="B3260" t="s">
        <v>1077</v>
      </c>
      <c r="C3260" t="s">
        <v>2316</v>
      </c>
      <c r="D3260" s="3">
        <v>16500000</v>
      </c>
      <c r="E3260" s="3">
        <v>2370320</v>
      </c>
      <c r="F3260" t="s">
        <v>3741</v>
      </c>
      <c r="G3260" t="s">
        <v>3742</v>
      </c>
    </row>
    <row r="3261" spans="1:7" x14ac:dyDescent="0.2">
      <c r="A3261" s="1">
        <v>45717</v>
      </c>
      <c r="B3261" t="s">
        <v>1077</v>
      </c>
      <c r="C3261" t="s">
        <v>2316</v>
      </c>
      <c r="D3261" s="3">
        <v>9750000</v>
      </c>
      <c r="E3261" s="3">
        <v>6750000</v>
      </c>
      <c r="F3261" t="s">
        <v>3764</v>
      </c>
      <c r="G3261" t="s">
        <v>3765</v>
      </c>
    </row>
    <row r="3262" spans="1:7" x14ac:dyDescent="0.2">
      <c r="A3262" s="1">
        <v>45717</v>
      </c>
      <c r="B3262" t="s">
        <v>1077</v>
      </c>
      <c r="C3262" t="s">
        <v>2316</v>
      </c>
      <c r="D3262" s="3">
        <v>2560000</v>
      </c>
      <c r="E3262" s="3">
        <v>260000</v>
      </c>
      <c r="F3262" t="s">
        <v>3819</v>
      </c>
      <c r="G3262" t="s">
        <v>3820</v>
      </c>
    </row>
    <row r="3263" spans="1:7" x14ac:dyDescent="0.2">
      <c r="A3263" s="1">
        <v>45717</v>
      </c>
      <c r="B3263" t="s">
        <v>1077</v>
      </c>
      <c r="C3263" t="s">
        <v>2316</v>
      </c>
      <c r="D3263" s="3">
        <v>10000000</v>
      </c>
      <c r="E3263" s="3">
        <v>7000000</v>
      </c>
      <c r="F3263" t="s">
        <v>4369</v>
      </c>
      <c r="G3263" t="s">
        <v>4370</v>
      </c>
    </row>
    <row r="3264" spans="1:7" x14ac:dyDescent="0.2">
      <c r="A3264" s="1">
        <v>45717</v>
      </c>
      <c r="B3264" t="s">
        <v>1077</v>
      </c>
      <c r="C3264" t="s">
        <v>2316</v>
      </c>
      <c r="D3264" s="3">
        <v>30000000</v>
      </c>
      <c r="E3264" s="3">
        <v>2954860</v>
      </c>
      <c r="F3264" t="s">
        <v>5034</v>
      </c>
      <c r="G3264" t="s">
        <v>5035</v>
      </c>
    </row>
    <row r="3265" spans="1:7" x14ac:dyDescent="0.2">
      <c r="A3265" s="1">
        <v>45717</v>
      </c>
      <c r="B3265" t="s">
        <v>1077</v>
      </c>
      <c r="C3265" t="s">
        <v>2316</v>
      </c>
      <c r="D3265" s="3">
        <v>10000000</v>
      </c>
      <c r="E3265" s="3">
        <v>3720170</v>
      </c>
      <c r="F3265" t="s">
        <v>5736</v>
      </c>
      <c r="G3265" t="s">
        <v>5737</v>
      </c>
    </row>
    <row r="3266" spans="1:7" x14ac:dyDescent="0.2">
      <c r="A3266" s="1">
        <v>45717</v>
      </c>
      <c r="B3266" t="s">
        <v>1077</v>
      </c>
      <c r="C3266" t="s">
        <v>2316</v>
      </c>
      <c r="D3266" s="3">
        <v>14996730</v>
      </c>
      <c r="E3266" s="3">
        <v>3641730</v>
      </c>
      <c r="F3266" t="s">
        <v>5791</v>
      </c>
      <c r="G3266" t="s">
        <v>5685</v>
      </c>
    </row>
    <row r="3267" spans="1:7" x14ac:dyDescent="0.2">
      <c r="A3267" s="1">
        <v>45717</v>
      </c>
      <c r="B3267" t="s">
        <v>1077</v>
      </c>
      <c r="C3267" t="s">
        <v>2316</v>
      </c>
      <c r="D3267" s="3">
        <v>2200000</v>
      </c>
      <c r="E3267" s="3">
        <v>700000</v>
      </c>
      <c r="F3267" t="s">
        <v>5794</v>
      </c>
      <c r="G3267" t="s">
        <v>5795</v>
      </c>
    </row>
    <row r="3268" spans="1:7" x14ac:dyDescent="0.2">
      <c r="A3268" s="1">
        <v>45717</v>
      </c>
      <c r="B3268" t="s">
        <v>1077</v>
      </c>
      <c r="C3268" t="s">
        <v>2316</v>
      </c>
      <c r="D3268" s="3">
        <v>8000000</v>
      </c>
      <c r="E3268" s="3">
        <v>4994958</v>
      </c>
      <c r="F3268" t="s">
        <v>6011</v>
      </c>
      <c r="G3268" t="s">
        <v>6012</v>
      </c>
    </row>
    <row r="3269" spans="1:7" x14ac:dyDescent="0.2">
      <c r="A3269" s="1">
        <v>45717</v>
      </c>
      <c r="B3269" t="s">
        <v>1077</v>
      </c>
      <c r="C3269" t="s">
        <v>2316</v>
      </c>
      <c r="D3269" s="3">
        <v>1000000</v>
      </c>
      <c r="E3269" s="3">
        <v>0</v>
      </c>
      <c r="F3269" t="s">
        <v>6049</v>
      </c>
      <c r="G3269" t="s">
        <v>6050</v>
      </c>
    </row>
    <row r="3270" spans="1:7" x14ac:dyDescent="0.2">
      <c r="A3270" s="1">
        <v>45717</v>
      </c>
      <c r="B3270" t="s">
        <v>1077</v>
      </c>
      <c r="C3270" t="s">
        <v>2316</v>
      </c>
      <c r="D3270" s="3">
        <v>10000000</v>
      </c>
      <c r="E3270" s="3">
        <v>2481574</v>
      </c>
      <c r="F3270" t="s">
        <v>6327</v>
      </c>
      <c r="G3270" t="s">
        <v>6328</v>
      </c>
    </row>
    <row r="3271" spans="1:7" x14ac:dyDescent="0.2">
      <c r="A3271" s="1">
        <v>45717</v>
      </c>
      <c r="B3271" t="s">
        <v>1077</v>
      </c>
      <c r="C3271" t="s">
        <v>2316</v>
      </c>
      <c r="D3271" s="3">
        <v>25000000</v>
      </c>
      <c r="E3271" s="3">
        <v>9000000</v>
      </c>
      <c r="F3271" t="s">
        <v>6367</v>
      </c>
      <c r="G3271" t="s">
        <v>6368</v>
      </c>
    </row>
    <row r="3272" spans="1:7" x14ac:dyDescent="0.2">
      <c r="A3272" s="1">
        <v>45717</v>
      </c>
      <c r="B3272" t="s">
        <v>1077</v>
      </c>
      <c r="C3272" t="s">
        <v>2316</v>
      </c>
      <c r="D3272" s="3">
        <v>3200000</v>
      </c>
      <c r="E3272" s="3">
        <v>1275000</v>
      </c>
      <c r="F3272" t="s">
        <v>6546</v>
      </c>
      <c r="G3272" t="s">
        <v>6547</v>
      </c>
    </row>
    <row r="3273" spans="1:7" x14ac:dyDescent="0.2">
      <c r="A3273" s="1">
        <v>45715</v>
      </c>
      <c r="B3273" t="s">
        <v>1767</v>
      </c>
      <c r="C3273" t="s">
        <v>2316</v>
      </c>
      <c r="D3273" s="3">
        <v>493339</v>
      </c>
      <c r="E3273" s="3">
        <v>468339</v>
      </c>
    </row>
    <row r="3274" spans="1:7" x14ac:dyDescent="0.2">
      <c r="A3274" s="1">
        <v>45715</v>
      </c>
      <c r="B3274" t="s">
        <v>1767</v>
      </c>
      <c r="C3274" t="s">
        <v>2316</v>
      </c>
      <c r="D3274" s="3">
        <v>986679</v>
      </c>
      <c r="E3274" s="3">
        <v>918679</v>
      </c>
    </row>
    <row r="3275" spans="1:7" x14ac:dyDescent="0.2">
      <c r="A3275" s="1">
        <v>45714</v>
      </c>
      <c r="B3275" t="s">
        <v>1767</v>
      </c>
      <c r="C3275" t="s">
        <v>2316</v>
      </c>
      <c r="D3275" s="3">
        <v>250000</v>
      </c>
      <c r="E3275" s="3">
        <v>250000</v>
      </c>
      <c r="F3275" t="s">
        <v>12852</v>
      </c>
      <c r="G3275" t="s">
        <v>12853</v>
      </c>
    </row>
    <row r="3276" spans="1:7" x14ac:dyDescent="0.2">
      <c r="A3276" s="1">
        <v>45714</v>
      </c>
      <c r="B3276" t="s">
        <v>1767</v>
      </c>
      <c r="C3276" t="s">
        <v>2316</v>
      </c>
      <c r="D3276" s="3">
        <v>750000</v>
      </c>
      <c r="E3276" s="3">
        <v>714000</v>
      </c>
    </row>
    <row r="3277" spans="1:7" x14ac:dyDescent="0.2">
      <c r="A3277" s="1">
        <v>45714</v>
      </c>
      <c r="B3277" t="s">
        <v>1767</v>
      </c>
      <c r="C3277" t="s">
        <v>2316</v>
      </c>
      <c r="D3277" s="3">
        <v>789343</v>
      </c>
      <c r="E3277" s="3">
        <v>712343</v>
      </c>
    </row>
    <row r="3278" spans="1:7" x14ac:dyDescent="0.2">
      <c r="A3278" s="1">
        <v>45714</v>
      </c>
      <c r="B3278" t="s">
        <v>1767</v>
      </c>
      <c r="C3278" t="s">
        <v>2316</v>
      </c>
      <c r="D3278" s="3">
        <v>800000</v>
      </c>
      <c r="E3278" s="3">
        <v>800000</v>
      </c>
    </row>
    <row r="3279" spans="1:7" x14ac:dyDescent="0.2">
      <c r="A3279" s="1">
        <v>45714</v>
      </c>
      <c r="B3279" t="s">
        <v>1767</v>
      </c>
      <c r="C3279" t="s">
        <v>2316</v>
      </c>
      <c r="D3279" s="3">
        <v>975000</v>
      </c>
      <c r="E3279" s="3">
        <v>975000</v>
      </c>
    </row>
    <row r="3280" spans="1:7" x14ac:dyDescent="0.2">
      <c r="A3280" s="1">
        <v>45714</v>
      </c>
      <c r="B3280" t="s">
        <v>1767</v>
      </c>
      <c r="C3280" t="s">
        <v>2316</v>
      </c>
      <c r="D3280" s="3">
        <v>987166</v>
      </c>
      <c r="E3280" s="3">
        <v>721166</v>
      </c>
    </row>
    <row r="3281" spans="1:5" x14ac:dyDescent="0.2">
      <c r="A3281" s="1">
        <v>45714</v>
      </c>
      <c r="B3281" t="s">
        <v>1767</v>
      </c>
      <c r="C3281" t="s">
        <v>2316</v>
      </c>
      <c r="D3281" s="3">
        <v>987654</v>
      </c>
      <c r="E3281" s="3">
        <v>508654</v>
      </c>
    </row>
    <row r="3282" spans="1:5" x14ac:dyDescent="0.2">
      <c r="A3282" s="1">
        <v>45714</v>
      </c>
      <c r="B3282" t="s">
        <v>1767</v>
      </c>
      <c r="C3282" t="s">
        <v>2316</v>
      </c>
      <c r="D3282" s="3">
        <v>1135355</v>
      </c>
      <c r="E3282" s="3">
        <v>471225.75</v>
      </c>
    </row>
    <row r="3283" spans="1:5" x14ac:dyDescent="0.2">
      <c r="A3283" s="1">
        <v>45714</v>
      </c>
      <c r="B3283" t="s">
        <v>1767</v>
      </c>
      <c r="C3283" t="s">
        <v>2316</v>
      </c>
      <c r="D3283" s="3">
        <v>1234490</v>
      </c>
      <c r="E3283" s="3">
        <v>222490</v>
      </c>
    </row>
    <row r="3284" spans="1:5" x14ac:dyDescent="0.2">
      <c r="A3284" s="1">
        <v>45714</v>
      </c>
      <c r="B3284" t="s">
        <v>1767</v>
      </c>
      <c r="C3284" t="s">
        <v>2316</v>
      </c>
      <c r="D3284" s="3">
        <v>1431756</v>
      </c>
      <c r="E3284" s="3">
        <v>325756</v>
      </c>
    </row>
    <row r="3285" spans="1:5" x14ac:dyDescent="0.2">
      <c r="A3285" s="1">
        <v>45714</v>
      </c>
      <c r="B3285" t="s">
        <v>1767</v>
      </c>
      <c r="C3285" t="s">
        <v>2316</v>
      </c>
      <c r="D3285" s="3">
        <v>1480749</v>
      </c>
      <c r="E3285" s="3">
        <v>796749</v>
      </c>
    </row>
    <row r="3286" spans="1:5" x14ac:dyDescent="0.2">
      <c r="A3286" s="1">
        <v>45714</v>
      </c>
      <c r="B3286" t="s">
        <v>1767</v>
      </c>
      <c r="C3286" t="s">
        <v>2316</v>
      </c>
      <c r="D3286" s="3">
        <v>1481481</v>
      </c>
      <c r="E3286" s="3">
        <v>540942</v>
      </c>
    </row>
    <row r="3287" spans="1:5" x14ac:dyDescent="0.2">
      <c r="A3287" s="1">
        <v>45714</v>
      </c>
      <c r="B3287" t="s">
        <v>1767</v>
      </c>
      <c r="C3287" t="s">
        <v>2316</v>
      </c>
      <c r="D3287" s="3">
        <v>1486110</v>
      </c>
      <c r="E3287" s="3">
        <v>528910</v>
      </c>
    </row>
    <row r="3288" spans="1:5" x14ac:dyDescent="0.2">
      <c r="A3288" s="1">
        <v>45714</v>
      </c>
      <c r="B3288" t="s">
        <v>1767</v>
      </c>
      <c r="C3288" t="s">
        <v>2316</v>
      </c>
      <c r="D3288" s="3">
        <v>1487654</v>
      </c>
      <c r="E3288" s="3">
        <v>626654</v>
      </c>
    </row>
    <row r="3289" spans="1:5" x14ac:dyDescent="0.2">
      <c r="A3289" s="1">
        <v>45714</v>
      </c>
      <c r="B3289" t="s">
        <v>1767</v>
      </c>
      <c r="C3289" t="s">
        <v>2316</v>
      </c>
      <c r="D3289" s="3">
        <v>1925925</v>
      </c>
      <c r="E3289" s="3">
        <v>1122925</v>
      </c>
    </row>
    <row r="3290" spans="1:5" x14ac:dyDescent="0.2">
      <c r="A3290" s="1">
        <v>45714</v>
      </c>
      <c r="B3290" t="s">
        <v>1767</v>
      </c>
      <c r="C3290" t="s">
        <v>2316</v>
      </c>
      <c r="D3290" s="3">
        <v>1969750</v>
      </c>
      <c r="E3290" s="3">
        <v>461801.39</v>
      </c>
    </row>
    <row r="3291" spans="1:5" x14ac:dyDescent="0.2">
      <c r="A3291" s="1">
        <v>45714</v>
      </c>
      <c r="B3291" t="s">
        <v>1767</v>
      </c>
      <c r="C3291" t="s">
        <v>2316</v>
      </c>
      <c r="D3291" s="3">
        <v>1975308</v>
      </c>
      <c r="E3291" s="3">
        <v>903308</v>
      </c>
    </row>
    <row r="3292" spans="1:5" x14ac:dyDescent="0.2">
      <c r="A3292" s="1">
        <v>45714</v>
      </c>
      <c r="B3292" t="s">
        <v>1767</v>
      </c>
      <c r="C3292" t="s">
        <v>2316</v>
      </c>
      <c r="D3292" s="3">
        <v>2120060</v>
      </c>
      <c r="E3292" s="3">
        <v>720060</v>
      </c>
    </row>
    <row r="3293" spans="1:5" x14ac:dyDescent="0.2">
      <c r="A3293" s="1">
        <v>45714</v>
      </c>
      <c r="B3293" t="s">
        <v>1767</v>
      </c>
      <c r="C3293" t="s">
        <v>2316</v>
      </c>
      <c r="D3293" s="3">
        <v>2182095</v>
      </c>
      <c r="E3293" s="3">
        <v>324123.92</v>
      </c>
    </row>
    <row r="3294" spans="1:5" x14ac:dyDescent="0.2">
      <c r="A3294" s="1">
        <v>45714</v>
      </c>
      <c r="B3294" t="s">
        <v>1767</v>
      </c>
      <c r="C3294" t="s">
        <v>2316</v>
      </c>
      <c r="D3294" s="3">
        <v>2400000</v>
      </c>
      <c r="E3294" s="3">
        <v>361000</v>
      </c>
    </row>
    <row r="3295" spans="1:5" x14ac:dyDescent="0.2">
      <c r="A3295" s="1">
        <v>45714</v>
      </c>
      <c r="B3295" t="s">
        <v>1767</v>
      </c>
      <c r="C3295" t="s">
        <v>2316</v>
      </c>
      <c r="D3295" s="3">
        <v>2407060</v>
      </c>
      <c r="E3295" s="3">
        <v>2407060</v>
      </c>
    </row>
    <row r="3296" spans="1:5" x14ac:dyDescent="0.2">
      <c r="A3296" s="1">
        <v>45714</v>
      </c>
      <c r="B3296" t="s">
        <v>1767</v>
      </c>
      <c r="C3296" t="s">
        <v>2316</v>
      </c>
      <c r="D3296" s="3">
        <v>2467280</v>
      </c>
      <c r="E3296" s="3">
        <v>2052280</v>
      </c>
    </row>
    <row r="3297" spans="1:7" x14ac:dyDescent="0.2">
      <c r="A3297" s="1">
        <v>45714</v>
      </c>
      <c r="B3297" t="s">
        <v>1767</v>
      </c>
      <c r="C3297" t="s">
        <v>2316</v>
      </c>
      <c r="D3297" s="3">
        <v>2882715</v>
      </c>
      <c r="E3297" s="3">
        <v>718502.94</v>
      </c>
    </row>
    <row r="3298" spans="1:7" x14ac:dyDescent="0.2">
      <c r="A3298" s="1">
        <v>45714</v>
      </c>
      <c r="B3298" t="s">
        <v>1767</v>
      </c>
      <c r="C3298" t="s">
        <v>2316</v>
      </c>
      <c r="D3298" s="3">
        <v>3950616</v>
      </c>
      <c r="E3298" s="3">
        <v>800616</v>
      </c>
    </row>
    <row r="3299" spans="1:7" x14ac:dyDescent="0.2">
      <c r="A3299" s="1">
        <v>45714</v>
      </c>
      <c r="B3299" t="s">
        <v>1767</v>
      </c>
      <c r="C3299" t="s">
        <v>2316</v>
      </c>
      <c r="D3299" s="3">
        <v>19301992</v>
      </c>
      <c r="E3299" s="3">
        <v>6903606.4500000002</v>
      </c>
    </row>
    <row r="3300" spans="1:7" x14ac:dyDescent="0.2">
      <c r="A3300" s="1">
        <v>45714</v>
      </c>
      <c r="B3300" t="s">
        <v>1767</v>
      </c>
      <c r="C3300" t="s">
        <v>2316</v>
      </c>
      <c r="D3300" s="3">
        <v>4987388</v>
      </c>
      <c r="E3300" s="3">
        <v>4987388</v>
      </c>
    </row>
    <row r="3301" spans="1:7" x14ac:dyDescent="0.2">
      <c r="A3301" s="1">
        <v>45714</v>
      </c>
      <c r="B3301" t="s">
        <v>1767</v>
      </c>
      <c r="C3301" t="s">
        <v>2316</v>
      </c>
      <c r="D3301" s="3">
        <v>7166557</v>
      </c>
      <c r="E3301" s="3">
        <v>4491141</v>
      </c>
    </row>
    <row r="3302" spans="1:7" x14ac:dyDescent="0.2">
      <c r="A3302" s="1">
        <v>45714</v>
      </c>
      <c r="B3302" t="s">
        <v>1767</v>
      </c>
      <c r="C3302" t="s">
        <v>2316</v>
      </c>
      <c r="D3302" s="3">
        <v>8540733.2300000004</v>
      </c>
      <c r="E3302" s="3">
        <v>806233.23</v>
      </c>
    </row>
    <row r="3303" spans="1:7" x14ac:dyDescent="0.2">
      <c r="A3303" s="1">
        <v>45714</v>
      </c>
      <c r="B3303" t="s">
        <v>1767</v>
      </c>
      <c r="C3303" t="s">
        <v>2316</v>
      </c>
      <c r="D3303" s="3">
        <v>8887911</v>
      </c>
      <c r="E3303" s="3">
        <v>1607911</v>
      </c>
    </row>
    <row r="3304" spans="1:7" x14ac:dyDescent="0.2">
      <c r="A3304" s="1">
        <v>45717</v>
      </c>
      <c r="B3304" t="s">
        <v>1077</v>
      </c>
      <c r="C3304" t="s">
        <v>6607</v>
      </c>
      <c r="D3304" s="3">
        <v>10900000</v>
      </c>
      <c r="E3304" s="3">
        <v>5265976</v>
      </c>
      <c r="F3304" t="s">
        <v>6608</v>
      </c>
      <c r="G3304" t="s">
        <v>6609</v>
      </c>
    </row>
    <row r="3305" spans="1:7" x14ac:dyDescent="0.2">
      <c r="A3305" s="1">
        <v>45717</v>
      </c>
      <c r="B3305" t="s">
        <v>1077</v>
      </c>
      <c r="C3305" t="s">
        <v>6607</v>
      </c>
      <c r="D3305" s="3">
        <v>28400000</v>
      </c>
      <c r="E3305" s="3">
        <v>18118599</v>
      </c>
      <c r="F3305" t="s">
        <v>6752</v>
      </c>
      <c r="G3305" t="s">
        <v>6753</v>
      </c>
    </row>
    <row r="3306" spans="1:7" x14ac:dyDescent="0.2">
      <c r="A3306" s="1">
        <v>45717</v>
      </c>
      <c r="B3306" t="s">
        <v>1077</v>
      </c>
      <c r="C3306" t="s">
        <v>6607</v>
      </c>
      <c r="D3306" s="3">
        <v>13000000</v>
      </c>
      <c r="E3306" s="3">
        <v>2500000</v>
      </c>
      <c r="F3306" t="s">
        <v>6768</v>
      </c>
      <c r="G3306" t="s">
        <v>6769</v>
      </c>
    </row>
    <row r="3307" spans="1:7" x14ac:dyDescent="0.2">
      <c r="A3307" s="1">
        <v>45714</v>
      </c>
      <c r="B3307" t="s">
        <v>1767</v>
      </c>
      <c r="C3307" t="s">
        <v>9874</v>
      </c>
      <c r="D3307" s="3">
        <v>23240.959999999999</v>
      </c>
      <c r="E3307" s="3">
        <v>4648.1899999999996</v>
      </c>
      <c r="F3307" t="s">
        <v>9875</v>
      </c>
      <c r="G3307" t="s">
        <v>9876</v>
      </c>
    </row>
    <row r="3308" spans="1:7" x14ac:dyDescent="0.2">
      <c r="A3308" s="1">
        <v>45714</v>
      </c>
      <c r="B3308" t="s">
        <v>1767</v>
      </c>
      <c r="C3308" t="s">
        <v>7914</v>
      </c>
      <c r="D3308" s="3">
        <v>5440</v>
      </c>
      <c r="E3308" s="3">
        <v>0</v>
      </c>
      <c r="F3308" t="s">
        <v>7915</v>
      </c>
      <c r="G3308" t="s">
        <v>2168</v>
      </c>
    </row>
    <row r="3309" spans="1:7" x14ac:dyDescent="0.2">
      <c r="A3309" s="1">
        <v>45726</v>
      </c>
      <c r="B3309" t="s">
        <v>1077</v>
      </c>
      <c r="C3309" t="s">
        <v>1346</v>
      </c>
      <c r="D3309" s="3">
        <v>43721935</v>
      </c>
      <c r="E3309" s="3">
        <v>28523178</v>
      </c>
      <c r="F3309" t="s">
        <v>1347</v>
      </c>
      <c r="G3309" t="s">
        <v>1348</v>
      </c>
    </row>
    <row r="3310" spans="1:7" x14ac:dyDescent="0.2">
      <c r="A3310" s="1">
        <v>45714</v>
      </c>
      <c r="B3310" t="s">
        <v>1767</v>
      </c>
      <c r="C3310" t="s">
        <v>8786</v>
      </c>
      <c r="D3310" s="3">
        <v>10000</v>
      </c>
      <c r="E3310" s="3">
        <v>2000</v>
      </c>
      <c r="F3310" t="s">
        <v>8787</v>
      </c>
      <c r="G3310" t="s">
        <v>8788</v>
      </c>
    </row>
    <row r="3311" spans="1:7" x14ac:dyDescent="0.2">
      <c r="A3311" s="1">
        <v>45715</v>
      </c>
      <c r="B3311" t="s">
        <v>1767</v>
      </c>
      <c r="C3311" t="s">
        <v>7065</v>
      </c>
      <c r="D3311" s="3">
        <v>49335</v>
      </c>
      <c r="E3311" s="3">
        <v>19835</v>
      </c>
      <c r="F3311" t="s">
        <v>7066</v>
      </c>
      <c r="G3311" t="s">
        <v>7067</v>
      </c>
    </row>
    <row r="3312" spans="1:7" x14ac:dyDescent="0.2">
      <c r="A3312" s="1">
        <v>45714</v>
      </c>
      <c r="B3312" t="s">
        <v>1767</v>
      </c>
      <c r="C3312" t="s">
        <v>7065</v>
      </c>
      <c r="D3312" s="3">
        <v>75000</v>
      </c>
      <c r="E3312" s="3">
        <v>75000</v>
      </c>
      <c r="F3312" t="s">
        <v>11960</v>
      </c>
      <c r="G3312" t="s">
        <v>11961</v>
      </c>
    </row>
    <row r="3313" spans="1:7" x14ac:dyDescent="0.2">
      <c r="A3313" s="1">
        <v>45717</v>
      </c>
      <c r="B3313" t="s">
        <v>1077</v>
      </c>
      <c r="C3313" t="s">
        <v>2397</v>
      </c>
      <c r="D3313" s="3">
        <v>1300000</v>
      </c>
      <c r="E3313" s="3">
        <v>0</v>
      </c>
      <c r="F3313" t="s">
        <v>2398</v>
      </c>
      <c r="G3313" t="s">
        <v>2399</v>
      </c>
    </row>
    <row r="3314" spans="1:7" x14ac:dyDescent="0.2">
      <c r="A3314" s="1">
        <v>45717</v>
      </c>
      <c r="B3314" t="s">
        <v>1077</v>
      </c>
      <c r="C3314" t="s">
        <v>3248</v>
      </c>
      <c r="D3314" s="3">
        <v>350044</v>
      </c>
      <c r="E3314" s="3">
        <v>0</v>
      </c>
      <c r="F3314" t="s">
        <v>3249</v>
      </c>
      <c r="G3314" t="s">
        <v>3250</v>
      </c>
    </row>
    <row r="3315" spans="1:7" x14ac:dyDescent="0.2">
      <c r="A3315" s="1">
        <v>45731</v>
      </c>
      <c r="B3315" t="s">
        <v>1021</v>
      </c>
      <c r="C3315" t="s">
        <v>1022</v>
      </c>
      <c r="D3315" s="3">
        <v>357923</v>
      </c>
      <c r="E3315" s="3">
        <v>357923</v>
      </c>
    </row>
    <row r="3316" spans="1:7" x14ac:dyDescent="0.2">
      <c r="A3316" s="1">
        <v>45717</v>
      </c>
      <c r="B3316" t="s">
        <v>1077</v>
      </c>
      <c r="C3316" t="s">
        <v>6780</v>
      </c>
      <c r="D3316" s="3">
        <v>10400000</v>
      </c>
      <c r="E3316" s="3">
        <v>1300000</v>
      </c>
      <c r="F3316" t="s">
        <v>6781</v>
      </c>
      <c r="G3316" t="s">
        <v>6782</v>
      </c>
    </row>
    <row r="3317" spans="1:7" x14ac:dyDescent="0.2">
      <c r="A3317" s="1">
        <v>45714</v>
      </c>
      <c r="B3317" t="s">
        <v>1767</v>
      </c>
      <c r="C3317" t="s">
        <v>7610</v>
      </c>
      <c r="D3317" s="3">
        <v>2552</v>
      </c>
      <c r="E3317" s="3">
        <v>0</v>
      </c>
      <c r="F3317" t="s">
        <v>7611</v>
      </c>
      <c r="G3317" t="s">
        <v>7482</v>
      </c>
    </row>
    <row r="3318" spans="1:7" x14ac:dyDescent="0.2">
      <c r="A3318" s="1">
        <v>45714</v>
      </c>
      <c r="B3318" t="s">
        <v>1767</v>
      </c>
      <c r="C3318" t="s">
        <v>7610</v>
      </c>
      <c r="D3318" s="3">
        <v>2595</v>
      </c>
      <c r="E3318" s="3">
        <v>0</v>
      </c>
    </row>
    <row r="3319" spans="1:7" x14ac:dyDescent="0.2">
      <c r="A3319" s="1">
        <v>45714</v>
      </c>
      <c r="B3319" t="s">
        <v>1767</v>
      </c>
      <c r="C3319" t="s">
        <v>7610</v>
      </c>
      <c r="D3319" s="3">
        <v>22000</v>
      </c>
      <c r="E3319" s="3">
        <v>0</v>
      </c>
      <c r="F3319" t="s">
        <v>9807</v>
      </c>
      <c r="G3319" t="s">
        <v>9808</v>
      </c>
    </row>
    <row r="3320" spans="1:7" x14ac:dyDescent="0.2">
      <c r="A3320" s="1">
        <v>45714</v>
      </c>
      <c r="B3320" t="s">
        <v>1767</v>
      </c>
      <c r="C3320" t="s">
        <v>7610</v>
      </c>
      <c r="D3320" s="3">
        <v>26254</v>
      </c>
      <c r="E3320" s="3">
        <v>0</v>
      </c>
      <c r="F3320" t="s">
        <v>10413</v>
      </c>
      <c r="G3320" t="s">
        <v>10414</v>
      </c>
    </row>
    <row r="3321" spans="1:7" x14ac:dyDescent="0.2">
      <c r="A3321" s="1">
        <v>45714</v>
      </c>
      <c r="B3321" t="s">
        <v>1767</v>
      </c>
      <c r="C3321" t="s">
        <v>7610</v>
      </c>
      <c r="D3321" s="3">
        <v>44000</v>
      </c>
      <c r="E3321" s="3">
        <v>0</v>
      </c>
    </row>
    <row r="3322" spans="1:7" x14ac:dyDescent="0.2">
      <c r="A3322" s="1">
        <v>45714</v>
      </c>
      <c r="B3322" t="s">
        <v>1767</v>
      </c>
      <c r="C3322" t="s">
        <v>7610</v>
      </c>
      <c r="D3322" s="3">
        <v>864060</v>
      </c>
      <c r="E3322" s="3">
        <v>0</v>
      </c>
    </row>
    <row r="3323" spans="1:7" x14ac:dyDescent="0.2">
      <c r="A3323" s="1">
        <v>45714</v>
      </c>
      <c r="B3323" t="s">
        <v>1767</v>
      </c>
      <c r="C3323" t="s">
        <v>7610</v>
      </c>
      <c r="D3323" s="3">
        <v>893574</v>
      </c>
      <c r="E3323" s="3">
        <v>0</v>
      </c>
    </row>
    <row r="3324" spans="1:7" x14ac:dyDescent="0.2">
      <c r="A3324" s="1">
        <v>45714</v>
      </c>
      <c r="B3324" t="s">
        <v>1767</v>
      </c>
      <c r="C3324" t="s">
        <v>7610</v>
      </c>
      <c r="D3324" s="3">
        <v>901951</v>
      </c>
      <c r="E3324" s="3">
        <v>0</v>
      </c>
    </row>
    <row r="3325" spans="1:7" x14ac:dyDescent="0.2">
      <c r="A3325" s="1">
        <v>45714</v>
      </c>
      <c r="B3325" t="s">
        <v>1767</v>
      </c>
      <c r="C3325" t="s">
        <v>7610</v>
      </c>
      <c r="D3325" s="3">
        <v>909254</v>
      </c>
      <c r="E3325" s="3">
        <v>0</v>
      </c>
    </row>
    <row r="3326" spans="1:7" x14ac:dyDescent="0.2">
      <c r="A3326" s="1">
        <v>45714</v>
      </c>
      <c r="B3326" t="s">
        <v>1767</v>
      </c>
      <c r="C3326" t="s">
        <v>8624</v>
      </c>
      <c r="D3326" s="3">
        <v>10000</v>
      </c>
      <c r="E3326" s="3">
        <v>0</v>
      </c>
    </row>
    <row r="3327" spans="1:7" x14ac:dyDescent="0.2">
      <c r="A3327" s="1">
        <v>45714</v>
      </c>
      <c r="B3327" t="s">
        <v>1767</v>
      </c>
      <c r="C3327" t="s">
        <v>12179</v>
      </c>
      <c r="D3327" s="3">
        <v>100000</v>
      </c>
      <c r="E3327" s="3">
        <v>0</v>
      </c>
      <c r="F3327" t="s">
        <v>12180</v>
      </c>
      <c r="G3327" t="s">
        <v>12181</v>
      </c>
    </row>
    <row r="3328" spans="1:7" x14ac:dyDescent="0.2">
      <c r="A3328" s="1">
        <v>45714</v>
      </c>
      <c r="B3328" t="s">
        <v>1767</v>
      </c>
      <c r="C3328" t="s">
        <v>8350</v>
      </c>
      <c r="D3328" s="3">
        <v>8760</v>
      </c>
      <c r="E3328" s="3">
        <v>0</v>
      </c>
      <c r="F3328" t="s">
        <v>8351</v>
      </c>
      <c r="G3328" t="s">
        <v>8352</v>
      </c>
    </row>
    <row r="3329" spans="1:7" x14ac:dyDescent="0.2">
      <c r="A3329" s="1">
        <v>45714</v>
      </c>
      <c r="B3329" t="s">
        <v>1767</v>
      </c>
      <c r="C3329" t="s">
        <v>8350</v>
      </c>
      <c r="D3329" s="3">
        <v>12000</v>
      </c>
      <c r="E3329" s="3">
        <v>0</v>
      </c>
      <c r="F3329" t="s">
        <v>8972</v>
      </c>
      <c r="G3329" t="s">
        <v>8973</v>
      </c>
    </row>
    <row r="3330" spans="1:7" x14ac:dyDescent="0.2">
      <c r="A3330" s="1">
        <v>45714</v>
      </c>
      <c r="B3330" t="s">
        <v>1767</v>
      </c>
      <c r="C3330" t="s">
        <v>8350</v>
      </c>
      <c r="D3330" s="3">
        <v>16100</v>
      </c>
      <c r="E3330" s="3">
        <v>0</v>
      </c>
      <c r="F3330" t="s">
        <v>9351</v>
      </c>
      <c r="G3330" t="s">
        <v>9352</v>
      </c>
    </row>
    <row r="3331" spans="1:7" x14ac:dyDescent="0.2">
      <c r="A3331" s="1">
        <v>45714</v>
      </c>
      <c r="B3331" t="s">
        <v>1767</v>
      </c>
      <c r="C3331" t="s">
        <v>8350</v>
      </c>
      <c r="D3331" s="3">
        <v>23600</v>
      </c>
      <c r="E3331" s="3">
        <v>0</v>
      </c>
    </row>
    <row r="3332" spans="1:7" x14ac:dyDescent="0.2">
      <c r="A3332" s="1">
        <v>45714</v>
      </c>
      <c r="B3332" t="s">
        <v>1767</v>
      </c>
      <c r="C3332" t="s">
        <v>8350</v>
      </c>
      <c r="D3332" s="3">
        <v>288854</v>
      </c>
      <c r="E3332" s="3">
        <v>0</v>
      </c>
    </row>
    <row r="3333" spans="1:7" x14ac:dyDescent="0.2">
      <c r="A3333" s="1">
        <v>45714</v>
      </c>
      <c r="B3333" t="s">
        <v>1767</v>
      </c>
      <c r="C3333" t="s">
        <v>8350</v>
      </c>
      <c r="D3333" s="3">
        <v>416854</v>
      </c>
      <c r="E3333" s="3">
        <v>0</v>
      </c>
    </row>
    <row r="3334" spans="1:7" x14ac:dyDescent="0.2">
      <c r="A3334" s="1">
        <v>45714</v>
      </c>
      <c r="B3334" t="s">
        <v>1767</v>
      </c>
      <c r="C3334" t="s">
        <v>8350</v>
      </c>
      <c r="D3334" s="3">
        <v>428437</v>
      </c>
      <c r="E3334" s="3">
        <v>0</v>
      </c>
    </row>
    <row r="3335" spans="1:7" x14ac:dyDescent="0.2">
      <c r="A3335" s="1">
        <v>45714</v>
      </c>
      <c r="B3335" t="s">
        <v>1767</v>
      </c>
      <c r="C3335" t="s">
        <v>8350</v>
      </c>
      <c r="D3335" s="3">
        <v>676384</v>
      </c>
      <c r="E3335" s="3">
        <v>0</v>
      </c>
    </row>
    <row r="3336" spans="1:7" x14ac:dyDescent="0.2">
      <c r="A3336" s="1">
        <v>45714</v>
      </c>
      <c r="B3336" t="s">
        <v>1767</v>
      </c>
      <c r="C3336" t="s">
        <v>13258</v>
      </c>
      <c r="D3336" s="3">
        <v>581300</v>
      </c>
      <c r="E3336" s="3">
        <v>0</v>
      </c>
    </row>
    <row r="3337" spans="1:7" x14ac:dyDescent="0.2">
      <c r="A3337" s="1">
        <v>45714</v>
      </c>
      <c r="B3337" t="s">
        <v>1767</v>
      </c>
      <c r="C3337" t="s">
        <v>13258</v>
      </c>
      <c r="D3337" s="3">
        <v>640600</v>
      </c>
      <c r="E3337" s="3">
        <v>0</v>
      </c>
    </row>
    <row r="3338" spans="1:7" x14ac:dyDescent="0.2">
      <c r="A3338" s="1">
        <v>45714</v>
      </c>
      <c r="B3338" t="s">
        <v>1767</v>
      </c>
      <c r="C3338" t="s">
        <v>13258</v>
      </c>
      <c r="D3338" s="3">
        <v>776919</v>
      </c>
      <c r="E3338" s="3">
        <v>0</v>
      </c>
    </row>
    <row r="3339" spans="1:7" x14ac:dyDescent="0.2">
      <c r="A3339" s="1">
        <v>45714</v>
      </c>
      <c r="B3339" t="s">
        <v>1767</v>
      </c>
      <c r="C3339" t="s">
        <v>13258</v>
      </c>
      <c r="D3339" s="3">
        <v>1155000</v>
      </c>
      <c r="E3339" s="3">
        <v>0</v>
      </c>
    </row>
    <row r="3340" spans="1:7" x14ac:dyDescent="0.2">
      <c r="A3340" s="1">
        <v>45714</v>
      </c>
      <c r="B3340" t="s">
        <v>1767</v>
      </c>
      <c r="C3340" t="s">
        <v>9084</v>
      </c>
      <c r="D3340" s="3">
        <v>14000</v>
      </c>
      <c r="E3340" s="3">
        <v>0</v>
      </c>
      <c r="F3340" t="s">
        <v>9085</v>
      </c>
      <c r="G3340" t="s">
        <v>9086</v>
      </c>
    </row>
    <row r="3341" spans="1:7" x14ac:dyDescent="0.2">
      <c r="A3341" s="1">
        <v>45714</v>
      </c>
      <c r="B3341" t="s">
        <v>1767</v>
      </c>
      <c r="C3341" t="s">
        <v>9084</v>
      </c>
      <c r="D3341" s="3">
        <v>17012</v>
      </c>
      <c r="E3341" s="3">
        <v>0</v>
      </c>
      <c r="F3341" t="s">
        <v>9385</v>
      </c>
      <c r="G3341" t="s">
        <v>9386</v>
      </c>
    </row>
    <row r="3342" spans="1:7" x14ac:dyDescent="0.2">
      <c r="A3342" s="1">
        <v>45714</v>
      </c>
      <c r="B3342" t="s">
        <v>1767</v>
      </c>
      <c r="C3342" t="s">
        <v>9084</v>
      </c>
      <c r="D3342" s="3">
        <v>32000</v>
      </c>
      <c r="E3342" s="3">
        <v>0</v>
      </c>
      <c r="F3342" t="s">
        <v>10710</v>
      </c>
      <c r="G3342" t="s">
        <v>10711</v>
      </c>
    </row>
    <row r="3343" spans="1:7" x14ac:dyDescent="0.2">
      <c r="A3343" s="1">
        <v>45714</v>
      </c>
      <c r="B3343" t="s">
        <v>1767</v>
      </c>
      <c r="C3343" t="s">
        <v>9084</v>
      </c>
      <c r="D3343" s="3">
        <v>35000</v>
      </c>
      <c r="E3343" s="3">
        <v>0</v>
      </c>
      <c r="F3343" t="s">
        <v>10866</v>
      </c>
      <c r="G3343" t="s">
        <v>10867</v>
      </c>
    </row>
    <row r="3344" spans="1:7" x14ac:dyDescent="0.2">
      <c r="A3344" s="1">
        <v>45714</v>
      </c>
      <c r="B3344" t="s">
        <v>1767</v>
      </c>
      <c r="C3344" t="s">
        <v>9084</v>
      </c>
      <c r="D3344" s="3">
        <v>35000</v>
      </c>
      <c r="E3344" s="3">
        <v>0</v>
      </c>
      <c r="F3344" t="s">
        <v>10870</v>
      </c>
      <c r="G3344" t="s">
        <v>10871</v>
      </c>
    </row>
    <row r="3345" spans="1:7" x14ac:dyDescent="0.2">
      <c r="A3345" s="1">
        <v>45714</v>
      </c>
      <c r="B3345" t="s">
        <v>1767</v>
      </c>
      <c r="C3345" t="s">
        <v>9084</v>
      </c>
      <c r="D3345" s="3">
        <v>64000</v>
      </c>
      <c r="E3345" s="3">
        <v>0</v>
      </c>
    </row>
    <row r="3346" spans="1:7" x14ac:dyDescent="0.2">
      <c r="A3346" s="1">
        <v>45714</v>
      </c>
      <c r="B3346" t="s">
        <v>1767</v>
      </c>
      <c r="C3346" t="s">
        <v>9084</v>
      </c>
      <c r="D3346" s="3">
        <v>89412</v>
      </c>
      <c r="E3346" s="3">
        <v>0</v>
      </c>
      <c r="F3346" t="s">
        <v>12065</v>
      </c>
      <c r="G3346" t="s">
        <v>12066</v>
      </c>
    </row>
    <row r="3347" spans="1:7" x14ac:dyDescent="0.2">
      <c r="A3347" s="1">
        <v>45714</v>
      </c>
      <c r="B3347" t="s">
        <v>1767</v>
      </c>
      <c r="C3347" t="s">
        <v>9084</v>
      </c>
      <c r="D3347" s="3">
        <v>449027</v>
      </c>
      <c r="E3347" s="3">
        <v>0</v>
      </c>
    </row>
    <row r="3348" spans="1:7" x14ac:dyDescent="0.2">
      <c r="A3348" s="1">
        <v>45714</v>
      </c>
      <c r="B3348" t="s">
        <v>1767</v>
      </c>
      <c r="C3348" t="s">
        <v>9084</v>
      </c>
      <c r="D3348" s="3">
        <v>475980</v>
      </c>
      <c r="E3348" s="3">
        <v>0</v>
      </c>
    </row>
    <row r="3349" spans="1:7" x14ac:dyDescent="0.2">
      <c r="A3349" s="1">
        <v>45714</v>
      </c>
      <c r="B3349" t="s">
        <v>1767</v>
      </c>
      <c r="C3349" t="s">
        <v>9084</v>
      </c>
      <c r="D3349" s="3">
        <v>574564</v>
      </c>
      <c r="E3349" s="3">
        <v>0</v>
      </c>
    </row>
    <row r="3350" spans="1:7" x14ac:dyDescent="0.2">
      <c r="A3350" s="1">
        <v>45714</v>
      </c>
      <c r="B3350" t="s">
        <v>1767</v>
      </c>
      <c r="C3350" t="s">
        <v>9084</v>
      </c>
      <c r="D3350" s="3">
        <v>771441</v>
      </c>
      <c r="E3350" s="3">
        <v>0</v>
      </c>
    </row>
    <row r="3351" spans="1:7" x14ac:dyDescent="0.2">
      <c r="A3351" s="1">
        <v>45717</v>
      </c>
      <c r="B3351" t="s">
        <v>1077</v>
      </c>
      <c r="C3351" t="s">
        <v>5135</v>
      </c>
      <c r="D3351" s="3">
        <v>25000000</v>
      </c>
      <c r="E3351" s="3">
        <v>0</v>
      </c>
      <c r="F3351" t="s">
        <v>5136</v>
      </c>
      <c r="G3351" t="s">
        <v>5137</v>
      </c>
    </row>
    <row r="3352" spans="1:7" x14ac:dyDescent="0.2">
      <c r="A3352" s="1">
        <v>45714</v>
      </c>
      <c r="B3352" t="s">
        <v>1767</v>
      </c>
      <c r="C3352" t="s">
        <v>12477</v>
      </c>
      <c r="D3352" s="3">
        <v>25000</v>
      </c>
      <c r="E3352" s="3">
        <v>0</v>
      </c>
      <c r="F3352" t="s">
        <v>12478</v>
      </c>
      <c r="G3352" t="s">
        <v>12479</v>
      </c>
    </row>
    <row r="3353" spans="1:7" x14ac:dyDescent="0.2">
      <c r="A3353" s="1">
        <v>45721</v>
      </c>
      <c r="B3353" t="s">
        <v>1767</v>
      </c>
      <c r="C3353" t="s">
        <v>1771</v>
      </c>
      <c r="D3353" s="3">
        <v>55000</v>
      </c>
      <c r="E3353" s="3">
        <v>34140</v>
      </c>
      <c r="F3353" t="s">
        <v>1772</v>
      </c>
      <c r="G3353" t="s">
        <v>1773</v>
      </c>
    </row>
    <row r="3354" spans="1:7" x14ac:dyDescent="0.2">
      <c r="A3354" s="1">
        <v>45714</v>
      </c>
      <c r="B3354" t="s">
        <v>1767</v>
      </c>
      <c r="C3354" t="s">
        <v>12480</v>
      </c>
      <c r="D3354" s="3">
        <v>78526</v>
      </c>
      <c r="E3354" s="3">
        <v>15706</v>
      </c>
      <c r="F3354" t="s">
        <v>12481</v>
      </c>
      <c r="G3354" t="s">
        <v>12482</v>
      </c>
    </row>
    <row r="3355" spans="1:7" x14ac:dyDescent="0.2">
      <c r="A3355" s="1">
        <v>45714</v>
      </c>
      <c r="B3355" t="s">
        <v>1767</v>
      </c>
      <c r="C3355" t="s">
        <v>12296</v>
      </c>
      <c r="D3355" s="3">
        <v>105000</v>
      </c>
      <c r="E3355" s="3">
        <v>85000</v>
      </c>
      <c r="F3355" t="s">
        <v>12297</v>
      </c>
      <c r="G3355" t="s">
        <v>12298</v>
      </c>
    </row>
    <row r="3356" spans="1:7" x14ac:dyDescent="0.2">
      <c r="A3356" s="1">
        <v>45714</v>
      </c>
      <c r="B3356" t="s">
        <v>1767</v>
      </c>
      <c r="C3356" t="s">
        <v>12508</v>
      </c>
      <c r="D3356" s="3">
        <v>157499.9</v>
      </c>
      <c r="E3356" s="3">
        <v>120899.9</v>
      </c>
      <c r="F3356" t="s">
        <v>12509</v>
      </c>
      <c r="G3356" t="s">
        <v>12510</v>
      </c>
    </row>
    <row r="3357" spans="1:7" x14ac:dyDescent="0.2">
      <c r="A3357" s="1">
        <v>45714</v>
      </c>
      <c r="B3357" t="s">
        <v>1767</v>
      </c>
      <c r="C3357" t="s">
        <v>11019</v>
      </c>
      <c r="D3357" s="3">
        <v>39980</v>
      </c>
      <c r="E3357" s="3">
        <v>39980</v>
      </c>
      <c r="F3357" t="s">
        <v>11020</v>
      </c>
      <c r="G3357" t="s">
        <v>11021</v>
      </c>
    </row>
    <row r="3358" spans="1:7" x14ac:dyDescent="0.2">
      <c r="A3358" s="1">
        <v>45720</v>
      </c>
      <c r="B3358" t="s">
        <v>1774</v>
      </c>
      <c r="C3358" t="s">
        <v>2114</v>
      </c>
      <c r="D3358" s="3">
        <v>507325</v>
      </c>
      <c r="E3358" s="3">
        <v>145980</v>
      </c>
    </row>
    <row r="3359" spans="1:7" x14ac:dyDescent="0.2">
      <c r="A3359" s="1">
        <v>45720</v>
      </c>
      <c r="B3359" t="s">
        <v>1774</v>
      </c>
      <c r="C3359" t="s">
        <v>1963</v>
      </c>
      <c r="D3359" s="3">
        <v>321018</v>
      </c>
      <c r="E3359" s="3">
        <v>38165</v>
      </c>
    </row>
    <row r="3360" spans="1:7" x14ac:dyDescent="0.2">
      <c r="A3360" s="1">
        <v>45720</v>
      </c>
      <c r="B3360" t="s">
        <v>1774</v>
      </c>
      <c r="C3360" t="s">
        <v>2101</v>
      </c>
      <c r="D3360" s="3">
        <v>190000</v>
      </c>
      <c r="E3360" s="3">
        <v>132500</v>
      </c>
    </row>
    <row r="3361" spans="1:7" x14ac:dyDescent="0.2">
      <c r="A3361" s="1">
        <v>45720</v>
      </c>
      <c r="B3361" t="s">
        <v>1774</v>
      </c>
      <c r="C3361" t="s">
        <v>2038</v>
      </c>
      <c r="D3361" s="3">
        <v>364500</v>
      </c>
      <c r="E3361" s="3">
        <v>76910</v>
      </c>
    </row>
    <row r="3362" spans="1:7" x14ac:dyDescent="0.2">
      <c r="A3362" s="1">
        <v>45717</v>
      </c>
      <c r="B3362" t="s">
        <v>1077</v>
      </c>
      <c r="C3362" t="s">
        <v>2267</v>
      </c>
      <c r="D3362" s="3">
        <v>3442238</v>
      </c>
      <c r="E3362" s="3">
        <v>0</v>
      </c>
      <c r="F3362" t="s">
        <v>2268</v>
      </c>
      <c r="G3362" t="s">
        <v>2269</v>
      </c>
    </row>
    <row r="3363" spans="1:7" x14ac:dyDescent="0.2">
      <c r="A3363" s="1">
        <v>45720</v>
      </c>
      <c r="B3363" t="s">
        <v>1774</v>
      </c>
      <c r="C3363" t="s">
        <v>1919</v>
      </c>
      <c r="D3363" s="3">
        <v>838540</v>
      </c>
      <c r="E3363" s="3">
        <v>4</v>
      </c>
    </row>
    <row r="3364" spans="1:7" x14ac:dyDescent="0.2">
      <c r="A3364" s="1">
        <v>45720</v>
      </c>
      <c r="B3364" t="s">
        <v>1774</v>
      </c>
      <c r="C3364" t="s">
        <v>1874</v>
      </c>
      <c r="D3364" s="3">
        <v>629245</v>
      </c>
      <c r="E3364" s="3">
        <v>0</v>
      </c>
    </row>
    <row r="3365" spans="1:7" x14ac:dyDescent="0.2">
      <c r="A3365" s="1">
        <v>45720</v>
      </c>
      <c r="B3365" t="s">
        <v>1774</v>
      </c>
      <c r="C3365" t="s">
        <v>1939</v>
      </c>
      <c r="D3365" s="3">
        <v>521835</v>
      </c>
      <c r="E3365" s="3">
        <v>19710</v>
      </c>
    </row>
    <row r="3366" spans="1:7" x14ac:dyDescent="0.2">
      <c r="A3366" s="1">
        <v>45720</v>
      </c>
      <c r="B3366" t="s">
        <v>1774</v>
      </c>
      <c r="C3366" t="s">
        <v>1825</v>
      </c>
      <c r="D3366" s="3">
        <v>852855</v>
      </c>
      <c r="E3366" s="3">
        <v>0</v>
      </c>
    </row>
    <row r="3367" spans="1:7" x14ac:dyDescent="0.2">
      <c r="A3367" s="1">
        <v>45720</v>
      </c>
      <c r="B3367" t="s">
        <v>1774</v>
      </c>
      <c r="C3367" t="s">
        <v>1799</v>
      </c>
      <c r="D3367" s="3">
        <v>397325</v>
      </c>
      <c r="E3367" s="3">
        <v>0</v>
      </c>
    </row>
    <row r="3368" spans="1:7" x14ac:dyDescent="0.2">
      <c r="A3368" s="1">
        <v>45714</v>
      </c>
      <c r="B3368" t="s">
        <v>1767</v>
      </c>
      <c r="C3368" t="s">
        <v>12119</v>
      </c>
      <c r="D3368" s="3">
        <v>97007.5</v>
      </c>
      <c r="E3368" s="3">
        <v>0</v>
      </c>
    </row>
    <row r="3369" spans="1:7" x14ac:dyDescent="0.2">
      <c r="A3369" s="1">
        <v>45720</v>
      </c>
      <c r="B3369" t="s">
        <v>1774</v>
      </c>
      <c r="C3369" t="s">
        <v>1970</v>
      </c>
      <c r="D3369" s="3">
        <v>229850</v>
      </c>
      <c r="E3369" s="3">
        <v>40950</v>
      </c>
    </row>
    <row r="3370" spans="1:7" x14ac:dyDescent="0.2">
      <c r="A3370" s="1">
        <v>45720</v>
      </c>
      <c r="B3370" t="s">
        <v>1774</v>
      </c>
      <c r="C3370" t="s">
        <v>1989</v>
      </c>
      <c r="D3370" s="3">
        <v>689087</v>
      </c>
      <c r="E3370" s="3">
        <v>51033</v>
      </c>
    </row>
    <row r="3371" spans="1:7" x14ac:dyDescent="0.2">
      <c r="A3371" s="1">
        <v>45720</v>
      </c>
      <c r="B3371" t="s">
        <v>1774</v>
      </c>
      <c r="C3371" t="s">
        <v>1913</v>
      </c>
      <c r="D3371" s="3">
        <v>304800</v>
      </c>
      <c r="E3371" s="3">
        <v>0</v>
      </c>
    </row>
    <row r="3372" spans="1:7" x14ac:dyDescent="0.2">
      <c r="A3372" s="1">
        <v>45720</v>
      </c>
      <c r="B3372" t="s">
        <v>1774</v>
      </c>
      <c r="C3372" t="s">
        <v>1811</v>
      </c>
      <c r="D3372" s="3">
        <v>508920</v>
      </c>
      <c r="E3372" s="3">
        <v>0</v>
      </c>
    </row>
    <row r="3373" spans="1:7" x14ac:dyDescent="0.2">
      <c r="A3373" s="1">
        <v>45720</v>
      </c>
      <c r="B3373" t="s">
        <v>1774</v>
      </c>
      <c r="C3373" t="s">
        <v>1994</v>
      </c>
      <c r="D3373" s="3">
        <v>522095</v>
      </c>
      <c r="E3373" s="3">
        <v>53956</v>
      </c>
    </row>
    <row r="3374" spans="1:7" x14ac:dyDescent="0.2">
      <c r="A3374" s="1">
        <v>45714</v>
      </c>
      <c r="B3374" t="s">
        <v>1767</v>
      </c>
      <c r="C3374" t="s">
        <v>10689</v>
      </c>
      <c r="D3374" s="3">
        <v>31512</v>
      </c>
      <c r="E3374" s="3">
        <v>31512</v>
      </c>
      <c r="F3374" t="s">
        <v>10690</v>
      </c>
      <c r="G3374" t="s">
        <v>10691</v>
      </c>
    </row>
    <row r="3375" spans="1:7" x14ac:dyDescent="0.2">
      <c r="A3375" s="1">
        <v>45720</v>
      </c>
      <c r="B3375" t="s">
        <v>1774</v>
      </c>
      <c r="C3375" t="s">
        <v>2123</v>
      </c>
      <c r="D3375" s="3">
        <v>445500</v>
      </c>
      <c r="E3375" s="3">
        <v>152350</v>
      </c>
    </row>
    <row r="3376" spans="1:7" x14ac:dyDescent="0.2">
      <c r="A3376" s="1">
        <v>45720</v>
      </c>
      <c r="B3376" t="s">
        <v>1774</v>
      </c>
      <c r="C3376" t="s">
        <v>1952</v>
      </c>
      <c r="D3376" s="3">
        <v>125000</v>
      </c>
      <c r="E3376" s="3">
        <v>28194</v>
      </c>
    </row>
    <row r="3377" spans="1:5" x14ac:dyDescent="0.2">
      <c r="A3377" s="1">
        <v>45720</v>
      </c>
      <c r="B3377" t="s">
        <v>1774</v>
      </c>
      <c r="C3377" t="s">
        <v>2045</v>
      </c>
      <c r="D3377" s="3">
        <v>173715</v>
      </c>
      <c r="E3377" s="3">
        <v>83509</v>
      </c>
    </row>
    <row r="3378" spans="1:5" x14ac:dyDescent="0.2">
      <c r="A3378" s="1">
        <v>45720</v>
      </c>
      <c r="B3378" t="s">
        <v>1774</v>
      </c>
      <c r="C3378" t="s">
        <v>1822</v>
      </c>
      <c r="D3378" s="3">
        <v>252000</v>
      </c>
      <c r="E3378" s="3">
        <v>0</v>
      </c>
    </row>
    <row r="3379" spans="1:5" x14ac:dyDescent="0.2">
      <c r="A3379" s="1">
        <v>45720</v>
      </c>
      <c r="B3379" t="s">
        <v>1774</v>
      </c>
      <c r="C3379" t="s">
        <v>1786</v>
      </c>
      <c r="D3379" s="3">
        <v>250000</v>
      </c>
      <c r="E3379" s="3">
        <v>0</v>
      </c>
    </row>
    <row r="3380" spans="1:5" x14ac:dyDescent="0.2">
      <c r="A3380" s="1">
        <v>45720</v>
      </c>
      <c r="B3380" t="s">
        <v>1774</v>
      </c>
      <c r="C3380" t="s">
        <v>2150</v>
      </c>
      <c r="D3380" s="3">
        <v>523000</v>
      </c>
      <c r="E3380" s="3">
        <v>243050</v>
      </c>
    </row>
    <row r="3381" spans="1:5" x14ac:dyDescent="0.2">
      <c r="A3381" s="1">
        <v>45720</v>
      </c>
      <c r="B3381" t="s">
        <v>1774</v>
      </c>
      <c r="C3381" t="s">
        <v>1959</v>
      </c>
      <c r="D3381" s="3">
        <v>483345</v>
      </c>
      <c r="E3381" s="3">
        <v>35365</v>
      </c>
    </row>
    <row r="3382" spans="1:5" x14ac:dyDescent="0.2">
      <c r="A3382" s="1">
        <v>45720</v>
      </c>
      <c r="B3382" t="s">
        <v>1774</v>
      </c>
      <c r="C3382" t="s">
        <v>1925</v>
      </c>
      <c r="D3382" s="3">
        <v>125000</v>
      </c>
      <c r="E3382" s="3">
        <v>8756</v>
      </c>
    </row>
    <row r="3383" spans="1:5" x14ac:dyDescent="0.2">
      <c r="A3383" s="1">
        <v>45720</v>
      </c>
      <c r="B3383" t="s">
        <v>1774</v>
      </c>
      <c r="C3383" t="s">
        <v>2050</v>
      </c>
      <c r="D3383" s="3">
        <v>280900</v>
      </c>
      <c r="E3383" s="3">
        <v>86215</v>
      </c>
    </row>
    <row r="3384" spans="1:5" x14ac:dyDescent="0.2">
      <c r="A3384" s="1">
        <v>45720</v>
      </c>
      <c r="B3384" t="s">
        <v>1774</v>
      </c>
      <c r="C3384" t="s">
        <v>2015</v>
      </c>
      <c r="D3384" s="3">
        <v>226935</v>
      </c>
      <c r="E3384" s="3">
        <v>63896</v>
      </c>
    </row>
    <row r="3385" spans="1:5" x14ac:dyDescent="0.2">
      <c r="A3385" s="1">
        <v>45720</v>
      </c>
      <c r="B3385" t="s">
        <v>1774</v>
      </c>
      <c r="C3385" t="s">
        <v>1859</v>
      </c>
      <c r="D3385" s="3">
        <v>197000</v>
      </c>
      <c r="E3385" s="3">
        <v>0</v>
      </c>
    </row>
    <row r="3386" spans="1:5" x14ac:dyDescent="0.2">
      <c r="A3386" s="1">
        <v>45720</v>
      </c>
      <c r="B3386" t="s">
        <v>1774</v>
      </c>
      <c r="C3386" t="s">
        <v>1926</v>
      </c>
      <c r="D3386" s="3">
        <v>572630</v>
      </c>
      <c r="E3386" s="3">
        <v>9336</v>
      </c>
    </row>
    <row r="3387" spans="1:5" x14ac:dyDescent="0.2">
      <c r="A3387" s="1">
        <v>45720</v>
      </c>
      <c r="B3387" t="s">
        <v>1774</v>
      </c>
      <c r="C3387" t="s">
        <v>2105</v>
      </c>
      <c r="D3387" s="3">
        <v>335800</v>
      </c>
      <c r="E3387" s="3">
        <v>137254</v>
      </c>
    </row>
    <row r="3388" spans="1:5" x14ac:dyDescent="0.2">
      <c r="A3388" s="1">
        <v>45720</v>
      </c>
      <c r="B3388" t="s">
        <v>1774</v>
      </c>
      <c r="C3388" t="s">
        <v>2115</v>
      </c>
      <c r="D3388" s="3">
        <v>190000</v>
      </c>
      <c r="E3388" s="3">
        <v>147510</v>
      </c>
    </row>
    <row r="3389" spans="1:5" x14ac:dyDescent="0.2">
      <c r="A3389" s="1">
        <v>45720</v>
      </c>
      <c r="B3389" t="s">
        <v>1774</v>
      </c>
      <c r="C3389" t="s">
        <v>2093</v>
      </c>
      <c r="D3389" s="3">
        <v>425714</v>
      </c>
      <c r="E3389" s="3">
        <v>122684</v>
      </c>
    </row>
    <row r="3390" spans="1:5" x14ac:dyDescent="0.2">
      <c r="A3390" s="1">
        <v>45720</v>
      </c>
      <c r="B3390" t="s">
        <v>1774</v>
      </c>
      <c r="C3390" t="s">
        <v>2041</v>
      </c>
      <c r="D3390" s="3">
        <v>322300</v>
      </c>
      <c r="E3390" s="3">
        <v>79165</v>
      </c>
    </row>
    <row r="3391" spans="1:5" x14ac:dyDescent="0.2">
      <c r="A3391" s="1">
        <v>45714</v>
      </c>
      <c r="B3391" t="s">
        <v>1767</v>
      </c>
      <c r="C3391" t="s">
        <v>9957</v>
      </c>
      <c r="D3391" s="3">
        <v>24000</v>
      </c>
      <c r="E3391" s="3">
        <v>7200</v>
      </c>
    </row>
    <row r="3392" spans="1:5" x14ac:dyDescent="0.2">
      <c r="A3392" s="1">
        <v>45720</v>
      </c>
      <c r="B3392" t="s">
        <v>1774</v>
      </c>
      <c r="C3392" t="s">
        <v>1803</v>
      </c>
      <c r="D3392" s="3">
        <v>222360</v>
      </c>
      <c r="E3392" s="3">
        <v>0</v>
      </c>
    </row>
    <row r="3393" spans="1:7" x14ac:dyDescent="0.2">
      <c r="A3393" s="1">
        <v>45720</v>
      </c>
      <c r="B3393" t="s">
        <v>1774</v>
      </c>
      <c r="C3393" t="s">
        <v>1879</v>
      </c>
      <c r="D3393" s="3">
        <v>279916</v>
      </c>
      <c r="E3393" s="3">
        <v>0</v>
      </c>
    </row>
    <row r="3394" spans="1:7" x14ac:dyDescent="0.2">
      <c r="A3394" s="1">
        <v>45720</v>
      </c>
      <c r="B3394" t="s">
        <v>1774</v>
      </c>
      <c r="C3394" t="s">
        <v>2037</v>
      </c>
      <c r="D3394" s="3">
        <v>285130</v>
      </c>
      <c r="E3394" s="3">
        <v>76630</v>
      </c>
    </row>
    <row r="3395" spans="1:7" x14ac:dyDescent="0.2">
      <c r="A3395" s="1">
        <v>45717</v>
      </c>
      <c r="B3395" t="s">
        <v>1077</v>
      </c>
      <c r="C3395" t="s">
        <v>2797</v>
      </c>
      <c r="D3395" s="3">
        <v>218460</v>
      </c>
      <c r="E3395" s="3">
        <v>0</v>
      </c>
      <c r="F3395" t="s">
        <v>2798</v>
      </c>
      <c r="G3395" t="s">
        <v>2799</v>
      </c>
    </row>
    <row r="3396" spans="1:7" x14ac:dyDescent="0.2">
      <c r="A3396" s="1">
        <v>45717</v>
      </c>
      <c r="B3396" t="s">
        <v>1077</v>
      </c>
      <c r="C3396" t="s">
        <v>2797</v>
      </c>
      <c r="D3396" s="3">
        <v>2000000</v>
      </c>
      <c r="E3396" s="3">
        <v>0</v>
      </c>
      <c r="F3396" t="s">
        <v>2858</v>
      </c>
      <c r="G3396" t="s">
        <v>2859</v>
      </c>
    </row>
    <row r="3397" spans="1:7" x14ac:dyDescent="0.2">
      <c r="A3397" s="1">
        <v>45717</v>
      </c>
      <c r="B3397" t="s">
        <v>1077</v>
      </c>
      <c r="C3397" t="s">
        <v>2797</v>
      </c>
      <c r="D3397" s="3">
        <v>1500000</v>
      </c>
      <c r="E3397" s="3">
        <v>0</v>
      </c>
      <c r="F3397" t="s">
        <v>3202</v>
      </c>
      <c r="G3397" t="s">
        <v>3203</v>
      </c>
    </row>
    <row r="3398" spans="1:7" x14ac:dyDescent="0.2">
      <c r="A3398" s="1">
        <v>45717</v>
      </c>
      <c r="B3398" t="s">
        <v>1077</v>
      </c>
      <c r="C3398" t="s">
        <v>2797</v>
      </c>
      <c r="D3398" s="3">
        <v>4717590</v>
      </c>
      <c r="E3398" s="3">
        <v>0</v>
      </c>
      <c r="F3398" t="s">
        <v>6589</v>
      </c>
      <c r="G3398" t="s">
        <v>6590</v>
      </c>
    </row>
    <row r="3399" spans="1:7" x14ac:dyDescent="0.2">
      <c r="A3399" s="1">
        <v>45714</v>
      </c>
      <c r="B3399" t="s">
        <v>1767</v>
      </c>
      <c r="C3399" t="s">
        <v>10530</v>
      </c>
      <c r="D3399" s="3">
        <v>29955</v>
      </c>
      <c r="E3399" s="3">
        <v>5991</v>
      </c>
      <c r="F3399" t="s">
        <v>10531</v>
      </c>
      <c r="G3399" t="s">
        <v>10532</v>
      </c>
    </row>
    <row r="3400" spans="1:7" x14ac:dyDescent="0.2">
      <c r="A3400" s="1">
        <v>45714</v>
      </c>
      <c r="B3400" t="s">
        <v>1767</v>
      </c>
      <c r="C3400" t="s">
        <v>11024</v>
      </c>
      <c r="D3400" s="3">
        <v>39995.339999999997</v>
      </c>
      <c r="E3400" s="3">
        <v>0</v>
      </c>
      <c r="F3400" t="s">
        <v>11025</v>
      </c>
      <c r="G3400" t="s">
        <v>11026</v>
      </c>
    </row>
    <row r="3401" spans="1:7" x14ac:dyDescent="0.2">
      <c r="A3401" s="1">
        <v>45720</v>
      </c>
      <c r="B3401" t="s">
        <v>1774</v>
      </c>
      <c r="C3401" t="s">
        <v>1881</v>
      </c>
      <c r="D3401" s="3">
        <v>211169</v>
      </c>
      <c r="E3401" s="3">
        <v>0</v>
      </c>
    </row>
    <row r="3402" spans="1:7" x14ac:dyDescent="0.2">
      <c r="A3402" s="1">
        <v>45726</v>
      </c>
      <c r="B3402" t="s">
        <v>1077</v>
      </c>
      <c r="C3402" t="s">
        <v>1322</v>
      </c>
      <c r="D3402" s="3">
        <v>100000</v>
      </c>
      <c r="E3402" s="3">
        <v>0</v>
      </c>
      <c r="F3402" t="s">
        <v>1323</v>
      </c>
      <c r="G3402" t="s">
        <v>1324</v>
      </c>
    </row>
    <row r="3403" spans="1:7" x14ac:dyDescent="0.2">
      <c r="A3403" s="1">
        <v>45717</v>
      </c>
      <c r="B3403" t="s">
        <v>1077</v>
      </c>
      <c r="C3403" t="s">
        <v>4776</v>
      </c>
      <c r="D3403" s="3">
        <v>6998694</v>
      </c>
      <c r="E3403" s="3">
        <v>4198694</v>
      </c>
      <c r="F3403" t="s">
        <v>4777</v>
      </c>
      <c r="G3403" t="s">
        <v>4778</v>
      </c>
    </row>
    <row r="3404" spans="1:7" x14ac:dyDescent="0.2">
      <c r="A3404" s="1">
        <v>45717</v>
      </c>
      <c r="B3404" t="s">
        <v>1077</v>
      </c>
      <c r="C3404" t="s">
        <v>4559</v>
      </c>
      <c r="D3404" s="3">
        <v>1438000</v>
      </c>
      <c r="E3404" s="3">
        <v>0</v>
      </c>
      <c r="F3404" t="s">
        <v>4560</v>
      </c>
      <c r="G3404" t="s">
        <v>4561</v>
      </c>
    </row>
    <row r="3405" spans="1:7" x14ac:dyDescent="0.2">
      <c r="A3405" s="1">
        <v>45720</v>
      </c>
      <c r="B3405" t="s">
        <v>1774</v>
      </c>
      <c r="C3405" t="s">
        <v>1918</v>
      </c>
      <c r="D3405" s="3">
        <v>245000</v>
      </c>
      <c r="E3405" s="3">
        <v>0</v>
      </c>
    </row>
    <row r="3406" spans="1:7" x14ac:dyDescent="0.2">
      <c r="A3406" s="1">
        <v>45714</v>
      </c>
      <c r="B3406" t="s">
        <v>1767</v>
      </c>
      <c r="C3406" t="s">
        <v>10685</v>
      </c>
      <c r="D3406" s="3">
        <v>31275</v>
      </c>
      <c r="E3406" s="3">
        <v>31275</v>
      </c>
    </row>
    <row r="3407" spans="1:7" x14ac:dyDescent="0.2">
      <c r="A3407" s="1">
        <v>45717</v>
      </c>
      <c r="B3407" t="s">
        <v>1077</v>
      </c>
      <c r="C3407" t="s">
        <v>4699</v>
      </c>
      <c r="D3407" s="3">
        <v>9999622</v>
      </c>
      <c r="E3407" s="3">
        <v>7999622</v>
      </c>
      <c r="F3407" t="s">
        <v>4700</v>
      </c>
      <c r="G3407" t="s">
        <v>4701</v>
      </c>
    </row>
    <row r="3408" spans="1:7" x14ac:dyDescent="0.2">
      <c r="A3408" s="1">
        <v>45717</v>
      </c>
      <c r="B3408" t="s">
        <v>1077</v>
      </c>
      <c r="C3408" t="s">
        <v>6256</v>
      </c>
      <c r="D3408" s="3">
        <v>200000</v>
      </c>
      <c r="E3408" s="3">
        <v>0</v>
      </c>
      <c r="F3408" t="s">
        <v>6257</v>
      </c>
      <c r="G3408" t="s">
        <v>6258</v>
      </c>
    </row>
    <row r="3409" spans="1:7" x14ac:dyDescent="0.2">
      <c r="A3409" s="1">
        <v>45717</v>
      </c>
      <c r="B3409" t="s">
        <v>1077</v>
      </c>
      <c r="C3409" t="s">
        <v>2917</v>
      </c>
      <c r="D3409" s="3">
        <v>998599</v>
      </c>
      <c r="E3409" s="3">
        <v>702965</v>
      </c>
      <c r="F3409" t="s">
        <v>2918</v>
      </c>
      <c r="G3409" t="s">
        <v>2919</v>
      </c>
    </row>
    <row r="3410" spans="1:7" x14ac:dyDescent="0.2">
      <c r="A3410" s="1">
        <v>45720</v>
      </c>
      <c r="B3410" t="s">
        <v>1774</v>
      </c>
      <c r="C3410" t="s">
        <v>2084</v>
      </c>
      <c r="D3410" s="3">
        <v>590380</v>
      </c>
      <c r="E3410" s="3">
        <v>114500</v>
      </c>
    </row>
    <row r="3411" spans="1:7" x14ac:dyDescent="0.2">
      <c r="A3411" s="1">
        <v>45714</v>
      </c>
      <c r="B3411" t="s">
        <v>1767</v>
      </c>
      <c r="C3411" t="s">
        <v>11739</v>
      </c>
      <c r="D3411" s="3">
        <v>57900</v>
      </c>
      <c r="E3411" s="3">
        <v>12380</v>
      </c>
    </row>
    <row r="3412" spans="1:7" x14ac:dyDescent="0.2">
      <c r="A3412" s="1">
        <v>45720</v>
      </c>
      <c r="B3412" t="s">
        <v>1774</v>
      </c>
      <c r="C3412" t="s">
        <v>1880</v>
      </c>
      <c r="D3412" s="3">
        <v>479730</v>
      </c>
      <c r="E3412" s="3">
        <v>0</v>
      </c>
    </row>
    <row r="3413" spans="1:7" x14ac:dyDescent="0.2">
      <c r="A3413" s="1">
        <v>45717</v>
      </c>
      <c r="B3413" t="s">
        <v>1077</v>
      </c>
      <c r="C3413" t="s">
        <v>4598</v>
      </c>
      <c r="D3413" s="3">
        <v>2000000</v>
      </c>
      <c r="E3413" s="3">
        <v>0</v>
      </c>
      <c r="F3413" t="s">
        <v>4599</v>
      </c>
      <c r="G3413" t="s">
        <v>4600</v>
      </c>
    </row>
    <row r="3414" spans="1:7" x14ac:dyDescent="0.2">
      <c r="A3414" s="1">
        <v>45717</v>
      </c>
      <c r="B3414" t="s">
        <v>1077</v>
      </c>
      <c r="C3414" t="s">
        <v>4793</v>
      </c>
      <c r="D3414" s="3">
        <v>11900000</v>
      </c>
      <c r="E3414" s="3">
        <v>6482750</v>
      </c>
      <c r="F3414" t="s">
        <v>4794</v>
      </c>
      <c r="G3414" t="s">
        <v>4795</v>
      </c>
    </row>
    <row r="3415" spans="1:7" x14ac:dyDescent="0.2">
      <c r="A3415" s="1">
        <v>45717</v>
      </c>
      <c r="B3415" t="s">
        <v>1077</v>
      </c>
      <c r="C3415" t="s">
        <v>4771</v>
      </c>
      <c r="D3415" s="3">
        <v>250000</v>
      </c>
      <c r="E3415" s="3">
        <v>0</v>
      </c>
      <c r="F3415" t="s">
        <v>4772</v>
      </c>
      <c r="G3415" t="s">
        <v>4773</v>
      </c>
    </row>
    <row r="3416" spans="1:7" x14ac:dyDescent="0.2">
      <c r="A3416" s="1">
        <v>45717</v>
      </c>
      <c r="B3416" t="s">
        <v>1077</v>
      </c>
      <c r="C3416" t="s">
        <v>6682</v>
      </c>
      <c r="D3416" s="3">
        <v>18344644</v>
      </c>
      <c r="E3416" s="3">
        <v>6099179</v>
      </c>
      <c r="F3416" t="s">
        <v>6683</v>
      </c>
      <c r="G3416" t="s">
        <v>6684</v>
      </c>
    </row>
    <row r="3417" spans="1:7" x14ac:dyDescent="0.2">
      <c r="A3417" s="1">
        <v>45714</v>
      </c>
      <c r="B3417" t="s">
        <v>1767</v>
      </c>
      <c r="C3417" t="s">
        <v>10762</v>
      </c>
      <c r="D3417" s="3">
        <v>36000</v>
      </c>
      <c r="E3417" s="3">
        <v>0</v>
      </c>
      <c r="F3417" t="s">
        <v>10763</v>
      </c>
      <c r="G3417" t="s">
        <v>10764</v>
      </c>
    </row>
    <row r="3418" spans="1:7" x14ac:dyDescent="0.2">
      <c r="A3418" s="1">
        <v>45720</v>
      </c>
      <c r="B3418" t="s">
        <v>1774</v>
      </c>
      <c r="C3418" t="s">
        <v>2122</v>
      </c>
      <c r="D3418" s="3">
        <v>218418</v>
      </c>
      <c r="E3418" s="3">
        <v>151253</v>
      </c>
    </row>
    <row r="3419" spans="1:7" x14ac:dyDescent="0.2">
      <c r="A3419" s="1">
        <v>45717</v>
      </c>
      <c r="B3419" t="s">
        <v>1077</v>
      </c>
      <c r="C3419" t="s">
        <v>4684</v>
      </c>
      <c r="D3419" s="3">
        <v>3687500</v>
      </c>
      <c r="E3419" s="3">
        <v>0</v>
      </c>
      <c r="F3419" t="s">
        <v>4685</v>
      </c>
      <c r="G3419" t="s">
        <v>4686</v>
      </c>
    </row>
    <row r="3420" spans="1:7" x14ac:dyDescent="0.2">
      <c r="A3420" s="1">
        <v>45717</v>
      </c>
      <c r="B3420" t="s">
        <v>1077</v>
      </c>
      <c r="C3420" t="s">
        <v>4684</v>
      </c>
      <c r="D3420" s="3">
        <v>10000000</v>
      </c>
      <c r="E3420" s="3">
        <v>5535000</v>
      </c>
      <c r="F3420" t="s">
        <v>4731</v>
      </c>
      <c r="G3420" t="s">
        <v>4732</v>
      </c>
    </row>
    <row r="3421" spans="1:7" x14ac:dyDescent="0.2">
      <c r="A3421" s="1">
        <v>45717</v>
      </c>
      <c r="B3421" t="s">
        <v>1077</v>
      </c>
      <c r="C3421" t="s">
        <v>4684</v>
      </c>
      <c r="D3421" s="3">
        <v>10000000</v>
      </c>
      <c r="E3421" s="3">
        <v>1310000</v>
      </c>
      <c r="F3421" t="s">
        <v>4753</v>
      </c>
      <c r="G3421" t="s">
        <v>4754</v>
      </c>
    </row>
    <row r="3422" spans="1:7" x14ac:dyDescent="0.2">
      <c r="A3422" s="1">
        <v>45717</v>
      </c>
      <c r="B3422" t="s">
        <v>1077</v>
      </c>
      <c r="C3422" t="s">
        <v>4684</v>
      </c>
      <c r="D3422" s="3">
        <v>17000000</v>
      </c>
      <c r="E3422" s="3">
        <v>0</v>
      </c>
      <c r="F3422" t="s">
        <v>4766</v>
      </c>
      <c r="G3422" t="s">
        <v>4767</v>
      </c>
    </row>
    <row r="3423" spans="1:7" x14ac:dyDescent="0.2">
      <c r="A3423" s="1">
        <v>45717</v>
      </c>
      <c r="B3423" t="s">
        <v>1077</v>
      </c>
      <c r="C3423" t="s">
        <v>4713</v>
      </c>
      <c r="D3423" s="3">
        <v>2000000</v>
      </c>
      <c r="E3423" s="3">
        <v>0</v>
      </c>
      <c r="F3423" t="s">
        <v>4714</v>
      </c>
      <c r="G3423" t="s">
        <v>4715</v>
      </c>
    </row>
    <row r="3424" spans="1:7" x14ac:dyDescent="0.2">
      <c r="A3424" s="1">
        <v>45714</v>
      </c>
      <c r="B3424" t="s">
        <v>1767</v>
      </c>
      <c r="C3424" t="s">
        <v>10776</v>
      </c>
      <c r="D3424" s="3">
        <v>34000</v>
      </c>
      <c r="E3424" s="3">
        <v>6800</v>
      </c>
      <c r="F3424" t="s">
        <v>10777</v>
      </c>
      <c r="G3424" t="s">
        <v>10778</v>
      </c>
    </row>
    <row r="3425" spans="1:7" x14ac:dyDescent="0.2">
      <c r="A3425" s="1">
        <v>45717</v>
      </c>
      <c r="B3425" t="s">
        <v>1077</v>
      </c>
      <c r="C3425" t="s">
        <v>4678</v>
      </c>
      <c r="D3425" s="3">
        <v>25000000</v>
      </c>
      <c r="E3425" s="3">
        <v>15801190</v>
      </c>
      <c r="F3425" t="s">
        <v>4679</v>
      </c>
      <c r="G3425" t="s">
        <v>4680</v>
      </c>
    </row>
    <row r="3426" spans="1:7" x14ac:dyDescent="0.2">
      <c r="A3426" s="1">
        <v>45714</v>
      </c>
      <c r="B3426" t="s">
        <v>1767</v>
      </c>
      <c r="C3426" t="s">
        <v>13541</v>
      </c>
      <c r="D3426" s="3">
        <v>1100281.46</v>
      </c>
      <c r="E3426" s="3">
        <v>754150.56</v>
      </c>
    </row>
    <row r="3427" spans="1:7" x14ac:dyDescent="0.2">
      <c r="A3427" s="1">
        <v>45714</v>
      </c>
      <c r="B3427" t="s">
        <v>1767</v>
      </c>
      <c r="C3427" t="s">
        <v>10247</v>
      </c>
      <c r="D3427" s="3">
        <v>25000</v>
      </c>
      <c r="E3427" s="3">
        <v>5000</v>
      </c>
      <c r="F3427" t="s">
        <v>10248</v>
      </c>
      <c r="G3427" t="s">
        <v>10249</v>
      </c>
    </row>
    <row r="3428" spans="1:7" x14ac:dyDescent="0.2">
      <c r="A3428" s="1">
        <v>45714</v>
      </c>
      <c r="B3428" t="s">
        <v>1767</v>
      </c>
      <c r="C3428" t="s">
        <v>10948</v>
      </c>
      <c r="D3428" s="3">
        <v>38830</v>
      </c>
      <c r="E3428" s="3">
        <v>38830</v>
      </c>
      <c r="F3428" t="s">
        <v>10949</v>
      </c>
      <c r="G3428" t="s">
        <v>10950</v>
      </c>
    </row>
    <row r="3429" spans="1:7" x14ac:dyDescent="0.2">
      <c r="A3429" s="1">
        <v>45714</v>
      </c>
      <c r="B3429" t="s">
        <v>1767</v>
      </c>
      <c r="C3429" t="s">
        <v>10948</v>
      </c>
      <c r="D3429" s="3">
        <v>45437.93</v>
      </c>
      <c r="E3429" s="3">
        <v>45437.93</v>
      </c>
      <c r="F3429" t="s">
        <v>11305</v>
      </c>
      <c r="G3429" t="s">
        <v>11306</v>
      </c>
    </row>
    <row r="3430" spans="1:7" x14ac:dyDescent="0.2">
      <c r="A3430" s="1">
        <v>45717</v>
      </c>
      <c r="B3430" t="s">
        <v>1077</v>
      </c>
      <c r="C3430" t="s">
        <v>4768</v>
      </c>
      <c r="D3430" s="3">
        <v>20000000</v>
      </c>
      <c r="E3430" s="3">
        <v>0</v>
      </c>
      <c r="F3430" t="s">
        <v>4769</v>
      </c>
      <c r="G3430" t="s">
        <v>4770</v>
      </c>
    </row>
    <row r="3431" spans="1:7" x14ac:dyDescent="0.2">
      <c r="A3431" s="1">
        <v>45717</v>
      </c>
      <c r="B3431" t="s">
        <v>1077</v>
      </c>
      <c r="C3431" t="s">
        <v>4779</v>
      </c>
      <c r="D3431" s="3">
        <v>1750000</v>
      </c>
      <c r="E3431" s="3">
        <v>0</v>
      </c>
      <c r="F3431" t="s">
        <v>4780</v>
      </c>
      <c r="G3431" t="s">
        <v>4781</v>
      </c>
    </row>
    <row r="3432" spans="1:7" x14ac:dyDescent="0.2">
      <c r="A3432" s="1">
        <v>45720</v>
      </c>
      <c r="B3432" t="s">
        <v>1774</v>
      </c>
      <c r="C3432" t="s">
        <v>2165</v>
      </c>
      <c r="D3432" s="3">
        <v>617500</v>
      </c>
      <c r="E3432" s="3">
        <v>463612</v>
      </c>
    </row>
    <row r="3433" spans="1:7" x14ac:dyDescent="0.2">
      <c r="A3433" s="1">
        <v>45717</v>
      </c>
      <c r="B3433" t="s">
        <v>1077</v>
      </c>
      <c r="C3433" t="s">
        <v>4760</v>
      </c>
      <c r="D3433" s="3">
        <v>7106063</v>
      </c>
      <c r="E3433" s="3">
        <v>0</v>
      </c>
      <c r="F3433" t="s">
        <v>4761</v>
      </c>
      <c r="G3433" t="s">
        <v>4762</v>
      </c>
    </row>
    <row r="3434" spans="1:7" x14ac:dyDescent="0.2">
      <c r="A3434" s="1">
        <v>45720</v>
      </c>
      <c r="B3434" t="s">
        <v>1774</v>
      </c>
      <c r="C3434" t="s">
        <v>1964</v>
      </c>
      <c r="D3434" s="3">
        <v>981700</v>
      </c>
      <c r="E3434" s="3">
        <v>39200</v>
      </c>
    </row>
    <row r="3435" spans="1:7" x14ac:dyDescent="0.2">
      <c r="A3435" s="1">
        <v>45717</v>
      </c>
      <c r="B3435" t="s">
        <v>1077</v>
      </c>
      <c r="C3435" t="s">
        <v>4586</v>
      </c>
      <c r="D3435" s="3">
        <v>5000000</v>
      </c>
      <c r="E3435" s="3">
        <v>3500000</v>
      </c>
      <c r="F3435" t="s">
        <v>4587</v>
      </c>
      <c r="G3435" t="s">
        <v>4588</v>
      </c>
    </row>
    <row r="3436" spans="1:7" x14ac:dyDescent="0.2">
      <c r="A3436" s="1">
        <v>45714</v>
      </c>
      <c r="B3436" t="s">
        <v>1767</v>
      </c>
      <c r="C3436" t="s">
        <v>13906</v>
      </c>
      <c r="D3436" s="3">
        <v>2994938.2</v>
      </c>
      <c r="E3436" s="3">
        <v>2098195.5699999998</v>
      </c>
    </row>
    <row r="3437" spans="1:7" x14ac:dyDescent="0.2">
      <c r="A3437" s="1">
        <v>45715</v>
      </c>
      <c r="B3437" t="s">
        <v>1767</v>
      </c>
      <c r="C3437" t="s">
        <v>7171</v>
      </c>
      <c r="D3437" s="3">
        <v>991008</v>
      </c>
      <c r="E3437" s="3">
        <v>246810</v>
      </c>
    </row>
    <row r="3438" spans="1:7" x14ac:dyDescent="0.2">
      <c r="A3438" s="1">
        <v>45714</v>
      </c>
      <c r="B3438" t="s">
        <v>1767</v>
      </c>
      <c r="C3438" t="s">
        <v>12150</v>
      </c>
      <c r="D3438" s="3">
        <v>99924</v>
      </c>
      <c r="E3438" s="3">
        <v>19984.8</v>
      </c>
      <c r="F3438" t="s">
        <v>12151</v>
      </c>
      <c r="G3438" t="s">
        <v>12152</v>
      </c>
    </row>
    <row r="3439" spans="1:7" x14ac:dyDescent="0.2">
      <c r="A3439" s="1">
        <v>45714</v>
      </c>
      <c r="B3439" t="s">
        <v>1767</v>
      </c>
      <c r="C3439" t="s">
        <v>12280</v>
      </c>
      <c r="D3439" s="3">
        <v>100185</v>
      </c>
      <c r="E3439" s="3">
        <v>0</v>
      </c>
    </row>
    <row r="3440" spans="1:7" x14ac:dyDescent="0.2">
      <c r="A3440" s="1">
        <v>45717</v>
      </c>
      <c r="B3440" t="s">
        <v>1077</v>
      </c>
      <c r="C3440" t="s">
        <v>4498</v>
      </c>
      <c r="D3440" s="3">
        <v>2000000</v>
      </c>
      <c r="E3440" s="3">
        <v>0</v>
      </c>
      <c r="F3440" t="s">
        <v>4499</v>
      </c>
      <c r="G3440" t="s">
        <v>4500</v>
      </c>
    </row>
    <row r="3441" spans="1:7" x14ac:dyDescent="0.2">
      <c r="A3441" s="1">
        <v>45717</v>
      </c>
      <c r="B3441" t="s">
        <v>1077</v>
      </c>
      <c r="C3441" t="s">
        <v>2322</v>
      </c>
      <c r="D3441" s="3">
        <v>12373935</v>
      </c>
      <c r="E3441" s="3">
        <v>148935</v>
      </c>
    </row>
    <row r="3442" spans="1:7" x14ac:dyDescent="0.2">
      <c r="A3442" s="1">
        <v>45717</v>
      </c>
      <c r="B3442" t="s">
        <v>1077</v>
      </c>
      <c r="C3442" t="s">
        <v>2322</v>
      </c>
      <c r="D3442" s="3">
        <v>1000000</v>
      </c>
      <c r="E3442" s="3">
        <v>500000</v>
      </c>
      <c r="F3442" t="s">
        <v>2950</v>
      </c>
      <c r="G3442" t="s">
        <v>2951</v>
      </c>
    </row>
    <row r="3443" spans="1:7" x14ac:dyDescent="0.2">
      <c r="A3443" s="1">
        <v>45717</v>
      </c>
      <c r="B3443" t="s">
        <v>1077</v>
      </c>
      <c r="C3443" t="s">
        <v>4787</v>
      </c>
      <c r="D3443" s="3">
        <v>12000000</v>
      </c>
      <c r="E3443" s="3">
        <v>7200000</v>
      </c>
      <c r="F3443" t="s">
        <v>4788</v>
      </c>
      <c r="G3443" t="s">
        <v>4789</v>
      </c>
    </row>
    <row r="3444" spans="1:7" x14ac:dyDescent="0.2">
      <c r="A3444" s="1">
        <v>45717</v>
      </c>
      <c r="B3444" t="s">
        <v>1077</v>
      </c>
      <c r="C3444" t="s">
        <v>6449</v>
      </c>
      <c r="D3444" s="3">
        <v>15000000</v>
      </c>
      <c r="E3444" s="3">
        <v>1811944</v>
      </c>
      <c r="F3444" t="s">
        <v>6450</v>
      </c>
      <c r="G3444" t="s">
        <v>6451</v>
      </c>
    </row>
    <row r="3445" spans="1:7" x14ac:dyDescent="0.2">
      <c r="A3445" s="1">
        <v>45720</v>
      </c>
      <c r="B3445" t="s">
        <v>1774</v>
      </c>
      <c r="C3445" t="s">
        <v>1928</v>
      </c>
      <c r="D3445" s="3">
        <v>88000</v>
      </c>
      <c r="E3445" s="3">
        <v>10356</v>
      </c>
    </row>
    <row r="3446" spans="1:7" x14ac:dyDescent="0.2">
      <c r="A3446" s="1">
        <v>45720</v>
      </c>
      <c r="B3446" t="s">
        <v>1774</v>
      </c>
      <c r="C3446" t="s">
        <v>1860</v>
      </c>
      <c r="D3446" s="3">
        <v>146500</v>
      </c>
      <c r="E3446" s="3">
        <v>0</v>
      </c>
    </row>
    <row r="3447" spans="1:7" x14ac:dyDescent="0.2">
      <c r="A3447" s="1">
        <v>45720</v>
      </c>
      <c r="B3447" t="s">
        <v>1774</v>
      </c>
      <c r="C3447" t="s">
        <v>1860</v>
      </c>
      <c r="D3447" s="3">
        <v>813210</v>
      </c>
      <c r="E3447" s="3">
        <v>0</v>
      </c>
    </row>
    <row r="3448" spans="1:7" x14ac:dyDescent="0.2">
      <c r="A3448" s="1">
        <v>45714</v>
      </c>
      <c r="B3448" t="s">
        <v>1767</v>
      </c>
      <c r="C3448" t="s">
        <v>10945</v>
      </c>
      <c r="D3448" s="3">
        <v>38400</v>
      </c>
      <c r="E3448" s="3">
        <v>19200</v>
      </c>
      <c r="F3448" t="s">
        <v>10946</v>
      </c>
      <c r="G3448" t="s">
        <v>10947</v>
      </c>
    </row>
    <row r="3449" spans="1:7" x14ac:dyDescent="0.2">
      <c r="A3449" s="1">
        <v>45714</v>
      </c>
      <c r="B3449" t="s">
        <v>1767</v>
      </c>
      <c r="C3449" t="s">
        <v>10945</v>
      </c>
      <c r="D3449" s="3">
        <v>50000</v>
      </c>
      <c r="E3449" s="3">
        <v>10000</v>
      </c>
      <c r="F3449" t="s">
        <v>11611</v>
      </c>
      <c r="G3449" t="s">
        <v>11612</v>
      </c>
    </row>
    <row r="3450" spans="1:7" x14ac:dyDescent="0.2">
      <c r="A3450" s="1">
        <v>45717</v>
      </c>
      <c r="B3450" t="s">
        <v>1077</v>
      </c>
      <c r="C3450" t="s">
        <v>4689</v>
      </c>
      <c r="D3450" s="3">
        <v>9900000</v>
      </c>
      <c r="E3450" s="3">
        <v>631301</v>
      </c>
      <c r="F3450" t="s">
        <v>4690</v>
      </c>
      <c r="G3450" t="s">
        <v>4691</v>
      </c>
    </row>
    <row r="3451" spans="1:7" x14ac:dyDescent="0.2">
      <c r="A3451" s="1">
        <v>45717</v>
      </c>
      <c r="B3451" t="s">
        <v>1077</v>
      </c>
      <c r="C3451" t="s">
        <v>4574</v>
      </c>
      <c r="D3451" s="3">
        <v>9500000</v>
      </c>
      <c r="E3451" s="3">
        <v>8000000</v>
      </c>
      <c r="F3451" t="s">
        <v>4575</v>
      </c>
      <c r="G3451" t="s">
        <v>4576</v>
      </c>
    </row>
    <row r="3452" spans="1:7" x14ac:dyDescent="0.2">
      <c r="A3452" s="1">
        <v>45717</v>
      </c>
      <c r="B3452" t="s">
        <v>1077</v>
      </c>
      <c r="C3452" t="s">
        <v>4568</v>
      </c>
      <c r="D3452" s="3">
        <v>3550000</v>
      </c>
      <c r="E3452" s="3">
        <v>0</v>
      </c>
      <c r="F3452" t="s">
        <v>4569</v>
      </c>
      <c r="G3452" t="s">
        <v>4570</v>
      </c>
    </row>
    <row r="3453" spans="1:7" x14ac:dyDescent="0.2">
      <c r="A3453" s="1">
        <v>45714</v>
      </c>
      <c r="B3453" t="s">
        <v>1767</v>
      </c>
      <c r="C3453" t="s">
        <v>13367</v>
      </c>
      <c r="D3453" s="3">
        <v>799855</v>
      </c>
      <c r="E3453" s="3">
        <v>0</v>
      </c>
      <c r="F3453" t="s">
        <v>13368</v>
      </c>
      <c r="G3453" t="s">
        <v>13369</v>
      </c>
    </row>
    <row r="3454" spans="1:7" x14ac:dyDescent="0.2">
      <c r="A3454" s="1">
        <v>45714</v>
      </c>
      <c r="B3454" t="s">
        <v>1767</v>
      </c>
      <c r="C3454" t="s">
        <v>13367</v>
      </c>
      <c r="D3454" s="3">
        <v>3699375</v>
      </c>
      <c r="E3454" s="3">
        <v>559200</v>
      </c>
      <c r="F3454" t="s">
        <v>13963</v>
      </c>
      <c r="G3454" t="s">
        <v>13964</v>
      </c>
    </row>
    <row r="3455" spans="1:7" x14ac:dyDescent="0.2">
      <c r="A3455" s="1">
        <v>45717</v>
      </c>
      <c r="B3455" t="s">
        <v>1077</v>
      </c>
      <c r="C3455" t="s">
        <v>4702</v>
      </c>
      <c r="D3455" s="3">
        <v>8594310</v>
      </c>
      <c r="E3455" s="3">
        <v>5933629</v>
      </c>
      <c r="F3455" t="s">
        <v>4703</v>
      </c>
      <c r="G3455" t="s">
        <v>4704</v>
      </c>
    </row>
    <row r="3456" spans="1:7" x14ac:dyDescent="0.2">
      <c r="A3456" s="1">
        <v>45720</v>
      </c>
      <c r="B3456" t="s">
        <v>1774</v>
      </c>
      <c r="C3456" t="s">
        <v>1916</v>
      </c>
      <c r="D3456" s="3">
        <v>41769</v>
      </c>
      <c r="E3456" s="3">
        <v>0</v>
      </c>
    </row>
    <row r="3457" spans="1:7" x14ac:dyDescent="0.2">
      <c r="A3457" s="1">
        <v>45720</v>
      </c>
      <c r="B3457" t="s">
        <v>1774</v>
      </c>
      <c r="C3457" t="s">
        <v>1916</v>
      </c>
      <c r="D3457" s="3">
        <v>250000</v>
      </c>
      <c r="E3457" s="3">
        <v>0</v>
      </c>
    </row>
    <row r="3458" spans="1:7" x14ac:dyDescent="0.2">
      <c r="A3458" s="1">
        <v>45717</v>
      </c>
      <c r="B3458" t="s">
        <v>1077</v>
      </c>
      <c r="C3458" t="s">
        <v>4757</v>
      </c>
      <c r="D3458" s="3">
        <v>5707231</v>
      </c>
      <c r="E3458" s="3">
        <v>1907231</v>
      </c>
      <c r="F3458" t="s">
        <v>4758</v>
      </c>
      <c r="G3458" t="s">
        <v>4759</v>
      </c>
    </row>
    <row r="3459" spans="1:7" x14ac:dyDescent="0.2">
      <c r="A3459" s="1">
        <v>45717</v>
      </c>
      <c r="B3459" t="s">
        <v>1077</v>
      </c>
      <c r="C3459" t="s">
        <v>4790</v>
      </c>
      <c r="D3459" s="3">
        <v>4130000</v>
      </c>
      <c r="E3459" s="3">
        <v>700000</v>
      </c>
      <c r="F3459" t="s">
        <v>4791</v>
      </c>
      <c r="G3459" t="s">
        <v>4792</v>
      </c>
    </row>
    <row r="3460" spans="1:7" x14ac:dyDescent="0.2">
      <c r="A3460" s="1">
        <v>45720</v>
      </c>
      <c r="B3460" t="s">
        <v>1774</v>
      </c>
      <c r="C3460" t="s">
        <v>2003</v>
      </c>
      <c r="D3460" s="3">
        <v>374520</v>
      </c>
      <c r="E3460" s="3">
        <v>60145</v>
      </c>
    </row>
    <row r="3461" spans="1:7" x14ac:dyDescent="0.2">
      <c r="A3461" s="1">
        <v>45717</v>
      </c>
      <c r="B3461" t="s">
        <v>1077</v>
      </c>
      <c r="C3461" t="s">
        <v>4798</v>
      </c>
      <c r="D3461" s="3">
        <v>1989145</v>
      </c>
      <c r="E3461" s="3">
        <v>993979</v>
      </c>
      <c r="F3461" t="s">
        <v>4799</v>
      </c>
      <c r="G3461" t="s">
        <v>4800</v>
      </c>
    </row>
    <row r="3462" spans="1:7" x14ac:dyDescent="0.2">
      <c r="A3462" s="1">
        <v>45720</v>
      </c>
      <c r="B3462" t="s">
        <v>1774</v>
      </c>
      <c r="C3462" t="s">
        <v>1856</v>
      </c>
      <c r="D3462" s="3">
        <v>337600</v>
      </c>
      <c r="E3462" s="3">
        <v>0</v>
      </c>
    </row>
    <row r="3463" spans="1:7" x14ac:dyDescent="0.2">
      <c r="A3463" s="1">
        <v>45714</v>
      </c>
      <c r="B3463" t="s">
        <v>1767</v>
      </c>
      <c r="C3463" t="s">
        <v>13625</v>
      </c>
      <c r="D3463" s="3">
        <v>1487500</v>
      </c>
      <c r="E3463" s="3">
        <v>255302.58</v>
      </c>
    </row>
    <row r="3464" spans="1:7" x14ac:dyDescent="0.2">
      <c r="A3464" s="1">
        <v>45717</v>
      </c>
      <c r="B3464" t="s">
        <v>1077</v>
      </c>
      <c r="C3464" t="s">
        <v>4537</v>
      </c>
      <c r="D3464" s="3">
        <v>2000000</v>
      </c>
      <c r="E3464" s="3">
        <v>900000</v>
      </c>
      <c r="F3464" t="s">
        <v>4538</v>
      </c>
      <c r="G3464" t="s">
        <v>4539</v>
      </c>
    </row>
    <row r="3465" spans="1:7" x14ac:dyDescent="0.2">
      <c r="A3465" s="1">
        <v>45714</v>
      </c>
      <c r="B3465" t="s">
        <v>1767</v>
      </c>
      <c r="C3465" t="s">
        <v>10402</v>
      </c>
      <c r="D3465" s="3">
        <v>33717</v>
      </c>
      <c r="E3465" s="3">
        <v>0</v>
      </c>
    </row>
    <row r="3466" spans="1:7" x14ac:dyDescent="0.2">
      <c r="A3466" s="1">
        <v>45714</v>
      </c>
      <c r="B3466" t="s">
        <v>1767</v>
      </c>
      <c r="C3466" t="s">
        <v>13459</v>
      </c>
      <c r="D3466" s="3">
        <v>999960</v>
      </c>
      <c r="E3466" s="3">
        <v>374985</v>
      </c>
    </row>
    <row r="3467" spans="1:7" x14ac:dyDescent="0.2">
      <c r="A3467" s="1">
        <v>45714</v>
      </c>
      <c r="B3467" t="s">
        <v>1767</v>
      </c>
      <c r="C3467" t="s">
        <v>12138</v>
      </c>
      <c r="D3467" s="3">
        <v>99500</v>
      </c>
      <c r="E3467" s="3">
        <v>0</v>
      </c>
    </row>
    <row r="3468" spans="1:7" x14ac:dyDescent="0.2">
      <c r="A3468" s="1">
        <v>45714</v>
      </c>
      <c r="B3468" t="s">
        <v>1767</v>
      </c>
      <c r="C3468" t="s">
        <v>11921</v>
      </c>
      <c r="D3468" s="3">
        <v>75000</v>
      </c>
      <c r="E3468" s="3">
        <v>0</v>
      </c>
    </row>
    <row r="3469" spans="1:7" x14ac:dyDescent="0.2">
      <c r="A3469" s="1">
        <v>45714</v>
      </c>
      <c r="B3469" t="s">
        <v>1767</v>
      </c>
      <c r="C3469" t="s">
        <v>13508</v>
      </c>
      <c r="D3469" s="3">
        <v>1000000</v>
      </c>
      <c r="E3469" s="3">
        <v>399996</v>
      </c>
    </row>
    <row r="3470" spans="1:7" x14ac:dyDescent="0.2">
      <c r="A3470" s="1">
        <v>45717</v>
      </c>
      <c r="B3470" t="s">
        <v>1077</v>
      </c>
      <c r="C3470" t="s">
        <v>5713</v>
      </c>
      <c r="D3470" s="3">
        <v>3000000</v>
      </c>
      <c r="E3470" s="3">
        <v>500000</v>
      </c>
      <c r="F3470" t="s">
        <v>5714</v>
      </c>
      <c r="G3470" t="s">
        <v>5715</v>
      </c>
    </row>
    <row r="3471" spans="1:7" x14ac:dyDescent="0.2">
      <c r="A3471" s="1">
        <v>45714</v>
      </c>
      <c r="B3471" t="s">
        <v>1767</v>
      </c>
      <c r="C3471" t="s">
        <v>12680</v>
      </c>
      <c r="D3471" s="3">
        <v>208760</v>
      </c>
      <c r="E3471" s="3">
        <v>124340</v>
      </c>
    </row>
    <row r="3472" spans="1:7" x14ac:dyDescent="0.2">
      <c r="A3472" s="1">
        <v>45714</v>
      </c>
      <c r="B3472" t="s">
        <v>1767</v>
      </c>
      <c r="C3472" t="s">
        <v>13339</v>
      </c>
      <c r="D3472" s="3">
        <v>749890</v>
      </c>
      <c r="E3472" s="3">
        <v>164600</v>
      </c>
    </row>
    <row r="3473" spans="1:7" x14ac:dyDescent="0.2">
      <c r="A3473" s="1">
        <v>45714</v>
      </c>
      <c r="B3473" t="s">
        <v>1767</v>
      </c>
      <c r="C3473" t="s">
        <v>13580</v>
      </c>
      <c r="D3473" s="3">
        <v>1299674</v>
      </c>
      <c r="E3473" s="3">
        <v>487377.75</v>
      </c>
    </row>
    <row r="3474" spans="1:7" x14ac:dyDescent="0.2">
      <c r="A3474" s="1">
        <v>45717</v>
      </c>
      <c r="B3474" t="s">
        <v>1077</v>
      </c>
      <c r="C3474" t="s">
        <v>4519</v>
      </c>
      <c r="D3474" s="3">
        <v>1770000</v>
      </c>
      <c r="E3474" s="3">
        <v>0</v>
      </c>
      <c r="F3474" t="s">
        <v>4520</v>
      </c>
      <c r="G3474" t="s">
        <v>4521</v>
      </c>
    </row>
    <row r="3475" spans="1:7" x14ac:dyDescent="0.2">
      <c r="A3475" s="1">
        <v>45714</v>
      </c>
      <c r="B3475" t="s">
        <v>1767</v>
      </c>
      <c r="C3475" t="s">
        <v>8482</v>
      </c>
      <c r="D3475" s="3">
        <v>9554</v>
      </c>
      <c r="E3475" s="3">
        <v>4777</v>
      </c>
    </row>
    <row r="3476" spans="1:7" x14ac:dyDescent="0.2">
      <c r="A3476" s="1">
        <v>45714</v>
      </c>
      <c r="B3476" t="s">
        <v>1767</v>
      </c>
      <c r="C3476" t="s">
        <v>8304</v>
      </c>
      <c r="D3476" s="3">
        <v>8232</v>
      </c>
      <c r="E3476" s="3">
        <v>0</v>
      </c>
    </row>
    <row r="3477" spans="1:7" x14ac:dyDescent="0.2">
      <c r="A3477" s="1">
        <v>45717</v>
      </c>
      <c r="B3477" t="s">
        <v>1077</v>
      </c>
      <c r="C3477" t="s">
        <v>4143</v>
      </c>
      <c r="D3477" s="3">
        <v>1999451</v>
      </c>
      <c r="E3477" s="3">
        <v>524450.67000000004</v>
      </c>
      <c r="F3477" t="s">
        <v>4144</v>
      </c>
      <c r="G3477" t="s">
        <v>4145</v>
      </c>
    </row>
    <row r="3478" spans="1:7" x14ac:dyDescent="0.2">
      <c r="A3478" s="1">
        <v>45720</v>
      </c>
      <c r="B3478" t="s">
        <v>1774</v>
      </c>
      <c r="C3478" t="s">
        <v>1906</v>
      </c>
      <c r="D3478" s="3">
        <v>424000</v>
      </c>
      <c r="E3478" s="3">
        <v>0</v>
      </c>
    </row>
    <row r="3479" spans="1:7" x14ac:dyDescent="0.2">
      <c r="A3479" s="1">
        <v>45714</v>
      </c>
      <c r="B3479" t="s">
        <v>1767</v>
      </c>
      <c r="C3479" t="s">
        <v>9387</v>
      </c>
      <c r="D3479" s="3">
        <v>17059</v>
      </c>
      <c r="E3479" s="3">
        <v>0</v>
      </c>
    </row>
    <row r="3480" spans="1:7" x14ac:dyDescent="0.2">
      <c r="A3480" s="1">
        <v>45714</v>
      </c>
      <c r="B3480" t="s">
        <v>1767</v>
      </c>
      <c r="C3480" t="s">
        <v>10266</v>
      </c>
      <c r="D3480" s="3">
        <v>25000</v>
      </c>
      <c r="E3480" s="3">
        <v>12500</v>
      </c>
      <c r="F3480" t="s">
        <v>10267</v>
      </c>
      <c r="G3480" t="s">
        <v>10268</v>
      </c>
    </row>
    <row r="3481" spans="1:7" x14ac:dyDescent="0.2">
      <c r="A3481" s="1">
        <v>45714</v>
      </c>
      <c r="B3481" t="s">
        <v>1767</v>
      </c>
      <c r="C3481" t="s">
        <v>9108</v>
      </c>
      <c r="D3481" s="3">
        <v>14200</v>
      </c>
      <c r="E3481" s="3">
        <v>9940</v>
      </c>
      <c r="F3481" t="s">
        <v>9109</v>
      </c>
      <c r="G3481" t="s">
        <v>9110</v>
      </c>
    </row>
    <row r="3482" spans="1:7" x14ac:dyDescent="0.2">
      <c r="A3482" s="1">
        <v>45714</v>
      </c>
      <c r="B3482" t="s">
        <v>1767</v>
      </c>
      <c r="C3482" t="s">
        <v>8802</v>
      </c>
      <c r="D3482" s="3">
        <v>10000</v>
      </c>
      <c r="E3482" s="3">
        <v>2000</v>
      </c>
      <c r="F3482" t="s">
        <v>8803</v>
      </c>
      <c r="G3482" t="s">
        <v>8804</v>
      </c>
    </row>
    <row r="3483" spans="1:7" x14ac:dyDescent="0.2">
      <c r="A3483" s="1">
        <v>45714</v>
      </c>
      <c r="B3483" t="s">
        <v>1767</v>
      </c>
      <c r="C3483" t="s">
        <v>10485</v>
      </c>
      <c r="D3483" s="3">
        <v>28730</v>
      </c>
      <c r="E3483" s="3">
        <v>28730</v>
      </c>
      <c r="F3483" t="s">
        <v>10486</v>
      </c>
      <c r="G3483" t="s">
        <v>10487</v>
      </c>
    </row>
    <row r="3484" spans="1:7" x14ac:dyDescent="0.2">
      <c r="A3484" s="1">
        <v>45714</v>
      </c>
      <c r="B3484" t="s">
        <v>1767</v>
      </c>
      <c r="C3484" t="s">
        <v>10269</v>
      </c>
      <c r="D3484" s="3">
        <v>25000</v>
      </c>
      <c r="E3484" s="3">
        <v>12500</v>
      </c>
      <c r="F3484" t="s">
        <v>10270</v>
      </c>
      <c r="G3484" t="s">
        <v>10271</v>
      </c>
    </row>
    <row r="3485" spans="1:7" x14ac:dyDescent="0.2">
      <c r="A3485" s="1">
        <v>45714</v>
      </c>
      <c r="B3485" t="s">
        <v>1767</v>
      </c>
      <c r="C3485" t="s">
        <v>9288</v>
      </c>
      <c r="D3485" s="3">
        <v>15000</v>
      </c>
      <c r="E3485" s="3">
        <v>6000</v>
      </c>
      <c r="F3485" t="s">
        <v>9289</v>
      </c>
      <c r="G3485" t="s">
        <v>9290</v>
      </c>
    </row>
    <row r="3486" spans="1:7" x14ac:dyDescent="0.2">
      <c r="A3486" s="1">
        <v>45739</v>
      </c>
      <c r="B3486" t="s">
        <v>392</v>
      </c>
      <c r="C3486" t="s">
        <v>449</v>
      </c>
      <c r="D3486" s="3">
        <v>1571632</v>
      </c>
      <c r="E3486" s="3">
        <v>245004</v>
      </c>
    </row>
    <row r="3487" spans="1:7" x14ac:dyDescent="0.2">
      <c r="A3487" s="1">
        <v>45739</v>
      </c>
      <c r="B3487" t="s">
        <v>392</v>
      </c>
      <c r="C3487" t="s">
        <v>449</v>
      </c>
      <c r="D3487" s="3">
        <v>26439839</v>
      </c>
      <c r="E3487" s="3">
        <v>5817948</v>
      </c>
    </row>
    <row r="3488" spans="1:7" x14ac:dyDescent="0.2">
      <c r="A3488" s="1">
        <v>45739</v>
      </c>
      <c r="B3488" t="s">
        <v>392</v>
      </c>
      <c r="C3488" t="s">
        <v>449</v>
      </c>
      <c r="D3488" s="3">
        <v>45668812</v>
      </c>
      <c r="E3488" s="3">
        <v>18253398</v>
      </c>
    </row>
    <row r="3489" spans="1:7" x14ac:dyDescent="0.2">
      <c r="A3489" s="1">
        <v>45739</v>
      </c>
      <c r="B3489" t="s">
        <v>392</v>
      </c>
      <c r="C3489" t="s">
        <v>449</v>
      </c>
      <c r="D3489" s="3">
        <v>53569236</v>
      </c>
      <c r="E3489" s="3">
        <v>4304302</v>
      </c>
    </row>
    <row r="3490" spans="1:7" x14ac:dyDescent="0.2">
      <c r="A3490" s="1">
        <v>45739</v>
      </c>
      <c r="B3490" t="s">
        <v>392</v>
      </c>
      <c r="C3490" t="s">
        <v>449</v>
      </c>
      <c r="D3490" s="3">
        <v>46264340</v>
      </c>
      <c r="E3490" s="3">
        <v>9934803</v>
      </c>
    </row>
    <row r="3491" spans="1:7" x14ac:dyDescent="0.2">
      <c r="A3491" s="1">
        <v>45714</v>
      </c>
      <c r="B3491" t="s">
        <v>1767</v>
      </c>
      <c r="C3491" t="s">
        <v>14075</v>
      </c>
      <c r="D3491" s="3">
        <v>22300</v>
      </c>
      <c r="E3491" s="3">
        <v>0</v>
      </c>
    </row>
    <row r="3492" spans="1:7" x14ac:dyDescent="0.2">
      <c r="A3492" s="1">
        <v>45714</v>
      </c>
      <c r="B3492" t="s">
        <v>1767</v>
      </c>
      <c r="C3492" t="s">
        <v>7602</v>
      </c>
      <c r="D3492" s="3">
        <v>2495</v>
      </c>
      <c r="E3492" s="3">
        <v>998</v>
      </c>
      <c r="F3492" t="s">
        <v>7603</v>
      </c>
      <c r="G3492" t="s">
        <v>2168</v>
      </c>
    </row>
    <row r="3493" spans="1:7" x14ac:dyDescent="0.2">
      <c r="A3493" s="1">
        <v>45714</v>
      </c>
      <c r="B3493" t="s">
        <v>1767</v>
      </c>
      <c r="C3493" t="s">
        <v>12239</v>
      </c>
      <c r="D3493" s="3">
        <v>100000</v>
      </c>
      <c r="E3493" s="3">
        <v>70000</v>
      </c>
      <c r="F3493" t="s">
        <v>12240</v>
      </c>
      <c r="G3493" t="s">
        <v>12241</v>
      </c>
    </row>
    <row r="3494" spans="1:7" x14ac:dyDescent="0.2">
      <c r="A3494" s="1">
        <v>45714</v>
      </c>
      <c r="B3494" t="s">
        <v>1767</v>
      </c>
      <c r="C3494" t="s">
        <v>9076</v>
      </c>
      <c r="D3494" s="3">
        <v>14000</v>
      </c>
      <c r="E3494" s="3">
        <v>14000</v>
      </c>
      <c r="F3494" t="s">
        <v>9077</v>
      </c>
      <c r="G3494" t="s">
        <v>2168</v>
      </c>
    </row>
    <row r="3495" spans="1:7" x14ac:dyDescent="0.2">
      <c r="A3495" s="1">
        <v>45714</v>
      </c>
      <c r="B3495" t="s">
        <v>1767</v>
      </c>
      <c r="C3495" t="s">
        <v>8731</v>
      </c>
      <c r="D3495" s="3">
        <v>10000</v>
      </c>
      <c r="E3495" s="3">
        <v>10000</v>
      </c>
      <c r="F3495" t="s">
        <v>8732</v>
      </c>
      <c r="G3495" t="s">
        <v>8733</v>
      </c>
    </row>
    <row r="3496" spans="1:7" x14ac:dyDescent="0.2">
      <c r="A3496" s="1">
        <v>45739</v>
      </c>
      <c r="B3496" t="s">
        <v>7</v>
      </c>
      <c r="C3496" t="s">
        <v>140</v>
      </c>
      <c r="D3496" s="3">
        <v>431262</v>
      </c>
      <c r="E3496" s="3">
        <v>118275</v>
      </c>
      <c r="F3496" t="s">
        <v>141</v>
      </c>
      <c r="G3496" t="s">
        <v>142</v>
      </c>
    </row>
    <row r="3497" spans="1:7" x14ac:dyDescent="0.2">
      <c r="A3497" s="1">
        <v>45733</v>
      </c>
      <c r="B3497" t="s">
        <v>810</v>
      </c>
      <c r="C3497" t="s">
        <v>828</v>
      </c>
      <c r="D3497" s="3">
        <v>172056</v>
      </c>
      <c r="E3497" s="3">
        <v>172056</v>
      </c>
      <c r="F3497" t="s">
        <v>829</v>
      </c>
      <c r="G3497" t="s">
        <v>813</v>
      </c>
    </row>
    <row r="3498" spans="1:7" x14ac:dyDescent="0.2">
      <c r="A3498" s="1">
        <v>45717</v>
      </c>
      <c r="B3498" t="s">
        <v>1077</v>
      </c>
      <c r="C3498" t="s">
        <v>4039</v>
      </c>
      <c r="D3498" s="3">
        <v>3565000</v>
      </c>
      <c r="E3498" s="3">
        <v>800000</v>
      </c>
      <c r="F3498" t="s">
        <v>4040</v>
      </c>
      <c r="G3498" t="s">
        <v>4041</v>
      </c>
    </row>
    <row r="3499" spans="1:7" x14ac:dyDescent="0.2">
      <c r="A3499" s="1">
        <v>45714</v>
      </c>
      <c r="B3499" t="s">
        <v>1767</v>
      </c>
      <c r="C3499" t="s">
        <v>12193</v>
      </c>
      <c r="D3499" s="3">
        <v>100000</v>
      </c>
      <c r="E3499" s="3">
        <v>50000</v>
      </c>
      <c r="F3499" t="s">
        <v>12194</v>
      </c>
      <c r="G3499" t="s">
        <v>12195</v>
      </c>
    </row>
    <row r="3500" spans="1:7" x14ac:dyDescent="0.2">
      <c r="A3500" s="1">
        <v>45717</v>
      </c>
      <c r="B3500" t="s">
        <v>1077</v>
      </c>
      <c r="C3500" t="s">
        <v>5845</v>
      </c>
      <c r="D3500" s="3">
        <v>2630000000</v>
      </c>
      <c r="E3500" s="3">
        <v>1750000000</v>
      </c>
      <c r="F3500" t="s">
        <v>5846</v>
      </c>
      <c r="G3500" t="s">
        <v>5847</v>
      </c>
    </row>
    <row r="3501" spans="1:7" x14ac:dyDescent="0.2">
      <c r="A3501" s="1">
        <v>45717</v>
      </c>
      <c r="B3501" t="s">
        <v>1077</v>
      </c>
      <c r="C3501" t="s">
        <v>5845</v>
      </c>
      <c r="D3501" s="3">
        <v>4000000000</v>
      </c>
      <c r="E3501" s="3">
        <v>0</v>
      </c>
      <c r="F3501" t="s">
        <v>5851</v>
      </c>
      <c r="G3501" t="s">
        <v>5852</v>
      </c>
    </row>
    <row r="3502" spans="1:7" x14ac:dyDescent="0.2">
      <c r="A3502" s="1">
        <v>45717</v>
      </c>
      <c r="B3502" t="s">
        <v>1077</v>
      </c>
      <c r="C3502" t="s">
        <v>6360</v>
      </c>
      <c r="D3502" s="3">
        <v>10000000</v>
      </c>
      <c r="E3502" s="3">
        <v>9950000</v>
      </c>
      <c r="F3502" t="s">
        <v>6361</v>
      </c>
      <c r="G3502" t="s">
        <v>6362</v>
      </c>
    </row>
    <row r="3503" spans="1:7" x14ac:dyDescent="0.2">
      <c r="A3503" s="1">
        <v>45714</v>
      </c>
      <c r="B3503" t="s">
        <v>1767</v>
      </c>
      <c r="C3503" t="s">
        <v>10875</v>
      </c>
      <c r="D3503" s="3">
        <v>35661.65</v>
      </c>
      <c r="E3503" s="3">
        <v>0</v>
      </c>
      <c r="F3503" t="s">
        <v>10876</v>
      </c>
      <c r="G3503" t="s">
        <v>10877</v>
      </c>
    </row>
    <row r="3504" spans="1:7" x14ac:dyDescent="0.2">
      <c r="A3504" s="1">
        <v>45714</v>
      </c>
      <c r="B3504" t="s">
        <v>1767</v>
      </c>
      <c r="C3504" t="s">
        <v>13231</v>
      </c>
      <c r="D3504" s="3">
        <v>524990.52</v>
      </c>
      <c r="E3504" s="3">
        <v>0</v>
      </c>
    </row>
    <row r="3505" spans="1:7" x14ac:dyDescent="0.2">
      <c r="A3505" s="1">
        <v>45739</v>
      </c>
      <c r="B3505" t="s">
        <v>392</v>
      </c>
      <c r="C3505" t="s">
        <v>514</v>
      </c>
      <c r="D3505" s="3">
        <v>4504502</v>
      </c>
      <c r="E3505" s="3">
        <v>753881</v>
      </c>
    </row>
    <row r="3506" spans="1:7" x14ac:dyDescent="0.2">
      <c r="A3506" s="1">
        <v>45739</v>
      </c>
      <c r="B3506" t="s">
        <v>392</v>
      </c>
      <c r="C3506" t="s">
        <v>560</v>
      </c>
      <c r="D3506" s="3">
        <v>114000</v>
      </c>
      <c r="E3506" s="3">
        <v>112000</v>
      </c>
    </row>
    <row r="3507" spans="1:7" x14ac:dyDescent="0.2">
      <c r="A3507" s="1">
        <v>45726</v>
      </c>
      <c r="B3507" t="s">
        <v>1077</v>
      </c>
      <c r="C3507" t="s">
        <v>1667</v>
      </c>
      <c r="D3507" s="3">
        <v>15000000</v>
      </c>
      <c r="E3507" s="3">
        <v>13650000</v>
      </c>
      <c r="F3507" t="s">
        <v>1668</v>
      </c>
      <c r="G3507" t="s">
        <v>1669</v>
      </c>
    </row>
    <row r="3508" spans="1:7" x14ac:dyDescent="0.2">
      <c r="A3508" s="1">
        <v>45717</v>
      </c>
      <c r="B3508" t="s">
        <v>1077</v>
      </c>
      <c r="C3508" t="s">
        <v>1667</v>
      </c>
      <c r="D3508" s="3">
        <v>12228631</v>
      </c>
      <c r="E3508" s="3">
        <v>0</v>
      </c>
      <c r="F3508" t="s">
        <v>4928</v>
      </c>
      <c r="G3508" t="s">
        <v>4929</v>
      </c>
    </row>
    <row r="3509" spans="1:7" x14ac:dyDescent="0.2">
      <c r="A3509" s="1">
        <v>45714</v>
      </c>
      <c r="B3509" t="s">
        <v>1767</v>
      </c>
      <c r="C3509" t="s">
        <v>10328</v>
      </c>
      <c r="D3509" s="3">
        <v>25000</v>
      </c>
      <c r="E3509" s="3">
        <v>15000</v>
      </c>
    </row>
    <row r="3510" spans="1:7" x14ac:dyDescent="0.2">
      <c r="A3510" s="1">
        <v>45717</v>
      </c>
      <c r="B3510" t="s">
        <v>1077</v>
      </c>
      <c r="C3510" t="s">
        <v>4628</v>
      </c>
      <c r="D3510" s="3">
        <v>6819764</v>
      </c>
      <c r="E3510" s="3">
        <v>0</v>
      </c>
      <c r="F3510" t="s">
        <v>4629</v>
      </c>
      <c r="G3510" t="s">
        <v>4630</v>
      </c>
    </row>
    <row r="3511" spans="1:7" x14ac:dyDescent="0.2">
      <c r="A3511" s="1">
        <v>45717</v>
      </c>
      <c r="B3511" t="s">
        <v>1077</v>
      </c>
      <c r="C3511" t="s">
        <v>4628</v>
      </c>
      <c r="D3511" s="3">
        <v>13720048</v>
      </c>
      <c r="E3511" s="3">
        <v>0</v>
      </c>
      <c r="F3511" t="s">
        <v>4665</v>
      </c>
      <c r="G3511" t="s">
        <v>4666</v>
      </c>
    </row>
    <row r="3512" spans="1:7" x14ac:dyDescent="0.2">
      <c r="A3512" s="1">
        <v>45714</v>
      </c>
      <c r="B3512" t="s">
        <v>1767</v>
      </c>
      <c r="C3512" t="s">
        <v>4628</v>
      </c>
      <c r="D3512" s="3">
        <v>50000</v>
      </c>
      <c r="E3512" s="3">
        <v>0</v>
      </c>
      <c r="F3512" t="s">
        <v>11583</v>
      </c>
      <c r="G3512" t="s">
        <v>11584</v>
      </c>
    </row>
    <row r="3513" spans="1:7" x14ac:dyDescent="0.2">
      <c r="A3513" s="1">
        <v>45714</v>
      </c>
      <c r="B3513" t="s">
        <v>1767</v>
      </c>
      <c r="C3513" t="s">
        <v>4628</v>
      </c>
      <c r="D3513" s="3">
        <v>250000</v>
      </c>
      <c r="E3513" s="3">
        <v>0</v>
      </c>
      <c r="F3513" t="s">
        <v>12826</v>
      </c>
      <c r="G3513" t="s">
        <v>12827</v>
      </c>
    </row>
    <row r="3514" spans="1:7" x14ac:dyDescent="0.2">
      <c r="A3514" s="1">
        <v>45714</v>
      </c>
      <c r="B3514" t="s">
        <v>1767</v>
      </c>
      <c r="C3514" t="s">
        <v>4628</v>
      </c>
      <c r="D3514" s="3">
        <v>480000</v>
      </c>
      <c r="E3514" s="3">
        <v>0</v>
      </c>
      <c r="F3514" t="s">
        <v>13112</v>
      </c>
      <c r="G3514" t="s">
        <v>13113</v>
      </c>
    </row>
    <row r="3515" spans="1:7" x14ac:dyDescent="0.2">
      <c r="A3515" s="1">
        <v>45714</v>
      </c>
      <c r="B3515" t="s">
        <v>1767</v>
      </c>
      <c r="C3515" t="s">
        <v>4628</v>
      </c>
      <c r="D3515" s="3">
        <v>540000</v>
      </c>
      <c r="E3515" s="3">
        <v>337637.18</v>
      </c>
    </row>
    <row r="3516" spans="1:7" x14ac:dyDescent="0.2">
      <c r="A3516" s="1">
        <v>45714</v>
      </c>
      <c r="B3516" t="s">
        <v>1767</v>
      </c>
      <c r="C3516" t="s">
        <v>4628</v>
      </c>
      <c r="D3516" s="3">
        <v>550000</v>
      </c>
      <c r="E3516" s="3">
        <v>0</v>
      </c>
      <c r="F3516" t="s">
        <v>13243</v>
      </c>
      <c r="G3516" t="s">
        <v>13244</v>
      </c>
    </row>
    <row r="3517" spans="1:7" x14ac:dyDescent="0.2">
      <c r="A3517" s="1">
        <v>45714</v>
      </c>
      <c r="B3517" t="s">
        <v>1767</v>
      </c>
      <c r="C3517" t="s">
        <v>4628</v>
      </c>
      <c r="D3517" s="3">
        <v>600000</v>
      </c>
      <c r="E3517" s="3">
        <v>0</v>
      </c>
      <c r="F3517" t="s">
        <v>13279</v>
      </c>
      <c r="G3517" t="s">
        <v>13280</v>
      </c>
    </row>
    <row r="3518" spans="1:7" x14ac:dyDescent="0.2">
      <c r="A3518" s="1">
        <v>45714</v>
      </c>
      <c r="B3518" t="s">
        <v>1767</v>
      </c>
      <c r="C3518" t="s">
        <v>4628</v>
      </c>
      <c r="D3518" s="3">
        <v>3600640</v>
      </c>
      <c r="E3518" s="3">
        <v>0</v>
      </c>
      <c r="F3518" t="s">
        <v>13960</v>
      </c>
      <c r="G3518" t="s">
        <v>13961</v>
      </c>
    </row>
    <row r="3519" spans="1:7" x14ac:dyDescent="0.2">
      <c r="A3519" s="1">
        <v>45714</v>
      </c>
      <c r="B3519" t="s">
        <v>1767</v>
      </c>
      <c r="C3519" t="s">
        <v>4628</v>
      </c>
      <c r="D3519" s="3">
        <v>4979989</v>
      </c>
      <c r="E3519" s="3">
        <v>4979989</v>
      </c>
      <c r="F3519" t="s">
        <v>14001</v>
      </c>
      <c r="G3519" t="s">
        <v>14002</v>
      </c>
    </row>
    <row r="3520" spans="1:7" x14ac:dyDescent="0.2">
      <c r="A3520" s="1">
        <v>45714</v>
      </c>
      <c r="B3520" t="s">
        <v>1767</v>
      </c>
      <c r="C3520" t="s">
        <v>11890</v>
      </c>
      <c r="D3520" s="3">
        <v>73140</v>
      </c>
      <c r="E3520" s="3">
        <v>73140</v>
      </c>
      <c r="F3520" t="s">
        <v>11891</v>
      </c>
      <c r="G3520" t="s">
        <v>11892</v>
      </c>
    </row>
    <row r="3521" spans="1:7" x14ac:dyDescent="0.2">
      <c r="A3521" s="1">
        <v>45714</v>
      </c>
      <c r="B3521" t="s">
        <v>1767</v>
      </c>
      <c r="C3521" t="s">
        <v>9999</v>
      </c>
      <c r="D3521" s="3">
        <v>24090</v>
      </c>
      <c r="E3521" s="3">
        <v>24090</v>
      </c>
      <c r="F3521" t="s">
        <v>10000</v>
      </c>
      <c r="G3521" t="s">
        <v>10001</v>
      </c>
    </row>
    <row r="3522" spans="1:7" x14ac:dyDescent="0.2">
      <c r="A3522" s="1">
        <v>45717</v>
      </c>
      <c r="B3522" t="s">
        <v>1077</v>
      </c>
      <c r="C3522" t="s">
        <v>6211</v>
      </c>
      <c r="D3522" s="3">
        <v>16999563</v>
      </c>
      <c r="E3522" s="3">
        <v>2482487</v>
      </c>
      <c r="F3522" t="s">
        <v>6212</v>
      </c>
      <c r="G3522" t="s">
        <v>6213</v>
      </c>
    </row>
    <row r="3523" spans="1:7" x14ac:dyDescent="0.2">
      <c r="A3523" s="1">
        <v>45714</v>
      </c>
      <c r="B3523" t="s">
        <v>1767</v>
      </c>
      <c r="C3523" t="s">
        <v>9920</v>
      </c>
      <c r="D3523" s="3">
        <v>24000</v>
      </c>
      <c r="E3523" s="3">
        <v>9000</v>
      </c>
    </row>
    <row r="3524" spans="1:7" x14ac:dyDescent="0.2">
      <c r="A3524" s="1">
        <v>45714</v>
      </c>
      <c r="B3524" t="s">
        <v>1767</v>
      </c>
      <c r="C3524" t="s">
        <v>13682</v>
      </c>
      <c r="D3524" s="3">
        <v>1641000</v>
      </c>
      <c r="E3524" s="3">
        <v>392864</v>
      </c>
    </row>
    <row r="3525" spans="1:7" x14ac:dyDescent="0.2">
      <c r="A3525" s="1">
        <v>45714</v>
      </c>
      <c r="B3525" t="s">
        <v>1767</v>
      </c>
      <c r="C3525" t="s">
        <v>13682</v>
      </c>
      <c r="D3525" s="3">
        <v>3300000</v>
      </c>
      <c r="E3525" s="3">
        <v>2932498</v>
      </c>
    </row>
    <row r="3526" spans="1:7" x14ac:dyDescent="0.2">
      <c r="A3526" s="1">
        <v>45717</v>
      </c>
      <c r="B3526" t="s">
        <v>1077</v>
      </c>
      <c r="C3526" t="s">
        <v>6204</v>
      </c>
      <c r="D3526" s="3">
        <v>8731598</v>
      </c>
      <c r="E3526" s="3">
        <v>5681598</v>
      </c>
      <c r="F3526" t="s">
        <v>6205</v>
      </c>
      <c r="G3526" t="s">
        <v>6206</v>
      </c>
    </row>
    <row r="3527" spans="1:7" x14ac:dyDescent="0.2">
      <c r="A3527" s="1">
        <v>45714</v>
      </c>
      <c r="B3527" t="s">
        <v>1767</v>
      </c>
      <c r="C3527" t="s">
        <v>11596</v>
      </c>
      <c r="D3527" s="3">
        <v>50000</v>
      </c>
      <c r="E3527" s="3">
        <v>25000</v>
      </c>
      <c r="F3527" t="s">
        <v>11597</v>
      </c>
      <c r="G3527" t="s">
        <v>11598</v>
      </c>
    </row>
    <row r="3528" spans="1:7" x14ac:dyDescent="0.2">
      <c r="A3528" s="1">
        <v>45717</v>
      </c>
      <c r="B3528" t="s">
        <v>1077</v>
      </c>
      <c r="C3528" t="s">
        <v>3407</v>
      </c>
      <c r="D3528" s="3">
        <v>2939583</v>
      </c>
      <c r="E3528" s="3">
        <v>1293034</v>
      </c>
      <c r="F3528" t="s">
        <v>3408</v>
      </c>
      <c r="G3528" t="s">
        <v>3409</v>
      </c>
    </row>
    <row r="3529" spans="1:7" x14ac:dyDescent="0.2">
      <c r="A3529" s="1">
        <v>45714</v>
      </c>
      <c r="B3529" t="s">
        <v>1767</v>
      </c>
      <c r="C3529" t="s">
        <v>13221</v>
      </c>
      <c r="D3529" s="3">
        <v>506250</v>
      </c>
      <c r="E3529" s="3">
        <v>241330</v>
      </c>
    </row>
    <row r="3530" spans="1:7" x14ac:dyDescent="0.2">
      <c r="A3530" s="1">
        <v>45714</v>
      </c>
      <c r="B3530" t="s">
        <v>1767</v>
      </c>
      <c r="C3530" t="s">
        <v>10996</v>
      </c>
      <c r="D3530" s="3">
        <v>39939</v>
      </c>
      <c r="E3530" s="3">
        <v>7987.8</v>
      </c>
      <c r="F3530" t="s">
        <v>10997</v>
      </c>
      <c r="G3530" t="s">
        <v>10998</v>
      </c>
    </row>
    <row r="3531" spans="1:7" x14ac:dyDescent="0.2">
      <c r="A3531" s="1">
        <v>45714</v>
      </c>
      <c r="B3531" t="s">
        <v>1767</v>
      </c>
      <c r="C3531" t="s">
        <v>10996</v>
      </c>
      <c r="D3531" s="3">
        <v>659961</v>
      </c>
      <c r="E3531" s="3">
        <v>349460.01</v>
      </c>
    </row>
    <row r="3532" spans="1:7" x14ac:dyDescent="0.2">
      <c r="A3532" s="1">
        <v>45714</v>
      </c>
      <c r="B3532" t="s">
        <v>1767</v>
      </c>
      <c r="C3532" t="s">
        <v>10996</v>
      </c>
      <c r="D3532" s="3">
        <v>1400000</v>
      </c>
      <c r="E3532" s="3">
        <v>509354</v>
      </c>
    </row>
    <row r="3533" spans="1:7" x14ac:dyDescent="0.2">
      <c r="A3533" s="1">
        <v>45714</v>
      </c>
      <c r="B3533" t="s">
        <v>1767</v>
      </c>
      <c r="C3533" t="s">
        <v>10996</v>
      </c>
      <c r="D3533" s="3">
        <v>2500000</v>
      </c>
      <c r="E3533" s="3">
        <v>2194611.44</v>
      </c>
      <c r="F3533" t="s">
        <v>13861</v>
      </c>
      <c r="G3533" t="s">
        <v>13862</v>
      </c>
    </row>
    <row r="3534" spans="1:7" x14ac:dyDescent="0.2">
      <c r="A3534" s="1">
        <v>45714</v>
      </c>
      <c r="B3534" t="s">
        <v>1767</v>
      </c>
      <c r="C3534" t="s">
        <v>10996</v>
      </c>
      <c r="D3534" s="3">
        <v>3000000</v>
      </c>
      <c r="E3534" s="3">
        <v>935892.96</v>
      </c>
      <c r="F3534" t="s">
        <v>13930</v>
      </c>
      <c r="G3534" t="s">
        <v>13931</v>
      </c>
    </row>
    <row r="3535" spans="1:7" x14ac:dyDescent="0.2">
      <c r="A3535" s="1">
        <v>45714</v>
      </c>
      <c r="B3535" t="s">
        <v>1767</v>
      </c>
      <c r="C3535" t="s">
        <v>10996</v>
      </c>
      <c r="D3535" s="3">
        <v>3000000</v>
      </c>
      <c r="E3535" s="3">
        <v>1857595.45</v>
      </c>
    </row>
    <row r="3536" spans="1:7" x14ac:dyDescent="0.2">
      <c r="A3536" s="1">
        <v>45739</v>
      </c>
      <c r="B3536" t="s">
        <v>392</v>
      </c>
      <c r="C3536" t="s">
        <v>744</v>
      </c>
      <c r="D3536" s="3">
        <v>48974</v>
      </c>
      <c r="E3536" s="3">
        <v>42250</v>
      </c>
    </row>
    <row r="3537" spans="1:7" x14ac:dyDescent="0.2">
      <c r="A3537" s="1">
        <v>45739</v>
      </c>
      <c r="B3537" t="s">
        <v>392</v>
      </c>
      <c r="C3537" t="s">
        <v>744</v>
      </c>
      <c r="D3537" s="3">
        <v>676457</v>
      </c>
      <c r="E3537" s="3">
        <v>598896</v>
      </c>
    </row>
    <row r="3538" spans="1:7" x14ac:dyDescent="0.2">
      <c r="A3538" s="1">
        <v>45717</v>
      </c>
      <c r="B3538" t="s">
        <v>1077</v>
      </c>
      <c r="C3538" t="s">
        <v>2885</v>
      </c>
      <c r="D3538" s="3">
        <v>1600000</v>
      </c>
      <c r="E3538" s="3">
        <v>0</v>
      </c>
      <c r="F3538" t="s">
        <v>2886</v>
      </c>
      <c r="G3538" t="s">
        <v>2887</v>
      </c>
    </row>
    <row r="3539" spans="1:7" x14ac:dyDescent="0.2">
      <c r="A3539" s="1">
        <v>45717</v>
      </c>
      <c r="B3539" t="s">
        <v>1077</v>
      </c>
      <c r="C3539" t="s">
        <v>2885</v>
      </c>
      <c r="D3539" s="3">
        <v>4424810</v>
      </c>
      <c r="E3539" s="3">
        <v>0</v>
      </c>
      <c r="F3539" t="s">
        <v>3412</v>
      </c>
      <c r="G3539" t="s">
        <v>3413</v>
      </c>
    </row>
    <row r="3540" spans="1:7" x14ac:dyDescent="0.2">
      <c r="A3540" s="1">
        <v>45739</v>
      </c>
      <c r="B3540" t="s">
        <v>392</v>
      </c>
      <c r="C3540" t="s">
        <v>596</v>
      </c>
      <c r="D3540" s="3">
        <v>186000</v>
      </c>
      <c r="E3540" s="3">
        <v>179198</v>
      </c>
    </row>
    <row r="3541" spans="1:7" x14ac:dyDescent="0.2">
      <c r="A3541" s="1">
        <v>45739</v>
      </c>
      <c r="B3541" t="s">
        <v>392</v>
      </c>
      <c r="C3541" t="s">
        <v>596</v>
      </c>
      <c r="D3541" s="3">
        <v>1000000</v>
      </c>
      <c r="E3541" s="3">
        <v>188312</v>
      </c>
    </row>
    <row r="3542" spans="1:7" x14ac:dyDescent="0.2">
      <c r="A3542" s="1">
        <v>45714</v>
      </c>
      <c r="B3542" t="s">
        <v>1767</v>
      </c>
      <c r="C3542" t="s">
        <v>596</v>
      </c>
      <c r="D3542" s="3">
        <v>74950</v>
      </c>
      <c r="E3542" s="3">
        <v>44724.49</v>
      </c>
    </row>
    <row r="3543" spans="1:7" x14ac:dyDescent="0.2">
      <c r="A3543" s="1">
        <v>45714</v>
      </c>
      <c r="B3543" t="s">
        <v>1767</v>
      </c>
      <c r="C3543" t="s">
        <v>596</v>
      </c>
      <c r="D3543" s="3">
        <v>111843</v>
      </c>
      <c r="E3543" s="3">
        <v>96825.85</v>
      </c>
    </row>
    <row r="3544" spans="1:7" x14ac:dyDescent="0.2">
      <c r="A3544" s="1">
        <v>45714</v>
      </c>
      <c r="B3544" t="s">
        <v>1767</v>
      </c>
      <c r="C3544" t="s">
        <v>596</v>
      </c>
      <c r="D3544" s="3">
        <v>232000</v>
      </c>
      <c r="E3544" s="3">
        <v>0</v>
      </c>
    </row>
    <row r="3545" spans="1:7" x14ac:dyDescent="0.2">
      <c r="A3545" s="1">
        <v>45714</v>
      </c>
      <c r="B3545" t="s">
        <v>1767</v>
      </c>
      <c r="C3545" t="s">
        <v>596</v>
      </c>
      <c r="D3545" s="3">
        <v>493827</v>
      </c>
      <c r="E3545" s="3">
        <v>326296.26</v>
      </c>
      <c r="F3545" t="s">
        <v>13129</v>
      </c>
      <c r="G3545" t="s">
        <v>13130</v>
      </c>
    </row>
    <row r="3546" spans="1:7" x14ac:dyDescent="0.2">
      <c r="A3546" s="1">
        <v>45717</v>
      </c>
      <c r="B3546" t="s">
        <v>1077</v>
      </c>
      <c r="C3546" t="s">
        <v>6275</v>
      </c>
      <c r="D3546" s="3">
        <v>1510000</v>
      </c>
      <c r="E3546" s="3">
        <v>0</v>
      </c>
      <c r="F3546" t="s">
        <v>6276</v>
      </c>
      <c r="G3546" t="s">
        <v>6277</v>
      </c>
    </row>
    <row r="3547" spans="1:7" x14ac:dyDescent="0.2">
      <c r="A3547" s="1">
        <v>45733</v>
      </c>
      <c r="B3547" t="s">
        <v>810</v>
      </c>
      <c r="C3547" t="s">
        <v>989</v>
      </c>
      <c r="D3547" s="3">
        <v>11620639</v>
      </c>
      <c r="E3547" s="3">
        <v>11620639</v>
      </c>
      <c r="F3547" t="s">
        <v>990</v>
      </c>
      <c r="G3547" t="s">
        <v>813</v>
      </c>
    </row>
    <row r="3548" spans="1:7" x14ac:dyDescent="0.2">
      <c r="B3548" t="s">
        <v>810</v>
      </c>
      <c r="C3548" t="s">
        <v>14893</v>
      </c>
      <c r="D3548" s="3">
        <v>23555564</v>
      </c>
      <c r="E3548" s="3">
        <v>23555563.829999998</v>
      </c>
      <c r="F3548" t="s">
        <v>14894</v>
      </c>
      <c r="G3548" t="s">
        <v>14839</v>
      </c>
    </row>
    <row r="3549" spans="1:7" x14ac:dyDescent="0.2">
      <c r="A3549" s="1">
        <v>45700</v>
      </c>
      <c r="B3549" t="s">
        <v>1035</v>
      </c>
      <c r="C3549" t="s">
        <v>14483</v>
      </c>
      <c r="D3549" s="3">
        <v>3050976</v>
      </c>
      <c r="E3549" s="3">
        <v>1774769</v>
      </c>
      <c r="F3549" t="s">
        <v>14484</v>
      </c>
      <c r="G3549" t="s">
        <v>14485</v>
      </c>
    </row>
    <row r="3550" spans="1:7" x14ac:dyDescent="0.2">
      <c r="A3550" s="1">
        <v>45739</v>
      </c>
      <c r="B3550" t="s">
        <v>392</v>
      </c>
      <c r="C3550" t="s">
        <v>760</v>
      </c>
      <c r="D3550" s="3">
        <v>501825</v>
      </c>
      <c r="E3550" s="3">
        <v>417746</v>
      </c>
    </row>
    <row r="3551" spans="1:7" x14ac:dyDescent="0.2">
      <c r="A3551" s="1">
        <v>45700</v>
      </c>
      <c r="B3551" t="s">
        <v>1035</v>
      </c>
      <c r="C3551" t="s">
        <v>14352</v>
      </c>
      <c r="D3551" s="3">
        <v>7988347</v>
      </c>
      <c r="E3551" s="3">
        <v>7988347</v>
      </c>
      <c r="F3551" t="s">
        <v>14353</v>
      </c>
      <c r="G3551" t="s">
        <v>14354</v>
      </c>
    </row>
    <row r="3552" spans="1:7" x14ac:dyDescent="0.2">
      <c r="A3552" s="1">
        <v>45700</v>
      </c>
      <c r="B3552" t="s">
        <v>1035</v>
      </c>
      <c r="C3552" t="s">
        <v>14352</v>
      </c>
      <c r="D3552" s="3">
        <v>9306229</v>
      </c>
      <c r="E3552" s="3">
        <v>8375173.4100000001</v>
      </c>
      <c r="F3552" t="s">
        <v>14380</v>
      </c>
      <c r="G3552" t="s">
        <v>14381</v>
      </c>
    </row>
    <row r="3553" spans="1:7" x14ac:dyDescent="0.2">
      <c r="A3553" s="1">
        <v>45698</v>
      </c>
      <c r="B3553" t="s">
        <v>1035</v>
      </c>
      <c r="C3553" t="s">
        <v>14352</v>
      </c>
      <c r="D3553" s="3">
        <v>14797304</v>
      </c>
      <c r="E3553" s="3">
        <v>6374392</v>
      </c>
      <c r="F3553" t="s">
        <v>14751</v>
      </c>
      <c r="G3553" t="s">
        <v>14752</v>
      </c>
    </row>
    <row r="3554" spans="1:7" x14ac:dyDescent="0.2">
      <c r="A3554" s="1">
        <v>45714</v>
      </c>
      <c r="B3554" t="s">
        <v>1767</v>
      </c>
      <c r="C3554" t="s">
        <v>12366</v>
      </c>
      <c r="D3554" s="3">
        <v>125000</v>
      </c>
      <c r="E3554" s="3">
        <v>25000</v>
      </c>
      <c r="F3554" t="s">
        <v>12367</v>
      </c>
      <c r="G3554" t="s">
        <v>12368</v>
      </c>
    </row>
    <row r="3555" spans="1:7" x14ac:dyDescent="0.2">
      <c r="A3555" s="1">
        <v>45714</v>
      </c>
      <c r="B3555" t="s">
        <v>1767</v>
      </c>
      <c r="C3555" t="s">
        <v>12314</v>
      </c>
      <c r="D3555" s="3">
        <v>111900</v>
      </c>
      <c r="E3555" s="3">
        <v>76937.5</v>
      </c>
      <c r="F3555" t="s">
        <v>12315</v>
      </c>
      <c r="G3555" t="s">
        <v>12316</v>
      </c>
    </row>
    <row r="3556" spans="1:7" x14ac:dyDescent="0.2">
      <c r="A3556" s="1">
        <v>45714</v>
      </c>
      <c r="B3556" t="s">
        <v>1767</v>
      </c>
      <c r="C3556" t="s">
        <v>12314</v>
      </c>
      <c r="D3556" s="3">
        <v>209650</v>
      </c>
      <c r="E3556" s="3">
        <v>0</v>
      </c>
    </row>
    <row r="3557" spans="1:7" x14ac:dyDescent="0.2">
      <c r="A3557" s="1">
        <v>45714</v>
      </c>
      <c r="B3557" t="s">
        <v>1767</v>
      </c>
      <c r="C3557" t="s">
        <v>9540</v>
      </c>
      <c r="D3557" s="3">
        <v>19960</v>
      </c>
      <c r="E3557" s="3">
        <v>0</v>
      </c>
      <c r="F3557" t="s">
        <v>9541</v>
      </c>
      <c r="G3557" t="s">
        <v>9542</v>
      </c>
    </row>
    <row r="3558" spans="1:7" x14ac:dyDescent="0.2">
      <c r="A3558" s="1">
        <v>45714</v>
      </c>
      <c r="B3558" t="s">
        <v>1767</v>
      </c>
      <c r="C3558" t="s">
        <v>9540</v>
      </c>
      <c r="D3558" s="3">
        <v>100000</v>
      </c>
      <c r="E3558" s="3">
        <v>40000</v>
      </c>
      <c r="F3558" t="s">
        <v>12234</v>
      </c>
      <c r="G3558" t="s">
        <v>12235</v>
      </c>
    </row>
    <row r="3559" spans="1:7" x14ac:dyDescent="0.2">
      <c r="A3559" s="1">
        <v>45714</v>
      </c>
      <c r="B3559" t="s">
        <v>1767</v>
      </c>
      <c r="C3559" t="s">
        <v>9540</v>
      </c>
      <c r="D3559" s="3">
        <v>119999</v>
      </c>
      <c r="E3559" s="3">
        <v>59999</v>
      </c>
      <c r="F3559" t="s">
        <v>12326</v>
      </c>
      <c r="G3559" t="s">
        <v>12327</v>
      </c>
    </row>
    <row r="3560" spans="1:7" x14ac:dyDescent="0.2">
      <c r="A3560" s="1">
        <v>45714</v>
      </c>
      <c r="B3560" t="s">
        <v>1767</v>
      </c>
      <c r="C3560" t="s">
        <v>9540</v>
      </c>
      <c r="D3560" s="3">
        <v>150000</v>
      </c>
      <c r="E3560" s="3">
        <v>75000</v>
      </c>
      <c r="F3560" t="s">
        <v>12474</v>
      </c>
      <c r="G3560" t="s">
        <v>12475</v>
      </c>
    </row>
    <row r="3561" spans="1:7" x14ac:dyDescent="0.2">
      <c r="A3561" s="1">
        <v>45714</v>
      </c>
      <c r="B3561" t="s">
        <v>1767</v>
      </c>
      <c r="C3561" t="s">
        <v>11820</v>
      </c>
      <c r="D3561" s="3">
        <v>65000</v>
      </c>
      <c r="E3561" s="3">
        <v>0</v>
      </c>
      <c r="F3561" t="s">
        <v>11821</v>
      </c>
      <c r="G3561" t="s">
        <v>11822</v>
      </c>
    </row>
    <row r="3562" spans="1:7" x14ac:dyDescent="0.2">
      <c r="A3562" s="1">
        <v>45714</v>
      </c>
      <c r="B3562" t="s">
        <v>1767</v>
      </c>
      <c r="C3562" t="s">
        <v>9350</v>
      </c>
      <c r="D3562" s="3">
        <v>16100</v>
      </c>
      <c r="E3562" s="3">
        <v>6500</v>
      </c>
    </row>
    <row r="3563" spans="1:7" x14ac:dyDescent="0.2">
      <c r="A3563" s="1">
        <v>45714</v>
      </c>
      <c r="B3563" t="s">
        <v>1767</v>
      </c>
      <c r="C3563" t="s">
        <v>9259</v>
      </c>
      <c r="D3563" s="3">
        <v>15000</v>
      </c>
      <c r="E3563" s="3">
        <v>0</v>
      </c>
    </row>
    <row r="3564" spans="1:7" x14ac:dyDescent="0.2">
      <c r="A3564" s="1">
        <v>45717</v>
      </c>
      <c r="B3564" t="s">
        <v>1077</v>
      </c>
      <c r="C3564" t="s">
        <v>5783</v>
      </c>
      <c r="D3564" s="3">
        <v>815387</v>
      </c>
      <c r="E3564" s="3">
        <v>0</v>
      </c>
      <c r="F3564" t="s">
        <v>5784</v>
      </c>
      <c r="G3564" t="s">
        <v>5785</v>
      </c>
    </row>
    <row r="3565" spans="1:7" x14ac:dyDescent="0.2">
      <c r="A3565" s="1">
        <v>45714</v>
      </c>
      <c r="B3565" t="s">
        <v>1767</v>
      </c>
      <c r="C3565" t="s">
        <v>7854</v>
      </c>
      <c r="D3565" s="3">
        <v>5000</v>
      </c>
      <c r="E3565" s="3">
        <v>5000</v>
      </c>
      <c r="F3565" t="s">
        <v>7855</v>
      </c>
      <c r="G3565" t="s">
        <v>2168</v>
      </c>
    </row>
    <row r="3566" spans="1:7" x14ac:dyDescent="0.2">
      <c r="A3566" s="1">
        <v>45714</v>
      </c>
      <c r="B3566" t="s">
        <v>1767</v>
      </c>
      <c r="C3566" t="s">
        <v>10348</v>
      </c>
      <c r="D3566" s="3">
        <v>25000</v>
      </c>
      <c r="E3566" s="3">
        <v>0</v>
      </c>
    </row>
    <row r="3567" spans="1:7" x14ac:dyDescent="0.2">
      <c r="A3567" s="1">
        <v>45714</v>
      </c>
      <c r="B3567" t="s">
        <v>1767</v>
      </c>
      <c r="C3567" t="s">
        <v>12389</v>
      </c>
      <c r="D3567" s="3">
        <v>130192.92</v>
      </c>
      <c r="E3567" s="3">
        <v>30302.32</v>
      </c>
    </row>
    <row r="3568" spans="1:7" x14ac:dyDescent="0.2">
      <c r="A3568" s="1">
        <v>45714</v>
      </c>
      <c r="B3568" t="s">
        <v>1767</v>
      </c>
      <c r="C3568" t="s">
        <v>9456</v>
      </c>
      <c r="D3568" s="3">
        <v>18220</v>
      </c>
      <c r="E3568" s="3">
        <v>5466</v>
      </c>
      <c r="F3568" t="s">
        <v>9457</v>
      </c>
      <c r="G3568" t="s">
        <v>9458</v>
      </c>
    </row>
    <row r="3569" spans="1:7" x14ac:dyDescent="0.2">
      <c r="A3569" s="1">
        <v>45714</v>
      </c>
      <c r="B3569" t="s">
        <v>1767</v>
      </c>
      <c r="C3569" t="s">
        <v>9456</v>
      </c>
      <c r="D3569" s="3">
        <v>35000</v>
      </c>
      <c r="E3569" s="3">
        <v>35000</v>
      </c>
    </row>
    <row r="3570" spans="1:7" x14ac:dyDescent="0.2">
      <c r="A3570" s="1">
        <v>45715</v>
      </c>
      <c r="B3570" t="s">
        <v>1767</v>
      </c>
      <c r="C3570" t="s">
        <v>7166</v>
      </c>
      <c r="D3570" s="3">
        <v>800000</v>
      </c>
      <c r="E3570" s="3">
        <v>800000</v>
      </c>
    </row>
    <row r="3571" spans="1:7" x14ac:dyDescent="0.2">
      <c r="A3571" s="1">
        <v>45714</v>
      </c>
      <c r="B3571" t="s">
        <v>1767</v>
      </c>
      <c r="C3571" t="s">
        <v>7166</v>
      </c>
      <c r="D3571" s="3">
        <v>986679</v>
      </c>
      <c r="E3571" s="3">
        <v>986679</v>
      </c>
    </row>
    <row r="3572" spans="1:7" x14ac:dyDescent="0.2">
      <c r="A3572" s="1">
        <v>45717</v>
      </c>
      <c r="B3572" t="s">
        <v>1077</v>
      </c>
      <c r="C3572" t="s">
        <v>6316</v>
      </c>
      <c r="D3572" s="3">
        <v>12360800</v>
      </c>
      <c r="E3572" s="3">
        <v>5971095</v>
      </c>
      <c r="F3572" t="s">
        <v>6317</v>
      </c>
      <c r="G3572" t="s">
        <v>6318</v>
      </c>
    </row>
    <row r="3573" spans="1:7" x14ac:dyDescent="0.2">
      <c r="A3573" s="1">
        <v>45698</v>
      </c>
      <c r="B3573" t="s">
        <v>1077</v>
      </c>
      <c r="C3573" t="s">
        <v>6316</v>
      </c>
      <c r="D3573" s="3">
        <v>55000000</v>
      </c>
      <c r="E3573" s="3">
        <v>9891193</v>
      </c>
    </row>
    <row r="3574" spans="1:7" x14ac:dyDescent="0.2">
      <c r="A3574" s="1">
        <v>45714</v>
      </c>
      <c r="B3574" t="s">
        <v>1767</v>
      </c>
      <c r="C3574" t="s">
        <v>9700</v>
      </c>
      <c r="D3574" s="3">
        <v>20000</v>
      </c>
      <c r="E3574" s="3">
        <v>20000</v>
      </c>
      <c r="F3574" t="s">
        <v>9701</v>
      </c>
      <c r="G3574" t="s">
        <v>9702</v>
      </c>
    </row>
    <row r="3575" spans="1:7" x14ac:dyDescent="0.2">
      <c r="A3575" s="1">
        <v>45714</v>
      </c>
      <c r="B3575" t="s">
        <v>1767</v>
      </c>
      <c r="C3575" t="s">
        <v>9700</v>
      </c>
      <c r="D3575" s="3">
        <v>45000</v>
      </c>
      <c r="E3575" s="3">
        <v>22500</v>
      </c>
    </row>
    <row r="3576" spans="1:7" x14ac:dyDescent="0.2">
      <c r="A3576" s="1">
        <v>45714</v>
      </c>
      <c r="B3576" t="s">
        <v>1767</v>
      </c>
      <c r="C3576" t="s">
        <v>9700</v>
      </c>
      <c r="D3576" s="3">
        <v>91000</v>
      </c>
      <c r="E3576" s="3">
        <v>18200</v>
      </c>
    </row>
    <row r="3577" spans="1:7" x14ac:dyDescent="0.2">
      <c r="A3577" s="1">
        <v>45714</v>
      </c>
      <c r="B3577" t="s">
        <v>1767</v>
      </c>
      <c r="C3577" t="s">
        <v>7689</v>
      </c>
      <c r="D3577" s="3">
        <v>3400</v>
      </c>
      <c r="E3577" s="3">
        <v>680</v>
      </c>
      <c r="F3577" t="s">
        <v>7690</v>
      </c>
      <c r="G3577" t="s">
        <v>7691</v>
      </c>
    </row>
    <row r="3578" spans="1:7" x14ac:dyDescent="0.2">
      <c r="A3578" s="1">
        <v>45717</v>
      </c>
      <c r="B3578" t="s">
        <v>1077</v>
      </c>
      <c r="C3578" t="s">
        <v>4965</v>
      </c>
      <c r="D3578" s="3">
        <v>20000000</v>
      </c>
      <c r="E3578" s="3">
        <v>5766819</v>
      </c>
      <c r="F3578" t="s">
        <v>4966</v>
      </c>
      <c r="G3578" t="s">
        <v>4967</v>
      </c>
    </row>
    <row r="3579" spans="1:7" x14ac:dyDescent="0.2">
      <c r="A3579" s="1">
        <v>45717</v>
      </c>
      <c r="B3579" t="s">
        <v>1077</v>
      </c>
      <c r="C3579" t="s">
        <v>4965</v>
      </c>
      <c r="D3579" s="3">
        <v>2000000</v>
      </c>
      <c r="E3579" s="3">
        <v>0</v>
      </c>
      <c r="F3579" t="s">
        <v>6158</v>
      </c>
      <c r="G3579" t="s">
        <v>6159</v>
      </c>
    </row>
    <row r="3580" spans="1:7" x14ac:dyDescent="0.2">
      <c r="A3580" s="1">
        <v>45717</v>
      </c>
      <c r="B3580" t="s">
        <v>1077</v>
      </c>
      <c r="C3580" t="s">
        <v>5875</v>
      </c>
      <c r="D3580" s="3">
        <v>1500000</v>
      </c>
      <c r="E3580" s="3">
        <v>647968</v>
      </c>
      <c r="F3580" t="s">
        <v>5876</v>
      </c>
      <c r="G3580" t="s">
        <v>5877</v>
      </c>
    </row>
    <row r="3581" spans="1:7" x14ac:dyDescent="0.2">
      <c r="A3581" s="1">
        <v>45726</v>
      </c>
      <c r="B3581" t="s">
        <v>1077</v>
      </c>
      <c r="C3581" t="s">
        <v>1511</v>
      </c>
      <c r="D3581" s="3">
        <v>5539856</v>
      </c>
      <c r="E3581" s="3">
        <v>1441670</v>
      </c>
      <c r="F3581" t="s">
        <v>1512</v>
      </c>
      <c r="G3581" t="s">
        <v>1513</v>
      </c>
    </row>
    <row r="3582" spans="1:7" x14ac:dyDescent="0.2">
      <c r="A3582" s="1">
        <v>45717</v>
      </c>
      <c r="B3582" t="s">
        <v>1077</v>
      </c>
      <c r="C3582" t="s">
        <v>2320</v>
      </c>
      <c r="D3582" s="3">
        <v>22824700</v>
      </c>
      <c r="E3582" s="3">
        <v>4511700</v>
      </c>
    </row>
    <row r="3583" spans="1:7" x14ac:dyDescent="0.2">
      <c r="A3583" s="1">
        <v>45714</v>
      </c>
      <c r="B3583" t="s">
        <v>1767</v>
      </c>
      <c r="C3583" t="s">
        <v>11848</v>
      </c>
      <c r="D3583" s="3">
        <v>67183</v>
      </c>
      <c r="E3583" s="3">
        <v>0</v>
      </c>
      <c r="F3583" t="s">
        <v>11849</v>
      </c>
      <c r="G3583" t="s">
        <v>11850</v>
      </c>
    </row>
    <row r="3584" spans="1:7" x14ac:dyDescent="0.2">
      <c r="A3584" s="1">
        <v>45714</v>
      </c>
      <c r="B3584" t="s">
        <v>1767</v>
      </c>
      <c r="C3584" t="s">
        <v>11177</v>
      </c>
      <c r="D3584" s="3">
        <v>42000</v>
      </c>
      <c r="E3584" s="3">
        <v>0</v>
      </c>
      <c r="F3584" t="s">
        <v>11178</v>
      </c>
      <c r="G3584" t="s">
        <v>2168</v>
      </c>
    </row>
    <row r="3585" spans="1:7" x14ac:dyDescent="0.2">
      <c r="A3585" s="1">
        <v>45714</v>
      </c>
      <c r="B3585" t="s">
        <v>1767</v>
      </c>
      <c r="C3585" t="s">
        <v>9543</v>
      </c>
      <c r="D3585" s="3">
        <v>19966</v>
      </c>
      <c r="E3585" s="3">
        <v>19966</v>
      </c>
      <c r="F3585" t="s">
        <v>9544</v>
      </c>
      <c r="G3585" t="s">
        <v>2168</v>
      </c>
    </row>
    <row r="3586" spans="1:7" x14ac:dyDescent="0.2">
      <c r="A3586" s="1">
        <v>45714</v>
      </c>
      <c r="B3586" t="s">
        <v>1767</v>
      </c>
      <c r="C3586" t="s">
        <v>7961</v>
      </c>
      <c r="D3586" s="3">
        <v>6000</v>
      </c>
      <c r="E3586" s="3">
        <v>3500</v>
      </c>
      <c r="F3586" t="s">
        <v>7962</v>
      </c>
      <c r="G3586" t="s">
        <v>2168</v>
      </c>
    </row>
    <row r="3587" spans="1:7" x14ac:dyDescent="0.2">
      <c r="A3587" s="1">
        <v>45720</v>
      </c>
      <c r="B3587" t="s">
        <v>1774</v>
      </c>
      <c r="C3587" t="s">
        <v>2006</v>
      </c>
      <c r="D3587" s="3">
        <v>250000</v>
      </c>
      <c r="E3587" s="3">
        <v>60916</v>
      </c>
    </row>
    <row r="3588" spans="1:7" x14ac:dyDescent="0.2">
      <c r="A3588" s="1">
        <v>45714</v>
      </c>
      <c r="B3588" t="s">
        <v>1767</v>
      </c>
      <c r="C3588" t="s">
        <v>7615</v>
      </c>
      <c r="D3588" s="3">
        <v>2685</v>
      </c>
      <c r="E3588" s="3">
        <v>2685</v>
      </c>
      <c r="F3588" t="s">
        <v>7616</v>
      </c>
      <c r="G3588" t="s">
        <v>7617</v>
      </c>
    </row>
    <row r="3589" spans="1:7" x14ac:dyDescent="0.2">
      <c r="A3589" s="1">
        <v>45714</v>
      </c>
      <c r="B3589" t="s">
        <v>1767</v>
      </c>
      <c r="C3589" t="s">
        <v>12376</v>
      </c>
      <c r="D3589" s="3">
        <v>125050</v>
      </c>
      <c r="E3589" s="3">
        <v>10783</v>
      </c>
    </row>
    <row r="3590" spans="1:7" x14ac:dyDescent="0.2">
      <c r="A3590" s="1">
        <v>45714</v>
      </c>
      <c r="B3590" t="s">
        <v>1767</v>
      </c>
      <c r="C3590" t="s">
        <v>12376</v>
      </c>
      <c r="D3590" s="3">
        <v>308005</v>
      </c>
      <c r="E3590" s="3">
        <v>14457</v>
      </c>
    </row>
    <row r="3591" spans="1:7" x14ac:dyDescent="0.2">
      <c r="A3591" s="1">
        <v>45714</v>
      </c>
      <c r="B3591" t="s">
        <v>1767</v>
      </c>
      <c r="C3591" t="s">
        <v>10286</v>
      </c>
      <c r="D3591" s="3">
        <v>25000</v>
      </c>
      <c r="E3591" s="3">
        <v>12500</v>
      </c>
      <c r="F3591" t="s">
        <v>10287</v>
      </c>
      <c r="G3591" t="s">
        <v>10288</v>
      </c>
    </row>
    <row r="3592" spans="1:7" x14ac:dyDescent="0.2">
      <c r="A3592" s="1">
        <v>45717</v>
      </c>
      <c r="B3592" t="s">
        <v>1077</v>
      </c>
      <c r="C3592" t="s">
        <v>2879</v>
      </c>
      <c r="D3592" s="3">
        <v>12000000</v>
      </c>
      <c r="E3592" s="3">
        <v>7000000</v>
      </c>
      <c r="F3592" t="s">
        <v>2880</v>
      </c>
      <c r="G3592" t="s">
        <v>2881</v>
      </c>
    </row>
    <row r="3593" spans="1:7" x14ac:dyDescent="0.2">
      <c r="A3593" s="1">
        <v>45717</v>
      </c>
      <c r="B3593" t="s">
        <v>1077</v>
      </c>
      <c r="C3593" t="s">
        <v>2879</v>
      </c>
      <c r="D3593" s="3">
        <v>1452132</v>
      </c>
      <c r="E3593" s="3">
        <v>0</v>
      </c>
      <c r="F3593" t="s">
        <v>3175</v>
      </c>
      <c r="G3593" t="s">
        <v>3176</v>
      </c>
    </row>
    <row r="3594" spans="1:7" x14ac:dyDescent="0.2">
      <c r="A3594" s="1">
        <v>45717</v>
      </c>
      <c r="B3594" t="s">
        <v>1077</v>
      </c>
      <c r="C3594" t="s">
        <v>2879</v>
      </c>
      <c r="D3594" s="3">
        <v>17500000</v>
      </c>
      <c r="E3594" s="3">
        <v>2500000</v>
      </c>
      <c r="F3594" t="s">
        <v>3862</v>
      </c>
      <c r="G3594" t="s">
        <v>3863</v>
      </c>
    </row>
    <row r="3595" spans="1:7" x14ac:dyDescent="0.2">
      <c r="A3595" s="1">
        <v>45717</v>
      </c>
      <c r="B3595" t="s">
        <v>1077</v>
      </c>
      <c r="C3595" t="s">
        <v>2879</v>
      </c>
      <c r="D3595" s="3">
        <v>7600000</v>
      </c>
      <c r="E3595" s="3">
        <v>0</v>
      </c>
      <c r="F3595" t="s">
        <v>4356</v>
      </c>
      <c r="G3595" t="s">
        <v>4357</v>
      </c>
    </row>
    <row r="3596" spans="1:7" x14ac:dyDescent="0.2">
      <c r="A3596" s="1">
        <v>45717</v>
      </c>
      <c r="B3596" t="s">
        <v>1077</v>
      </c>
      <c r="C3596" t="s">
        <v>2879</v>
      </c>
      <c r="D3596" s="3">
        <v>1500000</v>
      </c>
      <c r="E3596" s="3">
        <v>0</v>
      </c>
      <c r="F3596" t="s">
        <v>5929</v>
      </c>
      <c r="G3596" t="s">
        <v>5930</v>
      </c>
    </row>
    <row r="3597" spans="1:7" x14ac:dyDescent="0.2">
      <c r="A3597" s="1">
        <v>45714</v>
      </c>
      <c r="B3597" t="s">
        <v>1767</v>
      </c>
      <c r="C3597" t="s">
        <v>8548</v>
      </c>
      <c r="D3597" s="3">
        <v>9998.32</v>
      </c>
      <c r="E3597" s="3">
        <v>4998.32</v>
      </c>
    </row>
    <row r="3598" spans="1:7" x14ac:dyDescent="0.2">
      <c r="A3598" s="1">
        <v>45717</v>
      </c>
      <c r="B3598" t="s">
        <v>1077</v>
      </c>
      <c r="C3598" t="s">
        <v>4305</v>
      </c>
      <c r="D3598" s="3">
        <v>6000000</v>
      </c>
      <c r="E3598" s="3">
        <v>0</v>
      </c>
      <c r="F3598" t="s">
        <v>4306</v>
      </c>
      <c r="G3598" t="s">
        <v>4307</v>
      </c>
    </row>
    <row r="3599" spans="1:7" x14ac:dyDescent="0.2">
      <c r="A3599" s="1">
        <v>45714</v>
      </c>
      <c r="B3599" t="s">
        <v>1767</v>
      </c>
      <c r="C3599" t="s">
        <v>10659</v>
      </c>
      <c r="D3599" s="3">
        <v>30434</v>
      </c>
      <c r="E3599" s="3">
        <v>30434</v>
      </c>
      <c r="F3599" t="s">
        <v>10660</v>
      </c>
      <c r="G3599" t="s">
        <v>10661</v>
      </c>
    </row>
    <row r="3600" spans="1:7" x14ac:dyDescent="0.2">
      <c r="A3600" s="1">
        <v>45715</v>
      </c>
      <c r="B3600" t="s">
        <v>1767</v>
      </c>
      <c r="C3600" t="s">
        <v>7152</v>
      </c>
      <c r="D3600" s="3">
        <v>493339</v>
      </c>
      <c r="E3600" s="3">
        <v>443339</v>
      </c>
      <c r="F3600" t="s">
        <v>7153</v>
      </c>
      <c r="G3600" t="s">
        <v>7154</v>
      </c>
    </row>
    <row r="3601" spans="1:7" x14ac:dyDescent="0.2">
      <c r="A3601" s="1">
        <v>45714</v>
      </c>
      <c r="B3601" t="s">
        <v>1767</v>
      </c>
      <c r="C3601" t="s">
        <v>7152</v>
      </c>
      <c r="D3601" s="3">
        <v>987500</v>
      </c>
      <c r="E3601" s="3">
        <v>613317.15</v>
      </c>
    </row>
    <row r="3602" spans="1:7" x14ac:dyDescent="0.2">
      <c r="A3602" s="1">
        <v>45714</v>
      </c>
      <c r="B3602" t="s">
        <v>1767</v>
      </c>
      <c r="C3602" t="s">
        <v>7152</v>
      </c>
      <c r="D3602" s="3">
        <v>1480019</v>
      </c>
      <c r="E3602" s="3">
        <v>1364519</v>
      </c>
      <c r="F3602" t="s">
        <v>13610</v>
      </c>
      <c r="G3602" t="s">
        <v>13611</v>
      </c>
    </row>
    <row r="3603" spans="1:7" x14ac:dyDescent="0.2">
      <c r="A3603" s="1">
        <v>45717</v>
      </c>
      <c r="B3603" t="s">
        <v>1077</v>
      </c>
      <c r="C3603" t="s">
        <v>2337</v>
      </c>
      <c r="D3603" s="3">
        <v>5500000</v>
      </c>
      <c r="E3603" s="3">
        <v>0</v>
      </c>
      <c r="F3603" t="s">
        <v>2338</v>
      </c>
      <c r="G3603" t="s">
        <v>2339</v>
      </c>
    </row>
    <row r="3604" spans="1:7" x14ac:dyDescent="0.2">
      <c r="A3604" s="1">
        <v>45714</v>
      </c>
      <c r="B3604" t="s">
        <v>1767</v>
      </c>
      <c r="C3604" t="s">
        <v>13520</v>
      </c>
      <c r="D3604" s="3">
        <v>1032253.04</v>
      </c>
      <c r="E3604" s="3">
        <v>355411.84</v>
      </c>
    </row>
    <row r="3605" spans="1:7" x14ac:dyDescent="0.2">
      <c r="A3605" s="1">
        <v>45714</v>
      </c>
      <c r="B3605" t="s">
        <v>1767</v>
      </c>
      <c r="C3605" t="s">
        <v>13361</v>
      </c>
      <c r="D3605" s="3">
        <v>756000</v>
      </c>
      <c r="E3605" s="3">
        <v>168354.34</v>
      </c>
    </row>
    <row r="3606" spans="1:7" x14ac:dyDescent="0.2">
      <c r="A3606" s="1">
        <v>45717</v>
      </c>
      <c r="B3606" t="s">
        <v>1077</v>
      </c>
      <c r="C3606" t="s">
        <v>6289</v>
      </c>
      <c r="D3606" s="3">
        <v>5000000</v>
      </c>
      <c r="E3606" s="3">
        <v>0</v>
      </c>
      <c r="F3606" t="s">
        <v>6290</v>
      </c>
      <c r="G3606" t="s">
        <v>6291</v>
      </c>
    </row>
    <row r="3607" spans="1:7" x14ac:dyDescent="0.2">
      <c r="A3607" s="1">
        <v>45714</v>
      </c>
      <c r="B3607" t="s">
        <v>1767</v>
      </c>
      <c r="C3607" t="s">
        <v>13409</v>
      </c>
      <c r="D3607" s="3">
        <v>900000</v>
      </c>
      <c r="E3607" s="3">
        <v>736000</v>
      </c>
    </row>
    <row r="3608" spans="1:7" x14ac:dyDescent="0.2">
      <c r="A3608" s="1">
        <v>45717</v>
      </c>
      <c r="B3608" t="s">
        <v>1077</v>
      </c>
      <c r="C3608" t="s">
        <v>5299</v>
      </c>
      <c r="D3608" s="3">
        <v>1749964</v>
      </c>
      <c r="E3608" s="3">
        <v>0</v>
      </c>
      <c r="F3608" t="s">
        <v>5300</v>
      </c>
      <c r="G3608" t="s">
        <v>5301</v>
      </c>
    </row>
    <row r="3609" spans="1:7" x14ac:dyDescent="0.2">
      <c r="A3609" s="1">
        <v>45717</v>
      </c>
      <c r="B3609" t="s">
        <v>1077</v>
      </c>
      <c r="C3609" t="s">
        <v>6097</v>
      </c>
      <c r="D3609" s="3">
        <v>600000</v>
      </c>
      <c r="E3609" s="3">
        <v>200000</v>
      </c>
      <c r="F3609" t="s">
        <v>6098</v>
      </c>
      <c r="G3609" t="s">
        <v>6099</v>
      </c>
    </row>
    <row r="3610" spans="1:7" x14ac:dyDescent="0.2">
      <c r="A3610" s="1">
        <v>45739</v>
      </c>
      <c r="B3610" t="s">
        <v>392</v>
      </c>
      <c r="C3610" t="s">
        <v>575</v>
      </c>
      <c r="D3610" s="3">
        <v>930533</v>
      </c>
      <c r="E3610" s="3">
        <v>137193</v>
      </c>
    </row>
    <row r="3611" spans="1:7" x14ac:dyDescent="0.2">
      <c r="A3611" s="1">
        <v>45714</v>
      </c>
      <c r="B3611" t="s">
        <v>1767</v>
      </c>
      <c r="C3611" t="s">
        <v>9089</v>
      </c>
      <c r="D3611" s="3">
        <v>14000</v>
      </c>
      <c r="E3611" s="3">
        <v>4000</v>
      </c>
      <c r="F3611" t="s">
        <v>9090</v>
      </c>
      <c r="G3611" t="s">
        <v>9091</v>
      </c>
    </row>
    <row r="3612" spans="1:7" x14ac:dyDescent="0.2">
      <c r="A3612" s="1">
        <v>45714</v>
      </c>
      <c r="B3612" t="s">
        <v>1767</v>
      </c>
      <c r="C3612" t="s">
        <v>10610</v>
      </c>
      <c r="D3612" s="3">
        <v>30000</v>
      </c>
      <c r="E3612" s="3">
        <v>6000</v>
      </c>
      <c r="F3612" t="s">
        <v>10611</v>
      </c>
      <c r="G3612" t="s">
        <v>10612</v>
      </c>
    </row>
    <row r="3613" spans="1:7" x14ac:dyDescent="0.2">
      <c r="A3613" s="1">
        <v>45714</v>
      </c>
      <c r="B3613" t="s">
        <v>1767</v>
      </c>
      <c r="C3613" t="s">
        <v>12796</v>
      </c>
      <c r="D3613" s="3">
        <v>249964</v>
      </c>
      <c r="E3613" s="3">
        <v>200687</v>
      </c>
      <c r="F3613" t="s">
        <v>12797</v>
      </c>
      <c r="G3613" t="s">
        <v>12798</v>
      </c>
    </row>
    <row r="3614" spans="1:7" x14ac:dyDescent="0.2">
      <c r="A3614" s="1">
        <v>45717</v>
      </c>
      <c r="B3614" t="s">
        <v>1077</v>
      </c>
      <c r="C3614" t="s">
        <v>3245</v>
      </c>
      <c r="D3614" s="3">
        <v>5943850</v>
      </c>
      <c r="E3614" s="3">
        <v>2443850</v>
      </c>
      <c r="F3614" t="s">
        <v>3246</v>
      </c>
      <c r="G3614" t="s">
        <v>3247</v>
      </c>
    </row>
    <row r="3615" spans="1:7" x14ac:dyDescent="0.2">
      <c r="A3615" s="1">
        <v>45714</v>
      </c>
      <c r="B3615" t="s">
        <v>1767</v>
      </c>
      <c r="C3615" t="s">
        <v>13901</v>
      </c>
      <c r="D3615" s="3">
        <v>2964205</v>
      </c>
      <c r="E3615" s="3">
        <v>1452804.4</v>
      </c>
      <c r="F3615" t="s">
        <v>13902</v>
      </c>
      <c r="G3615" t="s">
        <v>13903</v>
      </c>
    </row>
    <row r="3616" spans="1:7" x14ac:dyDescent="0.2">
      <c r="A3616" s="1">
        <v>45717</v>
      </c>
      <c r="B3616" t="s">
        <v>1077</v>
      </c>
      <c r="C3616" t="s">
        <v>4951</v>
      </c>
      <c r="D3616" s="3">
        <v>1000000</v>
      </c>
      <c r="E3616" s="3">
        <v>0</v>
      </c>
      <c r="F3616" t="s">
        <v>4952</v>
      </c>
      <c r="G3616" t="s">
        <v>4953</v>
      </c>
    </row>
    <row r="3617" spans="1:7" x14ac:dyDescent="0.2">
      <c r="A3617" s="1">
        <v>45714</v>
      </c>
      <c r="B3617" t="s">
        <v>1767</v>
      </c>
      <c r="C3617" t="s">
        <v>12139</v>
      </c>
      <c r="D3617" s="3">
        <v>99500</v>
      </c>
      <c r="E3617" s="3">
        <v>7000</v>
      </c>
      <c r="F3617" t="s">
        <v>12140</v>
      </c>
      <c r="G3617" t="s">
        <v>12141</v>
      </c>
    </row>
    <row r="3618" spans="1:7" x14ac:dyDescent="0.2">
      <c r="A3618" s="1">
        <v>45714</v>
      </c>
      <c r="B3618" t="s">
        <v>1767</v>
      </c>
      <c r="C3618" t="s">
        <v>14064</v>
      </c>
      <c r="D3618" s="3">
        <v>17325101</v>
      </c>
      <c r="E3618" s="3">
        <v>13296128</v>
      </c>
    </row>
    <row r="3619" spans="1:7" x14ac:dyDescent="0.2">
      <c r="A3619" s="1">
        <v>45714</v>
      </c>
      <c r="B3619" t="s">
        <v>1767</v>
      </c>
      <c r="C3619" t="s">
        <v>14064</v>
      </c>
      <c r="D3619" s="3">
        <v>50677151</v>
      </c>
      <c r="E3619" s="3">
        <v>45006469</v>
      </c>
    </row>
    <row r="3620" spans="1:7" x14ac:dyDescent="0.2">
      <c r="A3620" s="1">
        <v>45717</v>
      </c>
      <c r="B3620" t="s">
        <v>1077</v>
      </c>
      <c r="C3620" t="s">
        <v>6086</v>
      </c>
      <c r="D3620" s="3">
        <v>249000</v>
      </c>
      <c r="E3620" s="3">
        <v>49000</v>
      </c>
      <c r="F3620" t="s">
        <v>6087</v>
      </c>
      <c r="G3620" t="s">
        <v>6088</v>
      </c>
    </row>
    <row r="3621" spans="1:7" x14ac:dyDescent="0.2">
      <c r="A3621" s="1">
        <v>45714</v>
      </c>
      <c r="B3621" t="s">
        <v>1767</v>
      </c>
      <c r="C3621" t="s">
        <v>12767</v>
      </c>
      <c r="D3621" s="3">
        <v>249488</v>
      </c>
      <c r="E3621" s="3">
        <v>249488</v>
      </c>
      <c r="F3621" t="s">
        <v>12768</v>
      </c>
      <c r="G3621" t="s">
        <v>12769</v>
      </c>
    </row>
    <row r="3622" spans="1:7" x14ac:dyDescent="0.2">
      <c r="A3622" s="1">
        <v>45714</v>
      </c>
      <c r="B3622" t="s">
        <v>1767</v>
      </c>
      <c r="C3622" t="s">
        <v>10650</v>
      </c>
      <c r="D3622" s="3">
        <v>30210</v>
      </c>
      <c r="E3622" s="3">
        <v>13030</v>
      </c>
    </row>
    <row r="3623" spans="1:7" x14ac:dyDescent="0.2">
      <c r="A3623" s="1">
        <v>45714</v>
      </c>
      <c r="B3623" t="s">
        <v>1767</v>
      </c>
      <c r="C3623" t="s">
        <v>12266</v>
      </c>
      <c r="D3623" s="3">
        <v>100000</v>
      </c>
      <c r="E3623" s="3">
        <v>0</v>
      </c>
      <c r="F3623" t="s">
        <v>12267</v>
      </c>
      <c r="G3623" t="s">
        <v>12268</v>
      </c>
    </row>
    <row r="3624" spans="1:7" x14ac:dyDescent="0.2">
      <c r="A3624" s="1">
        <v>45714</v>
      </c>
      <c r="B3624" t="s">
        <v>1767</v>
      </c>
      <c r="C3624" t="s">
        <v>12266</v>
      </c>
      <c r="D3624" s="3">
        <v>133540</v>
      </c>
      <c r="E3624" s="3">
        <v>133540</v>
      </c>
    </row>
    <row r="3625" spans="1:7" x14ac:dyDescent="0.2">
      <c r="A3625" s="1">
        <v>45714</v>
      </c>
      <c r="B3625" t="s">
        <v>1767</v>
      </c>
      <c r="C3625" t="s">
        <v>12579</v>
      </c>
      <c r="D3625" s="3">
        <v>189805.5</v>
      </c>
      <c r="E3625" s="3">
        <v>135008.75</v>
      </c>
    </row>
    <row r="3626" spans="1:7" x14ac:dyDescent="0.2">
      <c r="A3626" s="1">
        <v>45714</v>
      </c>
      <c r="B3626" t="s">
        <v>1767</v>
      </c>
      <c r="C3626" t="s">
        <v>8587</v>
      </c>
      <c r="D3626" s="3">
        <v>10000</v>
      </c>
      <c r="E3626" s="3">
        <v>2000</v>
      </c>
      <c r="F3626" t="s">
        <v>8588</v>
      </c>
      <c r="G3626" t="s">
        <v>8589</v>
      </c>
    </row>
    <row r="3627" spans="1:7" x14ac:dyDescent="0.2">
      <c r="A3627" s="1">
        <v>45714</v>
      </c>
      <c r="B3627" t="s">
        <v>1767</v>
      </c>
      <c r="C3627" t="s">
        <v>13609</v>
      </c>
      <c r="D3627" s="3">
        <v>1475898.07</v>
      </c>
      <c r="E3627" s="3">
        <v>1257270.46</v>
      </c>
    </row>
    <row r="3628" spans="1:7" x14ac:dyDescent="0.2">
      <c r="A3628" s="1">
        <v>45714</v>
      </c>
      <c r="B3628" t="s">
        <v>1767</v>
      </c>
      <c r="C3628" t="s">
        <v>11139</v>
      </c>
      <c r="D3628" s="3">
        <v>40230</v>
      </c>
      <c r="E3628" s="3">
        <v>20000</v>
      </c>
      <c r="F3628" t="s">
        <v>11140</v>
      </c>
      <c r="G3628" t="s">
        <v>11141</v>
      </c>
    </row>
    <row r="3629" spans="1:7" x14ac:dyDescent="0.2">
      <c r="A3629" s="1">
        <v>45714</v>
      </c>
      <c r="B3629" t="s">
        <v>1767</v>
      </c>
      <c r="C3629" t="s">
        <v>12031</v>
      </c>
      <c r="D3629" s="3">
        <v>84333</v>
      </c>
      <c r="E3629" s="3">
        <v>84333</v>
      </c>
    </row>
    <row r="3630" spans="1:7" x14ac:dyDescent="0.2">
      <c r="A3630" s="1">
        <v>45717</v>
      </c>
      <c r="B3630" t="s">
        <v>1077</v>
      </c>
      <c r="C3630" t="s">
        <v>3448</v>
      </c>
      <c r="D3630" s="3">
        <v>3985538</v>
      </c>
      <c r="E3630" s="3">
        <v>0</v>
      </c>
      <c r="F3630" t="s">
        <v>3449</v>
      </c>
      <c r="G3630" t="s">
        <v>3450</v>
      </c>
    </row>
    <row r="3631" spans="1:7" x14ac:dyDescent="0.2">
      <c r="A3631" s="1">
        <v>45714</v>
      </c>
      <c r="B3631" t="s">
        <v>1767</v>
      </c>
      <c r="C3631" t="s">
        <v>7912</v>
      </c>
      <c r="D3631" s="3">
        <v>5400</v>
      </c>
      <c r="E3631" s="3">
        <v>0</v>
      </c>
      <c r="F3631" t="s">
        <v>7913</v>
      </c>
      <c r="G3631" t="s">
        <v>2168</v>
      </c>
    </row>
    <row r="3632" spans="1:7" x14ac:dyDescent="0.2">
      <c r="A3632" s="1">
        <v>45714</v>
      </c>
      <c r="B3632" t="s">
        <v>1767</v>
      </c>
      <c r="C3632" t="s">
        <v>9083</v>
      </c>
      <c r="D3632" s="3">
        <v>14000</v>
      </c>
      <c r="E3632" s="3">
        <v>2750</v>
      </c>
    </row>
    <row r="3633" spans="1:7" x14ac:dyDescent="0.2">
      <c r="A3633" s="1">
        <v>45714</v>
      </c>
      <c r="B3633" t="s">
        <v>1767</v>
      </c>
      <c r="C3633" t="s">
        <v>9015</v>
      </c>
      <c r="D3633" s="3">
        <v>15000</v>
      </c>
      <c r="E3633" s="3">
        <v>10000</v>
      </c>
    </row>
    <row r="3634" spans="1:7" x14ac:dyDescent="0.2">
      <c r="A3634" s="1">
        <v>45714</v>
      </c>
      <c r="B3634" t="s">
        <v>1767</v>
      </c>
      <c r="C3634" t="s">
        <v>10813</v>
      </c>
      <c r="D3634" s="3">
        <v>34852</v>
      </c>
      <c r="E3634" s="3">
        <v>34852</v>
      </c>
      <c r="F3634" t="s">
        <v>10814</v>
      </c>
      <c r="G3634" t="s">
        <v>10815</v>
      </c>
    </row>
    <row r="3635" spans="1:7" x14ac:dyDescent="0.2">
      <c r="A3635" s="1">
        <v>45714</v>
      </c>
      <c r="B3635" t="s">
        <v>1767</v>
      </c>
      <c r="C3635" t="s">
        <v>10813</v>
      </c>
      <c r="D3635" s="3">
        <v>36512</v>
      </c>
      <c r="E3635" s="3">
        <v>36512</v>
      </c>
      <c r="F3635" t="s">
        <v>10905</v>
      </c>
      <c r="G3635" t="s">
        <v>10906</v>
      </c>
    </row>
    <row r="3636" spans="1:7" x14ac:dyDescent="0.2">
      <c r="A3636" s="1">
        <v>45717</v>
      </c>
      <c r="B3636" t="s">
        <v>1077</v>
      </c>
      <c r="C3636" t="s">
        <v>5806</v>
      </c>
      <c r="D3636" s="3">
        <v>2000000</v>
      </c>
      <c r="E3636" s="3">
        <v>0</v>
      </c>
      <c r="F3636" t="s">
        <v>5807</v>
      </c>
      <c r="G3636" t="s">
        <v>5808</v>
      </c>
    </row>
    <row r="3637" spans="1:7" x14ac:dyDescent="0.2">
      <c r="A3637" s="1">
        <v>45717</v>
      </c>
      <c r="B3637" t="s">
        <v>1077</v>
      </c>
      <c r="C3637" t="s">
        <v>3877</v>
      </c>
      <c r="D3637" s="3">
        <v>30290000</v>
      </c>
      <c r="E3637" s="3">
        <v>0</v>
      </c>
      <c r="F3637" t="s">
        <v>3878</v>
      </c>
      <c r="G3637" t="s">
        <v>3879</v>
      </c>
    </row>
    <row r="3638" spans="1:7" x14ac:dyDescent="0.2">
      <c r="A3638" s="1">
        <v>45717</v>
      </c>
      <c r="B3638" t="s">
        <v>1077</v>
      </c>
      <c r="C3638" t="s">
        <v>3883</v>
      </c>
      <c r="D3638" s="3">
        <v>2000000</v>
      </c>
      <c r="E3638" s="3">
        <v>1200000</v>
      </c>
      <c r="F3638" t="s">
        <v>3884</v>
      </c>
      <c r="G3638" t="s">
        <v>3885</v>
      </c>
    </row>
    <row r="3639" spans="1:7" x14ac:dyDescent="0.2">
      <c r="A3639" s="1">
        <v>45717</v>
      </c>
      <c r="B3639" t="s">
        <v>1077</v>
      </c>
      <c r="C3639" t="s">
        <v>4062</v>
      </c>
      <c r="D3639" s="3">
        <v>3000000</v>
      </c>
      <c r="E3639" s="3">
        <v>767320</v>
      </c>
      <c r="F3639" t="s">
        <v>4063</v>
      </c>
      <c r="G3639" t="s">
        <v>4064</v>
      </c>
    </row>
    <row r="3640" spans="1:7" x14ac:dyDescent="0.2">
      <c r="A3640" s="1">
        <v>45717</v>
      </c>
      <c r="B3640" t="s">
        <v>1077</v>
      </c>
      <c r="C3640" t="s">
        <v>4062</v>
      </c>
      <c r="D3640" s="3">
        <v>2000000</v>
      </c>
      <c r="E3640" s="3">
        <v>0</v>
      </c>
      <c r="F3640" t="s">
        <v>4086</v>
      </c>
      <c r="G3640" t="s">
        <v>4087</v>
      </c>
    </row>
    <row r="3641" spans="1:7" x14ac:dyDescent="0.2">
      <c r="A3641" s="1">
        <v>45739</v>
      </c>
      <c r="B3641" t="s">
        <v>7</v>
      </c>
      <c r="C3641" t="s">
        <v>351</v>
      </c>
      <c r="D3641" s="3">
        <v>1800000</v>
      </c>
      <c r="E3641" s="3">
        <v>0</v>
      </c>
      <c r="F3641" t="s">
        <v>352</v>
      </c>
      <c r="G3641" t="s">
        <v>353</v>
      </c>
    </row>
    <row r="3642" spans="1:7" x14ac:dyDescent="0.2">
      <c r="B3642" t="s">
        <v>810</v>
      </c>
      <c r="C3642" t="s">
        <v>14891</v>
      </c>
      <c r="D3642" s="3">
        <v>1529512</v>
      </c>
      <c r="E3642" s="3">
        <v>1529512.41</v>
      </c>
      <c r="F3642" t="s">
        <v>14892</v>
      </c>
      <c r="G3642" t="s">
        <v>14839</v>
      </c>
    </row>
    <row r="3643" spans="1:7" x14ac:dyDescent="0.2">
      <c r="A3643" s="1">
        <v>45733</v>
      </c>
      <c r="B3643" t="s">
        <v>810</v>
      </c>
      <c r="C3643" t="s">
        <v>987</v>
      </c>
      <c r="D3643" s="3">
        <v>305298</v>
      </c>
      <c r="E3643" s="3">
        <v>305298</v>
      </c>
      <c r="F3643" t="s">
        <v>988</v>
      </c>
      <c r="G3643" t="s">
        <v>813</v>
      </c>
    </row>
    <row r="3644" spans="1:7" x14ac:dyDescent="0.2">
      <c r="A3644" s="1">
        <v>45714</v>
      </c>
      <c r="B3644" t="s">
        <v>1767</v>
      </c>
      <c r="C3644" t="s">
        <v>9431</v>
      </c>
      <c r="D3644" s="3">
        <v>18000</v>
      </c>
      <c r="E3644" s="3">
        <v>5000</v>
      </c>
    </row>
    <row r="3645" spans="1:7" x14ac:dyDescent="0.2">
      <c r="A3645" s="1">
        <v>45739</v>
      </c>
      <c r="B3645" t="s">
        <v>392</v>
      </c>
      <c r="C3645" t="s">
        <v>782</v>
      </c>
      <c r="D3645" s="3">
        <v>3296734</v>
      </c>
      <c r="E3645" s="3">
        <v>854575.27</v>
      </c>
    </row>
    <row r="3646" spans="1:7" x14ac:dyDescent="0.2">
      <c r="A3646" s="1">
        <v>45714</v>
      </c>
      <c r="B3646" t="s">
        <v>1767</v>
      </c>
      <c r="C3646" t="s">
        <v>13804</v>
      </c>
      <c r="D3646" s="3">
        <v>2120493</v>
      </c>
      <c r="E3646" s="3">
        <v>1350716.67</v>
      </c>
    </row>
    <row r="3647" spans="1:7" x14ac:dyDescent="0.2">
      <c r="A3647" s="1">
        <v>45717</v>
      </c>
      <c r="B3647" t="s">
        <v>1077</v>
      </c>
      <c r="C3647" t="s">
        <v>3221</v>
      </c>
      <c r="D3647" s="3">
        <v>4999000</v>
      </c>
      <c r="E3647" s="3">
        <v>0</v>
      </c>
      <c r="F3647" t="s">
        <v>3222</v>
      </c>
      <c r="G3647" t="s">
        <v>3223</v>
      </c>
    </row>
    <row r="3648" spans="1:7" x14ac:dyDescent="0.2">
      <c r="A3648" s="1">
        <v>45714</v>
      </c>
      <c r="B3648" t="s">
        <v>1767</v>
      </c>
      <c r="C3648" t="s">
        <v>8009</v>
      </c>
      <c r="D3648" s="3">
        <v>6159</v>
      </c>
      <c r="E3648" s="3">
        <v>6159</v>
      </c>
    </row>
    <row r="3649" spans="1:7" x14ac:dyDescent="0.2">
      <c r="A3649" s="1">
        <v>45714</v>
      </c>
      <c r="B3649" t="s">
        <v>1767</v>
      </c>
      <c r="C3649" t="s">
        <v>13264</v>
      </c>
      <c r="D3649" s="3">
        <v>585438</v>
      </c>
      <c r="E3649" s="3">
        <v>500849.99</v>
      </c>
      <c r="F3649" t="s">
        <v>13265</v>
      </c>
      <c r="G3649" t="s">
        <v>13266</v>
      </c>
    </row>
    <row r="3650" spans="1:7" x14ac:dyDescent="0.2">
      <c r="A3650" s="1">
        <v>45714</v>
      </c>
      <c r="B3650" t="s">
        <v>1767</v>
      </c>
      <c r="C3650" t="s">
        <v>13264</v>
      </c>
      <c r="D3650" s="3">
        <v>585438</v>
      </c>
      <c r="E3650" s="3">
        <v>80006.58</v>
      </c>
    </row>
    <row r="3651" spans="1:7" x14ac:dyDescent="0.2">
      <c r="A3651" s="1">
        <v>45715</v>
      </c>
      <c r="B3651" t="s">
        <v>6837</v>
      </c>
      <c r="C3651" t="s">
        <v>6859</v>
      </c>
      <c r="D3651" s="3">
        <v>791499</v>
      </c>
      <c r="E3651" s="3">
        <v>288930</v>
      </c>
      <c r="F3651" t="s">
        <v>6860</v>
      </c>
      <c r="G3651" t="s">
        <v>6840</v>
      </c>
    </row>
    <row r="3652" spans="1:7" x14ac:dyDescent="0.2">
      <c r="A3652" s="1">
        <v>45715</v>
      </c>
      <c r="B3652" t="s">
        <v>6837</v>
      </c>
      <c r="C3652" t="s">
        <v>6857</v>
      </c>
      <c r="D3652" s="3">
        <v>850000</v>
      </c>
      <c r="E3652" s="3">
        <v>56100</v>
      </c>
      <c r="F3652" t="s">
        <v>6858</v>
      </c>
      <c r="G3652" t="s">
        <v>6840</v>
      </c>
    </row>
    <row r="3653" spans="1:7" x14ac:dyDescent="0.2">
      <c r="A3653" s="1">
        <v>45714</v>
      </c>
      <c r="B3653" t="s">
        <v>1767</v>
      </c>
      <c r="C3653" t="s">
        <v>12092</v>
      </c>
      <c r="D3653" s="3">
        <v>92544</v>
      </c>
      <c r="E3653" s="3">
        <v>0</v>
      </c>
      <c r="F3653" t="s">
        <v>12093</v>
      </c>
      <c r="G3653" t="s">
        <v>12094</v>
      </c>
    </row>
    <row r="3654" spans="1:7" ht="409.5" x14ac:dyDescent="0.2">
      <c r="A3654" s="1">
        <v>45710</v>
      </c>
      <c r="B3654" t="s">
        <v>1765</v>
      </c>
      <c r="C3654" t="s">
        <v>14118</v>
      </c>
      <c r="D3654" s="3">
        <v>8000000</v>
      </c>
      <c r="E3654" s="3">
        <v>7160606.9800000004</v>
      </c>
      <c r="F3654" t="s">
        <v>14119</v>
      </c>
      <c r="G3654" s="2" t="s">
        <v>14120</v>
      </c>
    </row>
    <row r="3655" spans="1:7" x14ac:dyDescent="0.2">
      <c r="A3655" s="1">
        <v>45714</v>
      </c>
      <c r="B3655" t="s">
        <v>1767</v>
      </c>
      <c r="C3655" t="s">
        <v>10104</v>
      </c>
      <c r="D3655" s="3">
        <v>24893</v>
      </c>
      <c r="E3655" s="3">
        <v>12446.5</v>
      </c>
      <c r="F3655" t="s">
        <v>10105</v>
      </c>
      <c r="G3655" t="s">
        <v>10106</v>
      </c>
    </row>
    <row r="3656" spans="1:7" x14ac:dyDescent="0.2">
      <c r="A3656" s="1">
        <v>45717</v>
      </c>
      <c r="B3656" t="s">
        <v>1077</v>
      </c>
      <c r="C3656" t="s">
        <v>4320</v>
      </c>
      <c r="D3656" s="3">
        <v>50000</v>
      </c>
      <c r="E3656" s="3">
        <v>0</v>
      </c>
      <c r="F3656" t="s">
        <v>4321</v>
      </c>
      <c r="G3656" t="s">
        <v>4322</v>
      </c>
    </row>
    <row r="3657" spans="1:7" x14ac:dyDescent="0.2">
      <c r="A3657" s="1">
        <v>45726</v>
      </c>
      <c r="B3657" t="s">
        <v>1077</v>
      </c>
      <c r="C3657" t="s">
        <v>1343</v>
      </c>
      <c r="D3657" s="3">
        <v>1629065</v>
      </c>
      <c r="E3657" s="3">
        <v>1027246</v>
      </c>
      <c r="F3657" t="s">
        <v>1344</v>
      </c>
      <c r="G3657" t="s">
        <v>1345</v>
      </c>
    </row>
    <row r="3658" spans="1:7" x14ac:dyDescent="0.2">
      <c r="A3658" s="1">
        <v>45714</v>
      </c>
      <c r="B3658" t="s">
        <v>1767</v>
      </c>
      <c r="C3658" t="s">
        <v>8127</v>
      </c>
      <c r="D3658" s="3">
        <v>7000</v>
      </c>
      <c r="E3658" s="3">
        <v>2800</v>
      </c>
      <c r="F3658" t="s">
        <v>8128</v>
      </c>
      <c r="G3658" t="s">
        <v>8129</v>
      </c>
    </row>
    <row r="3659" spans="1:7" x14ac:dyDescent="0.2">
      <c r="A3659" s="1">
        <v>45717</v>
      </c>
      <c r="B3659" t="s">
        <v>1077</v>
      </c>
      <c r="C3659" t="s">
        <v>4394</v>
      </c>
      <c r="D3659" s="3">
        <v>100000</v>
      </c>
      <c r="E3659" s="3">
        <v>0</v>
      </c>
      <c r="F3659" t="s">
        <v>4395</v>
      </c>
      <c r="G3659" t="s">
        <v>4396</v>
      </c>
    </row>
    <row r="3660" spans="1:7" x14ac:dyDescent="0.2">
      <c r="A3660" s="1">
        <v>45714</v>
      </c>
      <c r="B3660" t="s">
        <v>1767</v>
      </c>
      <c r="C3660" t="s">
        <v>7926</v>
      </c>
      <c r="D3660" s="3">
        <v>5560</v>
      </c>
      <c r="E3660" s="3">
        <v>0</v>
      </c>
      <c r="F3660" t="s">
        <v>7927</v>
      </c>
      <c r="G3660" t="s">
        <v>7928</v>
      </c>
    </row>
    <row r="3661" spans="1:7" x14ac:dyDescent="0.2">
      <c r="A3661" s="1">
        <v>45717</v>
      </c>
      <c r="B3661" t="s">
        <v>1077</v>
      </c>
      <c r="C3661" t="s">
        <v>5680</v>
      </c>
      <c r="D3661" s="3">
        <v>8000000</v>
      </c>
      <c r="E3661" s="3">
        <v>4600000</v>
      </c>
      <c r="F3661" t="s">
        <v>5681</v>
      </c>
      <c r="G3661" t="s">
        <v>5682</v>
      </c>
    </row>
    <row r="3662" spans="1:7" x14ac:dyDescent="0.2">
      <c r="A3662" s="1">
        <v>45739</v>
      </c>
      <c r="B3662" t="s">
        <v>7</v>
      </c>
      <c r="C3662" t="s">
        <v>263</v>
      </c>
      <c r="D3662" s="3">
        <v>1250000</v>
      </c>
      <c r="E3662" s="3">
        <v>0</v>
      </c>
      <c r="F3662" t="s">
        <v>264</v>
      </c>
      <c r="G3662" t="s">
        <v>165</v>
      </c>
    </row>
    <row r="3663" spans="1:7" x14ac:dyDescent="0.2">
      <c r="A3663" s="1">
        <v>45739</v>
      </c>
      <c r="B3663" t="s">
        <v>7</v>
      </c>
      <c r="C3663" t="s">
        <v>263</v>
      </c>
      <c r="D3663" s="3">
        <v>1250000</v>
      </c>
      <c r="E3663" s="3">
        <v>0</v>
      </c>
      <c r="F3663" t="s">
        <v>265</v>
      </c>
      <c r="G3663" t="s">
        <v>192</v>
      </c>
    </row>
    <row r="3664" spans="1:7" x14ac:dyDescent="0.2">
      <c r="A3664" s="1">
        <v>45717</v>
      </c>
      <c r="B3664" t="s">
        <v>1077</v>
      </c>
      <c r="C3664" t="s">
        <v>4650</v>
      </c>
      <c r="D3664" s="3">
        <v>4400000</v>
      </c>
      <c r="E3664" s="3">
        <v>443847</v>
      </c>
      <c r="F3664" t="s">
        <v>4651</v>
      </c>
      <c r="G3664" t="s">
        <v>4652</v>
      </c>
    </row>
    <row r="3665" spans="1:7" x14ac:dyDescent="0.2">
      <c r="A3665" s="1">
        <v>45714</v>
      </c>
      <c r="B3665" t="s">
        <v>1767</v>
      </c>
      <c r="C3665" t="s">
        <v>7674</v>
      </c>
      <c r="D3665" s="3">
        <v>3180</v>
      </c>
      <c r="E3665" s="3">
        <v>180</v>
      </c>
      <c r="F3665" t="s">
        <v>7675</v>
      </c>
      <c r="G3665" t="s">
        <v>7676</v>
      </c>
    </row>
    <row r="3666" spans="1:7" x14ac:dyDescent="0.2">
      <c r="A3666" s="1">
        <v>45714</v>
      </c>
      <c r="B3666" t="s">
        <v>1767</v>
      </c>
      <c r="C3666" t="s">
        <v>8117</v>
      </c>
      <c r="D3666" s="3">
        <v>7000</v>
      </c>
      <c r="E3666" s="3">
        <v>200</v>
      </c>
      <c r="F3666" t="s">
        <v>8118</v>
      </c>
      <c r="G3666" t="s">
        <v>8119</v>
      </c>
    </row>
    <row r="3667" spans="1:7" x14ac:dyDescent="0.2">
      <c r="A3667" s="1">
        <v>45720</v>
      </c>
      <c r="B3667" t="s">
        <v>1774</v>
      </c>
      <c r="C3667" t="s">
        <v>2157</v>
      </c>
      <c r="D3667" s="3">
        <v>757040</v>
      </c>
      <c r="E3667" s="3">
        <v>275468</v>
      </c>
    </row>
    <row r="3668" spans="1:7" x14ac:dyDescent="0.2">
      <c r="A3668" s="1">
        <v>45714</v>
      </c>
      <c r="B3668" t="s">
        <v>1767</v>
      </c>
      <c r="C3668" t="s">
        <v>8299</v>
      </c>
      <c r="D3668" s="3">
        <v>8200</v>
      </c>
      <c r="E3668" s="3">
        <v>4100</v>
      </c>
      <c r="F3668" t="s">
        <v>8300</v>
      </c>
      <c r="G3668" t="s">
        <v>8301</v>
      </c>
    </row>
    <row r="3669" spans="1:7" x14ac:dyDescent="0.2">
      <c r="A3669" s="1">
        <v>45714</v>
      </c>
      <c r="B3669" t="s">
        <v>1767</v>
      </c>
      <c r="C3669" t="s">
        <v>10012</v>
      </c>
      <c r="D3669" s="3">
        <v>24342</v>
      </c>
      <c r="E3669" s="3">
        <v>14605.2</v>
      </c>
      <c r="F3669" t="s">
        <v>10013</v>
      </c>
      <c r="G3669" t="s">
        <v>10014</v>
      </c>
    </row>
    <row r="3670" spans="1:7" x14ac:dyDescent="0.2">
      <c r="A3670" s="1">
        <v>45714</v>
      </c>
      <c r="B3670" t="s">
        <v>1767</v>
      </c>
      <c r="C3670" t="s">
        <v>10936</v>
      </c>
      <c r="D3670" s="3">
        <v>38000</v>
      </c>
      <c r="E3670" s="3">
        <v>7600</v>
      </c>
      <c r="F3670" t="s">
        <v>10937</v>
      </c>
      <c r="G3670" t="s">
        <v>10938</v>
      </c>
    </row>
    <row r="3671" spans="1:7" x14ac:dyDescent="0.2">
      <c r="A3671" s="1">
        <v>45714</v>
      </c>
      <c r="B3671" t="s">
        <v>1767</v>
      </c>
      <c r="C3671" t="s">
        <v>10936</v>
      </c>
      <c r="D3671" s="3">
        <v>39998</v>
      </c>
      <c r="E3671" s="3">
        <v>39998</v>
      </c>
      <c r="F3671" t="s">
        <v>11027</v>
      </c>
      <c r="G3671" t="s">
        <v>10938</v>
      </c>
    </row>
    <row r="3672" spans="1:7" x14ac:dyDescent="0.2">
      <c r="A3672" s="1">
        <v>45715</v>
      </c>
      <c r="B3672" t="s">
        <v>1767</v>
      </c>
      <c r="C3672" t="s">
        <v>7047</v>
      </c>
      <c r="D3672" s="3">
        <v>6763</v>
      </c>
      <c r="E3672" s="3">
        <v>1353</v>
      </c>
      <c r="F3672" t="s">
        <v>7048</v>
      </c>
      <c r="G3672" t="s">
        <v>7049</v>
      </c>
    </row>
    <row r="3673" spans="1:7" x14ac:dyDescent="0.2">
      <c r="A3673" s="1">
        <v>45714</v>
      </c>
      <c r="B3673" t="s">
        <v>1767</v>
      </c>
      <c r="C3673" t="s">
        <v>7355</v>
      </c>
      <c r="D3673" s="3">
        <v>5102</v>
      </c>
      <c r="E3673" s="3">
        <v>1020</v>
      </c>
      <c r="F3673" t="s">
        <v>7356</v>
      </c>
      <c r="G3673" t="s">
        <v>7357</v>
      </c>
    </row>
    <row r="3674" spans="1:7" x14ac:dyDescent="0.2">
      <c r="A3674" s="1">
        <v>45714</v>
      </c>
      <c r="B3674" t="s">
        <v>1767</v>
      </c>
      <c r="C3674" t="s">
        <v>7426</v>
      </c>
      <c r="D3674" s="3">
        <v>4975</v>
      </c>
      <c r="E3674" s="3">
        <v>4975</v>
      </c>
      <c r="F3674" t="s">
        <v>7427</v>
      </c>
      <c r="G3674" t="s">
        <v>7428</v>
      </c>
    </row>
    <row r="3675" spans="1:7" x14ac:dyDescent="0.2">
      <c r="A3675" s="1">
        <v>45714</v>
      </c>
      <c r="B3675" t="s">
        <v>1767</v>
      </c>
      <c r="C3675" t="s">
        <v>7411</v>
      </c>
      <c r="D3675" s="3">
        <v>5059</v>
      </c>
      <c r="E3675" s="3">
        <v>5059</v>
      </c>
      <c r="F3675" t="s">
        <v>7412</v>
      </c>
      <c r="G3675" t="s">
        <v>7413</v>
      </c>
    </row>
    <row r="3676" spans="1:7" x14ac:dyDescent="0.2">
      <c r="A3676" s="1">
        <v>45714</v>
      </c>
      <c r="B3676" t="s">
        <v>1767</v>
      </c>
      <c r="C3676" t="s">
        <v>7408</v>
      </c>
      <c r="D3676" s="3">
        <v>5059</v>
      </c>
      <c r="E3676" s="3">
        <v>5059</v>
      </c>
      <c r="F3676" t="s">
        <v>7409</v>
      </c>
      <c r="G3676" t="s">
        <v>7410</v>
      </c>
    </row>
    <row r="3677" spans="1:7" x14ac:dyDescent="0.2">
      <c r="A3677" s="1">
        <v>45717</v>
      </c>
      <c r="B3677" t="s">
        <v>1767</v>
      </c>
      <c r="C3677" t="s">
        <v>2293</v>
      </c>
      <c r="D3677" s="3">
        <v>4215</v>
      </c>
      <c r="E3677" s="3">
        <v>4215</v>
      </c>
      <c r="F3677" t="s">
        <v>2294</v>
      </c>
      <c r="G3677" t="s">
        <v>2295</v>
      </c>
    </row>
    <row r="3678" spans="1:7" x14ac:dyDescent="0.2">
      <c r="A3678" s="1">
        <v>45717</v>
      </c>
      <c r="B3678" t="s">
        <v>1077</v>
      </c>
      <c r="C3678" t="s">
        <v>5582</v>
      </c>
      <c r="D3678" s="3">
        <v>1999999</v>
      </c>
      <c r="E3678" s="3">
        <v>0</v>
      </c>
      <c r="F3678" t="s">
        <v>5583</v>
      </c>
      <c r="G3678" t="s">
        <v>5584</v>
      </c>
    </row>
    <row r="3679" spans="1:7" x14ac:dyDescent="0.2">
      <c r="A3679" s="1">
        <v>45717</v>
      </c>
      <c r="B3679" t="s">
        <v>1077</v>
      </c>
      <c r="C3679" t="s">
        <v>4878</v>
      </c>
      <c r="D3679" s="3">
        <v>2000000</v>
      </c>
      <c r="E3679" s="3">
        <v>0</v>
      </c>
      <c r="F3679" t="s">
        <v>4879</v>
      </c>
      <c r="G3679" t="s">
        <v>4880</v>
      </c>
    </row>
    <row r="3680" spans="1:7" x14ac:dyDescent="0.2">
      <c r="A3680" s="1">
        <v>45720</v>
      </c>
      <c r="B3680" t="s">
        <v>1774</v>
      </c>
      <c r="C3680" t="s">
        <v>1853</v>
      </c>
      <c r="D3680" s="3">
        <v>124920</v>
      </c>
      <c r="E3680" s="3">
        <v>0</v>
      </c>
    </row>
    <row r="3681" spans="1:7" x14ac:dyDescent="0.2">
      <c r="A3681" s="1">
        <v>45720</v>
      </c>
      <c r="B3681" t="s">
        <v>1774</v>
      </c>
      <c r="C3681" t="s">
        <v>1941</v>
      </c>
      <c r="D3681" s="3">
        <v>40300</v>
      </c>
      <c r="E3681" s="3">
        <v>20150</v>
      </c>
    </row>
    <row r="3682" spans="1:7" x14ac:dyDescent="0.2">
      <c r="A3682" s="1">
        <v>45720</v>
      </c>
      <c r="B3682" t="s">
        <v>1774</v>
      </c>
      <c r="C3682" t="s">
        <v>1787</v>
      </c>
      <c r="D3682" s="3">
        <v>215950</v>
      </c>
      <c r="E3682" s="3">
        <v>0</v>
      </c>
    </row>
    <row r="3683" spans="1:7" x14ac:dyDescent="0.2">
      <c r="A3683" s="1">
        <v>45720</v>
      </c>
      <c r="B3683" t="s">
        <v>1774</v>
      </c>
      <c r="C3683" t="s">
        <v>2096</v>
      </c>
      <c r="D3683" s="3">
        <v>368140</v>
      </c>
      <c r="E3683" s="3">
        <v>128721</v>
      </c>
    </row>
    <row r="3684" spans="1:7" x14ac:dyDescent="0.2">
      <c r="A3684" s="1">
        <v>45720</v>
      </c>
      <c r="B3684" t="s">
        <v>1774</v>
      </c>
      <c r="C3684" t="s">
        <v>1813</v>
      </c>
      <c r="D3684" s="3">
        <v>74737</v>
      </c>
      <c r="E3684" s="3">
        <v>0</v>
      </c>
    </row>
    <row r="3685" spans="1:7" x14ac:dyDescent="0.2">
      <c r="A3685" s="1">
        <v>45717</v>
      </c>
      <c r="B3685" t="s">
        <v>1077</v>
      </c>
      <c r="C3685" t="s">
        <v>6756</v>
      </c>
      <c r="D3685" s="3">
        <v>23000000</v>
      </c>
      <c r="E3685" s="3">
        <v>12023165</v>
      </c>
      <c r="F3685" t="s">
        <v>6757</v>
      </c>
      <c r="G3685" t="s">
        <v>6758</v>
      </c>
    </row>
    <row r="3686" spans="1:7" x14ac:dyDescent="0.2">
      <c r="A3686" s="1">
        <v>45739</v>
      </c>
      <c r="B3686" t="s">
        <v>392</v>
      </c>
      <c r="C3686" t="s">
        <v>552</v>
      </c>
      <c r="D3686" s="3">
        <v>150000</v>
      </c>
      <c r="E3686" s="3">
        <v>100585</v>
      </c>
    </row>
    <row r="3687" spans="1:7" x14ac:dyDescent="0.2">
      <c r="A3687" s="1">
        <v>45739</v>
      </c>
      <c r="B3687" t="s">
        <v>392</v>
      </c>
      <c r="C3687" t="s">
        <v>552</v>
      </c>
      <c r="D3687" s="3">
        <v>360000</v>
      </c>
      <c r="E3687" s="3">
        <v>250230</v>
      </c>
    </row>
    <row r="3688" spans="1:7" x14ac:dyDescent="0.2">
      <c r="A3688" s="1">
        <v>45739</v>
      </c>
      <c r="B3688" t="s">
        <v>392</v>
      </c>
      <c r="C3688" t="s">
        <v>552</v>
      </c>
      <c r="D3688" s="3">
        <v>5611957</v>
      </c>
      <c r="E3688" s="3">
        <v>314369</v>
      </c>
    </row>
    <row r="3689" spans="1:7" x14ac:dyDescent="0.2">
      <c r="A3689" s="1">
        <v>45739</v>
      </c>
      <c r="B3689" t="s">
        <v>392</v>
      </c>
      <c r="C3689" t="s">
        <v>552</v>
      </c>
      <c r="D3689" s="3">
        <v>1800000</v>
      </c>
      <c r="E3689" s="3">
        <v>1148364</v>
      </c>
    </row>
    <row r="3690" spans="1:7" x14ac:dyDescent="0.2">
      <c r="A3690" s="1">
        <v>45739</v>
      </c>
      <c r="B3690" t="s">
        <v>392</v>
      </c>
      <c r="C3690" t="s">
        <v>552</v>
      </c>
      <c r="D3690" s="3">
        <v>2321414</v>
      </c>
      <c r="E3690" s="3">
        <v>1798289</v>
      </c>
    </row>
    <row r="3691" spans="1:7" x14ac:dyDescent="0.2">
      <c r="A3691" s="1">
        <v>45739</v>
      </c>
      <c r="B3691" t="s">
        <v>392</v>
      </c>
      <c r="C3691" t="s">
        <v>552</v>
      </c>
      <c r="D3691" s="3">
        <v>9698588</v>
      </c>
      <c r="E3691" s="3">
        <v>2865548</v>
      </c>
    </row>
    <row r="3692" spans="1:7" x14ac:dyDescent="0.2">
      <c r="A3692" s="1">
        <v>45739</v>
      </c>
      <c r="B3692" t="s">
        <v>392</v>
      </c>
      <c r="C3692" t="s">
        <v>552</v>
      </c>
      <c r="D3692" s="3">
        <v>1945041</v>
      </c>
      <c r="E3692" s="3">
        <v>889930</v>
      </c>
    </row>
    <row r="3693" spans="1:7" x14ac:dyDescent="0.2">
      <c r="A3693" s="1">
        <v>45739</v>
      </c>
      <c r="B3693" t="s">
        <v>392</v>
      </c>
      <c r="C3693" t="s">
        <v>552</v>
      </c>
      <c r="D3693" s="3">
        <v>2332862</v>
      </c>
      <c r="E3693" s="3">
        <v>1088816</v>
      </c>
    </row>
    <row r="3694" spans="1:7" x14ac:dyDescent="0.2">
      <c r="A3694" s="1">
        <v>45739</v>
      </c>
      <c r="B3694" t="s">
        <v>392</v>
      </c>
      <c r="C3694" t="s">
        <v>552</v>
      </c>
      <c r="D3694" s="3">
        <v>6590558</v>
      </c>
      <c r="E3694" s="3">
        <v>2056739</v>
      </c>
    </row>
    <row r="3695" spans="1:7" x14ac:dyDescent="0.2">
      <c r="A3695" s="1">
        <v>45739</v>
      </c>
      <c r="B3695" t="s">
        <v>392</v>
      </c>
      <c r="C3695" t="s">
        <v>448</v>
      </c>
      <c r="D3695" s="3">
        <v>925921</v>
      </c>
      <c r="E3695" s="3">
        <v>455703</v>
      </c>
    </row>
    <row r="3696" spans="1:7" x14ac:dyDescent="0.2">
      <c r="A3696" s="1">
        <v>45739</v>
      </c>
      <c r="B3696" t="s">
        <v>392</v>
      </c>
      <c r="C3696" t="s">
        <v>448</v>
      </c>
      <c r="D3696" s="3">
        <v>925921</v>
      </c>
      <c r="E3696" s="3">
        <v>106483</v>
      </c>
    </row>
    <row r="3697" spans="1:7" x14ac:dyDescent="0.2">
      <c r="A3697" s="1">
        <v>45720</v>
      </c>
      <c r="B3697" t="s">
        <v>1774</v>
      </c>
      <c r="C3697" t="s">
        <v>1871</v>
      </c>
      <c r="D3697" s="3">
        <v>885830</v>
      </c>
      <c r="E3697" s="3">
        <v>0</v>
      </c>
    </row>
    <row r="3698" spans="1:7" x14ac:dyDescent="0.2">
      <c r="A3698" s="1">
        <v>45739</v>
      </c>
      <c r="B3698" t="s">
        <v>392</v>
      </c>
      <c r="C3698" t="s">
        <v>447</v>
      </c>
      <c r="D3698" s="3">
        <v>3000000</v>
      </c>
      <c r="E3698" s="3">
        <v>996562</v>
      </c>
    </row>
    <row r="3699" spans="1:7" x14ac:dyDescent="0.2">
      <c r="A3699" s="1">
        <v>45714</v>
      </c>
      <c r="B3699" t="s">
        <v>1767</v>
      </c>
      <c r="C3699" t="s">
        <v>12518</v>
      </c>
      <c r="D3699" s="3">
        <v>164950.5</v>
      </c>
      <c r="E3699" s="3">
        <v>114550.5</v>
      </c>
      <c r="F3699" t="s">
        <v>12519</v>
      </c>
      <c r="G3699" t="s">
        <v>12520</v>
      </c>
    </row>
    <row r="3700" spans="1:7" x14ac:dyDescent="0.2">
      <c r="A3700" s="1">
        <v>45714</v>
      </c>
      <c r="B3700" t="s">
        <v>1767</v>
      </c>
      <c r="C3700" t="s">
        <v>11880</v>
      </c>
      <c r="D3700" s="3">
        <v>71000</v>
      </c>
      <c r="E3700" s="3">
        <v>71000</v>
      </c>
    </row>
    <row r="3701" spans="1:7" x14ac:dyDescent="0.2">
      <c r="A3701" s="1">
        <v>45714</v>
      </c>
      <c r="B3701" t="s">
        <v>1767</v>
      </c>
      <c r="C3701" t="s">
        <v>9815</v>
      </c>
      <c r="D3701" s="3">
        <v>22056</v>
      </c>
      <c r="E3701" s="3">
        <v>12992</v>
      </c>
    </row>
    <row r="3702" spans="1:7" x14ac:dyDescent="0.2">
      <c r="A3702" s="1">
        <v>45714</v>
      </c>
      <c r="B3702" t="s">
        <v>1767</v>
      </c>
      <c r="C3702" t="s">
        <v>8048</v>
      </c>
      <c r="D3702" s="3">
        <v>6510</v>
      </c>
      <c r="E3702" s="3">
        <v>4110</v>
      </c>
    </row>
    <row r="3703" spans="1:7" x14ac:dyDescent="0.2">
      <c r="A3703" s="1">
        <v>45714</v>
      </c>
      <c r="B3703" t="s">
        <v>1767</v>
      </c>
      <c r="C3703" t="s">
        <v>10657</v>
      </c>
      <c r="D3703" s="3">
        <v>30400</v>
      </c>
      <c r="E3703" s="3">
        <v>18240</v>
      </c>
      <c r="F3703" t="s">
        <v>10658</v>
      </c>
      <c r="G3703" t="s">
        <v>2168</v>
      </c>
    </row>
    <row r="3704" spans="1:7" x14ac:dyDescent="0.2">
      <c r="A3704" s="1">
        <v>45720</v>
      </c>
      <c r="B3704" t="s">
        <v>1774</v>
      </c>
      <c r="C3704" t="s">
        <v>1935</v>
      </c>
      <c r="D3704" s="3">
        <v>243130</v>
      </c>
      <c r="E3704" s="3">
        <v>17500</v>
      </c>
    </row>
    <row r="3705" spans="1:7" x14ac:dyDescent="0.2">
      <c r="A3705" s="1">
        <v>45714</v>
      </c>
      <c r="B3705" t="s">
        <v>1767</v>
      </c>
      <c r="C3705" t="s">
        <v>8565</v>
      </c>
      <c r="D3705" s="3">
        <v>10000</v>
      </c>
      <c r="E3705" s="3">
        <v>0</v>
      </c>
    </row>
    <row r="3706" spans="1:7" x14ac:dyDescent="0.2">
      <c r="A3706" s="1">
        <v>45717</v>
      </c>
      <c r="B3706" t="s">
        <v>1077</v>
      </c>
      <c r="C3706" t="s">
        <v>5432</v>
      </c>
      <c r="D3706" s="3">
        <v>500000</v>
      </c>
      <c r="E3706" s="3">
        <v>0</v>
      </c>
      <c r="F3706" t="s">
        <v>5433</v>
      </c>
      <c r="G3706" t="s">
        <v>5434</v>
      </c>
    </row>
    <row r="3707" spans="1:7" x14ac:dyDescent="0.2">
      <c r="A3707" s="1">
        <v>45715</v>
      </c>
      <c r="B3707" t="s">
        <v>6837</v>
      </c>
      <c r="C3707" t="s">
        <v>7029</v>
      </c>
      <c r="D3707" s="3">
        <v>100000</v>
      </c>
      <c r="E3707" s="3">
        <v>50000</v>
      </c>
      <c r="F3707" t="s">
        <v>7030</v>
      </c>
      <c r="G3707" t="s">
        <v>7031</v>
      </c>
    </row>
    <row r="3708" spans="1:7" x14ac:dyDescent="0.2">
      <c r="A3708" s="1">
        <v>45714</v>
      </c>
      <c r="B3708" t="s">
        <v>1767</v>
      </c>
      <c r="C3708" t="s">
        <v>12585</v>
      </c>
      <c r="D3708" s="3">
        <v>190738.2</v>
      </c>
      <c r="E3708" s="3">
        <v>114443.2</v>
      </c>
      <c r="F3708" t="s">
        <v>12586</v>
      </c>
      <c r="G3708" t="s">
        <v>12587</v>
      </c>
    </row>
    <row r="3709" spans="1:7" x14ac:dyDescent="0.2">
      <c r="A3709" s="1">
        <v>45717</v>
      </c>
      <c r="B3709" t="s">
        <v>1077</v>
      </c>
      <c r="C3709" t="s">
        <v>3451</v>
      </c>
      <c r="D3709" s="3">
        <v>761243</v>
      </c>
      <c r="E3709" s="3">
        <v>0</v>
      </c>
      <c r="F3709" t="s">
        <v>3452</v>
      </c>
      <c r="G3709" t="s">
        <v>3326</v>
      </c>
    </row>
    <row r="3710" spans="1:7" x14ac:dyDescent="0.2">
      <c r="A3710" s="1">
        <v>45714</v>
      </c>
      <c r="B3710" t="s">
        <v>1767</v>
      </c>
      <c r="C3710" t="s">
        <v>9787</v>
      </c>
      <c r="D3710" s="3">
        <v>22000</v>
      </c>
      <c r="E3710" s="3">
        <v>0</v>
      </c>
      <c r="F3710" t="s">
        <v>9788</v>
      </c>
      <c r="G3710" t="s">
        <v>9789</v>
      </c>
    </row>
    <row r="3711" spans="1:7" x14ac:dyDescent="0.2">
      <c r="A3711" s="1">
        <v>45726</v>
      </c>
      <c r="B3711" t="s">
        <v>1077</v>
      </c>
      <c r="C3711" t="s">
        <v>1274</v>
      </c>
      <c r="D3711" s="3">
        <v>500000</v>
      </c>
      <c r="E3711" s="3">
        <v>500000</v>
      </c>
    </row>
    <row r="3712" spans="1:7" x14ac:dyDescent="0.2">
      <c r="A3712" s="1">
        <v>45739</v>
      </c>
      <c r="B3712" t="s">
        <v>392</v>
      </c>
      <c r="C3712" t="s">
        <v>545</v>
      </c>
      <c r="D3712" s="3">
        <v>65141731</v>
      </c>
      <c r="E3712" s="3">
        <v>16434139</v>
      </c>
    </row>
    <row r="3713" spans="1:7" x14ac:dyDescent="0.2">
      <c r="A3713" s="1">
        <v>45717</v>
      </c>
      <c r="B3713" t="s">
        <v>1077</v>
      </c>
      <c r="C3713" t="s">
        <v>5404</v>
      </c>
      <c r="D3713" s="3">
        <v>1207000</v>
      </c>
      <c r="E3713" s="3">
        <v>0</v>
      </c>
      <c r="F3713" t="s">
        <v>5405</v>
      </c>
      <c r="G3713" t="s">
        <v>5406</v>
      </c>
    </row>
    <row r="3714" spans="1:7" x14ac:dyDescent="0.2">
      <c r="A3714" s="1">
        <v>45714</v>
      </c>
      <c r="B3714" t="s">
        <v>1767</v>
      </c>
      <c r="C3714" t="s">
        <v>10755</v>
      </c>
      <c r="D3714" s="3">
        <v>33600</v>
      </c>
      <c r="E3714" s="3">
        <v>6720</v>
      </c>
      <c r="F3714" t="s">
        <v>10756</v>
      </c>
      <c r="G3714" t="s">
        <v>10757</v>
      </c>
    </row>
    <row r="3715" spans="1:7" x14ac:dyDescent="0.2">
      <c r="A3715" s="1">
        <v>45714</v>
      </c>
      <c r="B3715" t="s">
        <v>1767</v>
      </c>
      <c r="C3715" t="s">
        <v>9213</v>
      </c>
      <c r="D3715" s="3">
        <v>15000</v>
      </c>
      <c r="E3715" s="3">
        <v>0</v>
      </c>
      <c r="F3715" t="s">
        <v>9214</v>
      </c>
      <c r="G3715" t="s">
        <v>2168</v>
      </c>
    </row>
    <row r="3716" spans="1:7" x14ac:dyDescent="0.2">
      <c r="A3716" s="1">
        <v>45714</v>
      </c>
      <c r="B3716" t="s">
        <v>1767</v>
      </c>
      <c r="C3716" t="s">
        <v>9213</v>
      </c>
      <c r="D3716" s="3">
        <v>24990</v>
      </c>
      <c r="E3716" s="3">
        <v>24990</v>
      </c>
      <c r="F3716" t="s">
        <v>10205</v>
      </c>
      <c r="G3716" t="s">
        <v>2168</v>
      </c>
    </row>
    <row r="3717" spans="1:7" x14ac:dyDescent="0.2">
      <c r="A3717" s="1">
        <v>45714</v>
      </c>
      <c r="B3717" t="s">
        <v>1767</v>
      </c>
      <c r="C3717" t="s">
        <v>9213</v>
      </c>
      <c r="D3717" s="3">
        <v>24995</v>
      </c>
      <c r="E3717" s="3">
        <v>0</v>
      </c>
    </row>
    <row r="3718" spans="1:7" x14ac:dyDescent="0.2">
      <c r="A3718" s="1">
        <v>45714</v>
      </c>
      <c r="B3718" t="s">
        <v>1767</v>
      </c>
      <c r="C3718" t="s">
        <v>9934</v>
      </c>
      <c r="D3718" s="3">
        <v>24000</v>
      </c>
      <c r="E3718" s="3">
        <v>15600</v>
      </c>
      <c r="F3718" t="s">
        <v>9935</v>
      </c>
      <c r="G3718" t="s">
        <v>2168</v>
      </c>
    </row>
    <row r="3719" spans="1:7" x14ac:dyDescent="0.2">
      <c r="A3719" s="1">
        <v>45714</v>
      </c>
      <c r="B3719" t="s">
        <v>1767</v>
      </c>
      <c r="C3719" t="s">
        <v>12869</v>
      </c>
      <c r="D3719" s="3">
        <v>259996.13</v>
      </c>
      <c r="E3719" s="3">
        <v>60334.43</v>
      </c>
    </row>
    <row r="3720" spans="1:7" x14ac:dyDescent="0.2">
      <c r="A3720" s="1">
        <v>45714</v>
      </c>
      <c r="B3720" t="s">
        <v>1767</v>
      </c>
      <c r="C3720" t="s">
        <v>7401</v>
      </c>
      <c r="D3720" s="3">
        <v>1167608</v>
      </c>
      <c r="E3720" s="3">
        <v>347723</v>
      </c>
    </row>
    <row r="3721" spans="1:7" x14ac:dyDescent="0.2">
      <c r="A3721" s="1">
        <v>45714</v>
      </c>
      <c r="B3721" t="s">
        <v>1767</v>
      </c>
      <c r="C3721" t="s">
        <v>7401</v>
      </c>
      <c r="D3721" s="3">
        <v>3375000</v>
      </c>
      <c r="E3721" s="3">
        <v>186223</v>
      </c>
    </row>
    <row r="3722" spans="1:7" x14ac:dyDescent="0.2">
      <c r="A3722" s="1">
        <v>45714</v>
      </c>
      <c r="B3722" t="s">
        <v>1767</v>
      </c>
      <c r="C3722" t="s">
        <v>7401</v>
      </c>
      <c r="D3722" s="3">
        <v>3500000</v>
      </c>
      <c r="E3722" s="3">
        <v>902029.5</v>
      </c>
    </row>
    <row r="3723" spans="1:7" x14ac:dyDescent="0.2">
      <c r="A3723" s="1">
        <v>45714</v>
      </c>
      <c r="B3723" t="s">
        <v>1767</v>
      </c>
      <c r="C3723" t="s">
        <v>7401</v>
      </c>
      <c r="D3723" s="3">
        <v>3727605</v>
      </c>
      <c r="E3723" s="3">
        <v>232133.67</v>
      </c>
    </row>
    <row r="3724" spans="1:7" x14ac:dyDescent="0.2">
      <c r="A3724" s="1">
        <v>45714</v>
      </c>
      <c r="B3724" t="s">
        <v>1767</v>
      </c>
      <c r="C3724" t="s">
        <v>7401</v>
      </c>
      <c r="D3724" s="3">
        <v>4858569</v>
      </c>
      <c r="E3724" s="3">
        <v>1535283.89</v>
      </c>
    </row>
    <row r="3725" spans="1:7" x14ac:dyDescent="0.2">
      <c r="A3725" s="1">
        <v>45714</v>
      </c>
      <c r="B3725" t="s">
        <v>1767</v>
      </c>
      <c r="C3725" t="s">
        <v>7401</v>
      </c>
      <c r="D3725" s="3">
        <v>5789800</v>
      </c>
      <c r="E3725" s="3">
        <v>1018890.68</v>
      </c>
    </row>
    <row r="3726" spans="1:7" x14ac:dyDescent="0.2">
      <c r="A3726" s="1">
        <v>45714</v>
      </c>
      <c r="B3726" t="s">
        <v>1767</v>
      </c>
      <c r="C3726" t="s">
        <v>7401</v>
      </c>
      <c r="D3726" s="3">
        <v>8520000</v>
      </c>
      <c r="E3726" s="3">
        <v>575183</v>
      </c>
    </row>
    <row r="3727" spans="1:7" x14ac:dyDescent="0.2">
      <c r="A3727" s="1">
        <v>45714</v>
      </c>
      <c r="B3727" t="s">
        <v>1767</v>
      </c>
      <c r="C3727" t="s">
        <v>9261</v>
      </c>
      <c r="D3727" s="3">
        <v>15000</v>
      </c>
      <c r="E3727" s="3">
        <v>15000</v>
      </c>
      <c r="F3727" t="s">
        <v>9262</v>
      </c>
      <c r="G3727" t="s">
        <v>9263</v>
      </c>
    </row>
    <row r="3728" spans="1:7" x14ac:dyDescent="0.2">
      <c r="A3728" s="1">
        <v>45726</v>
      </c>
      <c r="B3728" t="s">
        <v>1077</v>
      </c>
      <c r="C3728" t="s">
        <v>1272</v>
      </c>
      <c r="D3728" s="3">
        <v>500000</v>
      </c>
      <c r="E3728" s="3">
        <v>500000</v>
      </c>
    </row>
    <row r="3729" spans="1:7" x14ac:dyDescent="0.2">
      <c r="A3729" s="1">
        <v>45714</v>
      </c>
      <c r="B3729" t="s">
        <v>1767</v>
      </c>
      <c r="C3729" t="s">
        <v>13358</v>
      </c>
      <c r="D3729" s="3">
        <v>750000</v>
      </c>
      <c r="E3729" s="3">
        <v>166218.89000000001</v>
      </c>
    </row>
    <row r="3730" spans="1:7" x14ac:dyDescent="0.2">
      <c r="A3730" s="1">
        <v>45714</v>
      </c>
      <c r="B3730" t="s">
        <v>1767</v>
      </c>
      <c r="C3730" t="s">
        <v>11586</v>
      </c>
      <c r="D3730" s="3">
        <v>50000</v>
      </c>
      <c r="E3730" s="3">
        <v>25000</v>
      </c>
    </row>
    <row r="3731" spans="1:7" x14ac:dyDescent="0.2">
      <c r="A3731" s="1">
        <v>45717</v>
      </c>
      <c r="B3731" t="s">
        <v>1077</v>
      </c>
      <c r="C3731" t="s">
        <v>2800</v>
      </c>
      <c r="D3731" s="3">
        <v>5700000</v>
      </c>
      <c r="E3731" s="3">
        <v>2898000</v>
      </c>
      <c r="F3731" t="s">
        <v>2801</v>
      </c>
      <c r="G3731" t="s">
        <v>2802</v>
      </c>
    </row>
    <row r="3732" spans="1:7" x14ac:dyDescent="0.2">
      <c r="A3732" s="1">
        <v>45717</v>
      </c>
      <c r="B3732" t="s">
        <v>1077</v>
      </c>
      <c r="C3732" t="s">
        <v>2800</v>
      </c>
      <c r="D3732" s="3">
        <v>999922</v>
      </c>
      <c r="E3732" s="3">
        <v>0</v>
      </c>
    </row>
    <row r="3733" spans="1:7" x14ac:dyDescent="0.2">
      <c r="A3733" s="1">
        <v>45717</v>
      </c>
      <c r="B3733" t="s">
        <v>1077</v>
      </c>
      <c r="C3733" t="s">
        <v>2800</v>
      </c>
      <c r="D3733" s="3">
        <v>1000000</v>
      </c>
      <c r="E3733" s="3">
        <v>0</v>
      </c>
    </row>
    <row r="3734" spans="1:7" x14ac:dyDescent="0.2">
      <c r="A3734" s="1">
        <v>45717</v>
      </c>
      <c r="B3734" t="s">
        <v>1077</v>
      </c>
      <c r="C3734" t="s">
        <v>2800</v>
      </c>
      <c r="D3734" s="3">
        <v>5500000</v>
      </c>
      <c r="E3734" s="3">
        <v>250000</v>
      </c>
      <c r="F3734" t="s">
        <v>5362</v>
      </c>
      <c r="G3734" t="s">
        <v>5363</v>
      </c>
    </row>
    <row r="3735" spans="1:7" x14ac:dyDescent="0.2">
      <c r="A3735" s="1">
        <v>45714</v>
      </c>
      <c r="B3735" t="s">
        <v>1767</v>
      </c>
      <c r="C3735" t="s">
        <v>2800</v>
      </c>
      <c r="D3735" s="3">
        <v>1400000</v>
      </c>
      <c r="E3735" s="3">
        <v>1367064.28</v>
      </c>
      <c r="F3735" t="s">
        <v>13591</v>
      </c>
      <c r="G3735" t="s">
        <v>13592</v>
      </c>
    </row>
    <row r="3736" spans="1:7" x14ac:dyDescent="0.2">
      <c r="A3736" s="1">
        <v>45714</v>
      </c>
      <c r="B3736" t="s">
        <v>1767</v>
      </c>
      <c r="C3736" t="s">
        <v>2800</v>
      </c>
      <c r="D3736" s="3">
        <v>1457204</v>
      </c>
      <c r="E3736" s="3">
        <v>978790.26</v>
      </c>
    </row>
    <row r="3737" spans="1:7" x14ac:dyDescent="0.2">
      <c r="A3737" s="1">
        <v>45714</v>
      </c>
      <c r="B3737" t="s">
        <v>1767</v>
      </c>
      <c r="C3737" t="s">
        <v>2800</v>
      </c>
      <c r="D3737" s="3">
        <v>1800000</v>
      </c>
      <c r="E3737" s="3">
        <v>820848.11</v>
      </c>
    </row>
    <row r="3738" spans="1:7" x14ac:dyDescent="0.2">
      <c r="A3738" s="1">
        <v>45714</v>
      </c>
      <c r="B3738" t="s">
        <v>1767</v>
      </c>
      <c r="C3738" t="s">
        <v>2800</v>
      </c>
      <c r="D3738" s="3">
        <v>2000000</v>
      </c>
      <c r="E3738" s="3">
        <v>1975321.52</v>
      </c>
      <c r="F3738" t="s">
        <v>13764</v>
      </c>
      <c r="G3738" t="s">
        <v>13765</v>
      </c>
    </row>
    <row r="3739" spans="1:7" x14ac:dyDescent="0.2">
      <c r="A3739" s="1">
        <v>45714</v>
      </c>
      <c r="B3739" t="s">
        <v>1767</v>
      </c>
      <c r="C3739" t="s">
        <v>2800</v>
      </c>
      <c r="D3739" s="3">
        <v>4000000</v>
      </c>
      <c r="E3739" s="3">
        <v>2094251.75</v>
      </c>
    </row>
    <row r="3740" spans="1:7" x14ac:dyDescent="0.2">
      <c r="A3740" s="1">
        <v>45714</v>
      </c>
      <c r="B3740" t="s">
        <v>1767</v>
      </c>
      <c r="C3740" t="s">
        <v>11749</v>
      </c>
      <c r="D3740" s="3">
        <v>59979</v>
      </c>
      <c r="E3740" s="3">
        <v>59979</v>
      </c>
      <c r="F3740" t="s">
        <v>11750</v>
      </c>
      <c r="G3740" t="s">
        <v>11751</v>
      </c>
    </row>
    <row r="3741" spans="1:7" x14ac:dyDescent="0.2">
      <c r="A3741" s="1">
        <v>45714</v>
      </c>
      <c r="B3741" t="s">
        <v>1767</v>
      </c>
      <c r="C3741" t="s">
        <v>9437</v>
      </c>
      <c r="D3741" s="3">
        <v>18000</v>
      </c>
      <c r="E3741" s="3">
        <v>1800</v>
      </c>
      <c r="F3741" t="s">
        <v>9438</v>
      </c>
      <c r="G3741" t="s">
        <v>9439</v>
      </c>
    </row>
    <row r="3742" spans="1:7" x14ac:dyDescent="0.2">
      <c r="A3742" s="1">
        <v>45714</v>
      </c>
      <c r="B3742" t="s">
        <v>1767</v>
      </c>
      <c r="C3742" t="s">
        <v>7788</v>
      </c>
      <c r="D3742" s="3">
        <v>4800</v>
      </c>
      <c r="E3742" s="3">
        <v>2000</v>
      </c>
    </row>
    <row r="3743" spans="1:7" x14ac:dyDescent="0.2">
      <c r="A3743" s="1">
        <v>45714</v>
      </c>
      <c r="B3743" t="s">
        <v>1767</v>
      </c>
      <c r="C3743" t="s">
        <v>10020</v>
      </c>
      <c r="D3743" s="3">
        <v>24498</v>
      </c>
      <c r="E3743" s="3">
        <v>12249</v>
      </c>
    </row>
    <row r="3744" spans="1:7" x14ac:dyDescent="0.2">
      <c r="A3744" s="1">
        <v>45739</v>
      </c>
      <c r="B3744" t="s">
        <v>392</v>
      </c>
      <c r="C3744" t="s">
        <v>740</v>
      </c>
      <c r="D3744" s="3">
        <v>66427</v>
      </c>
      <c r="E3744" s="3">
        <v>0</v>
      </c>
    </row>
    <row r="3745" spans="1:7" x14ac:dyDescent="0.2">
      <c r="A3745" s="1">
        <v>45717</v>
      </c>
      <c r="B3745" t="s">
        <v>1077</v>
      </c>
      <c r="C3745" t="s">
        <v>5103</v>
      </c>
      <c r="D3745" s="3">
        <v>2400000</v>
      </c>
      <c r="E3745" s="3">
        <v>1600000</v>
      </c>
      <c r="F3745" t="s">
        <v>5104</v>
      </c>
      <c r="G3745" t="s">
        <v>5105</v>
      </c>
    </row>
    <row r="3746" spans="1:7" x14ac:dyDescent="0.2">
      <c r="A3746" s="1">
        <v>45714</v>
      </c>
      <c r="B3746" t="s">
        <v>1767</v>
      </c>
      <c r="C3746" t="s">
        <v>7811</v>
      </c>
      <c r="D3746" s="3">
        <v>5000</v>
      </c>
      <c r="E3746" s="3">
        <v>2000</v>
      </c>
      <c r="F3746" t="s">
        <v>7812</v>
      </c>
      <c r="G3746" t="s">
        <v>2168</v>
      </c>
    </row>
    <row r="3747" spans="1:7" x14ac:dyDescent="0.2">
      <c r="A3747" s="1">
        <v>45714</v>
      </c>
      <c r="B3747" t="s">
        <v>1767</v>
      </c>
      <c r="C3747" t="s">
        <v>8920</v>
      </c>
      <c r="D3747" s="3">
        <v>11595.24</v>
      </c>
      <c r="E3747" s="3">
        <v>11595.24</v>
      </c>
      <c r="F3747" t="s">
        <v>8921</v>
      </c>
      <c r="G3747" t="s">
        <v>8922</v>
      </c>
    </row>
    <row r="3748" spans="1:7" x14ac:dyDescent="0.2">
      <c r="A3748" s="1">
        <v>45717</v>
      </c>
      <c r="B3748" t="s">
        <v>1077</v>
      </c>
      <c r="C3748" t="s">
        <v>3697</v>
      </c>
      <c r="D3748" s="3">
        <v>1353755</v>
      </c>
      <c r="E3748" s="3">
        <v>0</v>
      </c>
      <c r="F3748" t="s">
        <v>3698</v>
      </c>
      <c r="G3748" t="s">
        <v>3699</v>
      </c>
    </row>
    <row r="3749" spans="1:7" x14ac:dyDescent="0.2">
      <c r="A3749" s="1">
        <v>45706</v>
      </c>
      <c r="B3749" t="s">
        <v>1035</v>
      </c>
      <c r="C3749" t="s">
        <v>14280</v>
      </c>
      <c r="D3749" s="3">
        <v>12519835</v>
      </c>
      <c r="E3749" s="3">
        <v>7511341</v>
      </c>
      <c r="F3749" t="s">
        <v>14281</v>
      </c>
      <c r="G3749" t="s">
        <v>14282</v>
      </c>
    </row>
    <row r="3750" spans="1:7" x14ac:dyDescent="0.2">
      <c r="A3750" s="1">
        <v>45739</v>
      </c>
      <c r="B3750" t="s">
        <v>392</v>
      </c>
      <c r="C3750" t="s">
        <v>682</v>
      </c>
      <c r="D3750" s="3">
        <v>9749492</v>
      </c>
      <c r="E3750" s="3">
        <v>1034010</v>
      </c>
    </row>
    <row r="3751" spans="1:7" x14ac:dyDescent="0.2">
      <c r="A3751" s="1">
        <v>45739</v>
      </c>
      <c r="B3751" t="s">
        <v>392</v>
      </c>
      <c r="C3751" t="s">
        <v>682</v>
      </c>
      <c r="D3751" s="3">
        <v>27627507</v>
      </c>
      <c r="E3751" s="3">
        <v>4435194</v>
      </c>
    </row>
    <row r="3752" spans="1:7" x14ac:dyDescent="0.2">
      <c r="A3752" s="1">
        <v>45739</v>
      </c>
      <c r="B3752" t="s">
        <v>392</v>
      </c>
      <c r="C3752" t="s">
        <v>764</v>
      </c>
      <c r="D3752" s="3">
        <v>838837</v>
      </c>
      <c r="E3752" s="3">
        <v>721388</v>
      </c>
    </row>
    <row r="3753" spans="1:7" x14ac:dyDescent="0.2">
      <c r="A3753" s="1">
        <v>45716</v>
      </c>
      <c r="B3753" t="s">
        <v>392</v>
      </c>
      <c r="C3753" t="s">
        <v>6833</v>
      </c>
      <c r="D3753" s="3">
        <v>648444</v>
      </c>
      <c r="E3753" s="3">
        <v>398537</v>
      </c>
    </row>
    <row r="3754" spans="1:7" x14ac:dyDescent="0.2">
      <c r="A3754" s="1">
        <v>45739</v>
      </c>
      <c r="B3754" t="s">
        <v>392</v>
      </c>
      <c r="C3754" t="s">
        <v>513</v>
      </c>
      <c r="D3754" s="3">
        <v>1844641</v>
      </c>
      <c r="E3754" s="3">
        <v>750604</v>
      </c>
    </row>
    <row r="3755" spans="1:7" x14ac:dyDescent="0.2">
      <c r="A3755" s="1">
        <v>45739</v>
      </c>
      <c r="B3755" t="s">
        <v>7</v>
      </c>
      <c r="C3755" t="s">
        <v>52</v>
      </c>
      <c r="D3755" s="3">
        <v>2343451</v>
      </c>
      <c r="E3755" s="3">
        <v>1143452</v>
      </c>
      <c r="F3755" t="s">
        <v>53</v>
      </c>
      <c r="G3755" t="s">
        <v>54</v>
      </c>
    </row>
    <row r="3756" spans="1:7" x14ac:dyDescent="0.2">
      <c r="A3756" s="1">
        <v>45739</v>
      </c>
      <c r="B3756" t="s">
        <v>7</v>
      </c>
      <c r="C3756" t="s">
        <v>52</v>
      </c>
      <c r="D3756" s="3">
        <v>5999407</v>
      </c>
      <c r="E3756" s="3">
        <v>0</v>
      </c>
      <c r="F3756" t="s">
        <v>193</v>
      </c>
      <c r="G3756" t="s">
        <v>194</v>
      </c>
    </row>
    <row r="3757" spans="1:7" x14ac:dyDescent="0.2">
      <c r="A3757" s="1">
        <v>45717</v>
      </c>
      <c r="B3757" t="s">
        <v>1077</v>
      </c>
      <c r="C3757" t="s">
        <v>4326</v>
      </c>
      <c r="D3757" s="3">
        <v>50000</v>
      </c>
      <c r="E3757" s="3">
        <v>0</v>
      </c>
      <c r="F3757" t="s">
        <v>4327</v>
      </c>
      <c r="G3757" t="s">
        <v>4328</v>
      </c>
    </row>
    <row r="3758" spans="1:7" x14ac:dyDescent="0.2">
      <c r="A3758" s="1">
        <v>45714</v>
      </c>
      <c r="B3758" t="s">
        <v>1767</v>
      </c>
      <c r="C3758" t="s">
        <v>12694</v>
      </c>
      <c r="D3758" s="3">
        <v>222187</v>
      </c>
      <c r="E3758" s="3">
        <v>126253.99</v>
      </c>
    </row>
    <row r="3759" spans="1:7" x14ac:dyDescent="0.2">
      <c r="B3759" t="s">
        <v>810</v>
      </c>
      <c r="C3759" t="s">
        <v>14889</v>
      </c>
      <c r="D3759" s="3">
        <v>1821421</v>
      </c>
      <c r="E3759" s="3">
        <v>1821421.03</v>
      </c>
      <c r="F3759" t="s">
        <v>14890</v>
      </c>
      <c r="G3759" t="s">
        <v>14839</v>
      </c>
    </row>
    <row r="3760" spans="1:7" x14ac:dyDescent="0.2">
      <c r="A3760" s="1">
        <v>45739</v>
      </c>
      <c r="B3760" t="s">
        <v>392</v>
      </c>
      <c r="C3760" t="s">
        <v>446</v>
      </c>
      <c r="D3760" s="3">
        <v>247369</v>
      </c>
      <c r="E3760" s="3">
        <v>247369</v>
      </c>
    </row>
    <row r="3761" spans="1:7" x14ac:dyDescent="0.2">
      <c r="A3761" s="1">
        <v>45739</v>
      </c>
      <c r="B3761" t="s">
        <v>392</v>
      </c>
      <c r="C3761" t="s">
        <v>446</v>
      </c>
      <c r="D3761" s="3">
        <v>7188108</v>
      </c>
      <c r="E3761" s="3">
        <v>4468311</v>
      </c>
    </row>
    <row r="3762" spans="1:7" x14ac:dyDescent="0.2">
      <c r="A3762" s="1">
        <v>45739</v>
      </c>
      <c r="B3762" t="s">
        <v>392</v>
      </c>
      <c r="C3762" t="s">
        <v>446</v>
      </c>
      <c r="D3762" s="3">
        <v>6947249</v>
      </c>
      <c r="E3762" s="3">
        <v>3688219</v>
      </c>
    </row>
    <row r="3763" spans="1:7" x14ac:dyDescent="0.2">
      <c r="A3763" s="1">
        <v>45739</v>
      </c>
      <c r="B3763" t="s">
        <v>392</v>
      </c>
      <c r="C3763" t="s">
        <v>446</v>
      </c>
      <c r="D3763" s="3">
        <v>1960630</v>
      </c>
      <c r="E3763" s="3">
        <v>708862</v>
      </c>
    </row>
    <row r="3764" spans="1:7" x14ac:dyDescent="0.2">
      <c r="A3764" s="1">
        <v>45739</v>
      </c>
      <c r="B3764" t="s">
        <v>392</v>
      </c>
      <c r="C3764" t="s">
        <v>446</v>
      </c>
      <c r="D3764" s="3">
        <v>1258867</v>
      </c>
      <c r="E3764" s="3">
        <v>1258867</v>
      </c>
    </row>
    <row r="3765" spans="1:7" x14ac:dyDescent="0.2">
      <c r="A3765" s="1">
        <v>45739</v>
      </c>
      <c r="B3765" t="s">
        <v>392</v>
      </c>
      <c r="C3765" t="s">
        <v>446</v>
      </c>
      <c r="D3765" s="3">
        <v>6869565</v>
      </c>
      <c r="E3765" s="3">
        <v>2213046</v>
      </c>
    </row>
    <row r="3766" spans="1:7" x14ac:dyDescent="0.2">
      <c r="A3766" s="1">
        <v>45739</v>
      </c>
      <c r="B3766" t="s">
        <v>392</v>
      </c>
      <c r="C3766" t="s">
        <v>446</v>
      </c>
      <c r="D3766" s="3">
        <v>2750000</v>
      </c>
      <c r="E3766" s="3">
        <v>2255205</v>
      </c>
    </row>
    <row r="3767" spans="1:7" x14ac:dyDescent="0.2">
      <c r="A3767" s="1">
        <v>45739</v>
      </c>
      <c r="B3767" t="s">
        <v>392</v>
      </c>
      <c r="C3767" t="s">
        <v>446</v>
      </c>
      <c r="D3767" s="3">
        <v>24512230</v>
      </c>
      <c r="E3767" s="3">
        <v>7410966</v>
      </c>
    </row>
    <row r="3768" spans="1:7" x14ac:dyDescent="0.2">
      <c r="A3768" s="1">
        <v>45739</v>
      </c>
      <c r="B3768" t="s">
        <v>392</v>
      </c>
      <c r="C3768" t="s">
        <v>446</v>
      </c>
      <c r="D3768" s="3">
        <v>50283598</v>
      </c>
      <c r="E3768" s="3">
        <v>23489865</v>
      </c>
    </row>
    <row r="3769" spans="1:7" x14ac:dyDescent="0.2">
      <c r="A3769" s="1">
        <v>45739</v>
      </c>
      <c r="B3769" t="s">
        <v>392</v>
      </c>
      <c r="C3769" t="s">
        <v>446</v>
      </c>
      <c r="D3769" s="3">
        <v>81495303</v>
      </c>
      <c r="E3769" s="3">
        <v>32446913</v>
      </c>
    </row>
    <row r="3770" spans="1:7" x14ac:dyDescent="0.2">
      <c r="A3770" s="1">
        <v>45714</v>
      </c>
      <c r="B3770" t="s">
        <v>1767</v>
      </c>
      <c r="C3770" t="s">
        <v>13734</v>
      </c>
      <c r="D3770" s="3">
        <v>1938972</v>
      </c>
      <c r="E3770" s="3">
        <v>1938972</v>
      </c>
    </row>
    <row r="3771" spans="1:7" x14ac:dyDescent="0.2">
      <c r="A3771" s="1">
        <v>45733</v>
      </c>
      <c r="B3771" t="s">
        <v>810</v>
      </c>
      <c r="C3771" t="s">
        <v>985</v>
      </c>
      <c r="D3771" s="3">
        <v>1216009</v>
      </c>
      <c r="E3771" s="3">
        <v>1216009</v>
      </c>
      <c r="F3771" t="s">
        <v>986</v>
      </c>
      <c r="G3771" t="s">
        <v>813</v>
      </c>
    </row>
    <row r="3772" spans="1:7" x14ac:dyDescent="0.2">
      <c r="A3772" s="1">
        <v>45739</v>
      </c>
      <c r="B3772" t="s">
        <v>7</v>
      </c>
      <c r="C3772" t="s">
        <v>190</v>
      </c>
      <c r="D3772" s="3">
        <v>2000000</v>
      </c>
      <c r="E3772" s="3">
        <v>0</v>
      </c>
      <c r="F3772" t="s">
        <v>191</v>
      </c>
      <c r="G3772" t="s">
        <v>192</v>
      </c>
    </row>
    <row r="3773" spans="1:7" x14ac:dyDescent="0.2">
      <c r="A3773" s="1">
        <v>45739</v>
      </c>
      <c r="B3773" t="s">
        <v>7</v>
      </c>
      <c r="C3773" t="s">
        <v>190</v>
      </c>
      <c r="D3773" s="3">
        <v>1250000</v>
      </c>
      <c r="E3773" s="3">
        <v>0</v>
      </c>
      <c r="F3773" t="s">
        <v>206</v>
      </c>
      <c r="G3773" t="s">
        <v>168</v>
      </c>
    </row>
    <row r="3774" spans="1:7" x14ac:dyDescent="0.2">
      <c r="A3774" s="1">
        <v>45714</v>
      </c>
      <c r="B3774" t="s">
        <v>1767</v>
      </c>
      <c r="C3774" t="s">
        <v>9180</v>
      </c>
      <c r="D3774" s="3">
        <v>15000</v>
      </c>
      <c r="E3774" s="3">
        <v>7500</v>
      </c>
      <c r="F3774" t="s">
        <v>9181</v>
      </c>
      <c r="G3774" t="s">
        <v>2168</v>
      </c>
    </row>
    <row r="3775" spans="1:7" x14ac:dyDescent="0.2">
      <c r="A3775" s="1">
        <v>45714</v>
      </c>
      <c r="B3775" t="s">
        <v>1767</v>
      </c>
      <c r="C3775" t="s">
        <v>8231</v>
      </c>
      <c r="D3775" s="3">
        <v>7710</v>
      </c>
      <c r="E3775" s="3">
        <v>7710</v>
      </c>
      <c r="F3775" t="s">
        <v>8232</v>
      </c>
      <c r="G3775" t="s">
        <v>2168</v>
      </c>
    </row>
    <row r="3776" spans="1:7" x14ac:dyDescent="0.2">
      <c r="A3776" s="1">
        <v>45714</v>
      </c>
      <c r="B3776" t="s">
        <v>1767</v>
      </c>
      <c r="C3776" t="s">
        <v>12789</v>
      </c>
      <c r="D3776" s="3">
        <v>249925</v>
      </c>
      <c r="E3776" s="3">
        <v>249925</v>
      </c>
      <c r="F3776" t="s">
        <v>12790</v>
      </c>
      <c r="G3776" t="s">
        <v>12791</v>
      </c>
    </row>
    <row r="3777" spans="1:7" x14ac:dyDescent="0.2">
      <c r="A3777" s="1">
        <v>45739</v>
      </c>
      <c r="B3777" t="s">
        <v>392</v>
      </c>
      <c r="C3777" t="s">
        <v>445</v>
      </c>
      <c r="D3777" s="3">
        <v>4433226</v>
      </c>
      <c r="E3777" s="3">
        <v>824833</v>
      </c>
    </row>
    <row r="3778" spans="1:7" x14ac:dyDescent="0.2">
      <c r="A3778" s="1">
        <v>45739</v>
      </c>
      <c r="B3778" t="s">
        <v>392</v>
      </c>
      <c r="C3778" t="s">
        <v>445</v>
      </c>
      <c r="D3778" s="3">
        <v>128821616</v>
      </c>
      <c r="E3778" s="3">
        <v>60505358</v>
      </c>
    </row>
    <row r="3779" spans="1:7" x14ac:dyDescent="0.2">
      <c r="A3779" s="1">
        <v>45739</v>
      </c>
      <c r="B3779" t="s">
        <v>392</v>
      </c>
      <c r="C3779" t="s">
        <v>445</v>
      </c>
      <c r="D3779" s="3">
        <v>4715901</v>
      </c>
      <c r="E3779" s="3">
        <v>406032</v>
      </c>
    </row>
    <row r="3780" spans="1:7" x14ac:dyDescent="0.2">
      <c r="A3780" s="1">
        <v>45739</v>
      </c>
      <c r="B3780" t="s">
        <v>392</v>
      </c>
      <c r="C3780" t="s">
        <v>445</v>
      </c>
      <c r="D3780" s="3">
        <v>117140711</v>
      </c>
      <c r="E3780" s="3">
        <v>54051826</v>
      </c>
    </row>
    <row r="3781" spans="1:7" x14ac:dyDescent="0.2">
      <c r="A3781" s="1">
        <v>45717</v>
      </c>
      <c r="B3781" t="s">
        <v>1077</v>
      </c>
      <c r="C3781" t="s">
        <v>5952</v>
      </c>
      <c r="D3781" s="3">
        <v>1500000</v>
      </c>
      <c r="E3781" s="3">
        <v>0</v>
      </c>
      <c r="F3781" t="s">
        <v>5953</v>
      </c>
      <c r="G3781" t="s">
        <v>5954</v>
      </c>
    </row>
    <row r="3782" spans="1:7" x14ac:dyDescent="0.2">
      <c r="A3782" s="1">
        <v>45739</v>
      </c>
      <c r="B3782" t="s">
        <v>392</v>
      </c>
      <c r="C3782" t="s">
        <v>662</v>
      </c>
      <c r="D3782" s="3">
        <v>5561668</v>
      </c>
      <c r="E3782" s="3">
        <v>567851</v>
      </c>
    </row>
    <row r="3783" spans="1:7" x14ac:dyDescent="0.2">
      <c r="A3783" s="1">
        <v>45739</v>
      </c>
      <c r="B3783" t="s">
        <v>392</v>
      </c>
      <c r="C3783" t="s">
        <v>662</v>
      </c>
      <c r="D3783" s="3">
        <v>31930829</v>
      </c>
      <c r="E3783" s="3">
        <v>6115490</v>
      </c>
    </row>
    <row r="3784" spans="1:7" x14ac:dyDescent="0.2">
      <c r="A3784" s="1">
        <v>45739</v>
      </c>
      <c r="B3784" t="s">
        <v>392</v>
      </c>
      <c r="C3784" t="s">
        <v>444</v>
      </c>
      <c r="D3784" s="3">
        <v>225605</v>
      </c>
      <c r="E3784" s="3">
        <v>215457</v>
      </c>
    </row>
    <row r="3785" spans="1:7" x14ac:dyDescent="0.2">
      <c r="A3785" s="1">
        <v>45739</v>
      </c>
      <c r="B3785" t="s">
        <v>392</v>
      </c>
      <c r="C3785" t="s">
        <v>444</v>
      </c>
      <c r="D3785" s="3">
        <v>3795400</v>
      </c>
      <c r="E3785" s="3">
        <v>2772558</v>
      </c>
    </row>
    <row r="3786" spans="1:7" x14ac:dyDescent="0.2">
      <c r="A3786" s="1">
        <v>45739</v>
      </c>
      <c r="B3786" t="s">
        <v>392</v>
      </c>
      <c r="C3786" t="s">
        <v>444</v>
      </c>
      <c r="D3786" s="3">
        <v>6555690</v>
      </c>
      <c r="E3786" s="3">
        <v>6081140</v>
      </c>
    </row>
    <row r="3787" spans="1:7" x14ac:dyDescent="0.2">
      <c r="A3787" s="1">
        <v>45739</v>
      </c>
      <c r="B3787" t="s">
        <v>392</v>
      </c>
      <c r="C3787" t="s">
        <v>444</v>
      </c>
      <c r="D3787" s="3">
        <v>221980</v>
      </c>
      <c r="E3787" s="3">
        <v>208161</v>
      </c>
    </row>
    <row r="3788" spans="1:7" x14ac:dyDescent="0.2">
      <c r="A3788" s="1">
        <v>45739</v>
      </c>
      <c r="B3788" t="s">
        <v>392</v>
      </c>
      <c r="C3788" t="s">
        <v>444</v>
      </c>
      <c r="D3788" s="3">
        <v>7162196</v>
      </c>
      <c r="E3788" s="3">
        <v>4637580</v>
      </c>
    </row>
    <row r="3789" spans="1:7" x14ac:dyDescent="0.2">
      <c r="A3789" s="1">
        <v>45739</v>
      </c>
      <c r="B3789" t="s">
        <v>392</v>
      </c>
      <c r="C3789" t="s">
        <v>444</v>
      </c>
      <c r="D3789" s="3">
        <v>6185533</v>
      </c>
      <c r="E3789" s="3">
        <v>4859745</v>
      </c>
    </row>
    <row r="3790" spans="1:7" x14ac:dyDescent="0.2">
      <c r="A3790" s="1">
        <v>45739</v>
      </c>
      <c r="B3790" t="s">
        <v>392</v>
      </c>
      <c r="C3790" t="s">
        <v>444</v>
      </c>
      <c r="D3790" s="3">
        <v>468645</v>
      </c>
      <c r="E3790" s="3">
        <v>108346</v>
      </c>
    </row>
    <row r="3791" spans="1:7" x14ac:dyDescent="0.2">
      <c r="A3791" s="1">
        <v>45739</v>
      </c>
      <c r="B3791" t="s">
        <v>392</v>
      </c>
      <c r="C3791" t="s">
        <v>444</v>
      </c>
      <c r="D3791" s="3">
        <v>647550</v>
      </c>
      <c r="E3791" s="3">
        <v>113208</v>
      </c>
    </row>
    <row r="3792" spans="1:7" x14ac:dyDescent="0.2">
      <c r="A3792" s="1">
        <v>45739</v>
      </c>
      <c r="B3792" t="s">
        <v>392</v>
      </c>
      <c r="C3792" t="s">
        <v>444</v>
      </c>
      <c r="D3792" s="3">
        <v>1572734</v>
      </c>
      <c r="E3792" s="3">
        <v>246912</v>
      </c>
    </row>
    <row r="3793" spans="1:7" x14ac:dyDescent="0.2">
      <c r="A3793" s="1">
        <v>45739</v>
      </c>
      <c r="B3793" t="s">
        <v>392</v>
      </c>
      <c r="C3793" t="s">
        <v>444</v>
      </c>
      <c r="D3793" s="3">
        <v>1120505</v>
      </c>
      <c r="E3793" s="3">
        <v>310184</v>
      </c>
    </row>
    <row r="3794" spans="1:7" x14ac:dyDescent="0.2">
      <c r="A3794" s="1">
        <v>45739</v>
      </c>
      <c r="B3794" t="s">
        <v>392</v>
      </c>
      <c r="C3794" t="s">
        <v>444</v>
      </c>
      <c r="D3794" s="3">
        <v>557227</v>
      </c>
      <c r="E3794" s="3">
        <v>557227</v>
      </c>
    </row>
    <row r="3795" spans="1:7" x14ac:dyDescent="0.2">
      <c r="A3795" s="1">
        <v>45739</v>
      </c>
      <c r="B3795" t="s">
        <v>392</v>
      </c>
      <c r="C3795" t="s">
        <v>444</v>
      </c>
      <c r="D3795" s="3">
        <v>3796710</v>
      </c>
      <c r="E3795" s="3">
        <v>817702</v>
      </c>
    </row>
    <row r="3796" spans="1:7" x14ac:dyDescent="0.2">
      <c r="A3796" s="1">
        <v>45739</v>
      </c>
      <c r="B3796" t="s">
        <v>392</v>
      </c>
      <c r="C3796" t="s">
        <v>444</v>
      </c>
      <c r="D3796" s="3">
        <v>1747903</v>
      </c>
      <c r="E3796" s="3">
        <v>868617</v>
      </c>
    </row>
    <row r="3797" spans="1:7" x14ac:dyDescent="0.2">
      <c r="A3797" s="1">
        <v>45739</v>
      </c>
      <c r="B3797" t="s">
        <v>392</v>
      </c>
      <c r="C3797" t="s">
        <v>444</v>
      </c>
      <c r="D3797" s="3">
        <v>5479627</v>
      </c>
      <c r="E3797" s="3">
        <v>1885745</v>
      </c>
    </row>
    <row r="3798" spans="1:7" x14ac:dyDescent="0.2">
      <c r="A3798" s="1">
        <v>45739</v>
      </c>
      <c r="B3798" t="s">
        <v>392</v>
      </c>
      <c r="C3798" t="s">
        <v>444</v>
      </c>
      <c r="D3798" s="3">
        <v>28561000</v>
      </c>
      <c r="E3798" s="3">
        <v>3749550</v>
      </c>
    </row>
    <row r="3799" spans="1:7" x14ac:dyDescent="0.2">
      <c r="A3799" s="1">
        <v>45739</v>
      </c>
      <c r="B3799" t="s">
        <v>392</v>
      </c>
      <c r="C3799" t="s">
        <v>444</v>
      </c>
      <c r="D3799" s="3">
        <v>111341396</v>
      </c>
      <c r="E3799" s="3">
        <v>54863370</v>
      </c>
    </row>
    <row r="3800" spans="1:7" x14ac:dyDescent="0.2">
      <c r="A3800" s="1">
        <v>45739</v>
      </c>
      <c r="B3800" t="s">
        <v>392</v>
      </c>
      <c r="C3800" t="s">
        <v>444</v>
      </c>
      <c r="D3800" s="3">
        <v>23247104</v>
      </c>
      <c r="E3800" s="3">
        <v>5250237</v>
      </c>
    </row>
    <row r="3801" spans="1:7" x14ac:dyDescent="0.2">
      <c r="A3801" s="1">
        <v>45739</v>
      </c>
      <c r="B3801" t="s">
        <v>392</v>
      </c>
      <c r="C3801" t="s">
        <v>444</v>
      </c>
      <c r="D3801" s="3">
        <v>23975995</v>
      </c>
      <c r="E3801" s="3">
        <v>7992161</v>
      </c>
    </row>
    <row r="3802" spans="1:7" x14ac:dyDescent="0.2">
      <c r="A3802" s="1">
        <v>45739</v>
      </c>
      <c r="B3802" t="s">
        <v>392</v>
      </c>
      <c r="C3802" t="s">
        <v>673</v>
      </c>
      <c r="D3802" s="3">
        <v>1400235</v>
      </c>
      <c r="E3802" s="3">
        <v>808341</v>
      </c>
    </row>
    <row r="3803" spans="1:7" x14ac:dyDescent="0.2">
      <c r="A3803" s="1">
        <v>45739</v>
      </c>
      <c r="B3803" t="s">
        <v>392</v>
      </c>
      <c r="C3803" t="s">
        <v>673</v>
      </c>
      <c r="D3803" s="3">
        <v>2651406</v>
      </c>
      <c r="E3803" s="3">
        <v>2048312</v>
      </c>
    </row>
    <row r="3804" spans="1:7" x14ac:dyDescent="0.2">
      <c r="A3804" s="1">
        <v>45739</v>
      </c>
      <c r="B3804" t="s">
        <v>392</v>
      </c>
      <c r="C3804" t="s">
        <v>673</v>
      </c>
      <c r="D3804" s="3">
        <v>451098</v>
      </c>
      <c r="E3804" s="3">
        <v>433231</v>
      </c>
    </row>
    <row r="3805" spans="1:7" x14ac:dyDescent="0.2">
      <c r="A3805" s="1">
        <v>45739</v>
      </c>
      <c r="B3805" t="s">
        <v>392</v>
      </c>
      <c r="C3805" t="s">
        <v>673</v>
      </c>
      <c r="D3805" s="3">
        <v>14917787</v>
      </c>
      <c r="E3805" s="3">
        <v>3692212</v>
      </c>
    </row>
    <row r="3806" spans="1:7" x14ac:dyDescent="0.2">
      <c r="A3806" s="1">
        <v>45739</v>
      </c>
      <c r="B3806" t="s">
        <v>392</v>
      </c>
      <c r="C3806" t="s">
        <v>673</v>
      </c>
      <c r="D3806" s="3">
        <v>25404937</v>
      </c>
      <c r="E3806" s="3">
        <v>13765875</v>
      </c>
    </row>
    <row r="3807" spans="1:7" x14ac:dyDescent="0.2">
      <c r="A3807" s="1">
        <v>45717</v>
      </c>
      <c r="B3807" t="s">
        <v>1077</v>
      </c>
      <c r="C3807" t="s">
        <v>5169</v>
      </c>
      <c r="D3807" s="3">
        <v>2830472</v>
      </c>
      <c r="E3807" s="3">
        <v>0</v>
      </c>
      <c r="F3807" t="s">
        <v>5170</v>
      </c>
      <c r="G3807" t="s">
        <v>5171</v>
      </c>
    </row>
    <row r="3808" spans="1:7" x14ac:dyDescent="0.2">
      <c r="A3808" s="1">
        <v>45739</v>
      </c>
      <c r="B3808" t="s">
        <v>392</v>
      </c>
      <c r="C3808" t="s">
        <v>443</v>
      </c>
      <c r="D3808" s="3">
        <v>4873385</v>
      </c>
      <c r="E3808" s="3">
        <v>739380</v>
      </c>
    </row>
    <row r="3809" spans="1:7" x14ac:dyDescent="0.2">
      <c r="A3809" s="1">
        <v>45739</v>
      </c>
      <c r="B3809" t="s">
        <v>392</v>
      </c>
      <c r="C3809" t="s">
        <v>443</v>
      </c>
      <c r="D3809" s="3">
        <v>8417665</v>
      </c>
      <c r="E3809" s="3">
        <v>5521196</v>
      </c>
    </row>
    <row r="3810" spans="1:7" x14ac:dyDescent="0.2">
      <c r="A3810" s="1">
        <v>45739</v>
      </c>
      <c r="B3810" t="s">
        <v>392</v>
      </c>
      <c r="C3810" t="s">
        <v>443</v>
      </c>
      <c r="D3810" s="3">
        <v>6909704</v>
      </c>
      <c r="E3810" s="3">
        <v>1160699</v>
      </c>
    </row>
    <row r="3811" spans="1:7" x14ac:dyDescent="0.2">
      <c r="A3811" s="1">
        <v>45739</v>
      </c>
      <c r="B3811" t="s">
        <v>392</v>
      </c>
      <c r="C3811" t="s">
        <v>443</v>
      </c>
      <c r="D3811" s="3">
        <v>1478647</v>
      </c>
      <c r="E3811" s="3">
        <v>433367</v>
      </c>
    </row>
    <row r="3812" spans="1:7" x14ac:dyDescent="0.2">
      <c r="A3812" s="1">
        <v>45739</v>
      </c>
      <c r="B3812" t="s">
        <v>392</v>
      </c>
      <c r="C3812" t="s">
        <v>443</v>
      </c>
      <c r="D3812" s="3">
        <v>3252509</v>
      </c>
      <c r="E3812" s="3">
        <v>3252509</v>
      </c>
    </row>
    <row r="3813" spans="1:7" x14ac:dyDescent="0.2">
      <c r="A3813" s="1">
        <v>45739</v>
      </c>
      <c r="B3813" t="s">
        <v>392</v>
      </c>
      <c r="C3813" t="s">
        <v>443</v>
      </c>
      <c r="D3813" s="3">
        <v>530017</v>
      </c>
      <c r="E3813" s="3">
        <v>530017</v>
      </c>
    </row>
    <row r="3814" spans="1:7" x14ac:dyDescent="0.2">
      <c r="A3814" s="1">
        <v>45739</v>
      </c>
      <c r="B3814" t="s">
        <v>392</v>
      </c>
      <c r="C3814" t="s">
        <v>443</v>
      </c>
      <c r="D3814" s="3">
        <v>23900194</v>
      </c>
      <c r="E3814" s="3">
        <v>12679238</v>
      </c>
    </row>
    <row r="3815" spans="1:7" x14ac:dyDescent="0.2">
      <c r="A3815" s="1">
        <v>45739</v>
      </c>
      <c r="B3815" t="s">
        <v>392</v>
      </c>
      <c r="C3815" t="s">
        <v>442</v>
      </c>
      <c r="D3815" s="3">
        <v>1142613</v>
      </c>
      <c r="E3815" s="3">
        <v>1136501</v>
      </c>
    </row>
    <row r="3816" spans="1:7" x14ac:dyDescent="0.2">
      <c r="A3816" s="1">
        <v>45739</v>
      </c>
      <c r="B3816" t="s">
        <v>392</v>
      </c>
      <c r="C3816" t="s">
        <v>442</v>
      </c>
      <c r="D3816" s="3">
        <v>33202279</v>
      </c>
      <c r="E3816" s="3">
        <v>17977215</v>
      </c>
    </row>
    <row r="3817" spans="1:7" x14ac:dyDescent="0.2">
      <c r="A3817" s="1">
        <v>45739</v>
      </c>
      <c r="B3817" t="s">
        <v>392</v>
      </c>
      <c r="C3817" t="s">
        <v>442</v>
      </c>
      <c r="D3817" s="3">
        <v>1076243</v>
      </c>
      <c r="E3817" s="3">
        <v>581000</v>
      </c>
    </row>
    <row r="3818" spans="1:7" x14ac:dyDescent="0.2">
      <c r="A3818" s="1">
        <v>45739</v>
      </c>
      <c r="B3818" t="s">
        <v>392</v>
      </c>
      <c r="C3818" t="s">
        <v>442</v>
      </c>
      <c r="D3818" s="3">
        <v>30586435</v>
      </c>
      <c r="E3818" s="3">
        <v>13637136</v>
      </c>
    </row>
    <row r="3819" spans="1:7" x14ac:dyDescent="0.2">
      <c r="A3819" s="1">
        <v>45739</v>
      </c>
      <c r="B3819" t="s">
        <v>392</v>
      </c>
      <c r="C3819" t="s">
        <v>670</v>
      </c>
      <c r="D3819" s="3">
        <v>1800000</v>
      </c>
      <c r="E3819" s="3">
        <v>746095</v>
      </c>
    </row>
    <row r="3820" spans="1:7" x14ac:dyDescent="0.2">
      <c r="A3820" s="1">
        <v>45714</v>
      </c>
      <c r="B3820" t="s">
        <v>1767</v>
      </c>
      <c r="C3820" t="s">
        <v>7976</v>
      </c>
      <c r="D3820" s="3">
        <v>6000</v>
      </c>
      <c r="E3820" s="3">
        <v>1800</v>
      </c>
    </row>
    <row r="3821" spans="1:7" x14ac:dyDescent="0.2">
      <c r="A3821" s="1">
        <v>45714</v>
      </c>
      <c r="B3821" t="s">
        <v>1767</v>
      </c>
      <c r="C3821" t="s">
        <v>13271</v>
      </c>
      <c r="D3821" s="3">
        <v>600000</v>
      </c>
      <c r="E3821" s="3">
        <v>378516</v>
      </c>
      <c r="F3821" t="s">
        <v>13272</v>
      </c>
      <c r="G3821" t="s">
        <v>13273</v>
      </c>
    </row>
    <row r="3822" spans="1:7" x14ac:dyDescent="0.2">
      <c r="A3822" s="1">
        <v>45726</v>
      </c>
      <c r="B3822" t="s">
        <v>1077</v>
      </c>
      <c r="C3822" t="s">
        <v>1645</v>
      </c>
      <c r="D3822" s="3">
        <v>22000000</v>
      </c>
      <c r="E3822" s="3">
        <v>4746481</v>
      </c>
      <c r="F3822" t="s">
        <v>1646</v>
      </c>
      <c r="G3822" t="s">
        <v>1647</v>
      </c>
    </row>
    <row r="3823" spans="1:7" x14ac:dyDescent="0.2">
      <c r="A3823" s="1">
        <v>45717</v>
      </c>
      <c r="B3823" t="s">
        <v>1077</v>
      </c>
      <c r="C3823" t="s">
        <v>1645</v>
      </c>
      <c r="D3823" s="3">
        <v>25000</v>
      </c>
      <c r="E3823" s="3">
        <v>0</v>
      </c>
      <c r="F3823" t="s">
        <v>6068</v>
      </c>
      <c r="G3823" t="s">
        <v>6055</v>
      </c>
    </row>
    <row r="3824" spans="1:7" x14ac:dyDescent="0.2">
      <c r="A3824" s="1">
        <v>45739</v>
      </c>
      <c r="B3824" t="s">
        <v>392</v>
      </c>
      <c r="C3824" t="s">
        <v>512</v>
      </c>
      <c r="D3824" s="3">
        <v>840583</v>
      </c>
      <c r="E3824" s="3">
        <v>457954</v>
      </c>
    </row>
    <row r="3825" spans="1:7" x14ac:dyDescent="0.2">
      <c r="A3825" s="1">
        <v>45739</v>
      </c>
      <c r="B3825" t="s">
        <v>392</v>
      </c>
      <c r="C3825" t="s">
        <v>512</v>
      </c>
      <c r="D3825" s="3">
        <v>1800000</v>
      </c>
      <c r="E3825" s="3">
        <v>145411</v>
      </c>
    </row>
    <row r="3826" spans="1:7" x14ac:dyDescent="0.2">
      <c r="A3826" s="1">
        <v>45739</v>
      </c>
      <c r="B3826" t="s">
        <v>392</v>
      </c>
      <c r="C3826" t="s">
        <v>512</v>
      </c>
      <c r="D3826" s="3">
        <v>3995012</v>
      </c>
      <c r="E3826" s="3">
        <v>323150</v>
      </c>
    </row>
    <row r="3827" spans="1:7" x14ac:dyDescent="0.2">
      <c r="A3827" s="1">
        <v>45739</v>
      </c>
      <c r="B3827" t="s">
        <v>392</v>
      </c>
      <c r="C3827" t="s">
        <v>512</v>
      </c>
      <c r="D3827" s="3">
        <v>5340214</v>
      </c>
      <c r="E3827" s="3">
        <v>2028535</v>
      </c>
    </row>
    <row r="3828" spans="1:7" x14ac:dyDescent="0.2">
      <c r="A3828" s="1">
        <v>45739</v>
      </c>
      <c r="B3828" t="s">
        <v>392</v>
      </c>
      <c r="C3828" t="s">
        <v>512</v>
      </c>
      <c r="D3828" s="3">
        <v>33726393</v>
      </c>
      <c r="E3828" s="3">
        <v>11773799</v>
      </c>
    </row>
    <row r="3829" spans="1:7" x14ac:dyDescent="0.2">
      <c r="A3829" s="1">
        <v>45739</v>
      </c>
      <c r="B3829" t="s">
        <v>392</v>
      </c>
      <c r="C3829" t="s">
        <v>512</v>
      </c>
      <c r="D3829" s="3">
        <v>700248982</v>
      </c>
      <c r="E3829" s="3">
        <v>62262226</v>
      </c>
    </row>
    <row r="3830" spans="1:7" x14ac:dyDescent="0.2">
      <c r="A3830" s="1">
        <v>45739</v>
      </c>
      <c r="B3830" t="s">
        <v>392</v>
      </c>
      <c r="C3830" t="s">
        <v>512</v>
      </c>
      <c r="D3830" s="3">
        <v>639861809</v>
      </c>
      <c r="E3830" s="3">
        <v>179233991</v>
      </c>
    </row>
    <row r="3831" spans="1:7" x14ac:dyDescent="0.2">
      <c r="A3831" s="1">
        <v>45739</v>
      </c>
      <c r="B3831" t="s">
        <v>392</v>
      </c>
      <c r="C3831" t="s">
        <v>597</v>
      </c>
      <c r="D3831" s="3">
        <v>3636980</v>
      </c>
      <c r="E3831" s="3">
        <v>183844</v>
      </c>
    </row>
    <row r="3832" spans="1:7" x14ac:dyDescent="0.2">
      <c r="A3832" s="1">
        <v>45739</v>
      </c>
      <c r="B3832" t="s">
        <v>392</v>
      </c>
      <c r="C3832" t="s">
        <v>597</v>
      </c>
      <c r="D3832" s="3">
        <v>4234371</v>
      </c>
      <c r="E3832" s="3">
        <v>2029581</v>
      </c>
    </row>
    <row r="3833" spans="1:7" x14ac:dyDescent="0.2">
      <c r="A3833" s="1">
        <v>45717</v>
      </c>
      <c r="B3833" t="s">
        <v>1077</v>
      </c>
      <c r="C3833" t="s">
        <v>3967</v>
      </c>
      <c r="D3833" s="3">
        <v>1990404</v>
      </c>
      <c r="E3833" s="3">
        <v>400404</v>
      </c>
      <c r="F3833" t="s">
        <v>3968</v>
      </c>
      <c r="G3833" t="s">
        <v>3969</v>
      </c>
    </row>
    <row r="3834" spans="1:7" x14ac:dyDescent="0.2">
      <c r="A3834" s="1">
        <v>45726</v>
      </c>
      <c r="B3834" t="s">
        <v>1077</v>
      </c>
      <c r="C3834" t="s">
        <v>1653</v>
      </c>
      <c r="D3834" s="3">
        <v>16519564</v>
      </c>
      <c r="E3834" s="3">
        <v>5057596</v>
      </c>
      <c r="F3834" t="s">
        <v>1654</v>
      </c>
      <c r="G3834" t="s">
        <v>1655</v>
      </c>
    </row>
    <row r="3835" spans="1:7" x14ac:dyDescent="0.2">
      <c r="A3835" s="1">
        <v>45739</v>
      </c>
      <c r="B3835" t="s">
        <v>392</v>
      </c>
      <c r="C3835" t="s">
        <v>584</v>
      </c>
      <c r="D3835" s="3">
        <v>157684</v>
      </c>
      <c r="E3835" s="3">
        <v>157684</v>
      </c>
    </row>
    <row r="3836" spans="1:7" x14ac:dyDescent="0.2">
      <c r="A3836" s="1">
        <v>45739</v>
      </c>
      <c r="B3836" t="s">
        <v>392</v>
      </c>
      <c r="C3836" t="s">
        <v>649</v>
      </c>
      <c r="D3836" s="3">
        <v>6549091</v>
      </c>
      <c r="E3836" s="3">
        <v>448384</v>
      </c>
    </row>
    <row r="3837" spans="1:7" x14ac:dyDescent="0.2">
      <c r="A3837" s="1">
        <v>45739</v>
      </c>
      <c r="B3837" t="s">
        <v>392</v>
      </c>
      <c r="C3837" t="s">
        <v>584</v>
      </c>
      <c r="D3837" s="3">
        <v>3743250</v>
      </c>
      <c r="E3837" s="3">
        <v>558793</v>
      </c>
    </row>
    <row r="3838" spans="1:7" x14ac:dyDescent="0.2">
      <c r="A3838" s="1">
        <v>45739</v>
      </c>
      <c r="B3838" t="s">
        <v>392</v>
      </c>
      <c r="C3838" t="s">
        <v>584</v>
      </c>
      <c r="D3838" s="3">
        <v>30535479</v>
      </c>
      <c r="E3838" s="3">
        <v>2691304</v>
      </c>
    </row>
    <row r="3839" spans="1:7" x14ac:dyDescent="0.2">
      <c r="A3839" s="1">
        <v>45739</v>
      </c>
      <c r="B3839" t="s">
        <v>392</v>
      </c>
      <c r="C3839" t="s">
        <v>584</v>
      </c>
      <c r="D3839" s="3">
        <v>420883713</v>
      </c>
      <c r="E3839" s="3">
        <v>10003797</v>
      </c>
    </row>
    <row r="3840" spans="1:7" x14ac:dyDescent="0.2">
      <c r="A3840" s="1">
        <v>45739</v>
      </c>
      <c r="B3840" t="s">
        <v>392</v>
      </c>
      <c r="C3840" t="s">
        <v>584</v>
      </c>
      <c r="D3840" s="3">
        <v>1236223812</v>
      </c>
      <c r="E3840" s="3">
        <v>482136996</v>
      </c>
    </row>
    <row r="3841" spans="1:5" x14ac:dyDescent="0.2">
      <c r="A3841" s="1">
        <v>45739</v>
      </c>
      <c r="B3841" t="s">
        <v>392</v>
      </c>
      <c r="C3841" t="s">
        <v>441</v>
      </c>
      <c r="D3841" s="3">
        <v>711840</v>
      </c>
      <c r="E3841" s="3">
        <v>333011</v>
      </c>
    </row>
    <row r="3842" spans="1:5" x14ac:dyDescent="0.2">
      <c r="A3842" s="1">
        <v>45739</v>
      </c>
      <c r="B3842" t="s">
        <v>392</v>
      </c>
      <c r="C3842" t="s">
        <v>441</v>
      </c>
      <c r="D3842" s="3">
        <v>11975406</v>
      </c>
      <c r="E3842" s="3">
        <v>554616</v>
      </c>
    </row>
    <row r="3843" spans="1:5" x14ac:dyDescent="0.2">
      <c r="A3843" s="1">
        <v>45739</v>
      </c>
      <c r="B3843" t="s">
        <v>392</v>
      </c>
      <c r="C3843" t="s">
        <v>441</v>
      </c>
      <c r="D3843" s="3">
        <v>20684792</v>
      </c>
      <c r="E3843" s="3">
        <v>18546207</v>
      </c>
    </row>
    <row r="3844" spans="1:5" x14ac:dyDescent="0.2">
      <c r="A3844" s="1">
        <v>45739</v>
      </c>
      <c r="B3844" t="s">
        <v>392</v>
      </c>
      <c r="C3844" t="s">
        <v>441</v>
      </c>
      <c r="D3844" s="3">
        <v>674083</v>
      </c>
      <c r="E3844" s="3">
        <v>436912</v>
      </c>
    </row>
    <row r="3845" spans="1:5" x14ac:dyDescent="0.2">
      <c r="A3845" s="1">
        <v>45739</v>
      </c>
      <c r="B3845" t="s">
        <v>392</v>
      </c>
      <c r="C3845" t="s">
        <v>441</v>
      </c>
      <c r="D3845" s="3">
        <v>23457477</v>
      </c>
      <c r="E3845" s="3">
        <v>3359371</v>
      </c>
    </row>
    <row r="3846" spans="1:5" x14ac:dyDescent="0.2">
      <c r="A3846" s="1">
        <v>45739</v>
      </c>
      <c r="B3846" t="s">
        <v>392</v>
      </c>
      <c r="C3846" t="s">
        <v>441</v>
      </c>
      <c r="D3846" s="3">
        <v>20258730</v>
      </c>
      <c r="E3846" s="3">
        <v>11859991</v>
      </c>
    </row>
    <row r="3847" spans="1:5" x14ac:dyDescent="0.2">
      <c r="A3847" s="1">
        <v>45739</v>
      </c>
      <c r="B3847" t="s">
        <v>392</v>
      </c>
      <c r="C3847" t="s">
        <v>440</v>
      </c>
      <c r="D3847" s="3">
        <v>957036</v>
      </c>
      <c r="E3847" s="3">
        <v>549054</v>
      </c>
    </row>
    <row r="3848" spans="1:5" x14ac:dyDescent="0.2">
      <c r="A3848" s="1">
        <v>45739</v>
      </c>
      <c r="B3848" t="s">
        <v>392</v>
      </c>
      <c r="C3848" t="s">
        <v>440</v>
      </c>
      <c r="D3848" s="3">
        <v>16100385</v>
      </c>
      <c r="E3848" s="3">
        <v>4331521</v>
      </c>
    </row>
    <row r="3849" spans="1:5" x14ac:dyDescent="0.2">
      <c r="A3849" s="1">
        <v>45739</v>
      </c>
      <c r="B3849" t="s">
        <v>392</v>
      </c>
      <c r="C3849" t="s">
        <v>440</v>
      </c>
      <c r="D3849" s="3">
        <v>27809755</v>
      </c>
      <c r="E3849" s="3">
        <v>11458143</v>
      </c>
    </row>
    <row r="3850" spans="1:5" x14ac:dyDescent="0.2">
      <c r="A3850" s="1">
        <v>45739</v>
      </c>
      <c r="B3850" t="s">
        <v>392</v>
      </c>
      <c r="C3850" t="s">
        <v>440</v>
      </c>
      <c r="D3850" s="3">
        <v>967246</v>
      </c>
      <c r="E3850" s="3">
        <v>478755</v>
      </c>
    </row>
    <row r="3851" spans="1:5" x14ac:dyDescent="0.2">
      <c r="A3851" s="1">
        <v>45739</v>
      </c>
      <c r="B3851" t="s">
        <v>392</v>
      </c>
      <c r="C3851" t="s">
        <v>440</v>
      </c>
      <c r="D3851" s="3">
        <v>31943446</v>
      </c>
      <c r="E3851" s="3">
        <v>13013214</v>
      </c>
    </row>
    <row r="3852" spans="1:5" x14ac:dyDescent="0.2">
      <c r="A3852" s="1">
        <v>45739</v>
      </c>
      <c r="B3852" t="s">
        <v>392</v>
      </c>
      <c r="C3852" t="s">
        <v>440</v>
      </c>
      <c r="D3852" s="3">
        <v>27587522</v>
      </c>
      <c r="E3852" s="3">
        <v>13604449</v>
      </c>
    </row>
    <row r="3853" spans="1:5" x14ac:dyDescent="0.2">
      <c r="A3853" s="1">
        <v>45739</v>
      </c>
      <c r="B3853" t="s">
        <v>392</v>
      </c>
      <c r="C3853" t="s">
        <v>440</v>
      </c>
      <c r="D3853" s="3">
        <v>2819206</v>
      </c>
      <c r="E3853" s="3">
        <v>201202</v>
      </c>
    </row>
    <row r="3854" spans="1:5" x14ac:dyDescent="0.2">
      <c r="A3854" s="1">
        <v>45739</v>
      </c>
      <c r="B3854" t="s">
        <v>392</v>
      </c>
      <c r="C3854" t="s">
        <v>440</v>
      </c>
      <c r="D3854" s="3">
        <v>11599141</v>
      </c>
      <c r="E3854" s="3">
        <v>342521</v>
      </c>
    </row>
    <row r="3855" spans="1:5" x14ac:dyDescent="0.2">
      <c r="A3855" s="1">
        <v>45739</v>
      </c>
      <c r="B3855" t="s">
        <v>392</v>
      </c>
      <c r="C3855" t="s">
        <v>440</v>
      </c>
      <c r="D3855" s="3">
        <v>1800000</v>
      </c>
      <c r="E3855" s="3">
        <v>378805</v>
      </c>
    </row>
    <row r="3856" spans="1:5" x14ac:dyDescent="0.2">
      <c r="A3856" s="1">
        <v>45739</v>
      </c>
      <c r="B3856" t="s">
        <v>392</v>
      </c>
      <c r="C3856" t="s">
        <v>440</v>
      </c>
      <c r="D3856" s="3">
        <v>1867540</v>
      </c>
      <c r="E3856" s="3">
        <v>481004</v>
      </c>
    </row>
    <row r="3857" spans="1:5" x14ac:dyDescent="0.2">
      <c r="A3857" s="1">
        <v>45739</v>
      </c>
      <c r="B3857" t="s">
        <v>392</v>
      </c>
      <c r="C3857" t="s">
        <v>440</v>
      </c>
      <c r="D3857" s="3">
        <v>974151</v>
      </c>
      <c r="E3857" s="3">
        <v>974151</v>
      </c>
    </row>
    <row r="3858" spans="1:5" x14ac:dyDescent="0.2">
      <c r="A3858" s="1">
        <v>45739</v>
      </c>
      <c r="B3858" t="s">
        <v>392</v>
      </c>
      <c r="C3858" t="s">
        <v>440</v>
      </c>
      <c r="D3858" s="3">
        <v>6847136</v>
      </c>
      <c r="E3858" s="3">
        <v>2539014</v>
      </c>
    </row>
    <row r="3859" spans="1:5" x14ac:dyDescent="0.2">
      <c r="A3859" s="1">
        <v>45739</v>
      </c>
      <c r="B3859" t="s">
        <v>392</v>
      </c>
      <c r="C3859" t="s">
        <v>440</v>
      </c>
      <c r="D3859" s="3">
        <v>3652918</v>
      </c>
      <c r="E3859" s="3">
        <v>2592222</v>
      </c>
    </row>
    <row r="3860" spans="1:5" x14ac:dyDescent="0.2">
      <c r="A3860" s="1">
        <v>45739</v>
      </c>
      <c r="B3860" t="s">
        <v>392</v>
      </c>
      <c r="C3860" t="s">
        <v>440</v>
      </c>
      <c r="D3860" s="3">
        <v>21211178</v>
      </c>
      <c r="E3860" s="3">
        <v>2683793</v>
      </c>
    </row>
    <row r="3861" spans="1:5" x14ac:dyDescent="0.2">
      <c r="A3861" s="1">
        <v>45739</v>
      </c>
      <c r="B3861" t="s">
        <v>392</v>
      </c>
      <c r="C3861" t="s">
        <v>440</v>
      </c>
      <c r="D3861" s="3">
        <v>9685871</v>
      </c>
      <c r="E3861" s="3">
        <v>3354876</v>
      </c>
    </row>
    <row r="3862" spans="1:5" x14ac:dyDescent="0.2">
      <c r="A3862" s="1">
        <v>45739</v>
      </c>
      <c r="B3862" t="s">
        <v>392</v>
      </c>
      <c r="C3862" t="s">
        <v>440</v>
      </c>
      <c r="D3862" s="3">
        <v>205723600</v>
      </c>
      <c r="E3862" s="3">
        <v>17822940</v>
      </c>
    </row>
    <row r="3863" spans="1:5" x14ac:dyDescent="0.2">
      <c r="A3863" s="1">
        <v>45739</v>
      </c>
      <c r="B3863" t="s">
        <v>392</v>
      </c>
      <c r="C3863" t="s">
        <v>440</v>
      </c>
      <c r="D3863" s="3">
        <v>347979565</v>
      </c>
      <c r="E3863" s="3">
        <v>177168332</v>
      </c>
    </row>
    <row r="3864" spans="1:5" x14ac:dyDescent="0.2">
      <c r="A3864" s="1">
        <v>45739</v>
      </c>
      <c r="B3864" t="s">
        <v>392</v>
      </c>
      <c r="C3864" t="s">
        <v>440</v>
      </c>
      <c r="D3864" s="3">
        <v>1316455</v>
      </c>
      <c r="E3864" s="3">
        <v>1316455</v>
      </c>
    </row>
    <row r="3865" spans="1:5" x14ac:dyDescent="0.2">
      <c r="A3865" s="1">
        <v>45739</v>
      </c>
      <c r="B3865" t="s">
        <v>392</v>
      </c>
      <c r="C3865" t="s">
        <v>440</v>
      </c>
      <c r="D3865" s="3">
        <v>31137889</v>
      </c>
      <c r="E3865" s="3">
        <v>15690556</v>
      </c>
    </row>
    <row r="3866" spans="1:5" x14ac:dyDescent="0.2">
      <c r="A3866" s="1">
        <v>45739</v>
      </c>
      <c r="B3866" t="s">
        <v>392</v>
      </c>
      <c r="C3866" t="s">
        <v>440</v>
      </c>
      <c r="D3866" s="3">
        <v>68431990</v>
      </c>
      <c r="E3866" s="3">
        <v>28768099</v>
      </c>
    </row>
    <row r="3867" spans="1:5" x14ac:dyDescent="0.2">
      <c r="A3867" s="1">
        <v>45739</v>
      </c>
      <c r="B3867" t="s">
        <v>392</v>
      </c>
      <c r="C3867" t="s">
        <v>581</v>
      </c>
      <c r="D3867" s="3">
        <v>2949394</v>
      </c>
      <c r="E3867" s="3">
        <v>150051</v>
      </c>
    </row>
    <row r="3868" spans="1:5" x14ac:dyDescent="0.2">
      <c r="A3868" s="1">
        <v>45739</v>
      </c>
      <c r="B3868" t="s">
        <v>392</v>
      </c>
      <c r="C3868" t="s">
        <v>581</v>
      </c>
      <c r="D3868" s="3">
        <v>904829</v>
      </c>
      <c r="E3868" s="3">
        <v>281447</v>
      </c>
    </row>
    <row r="3869" spans="1:5" x14ac:dyDescent="0.2">
      <c r="A3869" s="1">
        <v>45739</v>
      </c>
      <c r="B3869" t="s">
        <v>392</v>
      </c>
      <c r="C3869" t="s">
        <v>581</v>
      </c>
      <c r="D3869" s="3">
        <v>2451143</v>
      </c>
      <c r="E3869" s="3">
        <v>1284242</v>
      </c>
    </row>
    <row r="3870" spans="1:5" x14ac:dyDescent="0.2">
      <c r="A3870" s="1">
        <v>45739</v>
      </c>
      <c r="B3870" t="s">
        <v>392</v>
      </c>
      <c r="C3870" t="s">
        <v>581</v>
      </c>
      <c r="D3870" s="3">
        <v>31278243</v>
      </c>
      <c r="E3870" s="3">
        <v>3606329</v>
      </c>
    </row>
    <row r="3871" spans="1:5" x14ac:dyDescent="0.2">
      <c r="A3871" s="1">
        <v>45739</v>
      </c>
      <c r="B3871" t="s">
        <v>392</v>
      </c>
      <c r="C3871" t="s">
        <v>581</v>
      </c>
      <c r="D3871" s="3">
        <v>52621819</v>
      </c>
      <c r="E3871" s="3">
        <v>26971461</v>
      </c>
    </row>
    <row r="3872" spans="1:5" x14ac:dyDescent="0.2">
      <c r="A3872" s="1">
        <v>45739</v>
      </c>
      <c r="B3872" t="s">
        <v>392</v>
      </c>
      <c r="C3872" t="s">
        <v>581</v>
      </c>
      <c r="D3872" s="3">
        <v>43863056</v>
      </c>
      <c r="E3872" s="3">
        <v>30131232</v>
      </c>
    </row>
    <row r="3873" spans="1:5" x14ac:dyDescent="0.2">
      <c r="A3873" s="1">
        <v>45739</v>
      </c>
      <c r="B3873" t="s">
        <v>392</v>
      </c>
      <c r="C3873" t="s">
        <v>581</v>
      </c>
      <c r="D3873" s="3">
        <v>340730</v>
      </c>
      <c r="E3873" s="3">
        <v>167971</v>
      </c>
    </row>
    <row r="3874" spans="1:5" x14ac:dyDescent="0.2">
      <c r="A3874" s="1">
        <v>45739</v>
      </c>
      <c r="B3874" t="s">
        <v>392</v>
      </c>
      <c r="C3874" t="s">
        <v>581</v>
      </c>
      <c r="D3874" s="3">
        <v>29297083</v>
      </c>
      <c r="E3874" s="3">
        <v>7080403</v>
      </c>
    </row>
    <row r="3875" spans="1:5" x14ac:dyDescent="0.2">
      <c r="A3875" s="1">
        <v>45739</v>
      </c>
      <c r="B3875" t="s">
        <v>392</v>
      </c>
      <c r="C3875" t="s">
        <v>595</v>
      </c>
      <c r="D3875" s="3">
        <v>462866</v>
      </c>
      <c r="E3875" s="3">
        <v>171907</v>
      </c>
    </row>
    <row r="3876" spans="1:5" x14ac:dyDescent="0.2">
      <c r="A3876" s="1">
        <v>45739</v>
      </c>
      <c r="B3876" t="s">
        <v>392</v>
      </c>
      <c r="C3876" t="s">
        <v>595</v>
      </c>
      <c r="D3876" s="3">
        <v>2947408</v>
      </c>
      <c r="E3876" s="3">
        <v>344807</v>
      </c>
    </row>
    <row r="3877" spans="1:5" x14ac:dyDescent="0.2">
      <c r="A3877" s="1">
        <v>45739</v>
      </c>
      <c r="B3877" t="s">
        <v>392</v>
      </c>
      <c r="C3877" t="s">
        <v>595</v>
      </c>
      <c r="D3877" s="3">
        <v>2366742</v>
      </c>
      <c r="E3877" s="3">
        <v>434297</v>
      </c>
    </row>
    <row r="3878" spans="1:5" x14ac:dyDescent="0.2">
      <c r="A3878" s="1">
        <v>45739</v>
      </c>
      <c r="B3878" t="s">
        <v>392</v>
      </c>
      <c r="C3878" t="s">
        <v>595</v>
      </c>
      <c r="D3878" s="3">
        <v>1161185</v>
      </c>
      <c r="E3878" s="3">
        <v>1161185</v>
      </c>
    </row>
    <row r="3879" spans="1:5" x14ac:dyDescent="0.2">
      <c r="A3879" s="1">
        <v>45739</v>
      </c>
      <c r="B3879" t="s">
        <v>392</v>
      </c>
      <c r="C3879" t="s">
        <v>595</v>
      </c>
      <c r="D3879" s="3">
        <v>10551091</v>
      </c>
      <c r="E3879" s="3">
        <v>2267586</v>
      </c>
    </row>
    <row r="3880" spans="1:5" x14ac:dyDescent="0.2">
      <c r="A3880" s="1">
        <v>45739</v>
      </c>
      <c r="B3880" t="s">
        <v>392</v>
      </c>
      <c r="C3880" t="s">
        <v>595</v>
      </c>
      <c r="D3880" s="3">
        <v>18975018</v>
      </c>
      <c r="E3880" s="3">
        <v>4888915</v>
      </c>
    </row>
    <row r="3881" spans="1:5" x14ac:dyDescent="0.2">
      <c r="A3881" s="1">
        <v>45739</v>
      </c>
      <c r="B3881" t="s">
        <v>392</v>
      </c>
      <c r="C3881" t="s">
        <v>595</v>
      </c>
      <c r="D3881" s="3">
        <v>27675185</v>
      </c>
      <c r="E3881" s="3">
        <v>6443818</v>
      </c>
    </row>
    <row r="3882" spans="1:5" x14ac:dyDescent="0.2">
      <c r="A3882" s="1">
        <v>45739</v>
      </c>
      <c r="B3882" t="s">
        <v>392</v>
      </c>
      <c r="C3882" t="s">
        <v>595</v>
      </c>
      <c r="D3882" s="3">
        <v>27633000</v>
      </c>
      <c r="E3882" s="3">
        <v>27633000</v>
      </c>
    </row>
    <row r="3883" spans="1:5" x14ac:dyDescent="0.2">
      <c r="A3883" s="1">
        <v>45739</v>
      </c>
      <c r="B3883" t="s">
        <v>392</v>
      </c>
      <c r="C3883" t="s">
        <v>595</v>
      </c>
      <c r="D3883" s="3">
        <v>301036686</v>
      </c>
      <c r="E3883" s="3">
        <v>121665481</v>
      </c>
    </row>
    <row r="3884" spans="1:5" x14ac:dyDescent="0.2">
      <c r="A3884" s="1">
        <v>45739</v>
      </c>
      <c r="B3884" t="s">
        <v>392</v>
      </c>
      <c r="C3884" t="s">
        <v>595</v>
      </c>
      <c r="D3884" s="3">
        <v>645685624</v>
      </c>
      <c r="E3884" s="3">
        <v>310552184</v>
      </c>
    </row>
    <row r="3885" spans="1:5" x14ac:dyDescent="0.2">
      <c r="A3885" s="1">
        <v>45739</v>
      </c>
      <c r="B3885" t="s">
        <v>392</v>
      </c>
      <c r="C3885" t="s">
        <v>595</v>
      </c>
      <c r="D3885" s="3">
        <v>2564142</v>
      </c>
      <c r="E3885" s="3">
        <v>1803780</v>
      </c>
    </row>
    <row r="3886" spans="1:5" x14ac:dyDescent="0.2">
      <c r="A3886" s="1">
        <v>45739</v>
      </c>
      <c r="B3886" t="s">
        <v>392</v>
      </c>
      <c r="C3886" t="s">
        <v>595</v>
      </c>
      <c r="D3886" s="3">
        <v>117316834</v>
      </c>
      <c r="E3886" s="3">
        <v>27846355</v>
      </c>
    </row>
    <row r="3887" spans="1:5" x14ac:dyDescent="0.2">
      <c r="A3887" s="1">
        <v>45739</v>
      </c>
      <c r="B3887" t="s">
        <v>392</v>
      </c>
      <c r="C3887" t="s">
        <v>595</v>
      </c>
      <c r="D3887" s="3">
        <v>57777206</v>
      </c>
      <c r="E3887" s="3">
        <v>29432563</v>
      </c>
    </row>
    <row r="3888" spans="1:5" x14ac:dyDescent="0.2">
      <c r="A3888" s="1">
        <v>45739</v>
      </c>
      <c r="B3888" t="s">
        <v>392</v>
      </c>
      <c r="C3888" t="s">
        <v>787</v>
      </c>
      <c r="D3888" s="3">
        <v>757577</v>
      </c>
      <c r="E3888" s="3">
        <v>757577</v>
      </c>
    </row>
    <row r="3889" spans="1:7" x14ac:dyDescent="0.2">
      <c r="A3889" s="1">
        <v>45739</v>
      </c>
      <c r="B3889" t="s">
        <v>392</v>
      </c>
      <c r="C3889" t="s">
        <v>792</v>
      </c>
      <c r="D3889" s="3">
        <v>548002</v>
      </c>
      <c r="E3889" s="3">
        <v>548002</v>
      </c>
    </row>
    <row r="3890" spans="1:7" x14ac:dyDescent="0.2">
      <c r="A3890" s="1">
        <v>45717</v>
      </c>
      <c r="B3890" t="s">
        <v>1077</v>
      </c>
      <c r="C3890" t="s">
        <v>6201</v>
      </c>
      <c r="D3890" s="3">
        <v>8000000</v>
      </c>
      <c r="E3890" s="3">
        <v>4670000</v>
      </c>
      <c r="F3890" t="s">
        <v>6202</v>
      </c>
      <c r="G3890" t="s">
        <v>6203</v>
      </c>
    </row>
    <row r="3891" spans="1:7" x14ac:dyDescent="0.2">
      <c r="A3891" s="1">
        <v>45714</v>
      </c>
      <c r="B3891" t="s">
        <v>1767</v>
      </c>
      <c r="C3891" t="s">
        <v>9961</v>
      </c>
      <c r="D3891" s="3">
        <v>24000</v>
      </c>
      <c r="E3891" s="3">
        <v>12000</v>
      </c>
      <c r="F3891" t="s">
        <v>9962</v>
      </c>
      <c r="G3891" t="s">
        <v>9963</v>
      </c>
    </row>
    <row r="3892" spans="1:7" x14ac:dyDescent="0.2">
      <c r="A3892" s="1">
        <v>45717</v>
      </c>
      <c r="B3892" t="s">
        <v>1077</v>
      </c>
      <c r="C3892" t="s">
        <v>6126</v>
      </c>
      <c r="D3892" s="3">
        <v>1500000</v>
      </c>
      <c r="E3892" s="3">
        <v>0</v>
      </c>
      <c r="F3892" t="s">
        <v>6127</v>
      </c>
      <c r="G3892" t="s">
        <v>6128</v>
      </c>
    </row>
    <row r="3893" spans="1:7" x14ac:dyDescent="0.2">
      <c r="A3893" s="1">
        <v>45726</v>
      </c>
      <c r="B3893" t="s">
        <v>1077</v>
      </c>
      <c r="C3893" t="s">
        <v>1195</v>
      </c>
      <c r="D3893" s="3">
        <v>4500000</v>
      </c>
      <c r="E3893" s="3">
        <v>0</v>
      </c>
      <c r="F3893" t="s">
        <v>1196</v>
      </c>
      <c r="G3893" t="s">
        <v>1197</v>
      </c>
    </row>
    <row r="3894" spans="1:7" x14ac:dyDescent="0.2">
      <c r="A3894" s="1">
        <v>45715</v>
      </c>
      <c r="B3894" t="s">
        <v>1767</v>
      </c>
      <c r="C3894" t="s">
        <v>1195</v>
      </c>
      <c r="D3894" s="3">
        <v>1500000</v>
      </c>
      <c r="E3894" s="3">
        <v>1463231</v>
      </c>
    </row>
    <row r="3895" spans="1:7" x14ac:dyDescent="0.2">
      <c r="A3895" s="1">
        <v>45714</v>
      </c>
      <c r="B3895" t="s">
        <v>1767</v>
      </c>
      <c r="C3895" t="s">
        <v>1195</v>
      </c>
      <c r="D3895" s="3">
        <v>1060000</v>
      </c>
      <c r="E3895" s="3">
        <v>1060000</v>
      </c>
    </row>
    <row r="3896" spans="1:7" x14ac:dyDescent="0.2">
      <c r="A3896" s="1">
        <v>45714</v>
      </c>
      <c r="B3896" t="s">
        <v>1767</v>
      </c>
      <c r="C3896" t="s">
        <v>1195</v>
      </c>
      <c r="D3896" s="3">
        <v>1298000</v>
      </c>
      <c r="E3896" s="3">
        <v>90296.81</v>
      </c>
    </row>
    <row r="3897" spans="1:7" x14ac:dyDescent="0.2">
      <c r="A3897" s="1">
        <v>45714</v>
      </c>
      <c r="B3897" t="s">
        <v>1767</v>
      </c>
      <c r="C3897" t="s">
        <v>1195</v>
      </c>
      <c r="D3897" s="3">
        <v>1950000</v>
      </c>
      <c r="E3897" s="3">
        <v>1931700.48</v>
      </c>
    </row>
    <row r="3898" spans="1:7" x14ac:dyDescent="0.2">
      <c r="A3898" s="1">
        <v>45714</v>
      </c>
      <c r="B3898" t="s">
        <v>1767</v>
      </c>
      <c r="C3898" t="s">
        <v>1195</v>
      </c>
      <c r="D3898" s="3">
        <v>2300000</v>
      </c>
      <c r="E3898" s="3">
        <v>1706769.23</v>
      </c>
    </row>
    <row r="3899" spans="1:7" x14ac:dyDescent="0.2">
      <c r="A3899" s="1">
        <v>45726</v>
      </c>
      <c r="B3899" t="s">
        <v>1077</v>
      </c>
      <c r="C3899" t="s">
        <v>1543</v>
      </c>
      <c r="D3899" s="3">
        <v>36000000</v>
      </c>
      <c r="E3899" s="3">
        <v>14540863</v>
      </c>
      <c r="F3899" t="s">
        <v>1544</v>
      </c>
      <c r="G3899" t="s">
        <v>1545</v>
      </c>
    </row>
    <row r="3900" spans="1:7" x14ac:dyDescent="0.2">
      <c r="A3900" s="1">
        <v>45714</v>
      </c>
      <c r="B3900" t="s">
        <v>1767</v>
      </c>
      <c r="C3900" t="s">
        <v>12666</v>
      </c>
      <c r="D3900" s="3">
        <v>202250</v>
      </c>
      <c r="E3900" s="3">
        <v>153300</v>
      </c>
      <c r="F3900" t="s">
        <v>12667</v>
      </c>
      <c r="G3900" t="s">
        <v>12668</v>
      </c>
    </row>
    <row r="3901" spans="1:7" x14ac:dyDescent="0.2">
      <c r="A3901" s="1">
        <v>45714</v>
      </c>
      <c r="B3901" t="s">
        <v>1767</v>
      </c>
      <c r="C3901" t="s">
        <v>12666</v>
      </c>
      <c r="D3901" s="3">
        <v>330097</v>
      </c>
      <c r="E3901" s="3">
        <v>236214</v>
      </c>
    </row>
    <row r="3902" spans="1:7" x14ac:dyDescent="0.2">
      <c r="A3902" s="1">
        <v>45714</v>
      </c>
      <c r="B3902" t="s">
        <v>1767</v>
      </c>
      <c r="C3902" t="s">
        <v>12666</v>
      </c>
      <c r="D3902" s="3">
        <v>400175</v>
      </c>
      <c r="E3902" s="3">
        <v>400175</v>
      </c>
    </row>
    <row r="3903" spans="1:7" x14ac:dyDescent="0.2">
      <c r="A3903" s="1">
        <v>45714</v>
      </c>
      <c r="B3903" t="s">
        <v>1767</v>
      </c>
      <c r="C3903" t="s">
        <v>12666</v>
      </c>
      <c r="D3903" s="3">
        <v>445182</v>
      </c>
      <c r="E3903" s="3">
        <v>445182</v>
      </c>
    </row>
    <row r="3904" spans="1:7" x14ac:dyDescent="0.2">
      <c r="A3904" s="1">
        <v>45714</v>
      </c>
      <c r="B3904" t="s">
        <v>1767</v>
      </c>
      <c r="C3904" t="s">
        <v>12666</v>
      </c>
      <c r="D3904" s="3">
        <v>659486</v>
      </c>
      <c r="E3904" s="3">
        <v>442454</v>
      </c>
    </row>
    <row r="3905" spans="1:7" x14ac:dyDescent="0.2">
      <c r="A3905" s="1">
        <v>45726</v>
      </c>
      <c r="B3905" t="s">
        <v>1077</v>
      </c>
      <c r="C3905" t="s">
        <v>1713</v>
      </c>
      <c r="D3905" s="3">
        <v>72000000</v>
      </c>
      <c r="E3905" s="3">
        <v>49032466</v>
      </c>
      <c r="F3905" t="s">
        <v>1714</v>
      </c>
      <c r="G3905" t="s">
        <v>1715</v>
      </c>
    </row>
    <row r="3906" spans="1:7" x14ac:dyDescent="0.2">
      <c r="A3906" s="1">
        <v>45717</v>
      </c>
      <c r="B3906" t="s">
        <v>1077</v>
      </c>
      <c r="C3906" t="s">
        <v>1713</v>
      </c>
      <c r="D3906" s="3">
        <v>14030795</v>
      </c>
      <c r="E3906" s="3">
        <v>0</v>
      </c>
      <c r="F3906" t="s">
        <v>5238</v>
      </c>
      <c r="G3906" t="s">
        <v>5239</v>
      </c>
    </row>
    <row r="3907" spans="1:7" x14ac:dyDescent="0.2">
      <c r="A3907" s="1">
        <v>45720</v>
      </c>
      <c r="B3907" t="s">
        <v>1774</v>
      </c>
      <c r="C3907" t="s">
        <v>2065</v>
      </c>
      <c r="D3907" s="3">
        <v>167600</v>
      </c>
      <c r="E3907" s="3">
        <v>104660</v>
      </c>
    </row>
    <row r="3908" spans="1:7" x14ac:dyDescent="0.2">
      <c r="A3908" s="1">
        <v>45715</v>
      </c>
      <c r="B3908" t="s">
        <v>1767</v>
      </c>
      <c r="C3908" t="s">
        <v>7077</v>
      </c>
      <c r="D3908" s="3">
        <v>14130</v>
      </c>
      <c r="E3908" s="3">
        <v>14130</v>
      </c>
      <c r="F3908" t="s">
        <v>7078</v>
      </c>
      <c r="G3908" t="s">
        <v>7079</v>
      </c>
    </row>
    <row r="3909" spans="1:7" x14ac:dyDescent="0.2">
      <c r="A3909" s="1">
        <v>45717</v>
      </c>
      <c r="B3909" t="s">
        <v>1077</v>
      </c>
      <c r="C3909" t="s">
        <v>6066</v>
      </c>
      <c r="D3909" s="3">
        <v>78000</v>
      </c>
      <c r="E3909" s="3">
        <v>0</v>
      </c>
      <c r="F3909" t="s">
        <v>6067</v>
      </c>
      <c r="G3909" t="s">
        <v>6055</v>
      </c>
    </row>
    <row r="3910" spans="1:7" x14ac:dyDescent="0.2">
      <c r="A3910" s="1">
        <v>45714</v>
      </c>
      <c r="B3910" t="s">
        <v>1767</v>
      </c>
      <c r="C3910" t="s">
        <v>8835</v>
      </c>
      <c r="D3910" s="3">
        <v>10150</v>
      </c>
      <c r="E3910" s="3">
        <v>0</v>
      </c>
      <c r="F3910" t="s">
        <v>8836</v>
      </c>
      <c r="G3910" t="s">
        <v>8837</v>
      </c>
    </row>
    <row r="3911" spans="1:7" x14ac:dyDescent="0.2">
      <c r="A3911" s="1">
        <v>45714</v>
      </c>
      <c r="B3911" t="s">
        <v>1767</v>
      </c>
      <c r="C3911" t="s">
        <v>10922</v>
      </c>
      <c r="D3911" s="3">
        <v>37770</v>
      </c>
      <c r="E3911" s="3">
        <v>18885</v>
      </c>
      <c r="F3911" t="s">
        <v>10923</v>
      </c>
      <c r="G3911" t="s">
        <v>10924</v>
      </c>
    </row>
    <row r="3912" spans="1:7" x14ac:dyDescent="0.2">
      <c r="A3912" s="1">
        <v>45714</v>
      </c>
      <c r="B3912" t="s">
        <v>1767</v>
      </c>
      <c r="C3912" t="s">
        <v>10951</v>
      </c>
      <c r="D3912" s="3">
        <v>38885</v>
      </c>
      <c r="E3912" s="3">
        <v>19442</v>
      </c>
      <c r="F3912" t="s">
        <v>10952</v>
      </c>
      <c r="G3912" t="s">
        <v>10953</v>
      </c>
    </row>
    <row r="3913" spans="1:7" x14ac:dyDescent="0.2">
      <c r="A3913" s="1">
        <v>45717</v>
      </c>
      <c r="B3913" t="s">
        <v>1077</v>
      </c>
      <c r="C3913" t="s">
        <v>5213</v>
      </c>
      <c r="D3913" s="3">
        <v>2425197</v>
      </c>
      <c r="E3913" s="3">
        <v>0</v>
      </c>
      <c r="F3913" t="s">
        <v>5214</v>
      </c>
      <c r="G3913" t="s">
        <v>5215</v>
      </c>
    </row>
    <row r="3914" spans="1:7" x14ac:dyDescent="0.2">
      <c r="A3914" s="1">
        <v>45720</v>
      </c>
      <c r="B3914" t="s">
        <v>1765</v>
      </c>
      <c r="C3914" t="s">
        <v>2178</v>
      </c>
      <c r="D3914" s="3">
        <v>6186200</v>
      </c>
      <c r="E3914" s="3">
        <v>6186200</v>
      </c>
    </row>
    <row r="3915" spans="1:7" x14ac:dyDescent="0.2">
      <c r="A3915" s="1">
        <v>45714</v>
      </c>
      <c r="B3915" t="s">
        <v>1767</v>
      </c>
      <c r="C3915" t="s">
        <v>8590</v>
      </c>
      <c r="D3915" s="3">
        <v>10000</v>
      </c>
      <c r="E3915" s="3">
        <v>10000</v>
      </c>
      <c r="F3915" t="s">
        <v>8591</v>
      </c>
      <c r="G3915" t="s">
        <v>2168</v>
      </c>
    </row>
    <row r="3916" spans="1:7" x14ac:dyDescent="0.2">
      <c r="A3916" s="1">
        <v>45714</v>
      </c>
      <c r="B3916" t="s">
        <v>1767</v>
      </c>
      <c r="C3916" t="s">
        <v>10216</v>
      </c>
      <c r="D3916" s="3">
        <v>24991</v>
      </c>
      <c r="E3916" s="3">
        <v>24991</v>
      </c>
      <c r="F3916" t="s">
        <v>10217</v>
      </c>
      <c r="G3916" t="s">
        <v>10218</v>
      </c>
    </row>
    <row r="3917" spans="1:7" x14ac:dyDescent="0.2">
      <c r="A3917" s="1">
        <v>45717</v>
      </c>
      <c r="B3917" t="s">
        <v>1077</v>
      </c>
      <c r="C3917" t="s">
        <v>6103</v>
      </c>
      <c r="D3917" s="3">
        <v>200000</v>
      </c>
      <c r="E3917" s="3">
        <v>0</v>
      </c>
      <c r="F3917" t="s">
        <v>6104</v>
      </c>
      <c r="G3917" t="s">
        <v>6105</v>
      </c>
    </row>
    <row r="3918" spans="1:7" x14ac:dyDescent="0.2">
      <c r="A3918" s="1">
        <v>45714</v>
      </c>
      <c r="B3918" t="s">
        <v>1767</v>
      </c>
      <c r="C3918" t="s">
        <v>12896</v>
      </c>
      <c r="D3918" s="3">
        <v>290000</v>
      </c>
      <c r="E3918" s="3">
        <v>248978.76</v>
      </c>
      <c r="F3918" t="s">
        <v>12897</v>
      </c>
      <c r="G3918" t="s">
        <v>12898</v>
      </c>
    </row>
    <row r="3919" spans="1:7" x14ac:dyDescent="0.2">
      <c r="A3919" s="1">
        <v>45714</v>
      </c>
      <c r="B3919" t="s">
        <v>1767</v>
      </c>
      <c r="C3919" t="s">
        <v>9626</v>
      </c>
      <c r="D3919" s="3">
        <v>20000</v>
      </c>
      <c r="E3919" s="3">
        <v>2000</v>
      </c>
    </row>
    <row r="3920" spans="1:7" x14ac:dyDescent="0.2">
      <c r="A3920" s="1">
        <v>45714</v>
      </c>
      <c r="B3920" t="s">
        <v>1767</v>
      </c>
      <c r="C3920" t="s">
        <v>9626</v>
      </c>
      <c r="D3920" s="3">
        <v>40000</v>
      </c>
      <c r="E3920" s="3">
        <v>8000</v>
      </c>
      <c r="F3920" t="s">
        <v>11062</v>
      </c>
      <c r="G3920" t="s">
        <v>11063</v>
      </c>
    </row>
    <row r="3921" spans="1:7" x14ac:dyDescent="0.2">
      <c r="A3921" s="1">
        <v>45714</v>
      </c>
      <c r="B3921" t="s">
        <v>1767</v>
      </c>
      <c r="C3921" t="s">
        <v>8409</v>
      </c>
      <c r="D3921" s="3">
        <v>9000</v>
      </c>
      <c r="E3921" s="3">
        <v>4000</v>
      </c>
      <c r="F3921" t="s">
        <v>8410</v>
      </c>
      <c r="G3921" t="s">
        <v>2168</v>
      </c>
    </row>
    <row r="3922" spans="1:7" x14ac:dyDescent="0.2">
      <c r="A3922" s="1">
        <v>45739</v>
      </c>
      <c r="B3922" t="s">
        <v>392</v>
      </c>
      <c r="C3922" t="s">
        <v>660</v>
      </c>
      <c r="D3922" s="3">
        <v>1356434</v>
      </c>
      <c r="E3922" s="3">
        <v>527565</v>
      </c>
    </row>
    <row r="3923" spans="1:7" x14ac:dyDescent="0.2">
      <c r="A3923" s="1">
        <v>45739</v>
      </c>
      <c r="B3923" t="s">
        <v>392</v>
      </c>
      <c r="C3923" t="s">
        <v>660</v>
      </c>
      <c r="D3923" s="3">
        <v>5324007</v>
      </c>
      <c r="E3923" s="3">
        <v>1982404</v>
      </c>
    </row>
    <row r="3924" spans="1:7" x14ac:dyDescent="0.2">
      <c r="A3924" s="1">
        <v>45739</v>
      </c>
      <c r="B3924" t="s">
        <v>392</v>
      </c>
      <c r="C3924" t="s">
        <v>660</v>
      </c>
      <c r="D3924" s="3">
        <v>461469</v>
      </c>
      <c r="E3924" s="3">
        <v>461469</v>
      </c>
    </row>
    <row r="3925" spans="1:7" x14ac:dyDescent="0.2">
      <c r="A3925" s="1">
        <v>45739</v>
      </c>
      <c r="B3925" t="s">
        <v>392</v>
      </c>
      <c r="C3925" t="s">
        <v>660</v>
      </c>
      <c r="D3925" s="3">
        <v>12970857</v>
      </c>
      <c r="E3925" s="3">
        <v>2926001</v>
      </c>
    </row>
    <row r="3926" spans="1:7" x14ac:dyDescent="0.2">
      <c r="A3926" s="1">
        <v>45739</v>
      </c>
      <c r="B3926" t="s">
        <v>392</v>
      </c>
      <c r="C3926" t="s">
        <v>660</v>
      </c>
      <c r="D3926" s="3">
        <v>27332852</v>
      </c>
      <c r="E3926" s="3">
        <v>9312466</v>
      </c>
    </row>
    <row r="3927" spans="1:7" x14ac:dyDescent="0.2">
      <c r="A3927" s="1">
        <v>45717</v>
      </c>
      <c r="B3927" t="s">
        <v>1077</v>
      </c>
      <c r="C3927" t="s">
        <v>5043</v>
      </c>
      <c r="D3927" s="3">
        <v>1000000</v>
      </c>
      <c r="E3927" s="3">
        <v>0</v>
      </c>
      <c r="F3927" t="s">
        <v>5044</v>
      </c>
      <c r="G3927" t="s">
        <v>5045</v>
      </c>
    </row>
    <row r="3928" spans="1:7" x14ac:dyDescent="0.2">
      <c r="A3928" s="1">
        <v>45726</v>
      </c>
      <c r="B3928" t="s">
        <v>1077</v>
      </c>
      <c r="C3928" t="s">
        <v>1174</v>
      </c>
      <c r="D3928" s="3">
        <v>18500000</v>
      </c>
      <c r="E3928" s="3">
        <v>0</v>
      </c>
      <c r="F3928" t="s">
        <v>1175</v>
      </c>
      <c r="G3928" t="s">
        <v>1176</v>
      </c>
    </row>
    <row r="3929" spans="1:7" x14ac:dyDescent="0.2">
      <c r="A3929" s="1">
        <v>45714</v>
      </c>
      <c r="B3929" t="s">
        <v>1767</v>
      </c>
      <c r="C3929" t="s">
        <v>1174</v>
      </c>
      <c r="D3929" s="3">
        <v>25000</v>
      </c>
      <c r="E3929" s="3">
        <v>0</v>
      </c>
    </row>
    <row r="3930" spans="1:7" x14ac:dyDescent="0.2">
      <c r="A3930" s="1">
        <v>45714</v>
      </c>
      <c r="B3930" t="s">
        <v>1767</v>
      </c>
      <c r="C3930" t="s">
        <v>1174</v>
      </c>
      <c r="D3930" s="3">
        <v>400000</v>
      </c>
      <c r="E3930" s="3">
        <v>366666.67</v>
      </c>
      <c r="F3930" t="s">
        <v>13033</v>
      </c>
      <c r="G3930" t="s">
        <v>13034</v>
      </c>
    </row>
    <row r="3931" spans="1:7" x14ac:dyDescent="0.2">
      <c r="A3931" s="1">
        <v>45714</v>
      </c>
      <c r="B3931" t="s">
        <v>1767</v>
      </c>
      <c r="C3931" t="s">
        <v>1174</v>
      </c>
      <c r="D3931" s="3">
        <v>1000000</v>
      </c>
      <c r="E3931" s="3">
        <v>436404.09</v>
      </c>
    </row>
    <row r="3932" spans="1:7" x14ac:dyDescent="0.2">
      <c r="A3932" s="1">
        <v>45714</v>
      </c>
      <c r="B3932" t="s">
        <v>1767</v>
      </c>
      <c r="C3932" t="s">
        <v>1174</v>
      </c>
      <c r="D3932" s="3">
        <v>2000000</v>
      </c>
      <c r="E3932" s="3">
        <v>1821145.21</v>
      </c>
      <c r="F3932" t="s">
        <v>13760</v>
      </c>
      <c r="G3932" t="s">
        <v>13761</v>
      </c>
    </row>
    <row r="3933" spans="1:7" x14ac:dyDescent="0.2">
      <c r="A3933" s="1">
        <v>45714</v>
      </c>
      <c r="B3933" t="s">
        <v>1767</v>
      </c>
      <c r="C3933" t="s">
        <v>1174</v>
      </c>
      <c r="D3933" s="3">
        <v>3000000</v>
      </c>
      <c r="E3933" s="3">
        <v>2580793.1800000002</v>
      </c>
      <c r="F3933" t="s">
        <v>13826</v>
      </c>
      <c r="G3933" t="s">
        <v>13827</v>
      </c>
    </row>
    <row r="3934" spans="1:7" x14ac:dyDescent="0.2">
      <c r="A3934" s="1">
        <v>45714</v>
      </c>
      <c r="B3934" t="s">
        <v>1767</v>
      </c>
      <c r="C3934" t="s">
        <v>1174</v>
      </c>
      <c r="D3934" s="3">
        <v>3000000</v>
      </c>
      <c r="E3934" s="3">
        <v>2374236.54</v>
      </c>
      <c r="F3934" t="s">
        <v>13920</v>
      </c>
      <c r="G3934" t="s">
        <v>13921</v>
      </c>
    </row>
    <row r="3935" spans="1:7" x14ac:dyDescent="0.2">
      <c r="A3935" s="1">
        <v>45714</v>
      </c>
      <c r="B3935" t="s">
        <v>1767</v>
      </c>
      <c r="C3935" t="s">
        <v>1174</v>
      </c>
      <c r="D3935" s="3">
        <v>4900564</v>
      </c>
      <c r="E3935" s="3">
        <v>1861510.02</v>
      </c>
    </row>
    <row r="3936" spans="1:7" x14ac:dyDescent="0.2">
      <c r="A3936" s="1">
        <v>45714</v>
      </c>
      <c r="B3936" t="s">
        <v>1767</v>
      </c>
      <c r="C3936" t="s">
        <v>1174</v>
      </c>
      <c r="D3936" s="3">
        <v>6542068</v>
      </c>
      <c r="E3936" s="3">
        <v>5285747.25</v>
      </c>
    </row>
    <row r="3937" spans="1:7" x14ac:dyDescent="0.2">
      <c r="A3937" s="1">
        <v>45714</v>
      </c>
      <c r="B3937" t="s">
        <v>1767</v>
      </c>
      <c r="C3937" t="s">
        <v>1174</v>
      </c>
      <c r="D3937" s="3">
        <v>9389378</v>
      </c>
      <c r="E3937" s="3">
        <v>8351733.0099999998</v>
      </c>
    </row>
    <row r="3938" spans="1:7" x14ac:dyDescent="0.2">
      <c r="A3938" s="1">
        <v>45714</v>
      </c>
      <c r="B3938" t="s">
        <v>1767</v>
      </c>
      <c r="C3938" t="s">
        <v>1174</v>
      </c>
      <c r="D3938" s="3">
        <v>16111638</v>
      </c>
      <c r="E3938" s="3">
        <v>14300959.26</v>
      </c>
    </row>
    <row r="3939" spans="1:7" x14ac:dyDescent="0.2">
      <c r="A3939" s="1">
        <v>45715</v>
      </c>
      <c r="B3939" t="s">
        <v>6837</v>
      </c>
      <c r="C3939" t="s">
        <v>6961</v>
      </c>
      <c r="D3939" s="3">
        <v>75000</v>
      </c>
      <c r="E3939" s="3">
        <v>52500</v>
      </c>
      <c r="F3939" t="s">
        <v>6962</v>
      </c>
      <c r="G3939" t="s">
        <v>6963</v>
      </c>
    </row>
    <row r="3940" spans="1:7" x14ac:dyDescent="0.2">
      <c r="A3940" s="1">
        <v>45700</v>
      </c>
      <c r="B3940" t="s">
        <v>1035</v>
      </c>
      <c r="C3940" t="s">
        <v>14374</v>
      </c>
      <c r="D3940" s="3">
        <v>7975521</v>
      </c>
      <c r="E3940" s="3">
        <v>7949723.8799999999</v>
      </c>
      <c r="F3940" t="s">
        <v>14375</v>
      </c>
      <c r="G3940" t="s">
        <v>14376</v>
      </c>
    </row>
    <row r="3941" spans="1:7" x14ac:dyDescent="0.2">
      <c r="A3941" s="1">
        <v>45700</v>
      </c>
      <c r="B3941" t="s">
        <v>1035</v>
      </c>
      <c r="C3941" t="s">
        <v>14374</v>
      </c>
      <c r="D3941" s="3">
        <v>8389304</v>
      </c>
      <c r="E3941" s="3">
        <v>4628093.82</v>
      </c>
      <c r="F3941" t="s">
        <v>14475</v>
      </c>
      <c r="G3941" t="s">
        <v>14476</v>
      </c>
    </row>
    <row r="3942" spans="1:7" x14ac:dyDescent="0.2">
      <c r="A3942" s="1">
        <v>45698</v>
      </c>
      <c r="B3942" t="s">
        <v>1035</v>
      </c>
      <c r="C3942" t="s">
        <v>14374</v>
      </c>
      <c r="D3942" s="3">
        <v>9999851</v>
      </c>
      <c r="E3942" s="3">
        <v>2819686</v>
      </c>
      <c r="F3942" t="s">
        <v>14778</v>
      </c>
      <c r="G3942" t="s">
        <v>14779</v>
      </c>
    </row>
    <row r="3943" spans="1:7" x14ac:dyDescent="0.2">
      <c r="A3943" s="1">
        <v>45714</v>
      </c>
      <c r="B3943" t="s">
        <v>1767</v>
      </c>
      <c r="C3943" t="s">
        <v>9358</v>
      </c>
      <c r="D3943" s="3">
        <v>19660</v>
      </c>
      <c r="E3943" s="3">
        <v>0</v>
      </c>
    </row>
    <row r="3944" spans="1:7" x14ac:dyDescent="0.2">
      <c r="A3944" s="1">
        <v>45739</v>
      </c>
      <c r="B3944" t="s">
        <v>7</v>
      </c>
      <c r="C3944" t="s">
        <v>181</v>
      </c>
      <c r="D3944" s="3">
        <v>1655948</v>
      </c>
      <c r="E3944" s="3">
        <v>0</v>
      </c>
      <c r="F3944" t="s">
        <v>182</v>
      </c>
      <c r="G3944" t="s">
        <v>183</v>
      </c>
    </row>
    <row r="3945" spans="1:7" x14ac:dyDescent="0.2">
      <c r="A3945" s="1">
        <v>45717</v>
      </c>
      <c r="B3945" t="s">
        <v>1077</v>
      </c>
      <c r="C3945" t="s">
        <v>2439</v>
      </c>
      <c r="D3945" s="3">
        <v>600000</v>
      </c>
      <c r="E3945" s="3">
        <v>0</v>
      </c>
      <c r="F3945" t="s">
        <v>2440</v>
      </c>
      <c r="G3945" t="s">
        <v>2441</v>
      </c>
    </row>
    <row r="3946" spans="1:7" x14ac:dyDescent="0.2">
      <c r="A3946" s="1">
        <v>45717</v>
      </c>
      <c r="B3946" t="s">
        <v>1077</v>
      </c>
      <c r="C3946" t="s">
        <v>2439</v>
      </c>
      <c r="D3946" s="3">
        <v>500000</v>
      </c>
      <c r="E3946" s="3">
        <v>0</v>
      </c>
      <c r="F3946" t="s">
        <v>2455</v>
      </c>
      <c r="G3946" t="s">
        <v>2217</v>
      </c>
    </row>
    <row r="3947" spans="1:7" x14ac:dyDescent="0.2">
      <c r="A3947" s="1">
        <v>45717</v>
      </c>
      <c r="B3947" t="s">
        <v>1077</v>
      </c>
      <c r="C3947" t="s">
        <v>2439</v>
      </c>
      <c r="D3947" s="3">
        <v>500000</v>
      </c>
      <c r="E3947" s="3">
        <v>0</v>
      </c>
      <c r="F3947" t="s">
        <v>2651</v>
      </c>
      <c r="G3947" t="s">
        <v>2652</v>
      </c>
    </row>
    <row r="3948" spans="1:7" x14ac:dyDescent="0.2">
      <c r="A3948" s="1">
        <v>45714</v>
      </c>
      <c r="B3948" t="s">
        <v>1767</v>
      </c>
      <c r="C3948" t="s">
        <v>9063</v>
      </c>
      <c r="D3948" s="3">
        <v>13900</v>
      </c>
      <c r="E3948" s="3">
        <v>13900</v>
      </c>
    </row>
    <row r="3949" spans="1:7" x14ac:dyDescent="0.2">
      <c r="A3949" s="1">
        <v>45717</v>
      </c>
      <c r="B3949" t="s">
        <v>1077</v>
      </c>
      <c r="C3949" t="s">
        <v>5247</v>
      </c>
      <c r="D3949" s="3">
        <v>1516271</v>
      </c>
      <c r="E3949" s="3">
        <v>1196271</v>
      </c>
      <c r="F3949" t="s">
        <v>5248</v>
      </c>
      <c r="G3949" t="s">
        <v>5249</v>
      </c>
    </row>
    <row r="3950" spans="1:7" x14ac:dyDescent="0.2">
      <c r="A3950" s="1">
        <v>45726</v>
      </c>
      <c r="B3950" t="s">
        <v>1077</v>
      </c>
      <c r="C3950" t="s">
        <v>1418</v>
      </c>
      <c r="D3950" s="3">
        <v>19961772</v>
      </c>
      <c r="E3950" s="3">
        <v>18833265</v>
      </c>
      <c r="F3950" t="s">
        <v>1419</v>
      </c>
      <c r="G3950" t="s">
        <v>1420</v>
      </c>
    </row>
    <row r="3951" spans="1:7" x14ac:dyDescent="0.2">
      <c r="A3951" s="1">
        <v>45714</v>
      </c>
      <c r="B3951" t="s">
        <v>1767</v>
      </c>
      <c r="C3951" t="s">
        <v>8716</v>
      </c>
      <c r="D3951" s="3">
        <v>10000</v>
      </c>
      <c r="E3951" s="3">
        <v>2500</v>
      </c>
    </row>
    <row r="3952" spans="1:7" x14ac:dyDescent="0.2">
      <c r="A3952" s="1">
        <v>45714</v>
      </c>
      <c r="B3952" t="s">
        <v>1767</v>
      </c>
      <c r="C3952" t="s">
        <v>7475</v>
      </c>
      <c r="D3952" s="3">
        <v>720</v>
      </c>
      <c r="E3952" s="3">
        <v>720</v>
      </c>
      <c r="F3952" t="s">
        <v>7476</v>
      </c>
      <c r="G3952" t="s">
        <v>2168</v>
      </c>
    </row>
    <row r="3953" spans="1:7" x14ac:dyDescent="0.2">
      <c r="A3953" s="1">
        <v>45739</v>
      </c>
      <c r="B3953" t="s">
        <v>7</v>
      </c>
      <c r="C3953" t="s">
        <v>271</v>
      </c>
      <c r="D3953" s="3">
        <v>1436459</v>
      </c>
      <c r="E3953" s="3">
        <v>0</v>
      </c>
      <c r="F3953" t="s">
        <v>272</v>
      </c>
      <c r="G3953" t="s">
        <v>273</v>
      </c>
    </row>
    <row r="3954" spans="1:7" x14ac:dyDescent="0.2">
      <c r="A3954" s="1">
        <v>45714</v>
      </c>
      <c r="B3954" t="s">
        <v>1767</v>
      </c>
      <c r="C3954" t="s">
        <v>8366</v>
      </c>
      <c r="D3954" s="3">
        <v>8830</v>
      </c>
      <c r="E3954" s="3">
        <v>2530</v>
      </c>
      <c r="F3954" t="s">
        <v>8367</v>
      </c>
      <c r="G3954" t="s">
        <v>8368</v>
      </c>
    </row>
    <row r="3955" spans="1:7" x14ac:dyDescent="0.2">
      <c r="A3955" s="1">
        <v>45733</v>
      </c>
      <c r="B3955" t="s">
        <v>810</v>
      </c>
      <c r="C3955" t="s">
        <v>844</v>
      </c>
      <c r="D3955" s="3">
        <v>319050</v>
      </c>
      <c r="E3955" s="3">
        <v>319050</v>
      </c>
      <c r="F3955" t="s">
        <v>845</v>
      </c>
      <c r="G3955" t="s">
        <v>813</v>
      </c>
    </row>
    <row r="3956" spans="1:7" x14ac:dyDescent="0.2">
      <c r="A3956" s="1">
        <v>45720</v>
      </c>
      <c r="B3956" t="s">
        <v>1774</v>
      </c>
      <c r="C3956" t="s">
        <v>2027</v>
      </c>
      <c r="D3956" s="3">
        <v>70000</v>
      </c>
      <c r="E3956" s="3">
        <v>70000</v>
      </c>
    </row>
    <row r="3957" spans="1:7" x14ac:dyDescent="0.2">
      <c r="A3957" s="1">
        <v>45714</v>
      </c>
      <c r="B3957" t="s">
        <v>1767</v>
      </c>
      <c r="C3957" t="s">
        <v>2027</v>
      </c>
      <c r="D3957" s="3">
        <v>12000</v>
      </c>
      <c r="E3957" s="3">
        <v>4950</v>
      </c>
      <c r="F3957" t="s">
        <v>8985</v>
      </c>
      <c r="G3957" t="s">
        <v>8986</v>
      </c>
    </row>
    <row r="3958" spans="1:7" x14ac:dyDescent="0.2">
      <c r="A3958" s="1">
        <v>45714</v>
      </c>
      <c r="B3958" t="s">
        <v>6837</v>
      </c>
      <c r="C3958" t="s">
        <v>7228</v>
      </c>
      <c r="D3958" s="3">
        <v>850000</v>
      </c>
      <c r="E3958" s="3">
        <v>850000</v>
      </c>
    </row>
    <row r="3959" spans="1:7" x14ac:dyDescent="0.2">
      <c r="A3959" s="1">
        <v>45714</v>
      </c>
      <c r="B3959" t="s">
        <v>6837</v>
      </c>
      <c r="C3959" t="s">
        <v>7228</v>
      </c>
      <c r="D3959" s="3">
        <v>250000</v>
      </c>
      <c r="E3959" s="3">
        <v>250000</v>
      </c>
    </row>
    <row r="3960" spans="1:7" x14ac:dyDescent="0.2">
      <c r="A3960" s="1">
        <v>45714</v>
      </c>
      <c r="B3960" t="s">
        <v>6837</v>
      </c>
      <c r="C3960" t="s">
        <v>7228</v>
      </c>
      <c r="D3960" s="3">
        <v>1308824</v>
      </c>
      <c r="E3960" s="3">
        <v>1308824</v>
      </c>
    </row>
    <row r="3961" spans="1:7" x14ac:dyDescent="0.2">
      <c r="A3961" s="1">
        <v>45714</v>
      </c>
      <c r="B3961" t="s">
        <v>6837</v>
      </c>
      <c r="C3961" t="s">
        <v>7228</v>
      </c>
      <c r="D3961" s="3">
        <v>607143</v>
      </c>
      <c r="E3961" s="3">
        <v>606678</v>
      </c>
      <c r="F3961" t="s">
        <v>7229</v>
      </c>
      <c r="G3961" t="s">
        <v>7187</v>
      </c>
    </row>
    <row r="3962" spans="1:7" x14ac:dyDescent="0.2">
      <c r="A3962" s="1">
        <v>45714</v>
      </c>
      <c r="B3962" t="s">
        <v>6837</v>
      </c>
      <c r="C3962" t="s">
        <v>7228</v>
      </c>
      <c r="D3962" s="3">
        <v>103765</v>
      </c>
      <c r="E3962" s="3">
        <v>103206</v>
      </c>
      <c r="F3962" t="s">
        <v>7230</v>
      </c>
      <c r="G3962" t="s">
        <v>7187</v>
      </c>
    </row>
    <row r="3963" spans="1:7" x14ac:dyDescent="0.2">
      <c r="A3963" s="1">
        <v>45714</v>
      </c>
      <c r="B3963" t="s">
        <v>6837</v>
      </c>
      <c r="C3963" t="s">
        <v>7228</v>
      </c>
      <c r="D3963" s="3">
        <v>1488986</v>
      </c>
      <c r="E3963" s="3">
        <v>1488427</v>
      </c>
      <c r="F3963" t="s">
        <v>7231</v>
      </c>
      <c r="G3963" t="s">
        <v>7187</v>
      </c>
    </row>
    <row r="3964" spans="1:7" x14ac:dyDescent="0.2">
      <c r="A3964" s="1">
        <v>45714</v>
      </c>
      <c r="B3964" t="s">
        <v>6837</v>
      </c>
      <c r="C3964" t="s">
        <v>7228</v>
      </c>
      <c r="D3964" s="3">
        <v>725000</v>
      </c>
      <c r="E3964" s="3">
        <v>723358</v>
      </c>
      <c r="F3964" t="s">
        <v>7232</v>
      </c>
      <c r="G3964" t="s">
        <v>7187</v>
      </c>
    </row>
    <row r="3965" spans="1:7" x14ac:dyDescent="0.2">
      <c r="A3965" s="1">
        <v>45714</v>
      </c>
      <c r="B3965" t="s">
        <v>6837</v>
      </c>
      <c r="C3965" t="s">
        <v>7228</v>
      </c>
      <c r="D3965" s="3">
        <v>607143</v>
      </c>
      <c r="E3965" s="3">
        <v>605743</v>
      </c>
      <c r="F3965" t="s">
        <v>7233</v>
      </c>
      <c r="G3965" t="s">
        <v>7187</v>
      </c>
    </row>
    <row r="3966" spans="1:7" x14ac:dyDescent="0.2">
      <c r="A3966" s="1">
        <v>45714</v>
      </c>
      <c r="B3966" t="s">
        <v>6837</v>
      </c>
      <c r="C3966" t="s">
        <v>7228</v>
      </c>
      <c r="D3966" s="3">
        <v>131765</v>
      </c>
      <c r="E3966" s="3">
        <v>131182</v>
      </c>
      <c r="F3966" t="s">
        <v>7234</v>
      </c>
      <c r="G3966" t="s">
        <v>7187</v>
      </c>
    </row>
    <row r="3967" spans="1:7" x14ac:dyDescent="0.2">
      <c r="A3967" s="1">
        <v>45714</v>
      </c>
      <c r="B3967" t="s">
        <v>6837</v>
      </c>
      <c r="C3967" t="s">
        <v>7228</v>
      </c>
      <c r="D3967" s="3">
        <v>1496526</v>
      </c>
      <c r="E3967" s="3">
        <v>1472426</v>
      </c>
      <c r="F3967" t="s">
        <v>7235</v>
      </c>
      <c r="G3967" t="s">
        <v>7187</v>
      </c>
    </row>
    <row r="3968" spans="1:7" x14ac:dyDescent="0.2">
      <c r="A3968" s="1">
        <v>45714</v>
      </c>
      <c r="B3968" t="s">
        <v>6837</v>
      </c>
      <c r="C3968" t="s">
        <v>7228</v>
      </c>
      <c r="D3968" s="3">
        <v>588235</v>
      </c>
      <c r="E3968" s="3">
        <v>527074</v>
      </c>
      <c r="F3968" t="s">
        <v>7236</v>
      </c>
      <c r="G3968" t="s">
        <v>7187</v>
      </c>
    </row>
    <row r="3969" spans="1:7" x14ac:dyDescent="0.2">
      <c r="A3969" s="1">
        <v>45714</v>
      </c>
      <c r="B3969" t="s">
        <v>6837</v>
      </c>
      <c r="C3969" t="s">
        <v>7228</v>
      </c>
      <c r="D3969" s="3">
        <v>2302000</v>
      </c>
      <c r="E3969" s="3">
        <v>2230249</v>
      </c>
      <c r="F3969" t="s">
        <v>7237</v>
      </c>
      <c r="G3969" t="s">
        <v>7187</v>
      </c>
    </row>
    <row r="3970" spans="1:7" x14ac:dyDescent="0.2">
      <c r="A3970" s="1">
        <v>45714</v>
      </c>
      <c r="B3970" t="s">
        <v>6837</v>
      </c>
      <c r="C3970" t="s">
        <v>7228</v>
      </c>
      <c r="D3970" s="3">
        <v>1685000</v>
      </c>
      <c r="E3970" s="3">
        <v>1282760</v>
      </c>
      <c r="F3970" t="s">
        <v>7238</v>
      </c>
      <c r="G3970" t="s">
        <v>7187</v>
      </c>
    </row>
    <row r="3971" spans="1:7" x14ac:dyDescent="0.2">
      <c r="A3971" s="1">
        <v>45714</v>
      </c>
      <c r="B3971" t="s">
        <v>6837</v>
      </c>
      <c r="C3971" t="s">
        <v>7228</v>
      </c>
      <c r="D3971" s="3">
        <v>630000</v>
      </c>
      <c r="E3971" s="3">
        <v>181170</v>
      </c>
      <c r="F3971" t="s">
        <v>7239</v>
      </c>
      <c r="G3971" t="s">
        <v>7187</v>
      </c>
    </row>
    <row r="3972" spans="1:7" x14ac:dyDescent="0.2">
      <c r="A3972" s="1">
        <v>45714</v>
      </c>
      <c r="B3972" t="s">
        <v>6837</v>
      </c>
      <c r="C3972" t="s">
        <v>7228</v>
      </c>
      <c r="D3972" s="3">
        <v>1116000</v>
      </c>
      <c r="E3972" s="3">
        <v>518693</v>
      </c>
      <c r="F3972" t="s">
        <v>7240</v>
      </c>
      <c r="G3972" t="s">
        <v>7187</v>
      </c>
    </row>
    <row r="3973" spans="1:7" x14ac:dyDescent="0.2">
      <c r="A3973" s="1">
        <v>45714</v>
      </c>
      <c r="B3973" t="s">
        <v>6837</v>
      </c>
      <c r="C3973" t="s">
        <v>7228</v>
      </c>
      <c r="D3973" s="3">
        <v>250000</v>
      </c>
      <c r="E3973" s="3">
        <v>99224</v>
      </c>
      <c r="F3973" t="s">
        <v>7241</v>
      </c>
      <c r="G3973" t="s">
        <v>7187</v>
      </c>
    </row>
    <row r="3974" spans="1:7" x14ac:dyDescent="0.2">
      <c r="A3974" s="1">
        <v>45714</v>
      </c>
      <c r="B3974" t="s">
        <v>6837</v>
      </c>
      <c r="C3974" t="s">
        <v>7228</v>
      </c>
      <c r="D3974" s="3">
        <v>1344000</v>
      </c>
      <c r="E3974" s="3">
        <v>375850</v>
      </c>
      <c r="F3974" t="s">
        <v>7242</v>
      </c>
      <c r="G3974" t="s">
        <v>7187</v>
      </c>
    </row>
    <row r="3975" spans="1:7" x14ac:dyDescent="0.2">
      <c r="A3975" s="1">
        <v>45714</v>
      </c>
      <c r="B3975" t="s">
        <v>6837</v>
      </c>
      <c r="C3975" t="s">
        <v>7228</v>
      </c>
      <c r="D3975" s="3">
        <v>750000</v>
      </c>
      <c r="E3975" s="3">
        <v>241850</v>
      </c>
      <c r="F3975" t="s">
        <v>7243</v>
      </c>
      <c r="G3975" t="s">
        <v>7187</v>
      </c>
    </row>
    <row r="3976" spans="1:7" x14ac:dyDescent="0.2">
      <c r="A3976" s="1">
        <v>45714</v>
      </c>
      <c r="B3976" t="s">
        <v>6837</v>
      </c>
      <c r="C3976" t="s">
        <v>7228</v>
      </c>
      <c r="D3976" s="3">
        <v>1250000</v>
      </c>
      <c r="E3976" s="3">
        <v>3156</v>
      </c>
      <c r="F3976" t="s">
        <v>7244</v>
      </c>
      <c r="G3976" t="s">
        <v>7187</v>
      </c>
    </row>
    <row r="3977" spans="1:7" x14ac:dyDescent="0.2">
      <c r="A3977" s="1">
        <v>45714</v>
      </c>
      <c r="B3977" t="s">
        <v>6837</v>
      </c>
      <c r="C3977" t="s">
        <v>7228</v>
      </c>
      <c r="D3977" s="3">
        <v>1095500</v>
      </c>
      <c r="E3977" s="3">
        <v>85445</v>
      </c>
      <c r="F3977" t="s">
        <v>7245</v>
      </c>
      <c r="G3977" t="s">
        <v>7187</v>
      </c>
    </row>
    <row r="3978" spans="1:7" x14ac:dyDescent="0.2">
      <c r="A3978" s="1">
        <v>45714</v>
      </c>
      <c r="B3978" t="s">
        <v>6837</v>
      </c>
      <c r="C3978" t="s">
        <v>7228</v>
      </c>
      <c r="D3978" s="3">
        <v>500000</v>
      </c>
      <c r="E3978" s="3">
        <v>5358</v>
      </c>
      <c r="F3978" t="s">
        <v>7246</v>
      </c>
      <c r="G3978" t="s">
        <v>7187</v>
      </c>
    </row>
    <row r="3979" spans="1:7" x14ac:dyDescent="0.2">
      <c r="A3979" s="1">
        <v>45714</v>
      </c>
      <c r="B3979" t="s">
        <v>6837</v>
      </c>
      <c r="C3979" t="s">
        <v>7228</v>
      </c>
      <c r="D3979" s="3">
        <v>850000</v>
      </c>
      <c r="E3979" s="3">
        <v>11393</v>
      </c>
      <c r="F3979" t="s">
        <v>7247</v>
      </c>
      <c r="G3979" t="s">
        <v>7187</v>
      </c>
    </row>
    <row r="3980" spans="1:7" x14ac:dyDescent="0.2">
      <c r="A3980" s="1">
        <v>45714</v>
      </c>
      <c r="B3980" t="s">
        <v>6837</v>
      </c>
      <c r="C3980" t="s">
        <v>7228</v>
      </c>
      <c r="D3980" s="3">
        <v>1075000</v>
      </c>
      <c r="E3980" s="3">
        <v>9408</v>
      </c>
      <c r="F3980" t="s">
        <v>7248</v>
      </c>
      <c r="G3980" t="s">
        <v>7187</v>
      </c>
    </row>
    <row r="3981" spans="1:7" x14ac:dyDescent="0.2">
      <c r="A3981" s="1">
        <v>45709</v>
      </c>
      <c r="B3981" t="s">
        <v>6837</v>
      </c>
      <c r="C3981" t="s">
        <v>7228</v>
      </c>
      <c r="D3981" s="3">
        <v>2000000</v>
      </c>
      <c r="E3981" s="3">
        <v>1319820</v>
      </c>
      <c r="F3981" t="s">
        <v>14142</v>
      </c>
      <c r="G3981" t="s">
        <v>14138</v>
      </c>
    </row>
    <row r="3982" spans="1:7" x14ac:dyDescent="0.2">
      <c r="A3982" s="1">
        <v>45707</v>
      </c>
      <c r="B3982" t="s">
        <v>6837</v>
      </c>
      <c r="C3982" t="s">
        <v>7228</v>
      </c>
      <c r="D3982" s="3">
        <v>1300000</v>
      </c>
      <c r="E3982" s="3">
        <v>977458</v>
      </c>
      <c r="F3982" t="s">
        <v>14154</v>
      </c>
      <c r="G3982" t="s">
        <v>14149</v>
      </c>
    </row>
    <row r="3983" spans="1:7" x14ac:dyDescent="0.2">
      <c r="A3983" s="1">
        <v>45707</v>
      </c>
      <c r="B3983" t="s">
        <v>6837</v>
      </c>
      <c r="C3983" t="s">
        <v>7228</v>
      </c>
      <c r="D3983" s="3">
        <v>3801000</v>
      </c>
      <c r="E3983" s="3">
        <v>138624</v>
      </c>
      <c r="F3983" t="s">
        <v>14171</v>
      </c>
      <c r="G3983" t="s">
        <v>7187</v>
      </c>
    </row>
    <row r="3984" spans="1:7" x14ac:dyDescent="0.2">
      <c r="A3984" s="1">
        <v>45726</v>
      </c>
      <c r="B3984" t="s">
        <v>1077</v>
      </c>
      <c r="C3984" t="s">
        <v>1287</v>
      </c>
      <c r="D3984" s="3">
        <v>500000</v>
      </c>
      <c r="E3984" s="3">
        <v>500000</v>
      </c>
    </row>
    <row r="3985" spans="1:7" x14ac:dyDescent="0.2">
      <c r="A3985" s="1">
        <v>45714</v>
      </c>
      <c r="B3985" t="s">
        <v>1767</v>
      </c>
      <c r="C3985" t="s">
        <v>10742</v>
      </c>
      <c r="D3985" s="3">
        <v>33120</v>
      </c>
      <c r="E3985" s="3">
        <v>16560</v>
      </c>
    </row>
    <row r="3986" spans="1:7" x14ac:dyDescent="0.2">
      <c r="A3986" s="1">
        <v>45714</v>
      </c>
      <c r="B3986" t="s">
        <v>1767</v>
      </c>
      <c r="C3986" t="s">
        <v>10860</v>
      </c>
      <c r="D3986" s="3">
        <v>40000</v>
      </c>
      <c r="E3986" s="3">
        <v>20000</v>
      </c>
    </row>
    <row r="3987" spans="1:7" x14ac:dyDescent="0.2">
      <c r="A3987" s="1">
        <v>45733</v>
      </c>
      <c r="B3987" t="s">
        <v>810</v>
      </c>
      <c r="C3987" t="s">
        <v>842</v>
      </c>
      <c r="D3987" s="3">
        <v>282908</v>
      </c>
      <c r="E3987" s="3">
        <v>282908</v>
      </c>
      <c r="F3987" t="s">
        <v>843</v>
      </c>
      <c r="G3987" t="s">
        <v>813</v>
      </c>
    </row>
    <row r="3988" spans="1:7" x14ac:dyDescent="0.2">
      <c r="A3988" s="1">
        <v>45714</v>
      </c>
      <c r="B3988" t="s">
        <v>1767</v>
      </c>
      <c r="C3988" t="s">
        <v>9630</v>
      </c>
      <c r="D3988" s="3">
        <v>20000</v>
      </c>
      <c r="E3988" s="3">
        <v>20000</v>
      </c>
      <c r="F3988" t="s">
        <v>9631</v>
      </c>
      <c r="G3988" t="s">
        <v>9632</v>
      </c>
    </row>
    <row r="3989" spans="1:7" x14ac:dyDescent="0.2">
      <c r="A3989" s="1">
        <v>45714</v>
      </c>
      <c r="B3989" t="s">
        <v>1767</v>
      </c>
      <c r="C3989" t="s">
        <v>8121</v>
      </c>
      <c r="D3989" s="3">
        <v>7000</v>
      </c>
      <c r="E3989" s="3">
        <v>2800</v>
      </c>
      <c r="F3989" t="s">
        <v>8122</v>
      </c>
      <c r="G3989" t="s">
        <v>8123</v>
      </c>
    </row>
    <row r="3990" spans="1:7" x14ac:dyDescent="0.2">
      <c r="A3990" s="1">
        <v>45717</v>
      </c>
      <c r="B3990" t="s">
        <v>1077</v>
      </c>
      <c r="C3990" t="s">
        <v>5958</v>
      </c>
      <c r="D3990" s="3">
        <v>200000</v>
      </c>
      <c r="E3990" s="3">
        <v>0</v>
      </c>
      <c r="F3990" t="s">
        <v>5959</v>
      </c>
      <c r="G3990" t="s">
        <v>5960</v>
      </c>
    </row>
    <row r="3991" spans="1:7" x14ac:dyDescent="0.2">
      <c r="A3991" s="1">
        <v>45714</v>
      </c>
      <c r="B3991" t="s">
        <v>1767</v>
      </c>
      <c r="C3991" t="s">
        <v>8954</v>
      </c>
      <c r="D3991" s="3">
        <v>12000</v>
      </c>
      <c r="E3991" s="3">
        <v>8400</v>
      </c>
      <c r="F3991" t="s">
        <v>8955</v>
      </c>
      <c r="G3991" t="s">
        <v>8956</v>
      </c>
    </row>
    <row r="3992" spans="1:7" x14ac:dyDescent="0.2">
      <c r="A3992" s="1">
        <v>45717</v>
      </c>
      <c r="B3992" t="s">
        <v>1077</v>
      </c>
      <c r="C3992" t="s">
        <v>2436</v>
      </c>
      <c r="D3992" s="3">
        <v>1265000</v>
      </c>
      <c r="E3992" s="3">
        <v>0</v>
      </c>
      <c r="F3992" t="s">
        <v>2437</v>
      </c>
      <c r="G3992" t="s">
        <v>2438</v>
      </c>
    </row>
    <row r="3993" spans="1:7" x14ac:dyDescent="0.2">
      <c r="A3993" s="1">
        <v>45717</v>
      </c>
      <c r="B3993" t="s">
        <v>1077</v>
      </c>
      <c r="C3993" t="s">
        <v>2406</v>
      </c>
      <c r="D3993" s="3">
        <v>1205000</v>
      </c>
      <c r="E3993" s="3">
        <v>0</v>
      </c>
      <c r="F3993" t="s">
        <v>2407</v>
      </c>
      <c r="G3993" t="s">
        <v>2408</v>
      </c>
    </row>
    <row r="3994" spans="1:7" x14ac:dyDescent="0.2">
      <c r="A3994" s="1">
        <v>45717</v>
      </c>
      <c r="B3994" t="s">
        <v>1077</v>
      </c>
      <c r="C3994" t="s">
        <v>2406</v>
      </c>
      <c r="D3994" s="3">
        <v>539000</v>
      </c>
      <c r="E3994" s="3">
        <v>0</v>
      </c>
      <c r="F3994" t="s">
        <v>2487</v>
      </c>
      <c r="G3994" t="s">
        <v>2488</v>
      </c>
    </row>
    <row r="3995" spans="1:7" x14ac:dyDescent="0.2">
      <c r="A3995" s="1">
        <v>45717</v>
      </c>
      <c r="B3995" t="s">
        <v>1077</v>
      </c>
      <c r="C3995" t="s">
        <v>2510</v>
      </c>
      <c r="D3995" s="3">
        <v>1728106</v>
      </c>
      <c r="E3995" s="3">
        <v>0</v>
      </c>
      <c r="F3995" t="s">
        <v>2511</v>
      </c>
      <c r="G3995" t="s">
        <v>2503</v>
      </c>
    </row>
    <row r="3996" spans="1:7" x14ac:dyDescent="0.2">
      <c r="A3996" s="1">
        <v>45714</v>
      </c>
      <c r="B3996" t="s">
        <v>1767</v>
      </c>
      <c r="C3996" t="s">
        <v>8393</v>
      </c>
      <c r="D3996" s="3">
        <v>9000</v>
      </c>
      <c r="E3996" s="3">
        <v>4500</v>
      </c>
      <c r="F3996" t="s">
        <v>8394</v>
      </c>
      <c r="G3996" t="s">
        <v>8395</v>
      </c>
    </row>
    <row r="3997" spans="1:7" x14ac:dyDescent="0.2">
      <c r="A3997" s="1">
        <v>45726</v>
      </c>
      <c r="B3997" t="s">
        <v>1077</v>
      </c>
      <c r="C3997" t="s">
        <v>1586</v>
      </c>
      <c r="D3997" s="3">
        <v>17373720</v>
      </c>
      <c r="E3997" s="3">
        <v>7527518</v>
      </c>
      <c r="F3997" t="s">
        <v>1587</v>
      </c>
      <c r="G3997" t="s">
        <v>1588</v>
      </c>
    </row>
    <row r="3998" spans="1:7" x14ac:dyDescent="0.2">
      <c r="A3998" s="1">
        <v>45714</v>
      </c>
      <c r="B3998" t="s">
        <v>1767</v>
      </c>
      <c r="C3998" t="s">
        <v>11343</v>
      </c>
      <c r="D3998" s="3">
        <v>46012</v>
      </c>
      <c r="E3998" s="3">
        <v>28012</v>
      </c>
      <c r="F3998" t="s">
        <v>11344</v>
      </c>
      <c r="G3998" t="s">
        <v>11345</v>
      </c>
    </row>
    <row r="3999" spans="1:7" x14ac:dyDescent="0.2">
      <c r="A3999" s="1">
        <v>45714</v>
      </c>
      <c r="B3999" t="s">
        <v>1767</v>
      </c>
      <c r="C3999" t="s">
        <v>7779</v>
      </c>
      <c r="D3999" s="3">
        <v>4768.5</v>
      </c>
      <c r="E3999" s="3">
        <v>1192.2</v>
      </c>
      <c r="F3999" t="s">
        <v>7780</v>
      </c>
      <c r="G3999" t="s">
        <v>7781</v>
      </c>
    </row>
    <row r="4000" spans="1:7" x14ac:dyDescent="0.2">
      <c r="A4000" s="1">
        <v>45715</v>
      </c>
      <c r="B4000" t="s">
        <v>6837</v>
      </c>
      <c r="C4000" t="s">
        <v>6855</v>
      </c>
      <c r="D4000" s="3">
        <v>1275000</v>
      </c>
      <c r="E4000" s="3">
        <v>668583</v>
      </c>
      <c r="F4000" t="s">
        <v>6856</v>
      </c>
      <c r="G4000" t="s">
        <v>6840</v>
      </c>
    </row>
    <row r="4001" spans="1:7" x14ac:dyDescent="0.2">
      <c r="A4001" s="1">
        <v>45715</v>
      </c>
      <c r="B4001" t="s">
        <v>6837</v>
      </c>
      <c r="C4001" t="s">
        <v>6853</v>
      </c>
      <c r="D4001" s="3">
        <v>1275000</v>
      </c>
      <c r="E4001" s="3">
        <v>595000</v>
      </c>
      <c r="F4001" t="s">
        <v>6854</v>
      </c>
      <c r="G4001" t="s">
        <v>6840</v>
      </c>
    </row>
    <row r="4002" spans="1:7" x14ac:dyDescent="0.2">
      <c r="A4002" s="1">
        <v>45715</v>
      </c>
      <c r="B4002" t="s">
        <v>6837</v>
      </c>
      <c r="C4002" t="s">
        <v>6936</v>
      </c>
      <c r="D4002" s="3">
        <v>260000</v>
      </c>
      <c r="E4002" s="3">
        <v>78000</v>
      </c>
      <c r="F4002" t="s">
        <v>6937</v>
      </c>
      <c r="G4002" t="s">
        <v>6938</v>
      </c>
    </row>
    <row r="4003" spans="1:7" x14ac:dyDescent="0.2">
      <c r="A4003" s="1">
        <v>45715</v>
      </c>
      <c r="B4003" t="s">
        <v>6837</v>
      </c>
      <c r="C4003" t="s">
        <v>6907</v>
      </c>
      <c r="D4003" s="3">
        <v>850000</v>
      </c>
      <c r="E4003" s="3">
        <v>616250</v>
      </c>
      <c r="F4003" t="s">
        <v>6908</v>
      </c>
      <c r="G4003" t="s">
        <v>6909</v>
      </c>
    </row>
    <row r="4004" spans="1:7" x14ac:dyDescent="0.2">
      <c r="A4004" s="1">
        <v>45715</v>
      </c>
      <c r="B4004" t="s">
        <v>6837</v>
      </c>
      <c r="C4004" t="s">
        <v>6907</v>
      </c>
      <c r="D4004" s="3">
        <v>125000</v>
      </c>
      <c r="E4004" s="3">
        <v>125000</v>
      </c>
      <c r="F4004" t="s">
        <v>7000</v>
      </c>
      <c r="G4004" t="s">
        <v>7001</v>
      </c>
    </row>
    <row r="4005" spans="1:7" x14ac:dyDescent="0.2">
      <c r="A4005" s="1">
        <v>45715</v>
      </c>
      <c r="B4005" t="s">
        <v>6837</v>
      </c>
      <c r="C4005" t="s">
        <v>6997</v>
      </c>
      <c r="D4005" s="3">
        <v>125000</v>
      </c>
      <c r="E4005" s="3">
        <v>62500</v>
      </c>
      <c r="F4005" t="s">
        <v>6998</v>
      </c>
      <c r="G4005" t="s">
        <v>6999</v>
      </c>
    </row>
    <row r="4006" spans="1:7" x14ac:dyDescent="0.2">
      <c r="A4006" s="1">
        <v>45715</v>
      </c>
      <c r="B4006" t="s">
        <v>6837</v>
      </c>
      <c r="C4006" t="s">
        <v>6997</v>
      </c>
      <c r="D4006" s="3">
        <v>100000</v>
      </c>
      <c r="E4006" s="3">
        <v>50000</v>
      </c>
      <c r="F4006" t="s">
        <v>7027</v>
      </c>
      <c r="G4006" t="s">
        <v>7028</v>
      </c>
    </row>
    <row r="4007" spans="1:7" x14ac:dyDescent="0.2">
      <c r="A4007" s="1">
        <v>45739</v>
      </c>
      <c r="B4007" t="s">
        <v>392</v>
      </c>
      <c r="C4007" t="s">
        <v>592</v>
      </c>
      <c r="D4007" s="3">
        <v>532483</v>
      </c>
      <c r="E4007" s="3">
        <v>167731</v>
      </c>
    </row>
    <row r="4008" spans="1:7" x14ac:dyDescent="0.2">
      <c r="A4008" s="1">
        <v>45739</v>
      </c>
      <c r="B4008" t="s">
        <v>392</v>
      </c>
      <c r="C4008" t="s">
        <v>592</v>
      </c>
      <c r="D4008" s="3">
        <v>2733517</v>
      </c>
      <c r="E4008" s="3">
        <v>264349</v>
      </c>
    </row>
    <row r="4009" spans="1:7" x14ac:dyDescent="0.2">
      <c r="A4009" s="1">
        <v>45739</v>
      </c>
      <c r="B4009" t="s">
        <v>392</v>
      </c>
      <c r="C4009" t="s">
        <v>592</v>
      </c>
      <c r="D4009" s="3">
        <v>2575562</v>
      </c>
      <c r="E4009" s="3">
        <v>1013096</v>
      </c>
    </row>
    <row r="4010" spans="1:7" x14ac:dyDescent="0.2">
      <c r="A4010" s="1">
        <v>45739</v>
      </c>
      <c r="B4010" t="s">
        <v>392</v>
      </c>
      <c r="C4010" t="s">
        <v>592</v>
      </c>
      <c r="D4010" s="3">
        <v>5698500</v>
      </c>
      <c r="E4010" s="3">
        <v>1144913</v>
      </c>
    </row>
    <row r="4011" spans="1:7" x14ac:dyDescent="0.2">
      <c r="A4011" s="1">
        <v>45739</v>
      </c>
      <c r="B4011" t="s">
        <v>392</v>
      </c>
      <c r="C4011" t="s">
        <v>592</v>
      </c>
      <c r="D4011" s="3">
        <v>2096561</v>
      </c>
      <c r="E4011" s="3">
        <v>1694576</v>
      </c>
    </row>
    <row r="4012" spans="1:7" x14ac:dyDescent="0.2">
      <c r="A4012" s="1">
        <v>45739</v>
      </c>
      <c r="B4012" t="s">
        <v>392</v>
      </c>
      <c r="C4012" t="s">
        <v>592</v>
      </c>
      <c r="D4012" s="3">
        <v>30677985</v>
      </c>
      <c r="E4012" s="3">
        <v>4232217</v>
      </c>
    </row>
    <row r="4013" spans="1:7" x14ac:dyDescent="0.2">
      <c r="A4013" s="1">
        <v>45739</v>
      </c>
      <c r="B4013" t="s">
        <v>392</v>
      </c>
      <c r="C4013" t="s">
        <v>592</v>
      </c>
      <c r="D4013" s="3">
        <v>62239284</v>
      </c>
      <c r="E4013" s="3">
        <v>10470091</v>
      </c>
    </row>
    <row r="4014" spans="1:7" x14ac:dyDescent="0.2">
      <c r="A4014" s="1">
        <v>45739</v>
      </c>
      <c r="B4014" t="s">
        <v>392</v>
      </c>
      <c r="C4014" t="s">
        <v>592</v>
      </c>
      <c r="D4014" s="3">
        <v>133550932</v>
      </c>
      <c r="E4014" s="3">
        <v>32344599</v>
      </c>
    </row>
    <row r="4015" spans="1:7" x14ac:dyDescent="0.2">
      <c r="A4015" s="1">
        <v>45739</v>
      </c>
      <c r="B4015" t="s">
        <v>392</v>
      </c>
      <c r="C4015" t="s">
        <v>592</v>
      </c>
      <c r="D4015" s="3">
        <v>11950397</v>
      </c>
      <c r="E4015" s="3">
        <v>757986</v>
      </c>
    </row>
    <row r="4016" spans="1:7" x14ac:dyDescent="0.2">
      <c r="A4016" s="1">
        <v>45739</v>
      </c>
      <c r="B4016" t="s">
        <v>392</v>
      </c>
      <c r="C4016" t="s">
        <v>592</v>
      </c>
      <c r="D4016" s="3">
        <v>27884260</v>
      </c>
      <c r="E4016" s="3">
        <v>2536633</v>
      </c>
    </row>
    <row r="4017" spans="1:7" x14ac:dyDescent="0.2">
      <c r="A4017" s="1">
        <v>45717</v>
      </c>
      <c r="B4017" t="s">
        <v>1077</v>
      </c>
      <c r="C4017" t="s">
        <v>6584</v>
      </c>
      <c r="D4017" s="3">
        <v>9998644</v>
      </c>
      <c r="E4017" s="3">
        <v>0</v>
      </c>
      <c r="F4017" t="s">
        <v>6585</v>
      </c>
      <c r="G4017" t="s">
        <v>6586</v>
      </c>
    </row>
    <row r="4018" spans="1:7" x14ac:dyDescent="0.2">
      <c r="A4018" s="1">
        <v>45717</v>
      </c>
      <c r="B4018" t="s">
        <v>1077</v>
      </c>
      <c r="C4018" t="s">
        <v>6468</v>
      </c>
      <c r="D4018" s="3">
        <v>16474565</v>
      </c>
      <c r="E4018" s="3">
        <v>7439282</v>
      </c>
      <c r="F4018" t="s">
        <v>6469</v>
      </c>
      <c r="G4018" t="s">
        <v>6470</v>
      </c>
    </row>
    <row r="4019" spans="1:7" x14ac:dyDescent="0.2">
      <c r="A4019" s="1">
        <v>45714</v>
      </c>
      <c r="B4019" t="s">
        <v>1767</v>
      </c>
      <c r="C4019" t="s">
        <v>6468</v>
      </c>
      <c r="D4019" s="3">
        <v>869170</v>
      </c>
      <c r="E4019" s="3">
        <v>829103.51</v>
      </c>
    </row>
    <row r="4020" spans="1:7" x14ac:dyDescent="0.2">
      <c r="A4020" s="1">
        <v>45714</v>
      </c>
      <c r="B4020" t="s">
        <v>1767</v>
      </c>
      <c r="C4020" t="s">
        <v>6468</v>
      </c>
      <c r="D4020" s="3">
        <v>1357760</v>
      </c>
      <c r="E4020" s="3">
        <v>1305439.03</v>
      </c>
    </row>
    <row r="4021" spans="1:7" x14ac:dyDescent="0.2">
      <c r="A4021" s="1">
        <v>45714</v>
      </c>
      <c r="B4021" t="s">
        <v>1767</v>
      </c>
      <c r="C4021" t="s">
        <v>6468</v>
      </c>
      <c r="D4021" s="3">
        <v>6065980</v>
      </c>
      <c r="E4021" s="3">
        <v>2105089.66</v>
      </c>
    </row>
    <row r="4022" spans="1:7" x14ac:dyDescent="0.2">
      <c r="A4022" s="1">
        <v>45714</v>
      </c>
      <c r="B4022" t="s">
        <v>1767</v>
      </c>
      <c r="C4022" t="s">
        <v>6468</v>
      </c>
      <c r="D4022" s="3">
        <v>6065980</v>
      </c>
      <c r="E4022" s="3">
        <v>827878.33</v>
      </c>
    </row>
    <row r="4023" spans="1:7" x14ac:dyDescent="0.2">
      <c r="A4023" s="1">
        <v>45714</v>
      </c>
      <c r="B4023" t="s">
        <v>1767</v>
      </c>
      <c r="C4023" t="s">
        <v>6468</v>
      </c>
      <c r="D4023" s="3">
        <v>6265020</v>
      </c>
      <c r="E4023" s="3">
        <v>1660408.08</v>
      </c>
    </row>
    <row r="4024" spans="1:7" x14ac:dyDescent="0.2">
      <c r="A4024" s="1">
        <v>45714</v>
      </c>
      <c r="B4024" t="s">
        <v>1767</v>
      </c>
      <c r="C4024" t="s">
        <v>6468</v>
      </c>
      <c r="D4024" s="3">
        <v>6265020</v>
      </c>
      <c r="E4024" s="3">
        <v>613423.72</v>
      </c>
    </row>
    <row r="4025" spans="1:7" x14ac:dyDescent="0.2">
      <c r="A4025" s="1">
        <v>45714</v>
      </c>
      <c r="B4025" t="s">
        <v>1767</v>
      </c>
      <c r="C4025" t="s">
        <v>6468</v>
      </c>
      <c r="D4025" s="3">
        <v>6065980</v>
      </c>
      <c r="E4025" s="3">
        <v>4656709.72</v>
      </c>
    </row>
    <row r="4026" spans="1:7" x14ac:dyDescent="0.2">
      <c r="A4026" s="1">
        <v>45714</v>
      </c>
      <c r="B4026" t="s">
        <v>1767</v>
      </c>
      <c r="C4026" t="s">
        <v>6468</v>
      </c>
      <c r="D4026" s="3">
        <v>6265020</v>
      </c>
      <c r="E4026" s="3">
        <v>4400843.66</v>
      </c>
    </row>
    <row r="4027" spans="1:7" x14ac:dyDescent="0.2">
      <c r="A4027" s="1">
        <v>45739</v>
      </c>
      <c r="B4027" t="s">
        <v>7</v>
      </c>
      <c r="C4027" t="s">
        <v>157</v>
      </c>
      <c r="D4027" s="3">
        <v>9000000</v>
      </c>
      <c r="E4027" s="3">
        <v>0</v>
      </c>
      <c r="F4027" t="s">
        <v>158</v>
      </c>
      <c r="G4027" t="s">
        <v>159</v>
      </c>
    </row>
    <row r="4028" spans="1:7" x14ac:dyDescent="0.2">
      <c r="A4028" s="1">
        <v>45714</v>
      </c>
      <c r="B4028" t="s">
        <v>1767</v>
      </c>
      <c r="C4028" t="s">
        <v>12299</v>
      </c>
      <c r="D4028" s="3">
        <v>105035</v>
      </c>
      <c r="E4028" s="3">
        <v>70035</v>
      </c>
    </row>
    <row r="4029" spans="1:7" x14ac:dyDescent="0.2">
      <c r="A4029" s="1">
        <v>45714</v>
      </c>
      <c r="B4029" t="s">
        <v>1767</v>
      </c>
      <c r="C4029" t="s">
        <v>10765</v>
      </c>
      <c r="D4029" s="3">
        <v>33775</v>
      </c>
      <c r="E4029" s="3">
        <v>20265</v>
      </c>
      <c r="F4029" t="s">
        <v>10766</v>
      </c>
      <c r="G4029" t="s">
        <v>10767</v>
      </c>
    </row>
    <row r="4030" spans="1:7" x14ac:dyDescent="0.2">
      <c r="A4030" s="1">
        <v>45714</v>
      </c>
      <c r="B4030" t="s">
        <v>1767</v>
      </c>
      <c r="C4030" t="s">
        <v>10101</v>
      </c>
      <c r="D4030" s="3">
        <v>24887</v>
      </c>
      <c r="E4030" s="3">
        <v>10887</v>
      </c>
      <c r="F4030" t="s">
        <v>10102</v>
      </c>
      <c r="G4030" t="s">
        <v>10103</v>
      </c>
    </row>
    <row r="4031" spans="1:7" x14ac:dyDescent="0.2">
      <c r="A4031" s="1">
        <v>45714</v>
      </c>
      <c r="B4031" t="s">
        <v>1767</v>
      </c>
      <c r="C4031" t="s">
        <v>10786</v>
      </c>
      <c r="D4031" s="3">
        <v>34110</v>
      </c>
      <c r="E4031" s="3">
        <v>34110</v>
      </c>
      <c r="F4031" t="s">
        <v>10787</v>
      </c>
      <c r="G4031" t="s">
        <v>10788</v>
      </c>
    </row>
    <row r="4032" spans="1:7" x14ac:dyDescent="0.2">
      <c r="A4032" s="1">
        <v>45714</v>
      </c>
      <c r="B4032" t="s">
        <v>1767</v>
      </c>
      <c r="C4032" t="s">
        <v>11804</v>
      </c>
      <c r="D4032" s="3">
        <v>64935</v>
      </c>
      <c r="E4032" s="3">
        <v>64935</v>
      </c>
      <c r="F4032" t="s">
        <v>11805</v>
      </c>
      <c r="G4032" t="s">
        <v>11806</v>
      </c>
    </row>
    <row r="4033" spans="1:7" x14ac:dyDescent="0.2">
      <c r="A4033" s="1">
        <v>45714</v>
      </c>
      <c r="B4033" t="s">
        <v>1767</v>
      </c>
      <c r="C4033" t="s">
        <v>10975</v>
      </c>
      <c r="D4033" s="3">
        <v>39670</v>
      </c>
      <c r="E4033" s="3">
        <v>19670</v>
      </c>
    </row>
    <row r="4034" spans="1:7" x14ac:dyDescent="0.2">
      <c r="A4034" s="1">
        <v>45714</v>
      </c>
      <c r="B4034" t="s">
        <v>1767</v>
      </c>
      <c r="C4034" t="s">
        <v>9396</v>
      </c>
      <c r="D4034" s="3">
        <v>17290</v>
      </c>
      <c r="E4034" s="3">
        <v>0</v>
      </c>
    </row>
    <row r="4035" spans="1:7" x14ac:dyDescent="0.2">
      <c r="A4035" s="1">
        <v>45717</v>
      </c>
      <c r="B4035" t="s">
        <v>1077</v>
      </c>
      <c r="C4035" t="s">
        <v>2476</v>
      </c>
      <c r="D4035" s="3">
        <v>600000</v>
      </c>
      <c r="E4035" s="3">
        <v>0</v>
      </c>
      <c r="F4035" t="s">
        <v>2477</v>
      </c>
      <c r="G4035" t="s">
        <v>2217</v>
      </c>
    </row>
    <row r="4036" spans="1:7" x14ac:dyDescent="0.2">
      <c r="A4036" s="1">
        <v>45717</v>
      </c>
      <c r="B4036" t="s">
        <v>1077</v>
      </c>
      <c r="C4036" t="s">
        <v>2476</v>
      </c>
      <c r="D4036" s="3">
        <v>302500</v>
      </c>
      <c r="E4036" s="3">
        <v>0</v>
      </c>
      <c r="F4036" t="s">
        <v>2491</v>
      </c>
      <c r="G4036" t="s">
        <v>2492</v>
      </c>
    </row>
    <row r="4037" spans="1:7" x14ac:dyDescent="0.2">
      <c r="A4037" s="1">
        <v>45717</v>
      </c>
      <c r="B4037" t="s">
        <v>1077</v>
      </c>
      <c r="C4037" t="s">
        <v>2476</v>
      </c>
      <c r="D4037" s="3">
        <v>1350000</v>
      </c>
      <c r="E4037" s="3">
        <v>0</v>
      </c>
      <c r="F4037" t="s">
        <v>2506</v>
      </c>
      <c r="G4037" t="s">
        <v>2503</v>
      </c>
    </row>
    <row r="4038" spans="1:7" x14ac:dyDescent="0.2">
      <c r="A4038" s="1">
        <v>45717</v>
      </c>
      <c r="B4038" t="s">
        <v>1077</v>
      </c>
      <c r="C4038" t="s">
        <v>2476</v>
      </c>
      <c r="D4038" s="3">
        <v>600000</v>
      </c>
      <c r="E4038" s="3">
        <v>0</v>
      </c>
      <c r="F4038" t="s">
        <v>2669</v>
      </c>
      <c r="G4038" t="s">
        <v>2670</v>
      </c>
    </row>
    <row r="4039" spans="1:7" x14ac:dyDescent="0.2">
      <c r="A4039" s="1">
        <v>45714</v>
      </c>
      <c r="B4039" t="s">
        <v>1767</v>
      </c>
      <c r="C4039" t="s">
        <v>8763</v>
      </c>
      <c r="D4039" s="3">
        <v>10000</v>
      </c>
      <c r="E4039" s="3">
        <v>6000</v>
      </c>
    </row>
    <row r="4040" spans="1:7" x14ac:dyDescent="0.2">
      <c r="A4040" s="1">
        <v>45714</v>
      </c>
      <c r="B4040" t="s">
        <v>1767</v>
      </c>
      <c r="C4040" t="s">
        <v>7636</v>
      </c>
      <c r="D4040" s="3">
        <v>3000</v>
      </c>
      <c r="E4040" s="3">
        <v>1000</v>
      </c>
      <c r="F4040" t="s">
        <v>7637</v>
      </c>
      <c r="G4040" t="s">
        <v>2168</v>
      </c>
    </row>
    <row r="4041" spans="1:7" x14ac:dyDescent="0.2">
      <c r="A4041" s="1">
        <v>45717</v>
      </c>
      <c r="B4041" t="s">
        <v>1077</v>
      </c>
      <c r="C4041" t="s">
        <v>2860</v>
      </c>
      <c r="D4041" s="3">
        <v>2200000</v>
      </c>
      <c r="E4041" s="3">
        <v>0</v>
      </c>
      <c r="F4041" t="s">
        <v>2861</v>
      </c>
      <c r="G4041" t="s">
        <v>2862</v>
      </c>
    </row>
    <row r="4042" spans="1:7" x14ac:dyDescent="0.2">
      <c r="A4042" s="1">
        <v>45714</v>
      </c>
      <c r="B4042" t="s">
        <v>1767</v>
      </c>
      <c r="C4042" t="s">
        <v>9714</v>
      </c>
      <c r="D4042" s="3">
        <v>20130</v>
      </c>
      <c r="E4042" s="3">
        <v>4026</v>
      </c>
      <c r="F4042" t="s">
        <v>9715</v>
      </c>
      <c r="G4042" t="s">
        <v>9716</v>
      </c>
    </row>
    <row r="4043" spans="1:7" x14ac:dyDescent="0.2">
      <c r="A4043" s="1">
        <v>45714</v>
      </c>
      <c r="B4043" t="s">
        <v>1767</v>
      </c>
      <c r="C4043" t="s">
        <v>11253</v>
      </c>
      <c r="D4043" s="3">
        <v>44649.03</v>
      </c>
      <c r="E4043" s="3">
        <v>20000</v>
      </c>
      <c r="F4043" t="s">
        <v>11254</v>
      </c>
      <c r="G4043" t="s">
        <v>11255</v>
      </c>
    </row>
    <row r="4044" spans="1:7" x14ac:dyDescent="0.2">
      <c r="A4044" s="1">
        <v>45714</v>
      </c>
      <c r="B4044" t="s">
        <v>1767</v>
      </c>
      <c r="C4044" t="s">
        <v>10146</v>
      </c>
      <c r="D4044" s="3">
        <v>24939.31</v>
      </c>
      <c r="E4044" s="3">
        <v>15860.76</v>
      </c>
      <c r="F4044" t="s">
        <v>10147</v>
      </c>
      <c r="G4044" t="s">
        <v>10148</v>
      </c>
    </row>
    <row r="4045" spans="1:7" x14ac:dyDescent="0.2">
      <c r="A4045" s="1">
        <v>45714</v>
      </c>
      <c r="B4045" t="s">
        <v>1767</v>
      </c>
      <c r="C4045" t="s">
        <v>13218</v>
      </c>
      <c r="D4045" s="3">
        <v>500000</v>
      </c>
      <c r="E4045" s="3">
        <v>188345</v>
      </c>
    </row>
    <row r="4046" spans="1:7" x14ac:dyDescent="0.2">
      <c r="A4046" s="1">
        <v>45714</v>
      </c>
      <c r="B4046" t="s">
        <v>1767</v>
      </c>
      <c r="C4046" t="s">
        <v>13356</v>
      </c>
      <c r="D4046" s="3">
        <v>750000</v>
      </c>
      <c r="E4046" s="3">
        <v>687712.14</v>
      </c>
    </row>
    <row r="4047" spans="1:7" x14ac:dyDescent="0.2">
      <c r="A4047" s="1">
        <v>45714</v>
      </c>
      <c r="B4047" t="s">
        <v>1767</v>
      </c>
      <c r="C4047" t="s">
        <v>9173</v>
      </c>
      <c r="D4047" s="3">
        <v>14999</v>
      </c>
      <c r="E4047" s="3">
        <v>4999</v>
      </c>
    </row>
    <row r="4048" spans="1:7" x14ac:dyDescent="0.2">
      <c r="A4048" s="1">
        <v>45739</v>
      </c>
      <c r="B4048" t="s">
        <v>392</v>
      </c>
      <c r="C4048" t="s">
        <v>631</v>
      </c>
      <c r="D4048" s="3">
        <v>1200000</v>
      </c>
      <c r="E4048" s="3">
        <v>292890</v>
      </c>
    </row>
    <row r="4049" spans="1:7" x14ac:dyDescent="0.2">
      <c r="A4049" s="1">
        <v>45739</v>
      </c>
      <c r="B4049" t="s">
        <v>392</v>
      </c>
      <c r="C4049" t="s">
        <v>481</v>
      </c>
      <c r="D4049" s="3">
        <v>12676621</v>
      </c>
      <c r="E4049" s="3">
        <v>746210</v>
      </c>
    </row>
    <row r="4050" spans="1:7" x14ac:dyDescent="0.2">
      <c r="A4050" s="1">
        <v>45739</v>
      </c>
      <c r="B4050" t="s">
        <v>392</v>
      </c>
      <c r="C4050" t="s">
        <v>481</v>
      </c>
      <c r="D4050" s="3">
        <v>10947991</v>
      </c>
      <c r="E4050" s="3">
        <v>4251152</v>
      </c>
    </row>
    <row r="4051" spans="1:7" x14ac:dyDescent="0.2">
      <c r="A4051" s="1">
        <v>45720</v>
      </c>
      <c r="B4051" t="s">
        <v>1774</v>
      </c>
      <c r="C4051" t="s">
        <v>1961</v>
      </c>
      <c r="D4051" s="3">
        <v>460000</v>
      </c>
      <c r="E4051" s="3">
        <v>36830</v>
      </c>
    </row>
    <row r="4052" spans="1:7" x14ac:dyDescent="0.2">
      <c r="A4052" s="1">
        <v>45717</v>
      </c>
      <c r="B4052" t="s">
        <v>1077</v>
      </c>
      <c r="C4052" t="s">
        <v>3814</v>
      </c>
      <c r="D4052" s="3">
        <v>9837898</v>
      </c>
      <c r="E4052" s="3">
        <v>1626070</v>
      </c>
      <c r="F4052" t="s">
        <v>3815</v>
      </c>
      <c r="G4052" t="s">
        <v>3816</v>
      </c>
    </row>
    <row r="4053" spans="1:7" x14ac:dyDescent="0.2">
      <c r="A4053" s="1">
        <v>45717</v>
      </c>
      <c r="B4053" t="s">
        <v>1077</v>
      </c>
      <c r="C4053" t="s">
        <v>4893</v>
      </c>
      <c r="D4053" s="3">
        <v>500000</v>
      </c>
      <c r="E4053" s="3">
        <v>0</v>
      </c>
      <c r="F4053" t="s">
        <v>4894</v>
      </c>
      <c r="G4053" t="s">
        <v>4895</v>
      </c>
    </row>
    <row r="4054" spans="1:7" x14ac:dyDescent="0.2">
      <c r="A4054" s="1">
        <v>45717</v>
      </c>
      <c r="B4054" t="s">
        <v>1077</v>
      </c>
      <c r="C4054" t="s">
        <v>3332</v>
      </c>
      <c r="D4054" s="3">
        <v>2904460</v>
      </c>
      <c r="E4054" s="3">
        <v>0</v>
      </c>
      <c r="F4054" t="s">
        <v>3333</v>
      </c>
      <c r="G4054" t="s">
        <v>3334</v>
      </c>
    </row>
    <row r="4055" spans="1:7" x14ac:dyDescent="0.2">
      <c r="A4055" s="1">
        <v>45714</v>
      </c>
      <c r="B4055" t="s">
        <v>1767</v>
      </c>
      <c r="C4055" t="s">
        <v>12598</v>
      </c>
      <c r="D4055" s="3">
        <v>199826</v>
      </c>
      <c r="E4055" s="3">
        <v>199826</v>
      </c>
      <c r="F4055" t="s">
        <v>12599</v>
      </c>
      <c r="G4055" t="s">
        <v>12600</v>
      </c>
    </row>
    <row r="4056" spans="1:7" x14ac:dyDescent="0.2">
      <c r="A4056" s="1">
        <v>45714</v>
      </c>
      <c r="B4056" t="s">
        <v>1767</v>
      </c>
      <c r="C4056" t="s">
        <v>12598</v>
      </c>
      <c r="D4056" s="3">
        <v>246295.5</v>
      </c>
      <c r="E4056" s="3">
        <v>246295.5</v>
      </c>
      <c r="F4056" t="s">
        <v>12744</v>
      </c>
      <c r="G4056" t="s">
        <v>12745</v>
      </c>
    </row>
    <row r="4057" spans="1:7" x14ac:dyDescent="0.2">
      <c r="A4057" s="1">
        <v>45717</v>
      </c>
      <c r="B4057" t="s">
        <v>1077</v>
      </c>
      <c r="C4057" t="s">
        <v>5031</v>
      </c>
      <c r="D4057" s="3">
        <v>1800000</v>
      </c>
      <c r="E4057" s="3">
        <v>0</v>
      </c>
      <c r="F4057" t="s">
        <v>5032</v>
      </c>
      <c r="G4057" t="s">
        <v>5033</v>
      </c>
    </row>
    <row r="4058" spans="1:7" x14ac:dyDescent="0.2">
      <c r="A4058" s="1">
        <v>45714</v>
      </c>
      <c r="B4058" t="s">
        <v>1767</v>
      </c>
      <c r="C4058" t="s">
        <v>9275</v>
      </c>
      <c r="D4058" s="3">
        <v>15000</v>
      </c>
      <c r="E4058" s="3">
        <v>15000</v>
      </c>
      <c r="F4058" t="s">
        <v>9276</v>
      </c>
      <c r="G4058" t="s">
        <v>9277</v>
      </c>
    </row>
    <row r="4059" spans="1:7" x14ac:dyDescent="0.2">
      <c r="A4059" s="1">
        <v>45714</v>
      </c>
      <c r="B4059" t="s">
        <v>1767</v>
      </c>
      <c r="C4059" t="s">
        <v>12539</v>
      </c>
      <c r="D4059" s="3">
        <v>173004</v>
      </c>
      <c r="E4059" s="3">
        <v>57256</v>
      </c>
    </row>
    <row r="4060" spans="1:7" x14ac:dyDescent="0.2">
      <c r="A4060" s="1">
        <v>45714</v>
      </c>
      <c r="B4060" t="s">
        <v>1767</v>
      </c>
      <c r="C4060" t="s">
        <v>9192</v>
      </c>
      <c r="D4060" s="3">
        <v>15000</v>
      </c>
      <c r="E4060" s="3">
        <v>15000</v>
      </c>
      <c r="F4060" t="s">
        <v>9193</v>
      </c>
      <c r="G4060" t="s">
        <v>9194</v>
      </c>
    </row>
    <row r="4061" spans="1:7" x14ac:dyDescent="0.2">
      <c r="A4061" s="1">
        <v>45714</v>
      </c>
      <c r="B4061" t="s">
        <v>1767</v>
      </c>
      <c r="C4061" t="s">
        <v>9192</v>
      </c>
      <c r="D4061" s="3">
        <v>19988</v>
      </c>
      <c r="E4061" s="3">
        <v>3997.6</v>
      </c>
    </row>
    <row r="4062" spans="1:7" x14ac:dyDescent="0.2">
      <c r="A4062" s="1">
        <v>45714</v>
      </c>
      <c r="B4062" t="s">
        <v>1767</v>
      </c>
      <c r="C4062" t="s">
        <v>9192</v>
      </c>
      <c r="D4062" s="3">
        <v>23847</v>
      </c>
      <c r="E4062" s="3">
        <v>0</v>
      </c>
    </row>
    <row r="4063" spans="1:7" x14ac:dyDescent="0.2">
      <c r="A4063" s="1">
        <v>45714</v>
      </c>
      <c r="B4063" t="s">
        <v>1767</v>
      </c>
      <c r="C4063" t="s">
        <v>9192</v>
      </c>
      <c r="D4063" s="3">
        <v>44975</v>
      </c>
      <c r="E4063" s="3">
        <v>44975</v>
      </c>
      <c r="F4063" t="s">
        <v>11266</v>
      </c>
      <c r="G4063" t="s">
        <v>11267</v>
      </c>
    </row>
    <row r="4064" spans="1:7" x14ac:dyDescent="0.2">
      <c r="A4064" s="1">
        <v>45714</v>
      </c>
      <c r="B4064" t="s">
        <v>1767</v>
      </c>
      <c r="C4064" t="s">
        <v>9192</v>
      </c>
      <c r="D4064" s="3">
        <v>99997.2</v>
      </c>
      <c r="E4064" s="3">
        <v>0</v>
      </c>
      <c r="F4064" t="s">
        <v>12173</v>
      </c>
      <c r="G4064" t="s">
        <v>12174</v>
      </c>
    </row>
    <row r="4065" spans="1:7" x14ac:dyDescent="0.2">
      <c r="A4065" s="1">
        <v>45714</v>
      </c>
      <c r="B4065" t="s">
        <v>1767</v>
      </c>
      <c r="C4065" t="s">
        <v>7699</v>
      </c>
      <c r="D4065" s="3">
        <v>3673</v>
      </c>
      <c r="E4065" s="3">
        <v>3673</v>
      </c>
    </row>
    <row r="4066" spans="1:7" x14ac:dyDescent="0.2">
      <c r="A4066" s="1">
        <v>45739</v>
      </c>
      <c r="B4066" t="s">
        <v>392</v>
      </c>
      <c r="C4066" t="s">
        <v>741</v>
      </c>
      <c r="D4066" s="3">
        <v>211103</v>
      </c>
      <c r="E4066" s="3">
        <v>93425.17</v>
      </c>
    </row>
    <row r="4067" spans="1:7" x14ac:dyDescent="0.2">
      <c r="A4067" s="1">
        <v>45716</v>
      </c>
      <c r="B4067" t="s">
        <v>392</v>
      </c>
      <c r="C4067" t="s">
        <v>741</v>
      </c>
      <c r="D4067" s="3">
        <v>117000</v>
      </c>
      <c r="E4067" s="3">
        <v>47073</v>
      </c>
    </row>
    <row r="4068" spans="1:7" x14ac:dyDescent="0.2">
      <c r="A4068" s="1">
        <v>45706</v>
      </c>
      <c r="B4068" t="s">
        <v>1035</v>
      </c>
      <c r="C4068" t="s">
        <v>14256</v>
      </c>
      <c r="D4068" s="3">
        <v>1148881</v>
      </c>
      <c r="E4068" s="3">
        <v>602695</v>
      </c>
      <c r="F4068" t="s">
        <v>14257</v>
      </c>
      <c r="G4068" t="s">
        <v>14258</v>
      </c>
    </row>
    <row r="4069" spans="1:7" x14ac:dyDescent="0.2">
      <c r="A4069" s="1">
        <v>45714</v>
      </c>
      <c r="B4069" t="s">
        <v>1767</v>
      </c>
      <c r="C4069" t="s">
        <v>13008</v>
      </c>
      <c r="D4069" s="3">
        <v>377000</v>
      </c>
      <c r="E4069" s="3">
        <v>46200</v>
      </c>
    </row>
    <row r="4070" spans="1:7" x14ac:dyDescent="0.2">
      <c r="A4070" s="1">
        <v>45714</v>
      </c>
      <c r="B4070" t="s">
        <v>1767</v>
      </c>
      <c r="C4070" t="s">
        <v>11311</v>
      </c>
      <c r="D4070" s="3">
        <v>45947</v>
      </c>
      <c r="E4070" s="3">
        <v>22973.5</v>
      </c>
      <c r="F4070" t="s">
        <v>11312</v>
      </c>
      <c r="G4070" t="s">
        <v>11301</v>
      </c>
    </row>
    <row r="4071" spans="1:7" x14ac:dyDescent="0.2">
      <c r="A4071" s="1">
        <v>45714</v>
      </c>
      <c r="B4071" t="s">
        <v>1767</v>
      </c>
      <c r="C4071" t="s">
        <v>10789</v>
      </c>
      <c r="D4071" s="3">
        <v>34200</v>
      </c>
      <c r="E4071" s="3">
        <v>34200</v>
      </c>
      <c r="F4071" t="s">
        <v>10790</v>
      </c>
      <c r="G4071" t="s">
        <v>10791</v>
      </c>
    </row>
    <row r="4072" spans="1:7" x14ac:dyDescent="0.2">
      <c r="A4072" s="1">
        <v>45714</v>
      </c>
      <c r="B4072" t="s">
        <v>1767</v>
      </c>
      <c r="C4072" t="s">
        <v>12633</v>
      </c>
      <c r="D4072" s="3">
        <v>200000</v>
      </c>
      <c r="E4072" s="3">
        <v>50000</v>
      </c>
      <c r="F4072" t="s">
        <v>12634</v>
      </c>
      <c r="G4072" t="s">
        <v>12635</v>
      </c>
    </row>
    <row r="4073" spans="1:7" x14ac:dyDescent="0.2">
      <c r="A4073" s="1">
        <v>45714</v>
      </c>
      <c r="B4073" t="s">
        <v>1767</v>
      </c>
      <c r="C4073" t="s">
        <v>12490</v>
      </c>
      <c r="D4073" s="3">
        <v>152012</v>
      </c>
      <c r="E4073" s="3">
        <v>152012</v>
      </c>
      <c r="F4073" t="s">
        <v>12491</v>
      </c>
      <c r="G4073" t="s">
        <v>12492</v>
      </c>
    </row>
    <row r="4074" spans="1:7" x14ac:dyDescent="0.2">
      <c r="A4074" s="1">
        <v>45714</v>
      </c>
      <c r="B4074" t="s">
        <v>1767</v>
      </c>
      <c r="C4074" t="s">
        <v>12697</v>
      </c>
      <c r="D4074" s="3">
        <v>250000</v>
      </c>
      <c r="E4074" s="3">
        <v>225814.96</v>
      </c>
    </row>
    <row r="4075" spans="1:7" x14ac:dyDescent="0.2">
      <c r="A4075" s="1">
        <v>45739</v>
      </c>
      <c r="B4075" t="s">
        <v>392</v>
      </c>
      <c r="C4075" t="s">
        <v>480</v>
      </c>
      <c r="D4075" s="3">
        <v>10598978</v>
      </c>
      <c r="E4075" s="3">
        <v>3172157</v>
      </c>
    </row>
    <row r="4076" spans="1:7" x14ac:dyDescent="0.2">
      <c r="A4076" s="1">
        <v>45739</v>
      </c>
      <c r="B4076" t="s">
        <v>392</v>
      </c>
      <c r="C4076" t="s">
        <v>480</v>
      </c>
      <c r="D4076" s="3">
        <v>31646110</v>
      </c>
      <c r="E4076" s="3">
        <v>125744</v>
      </c>
    </row>
    <row r="4077" spans="1:7" x14ac:dyDescent="0.2">
      <c r="A4077" s="1">
        <v>45739</v>
      </c>
      <c r="B4077" t="s">
        <v>392</v>
      </c>
      <c r="C4077" t="s">
        <v>480</v>
      </c>
      <c r="D4077" s="3">
        <v>1260853</v>
      </c>
      <c r="E4077" s="3">
        <v>187682</v>
      </c>
    </row>
    <row r="4078" spans="1:7" x14ac:dyDescent="0.2">
      <c r="A4078" s="1">
        <v>45739</v>
      </c>
      <c r="B4078" t="s">
        <v>392</v>
      </c>
      <c r="C4078" t="s">
        <v>480</v>
      </c>
      <c r="D4078" s="3">
        <v>2428272</v>
      </c>
      <c r="E4078" s="3">
        <v>240681</v>
      </c>
    </row>
    <row r="4079" spans="1:7" x14ac:dyDescent="0.2">
      <c r="A4079" s="1">
        <v>45739</v>
      </c>
      <c r="B4079" t="s">
        <v>392</v>
      </c>
      <c r="C4079" t="s">
        <v>480</v>
      </c>
      <c r="D4079" s="3">
        <v>2576541</v>
      </c>
      <c r="E4079" s="3">
        <v>713610</v>
      </c>
    </row>
    <row r="4080" spans="1:7" x14ac:dyDescent="0.2">
      <c r="A4080" s="1">
        <v>45739</v>
      </c>
      <c r="B4080" t="s">
        <v>392</v>
      </c>
      <c r="C4080" t="s">
        <v>480</v>
      </c>
      <c r="D4080" s="3">
        <v>1433832</v>
      </c>
      <c r="E4080" s="3">
        <v>759790</v>
      </c>
    </row>
    <row r="4081" spans="1:7" x14ac:dyDescent="0.2">
      <c r="A4081" s="1">
        <v>45739</v>
      </c>
      <c r="B4081" t="s">
        <v>392</v>
      </c>
      <c r="C4081" t="s">
        <v>480</v>
      </c>
      <c r="D4081" s="3">
        <v>869623</v>
      </c>
      <c r="E4081" s="3">
        <v>869623</v>
      </c>
    </row>
    <row r="4082" spans="1:7" x14ac:dyDescent="0.2">
      <c r="A4082" s="1">
        <v>45739</v>
      </c>
      <c r="B4082" t="s">
        <v>392</v>
      </c>
      <c r="C4082" t="s">
        <v>480</v>
      </c>
      <c r="D4082" s="3">
        <v>2850875</v>
      </c>
      <c r="E4082" s="3">
        <v>2850875</v>
      </c>
    </row>
    <row r="4083" spans="1:7" x14ac:dyDescent="0.2">
      <c r="A4083" s="1">
        <v>45739</v>
      </c>
      <c r="B4083" t="s">
        <v>392</v>
      </c>
      <c r="C4083" t="s">
        <v>480</v>
      </c>
      <c r="D4083" s="3">
        <v>100843972</v>
      </c>
      <c r="E4083" s="3">
        <v>16131382</v>
      </c>
    </row>
    <row r="4084" spans="1:7" x14ac:dyDescent="0.2">
      <c r="A4084" s="1">
        <v>45739</v>
      </c>
      <c r="B4084" t="s">
        <v>392</v>
      </c>
      <c r="C4084" t="s">
        <v>480</v>
      </c>
      <c r="D4084" s="3">
        <v>181600727</v>
      </c>
      <c r="E4084" s="3">
        <v>114243964</v>
      </c>
    </row>
    <row r="4085" spans="1:7" x14ac:dyDescent="0.2">
      <c r="A4085" s="1">
        <v>45739</v>
      </c>
      <c r="B4085" t="s">
        <v>392</v>
      </c>
      <c r="C4085" t="s">
        <v>480</v>
      </c>
      <c r="D4085" s="3">
        <v>782646</v>
      </c>
      <c r="E4085" s="3">
        <v>712746</v>
      </c>
    </row>
    <row r="4086" spans="1:7" x14ac:dyDescent="0.2">
      <c r="A4086" s="1">
        <v>45739</v>
      </c>
      <c r="B4086" t="s">
        <v>392</v>
      </c>
      <c r="C4086" t="s">
        <v>480</v>
      </c>
      <c r="D4086" s="3">
        <v>21249249</v>
      </c>
      <c r="E4086" s="3">
        <v>1023921</v>
      </c>
    </row>
    <row r="4087" spans="1:7" x14ac:dyDescent="0.2">
      <c r="A4087" s="1">
        <v>45739</v>
      </c>
      <c r="B4087" t="s">
        <v>392</v>
      </c>
      <c r="C4087" t="s">
        <v>480</v>
      </c>
      <c r="D4087" s="3">
        <v>37916635</v>
      </c>
      <c r="E4087" s="3">
        <v>18040894</v>
      </c>
    </row>
    <row r="4088" spans="1:7" x14ac:dyDescent="0.2">
      <c r="A4088" s="1">
        <v>45739</v>
      </c>
      <c r="B4088" t="s">
        <v>392</v>
      </c>
      <c r="C4088" t="s">
        <v>439</v>
      </c>
      <c r="D4088" s="3">
        <v>385380</v>
      </c>
      <c r="E4088" s="3">
        <v>151836</v>
      </c>
    </row>
    <row r="4089" spans="1:7" x14ac:dyDescent="0.2">
      <c r="A4089" s="1">
        <v>45739</v>
      </c>
      <c r="B4089" t="s">
        <v>392</v>
      </c>
      <c r="C4089" t="s">
        <v>439</v>
      </c>
      <c r="D4089" s="3">
        <v>11198457</v>
      </c>
      <c r="E4089" s="3">
        <v>3212985</v>
      </c>
    </row>
    <row r="4090" spans="1:7" x14ac:dyDescent="0.2">
      <c r="A4090" s="1">
        <v>45739</v>
      </c>
      <c r="B4090" t="s">
        <v>392</v>
      </c>
      <c r="C4090" t="s">
        <v>511</v>
      </c>
      <c r="D4090" s="3">
        <v>3649452</v>
      </c>
      <c r="E4090" s="3">
        <v>979989</v>
      </c>
    </row>
    <row r="4091" spans="1:7" x14ac:dyDescent="0.2">
      <c r="A4091" s="1">
        <v>45739</v>
      </c>
      <c r="B4091" t="s">
        <v>392</v>
      </c>
      <c r="C4091" t="s">
        <v>511</v>
      </c>
      <c r="D4091" s="3">
        <v>2314456</v>
      </c>
      <c r="E4091" s="3">
        <v>2002048</v>
      </c>
    </row>
    <row r="4092" spans="1:7" x14ac:dyDescent="0.2">
      <c r="A4092" s="1">
        <v>45717</v>
      </c>
      <c r="B4092" t="s">
        <v>1077</v>
      </c>
      <c r="C4092" t="s">
        <v>5832</v>
      </c>
      <c r="D4092" s="3">
        <v>7136738</v>
      </c>
      <c r="E4092" s="3">
        <v>200000</v>
      </c>
      <c r="F4092" t="s">
        <v>5833</v>
      </c>
      <c r="G4092" t="s">
        <v>5834</v>
      </c>
    </row>
    <row r="4093" spans="1:7" x14ac:dyDescent="0.2">
      <c r="A4093" s="1">
        <v>45714</v>
      </c>
      <c r="B4093" t="s">
        <v>1767</v>
      </c>
      <c r="C4093" t="s">
        <v>13483</v>
      </c>
      <c r="D4093" s="3">
        <v>1000000</v>
      </c>
      <c r="E4093" s="3">
        <v>1000000</v>
      </c>
    </row>
    <row r="4094" spans="1:7" x14ac:dyDescent="0.2">
      <c r="A4094" s="1">
        <v>45709</v>
      </c>
      <c r="B4094" t="s">
        <v>6837</v>
      </c>
      <c r="C4094" t="s">
        <v>14140</v>
      </c>
      <c r="D4094" s="3">
        <v>500000</v>
      </c>
      <c r="E4094" s="3">
        <v>308429</v>
      </c>
    </row>
    <row r="4095" spans="1:7" x14ac:dyDescent="0.2">
      <c r="A4095" s="1">
        <v>45709</v>
      </c>
      <c r="B4095" t="s">
        <v>6837</v>
      </c>
      <c r="C4095" t="s">
        <v>14140</v>
      </c>
      <c r="D4095" s="3">
        <v>250000</v>
      </c>
      <c r="E4095" s="3">
        <v>160640</v>
      </c>
      <c r="F4095" t="s">
        <v>14141</v>
      </c>
      <c r="G4095" t="s">
        <v>14138</v>
      </c>
    </row>
    <row r="4096" spans="1:7" x14ac:dyDescent="0.2">
      <c r="A4096" s="1">
        <v>45709</v>
      </c>
      <c r="B4096" t="s">
        <v>6837</v>
      </c>
      <c r="C4096" t="s">
        <v>14140</v>
      </c>
      <c r="D4096" s="3">
        <v>2150000</v>
      </c>
      <c r="E4096" s="3">
        <v>2141766</v>
      </c>
    </row>
    <row r="4097" spans="1:7" x14ac:dyDescent="0.2">
      <c r="A4097" s="1">
        <v>45707</v>
      </c>
      <c r="B4097" t="s">
        <v>6837</v>
      </c>
      <c r="C4097" t="s">
        <v>14140</v>
      </c>
      <c r="D4097" s="3">
        <v>9000000</v>
      </c>
      <c r="E4097" s="3">
        <v>5825933</v>
      </c>
      <c r="F4097" t="s">
        <v>14153</v>
      </c>
      <c r="G4097" t="s">
        <v>14149</v>
      </c>
    </row>
    <row r="4098" spans="1:7" x14ac:dyDescent="0.2">
      <c r="A4098" s="1">
        <v>45707</v>
      </c>
      <c r="B4098" t="s">
        <v>6837</v>
      </c>
      <c r="C4098" t="s">
        <v>14140</v>
      </c>
      <c r="D4098" s="3">
        <v>6618000</v>
      </c>
      <c r="E4098" s="3">
        <v>396446</v>
      </c>
      <c r="F4098" t="s">
        <v>14170</v>
      </c>
      <c r="G4098" t="s">
        <v>7187</v>
      </c>
    </row>
    <row r="4099" spans="1:7" x14ac:dyDescent="0.2">
      <c r="A4099" s="1">
        <v>45707</v>
      </c>
      <c r="B4099" t="s">
        <v>6837</v>
      </c>
      <c r="C4099" t="s">
        <v>14140</v>
      </c>
      <c r="D4099" s="3">
        <v>2000000</v>
      </c>
      <c r="E4099" s="3">
        <v>322920</v>
      </c>
      <c r="F4099" t="s">
        <v>14181</v>
      </c>
      <c r="G4099" t="s">
        <v>7187</v>
      </c>
    </row>
    <row r="4100" spans="1:7" x14ac:dyDescent="0.2">
      <c r="A4100" s="1">
        <v>45706</v>
      </c>
      <c r="B4100" t="s">
        <v>6837</v>
      </c>
      <c r="C4100" t="s">
        <v>14140</v>
      </c>
      <c r="D4100" s="3">
        <v>3000000</v>
      </c>
      <c r="E4100" s="3">
        <v>25393</v>
      </c>
      <c r="F4100" t="s">
        <v>14191</v>
      </c>
      <c r="G4100" t="s">
        <v>14189</v>
      </c>
    </row>
    <row r="4101" spans="1:7" x14ac:dyDescent="0.2">
      <c r="A4101" s="1">
        <v>45706</v>
      </c>
      <c r="B4101" t="s">
        <v>1035</v>
      </c>
      <c r="C4101" t="s">
        <v>14209</v>
      </c>
      <c r="D4101" s="3">
        <v>9656886.9000000004</v>
      </c>
      <c r="E4101" s="3">
        <v>9624815.7699999996</v>
      </c>
      <c r="F4101" t="s">
        <v>14210</v>
      </c>
      <c r="G4101" t="s">
        <v>14211</v>
      </c>
    </row>
    <row r="4102" spans="1:7" x14ac:dyDescent="0.2">
      <c r="A4102" s="1">
        <v>45739</v>
      </c>
      <c r="B4102" t="s">
        <v>7</v>
      </c>
      <c r="C4102" t="s">
        <v>14</v>
      </c>
      <c r="D4102" s="3">
        <v>800000</v>
      </c>
      <c r="E4102" s="3">
        <v>233333</v>
      </c>
      <c r="F4102" t="s">
        <v>15</v>
      </c>
      <c r="G4102" t="s">
        <v>16</v>
      </c>
    </row>
    <row r="4103" spans="1:7" x14ac:dyDescent="0.2">
      <c r="A4103" s="1">
        <v>45714</v>
      </c>
      <c r="B4103" t="s">
        <v>1767</v>
      </c>
      <c r="C4103" t="s">
        <v>12716</v>
      </c>
      <c r="D4103" s="3">
        <v>4190346.64</v>
      </c>
      <c r="E4103" s="3">
        <v>2120352.65</v>
      </c>
    </row>
    <row r="4104" spans="1:7" x14ac:dyDescent="0.2">
      <c r="A4104" s="1">
        <v>45714</v>
      </c>
      <c r="B4104" t="s">
        <v>1767</v>
      </c>
      <c r="C4104" t="s">
        <v>13581</v>
      </c>
      <c r="D4104" s="3">
        <v>1350000</v>
      </c>
      <c r="E4104" s="3">
        <v>460750.94</v>
      </c>
    </row>
    <row r="4105" spans="1:7" x14ac:dyDescent="0.2">
      <c r="A4105" s="1">
        <v>45714</v>
      </c>
      <c r="B4105" t="s">
        <v>1767</v>
      </c>
      <c r="C4105" t="s">
        <v>12292</v>
      </c>
      <c r="D4105" s="3">
        <v>101491</v>
      </c>
      <c r="E4105" s="3">
        <v>87924.2</v>
      </c>
    </row>
    <row r="4106" spans="1:7" x14ac:dyDescent="0.2">
      <c r="A4106" s="1">
        <v>45714</v>
      </c>
      <c r="B4106" t="s">
        <v>1767</v>
      </c>
      <c r="C4106" t="s">
        <v>13406</v>
      </c>
      <c r="D4106" s="3">
        <v>899998.31</v>
      </c>
      <c r="E4106" s="3">
        <v>229300.12</v>
      </c>
    </row>
    <row r="4107" spans="1:7" x14ac:dyDescent="0.2">
      <c r="A4107" s="1">
        <v>45717</v>
      </c>
      <c r="B4107" t="s">
        <v>1077</v>
      </c>
      <c r="C4107" t="s">
        <v>5596</v>
      </c>
      <c r="D4107" s="3">
        <v>6077652</v>
      </c>
      <c r="E4107" s="3">
        <v>0</v>
      </c>
      <c r="F4107" t="s">
        <v>5597</v>
      </c>
      <c r="G4107" t="s">
        <v>5598</v>
      </c>
    </row>
    <row r="4108" spans="1:7" x14ac:dyDescent="0.2">
      <c r="A4108" s="1">
        <v>45714</v>
      </c>
      <c r="B4108" t="s">
        <v>1767</v>
      </c>
      <c r="C4108" t="s">
        <v>13281</v>
      </c>
      <c r="D4108" s="3">
        <v>600000</v>
      </c>
      <c r="E4108" s="3">
        <v>473981.49</v>
      </c>
    </row>
    <row r="4109" spans="1:7" x14ac:dyDescent="0.2">
      <c r="A4109" s="1">
        <v>45714</v>
      </c>
      <c r="B4109" t="s">
        <v>1767</v>
      </c>
      <c r="C4109" t="s">
        <v>13281</v>
      </c>
      <c r="D4109" s="3">
        <v>1400000</v>
      </c>
      <c r="E4109" s="3">
        <v>1124683.22</v>
      </c>
      <c r="F4109" t="s">
        <v>13596</v>
      </c>
      <c r="G4109" t="s">
        <v>13597</v>
      </c>
    </row>
    <row r="4110" spans="1:7" x14ac:dyDescent="0.2">
      <c r="A4110" s="1">
        <v>45739</v>
      </c>
      <c r="B4110" t="s">
        <v>392</v>
      </c>
      <c r="C4110" t="s">
        <v>638</v>
      </c>
      <c r="D4110" s="3">
        <v>5125000</v>
      </c>
      <c r="E4110" s="3">
        <v>332715</v>
      </c>
    </row>
    <row r="4111" spans="1:7" x14ac:dyDescent="0.2">
      <c r="A4111" s="1">
        <v>45739</v>
      </c>
      <c r="B4111" t="s">
        <v>392</v>
      </c>
      <c r="C4111" t="s">
        <v>638</v>
      </c>
      <c r="D4111" s="3">
        <v>3787592</v>
      </c>
      <c r="E4111" s="3">
        <v>333388</v>
      </c>
    </row>
    <row r="4112" spans="1:7" x14ac:dyDescent="0.2">
      <c r="A4112" s="1">
        <v>45739</v>
      </c>
      <c r="B4112" t="s">
        <v>392</v>
      </c>
      <c r="C4112" t="s">
        <v>638</v>
      </c>
      <c r="D4112" s="3">
        <v>882883</v>
      </c>
      <c r="E4112" s="3">
        <v>480598</v>
      </c>
    </row>
    <row r="4113" spans="1:7" x14ac:dyDescent="0.2">
      <c r="A4113" s="1">
        <v>45739</v>
      </c>
      <c r="B4113" t="s">
        <v>392</v>
      </c>
      <c r="C4113" t="s">
        <v>638</v>
      </c>
      <c r="D4113" s="3">
        <v>55830418</v>
      </c>
      <c r="E4113" s="3">
        <v>22283604</v>
      </c>
    </row>
    <row r="4114" spans="1:7" x14ac:dyDescent="0.2">
      <c r="A4114" s="1">
        <v>45739</v>
      </c>
      <c r="B4114" t="s">
        <v>392</v>
      </c>
      <c r="C4114" t="s">
        <v>638</v>
      </c>
      <c r="D4114" s="3">
        <v>102860572</v>
      </c>
      <c r="E4114" s="3">
        <v>67449188</v>
      </c>
    </row>
    <row r="4115" spans="1:7" x14ac:dyDescent="0.2">
      <c r="A4115" s="1">
        <v>45715</v>
      </c>
      <c r="B4115" t="s">
        <v>6837</v>
      </c>
      <c r="C4115" t="s">
        <v>6994</v>
      </c>
      <c r="D4115" s="3">
        <v>124799</v>
      </c>
      <c r="E4115" s="3">
        <v>103458</v>
      </c>
      <c r="F4115" t="s">
        <v>6995</v>
      </c>
      <c r="G4115" t="s">
        <v>6996</v>
      </c>
    </row>
    <row r="4116" spans="1:7" x14ac:dyDescent="0.2">
      <c r="A4116" s="1">
        <v>45726</v>
      </c>
      <c r="B4116" t="s">
        <v>1077</v>
      </c>
      <c r="C4116" t="s">
        <v>1396</v>
      </c>
      <c r="D4116" s="3">
        <v>9999979</v>
      </c>
      <c r="E4116" s="3">
        <v>7498796</v>
      </c>
      <c r="F4116" t="s">
        <v>1397</v>
      </c>
      <c r="G4116" t="s">
        <v>1398</v>
      </c>
    </row>
    <row r="4117" spans="1:7" x14ac:dyDescent="0.2">
      <c r="A4117" s="1">
        <v>45717</v>
      </c>
      <c r="B4117" t="s">
        <v>1077</v>
      </c>
      <c r="C4117" t="s">
        <v>1396</v>
      </c>
      <c r="D4117" s="3">
        <v>32989075</v>
      </c>
      <c r="E4117" s="3">
        <v>11062817</v>
      </c>
      <c r="F4117" t="s">
        <v>3846</v>
      </c>
      <c r="G4117" t="s">
        <v>3847</v>
      </c>
    </row>
    <row r="4118" spans="1:7" x14ac:dyDescent="0.2">
      <c r="A4118" s="1">
        <v>45714</v>
      </c>
      <c r="B4118" t="s">
        <v>1767</v>
      </c>
      <c r="C4118" t="s">
        <v>9840</v>
      </c>
      <c r="D4118" s="3">
        <v>22706</v>
      </c>
      <c r="E4118" s="3">
        <v>4706</v>
      </c>
      <c r="F4118" t="s">
        <v>9841</v>
      </c>
      <c r="G4118" t="s">
        <v>9842</v>
      </c>
    </row>
    <row r="4119" spans="1:7" x14ac:dyDescent="0.2">
      <c r="A4119" s="1">
        <v>45714</v>
      </c>
      <c r="B4119" t="s">
        <v>1767</v>
      </c>
      <c r="C4119" t="s">
        <v>9840</v>
      </c>
      <c r="D4119" s="3">
        <v>24000</v>
      </c>
      <c r="E4119" s="3">
        <v>24000</v>
      </c>
      <c r="F4119" t="s">
        <v>9926</v>
      </c>
      <c r="G4119" t="s">
        <v>9927</v>
      </c>
    </row>
    <row r="4120" spans="1:7" x14ac:dyDescent="0.2">
      <c r="A4120" s="1">
        <v>45714</v>
      </c>
      <c r="B4120" t="s">
        <v>1767</v>
      </c>
      <c r="C4120" t="s">
        <v>11656</v>
      </c>
      <c r="D4120" s="3">
        <v>50000</v>
      </c>
      <c r="E4120" s="3">
        <v>25000</v>
      </c>
      <c r="F4120" t="s">
        <v>11657</v>
      </c>
      <c r="G4120" t="s">
        <v>11658</v>
      </c>
    </row>
    <row r="4121" spans="1:7" x14ac:dyDescent="0.2">
      <c r="A4121" s="1">
        <v>45714</v>
      </c>
      <c r="B4121" t="s">
        <v>1767</v>
      </c>
      <c r="C4121" t="s">
        <v>11656</v>
      </c>
      <c r="D4121" s="3">
        <v>350000</v>
      </c>
      <c r="E4121" s="3">
        <v>350000</v>
      </c>
      <c r="F4121" t="s">
        <v>12980</v>
      </c>
      <c r="G4121" t="s">
        <v>12981</v>
      </c>
    </row>
    <row r="4122" spans="1:7" x14ac:dyDescent="0.2">
      <c r="A4122" s="1">
        <v>45714</v>
      </c>
      <c r="B4122" t="s">
        <v>1767</v>
      </c>
      <c r="C4122" t="s">
        <v>11656</v>
      </c>
      <c r="D4122" s="3">
        <v>400000</v>
      </c>
      <c r="E4122" s="3">
        <v>40000</v>
      </c>
    </row>
    <row r="4123" spans="1:7" x14ac:dyDescent="0.2">
      <c r="A4123" s="1">
        <v>45714</v>
      </c>
      <c r="B4123" t="s">
        <v>1767</v>
      </c>
      <c r="C4123" t="s">
        <v>11201</v>
      </c>
      <c r="D4123" s="3">
        <v>42974</v>
      </c>
      <c r="E4123" s="3">
        <v>32974</v>
      </c>
      <c r="F4123" t="s">
        <v>11202</v>
      </c>
      <c r="G4123" t="s">
        <v>11203</v>
      </c>
    </row>
    <row r="4124" spans="1:7" x14ac:dyDescent="0.2">
      <c r="A4124" s="1">
        <v>45717</v>
      </c>
      <c r="B4124" t="s">
        <v>1077</v>
      </c>
      <c r="C4124" t="s">
        <v>4004</v>
      </c>
      <c r="D4124" s="3">
        <v>3000000</v>
      </c>
      <c r="E4124" s="3">
        <v>0</v>
      </c>
      <c r="F4124" t="s">
        <v>4005</v>
      </c>
      <c r="G4124" t="s">
        <v>4006</v>
      </c>
    </row>
    <row r="4125" spans="1:7" x14ac:dyDescent="0.2">
      <c r="A4125" s="1">
        <v>45717</v>
      </c>
      <c r="B4125" t="s">
        <v>1077</v>
      </c>
      <c r="C4125" t="s">
        <v>4004</v>
      </c>
      <c r="D4125" s="3">
        <v>6312652</v>
      </c>
      <c r="E4125" s="3">
        <v>3812652</v>
      </c>
      <c r="F4125" t="s">
        <v>4400</v>
      </c>
      <c r="G4125" t="s">
        <v>4401</v>
      </c>
    </row>
    <row r="4126" spans="1:7" x14ac:dyDescent="0.2">
      <c r="A4126" s="1">
        <v>45717</v>
      </c>
      <c r="B4126" t="s">
        <v>1077</v>
      </c>
      <c r="C4126" t="s">
        <v>4004</v>
      </c>
      <c r="D4126" s="3">
        <v>9999998</v>
      </c>
      <c r="E4126" s="3">
        <v>4625246</v>
      </c>
      <c r="F4126" t="s">
        <v>5651</v>
      </c>
      <c r="G4126" t="s">
        <v>5652</v>
      </c>
    </row>
    <row r="4127" spans="1:7" x14ac:dyDescent="0.2">
      <c r="A4127" s="1">
        <v>45717</v>
      </c>
      <c r="B4127" t="s">
        <v>1077</v>
      </c>
      <c r="C4127" t="s">
        <v>4004</v>
      </c>
      <c r="D4127" s="3">
        <v>8500000</v>
      </c>
      <c r="E4127" s="3">
        <v>5445744</v>
      </c>
      <c r="F4127" t="s">
        <v>6038</v>
      </c>
      <c r="G4127" t="s">
        <v>6039</v>
      </c>
    </row>
    <row r="4128" spans="1:7" x14ac:dyDescent="0.2">
      <c r="A4128" s="1">
        <v>45714</v>
      </c>
      <c r="B4128" t="s">
        <v>1767</v>
      </c>
      <c r="C4128" t="s">
        <v>9182</v>
      </c>
      <c r="D4128" s="3">
        <v>15000</v>
      </c>
      <c r="E4128" s="3">
        <v>15000</v>
      </c>
    </row>
    <row r="4129" spans="1:7" x14ac:dyDescent="0.2">
      <c r="A4129" s="1">
        <v>45717</v>
      </c>
      <c r="B4129" t="s">
        <v>1077</v>
      </c>
      <c r="C4129" t="s">
        <v>2520</v>
      </c>
      <c r="D4129" s="3">
        <v>500000</v>
      </c>
      <c r="E4129" s="3">
        <v>0</v>
      </c>
      <c r="F4129" t="s">
        <v>2521</v>
      </c>
      <c r="G4129" t="s">
        <v>2522</v>
      </c>
    </row>
    <row r="4130" spans="1:7" x14ac:dyDescent="0.2">
      <c r="A4130" s="1">
        <v>45714</v>
      </c>
      <c r="B4130" t="s">
        <v>1767</v>
      </c>
      <c r="C4130" t="s">
        <v>2520</v>
      </c>
      <c r="D4130" s="3">
        <v>1464945</v>
      </c>
      <c r="E4130" s="3">
        <v>664945</v>
      </c>
    </row>
    <row r="4131" spans="1:7" x14ac:dyDescent="0.2">
      <c r="A4131" s="1">
        <v>45726</v>
      </c>
      <c r="B4131" t="s">
        <v>1077</v>
      </c>
      <c r="C4131" t="s">
        <v>1526</v>
      </c>
      <c r="D4131" s="3">
        <v>17998847</v>
      </c>
      <c r="E4131" s="3">
        <v>7234523</v>
      </c>
      <c r="F4131" t="s">
        <v>1527</v>
      </c>
      <c r="G4131" t="s">
        <v>1528</v>
      </c>
    </row>
    <row r="4132" spans="1:7" x14ac:dyDescent="0.2">
      <c r="A4132" s="1">
        <v>45717</v>
      </c>
      <c r="B4132" t="s">
        <v>1077</v>
      </c>
      <c r="C4132" t="s">
        <v>2313</v>
      </c>
      <c r="D4132" s="3">
        <v>124069133</v>
      </c>
      <c r="E4132" s="3">
        <v>0</v>
      </c>
    </row>
    <row r="4133" spans="1:7" x14ac:dyDescent="0.2">
      <c r="A4133" s="1">
        <v>45717</v>
      </c>
      <c r="B4133" t="s">
        <v>1077</v>
      </c>
      <c r="C4133" t="s">
        <v>2313</v>
      </c>
      <c r="D4133" s="3">
        <v>42000000</v>
      </c>
      <c r="E4133" s="3">
        <v>7558805</v>
      </c>
      <c r="F4133" t="s">
        <v>3978</v>
      </c>
      <c r="G4133" t="s">
        <v>3979</v>
      </c>
    </row>
    <row r="4134" spans="1:7" x14ac:dyDescent="0.2">
      <c r="A4134" s="1">
        <v>45717</v>
      </c>
      <c r="B4134" t="s">
        <v>1077</v>
      </c>
      <c r="C4134" t="s">
        <v>2313</v>
      </c>
      <c r="D4134" s="3">
        <v>8070105</v>
      </c>
      <c r="E4134" s="3">
        <v>0</v>
      </c>
      <c r="F4134" t="s">
        <v>5200</v>
      </c>
      <c r="G4134" t="s">
        <v>5201</v>
      </c>
    </row>
    <row r="4135" spans="1:7" x14ac:dyDescent="0.2">
      <c r="A4135" s="1">
        <v>45714</v>
      </c>
      <c r="B4135" t="s">
        <v>1767</v>
      </c>
      <c r="C4135" t="s">
        <v>7394</v>
      </c>
      <c r="D4135" s="3">
        <v>20000</v>
      </c>
      <c r="E4135" s="3">
        <v>5000</v>
      </c>
      <c r="F4135" t="s">
        <v>7395</v>
      </c>
      <c r="G4135" t="s">
        <v>7396</v>
      </c>
    </row>
    <row r="4136" spans="1:7" x14ac:dyDescent="0.2">
      <c r="A4136" s="1">
        <v>45714</v>
      </c>
      <c r="B4136" t="s">
        <v>1767</v>
      </c>
      <c r="C4136" t="s">
        <v>10447</v>
      </c>
      <c r="D4136" s="3">
        <v>27255</v>
      </c>
      <c r="E4136" s="3">
        <v>27255</v>
      </c>
      <c r="F4136" t="s">
        <v>10448</v>
      </c>
      <c r="G4136" t="s">
        <v>10449</v>
      </c>
    </row>
    <row r="4137" spans="1:7" x14ac:dyDescent="0.2">
      <c r="A4137" s="1">
        <v>45733</v>
      </c>
      <c r="B4137" t="s">
        <v>810</v>
      </c>
      <c r="C4137" t="s">
        <v>840</v>
      </c>
      <c r="D4137" s="3">
        <v>132881</v>
      </c>
      <c r="E4137" s="3">
        <v>132881</v>
      </c>
      <c r="F4137" t="s">
        <v>841</v>
      </c>
      <c r="G4137" t="s">
        <v>813</v>
      </c>
    </row>
    <row r="4138" spans="1:7" x14ac:dyDescent="0.2">
      <c r="A4138" s="1">
        <v>45717</v>
      </c>
      <c r="B4138" t="s">
        <v>1077</v>
      </c>
      <c r="C4138" t="s">
        <v>6369</v>
      </c>
      <c r="D4138" s="3">
        <v>1500000</v>
      </c>
      <c r="E4138" s="3">
        <v>0</v>
      </c>
      <c r="F4138" t="s">
        <v>6370</v>
      </c>
      <c r="G4138" t="s">
        <v>6371</v>
      </c>
    </row>
    <row r="4139" spans="1:7" x14ac:dyDescent="0.2">
      <c r="A4139" s="1">
        <v>45714</v>
      </c>
      <c r="B4139" t="s">
        <v>1767</v>
      </c>
      <c r="C4139" t="s">
        <v>8648</v>
      </c>
      <c r="D4139" s="3">
        <v>10000</v>
      </c>
      <c r="E4139" s="3">
        <v>0</v>
      </c>
      <c r="F4139" t="s">
        <v>8649</v>
      </c>
      <c r="G4139" t="s">
        <v>8650</v>
      </c>
    </row>
    <row r="4140" spans="1:7" x14ac:dyDescent="0.2">
      <c r="A4140" s="1">
        <v>45714</v>
      </c>
      <c r="B4140" t="s">
        <v>1767</v>
      </c>
      <c r="C4140" t="s">
        <v>9775</v>
      </c>
      <c r="D4140" s="3">
        <v>21590</v>
      </c>
      <c r="E4140" s="3">
        <v>21590</v>
      </c>
    </row>
    <row r="4141" spans="1:7" x14ac:dyDescent="0.2">
      <c r="A4141" s="1">
        <v>45714</v>
      </c>
      <c r="B4141" t="s">
        <v>1767</v>
      </c>
      <c r="C4141" t="s">
        <v>12225</v>
      </c>
      <c r="D4141" s="3">
        <v>100000</v>
      </c>
      <c r="E4141" s="3">
        <v>75130</v>
      </c>
      <c r="F4141" t="s">
        <v>12226</v>
      </c>
      <c r="G4141" t="s">
        <v>12227</v>
      </c>
    </row>
    <row r="4142" spans="1:7" x14ac:dyDescent="0.2">
      <c r="A4142" s="1">
        <v>45714</v>
      </c>
      <c r="B4142" t="s">
        <v>1767</v>
      </c>
      <c r="C4142" t="s">
        <v>9048</v>
      </c>
      <c r="D4142" s="3">
        <v>13570</v>
      </c>
      <c r="E4142" s="3">
        <v>6785</v>
      </c>
      <c r="F4142" t="s">
        <v>9049</v>
      </c>
      <c r="G4142" t="s">
        <v>9050</v>
      </c>
    </row>
    <row r="4143" spans="1:7" x14ac:dyDescent="0.2">
      <c r="A4143" s="1">
        <v>45714</v>
      </c>
      <c r="B4143" t="s">
        <v>1767</v>
      </c>
      <c r="C4143" t="s">
        <v>10316</v>
      </c>
      <c r="D4143" s="3">
        <v>26035</v>
      </c>
      <c r="E4143" s="3">
        <v>26035</v>
      </c>
      <c r="F4143" t="s">
        <v>10317</v>
      </c>
      <c r="G4143" t="s">
        <v>2168</v>
      </c>
    </row>
    <row r="4144" spans="1:7" x14ac:dyDescent="0.2">
      <c r="A4144" s="1">
        <v>45739</v>
      </c>
      <c r="B4144" t="s">
        <v>392</v>
      </c>
      <c r="C4144" t="s">
        <v>636</v>
      </c>
      <c r="D4144" s="3">
        <v>4350829</v>
      </c>
      <c r="E4144" s="3">
        <v>312394</v>
      </c>
    </row>
    <row r="4145" spans="1:7" x14ac:dyDescent="0.2">
      <c r="A4145" s="1">
        <v>45739</v>
      </c>
      <c r="B4145" t="s">
        <v>392</v>
      </c>
      <c r="C4145" t="s">
        <v>636</v>
      </c>
      <c r="D4145" s="3">
        <v>16596979</v>
      </c>
      <c r="E4145" s="3">
        <v>645345</v>
      </c>
    </row>
    <row r="4146" spans="1:7" x14ac:dyDescent="0.2">
      <c r="A4146" s="1">
        <v>45739</v>
      </c>
      <c r="B4146" t="s">
        <v>392</v>
      </c>
      <c r="C4146" t="s">
        <v>636</v>
      </c>
      <c r="D4146" s="3">
        <v>2771270</v>
      </c>
      <c r="E4146" s="3">
        <v>2080642</v>
      </c>
    </row>
    <row r="4147" spans="1:7" x14ac:dyDescent="0.2">
      <c r="A4147" s="1">
        <v>45739</v>
      </c>
      <c r="B4147" t="s">
        <v>392</v>
      </c>
      <c r="C4147" t="s">
        <v>636</v>
      </c>
      <c r="D4147" s="3">
        <v>15212480</v>
      </c>
      <c r="E4147" s="3">
        <v>15133797</v>
      </c>
    </row>
    <row r="4148" spans="1:7" x14ac:dyDescent="0.2">
      <c r="A4148" s="1">
        <v>45739</v>
      </c>
      <c r="B4148" t="s">
        <v>392</v>
      </c>
      <c r="C4148" t="s">
        <v>636</v>
      </c>
      <c r="D4148" s="3">
        <v>286317362</v>
      </c>
      <c r="E4148" s="3">
        <v>43010120</v>
      </c>
    </row>
    <row r="4149" spans="1:7" x14ac:dyDescent="0.2">
      <c r="A4149" s="1">
        <v>45739</v>
      </c>
      <c r="B4149" t="s">
        <v>392</v>
      </c>
      <c r="C4149" t="s">
        <v>636</v>
      </c>
      <c r="D4149" s="3">
        <v>574308625</v>
      </c>
      <c r="E4149" s="3">
        <v>325259941</v>
      </c>
    </row>
    <row r="4150" spans="1:7" x14ac:dyDescent="0.2">
      <c r="A4150" s="1">
        <v>45739</v>
      </c>
      <c r="B4150" t="s">
        <v>392</v>
      </c>
      <c r="C4150" t="s">
        <v>636</v>
      </c>
      <c r="D4150" s="3">
        <v>1464876</v>
      </c>
      <c r="E4150" s="3">
        <v>774068</v>
      </c>
    </row>
    <row r="4151" spans="1:7" x14ac:dyDescent="0.2">
      <c r="A4151" s="1">
        <v>45739</v>
      </c>
      <c r="B4151" t="s">
        <v>392</v>
      </c>
      <c r="C4151" t="s">
        <v>636</v>
      </c>
      <c r="D4151" s="3">
        <v>51390254</v>
      </c>
      <c r="E4151" s="3">
        <v>13418469</v>
      </c>
    </row>
    <row r="4152" spans="1:7" x14ac:dyDescent="0.2">
      <c r="A4152" s="1">
        <v>45739</v>
      </c>
      <c r="B4152" t="s">
        <v>392</v>
      </c>
      <c r="C4152" t="s">
        <v>636</v>
      </c>
      <c r="D4152" s="3">
        <v>113713946</v>
      </c>
      <c r="E4152" s="3">
        <v>38629679</v>
      </c>
    </row>
    <row r="4153" spans="1:7" x14ac:dyDescent="0.2">
      <c r="A4153" s="1">
        <v>45714</v>
      </c>
      <c r="B4153" t="s">
        <v>1767</v>
      </c>
      <c r="C4153" t="s">
        <v>7580</v>
      </c>
      <c r="D4153" s="3">
        <v>2000</v>
      </c>
      <c r="E4153" s="3">
        <v>2000</v>
      </c>
      <c r="F4153" t="s">
        <v>7581</v>
      </c>
      <c r="G4153" t="s">
        <v>2168</v>
      </c>
    </row>
    <row r="4154" spans="1:7" x14ac:dyDescent="0.2">
      <c r="A4154" s="1">
        <v>45717</v>
      </c>
      <c r="B4154" t="s">
        <v>1077</v>
      </c>
      <c r="C4154" t="s">
        <v>5740</v>
      </c>
      <c r="D4154" s="3">
        <v>3350000</v>
      </c>
      <c r="E4154" s="3">
        <v>0</v>
      </c>
      <c r="F4154" t="s">
        <v>5741</v>
      </c>
      <c r="G4154" t="s">
        <v>5742</v>
      </c>
    </row>
    <row r="4155" spans="1:7" x14ac:dyDescent="0.2">
      <c r="A4155" s="1">
        <v>45714</v>
      </c>
      <c r="B4155" t="s">
        <v>1767</v>
      </c>
      <c r="C4155" t="s">
        <v>5740</v>
      </c>
      <c r="D4155" s="3">
        <v>2145375</v>
      </c>
      <c r="E4155" s="3">
        <v>588177.6</v>
      </c>
    </row>
    <row r="4156" spans="1:7" x14ac:dyDescent="0.2">
      <c r="A4156" s="1">
        <v>45714</v>
      </c>
      <c r="B4156" t="s">
        <v>1767</v>
      </c>
      <c r="C4156" t="s">
        <v>5740</v>
      </c>
      <c r="D4156" s="3">
        <v>5340035</v>
      </c>
      <c r="E4156" s="3">
        <v>5240035</v>
      </c>
    </row>
    <row r="4157" spans="1:7" x14ac:dyDescent="0.2">
      <c r="A4157" s="1">
        <v>45714</v>
      </c>
      <c r="B4157" t="s">
        <v>1767</v>
      </c>
      <c r="C4157" t="s">
        <v>9039</v>
      </c>
      <c r="D4157" s="3">
        <v>13200</v>
      </c>
      <c r="E4157" s="3">
        <v>5280</v>
      </c>
      <c r="F4157" t="s">
        <v>9040</v>
      </c>
      <c r="G4157" t="s">
        <v>2168</v>
      </c>
    </row>
    <row r="4158" spans="1:7" x14ac:dyDescent="0.2">
      <c r="A4158" s="1">
        <v>45733</v>
      </c>
      <c r="B4158" t="s">
        <v>810</v>
      </c>
      <c r="C4158" t="s">
        <v>983</v>
      </c>
      <c r="D4158" s="3">
        <v>14714408</v>
      </c>
      <c r="E4158" s="3">
        <v>14714408</v>
      </c>
      <c r="F4158" t="s">
        <v>984</v>
      </c>
      <c r="G4158" t="s">
        <v>813</v>
      </c>
    </row>
    <row r="4159" spans="1:7" x14ac:dyDescent="0.2">
      <c r="A4159" s="1">
        <v>45739</v>
      </c>
      <c r="B4159" t="s">
        <v>392</v>
      </c>
      <c r="C4159" t="s">
        <v>438</v>
      </c>
      <c r="D4159" s="3">
        <v>29073007</v>
      </c>
      <c r="E4159" s="3">
        <v>126262</v>
      </c>
    </row>
    <row r="4160" spans="1:7" x14ac:dyDescent="0.2">
      <c r="A4160" s="1">
        <v>45739</v>
      </c>
      <c r="B4160" t="s">
        <v>392</v>
      </c>
      <c r="C4160" t="s">
        <v>438</v>
      </c>
      <c r="D4160" s="3">
        <v>1728152</v>
      </c>
      <c r="E4160" s="3">
        <v>334010</v>
      </c>
    </row>
    <row r="4161" spans="1:7" x14ac:dyDescent="0.2">
      <c r="A4161" s="1">
        <v>45739</v>
      </c>
      <c r="B4161" t="s">
        <v>392</v>
      </c>
      <c r="C4161" t="s">
        <v>438</v>
      </c>
      <c r="D4161" s="3">
        <v>50217012</v>
      </c>
      <c r="E4161" s="3">
        <v>20579808</v>
      </c>
    </row>
    <row r="4162" spans="1:7" x14ac:dyDescent="0.2">
      <c r="A4162" s="1">
        <v>45739</v>
      </c>
      <c r="B4162" t="s">
        <v>392</v>
      </c>
      <c r="C4162" t="s">
        <v>438</v>
      </c>
      <c r="D4162" s="3">
        <v>1767167</v>
      </c>
      <c r="E4162" s="3">
        <v>195932</v>
      </c>
    </row>
    <row r="4163" spans="1:7" x14ac:dyDescent="0.2">
      <c r="A4163" s="1">
        <v>45739</v>
      </c>
      <c r="B4163" t="s">
        <v>392</v>
      </c>
      <c r="C4163" t="s">
        <v>438</v>
      </c>
      <c r="D4163" s="3">
        <v>63404936</v>
      </c>
      <c r="E4163" s="3">
        <v>761053</v>
      </c>
    </row>
    <row r="4164" spans="1:7" x14ac:dyDescent="0.2">
      <c r="A4164" s="1">
        <v>45739</v>
      </c>
      <c r="B4164" t="s">
        <v>392</v>
      </c>
      <c r="C4164" t="s">
        <v>438</v>
      </c>
      <c r="D4164" s="3">
        <v>54758808</v>
      </c>
      <c r="E4164" s="3">
        <v>8692784</v>
      </c>
    </row>
    <row r="4165" spans="1:7" x14ac:dyDescent="0.2">
      <c r="B4165" t="s">
        <v>810</v>
      </c>
      <c r="C4165" t="s">
        <v>14887</v>
      </c>
      <c r="D4165" s="3">
        <v>26309881</v>
      </c>
      <c r="E4165" s="3">
        <v>26309880.890000001</v>
      </c>
      <c r="F4165" t="s">
        <v>14888</v>
      </c>
      <c r="G4165" t="s">
        <v>14839</v>
      </c>
    </row>
    <row r="4166" spans="1:7" x14ac:dyDescent="0.2">
      <c r="A4166" s="1">
        <v>45714</v>
      </c>
      <c r="B4166" t="s">
        <v>1767</v>
      </c>
      <c r="C4166" t="s">
        <v>11016</v>
      </c>
      <c r="D4166" s="3">
        <v>39980</v>
      </c>
      <c r="E4166" s="3">
        <v>29477</v>
      </c>
      <c r="F4166" t="s">
        <v>11017</v>
      </c>
      <c r="G4166" t="s">
        <v>11018</v>
      </c>
    </row>
    <row r="4167" spans="1:7" x14ac:dyDescent="0.2">
      <c r="A4167" s="1">
        <v>45714</v>
      </c>
      <c r="B4167" t="s">
        <v>1767</v>
      </c>
      <c r="C4167" t="s">
        <v>12284</v>
      </c>
      <c r="D4167" s="3">
        <v>100309</v>
      </c>
      <c r="E4167" s="3">
        <v>82764</v>
      </c>
    </row>
    <row r="4168" spans="1:7" x14ac:dyDescent="0.2">
      <c r="A4168" s="1">
        <v>45714</v>
      </c>
      <c r="B4168" t="s">
        <v>1767</v>
      </c>
      <c r="C4168" t="s">
        <v>12284</v>
      </c>
      <c r="D4168" s="3">
        <v>663266.44999999995</v>
      </c>
      <c r="E4168" s="3">
        <v>169498.83</v>
      </c>
    </row>
    <row r="4169" spans="1:7" x14ac:dyDescent="0.2">
      <c r="A4169" s="1">
        <v>45717</v>
      </c>
      <c r="B4169" t="s">
        <v>1077</v>
      </c>
      <c r="C4169" t="s">
        <v>2687</v>
      </c>
      <c r="D4169" s="3">
        <v>850000</v>
      </c>
      <c r="E4169" s="3">
        <v>0</v>
      </c>
      <c r="F4169" t="s">
        <v>2688</v>
      </c>
      <c r="G4169" t="s">
        <v>2689</v>
      </c>
    </row>
    <row r="4170" spans="1:7" x14ac:dyDescent="0.2">
      <c r="A4170" s="1">
        <v>45717</v>
      </c>
      <c r="B4170" t="s">
        <v>1077</v>
      </c>
      <c r="C4170" t="s">
        <v>2687</v>
      </c>
      <c r="D4170" s="3">
        <v>1800000</v>
      </c>
      <c r="E4170" s="3">
        <v>0</v>
      </c>
      <c r="F4170" t="s">
        <v>2982</v>
      </c>
      <c r="G4170" t="s">
        <v>2983</v>
      </c>
    </row>
    <row r="4171" spans="1:7" x14ac:dyDescent="0.2">
      <c r="A4171" s="1">
        <v>45717</v>
      </c>
      <c r="B4171" t="s">
        <v>1077</v>
      </c>
      <c r="C4171" t="s">
        <v>2687</v>
      </c>
      <c r="D4171" s="3">
        <v>2000000</v>
      </c>
      <c r="E4171" s="3">
        <v>1000000</v>
      </c>
      <c r="F4171" t="s">
        <v>3002</v>
      </c>
      <c r="G4171" t="s">
        <v>3003</v>
      </c>
    </row>
    <row r="4172" spans="1:7" x14ac:dyDescent="0.2">
      <c r="A4172" s="1">
        <v>45717</v>
      </c>
      <c r="B4172" t="s">
        <v>1077</v>
      </c>
      <c r="C4172" t="s">
        <v>2687</v>
      </c>
      <c r="D4172" s="3">
        <v>4000000</v>
      </c>
      <c r="E4172" s="3">
        <v>1300000</v>
      </c>
      <c r="F4172" t="s">
        <v>3051</v>
      </c>
      <c r="G4172" t="s">
        <v>3052</v>
      </c>
    </row>
    <row r="4173" spans="1:7" x14ac:dyDescent="0.2">
      <c r="A4173" s="1">
        <v>45717</v>
      </c>
      <c r="B4173" t="s">
        <v>1077</v>
      </c>
      <c r="C4173" t="s">
        <v>2687</v>
      </c>
      <c r="D4173" s="3">
        <v>2506685</v>
      </c>
      <c r="E4173" s="3">
        <v>0</v>
      </c>
      <c r="F4173" t="s">
        <v>3148</v>
      </c>
      <c r="G4173" t="s">
        <v>3149</v>
      </c>
    </row>
    <row r="4174" spans="1:7" x14ac:dyDescent="0.2">
      <c r="A4174" s="1">
        <v>45717</v>
      </c>
      <c r="B4174" t="s">
        <v>1077</v>
      </c>
      <c r="C4174" t="s">
        <v>2687</v>
      </c>
      <c r="D4174" s="3">
        <v>3500000</v>
      </c>
      <c r="E4174" s="3">
        <v>0</v>
      </c>
      <c r="F4174" t="s">
        <v>3164</v>
      </c>
      <c r="G4174" t="s">
        <v>3165</v>
      </c>
    </row>
    <row r="4175" spans="1:7" x14ac:dyDescent="0.2">
      <c r="A4175" s="1">
        <v>45717</v>
      </c>
      <c r="B4175" t="s">
        <v>1077</v>
      </c>
      <c r="C4175" t="s">
        <v>2687</v>
      </c>
      <c r="D4175" s="3">
        <v>6623744</v>
      </c>
      <c r="E4175" s="3">
        <v>0</v>
      </c>
      <c r="F4175" t="s">
        <v>3377</v>
      </c>
      <c r="G4175" t="s">
        <v>3378</v>
      </c>
    </row>
    <row r="4176" spans="1:7" x14ac:dyDescent="0.2">
      <c r="A4176" s="1">
        <v>45717</v>
      </c>
      <c r="B4176" t="s">
        <v>1077</v>
      </c>
      <c r="C4176" t="s">
        <v>2687</v>
      </c>
      <c r="D4176" s="3">
        <v>9756243</v>
      </c>
      <c r="E4176" s="3">
        <v>0</v>
      </c>
      <c r="F4176" t="s">
        <v>3387</v>
      </c>
      <c r="G4176" t="s">
        <v>3388</v>
      </c>
    </row>
    <row r="4177" spans="1:7" x14ac:dyDescent="0.2">
      <c r="A4177" s="1">
        <v>45714</v>
      </c>
      <c r="B4177" t="s">
        <v>1767</v>
      </c>
      <c r="C4177" t="s">
        <v>10888</v>
      </c>
      <c r="D4177" s="3">
        <v>36000</v>
      </c>
      <c r="E4177" s="3">
        <v>6000</v>
      </c>
    </row>
    <row r="4178" spans="1:7" x14ac:dyDescent="0.2">
      <c r="A4178" s="1">
        <v>45714</v>
      </c>
      <c r="B4178" t="s">
        <v>1767</v>
      </c>
      <c r="C4178" t="s">
        <v>12536</v>
      </c>
      <c r="D4178" s="3">
        <v>172944</v>
      </c>
      <c r="E4178" s="3">
        <v>139943.04000000001</v>
      </c>
      <c r="F4178" t="s">
        <v>12537</v>
      </c>
      <c r="G4178" t="s">
        <v>12538</v>
      </c>
    </row>
    <row r="4179" spans="1:7" x14ac:dyDescent="0.2">
      <c r="A4179" s="1">
        <v>45717</v>
      </c>
      <c r="B4179" t="s">
        <v>1077</v>
      </c>
      <c r="C4179" t="s">
        <v>5570</v>
      </c>
      <c r="D4179" s="3">
        <v>2000000</v>
      </c>
      <c r="E4179" s="3">
        <v>900000</v>
      </c>
      <c r="F4179" t="s">
        <v>5571</v>
      </c>
      <c r="G4179" t="s">
        <v>5572</v>
      </c>
    </row>
    <row r="4180" spans="1:7" x14ac:dyDescent="0.2">
      <c r="A4180" s="1">
        <v>45714</v>
      </c>
      <c r="B4180" t="s">
        <v>1767</v>
      </c>
      <c r="C4180" t="s">
        <v>10498</v>
      </c>
      <c r="D4180" s="3">
        <v>29086.58</v>
      </c>
      <c r="E4180" s="3">
        <v>29086.58</v>
      </c>
    </row>
    <row r="4181" spans="1:7" x14ac:dyDescent="0.2">
      <c r="A4181" s="1">
        <v>45717</v>
      </c>
      <c r="B4181" t="s">
        <v>1077</v>
      </c>
      <c r="C4181" t="s">
        <v>2872</v>
      </c>
      <c r="D4181" s="3">
        <v>900000</v>
      </c>
      <c r="E4181" s="3">
        <v>0</v>
      </c>
      <c r="F4181" t="s">
        <v>2873</v>
      </c>
      <c r="G4181" t="s">
        <v>2874</v>
      </c>
    </row>
    <row r="4182" spans="1:7" x14ac:dyDescent="0.2">
      <c r="A4182" s="1">
        <v>45717</v>
      </c>
      <c r="B4182" t="s">
        <v>1077</v>
      </c>
      <c r="C4182" t="s">
        <v>2872</v>
      </c>
      <c r="D4182" s="3">
        <v>500000</v>
      </c>
      <c r="E4182" s="3">
        <v>0</v>
      </c>
      <c r="F4182" t="s">
        <v>2875</v>
      </c>
      <c r="G4182" t="s">
        <v>2876</v>
      </c>
    </row>
    <row r="4183" spans="1:7" x14ac:dyDescent="0.2">
      <c r="A4183" s="1">
        <v>45717</v>
      </c>
      <c r="B4183" t="s">
        <v>1077</v>
      </c>
      <c r="C4183" t="s">
        <v>2872</v>
      </c>
      <c r="D4183" s="3">
        <v>1500000</v>
      </c>
      <c r="E4183" s="3">
        <v>0</v>
      </c>
      <c r="F4183" t="s">
        <v>2900</v>
      </c>
      <c r="G4183" t="s">
        <v>2901</v>
      </c>
    </row>
    <row r="4184" spans="1:7" x14ac:dyDescent="0.2">
      <c r="A4184" s="1">
        <v>45717</v>
      </c>
      <c r="B4184" t="s">
        <v>1077</v>
      </c>
      <c r="C4184" t="s">
        <v>2872</v>
      </c>
      <c r="D4184" s="3">
        <v>3570000</v>
      </c>
      <c r="E4184" s="3">
        <v>0</v>
      </c>
      <c r="F4184" t="s">
        <v>2909</v>
      </c>
      <c r="G4184" t="s">
        <v>2910</v>
      </c>
    </row>
    <row r="4185" spans="1:7" x14ac:dyDescent="0.2">
      <c r="A4185" s="1">
        <v>45717</v>
      </c>
      <c r="B4185" t="s">
        <v>1077</v>
      </c>
      <c r="C4185" t="s">
        <v>2872</v>
      </c>
      <c r="D4185" s="3">
        <v>2000000</v>
      </c>
      <c r="E4185" s="3">
        <v>0</v>
      </c>
      <c r="F4185" t="s">
        <v>2913</v>
      </c>
      <c r="G4185" t="s">
        <v>2914</v>
      </c>
    </row>
    <row r="4186" spans="1:7" x14ac:dyDescent="0.2">
      <c r="A4186" s="1">
        <v>45717</v>
      </c>
      <c r="B4186" t="s">
        <v>1077</v>
      </c>
      <c r="C4186" t="s">
        <v>2872</v>
      </c>
      <c r="D4186" s="3">
        <v>1100000</v>
      </c>
      <c r="E4186" s="3">
        <v>0</v>
      </c>
      <c r="F4186" t="s">
        <v>2929</v>
      </c>
      <c r="G4186" t="s">
        <v>2930</v>
      </c>
    </row>
    <row r="4187" spans="1:7" x14ac:dyDescent="0.2">
      <c r="A4187" s="1">
        <v>45717</v>
      </c>
      <c r="B4187" t="s">
        <v>1077</v>
      </c>
      <c r="C4187" t="s">
        <v>2872</v>
      </c>
      <c r="D4187" s="3">
        <v>3037700</v>
      </c>
      <c r="E4187" s="3">
        <v>0</v>
      </c>
      <c r="F4187" t="s">
        <v>2978</v>
      </c>
      <c r="G4187" t="s">
        <v>2979</v>
      </c>
    </row>
    <row r="4188" spans="1:7" x14ac:dyDescent="0.2">
      <c r="A4188" s="1">
        <v>45717</v>
      </c>
      <c r="B4188" t="s">
        <v>1077</v>
      </c>
      <c r="C4188" t="s">
        <v>2872</v>
      </c>
      <c r="D4188" s="3">
        <v>1900000</v>
      </c>
      <c r="E4188" s="3">
        <v>0</v>
      </c>
      <c r="F4188" t="s">
        <v>3231</v>
      </c>
      <c r="G4188" t="s">
        <v>3232</v>
      </c>
    </row>
    <row r="4189" spans="1:7" x14ac:dyDescent="0.2">
      <c r="A4189" s="1">
        <v>45717</v>
      </c>
      <c r="B4189" t="s">
        <v>1077</v>
      </c>
      <c r="C4189" t="s">
        <v>2872</v>
      </c>
      <c r="D4189" s="3">
        <v>3630000</v>
      </c>
      <c r="E4189" s="3">
        <v>0</v>
      </c>
      <c r="F4189" t="s">
        <v>3253</v>
      </c>
      <c r="G4189" t="s">
        <v>3254</v>
      </c>
    </row>
    <row r="4190" spans="1:7" x14ac:dyDescent="0.2">
      <c r="A4190" s="1">
        <v>45717</v>
      </c>
      <c r="B4190" t="s">
        <v>1077</v>
      </c>
      <c r="C4190" t="s">
        <v>2872</v>
      </c>
      <c r="D4190" s="3">
        <v>6200000</v>
      </c>
      <c r="E4190" s="3">
        <v>0</v>
      </c>
      <c r="F4190" t="s">
        <v>3346</v>
      </c>
      <c r="G4190" t="s">
        <v>3347</v>
      </c>
    </row>
    <row r="4191" spans="1:7" x14ac:dyDescent="0.2">
      <c r="A4191" s="1">
        <v>45717</v>
      </c>
      <c r="B4191" t="s">
        <v>1077</v>
      </c>
      <c r="C4191" t="s">
        <v>2872</v>
      </c>
      <c r="D4191" s="3">
        <v>2000000</v>
      </c>
      <c r="E4191" s="3">
        <v>0</v>
      </c>
      <c r="F4191" t="s">
        <v>3389</v>
      </c>
      <c r="G4191" t="s">
        <v>3390</v>
      </c>
    </row>
    <row r="4192" spans="1:7" x14ac:dyDescent="0.2">
      <c r="A4192" s="1">
        <v>45714</v>
      </c>
      <c r="B4192" t="s">
        <v>1767</v>
      </c>
      <c r="C4192" t="s">
        <v>14050</v>
      </c>
      <c r="D4192" s="3">
        <v>12218281</v>
      </c>
      <c r="E4192" s="3">
        <v>7161226.21</v>
      </c>
    </row>
    <row r="4193" spans="1:7" x14ac:dyDescent="0.2">
      <c r="A4193" s="1">
        <v>45717</v>
      </c>
      <c r="B4193" t="s">
        <v>1077</v>
      </c>
      <c r="C4193" t="s">
        <v>2241</v>
      </c>
      <c r="D4193" s="3">
        <v>4050616</v>
      </c>
      <c r="E4193" s="3">
        <v>0</v>
      </c>
      <c r="F4193" t="s">
        <v>2242</v>
      </c>
      <c r="G4193" t="s">
        <v>2243</v>
      </c>
    </row>
    <row r="4194" spans="1:7" x14ac:dyDescent="0.2">
      <c r="A4194" s="1">
        <v>45739</v>
      </c>
      <c r="B4194" t="s">
        <v>392</v>
      </c>
      <c r="C4194" t="s">
        <v>437</v>
      </c>
      <c r="D4194" s="3">
        <v>5000000</v>
      </c>
      <c r="E4194" s="3">
        <v>1005989</v>
      </c>
    </row>
    <row r="4195" spans="1:7" x14ac:dyDescent="0.2">
      <c r="A4195" s="1">
        <v>45714</v>
      </c>
      <c r="B4195" t="s">
        <v>1767</v>
      </c>
      <c r="C4195" t="s">
        <v>11340</v>
      </c>
      <c r="D4195" s="3">
        <v>46012</v>
      </c>
      <c r="E4195" s="3">
        <v>28012</v>
      </c>
      <c r="F4195" t="s">
        <v>11341</v>
      </c>
      <c r="G4195" t="s">
        <v>11342</v>
      </c>
    </row>
    <row r="4196" spans="1:7" x14ac:dyDescent="0.2">
      <c r="A4196" s="1">
        <v>45714</v>
      </c>
      <c r="B4196" t="s">
        <v>1767</v>
      </c>
      <c r="C4196" t="s">
        <v>12125</v>
      </c>
      <c r="D4196" s="3">
        <v>98500</v>
      </c>
      <c r="E4196" s="3">
        <v>58500</v>
      </c>
    </row>
    <row r="4197" spans="1:7" x14ac:dyDescent="0.2">
      <c r="A4197" s="1">
        <v>45739</v>
      </c>
      <c r="B4197" t="s">
        <v>392</v>
      </c>
      <c r="C4197" t="s">
        <v>436</v>
      </c>
      <c r="D4197" s="3">
        <v>14807647</v>
      </c>
      <c r="E4197" s="3">
        <v>430844</v>
      </c>
    </row>
    <row r="4198" spans="1:7" x14ac:dyDescent="0.2">
      <c r="A4198" s="1">
        <v>45739</v>
      </c>
      <c r="B4198" t="s">
        <v>392</v>
      </c>
      <c r="C4198" t="s">
        <v>436</v>
      </c>
      <c r="D4198" s="3">
        <v>880193</v>
      </c>
      <c r="E4198" s="3">
        <v>780473</v>
      </c>
    </row>
    <row r="4199" spans="1:7" x14ac:dyDescent="0.2">
      <c r="A4199" s="1">
        <v>45739</v>
      </c>
      <c r="B4199" t="s">
        <v>392</v>
      </c>
      <c r="C4199" t="s">
        <v>436</v>
      </c>
      <c r="D4199" s="3">
        <v>25576844</v>
      </c>
      <c r="E4199" s="3">
        <v>10697915</v>
      </c>
    </row>
    <row r="4200" spans="1:7" x14ac:dyDescent="0.2">
      <c r="A4200" s="1">
        <v>45739</v>
      </c>
      <c r="B4200" t="s">
        <v>392</v>
      </c>
      <c r="C4200" t="s">
        <v>436</v>
      </c>
      <c r="D4200" s="3">
        <v>882589</v>
      </c>
      <c r="E4200" s="3">
        <v>699811</v>
      </c>
    </row>
    <row r="4201" spans="1:7" x14ac:dyDescent="0.2">
      <c r="A4201" s="1">
        <v>45739</v>
      </c>
      <c r="B4201" t="s">
        <v>392</v>
      </c>
      <c r="C4201" t="s">
        <v>436</v>
      </c>
      <c r="D4201" s="3">
        <v>30224518</v>
      </c>
      <c r="E4201" s="3">
        <v>1062042</v>
      </c>
    </row>
    <row r="4202" spans="1:7" x14ac:dyDescent="0.2">
      <c r="A4202" s="1">
        <v>45739</v>
      </c>
      <c r="B4202" t="s">
        <v>392</v>
      </c>
      <c r="C4202" t="s">
        <v>436</v>
      </c>
      <c r="D4202" s="3">
        <v>26102993</v>
      </c>
      <c r="E4202" s="3">
        <v>13570039</v>
      </c>
    </row>
    <row r="4203" spans="1:7" x14ac:dyDescent="0.2">
      <c r="A4203" s="1">
        <v>45717</v>
      </c>
      <c r="B4203" t="s">
        <v>1077</v>
      </c>
      <c r="C4203" t="s">
        <v>6389</v>
      </c>
      <c r="D4203" s="3">
        <v>1498437</v>
      </c>
      <c r="E4203" s="3">
        <v>0</v>
      </c>
      <c r="F4203" t="s">
        <v>6390</v>
      </c>
      <c r="G4203" t="s">
        <v>6391</v>
      </c>
    </row>
    <row r="4204" spans="1:7" x14ac:dyDescent="0.2">
      <c r="A4204" s="1">
        <v>45717</v>
      </c>
      <c r="B4204" t="s">
        <v>1077</v>
      </c>
      <c r="C4204" t="s">
        <v>2461</v>
      </c>
      <c r="D4204" s="3">
        <v>600000</v>
      </c>
      <c r="E4204" s="3">
        <v>0</v>
      </c>
      <c r="F4204" t="s">
        <v>2462</v>
      </c>
      <c r="G4204" t="s">
        <v>2217</v>
      </c>
    </row>
    <row r="4205" spans="1:7" x14ac:dyDescent="0.2">
      <c r="A4205" s="1">
        <v>45717</v>
      </c>
      <c r="B4205" t="s">
        <v>1077</v>
      </c>
      <c r="C4205" t="s">
        <v>2461</v>
      </c>
      <c r="D4205" s="3">
        <v>402332</v>
      </c>
      <c r="E4205" s="3">
        <v>0</v>
      </c>
      <c r="F4205" t="s">
        <v>2489</v>
      </c>
      <c r="G4205" t="s">
        <v>2490</v>
      </c>
    </row>
    <row r="4206" spans="1:7" x14ac:dyDescent="0.2">
      <c r="A4206" s="1">
        <v>45717</v>
      </c>
      <c r="B4206" t="s">
        <v>1077</v>
      </c>
      <c r="C4206" t="s">
        <v>2461</v>
      </c>
      <c r="D4206" s="3">
        <v>990423</v>
      </c>
      <c r="E4206" s="3">
        <v>0</v>
      </c>
      <c r="F4206" t="s">
        <v>2664</v>
      </c>
      <c r="G4206" t="s">
        <v>2665</v>
      </c>
    </row>
    <row r="4207" spans="1:7" x14ac:dyDescent="0.2">
      <c r="A4207" s="1">
        <v>45714</v>
      </c>
      <c r="B4207" t="s">
        <v>1767</v>
      </c>
      <c r="C4207" t="s">
        <v>13516</v>
      </c>
      <c r="D4207" s="3">
        <v>1000000</v>
      </c>
      <c r="E4207" s="3">
        <v>617240</v>
      </c>
    </row>
    <row r="4208" spans="1:7" x14ac:dyDescent="0.2">
      <c r="A4208" s="1">
        <v>45714</v>
      </c>
      <c r="B4208" t="s">
        <v>1767</v>
      </c>
      <c r="C4208" t="s">
        <v>8568</v>
      </c>
      <c r="D4208" s="3">
        <v>10000</v>
      </c>
      <c r="E4208" s="3">
        <v>0</v>
      </c>
      <c r="F4208" t="s">
        <v>8569</v>
      </c>
      <c r="G4208" t="s">
        <v>8570</v>
      </c>
    </row>
    <row r="4209" spans="1:7" x14ac:dyDescent="0.2">
      <c r="A4209" s="1">
        <v>45714</v>
      </c>
      <c r="B4209" t="s">
        <v>1767</v>
      </c>
      <c r="C4209" t="s">
        <v>8568</v>
      </c>
      <c r="D4209" s="3">
        <v>20000</v>
      </c>
      <c r="E4209" s="3">
        <v>20000</v>
      </c>
      <c r="F4209" t="s">
        <v>9608</v>
      </c>
      <c r="G4209" t="s">
        <v>9609</v>
      </c>
    </row>
    <row r="4210" spans="1:7" x14ac:dyDescent="0.2">
      <c r="A4210" s="1">
        <v>45714</v>
      </c>
      <c r="B4210" t="s">
        <v>1767</v>
      </c>
      <c r="C4210" t="s">
        <v>8568</v>
      </c>
      <c r="D4210" s="3">
        <v>41100</v>
      </c>
      <c r="E4210" s="3">
        <v>41100</v>
      </c>
    </row>
    <row r="4211" spans="1:7" x14ac:dyDescent="0.2">
      <c r="A4211" s="1">
        <v>45739</v>
      </c>
      <c r="B4211" t="s">
        <v>7</v>
      </c>
      <c r="C4211" t="s">
        <v>32</v>
      </c>
      <c r="D4211" s="3">
        <v>4997746</v>
      </c>
      <c r="E4211" s="3">
        <v>2914021</v>
      </c>
      <c r="F4211" t="s">
        <v>33</v>
      </c>
      <c r="G4211" t="s">
        <v>34</v>
      </c>
    </row>
    <row r="4212" spans="1:7" x14ac:dyDescent="0.2">
      <c r="A4212" s="1">
        <v>45714</v>
      </c>
      <c r="B4212" t="s">
        <v>1767</v>
      </c>
      <c r="C4212" t="s">
        <v>9362</v>
      </c>
      <c r="D4212" s="3">
        <v>16700</v>
      </c>
      <c r="E4212" s="3">
        <v>16700</v>
      </c>
      <c r="F4212" t="s">
        <v>9363</v>
      </c>
      <c r="G4212" t="s">
        <v>9364</v>
      </c>
    </row>
    <row r="4213" spans="1:7" x14ac:dyDescent="0.2">
      <c r="A4213" s="1">
        <v>45714</v>
      </c>
      <c r="B4213" t="s">
        <v>1767</v>
      </c>
      <c r="C4213" t="s">
        <v>10278</v>
      </c>
      <c r="D4213" s="3">
        <v>25000</v>
      </c>
      <c r="E4213" s="3">
        <v>5000</v>
      </c>
      <c r="F4213" t="s">
        <v>10279</v>
      </c>
      <c r="G4213" t="s">
        <v>10280</v>
      </c>
    </row>
    <row r="4214" spans="1:7" x14ac:dyDescent="0.2">
      <c r="A4214" s="1">
        <v>45714</v>
      </c>
      <c r="B4214" t="s">
        <v>1767</v>
      </c>
      <c r="C4214" t="s">
        <v>9311</v>
      </c>
      <c r="D4214" s="3">
        <v>15000</v>
      </c>
      <c r="E4214" s="3">
        <v>3000</v>
      </c>
      <c r="F4214" t="s">
        <v>9312</v>
      </c>
      <c r="G4214" t="s">
        <v>9313</v>
      </c>
    </row>
    <row r="4215" spans="1:7" x14ac:dyDescent="0.2">
      <c r="A4215" s="1">
        <v>45714</v>
      </c>
      <c r="B4215" t="s">
        <v>1767</v>
      </c>
      <c r="C4215" t="s">
        <v>11721</v>
      </c>
      <c r="D4215" s="3">
        <v>56730</v>
      </c>
      <c r="E4215" s="3">
        <v>29100</v>
      </c>
    </row>
    <row r="4216" spans="1:7" x14ac:dyDescent="0.2">
      <c r="A4216" s="1">
        <v>45717</v>
      </c>
      <c r="B4216" t="s">
        <v>1077</v>
      </c>
      <c r="C4216" t="s">
        <v>2264</v>
      </c>
      <c r="D4216" s="3">
        <v>851887</v>
      </c>
      <c r="E4216" s="3">
        <v>0</v>
      </c>
      <c r="F4216" t="s">
        <v>2265</v>
      </c>
      <c r="G4216" t="s">
        <v>2266</v>
      </c>
    </row>
    <row r="4217" spans="1:7" x14ac:dyDescent="0.2">
      <c r="A4217" s="1">
        <v>45733</v>
      </c>
      <c r="B4217" t="s">
        <v>810</v>
      </c>
      <c r="C4217" t="s">
        <v>981</v>
      </c>
      <c r="D4217" s="3">
        <v>7126596</v>
      </c>
      <c r="E4217" s="3">
        <v>7126596</v>
      </c>
      <c r="F4217" t="s">
        <v>982</v>
      </c>
      <c r="G4217" t="s">
        <v>813</v>
      </c>
    </row>
    <row r="4218" spans="1:7" x14ac:dyDescent="0.2">
      <c r="A4218" s="1">
        <v>45739</v>
      </c>
      <c r="B4218" t="s">
        <v>392</v>
      </c>
      <c r="C4218" t="s">
        <v>668</v>
      </c>
      <c r="D4218" s="3">
        <v>2317387</v>
      </c>
      <c r="E4218" s="3">
        <v>651642</v>
      </c>
    </row>
    <row r="4219" spans="1:7" x14ac:dyDescent="0.2">
      <c r="A4219" s="1">
        <v>45739</v>
      </c>
      <c r="B4219" t="s">
        <v>392</v>
      </c>
      <c r="C4219" t="s">
        <v>668</v>
      </c>
      <c r="D4219" s="3">
        <v>1694239</v>
      </c>
      <c r="E4219" s="3">
        <v>878989</v>
      </c>
    </row>
    <row r="4220" spans="1:7" x14ac:dyDescent="0.2">
      <c r="A4220" s="1">
        <v>45739</v>
      </c>
      <c r="B4220" t="s">
        <v>392</v>
      </c>
      <c r="C4220" t="s">
        <v>668</v>
      </c>
      <c r="D4220" s="3">
        <v>11627724</v>
      </c>
      <c r="E4220" s="3">
        <v>920842</v>
      </c>
    </row>
    <row r="4221" spans="1:7" x14ac:dyDescent="0.2">
      <c r="A4221" s="1">
        <v>45739</v>
      </c>
      <c r="B4221" t="s">
        <v>392</v>
      </c>
      <c r="C4221" t="s">
        <v>668</v>
      </c>
      <c r="D4221" s="3">
        <v>998977</v>
      </c>
      <c r="E4221" s="3">
        <v>998977</v>
      </c>
    </row>
    <row r="4222" spans="1:7" x14ac:dyDescent="0.2">
      <c r="A4222" s="1">
        <v>45739</v>
      </c>
      <c r="B4222" t="s">
        <v>392</v>
      </c>
      <c r="C4222" t="s">
        <v>668</v>
      </c>
      <c r="D4222" s="3">
        <v>3396360</v>
      </c>
      <c r="E4222" s="3">
        <v>1868495</v>
      </c>
    </row>
    <row r="4223" spans="1:7" x14ac:dyDescent="0.2">
      <c r="A4223" s="1">
        <v>45739</v>
      </c>
      <c r="B4223" t="s">
        <v>392</v>
      </c>
      <c r="C4223" t="s">
        <v>668</v>
      </c>
      <c r="D4223" s="3">
        <v>5628345</v>
      </c>
      <c r="E4223" s="3">
        <v>4105448</v>
      </c>
    </row>
    <row r="4224" spans="1:7" x14ac:dyDescent="0.2">
      <c r="A4224" s="1">
        <v>45739</v>
      </c>
      <c r="B4224" t="s">
        <v>392</v>
      </c>
      <c r="C4224" t="s">
        <v>668</v>
      </c>
      <c r="D4224" s="3">
        <v>34800194</v>
      </c>
      <c r="E4224" s="3">
        <v>4741123</v>
      </c>
    </row>
    <row r="4225" spans="1:7" x14ac:dyDescent="0.2">
      <c r="A4225" s="1">
        <v>45739</v>
      </c>
      <c r="B4225" t="s">
        <v>392</v>
      </c>
      <c r="C4225" t="s">
        <v>668</v>
      </c>
      <c r="D4225" s="3">
        <v>35731976</v>
      </c>
      <c r="E4225" s="3">
        <v>10882234</v>
      </c>
    </row>
    <row r="4226" spans="1:7" x14ac:dyDescent="0.2">
      <c r="A4226" s="1">
        <v>45739</v>
      </c>
      <c r="B4226" t="s">
        <v>392</v>
      </c>
      <c r="C4226" t="s">
        <v>668</v>
      </c>
      <c r="D4226" s="3">
        <v>183065473</v>
      </c>
      <c r="E4226" s="3">
        <v>50662718</v>
      </c>
    </row>
    <row r="4227" spans="1:7" x14ac:dyDescent="0.2">
      <c r="A4227" s="1">
        <v>45739</v>
      </c>
      <c r="B4227" t="s">
        <v>392</v>
      </c>
      <c r="C4227" t="s">
        <v>668</v>
      </c>
      <c r="D4227" s="3">
        <v>387495639</v>
      </c>
      <c r="E4227" s="3">
        <v>262367100</v>
      </c>
    </row>
    <row r="4228" spans="1:7" x14ac:dyDescent="0.2">
      <c r="A4228" s="1">
        <v>45739</v>
      </c>
      <c r="B4228" t="s">
        <v>392</v>
      </c>
      <c r="C4228" t="s">
        <v>668</v>
      </c>
      <c r="D4228" s="3">
        <v>51256841</v>
      </c>
      <c r="E4228" s="3">
        <v>2994627</v>
      </c>
    </row>
    <row r="4229" spans="1:7" x14ac:dyDescent="0.2">
      <c r="A4229" s="1">
        <v>45739</v>
      </c>
      <c r="B4229" t="s">
        <v>392</v>
      </c>
      <c r="C4229" t="s">
        <v>668</v>
      </c>
      <c r="D4229" s="3">
        <v>34673864</v>
      </c>
      <c r="E4229" s="3">
        <v>10352840</v>
      </c>
    </row>
    <row r="4230" spans="1:7" x14ac:dyDescent="0.2">
      <c r="B4230" t="s">
        <v>810</v>
      </c>
      <c r="C4230" t="s">
        <v>14885</v>
      </c>
      <c r="D4230" s="3">
        <v>14738869</v>
      </c>
      <c r="E4230" s="3">
        <v>14738868.98</v>
      </c>
      <c r="F4230" t="s">
        <v>14886</v>
      </c>
      <c r="G4230" t="s">
        <v>14839</v>
      </c>
    </row>
    <row r="4231" spans="1:7" x14ac:dyDescent="0.2">
      <c r="A4231" s="1">
        <v>45717</v>
      </c>
      <c r="B4231" t="s">
        <v>1077</v>
      </c>
      <c r="C4231" t="s">
        <v>5138</v>
      </c>
      <c r="D4231" s="3">
        <v>14200000</v>
      </c>
      <c r="E4231" s="3">
        <v>5719819</v>
      </c>
      <c r="F4231" t="s">
        <v>5139</v>
      </c>
      <c r="G4231" t="s">
        <v>5140</v>
      </c>
    </row>
    <row r="4232" spans="1:7" x14ac:dyDescent="0.2">
      <c r="A4232" s="1">
        <v>45715</v>
      </c>
      <c r="B4232" t="s">
        <v>1767</v>
      </c>
      <c r="C4232" t="s">
        <v>5138</v>
      </c>
      <c r="D4232" s="3">
        <v>267821</v>
      </c>
      <c r="E4232" s="3">
        <v>263607</v>
      </c>
      <c r="F4232" t="s">
        <v>7144</v>
      </c>
      <c r="G4232" t="s">
        <v>7145</v>
      </c>
    </row>
    <row r="4233" spans="1:7" x14ac:dyDescent="0.2">
      <c r="A4233" s="1">
        <v>45714</v>
      </c>
      <c r="B4233" t="s">
        <v>1767</v>
      </c>
      <c r="C4233" t="s">
        <v>5138</v>
      </c>
      <c r="D4233" s="3">
        <v>299996</v>
      </c>
      <c r="E4233" s="3">
        <v>299996</v>
      </c>
      <c r="F4233" t="s">
        <v>12909</v>
      </c>
      <c r="G4233" t="s">
        <v>12910</v>
      </c>
    </row>
    <row r="4234" spans="1:7" x14ac:dyDescent="0.2">
      <c r="A4234" s="1">
        <v>45714</v>
      </c>
      <c r="B4234" t="s">
        <v>1767</v>
      </c>
      <c r="C4234" t="s">
        <v>5138</v>
      </c>
      <c r="D4234" s="3">
        <v>806995</v>
      </c>
      <c r="E4234" s="3">
        <v>310606.71000000002</v>
      </c>
    </row>
    <row r="4235" spans="1:7" x14ac:dyDescent="0.2">
      <c r="A4235" s="1">
        <v>45717</v>
      </c>
      <c r="B4235" t="s">
        <v>1077</v>
      </c>
      <c r="C4235" t="s">
        <v>4884</v>
      </c>
      <c r="D4235" s="3">
        <v>5000000</v>
      </c>
      <c r="E4235" s="3">
        <v>4000000</v>
      </c>
      <c r="F4235" t="s">
        <v>4885</v>
      </c>
      <c r="G4235" t="s">
        <v>4886</v>
      </c>
    </row>
    <row r="4236" spans="1:7" x14ac:dyDescent="0.2">
      <c r="A4236" s="1">
        <v>45699</v>
      </c>
      <c r="B4236" t="s">
        <v>1077</v>
      </c>
      <c r="C4236" t="s">
        <v>14583</v>
      </c>
      <c r="D4236" s="3">
        <v>20100000</v>
      </c>
      <c r="E4236" s="3">
        <v>0</v>
      </c>
    </row>
    <row r="4237" spans="1:7" x14ac:dyDescent="0.2">
      <c r="A4237" s="1">
        <v>45717</v>
      </c>
      <c r="B4237" t="s">
        <v>1077</v>
      </c>
      <c r="C4237" t="s">
        <v>5268</v>
      </c>
      <c r="D4237" s="3">
        <v>1200000</v>
      </c>
      <c r="E4237" s="3">
        <v>800000</v>
      </c>
      <c r="F4237" t="s">
        <v>5269</v>
      </c>
      <c r="G4237" t="s">
        <v>5270</v>
      </c>
    </row>
    <row r="4238" spans="1:7" x14ac:dyDescent="0.2">
      <c r="A4238" s="1">
        <v>45714</v>
      </c>
      <c r="B4238" t="s">
        <v>1767</v>
      </c>
      <c r="C4238" t="s">
        <v>11893</v>
      </c>
      <c r="D4238" s="3">
        <v>73598.600000000006</v>
      </c>
      <c r="E4238" s="3">
        <v>14999.72</v>
      </c>
      <c r="F4238" t="s">
        <v>11894</v>
      </c>
      <c r="G4238" t="s">
        <v>2168</v>
      </c>
    </row>
    <row r="4239" spans="1:7" x14ac:dyDescent="0.2">
      <c r="A4239" s="1">
        <v>45714</v>
      </c>
      <c r="B4239" t="s">
        <v>1767</v>
      </c>
      <c r="C4239" t="s">
        <v>10878</v>
      </c>
      <c r="D4239" s="3">
        <v>35760</v>
      </c>
      <c r="E4239" s="3">
        <v>18760</v>
      </c>
      <c r="F4239" t="s">
        <v>10879</v>
      </c>
      <c r="G4239" t="s">
        <v>2168</v>
      </c>
    </row>
    <row r="4240" spans="1:7" x14ac:dyDescent="0.2">
      <c r="A4240" s="1">
        <v>45739</v>
      </c>
      <c r="B4240" t="s">
        <v>392</v>
      </c>
      <c r="C4240" t="s">
        <v>580</v>
      </c>
      <c r="D4240" s="3">
        <v>2000000</v>
      </c>
      <c r="E4240" s="3">
        <v>149186</v>
      </c>
    </row>
    <row r="4241" spans="1:7" x14ac:dyDescent="0.2">
      <c r="A4241" s="1">
        <v>45739</v>
      </c>
      <c r="B4241" t="s">
        <v>7</v>
      </c>
      <c r="C4241" t="s">
        <v>330</v>
      </c>
      <c r="D4241" s="3">
        <v>750000</v>
      </c>
      <c r="E4241" s="3">
        <v>0</v>
      </c>
      <c r="F4241" t="s">
        <v>331</v>
      </c>
      <c r="G4241" t="s">
        <v>332</v>
      </c>
    </row>
    <row r="4242" spans="1:7" x14ac:dyDescent="0.2">
      <c r="A4242" s="1">
        <v>45739</v>
      </c>
      <c r="B4242" t="s">
        <v>7</v>
      </c>
      <c r="C4242" t="s">
        <v>330</v>
      </c>
      <c r="D4242" s="3">
        <v>750000</v>
      </c>
      <c r="E4242" s="3">
        <v>0</v>
      </c>
      <c r="F4242" t="s">
        <v>333</v>
      </c>
      <c r="G4242" t="s">
        <v>334</v>
      </c>
    </row>
    <row r="4243" spans="1:7" x14ac:dyDescent="0.2">
      <c r="A4243" s="1">
        <v>45714</v>
      </c>
      <c r="B4243" t="s">
        <v>1767</v>
      </c>
      <c r="C4243" t="s">
        <v>10435</v>
      </c>
      <c r="D4243" s="3">
        <v>27000</v>
      </c>
      <c r="E4243" s="3">
        <v>13500</v>
      </c>
      <c r="F4243" t="s">
        <v>10436</v>
      </c>
      <c r="G4243" t="s">
        <v>10437</v>
      </c>
    </row>
    <row r="4244" spans="1:7" x14ac:dyDescent="0.2">
      <c r="A4244" s="1">
        <v>45717</v>
      </c>
      <c r="B4244" t="s">
        <v>1077</v>
      </c>
      <c r="C4244" t="s">
        <v>5798</v>
      </c>
      <c r="D4244" s="3">
        <v>986200</v>
      </c>
      <c r="E4244" s="3">
        <v>0</v>
      </c>
    </row>
    <row r="4245" spans="1:7" x14ac:dyDescent="0.2">
      <c r="A4245" s="1">
        <v>45714</v>
      </c>
      <c r="B4245" t="s">
        <v>1767</v>
      </c>
      <c r="C4245" t="s">
        <v>8013</v>
      </c>
      <c r="D4245" s="3">
        <v>6230</v>
      </c>
      <c r="E4245" s="3">
        <v>0</v>
      </c>
    </row>
    <row r="4246" spans="1:7" x14ac:dyDescent="0.2">
      <c r="A4246" s="1">
        <v>45714</v>
      </c>
      <c r="B4246" t="s">
        <v>1767</v>
      </c>
      <c r="C4246" t="s">
        <v>10743</v>
      </c>
      <c r="D4246" s="3">
        <v>35000</v>
      </c>
      <c r="E4246" s="3">
        <v>7000</v>
      </c>
      <c r="F4246" t="s">
        <v>10744</v>
      </c>
      <c r="G4246" t="s">
        <v>10745</v>
      </c>
    </row>
    <row r="4247" spans="1:7" x14ac:dyDescent="0.2">
      <c r="A4247" s="1">
        <v>45714</v>
      </c>
      <c r="B4247" t="s">
        <v>1767</v>
      </c>
      <c r="C4247" t="s">
        <v>10743</v>
      </c>
      <c r="D4247" s="3">
        <v>80000</v>
      </c>
      <c r="E4247" s="3">
        <v>40000</v>
      </c>
    </row>
    <row r="4248" spans="1:7" x14ac:dyDescent="0.2">
      <c r="A4248" s="1">
        <v>45717</v>
      </c>
      <c r="B4248" t="s">
        <v>1077</v>
      </c>
      <c r="C4248" t="s">
        <v>5593</v>
      </c>
      <c r="D4248" s="3">
        <v>4257219</v>
      </c>
      <c r="E4248" s="3">
        <v>0</v>
      </c>
      <c r="F4248" t="s">
        <v>5594</v>
      </c>
      <c r="G4248" t="s">
        <v>5595</v>
      </c>
    </row>
    <row r="4249" spans="1:7" x14ac:dyDescent="0.2">
      <c r="A4249" s="1">
        <v>45714</v>
      </c>
      <c r="B4249" t="s">
        <v>1767</v>
      </c>
      <c r="C4249" t="s">
        <v>11525</v>
      </c>
      <c r="D4249" s="3">
        <v>49960</v>
      </c>
      <c r="E4249" s="3">
        <v>29976</v>
      </c>
      <c r="F4249" t="s">
        <v>11526</v>
      </c>
      <c r="G4249" t="s">
        <v>11527</v>
      </c>
    </row>
    <row r="4250" spans="1:7" x14ac:dyDescent="0.2">
      <c r="A4250" s="1">
        <v>45714</v>
      </c>
      <c r="B4250" t="s">
        <v>1767</v>
      </c>
      <c r="C4250" t="s">
        <v>10330</v>
      </c>
      <c r="D4250" s="3">
        <v>26050</v>
      </c>
      <c r="E4250" s="3">
        <v>0</v>
      </c>
      <c r="F4250" t="s">
        <v>10331</v>
      </c>
      <c r="G4250" t="s">
        <v>10332</v>
      </c>
    </row>
    <row r="4251" spans="1:7" x14ac:dyDescent="0.2">
      <c r="A4251" s="1">
        <v>45714</v>
      </c>
      <c r="B4251" t="s">
        <v>1767</v>
      </c>
      <c r="C4251" t="s">
        <v>7943</v>
      </c>
      <c r="D4251" s="3">
        <v>5872</v>
      </c>
      <c r="E4251" s="3">
        <v>2195</v>
      </c>
      <c r="F4251" t="s">
        <v>7944</v>
      </c>
      <c r="G4251" t="s">
        <v>7945</v>
      </c>
    </row>
    <row r="4252" spans="1:7" x14ac:dyDescent="0.2">
      <c r="A4252" s="1">
        <v>45717</v>
      </c>
      <c r="B4252" t="s">
        <v>1077</v>
      </c>
      <c r="C4252" t="s">
        <v>5881</v>
      </c>
      <c r="D4252" s="3">
        <v>1441385</v>
      </c>
      <c r="E4252" s="3">
        <v>0</v>
      </c>
      <c r="F4252" t="s">
        <v>5882</v>
      </c>
      <c r="G4252" t="s">
        <v>5883</v>
      </c>
    </row>
    <row r="4253" spans="1:7" x14ac:dyDescent="0.2">
      <c r="A4253" s="1">
        <v>45717</v>
      </c>
      <c r="B4253" t="s">
        <v>1077</v>
      </c>
      <c r="C4253" t="s">
        <v>4437</v>
      </c>
      <c r="D4253" s="3">
        <v>2500000</v>
      </c>
      <c r="E4253" s="3">
        <v>0</v>
      </c>
      <c r="F4253" t="s">
        <v>4438</v>
      </c>
      <c r="G4253" t="s">
        <v>4439</v>
      </c>
    </row>
    <row r="4254" spans="1:7" x14ac:dyDescent="0.2">
      <c r="A4254" s="1">
        <v>45714</v>
      </c>
      <c r="B4254" t="s">
        <v>1767</v>
      </c>
      <c r="C4254" t="s">
        <v>8966</v>
      </c>
      <c r="D4254" s="3">
        <v>12000</v>
      </c>
      <c r="E4254" s="3">
        <v>12000</v>
      </c>
      <c r="F4254" t="s">
        <v>8967</v>
      </c>
      <c r="G4254" t="s">
        <v>8968</v>
      </c>
    </row>
    <row r="4255" spans="1:7" x14ac:dyDescent="0.2">
      <c r="A4255" s="1">
        <v>45714</v>
      </c>
      <c r="B4255" t="s">
        <v>1767</v>
      </c>
      <c r="C4255" t="s">
        <v>13603</v>
      </c>
      <c r="D4255" s="3">
        <v>1449724</v>
      </c>
      <c r="E4255" s="3">
        <v>0</v>
      </c>
      <c r="F4255" t="s">
        <v>13604</v>
      </c>
      <c r="G4255" t="s">
        <v>13605</v>
      </c>
    </row>
    <row r="4256" spans="1:7" x14ac:dyDescent="0.2">
      <c r="A4256" s="1">
        <v>45715</v>
      </c>
      <c r="B4256" t="s">
        <v>6837</v>
      </c>
      <c r="C4256" t="s">
        <v>6991</v>
      </c>
      <c r="D4256" s="3">
        <v>125000</v>
      </c>
      <c r="E4256" s="3">
        <v>62500</v>
      </c>
      <c r="F4256" t="s">
        <v>6992</v>
      </c>
      <c r="G4256" t="s">
        <v>6993</v>
      </c>
    </row>
    <row r="4257" spans="1:7" x14ac:dyDescent="0.2">
      <c r="A4257" s="1">
        <v>45714</v>
      </c>
      <c r="B4257" t="s">
        <v>1767</v>
      </c>
      <c r="C4257" t="s">
        <v>9870</v>
      </c>
      <c r="D4257" s="3">
        <v>24956</v>
      </c>
      <c r="E4257" s="3">
        <v>4991</v>
      </c>
      <c r="F4257" t="s">
        <v>9871</v>
      </c>
      <c r="G4257" t="s">
        <v>9872</v>
      </c>
    </row>
    <row r="4258" spans="1:7" x14ac:dyDescent="0.2">
      <c r="A4258" s="1">
        <v>45714</v>
      </c>
      <c r="B4258" t="s">
        <v>1767</v>
      </c>
      <c r="C4258" t="s">
        <v>9605</v>
      </c>
      <c r="D4258" s="3">
        <v>20000</v>
      </c>
      <c r="E4258" s="3">
        <v>20000</v>
      </c>
      <c r="F4258" t="s">
        <v>9606</v>
      </c>
      <c r="G4258" t="s">
        <v>9607</v>
      </c>
    </row>
    <row r="4259" spans="1:7" x14ac:dyDescent="0.2">
      <c r="A4259" s="1">
        <v>45714</v>
      </c>
      <c r="B4259" t="s">
        <v>1767</v>
      </c>
      <c r="C4259" t="s">
        <v>9605</v>
      </c>
      <c r="D4259" s="3">
        <v>62600</v>
      </c>
      <c r="E4259" s="3">
        <v>51921.26</v>
      </c>
    </row>
    <row r="4260" spans="1:7" x14ac:dyDescent="0.2">
      <c r="A4260" s="1">
        <v>45717</v>
      </c>
      <c r="B4260" t="s">
        <v>1077</v>
      </c>
      <c r="C4260" t="s">
        <v>2261</v>
      </c>
      <c r="D4260" s="3">
        <v>1498145</v>
      </c>
      <c r="E4260" s="3">
        <v>0</v>
      </c>
      <c r="F4260" t="s">
        <v>2262</v>
      </c>
      <c r="G4260" t="s">
        <v>2263</v>
      </c>
    </row>
    <row r="4261" spans="1:7" x14ac:dyDescent="0.2">
      <c r="A4261" s="1">
        <v>45717</v>
      </c>
      <c r="B4261" t="s">
        <v>1077</v>
      </c>
      <c r="C4261" t="s">
        <v>2261</v>
      </c>
      <c r="D4261" s="3">
        <v>1200000</v>
      </c>
      <c r="E4261" s="3">
        <v>0</v>
      </c>
      <c r="F4261" t="s">
        <v>4550</v>
      </c>
      <c r="G4261" t="s">
        <v>4551</v>
      </c>
    </row>
    <row r="4262" spans="1:7" x14ac:dyDescent="0.2">
      <c r="A4262" s="1">
        <v>45717</v>
      </c>
      <c r="B4262" t="s">
        <v>1077</v>
      </c>
      <c r="C4262" t="s">
        <v>2261</v>
      </c>
      <c r="D4262" s="3">
        <v>600000</v>
      </c>
      <c r="E4262" s="3">
        <v>0</v>
      </c>
      <c r="F4262" t="s">
        <v>5922</v>
      </c>
      <c r="G4262" t="s">
        <v>5923</v>
      </c>
    </row>
    <row r="4263" spans="1:7" x14ac:dyDescent="0.2">
      <c r="A4263" s="1">
        <v>45717</v>
      </c>
      <c r="B4263" t="s">
        <v>1077</v>
      </c>
      <c r="C4263" t="s">
        <v>2261</v>
      </c>
      <c r="D4263" s="3">
        <v>840030</v>
      </c>
      <c r="E4263" s="3">
        <v>0</v>
      </c>
      <c r="F4263" t="s">
        <v>6273</v>
      </c>
      <c r="G4263" t="s">
        <v>6274</v>
      </c>
    </row>
    <row r="4264" spans="1:7" x14ac:dyDescent="0.2">
      <c r="A4264" s="1">
        <v>45717</v>
      </c>
      <c r="B4264" t="s">
        <v>1077</v>
      </c>
      <c r="C4264" t="s">
        <v>2261</v>
      </c>
      <c r="D4264" s="3">
        <v>1328442</v>
      </c>
      <c r="E4264" s="3">
        <v>0</v>
      </c>
      <c r="F4264" t="s">
        <v>6278</v>
      </c>
      <c r="G4264" t="s">
        <v>6279</v>
      </c>
    </row>
    <row r="4265" spans="1:7" x14ac:dyDescent="0.2">
      <c r="A4265" s="1">
        <v>45717</v>
      </c>
      <c r="B4265" t="s">
        <v>1077</v>
      </c>
      <c r="C4265" t="s">
        <v>2261</v>
      </c>
      <c r="D4265" s="3">
        <v>1500000</v>
      </c>
      <c r="E4265" s="3">
        <v>0</v>
      </c>
      <c r="F4265" t="s">
        <v>6280</v>
      </c>
      <c r="G4265" t="s">
        <v>6281</v>
      </c>
    </row>
    <row r="4266" spans="1:7" x14ac:dyDescent="0.2">
      <c r="A4266" s="1">
        <v>45717</v>
      </c>
      <c r="B4266" t="s">
        <v>1077</v>
      </c>
      <c r="C4266" t="s">
        <v>2261</v>
      </c>
      <c r="D4266" s="3">
        <v>395000</v>
      </c>
      <c r="E4266" s="3">
        <v>0</v>
      </c>
      <c r="F4266" t="s">
        <v>6282</v>
      </c>
      <c r="G4266" t="s">
        <v>6283</v>
      </c>
    </row>
    <row r="4267" spans="1:7" x14ac:dyDescent="0.2">
      <c r="A4267" s="1">
        <v>45717</v>
      </c>
      <c r="B4267" t="s">
        <v>1077</v>
      </c>
      <c r="C4267" t="s">
        <v>2261</v>
      </c>
      <c r="D4267" s="3">
        <v>1284800</v>
      </c>
      <c r="E4267" s="3">
        <v>0</v>
      </c>
      <c r="F4267" t="s">
        <v>6375</v>
      </c>
      <c r="G4267" t="s">
        <v>6376</v>
      </c>
    </row>
    <row r="4268" spans="1:7" x14ac:dyDescent="0.2">
      <c r="A4268" s="1">
        <v>45717</v>
      </c>
      <c r="B4268" t="s">
        <v>1077</v>
      </c>
      <c r="C4268" t="s">
        <v>2261</v>
      </c>
      <c r="D4268" s="3">
        <v>170613</v>
      </c>
      <c r="E4268" s="3">
        <v>0</v>
      </c>
      <c r="F4268" t="s">
        <v>6424</v>
      </c>
      <c r="G4268" t="s">
        <v>6425</v>
      </c>
    </row>
    <row r="4269" spans="1:7" x14ac:dyDescent="0.2">
      <c r="A4269" s="1">
        <v>45714</v>
      </c>
      <c r="B4269" t="s">
        <v>1767</v>
      </c>
      <c r="C4269" t="s">
        <v>2261</v>
      </c>
      <c r="D4269" s="3">
        <v>2990184.85</v>
      </c>
      <c r="E4269" s="3">
        <v>2810406.66</v>
      </c>
    </row>
    <row r="4270" spans="1:7" x14ac:dyDescent="0.2">
      <c r="A4270" s="1">
        <v>45714</v>
      </c>
      <c r="B4270" t="s">
        <v>1767</v>
      </c>
      <c r="C4270" t="s">
        <v>10096</v>
      </c>
      <c r="D4270" s="3">
        <v>24870</v>
      </c>
      <c r="E4270" s="3">
        <v>9870</v>
      </c>
      <c r="F4270" t="s">
        <v>10097</v>
      </c>
      <c r="G4270" t="s">
        <v>10098</v>
      </c>
    </row>
    <row r="4271" spans="1:7" x14ac:dyDescent="0.2">
      <c r="A4271" s="1">
        <v>45714</v>
      </c>
      <c r="B4271" t="s">
        <v>1767</v>
      </c>
      <c r="C4271" t="s">
        <v>12851</v>
      </c>
      <c r="D4271" s="3">
        <v>21270</v>
      </c>
      <c r="E4271" s="3">
        <v>7054</v>
      </c>
    </row>
    <row r="4272" spans="1:7" x14ac:dyDescent="0.2">
      <c r="A4272" s="1">
        <v>45714</v>
      </c>
      <c r="B4272" t="s">
        <v>1767</v>
      </c>
      <c r="C4272" t="s">
        <v>12331</v>
      </c>
      <c r="D4272" s="3">
        <v>120250.5</v>
      </c>
      <c r="E4272" s="3">
        <v>22908.05</v>
      </c>
      <c r="F4272" t="s">
        <v>12332</v>
      </c>
      <c r="G4272" t="s">
        <v>12333</v>
      </c>
    </row>
    <row r="4273" spans="1:7" x14ac:dyDescent="0.2">
      <c r="A4273" s="1">
        <v>45714</v>
      </c>
      <c r="B4273" t="s">
        <v>1767</v>
      </c>
      <c r="C4273" t="s">
        <v>10494</v>
      </c>
      <c r="D4273" s="3">
        <v>28870</v>
      </c>
      <c r="E4273" s="3">
        <v>5774</v>
      </c>
    </row>
    <row r="4274" spans="1:7" x14ac:dyDescent="0.2">
      <c r="A4274" s="1">
        <v>45714</v>
      </c>
      <c r="B4274" t="s">
        <v>1767</v>
      </c>
      <c r="C4274" t="s">
        <v>8167</v>
      </c>
      <c r="D4274" s="3">
        <v>7216</v>
      </c>
      <c r="E4274" s="3">
        <v>1443</v>
      </c>
      <c r="F4274" t="s">
        <v>8168</v>
      </c>
      <c r="G4274" t="s">
        <v>8169</v>
      </c>
    </row>
    <row r="4275" spans="1:7" x14ac:dyDescent="0.2">
      <c r="A4275" s="1">
        <v>45714</v>
      </c>
      <c r="B4275" t="s">
        <v>1767</v>
      </c>
      <c r="C4275" t="s">
        <v>8888</v>
      </c>
      <c r="D4275" s="3">
        <v>11000</v>
      </c>
      <c r="E4275" s="3">
        <v>2200</v>
      </c>
      <c r="F4275" t="s">
        <v>8889</v>
      </c>
      <c r="G4275" t="s">
        <v>8890</v>
      </c>
    </row>
    <row r="4276" spans="1:7" x14ac:dyDescent="0.2">
      <c r="A4276" s="1">
        <v>45714</v>
      </c>
      <c r="B4276" t="s">
        <v>1767</v>
      </c>
      <c r="C4276" t="s">
        <v>8596</v>
      </c>
      <c r="D4276" s="3">
        <v>10000</v>
      </c>
      <c r="E4276" s="3">
        <v>7000</v>
      </c>
      <c r="F4276" t="s">
        <v>8597</v>
      </c>
      <c r="G4276" t="s">
        <v>8598</v>
      </c>
    </row>
    <row r="4277" spans="1:7" x14ac:dyDescent="0.2">
      <c r="A4277" s="1">
        <v>45714</v>
      </c>
      <c r="B4277" t="s">
        <v>1767</v>
      </c>
      <c r="C4277" t="s">
        <v>7794</v>
      </c>
      <c r="D4277" s="3">
        <v>4819.5</v>
      </c>
      <c r="E4277" s="3">
        <v>964.5</v>
      </c>
    </row>
    <row r="4278" spans="1:7" x14ac:dyDescent="0.2">
      <c r="A4278" s="1">
        <v>45717</v>
      </c>
      <c r="B4278" t="s">
        <v>1077</v>
      </c>
      <c r="C4278" t="s">
        <v>4623</v>
      </c>
      <c r="D4278" s="3">
        <v>10000000</v>
      </c>
      <c r="E4278" s="3">
        <v>5735000</v>
      </c>
      <c r="F4278" t="s">
        <v>4624</v>
      </c>
      <c r="G4278" t="s">
        <v>4625</v>
      </c>
    </row>
    <row r="4279" spans="1:7" x14ac:dyDescent="0.2">
      <c r="A4279" s="1">
        <v>45739</v>
      </c>
      <c r="B4279" t="s">
        <v>392</v>
      </c>
      <c r="C4279" t="s">
        <v>635</v>
      </c>
      <c r="D4279" s="3">
        <v>1210000</v>
      </c>
      <c r="E4279" s="3">
        <v>309716</v>
      </c>
    </row>
    <row r="4280" spans="1:7" x14ac:dyDescent="0.2">
      <c r="A4280" s="1">
        <v>45726</v>
      </c>
      <c r="B4280" t="s">
        <v>1077</v>
      </c>
      <c r="C4280" t="s">
        <v>1650</v>
      </c>
      <c r="D4280" s="3">
        <v>25500000</v>
      </c>
      <c r="E4280" s="3">
        <v>9082712</v>
      </c>
      <c r="F4280" t="s">
        <v>1651</v>
      </c>
      <c r="G4280" t="s">
        <v>1652</v>
      </c>
    </row>
    <row r="4281" spans="1:7" x14ac:dyDescent="0.2">
      <c r="A4281" s="1">
        <v>45714</v>
      </c>
      <c r="B4281" t="s">
        <v>1767</v>
      </c>
      <c r="C4281" t="s">
        <v>10972</v>
      </c>
      <c r="D4281" s="3">
        <v>39668</v>
      </c>
      <c r="E4281" s="3">
        <v>23360</v>
      </c>
      <c r="F4281" t="s">
        <v>10973</v>
      </c>
      <c r="G4281" t="s">
        <v>10974</v>
      </c>
    </row>
    <row r="4282" spans="1:7" x14ac:dyDescent="0.2">
      <c r="A4282" s="1">
        <v>45714</v>
      </c>
      <c r="B4282" t="s">
        <v>1767</v>
      </c>
      <c r="C4282" t="s">
        <v>13014</v>
      </c>
      <c r="D4282" s="3">
        <v>397200</v>
      </c>
      <c r="E4282" s="3">
        <v>20000</v>
      </c>
    </row>
    <row r="4283" spans="1:7" x14ac:dyDescent="0.2">
      <c r="A4283" s="1">
        <v>45714</v>
      </c>
      <c r="B4283" t="s">
        <v>1767</v>
      </c>
      <c r="C4283" t="s">
        <v>10429</v>
      </c>
      <c r="D4283" s="3">
        <v>26900</v>
      </c>
      <c r="E4283" s="3">
        <v>10760</v>
      </c>
    </row>
    <row r="4284" spans="1:7" x14ac:dyDescent="0.2">
      <c r="A4284" s="1">
        <v>45717</v>
      </c>
      <c r="B4284" t="s">
        <v>1077</v>
      </c>
      <c r="C4284" t="s">
        <v>5610</v>
      </c>
      <c r="D4284" s="3">
        <v>1800000</v>
      </c>
      <c r="E4284" s="3">
        <v>0</v>
      </c>
      <c r="F4284" t="s">
        <v>5611</v>
      </c>
      <c r="G4284" t="s">
        <v>5612</v>
      </c>
    </row>
    <row r="4285" spans="1:7" x14ac:dyDescent="0.2">
      <c r="A4285" s="1">
        <v>45714</v>
      </c>
      <c r="B4285" t="s">
        <v>1767</v>
      </c>
      <c r="C4285" t="s">
        <v>9143</v>
      </c>
      <c r="D4285" s="3">
        <v>14660</v>
      </c>
      <c r="E4285" s="3">
        <v>6750</v>
      </c>
      <c r="F4285" t="s">
        <v>9144</v>
      </c>
      <c r="G4285" t="s">
        <v>9145</v>
      </c>
    </row>
    <row r="4286" spans="1:7" x14ac:dyDescent="0.2">
      <c r="A4286" s="1">
        <v>45714</v>
      </c>
      <c r="B4286" t="s">
        <v>1767</v>
      </c>
      <c r="C4286" t="s">
        <v>10885</v>
      </c>
      <c r="D4286" s="3">
        <v>35993</v>
      </c>
      <c r="E4286" s="3">
        <v>0</v>
      </c>
    </row>
    <row r="4287" spans="1:7" x14ac:dyDescent="0.2">
      <c r="A4287" s="1">
        <v>45717</v>
      </c>
      <c r="B4287" t="s">
        <v>1077</v>
      </c>
      <c r="C4287" t="s">
        <v>4921</v>
      </c>
      <c r="D4287" s="3">
        <v>3499684</v>
      </c>
      <c r="E4287" s="3">
        <v>424101</v>
      </c>
      <c r="F4287" t="s">
        <v>4922</v>
      </c>
      <c r="G4287" t="s">
        <v>3326</v>
      </c>
    </row>
    <row r="4288" spans="1:7" x14ac:dyDescent="0.2">
      <c r="A4288" s="1">
        <v>45717</v>
      </c>
      <c r="B4288" t="s">
        <v>1077</v>
      </c>
      <c r="C4288" t="s">
        <v>6488</v>
      </c>
      <c r="D4288" s="3">
        <v>1500000</v>
      </c>
      <c r="E4288" s="3">
        <v>0</v>
      </c>
      <c r="F4288" t="s">
        <v>6489</v>
      </c>
      <c r="G4288" t="s">
        <v>6490</v>
      </c>
    </row>
    <row r="4289" spans="1:7" x14ac:dyDescent="0.2">
      <c r="A4289" s="1">
        <v>45717</v>
      </c>
      <c r="B4289" t="s">
        <v>1077</v>
      </c>
      <c r="C4289" t="s">
        <v>3921</v>
      </c>
      <c r="D4289" s="3">
        <v>3387825</v>
      </c>
      <c r="E4289" s="3">
        <v>887825</v>
      </c>
      <c r="F4289" t="s">
        <v>3922</v>
      </c>
      <c r="G4289" t="s">
        <v>3923</v>
      </c>
    </row>
    <row r="4290" spans="1:7" x14ac:dyDescent="0.2">
      <c r="A4290" s="1">
        <v>45717</v>
      </c>
      <c r="B4290" t="s">
        <v>1077</v>
      </c>
      <c r="C4290" t="s">
        <v>4111</v>
      </c>
      <c r="D4290" s="3">
        <v>3500000</v>
      </c>
      <c r="E4290" s="3">
        <v>2049999</v>
      </c>
      <c r="F4290" t="s">
        <v>4112</v>
      </c>
      <c r="G4290" t="s">
        <v>4113</v>
      </c>
    </row>
    <row r="4291" spans="1:7" x14ac:dyDescent="0.2">
      <c r="A4291" s="1">
        <v>45715</v>
      </c>
      <c r="B4291" t="s">
        <v>1767</v>
      </c>
      <c r="C4291" t="s">
        <v>7102</v>
      </c>
      <c r="D4291" s="3">
        <v>25000</v>
      </c>
      <c r="E4291" s="3">
        <v>12500</v>
      </c>
      <c r="F4291" t="s">
        <v>7103</v>
      </c>
      <c r="G4291" t="s">
        <v>7104</v>
      </c>
    </row>
    <row r="4292" spans="1:7" x14ac:dyDescent="0.2">
      <c r="A4292" s="1">
        <v>45739</v>
      </c>
      <c r="B4292" t="s">
        <v>392</v>
      </c>
      <c r="C4292" t="s">
        <v>730</v>
      </c>
      <c r="D4292" s="3">
        <v>13019685</v>
      </c>
      <c r="E4292" s="3">
        <v>1067979</v>
      </c>
    </row>
    <row r="4293" spans="1:7" x14ac:dyDescent="0.2">
      <c r="A4293" s="1">
        <v>45714</v>
      </c>
      <c r="B4293" t="s">
        <v>1767</v>
      </c>
      <c r="C4293" t="s">
        <v>12808</v>
      </c>
      <c r="D4293" s="3">
        <v>250000</v>
      </c>
      <c r="E4293" s="3">
        <v>0</v>
      </c>
    </row>
    <row r="4294" spans="1:7" x14ac:dyDescent="0.2">
      <c r="A4294" s="1">
        <v>45714</v>
      </c>
      <c r="B4294" t="s">
        <v>1767</v>
      </c>
      <c r="C4294" t="s">
        <v>13937</v>
      </c>
      <c r="D4294" s="3">
        <v>3250000</v>
      </c>
      <c r="E4294" s="3">
        <v>2254250.58</v>
      </c>
      <c r="F4294" t="s">
        <v>13938</v>
      </c>
      <c r="G4294" t="s">
        <v>13939</v>
      </c>
    </row>
    <row r="4295" spans="1:7" x14ac:dyDescent="0.2">
      <c r="A4295" s="1">
        <v>45714</v>
      </c>
      <c r="B4295" t="s">
        <v>1767</v>
      </c>
      <c r="C4295" t="s">
        <v>10568</v>
      </c>
      <c r="D4295" s="3">
        <v>24994.880000000001</v>
      </c>
      <c r="E4295" s="3">
        <v>24994.880000000001</v>
      </c>
      <c r="F4295" t="s">
        <v>10569</v>
      </c>
      <c r="G4295" t="s">
        <v>10570</v>
      </c>
    </row>
    <row r="4296" spans="1:7" x14ac:dyDescent="0.2">
      <c r="A4296" s="1">
        <v>45714</v>
      </c>
      <c r="B4296" t="s">
        <v>1767</v>
      </c>
      <c r="C4296" t="s">
        <v>10568</v>
      </c>
      <c r="D4296" s="3">
        <v>99151.19</v>
      </c>
      <c r="E4296" s="3">
        <v>0</v>
      </c>
      <c r="F4296" t="s">
        <v>12133</v>
      </c>
      <c r="G4296" t="s">
        <v>12134</v>
      </c>
    </row>
    <row r="4297" spans="1:7" x14ac:dyDescent="0.2">
      <c r="A4297" s="1">
        <v>45714</v>
      </c>
      <c r="B4297" t="s">
        <v>1767</v>
      </c>
      <c r="C4297" t="s">
        <v>10568</v>
      </c>
      <c r="D4297" s="3">
        <v>444005</v>
      </c>
      <c r="E4297" s="3">
        <v>444005</v>
      </c>
      <c r="F4297" t="s">
        <v>13079</v>
      </c>
      <c r="G4297" t="s">
        <v>13080</v>
      </c>
    </row>
    <row r="4298" spans="1:7" x14ac:dyDescent="0.2">
      <c r="A4298" s="1">
        <v>45710</v>
      </c>
      <c r="B4298" t="s">
        <v>1765</v>
      </c>
      <c r="C4298" t="s">
        <v>14130</v>
      </c>
      <c r="D4298" s="3">
        <v>8000000</v>
      </c>
      <c r="E4298" s="3">
        <v>5993225.7800000003</v>
      </c>
      <c r="F4298" t="s">
        <v>14131</v>
      </c>
      <c r="G4298" t="s">
        <v>14132</v>
      </c>
    </row>
    <row r="4299" spans="1:7" x14ac:dyDescent="0.2">
      <c r="A4299" s="1">
        <v>45714</v>
      </c>
      <c r="B4299" t="s">
        <v>1767</v>
      </c>
      <c r="C4299" t="s">
        <v>13997</v>
      </c>
      <c r="D4299" s="3">
        <v>4500000</v>
      </c>
      <c r="E4299" s="3">
        <v>153554.44</v>
      </c>
    </row>
    <row r="4300" spans="1:7" x14ac:dyDescent="0.2">
      <c r="A4300" s="1">
        <v>45717</v>
      </c>
      <c r="B4300" t="s">
        <v>1077</v>
      </c>
      <c r="C4300" t="s">
        <v>5979</v>
      </c>
      <c r="D4300" s="3">
        <v>6750000</v>
      </c>
      <c r="E4300" s="3">
        <v>2650000</v>
      </c>
      <c r="F4300" t="s">
        <v>5980</v>
      </c>
      <c r="G4300" t="s">
        <v>5981</v>
      </c>
    </row>
    <row r="4301" spans="1:7" x14ac:dyDescent="0.2">
      <c r="A4301" s="1">
        <v>45717</v>
      </c>
      <c r="B4301" t="s">
        <v>1077</v>
      </c>
      <c r="C4301" t="s">
        <v>5979</v>
      </c>
      <c r="D4301" s="3">
        <v>6000000</v>
      </c>
      <c r="E4301" s="3">
        <v>3358276</v>
      </c>
      <c r="F4301" t="s">
        <v>5982</v>
      </c>
      <c r="G4301" t="s">
        <v>5983</v>
      </c>
    </row>
    <row r="4302" spans="1:7" x14ac:dyDescent="0.2">
      <c r="A4302" s="1">
        <v>45714</v>
      </c>
      <c r="B4302" t="s">
        <v>1767</v>
      </c>
      <c r="C4302" t="s">
        <v>5979</v>
      </c>
      <c r="D4302" s="3">
        <v>45000</v>
      </c>
      <c r="E4302" s="3">
        <v>45000</v>
      </c>
      <c r="F4302" t="s">
        <v>11273</v>
      </c>
      <c r="G4302" t="s">
        <v>11274</v>
      </c>
    </row>
    <row r="4303" spans="1:7" x14ac:dyDescent="0.2">
      <c r="A4303" s="1">
        <v>45714</v>
      </c>
      <c r="B4303" t="s">
        <v>1767</v>
      </c>
      <c r="C4303" t="s">
        <v>5979</v>
      </c>
      <c r="D4303" s="3">
        <v>740740</v>
      </c>
      <c r="E4303" s="3">
        <v>336051</v>
      </c>
    </row>
    <row r="4304" spans="1:7" x14ac:dyDescent="0.2">
      <c r="A4304" s="1">
        <v>45714</v>
      </c>
      <c r="B4304" t="s">
        <v>1767</v>
      </c>
      <c r="C4304" t="s">
        <v>5979</v>
      </c>
      <c r="D4304" s="3">
        <v>987654</v>
      </c>
      <c r="E4304" s="3">
        <v>154654</v>
      </c>
    </row>
    <row r="4305" spans="1:7" x14ac:dyDescent="0.2">
      <c r="A4305" s="1">
        <v>45714</v>
      </c>
      <c r="B4305" t="s">
        <v>1767</v>
      </c>
      <c r="C4305" t="s">
        <v>5979</v>
      </c>
      <c r="D4305" s="3">
        <v>1000000</v>
      </c>
      <c r="E4305" s="3">
        <v>616092</v>
      </c>
    </row>
    <row r="4306" spans="1:7" x14ac:dyDescent="0.2">
      <c r="A4306" s="1">
        <v>45714</v>
      </c>
      <c r="B4306" t="s">
        <v>1767</v>
      </c>
      <c r="C4306" t="s">
        <v>5979</v>
      </c>
      <c r="D4306" s="3">
        <v>1500000</v>
      </c>
      <c r="E4306" s="3">
        <v>812000</v>
      </c>
    </row>
    <row r="4307" spans="1:7" x14ac:dyDescent="0.2">
      <c r="A4307" s="1">
        <v>45714</v>
      </c>
      <c r="B4307" t="s">
        <v>1767</v>
      </c>
      <c r="C4307" t="s">
        <v>5979</v>
      </c>
      <c r="D4307" s="3">
        <v>4724000</v>
      </c>
      <c r="E4307" s="3">
        <v>4724000</v>
      </c>
    </row>
    <row r="4308" spans="1:7" x14ac:dyDescent="0.2">
      <c r="A4308" s="1">
        <v>45714</v>
      </c>
      <c r="B4308" t="s">
        <v>1767</v>
      </c>
      <c r="C4308" t="s">
        <v>5979</v>
      </c>
      <c r="D4308" s="3">
        <v>4754102.84</v>
      </c>
      <c r="E4308" s="3">
        <v>4754102.84</v>
      </c>
    </row>
    <row r="4309" spans="1:7" x14ac:dyDescent="0.2">
      <c r="A4309" s="1">
        <v>45714</v>
      </c>
      <c r="B4309" t="s">
        <v>1767</v>
      </c>
      <c r="C4309" t="s">
        <v>12854</v>
      </c>
      <c r="D4309" s="3">
        <v>250000</v>
      </c>
      <c r="E4309" s="3">
        <v>250000</v>
      </c>
      <c r="F4309" t="s">
        <v>12855</v>
      </c>
      <c r="G4309" t="s">
        <v>12856</v>
      </c>
    </row>
    <row r="4310" spans="1:7" x14ac:dyDescent="0.2">
      <c r="A4310" s="1">
        <v>45714</v>
      </c>
      <c r="B4310" t="s">
        <v>1767</v>
      </c>
      <c r="C4310" t="s">
        <v>13227</v>
      </c>
      <c r="D4310" s="3">
        <v>512635</v>
      </c>
      <c r="E4310" s="3">
        <v>83508.75</v>
      </c>
    </row>
    <row r="4311" spans="1:7" x14ac:dyDescent="0.2">
      <c r="A4311" s="1">
        <v>45714</v>
      </c>
      <c r="B4311" t="s">
        <v>1767</v>
      </c>
      <c r="C4311" t="s">
        <v>11002</v>
      </c>
      <c r="D4311" s="3">
        <v>39950</v>
      </c>
      <c r="E4311" s="3">
        <v>0</v>
      </c>
    </row>
    <row r="4312" spans="1:7" x14ac:dyDescent="0.2">
      <c r="A4312" s="1">
        <v>45717</v>
      </c>
      <c r="B4312" t="s">
        <v>1077</v>
      </c>
      <c r="C4312" t="s">
        <v>4158</v>
      </c>
      <c r="D4312" s="3">
        <v>7999810</v>
      </c>
      <c r="E4312" s="3">
        <v>4182128</v>
      </c>
      <c r="F4312" t="s">
        <v>4159</v>
      </c>
      <c r="G4312" t="s">
        <v>4160</v>
      </c>
    </row>
    <row r="4313" spans="1:7" x14ac:dyDescent="0.2">
      <c r="A4313" s="1">
        <v>45726</v>
      </c>
      <c r="B4313" t="s">
        <v>1077</v>
      </c>
      <c r="C4313" t="s">
        <v>1546</v>
      </c>
      <c r="D4313" s="3">
        <v>29552327</v>
      </c>
      <c r="E4313" s="3">
        <v>6372326.9400000004</v>
      </c>
      <c r="F4313" t="s">
        <v>1547</v>
      </c>
      <c r="G4313" t="s">
        <v>1548</v>
      </c>
    </row>
    <row r="4314" spans="1:7" x14ac:dyDescent="0.2">
      <c r="A4314" s="1">
        <v>45714</v>
      </c>
      <c r="B4314" t="s">
        <v>1767</v>
      </c>
      <c r="C4314" t="s">
        <v>9988</v>
      </c>
      <c r="D4314" s="3">
        <v>24000</v>
      </c>
      <c r="E4314" s="3">
        <v>24000</v>
      </c>
    </row>
    <row r="4315" spans="1:7" x14ac:dyDescent="0.2">
      <c r="A4315" s="1">
        <v>45714</v>
      </c>
      <c r="B4315" t="s">
        <v>1767</v>
      </c>
      <c r="C4315" t="s">
        <v>9988</v>
      </c>
      <c r="D4315" s="3">
        <v>800000</v>
      </c>
      <c r="E4315" s="3">
        <v>476180.03</v>
      </c>
    </row>
    <row r="4316" spans="1:7" x14ac:dyDescent="0.2">
      <c r="A4316" s="1">
        <v>45717</v>
      </c>
      <c r="B4316" t="s">
        <v>1077</v>
      </c>
      <c r="C4316" t="s">
        <v>4726</v>
      </c>
      <c r="D4316" s="3">
        <v>8000000</v>
      </c>
      <c r="E4316" s="3">
        <v>6425000</v>
      </c>
      <c r="F4316" t="s">
        <v>4727</v>
      </c>
      <c r="G4316" t="s">
        <v>4728</v>
      </c>
    </row>
    <row r="4317" spans="1:7" x14ac:dyDescent="0.2">
      <c r="A4317" s="1">
        <v>45717</v>
      </c>
      <c r="B4317" t="s">
        <v>1077</v>
      </c>
      <c r="C4317" t="s">
        <v>4726</v>
      </c>
      <c r="D4317" s="3">
        <v>28000000</v>
      </c>
      <c r="E4317" s="3">
        <v>0</v>
      </c>
      <c r="F4317" t="s">
        <v>5039</v>
      </c>
      <c r="G4317" t="s">
        <v>5040</v>
      </c>
    </row>
    <row r="4318" spans="1:7" x14ac:dyDescent="0.2">
      <c r="A4318" s="1">
        <v>45717</v>
      </c>
      <c r="B4318" t="s">
        <v>1077</v>
      </c>
      <c r="C4318" t="s">
        <v>4726</v>
      </c>
      <c r="D4318" s="3">
        <v>75000000</v>
      </c>
      <c r="E4318" s="3">
        <v>72077871</v>
      </c>
      <c r="F4318" t="s">
        <v>6015</v>
      </c>
      <c r="G4318" t="s">
        <v>6016</v>
      </c>
    </row>
    <row r="4319" spans="1:7" x14ac:dyDescent="0.2">
      <c r="A4319" s="1">
        <v>45714</v>
      </c>
      <c r="B4319" t="s">
        <v>1767</v>
      </c>
      <c r="C4319" t="s">
        <v>4726</v>
      </c>
      <c r="D4319" s="3">
        <v>175000</v>
      </c>
      <c r="E4319" s="3">
        <v>131250</v>
      </c>
    </row>
    <row r="4320" spans="1:7" x14ac:dyDescent="0.2">
      <c r="A4320" s="1">
        <v>45714</v>
      </c>
      <c r="B4320" t="s">
        <v>1767</v>
      </c>
      <c r="C4320" t="s">
        <v>4726</v>
      </c>
      <c r="D4320" s="3">
        <v>300000</v>
      </c>
      <c r="E4320" s="3">
        <v>99366.91</v>
      </c>
      <c r="F4320" t="s">
        <v>12914</v>
      </c>
      <c r="G4320" t="s">
        <v>12915</v>
      </c>
    </row>
    <row r="4321" spans="1:7" x14ac:dyDescent="0.2">
      <c r="A4321" s="1">
        <v>45714</v>
      </c>
      <c r="B4321" t="s">
        <v>1767</v>
      </c>
      <c r="C4321" t="s">
        <v>4726</v>
      </c>
      <c r="D4321" s="3">
        <v>1000000</v>
      </c>
      <c r="E4321" s="3">
        <v>1000000</v>
      </c>
    </row>
    <row r="4322" spans="1:7" x14ac:dyDescent="0.2">
      <c r="A4322" s="1">
        <v>45714</v>
      </c>
      <c r="B4322" t="s">
        <v>1767</v>
      </c>
      <c r="C4322" t="s">
        <v>4726</v>
      </c>
      <c r="D4322" s="3">
        <v>1974794</v>
      </c>
      <c r="E4322" s="3">
        <v>684183.37</v>
      </c>
    </row>
    <row r="4323" spans="1:7" x14ac:dyDescent="0.2">
      <c r="A4323" s="1">
        <v>45714</v>
      </c>
      <c r="B4323" t="s">
        <v>1767</v>
      </c>
      <c r="C4323" t="s">
        <v>4726</v>
      </c>
      <c r="D4323" s="3">
        <v>2100000</v>
      </c>
      <c r="E4323" s="3">
        <v>1796224.1</v>
      </c>
    </row>
    <row r="4324" spans="1:7" x14ac:dyDescent="0.2">
      <c r="A4324" s="1">
        <v>45714</v>
      </c>
      <c r="B4324" t="s">
        <v>1767</v>
      </c>
      <c r="C4324" t="s">
        <v>4726</v>
      </c>
      <c r="D4324" s="3">
        <v>16218984</v>
      </c>
      <c r="E4324" s="3">
        <v>21108.06</v>
      </c>
    </row>
    <row r="4325" spans="1:7" x14ac:dyDescent="0.2">
      <c r="A4325" s="1">
        <v>45717</v>
      </c>
      <c r="B4325" t="s">
        <v>1077</v>
      </c>
      <c r="C4325" t="s">
        <v>5172</v>
      </c>
      <c r="D4325" s="3">
        <v>3880880</v>
      </c>
      <c r="E4325" s="3">
        <v>2035009</v>
      </c>
      <c r="F4325" t="s">
        <v>5173</v>
      </c>
      <c r="G4325" t="s">
        <v>5174</v>
      </c>
    </row>
    <row r="4326" spans="1:7" x14ac:dyDescent="0.2">
      <c r="A4326" s="1">
        <v>45717</v>
      </c>
      <c r="B4326" t="s">
        <v>1077</v>
      </c>
      <c r="C4326" t="s">
        <v>5315</v>
      </c>
      <c r="D4326" s="3">
        <v>3572465</v>
      </c>
      <c r="E4326" s="3">
        <v>2172465</v>
      </c>
      <c r="F4326" t="s">
        <v>5316</v>
      </c>
      <c r="G4326" t="s">
        <v>5317</v>
      </c>
    </row>
    <row r="4327" spans="1:7" x14ac:dyDescent="0.2">
      <c r="A4327" s="1">
        <v>45714</v>
      </c>
      <c r="B4327" t="s">
        <v>1767</v>
      </c>
      <c r="C4327" t="s">
        <v>11914</v>
      </c>
      <c r="D4327" s="3">
        <v>74992</v>
      </c>
      <c r="E4327" s="3">
        <v>44992</v>
      </c>
    </row>
    <row r="4328" spans="1:7" x14ac:dyDescent="0.2">
      <c r="A4328" s="1">
        <v>45717</v>
      </c>
      <c r="B4328" t="s">
        <v>1077</v>
      </c>
      <c r="C4328" t="s">
        <v>3964</v>
      </c>
      <c r="D4328" s="3">
        <v>1832766</v>
      </c>
      <c r="E4328" s="3">
        <v>786626</v>
      </c>
      <c r="F4328" t="s">
        <v>3965</v>
      </c>
      <c r="G4328" t="s">
        <v>3966</v>
      </c>
    </row>
    <row r="4329" spans="1:7" x14ac:dyDescent="0.2">
      <c r="A4329" s="1">
        <v>45714</v>
      </c>
      <c r="B4329" t="s">
        <v>1767</v>
      </c>
      <c r="C4329" t="s">
        <v>10779</v>
      </c>
      <c r="D4329" s="3">
        <v>34000</v>
      </c>
      <c r="E4329" s="3">
        <v>17000</v>
      </c>
      <c r="F4329" t="s">
        <v>10780</v>
      </c>
      <c r="G4329" t="s">
        <v>10781</v>
      </c>
    </row>
    <row r="4330" spans="1:7" x14ac:dyDescent="0.2">
      <c r="A4330" s="1">
        <v>45714</v>
      </c>
      <c r="B4330" t="s">
        <v>1767</v>
      </c>
      <c r="C4330" t="s">
        <v>11234</v>
      </c>
      <c r="D4330" s="3">
        <v>44000</v>
      </c>
      <c r="E4330" s="3">
        <v>22000</v>
      </c>
      <c r="F4330" t="s">
        <v>11235</v>
      </c>
      <c r="G4330" t="s">
        <v>11236</v>
      </c>
    </row>
    <row r="4331" spans="1:7" x14ac:dyDescent="0.2">
      <c r="A4331" s="1">
        <v>45720</v>
      </c>
      <c r="B4331" t="s">
        <v>1774</v>
      </c>
      <c r="C4331" t="s">
        <v>1896</v>
      </c>
      <c r="D4331" s="3">
        <v>39351</v>
      </c>
      <c r="E4331" s="3">
        <v>0</v>
      </c>
    </row>
    <row r="4332" spans="1:7" x14ac:dyDescent="0.2">
      <c r="A4332" s="1">
        <v>45714</v>
      </c>
      <c r="B4332" t="s">
        <v>1767</v>
      </c>
      <c r="C4332" t="s">
        <v>12989</v>
      </c>
      <c r="D4332" s="3">
        <v>25000</v>
      </c>
      <c r="E4332" s="3">
        <v>0</v>
      </c>
      <c r="F4332" t="s">
        <v>12990</v>
      </c>
      <c r="G4332" t="s">
        <v>12991</v>
      </c>
    </row>
    <row r="4333" spans="1:7" x14ac:dyDescent="0.2">
      <c r="A4333" s="1">
        <v>45714</v>
      </c>
      <c r="B4333" t="s">
        <v>1767</v>
      </c>
      <c r="C4333" t="s">
        <v>13001</v>
      </c>
      <c r="D4333" s="3">
        <v>17700</v>
      </c>
      <c r="E4333" s="3">
        <v>3540</v>
      </c>
      <c r="F4333" t="s">
        <v>13002</v>
      </c>
      <c r="G4333" t="s">
        <v>13003</v>
      </c>
    </row>
    <row r="4334" spans="1:7" x14ac:dyDescent="0.2">
      <c r="A4334" s="1">
        <v>45717</v>
      </c>
      <c r="B4334" t="s">
        <v>1077</v>
      </c>
      <c r="C4334" t="s">
        <v>4869</v>
      </c>
      <c r="D4334" s="3">
        <v>6224200</v>
      </c>
      <c r="E4334" s="3">
        <v>4778635</v>
      </c>
      <c r="F4334" t="s">
        <v>4870</v>
      </c>
      <c r="G4334" t="s">
        <v>4871</v>
      </c>
    </row>
    <row r="4335" spans="1:7" x14ac:dyDescent="0.2">
      <c r="A4335" s="1">
        <v>45720</v>
      </c>
      <c r="B4335" t="s">
        <v>1774</v>
      </c>
      <c r="C4335" t="s">
        <v>2023</v>
      </c>
      <c r="D4335" s="3">
        <v>341000</v>
      </c>
      <c r="E4335" s="3">
        <v>68100</v>
      </c>
    </row>
    <row r="4336" spans="1:7" x14ac:dyDescent="0.2">
      <c r="A4336" s="1">
        <v>45720</v>
      </c>
      <c r="B4336" t="s">
        <v>1774</v>
      </c>
      <c r="C4336" t="s">
        <v>2025</v>
      </c>
      <c r="D4336" s="3">
        <v>125000</v>
      </c>
      <c r="E4336" s="3">
        <v>69076</v>
      </c>
    </row>
    <row r="4337" spans="1:7" x14ac:dyDescent="0.2">
      <c r="A4337" s="1">
        <v>45714</v>
      </c>
      <c r="B4337" t="s">
        <v>1767</v>
      </c>
      <c r="C4337" t="s">
        <v>12042</v>
      </c>
      <c r="D4337" s="3">
        <v>43420</v>
      </c>
      <c r="E4337" s="3">
        <v>8684</v>
      </c>
      <c r="F4337" t="s">
        <v>12043</v>
      </c>
      <c r="G4337" t="s">
        <v>12044</v>
      </c>
    </row>
    <row r="4338" spans="1:7" x14ac:dyDescent="0.2">
      <c r="A4338" s="1">
        <v>45714</v>
      </c>
      <c r="B4338" t="s">
        <v>1767</v>
      </c>
      <c r="C4338" t="s">
        <v>8928</v>
      </c>
      <c r="D4338" s="3">
        <v>12500</v>
      </c>
      <c r="E4338" s="3">
        <v>2500</v>
      </c>
      <c r="F4338" t="s">
        <v>8929</v>
      </c>
      <c r="G4338" t="s">
        <v>8930</v>
      </c>
    </row>
    <row r="4339" spans="1:7" x14ac:dyDescent="0.2">
      <c r="A4339" s="1">
        <v>45714</v>
      </c>
      <c r="B4339" t="s">
        <v>1767</v>
      </c>
      <c r="C4339" t="s">
        <v>8928</v>
      </c>
      <c r="D4339" s="3">
        <v>14921.8</v>
      </c>
      <c r="E4339" s="3">
        <v>14921.8</v>
      </c>
      <c r="F4339" t="s">
        <v>9156</v>
      </c>
      <c r="G4339" t="s">
        <v>9157</v>
      </c>
    </row>
    <row r="4340" spans="1:7" x14ac:dyDescent="0.2">
      <c r="A4340" s="1">
        <v>45714</v>
      </c>
      <c r="B4340" t="s">
        <v>1767</v>
      </c>
      <c r="C4340" t="s">
        <v>13124</v>
      </c>
      <c r="D4340" s="3">
        <v>25000</v>
      </c>
      <c r="E4340" s="3">
        <v>5000</v>
      </c>
      <c r="F4340" t="s">
        <v>13125</v>
      </c>
      <c r="G4340" t="s">
        <v>13126</v>
      </c>
    </row>
    <row r="4341" spans="1:7" x14ac:dyDescent="0.2">
      <c r="A4341" s="1">
        <v>45714</v>
      </c>
      <c r="B4341" t="s">
        <v>1767</v>
      </c>
      <c r="C4341" t="s">
        <v>8866</v>
      </c>
      <c r="D4341" s="3">
        <v>10648</v>
      </c>
      <c r="E4341" s="3">
        <v>0</v>
      </c>
    </row>
    <row r="4342" spans="1:7" x14ac:dyDescent="0.2">
      <c r="A4342" s="1">
        <v>45717</v>
      </c>
      <c r="B4342" t="s">
        <v>1077</v>
      </c>
      <c r="C4342" t="s">
        <v>4525</v>
      </c>
      <c r="D4342" s="3">
        <v>1200000</v>
      </c>
      <c r="E4342" s="3">
        <v>490000</v>
      </c>
      <c r="F4342" t="s">
        <v>4526</v>
      </c>
      <c r="G4342" t="s">
        <v>4527</v>
      </c>
    </row>
    <row r="4343" spans="1:7" x14ac:dyDescent="0.2">
      <c r="A4343" s="1">
        <v>45720</v>
      </c>
      <c r="B4343" t="s">
        <v>1774</v>
      </c>
      <c r="C4343" t="s">
        <v>1905</v>
      </c>
      <c r="D4343" s="3">
        <v>213500</v>
      </c>
      <c r="E4343" s="3">
        <v>0</v>
      </c>
    </row>
    <row r="4344" spans="1:7" x14ac:dyDescent="0.2">
      <c r="A4344" s="1">
        <v>45720</v>
      </c>
      <c r="B4344" t="s">
        <v>1774</v>
      </c>
      <c r="C4344" t="s">
        <v>2140</v>
      </c>
      <c r="D4344" s="3">
        <v>337650</v>
      </c>
      <c r="E4344" s="3">
        <v>201659</v>
      </c>
    </row>
    <row r="4345" spans="1:7" x14ac:dyDescent="0.2">
      <c r="A4345" s="1">
        <v>45720</v>
      </c>
      <c r="B4345" t="s">
        <v>1774</v>
      </c>
      <c r="C4345" t="s">
        <v>2019</v>
      </c>
      <c r="D4345" s="3">
        <v>720627</v>
      </c>
      <c r="E4345" s="3">
        <v>65289</v>
      </c>
    </row>
    <row r="4346" spans="1:7" x14ac:dyDescent="0.2">
      <c r="A4346" s="1">
        <v>45717</v>
      </c>
      <c r="B4346" t="s">
        <v>1077</v>
      </c>
      <c r="C4346" t="s">
        <v>4528</v>
      </c>
      <c r="D4346" s="3">
        <v>1500000</v>
      </c>
      <c r="E4346" s="3">
        <v>0</v>
      </c>
      <c r="F4346" t="s">
        <v>4529</v>
      </c>
      <c r="G4346" t="s">
        <v>4530</v>
      </c>
    </row>
    <row r="4347" spans="1:7" x14ac:dyDescent="0.2">
      <c r="A4347" s="1">
        <v>45717</v>
      </c>
      <c r="B4347" t="s">
        <v>1077</v>
      </c>
      <c r="C4347" t="s">
        <v>4446</v>
      </c>
      <c r="D4347" s="3">
        <v>12000000</v>
      </c>
      <c r="E4347" s="3">
        <v>11000000</v>
      </c>
    </row>
    <row r="4348" spans="1:7" x14ac:dyDescent="0.2">
      <c r="A4348" s="1">
        <v>45720</v>
      </c>
      <c r="B4348" t="s">
        <v>1774</v>
      </c>
      <c r="C4348" t="s">
        <v>1937</v>
      </c>
      <c r="D4348" s="3">
        <v>125000</v>
      </c>
      <c r="E4348" s="3">
        <v>18600</v>
      </c>
    </row>
    <row r="4349" spans="1:7" x14ac:dyDescent="0.2">
      <c r="A4349" s="1">
        <v>45720</v>
      </c>
      <c r="B4349" t="s">
        <v>1774</v>
      </c>
      <c r="C4349" t="s">
        <v>2079</v>
      </c>
      <c r="D4349" s="3">
        <v>414360</v>
      </c>
      <c r="E4349" s="3">
        <v>113955</v>
      </c>
    </row>
    <row r="4350" spans="1:7" x14ac:dyDescent="0.2">
      <c r="A4350" s="1">
        <v>45720</v>
      </c>
      <c r="B4350" t="s">
        <v>1774</v>
      </c>
      <c r="C4350" t="s">
        <v>1902</v>
      </c>
      <c r="D4350" s="3">
        <v>236850</v>
      </c>
      <c r="E4350" s="3">
        <v>0</v>
      </c>
    </row>
    <row r="4351" spans="1:7" x14ac:dyDescent="0.2">
      <c r="A4351" s="1">
        <v>45714</v>
      </c>
      <c r="B4351" t="s">
        <v>1767</v>
      </c>
      <c r="C4351" t="s">
        <v>7741</v>
      </c>
      <c r="D4351" s="3">
        <v>4340</v>
      </c>
      <c r="E4351" s="3">
        <v>2604</v>
      </c>
      <c r="F4351" t="s">
        <v>7742</v>
      </c>
      <c r="G4351" t="s">
        <v>7743</v>
      </c>
    </row>
    <row r="4352" spans="1:7" x14ac:dyDescent="0.2">
      <c r="A4352" s="1">
        <v>45714</v>
      </c>
      <c r="B4352" t="s">
        <v>1767</v>
      </c>
      <c r="C4352" t="s">
        <v>7741</v>
      </c>
      <c r="D4352" s="3">
        <v>6880</v>
      </c>
      <c r="E4352" s="3">
        <v>0</v>
      </c>
      <c r="F4352" t="s">
        <v>8073</v>
      </c>
      <c r="G4352" t="s">
        <v>8074</v>
      </c>
    </row>
    <row r="4353" spans="1:7" x14ac:dyDescent="0.2">
      <c r="A4353" s="1">
        <v>45714</v>
      </c>
      <c r="B4353" t="s">
        <v>1767</v>
      </c>
      <c r="C4353" t="s">
        <v>13237</v>
      </c>
      <c r="D4353" s="3">
        <v>30021</v>
      </c>
      <c r="E4353" s="3">
        <v>6004</v>
      </c>
      <c r="F4353" t="s">
        <v>13238</v>
      </c>
      <c r="G4353" t="s">
        <v>13239</v>
      </c>
    </row>
    <row r="4354" spans="1:7" x14ac:dyDescent="0.2">
      <c r="A4354" s="1">
        <v>45714</v>
      </c>
      <c r="B4354" t="s">
        <v>1767</v>
      </c>
      <c r="C4354" t="s">
        <v>12015</v>
      </c>
      <c r="D4354" s="3">
        <v>81363</v>
      </c>
      <c r="E4354" s="3">
        <v>0</v>
      </c>
    </row>
    <row r="4355" spans="1:7" x14ac:dyDescent="0.2">
      <c r="A4355" s="1">
        <v>45714</v>
      </c>
      <c r="B4355" t="s">
        <v>1767</v>
      </c>
      <c r="C4355" t="s">
        <v>8399</v>
      </c>
      <c r="D4355" s="3">
        <v>9000</v>
      </c>
      <c r="E4355" s="3">
        <v>0</v>
      </c>
    </row>
    <row r="4356" spans="1:7" x14ac:dyDescent="0.2">
      <c r="A4356" s="1">
        <v>45714</v>
      </c>
      <c r="B4356" t="s">
        <v>1767</v>
      </c>
      <c r="C4356" t="s">
        <v>10315</v>
      </c>
      <c r="D4356" s="3">
        <v>26000</v>
      </c>
      <c r="E4356" s="3">
        <v>0</v>
      </c>
    </row>
    <row r="4357" spans="1:7" x14ac:dyDescent="0.2">
      <c r="A4357" s="1">
        <v>45714</v>
      </c>
      <c r="B4357" t="s">
        <v>1767</v>
      </c>
      <c r="C4357" t="s">
        <v>8923</v>
      </c>
      <c r="D4357" s="3">
        <v>11600</v>
      </c>
      <c r="E4357" s="3">
        <v>2320</v>
      </c>
      <c r="F4357" t="s">
        <v>8924</v>
      </c>
      <c r="G4357" t="s">
        <v>8925</v>
      </c>
    </row>
    <row r="4358" spans="1:7" x14ac:dyDescent="0.2">
      <c r="A4358" s="1">
        <v>45714</v>
      </c>
      <c r="B4358" t="s">
        <v>1767</v>
      </c>
      <c r="C4358" t="s">
        <v>8923</v>
      </c>
      <c r="D4358" s="3">
        <v>19400</v>
      </c>
      <c r="E4358" s="3">
        <v>3880</v>
      </c>
      <c r="F4358" t="s">
        <v>9495</v>
      </c>
      <c r="G4358" t="s">
        <v>9496</v>
      </c>
    </row>
    <row r="4359" spans="1:7" x14ac:dyDescent="0.2">
      <c r="A4359" s="1">
        <v>45739</v>
      </c>
      <c r="B4359" t="s">
        <v>392</v>
      </c>
      <c r="C4359" t="s">
        <v>567</v>
      </c>
      <c r="D4359" s="3">
        <v>1313000</v>
      </c>
      <c r="E4359" s="3">
        <v>126515</v>
      </c>
    </row>
    <row r="4360" spans="1:7" x14ac:dyDescent="0.2">
      <c r="A4360" s="1">
        <v>45714</v>
      </c>
      <c r="B4360" t="s">
        <v>1767</v>
      </c>
      <c r="C4360" t="s">
        <v>12624</v>
      </c>
      <c r="D4360" s="3">
        <v>200000</v>
      </c>
      <c r="E4360" s="3">
        <v>0</v>
      </c>
    </row>
    <row r="4361" spans="1:7" x14ac:dyDescent="0.2">
      <c r="A4361" s="1">
        <v>45714</v>
      </c>
      <c r="B4361" t="s">
        <v>1767</v>
      </c>
      <c r="C4361" t="s">
        <v>9424</v>
      </c>
      <c r="D4361" s="3">
        <v>17890</v>
      </c>
      <c r="E4361" s="3">
        <v>0</v>
      </c>
      <c r="F4361" t="s">
        <v>9425</v>
      </c>
      <c r="G4361" t="s">
        <v>9426</v>
      </c>
    </row>
    <row r="4362" spans="1:7" x14ac:dyDescent="0.2">
      <c r="A4362" s="1">
        <v>45717</v>
      </c>
      <c r="B4362" t="s">
        <v>1077</v>
      </c>
      <c r="C4362" t="s">
        <v>6377</v>
      </c>
      <c r="D4362" s="3">
        <v>715000</v>
      </c>
      <c r="E4362" s="3">
        <v>0</v>
      </c>
      <c r="F4362" t="s">
        <v>6378</v>
      </c>
      <c r="G4362" t="s">
        <v>6379</v>
      </c>
    </row>
    <row r="4363" spans="1:7" x14ac:dyDescent="0.2">
      <c r="A4363" s="1">
        <v>45714</v>
      </c>
      <c r="B4363" t="s">
        <v>1767</v>
      </c>
      <c r="C4363" t="s">
        <v>10301</v>
      </c>
      <c r="D4363" s="3">
        <v>25000</v>
      </c>
      <c r="E4363" s="3">
        <v>0</v>
      </c>
      <c r="F4363" t="s">
        <v>10302</v>
      </c>
      <c r="G4363" t="s">
        <v>10303</v>
      </c>
    </row>
    <row r="4364" spans="1:7" x14ac:dyDescent="0.2">
      <c r="A4364" s="1">
        <v>45714</v>
      </c>
      <c r="B4364" t="s">
        <v>1767</v>
      </c>
      <c r="C4364" t="s">
        <v>13548</v>
      </c>
      <c r="D4364" s="3">
        <v>1150000</v>
      </c>
      <c r="E4364" s="3">
        <v>0</v>
      </c>
    </row>
    <row r="4365" spans="1:7" x14ac:dyDescent="0.2">
      <c r="A4365" s="1">
        <v>45714</v>
      </c>
      <c r="B4365" t="s">
        <v>1767</v>
      </c>
      <c r="C4365" t="s">
        <v>11388</v>
      </c>
      <c r="D4365" s="3">
        <v>46012</v>
      </c>
      <c r="E4365" s="3">
        <v>28012</v>
      </c>
      <c r="F4365" t="s">
        <v>11389</v>
      </c>
      <c r="G4365" t="s">
        <v>11390</v>
      </c>
    </row>
    <row r="4366" spans="1:7" x14ac:dyDescent="0.2">
      <c r="A4366" s="1">
        <v>45717</v>
      </c>
      <c r="B4366" t="s">
        <v>1077</v>
      </c>
      <c r="C4366" t="s">
        <v>6395</v>
      </c>
      <c r="D4366" s="3">
        <v>2750000</v>
      </c>
      <c r="E4366" s="3">
        <v>0</v>
      </c>
      <c r="F4366" t="s">
        <v>6396</v>
      </c>
      <c r="G4366" t="s">
        <v>6397</v>
      </c>
    </row>
    <row r="4367" spans="1:7" x14ac:dyDescent="0.2">
      <c r="A4367" s="1">
        <v>45717</v>
      </c>
      <c r="B4367" t="s">
        <v>1077</v>
      </c>
      <c r="C4367" t="s">
        <v>4659</v>
      </c>
      <c r="D4367" s="3">
        <v>6500000</v>
      </c>
      <c r="E4367" s="3">
        <v>0</v>
      </c>
      <c r="F4367" t="s">
        <v>4660</v>
      </c>
      <c r="G4367" t="s">
        <v>4661</v>
      </c>
    </row>
    <row r="4368" spans="1:7" x14ac:dyDescent="0.2">
      <c r="A4368" s="1">
        <v>45714</v>
      </c>
      <c r="B4368" t="s">
        <v>1767</v>
      </c>
      <c r="C4368" t="s">
        <v>4659</v>
      </c>
      <c r="D4368" s="3">
        <v>6905500</v>
      </c>
      <c r="E4368" s="3">
        <v>3905500</v>
      </c>
    </row>
    <row r="4369" spans="1:7" x14ac:dyDescent="0.2">
      <c r="A4369" s="1">
        <v>45714</v>
      </c>
      <c r="B4369" t="s">
        <v>1767</v>
      </c>
      <c r="C4369" t="s">
        <v>11866</v>
      </c>
      <c r="D4369" s="3">
        <v>70000</v>
      </c>
      <c r="E4369" s="3">
        <v>57492</v>
      </c>
      <c r="F4369" t="s">
        <v>11867</v>
      </c>
      <c r="G4369" t="s">
        <v>11868</v>
      </c>
    </row>
    <row r="4370" spans="1:7" x14ac:dyDescent="0.2">
      <c r="A4370" s="1">
        <v>45726</v>
      </c>
      <c r="B4370" t="s">
        <v>1077</v>
      </c>
      <c r="C4370" t="s">
        <v>1742</v>
      </c>
      <c r="D4370" s="3">
        <v>199999427</v>
      </c>
      <c r="E4370" s="3">
        <v>15826508</v>
      </c>
      <c r="F4370" t="s">
        <v>1743</v>
      </c>
      <c r="G4370" t="s">
        <v>1744</v>
      </c>
    </row>
    <row r="4371" spans="1:7" x14ac:dyDescent="0.2">
      <c r="A4371" s="1">
        <v>45717</v>
      </c>
      <c r="B4371" t="s">
        <v>1077</v>
      </c>
      <c r="C4371" t="s">
        <v>1742</v>
      </c>
      <c r="D4371" s="3">
        <v>7500000</v>
      </c>
      <c r="E4371" s="3">
        <v>2000000</v>
      </c>
      <c r="F4371" t="s">
        <v>3044</v>
      </c>
      <c r="G4371" t="s">
        <v>3045</v>
      </c>
    </row>
    <row r="4372" spans="1:7" x14ac:dyDescent="0.2">
      <c r="A4372" s="1">
        <v>45717</v>
      </c>
      <c r="B4372" t="s">
        <v>1077</v>
      </c>
      <c r="C4372" t="s">
        <v>1742</v>
      </c>
      <c r="D4372" s="3">
        <v>57000000</v>
      </c>
      <c r="E4372" s="3">
        <v>9869721</v>
      </c>
      <c r="F4372" t="s">
        <v>4648</v>
      </c>
      <c r="G4372" t="s">
        <v>4649</v>
      </c>
    </row>
    <row r="4373" spans="1:7" x14ac:dyDescent="0.2">
      <c r="A4373" s="1">
        <v>45717</v>
      </c>
      <c r="B4373" t="s">
        <v>1077</v>
      </c>
      <c r="C4373" t="s">
        <v>4833</v>
      </c>
      <c r="D4373" s="3">
        <v>6500000</v>
      </c>
      <c r="E4373" s="3">
        <v>2468433</v>
      </c>
      <c r="F4373" t="s">
        <v>4834</v>
      </c>
      <c r="G4373" t="s">
        <v>4835</v>
      </c>
    </row>
    <row r="4374" spans="1:7" x14ac:dyDescent="0.2">
      <c r="A4374" s="1">
        <v>45717</v>
      </c>
      <c r="B4374" t="s">
        <v>1077</v>
      </c>
      <c r="C4374" t="s">
        <v>5410</v>
      </c>
      <c r="D4374" s="3">
        <v>500000</v>
      </c>
      <c r="E4374" s="3">
        <v>0</v>
      </c>
      <c r="F4374" t="s">
        <v>5411</v>
      </c>
      <c r="G4374" t="s">
        <v>5412</v>
      </c>
    </row>
    <row r="4375" spans="1:7" x14ac:dyDescent="0.2">
      <c r="A4375" s="1">
        <v>45715</v>
      </c>
      <c r="B4375" t="s">
        <v>6837</v>
      </c>
      <c r="C4375" t="s">
        <v>6948</v>
      </c>
      <c r="D4375" s="3">
        <v>124860</v>
      </c>
      <c r="E4375" s="3">
        <v>22374</v>
      </c>
      <c r="F4375" t="s">
        <v>6949</v>
      </c>
      <c r="G4375" t="s">
        <v>6950</v>
      </c>
    </row>
    <row r="4376" spans="1:7" x14ac:dyDescent="0.2">
      <c r="A4376" s="1">
        <v>45715</v>
      </c>
      <c r="B4376" t="s">
        <v>6837</v>
      </c>
      <c r="C4376" t="s">
        <v>6948</v>
      </c>
      <c r="D4376" s="3">
        <v>124646</v>
      </c>
      <c r="E4376" s="3">
        <v>69181</v>
      </c>
      <c r="F4376" t="s">
        <v>6989</v>
      </c>
      <c r="G4376" t="s">
        <v>6990</v>
      </c>
    </row>
    <row r="4377" spans="1:7" x14ac:dyDescent="0.2">
      <c r="A4377" s="1">
        <v>45715</v>
      </c>
      <c r="B4377" t="s">
        <v>6837</v>
      </c>
      <c r="C4377" t="s">
        <v>6933</v>
      </c>
      <c r="D4377" s="3">
        <v>259449</v>
      </c>
      <c r="E4377" s="3">
        <v>99832</v>
      </c>
      <c r="F4377" t="s">
        <v>6934</v>
      </c>
      <c r="G4377" t="s">
        <v>6935</v>
      </c>
    </row>
    <row r="4378" spans="1:7" x14ac:dyDescent="0.2">
      <c r="A4378" s="1">
        <v>45717</v>
      </c>
      <c r="B4378" t="s">
        <v>1077</v>
      </c>
      <c r="C4378" t="s">
        <v>2561</v>
      </c>
      <c r="D4378" s="3">
        <v>400000</v>
      </c>
      <c r="E4378" s="3">
        <v>0</v>
      </c>
      <c r="F4378" t="s">
        <v>2562</v>
      </c>
      <c r="G4378" t="s">
        <v>2563</v>
      </c>
    </row>
    <row r="4379" spans="1:7" x14ac:dyDescent="0.2">
      <c r="A4379" s="1">
        <v>45717</v>
      </c>
      <c r="B4379" t="s">
        <v>1077</v>
      </c>
      <c r="C4379" t="s">
        <v>2561</v>
      </c>
      <c r="D4379" s="3">
        <v>7355000</v>
      </c>
      <c r="E4379" s="3">
        <v>0</v>
      </c>
      <c r="F4379" t="s">
        <v>4450</v>
      </c>
      <c r="G4379" t="s">
        <v>4451</v>
      </c>
    </row>
    <row r="4380" spans="1:7" x14ac:dyDescent="0.2">
      <c r="A4380" s="1">
        <v>45698</v>
      </c>
      <c r="B4380" t="s">
        <v>1077</v>
      </c>
      <c r="C4380" t="s">
        <v>2561</v>
      </c>
      <c r="D4380" s="3">
        <v>500000</v>
      </c>
      <c r="E4380" s="3">
        <v>0</v>
      </c>
      <c r="F4380" t="s">
        <v>14684</v>
      </c>
      <c r="G4380" t="s">
        <v>14685</v>
      </c>
    </row>
    <row r="4381" spans="1:7" x14ac:dyDescent="0.2">
      <c r="A4381" s="1">
        <v>45706</v>
      </c>
      <c r="B4381" t="s">
        <v>1035</v>
      </c>
      <c r="C4381" t="s">
        <v>14286</v>
      </c>
      <c r="D4381" s="3">
        <v>939768</v>
      </c>
      <c r="E4381" s="3">
        <v>523151</v>
      </c>
      <c r="F4381" t="s">
        <v>14287</v>
      </c>
      <c r="G4381" t="s">
        <v>14288</v>
      </c>
    </row>
    <row r="4382" spans="1:7" x14ac:dyDescent="0.2">
      <c r="A4382" s="1">
        <v>45717</v>
      </c>
      <c r="B4382" t="s">
        <v>1077</v>
      </c>
      <c r="C4382" t="s">
        <v>2306</v>
      </c>
      <c r="D4382" s="3">
        <v>319127770</v>
      </c>
      <c r="E4382" s="3">
        <v>81275739</v>
      </c>
    </row>
    <row r="4383" spans="1:7" x14ac:dyDescent="0.2">
      <c r="A4383" s="1">
        <v>45717</v>
      </c>
      <c r="B4383" t="s">
        <v>1077</v>
      </c>
      <c r="C4383" t="s">
        <v>3502</v>
      </c>
      <c r="D4383" s="3">
        <v>4430000</v>
      </c>
      <c r="E4383" s="3">
        <v>0</v>
      </c>
      <c r="F4383" t="s">
        <v>3503</v>
      </c>
      <c r="G4383" t="s">
        <v>3504</v>
      </c>
    </row>
    <row r="4384" spans="1:7" x14ac:dyDescent="0.2">
      <c r="A4384" s="1">
        <v>45714</v>
      </c>
      <c r="B4384" t="s">
        <v>1767</v>
      </c>
      <c r="C4384" t="s">
        <v>3502</v>
      </c>
      <c r="D4384" s="3">
        <v>1480993</v>
      </c>
      <c r="E4384" s="3">
        <v>953880.55</v>
      </c>
    </row>
    <row r="4385" spans="1:7" x14ac:dyDescent="0.2">
      <c r="A4385" s="1">
        <v>45714</v>
      </c>
      <c r="B4385" t="s">
        <v>1767</v>
      </c>
      <c r="C4385" t="s">
        <v>3502</v>
      </c>
      <c r="D4385" s="3">
        <v>2221235</v>
      </c>
      <c r="E4385" s="3">
        <v>1453416.52</v>
      </c>
    </row>
    <row r="4386" spans="1:7" x14ac:dyDescent="0.2">
      <c r="A4386" s="1">
        <v>45714</v>
      </c>
      <c r="B4386" t="s">
        <v>1767</v>
      </c>
      <c r="C4386" t="s">
        <v>13318</v>
      </c>
      <c r="D4386" s="3">
        <v>690009</v>
      </c>
      <c r="E4386" s="3">
        <v>690009</v>
      </c>
      <c r="F4386" t="s">
        <v>13319</v>
      </c>
      <c r="G4386" t="s">
        <v>13320</v>
      </c>
    </row>
    <row r="4387" spans="1:7" x14ac:dyDescent="0.2">
      <c r="A4387" s="1">
        <v>45714</v>
      </c>
      <c r="B4387" t="s">
        <v>1767</v>
      </c>
      <c r="C4387" t="s">
        <v>13505</v>
      </c>
      <c r="D4387" s="3">
        <v>1260549</v>
      </c>
      <c r="E4387" s="3">
        <v>393044</v>
      </c>
    </row>
    <row r="4388" spans="1:7" x14ac:dyDescent="0.2">
      <c r="A4388" s="1">
        <v>45726</v>
      </c>
      <c r="B4388" t="s">
        <v>1077</v>
      </c>
      <c r="C4388" t="s">
        <v>1087</v>
      </c>
      <c r="D4388" s="3">
        <v>11350000</v>
      </c>
      <c r="E4388" s="3">
        <v>0</v>
      </c>
      <c r="F4388" t="s">
        <v>1088</v>
      </c>
      <c r="G4388" t="s">
        <v>1089</v>
      </c>
    </row>
    <row r="4389" spans="1:7" x14ac:dyDescent="0.2">
      <c r="A4389" s="1">
        <v>45717</v>
      </c>
      <c r="B4389" t="s">
        <v>1077</v>
      </c>
      <c r="C4389" t="s">
        <v>1087</v>
      </c>
      <c r="D4389" s="3">
        <v>51310195</v>
      </c>
      <c r="E4389" s="3">
        <v>0</v>
      </c>
    </row>
    <row r="4390" spans="1:7" x14ac:dyDescent="0.2">
      <c r="A4390" s="1">
        <v>45717</v>
      </c>
      <c r="B4390" t="s">
        <v>1077</v>
      </c>
      <c r="C4390" t="s">
        <v>1087</v>
      </c>
      <c r="D4390" s="3">
        <v>7974939</v>
      </c>
      <c r="E4390" s="3">
        <v>0</v>
      </c>
    </row>
    <row r="4391" spans="1:7" x14ac:dyDescent="0.2">
      <c r="A4391" s="1">
        <v>45717</v>
      </c>
      <c r="B4391" t="s">
        <v>1077</v>
      </c>
      <c r="C4391" t="s">
        <v>1087</v>
      </c>
      <c r="D4391" s="3">
        <v>10000000</v>
      </c>
      <c r="E4391" s="3">
        <v>5020000</v>
      </c>
    </row>
    <row r="4392" spans="1:7" x14ac:dyDescent="0.2">
      <c r="A4392" s="1">
        <v>45717</v>
      </c>
      <c r="B4392" t="s">
        <v>1077</v>
      </c>
      <c r="C4392" t="s">
        <v>1087</v>
      </c>
      <c r="D4392" s="3">
        <v>18000000</v>
      </c>
      <c r="E4392" s="3">
        <v>0</v>
      </c>
    </row>
    <row r="4393" spans="1:7" x14ac:dyDescent="0.2">
      <c r="A4393" s="1">
        <v>45717</v>
      </c>
      <c r="B4393" t="s">
        <v>1077</v>
      </c>
      <c r="C4393" t="s">
        <v>1087</v>
      </c>
      <c r="D4393" s="3">
        <v>1300000000</v>
      </c>
      <c r="E4393" s="3">
        <v>372500000</v>
      </c>
    </row>
    <row r="4394" spans="1:7" x14ac:dyDescent="0.2">
      <c r="A4394" s="1">
        <v>45717</v>
      </c>
      <c r="B4394" t="s">
        <v>1077</v>
      </c>
      <c r="C4394" t="s">
        <v>1087</v>
      </c>
      <c r="D4394" s="3">
        <v>29665102</v>
      </c>
      <c r="E4394" s="3">
        <v>0</v>
      </c>
    </row>
    <row r="4395" spans="1:7" x14ac:dyDescent="0.2">
      <c r="A4395" s="1">
        <v>45717</v>
      </c>
      <c r="B4395" t="s">
        <v>1077</v>
      </c>
      <c r="C4395" t="s">
        <v>1087</v>
      </c>
      <c r="D4395" s="3">
        <v>6000000</v>
      </c>
      <c r="E4395" s="3">
        <v>0</v>
      </c>
    </row>
    <row r="4396" spans="1:7" x14ac:dyDescent="0.2">
      <c r="A4396" s="1">
        <v>45717</v>
      </c>
      <c r="B4396" t="s">
        <v>1077</v>
      </c>
      <c r="C4396" t="s">
        <v>1087</v>
      </c>
      <c r="D4396" s="3">
        <v>1000000</v>
      </c>
      <c r="E4396" s="3">
        <v>0</v>
      </c>
      <c r="F4396" t="s">
        <v>2346</v>
      </c>
      <c r="G4396" t="s">
        <v>2347</v>
      </c>
    </row>
    <row r="4397" spans="1:7" x14ac:dyDescent="0.2">
      <c r="A4397" s="1">
        <v>45717</v>
      </c>
      <c r="B4397" t="s">
        <v>1077</v>
      </c>
      <c r="C4397" t="s">
        <v>1087</v>
      </c>
      <c r="D4397" s="3">
        <v>7600000</v>
      </c>
      <c r="E4397" s="3">
        <v>0</v>
      </c>
      <c r="F4397" t="s">
        <v>2528</v>
      </c>
      <c r="G4397" t="s">
        <v>2529</v>
      </c>
    </row>
    <row r="4398" spans="1:7" x14ac:dyDescent="0.2">
      <c r="A4398" s="1">
        <v>45717</v>
      </c>
      <c r="B4398" t="s">
        <v>1077</v>
      </c>
      <c r="C4398" t="s">
        <v>1087</v>
      </c>
      <c r="D4398" s="3">
        <v>37000000</v>
      </c>
      <c r="E4398" s="3">
        <v>0</v>
      </c>
      <c r="F4398" t="s">
        <v>2626</v>
      </c>
      <c r="G4398" t="s">
        <v>2627</v>
      </c>
    </row>
    <row r="4399" spans="1:7" x14ac:dyDescent="0.2">
      <c r="A4399" s="1">
        <v>45717</v>
      </c>
      <c r="B4399" t="s">
        <v>1077</v>
      </c>
      <c r="C4399" t="s">
        <v>1087</v>
      </c>
      <c r="D4399" s="3">
        <v>500000</v>
      </c>
      <c r="E4399" s="3">
        <v>0</v>
      </c>
      <c r="F4399" t="s">
        <v>3481</v>
      </c>
      <c r="G4399" t="s">
        <v>3482</v>
      </c>
    </row>
    <row r="4400" spans="1:7" x14ac:dyDescent="0.2">
      <c r="A4400" s="1">
        <v>45717</v>
      </c>
      <c r="B4400" t="s">
        <v>1077</v>
      </c>
      <c r="C4400" t="s">
        <v>1087</v>
      </c>
      <c r="D4400" s="3">
        <v>12000000</v>
      </c>
      <c r="E4400" s="3">
        <v>0</v>
      </c>
      <c r="F4400" t="s">
        <v>3743</v>
      </c>
      <c r="G4400" t="s">
        <v>3744</v>
      </c>
    </row>
    <row r="4401" spans="1:7" x14ac:dyDescent="0.2">
      <c r="A4401" s="1">
        <v>45717</v>
      </c>
      <c r="B4401" t="s">
        <v>1077</v>
      </c>
      <c r="C4401" t="s">
        <v>1087</v>
      </c>
      <c r="D4401" s="3">
        <v>5634999</v>
      </c>
      <c r="E4401" s="3">
        <v>0</v>
      </c>
      <c r="F4401" t="s">
        <v>6587</v>
      </c>
      <c r="G4401" t="s">
        <v>6588</v>
      </c>
    </row>
    <row r="4402" spans="1:7" x14ac:dyDescent="0.2">
      <c r="A4402" s="1">
        <v>45714</v>
      </c>
      <c r="B4402" t="s">
        <v>1767</v>
      </c>
      <c r="C4402" t="s">
        <v>1087</v>
      </c>
      <c r="D4402" s="3">
        <v>3917825</v>
      </c>
      <c r="E4402" s="3">
        <v>0</v>
      </c>
      <c r="F4402" t="s">
        <v>13290</v>
      </c>
      <c r="G4402" t="s">
        <v>13291</v>
      </c>
    </row>
    <row r="4403" spans="1:7" x14ac:dyDescent="0.2">
      <c r="A4403" s="1">
        <v>45714</v>
      </c>
      <c r="B4403" t="s">
        <v>1767</v>
      </c>
      <c r="C4403" t="s">
        <v>1087</v>
      </c>
      <c r="D4403" s="3">
        <v>750000</v>
      </c>
      <c r="E4403" s="3">
        <v>0</v>
      </c>
      <c r="F4403" t="s">
        <v>13345</v>
      </c>
      <c r="G4403" t="s">
        <v>13346</v>
      </c>
    </row>
    <row r="4404" spans="1:7" x14ac:dyDescent="0.2">
      <c r="A4404" s="1">
        <v>45714</v>
      </c>
      <c r="B4404" t="s">
        <v>1767</v>
      </c>
      <c r="C4404" t="s">
        <v>1087</v>
      </c>
      <c r="D4404" s="3">
        <v>8000000</v>
      </c>
      <c r="E4404" s="3">
        <v>8000000</v>
      </c>
      <c r="F4404" t="s">
        <v>13359</v>
      </c>
      <c r="G4404" t="s">
        <v>13291</v>
      </c>
    </row>
    <row r="4405" spans="1:7" x14ac:dyDescent="0.2">
      <c r="A4405" s="1">
        <v>45714</v>
      </c>
      <c r="B4405" t="s">
        <v>1767</v>
      </c>
      <c r="C4405" t="s">
        <v>1087</v>
      </c>
      <c r="D4405" s="3">
        <v>7250000</v>
      </c>
      <c r="E4405" s="3">
        <v>0</v>
      </c>
      <c r="F4405" t="s">
        <v>14036</v>
      </c>
      <c r="G4405" t="s">
        <v>14037</v>
      </c>
    </row>
    <row r="4406" spans="1:7" x14ac:dyDescent="0.2">
      <c r="A4406" s="1">
        <v>45714</v>
      </c>
      <c r="B4406" t="s">
        <v>1767</v>
      </c>
      <c r="C4406" t="s">
        <v>1087</v>
      </c>
      <c r="D4406" s="3">
        <v>15000000</v>
      </c>
      <c r="E4406" s="3">
        <v>0</v>
      </c>
    </row>
    <row r="4407" spans="1:7" x14ac:dyDescent="0.2">
      <c r="A4407" s="1">
        <v>45714</v>
      </c>
      <c r="B4407" t="s">
        <v>1767</v>
      </c>
      <c r="C4407" t="s">
        <v>1087</v>
      </c>
      <c r="D4407" s="3">
        <v>17500000</v>
      </c>
      <c r="E4407" s="3">
        <v>0</v>
      </c>
      <c r="F4407" t="s">
        <v>14065</v>
      </c>
      <c r="G4407" t="s">
        <v>14066</v>
      </c>
    </row>
    <row r="4408" spans="1:7" x14ac:dyDescent="0.2">
      <c r="A4408" s="1">
        <v>45714</v>
      </c>
      <c r="B4408" t="s">
        <v>1767</v>
      </c>
      <c r="C4408" t="s">
        <v>1087</v>
      </c>
      <c r="D4408" s="3">
        <v>59250000</v>
      </c>
      <c r="E4408" s="3">
        <v>0</v>
      </c>
      <c r="F4408" t="s">
        <v>14071</v>
      </c>
      <c r="G4408" t="s">
        <v>14072</v>
      </c>
    </row>
    <row r="4409" spans="1:7" x14ac:dyDescent="0.2">
      <c r="A4409" s="1">
        <v>45714</v>
      </c>
      <c r="B4409" t="s">
        <v>1767</v>
      </c>
      <c r="C4409" t="s">
        <v>1087</v>
      </c>
      <c r="D4409" s="3">
        <v>250000000</v>
      </c>
      <c r="E4409" s="3">
        <v>0</v>
      </c>
      <c r="F4409" t="s">
        <v>14073</v>
      </c>
      <c r="G4409" t="s">
        <v>14074</v>
      </c>
    </row>
    <row r="4410" spans="1:7" x14ac:dyDescent="0.2">
      <c r="A4410" s="1">
        <v>45701</v>
      </c>
      <c r="B4410" t="s">
        <v>1077</v>
      </c>
      <c r="C4410" t="s">
        <v>1087</v>
      </c>
      <c r="D4410" s="3">
        <v>51310194.740000002</v>
      </c>
      <c r="E4410" s="3">
        <v>0</v>
      </c>
      <c r="F4410" t="s">
        <v>14316</v>
      </c>
      <c r="G4410" t="s">
        <v>14317</v>
      </c>
    </row>
    <row r="4411" spans="1:7" x14ac:dyDescent="0.2">
      <c r="A4411" s="1">
        <v>45714</v>
      </c>
      <c r="B4411" t="s">
        <v>1767</v>
      </c>
      <c r="C4411" t="s">
        <v>12958</v>
      </c>
      <c r="D4411" s="3">
        <v>320000</v>
      </c>
      <c r="E4411" s="3">
        <v>129440</v>
      </c>
      <c r="F4411" t="s">
        <v>12959</v>
      </c>
      <c r="G4411" t="s">
        <v>12960</v>
      </c>
    </row>
    <row r="4412" spans="1:7" x14ac:dyDescent="0.2">
      <c r="A4412" s="1">
        <v>45714</v>
      </c>
      <c r="B4412" t="s">
        <v>1767</v>
      </c>
      <c r="C4412" t="s">
        <v>12958</v>
      </c>
      <c r="D4412" s="3">
        <v>1490989</v>
      </c>
      <c r="E4412" s="3">
        <v>691160</v>
      </c>
    </row>
    <row r="4413" spans="1:7" x14ac:dyDescent="0.2">
      <c r="A4413" s="1">
        <v>45714</v>
      </c>
      <c r="B4413" t="s">
        <v>1767</v>
      </c>
      <c r="C4413" t="s">
        <v>13331</v>
      </c>
      <c r="D4413" s="3">
        <v>740335</v>
      </c>
      <c r="E4413" s="3">
        <v>84331</v>
      </c>
    </row>
    <row r="4414" spans="1:7" x14ac:dyDescent="0.2">
      <c r="A4414" s="1">
        <v>45714</v>
      </c>
      <c r="B4414" t="s">
        <v>1767</v>
      </c>
      <c r="C4414" t="s">
        <v>13270</v>
      </c>
      <c r="D4414" s="3">
        <v>600000</v>
      </c>
      <c r="E4414" s="3">
        <v>233532</v>
      </c>
    </row>
    <row r="4415" spans="1:7" x14ac:dyDescent="0.2">
      <c r="A4415" s="1">
        <v>45714</v>
      </c>
      <c r="B4415" t="s">
        <v>1767</v>
      </c>
      <c r="C4415" t="s">
        <v>13270</v>
      </c>
      <c r="D4415" s="3">
        <v>17981265</v>
      </c>
      <c r="E4415" s="3">
        <v>5848408</v>
      </c>
    </row>
    <row r="4416" spans="1:7" x14ac:dyDescent="0.2">
      <c r="A4416" s="1">
        <v>45739</v>
      </c>
      <c r="B4416" t="s">
        <v>392</v>
      </c>
      <c r="C4416" t="s">
        <v>585</v>
      </c>
      <c r="D4416" s="3">
        <v>770000</v>
      </c>
      <c r="E4416" s="3">
        <v>158224</v>
      </c>
    </row>
    <row r="4417" spans="1:7" x14ac:dyDescent="0.2">
      <c r="A4417" s="1">
        <v>45739</v>
      </c>
      <c r="B4417" t="s">
        <v>392</v>
      </c>
      <c r="C4417" t="s">
        <v>585</v>
      </c>
      <c r="D4417" s="3">
        <v>1750000</v>
      </c>
      <c r="E4417" s="3">
        <v>175928</v>
      </c>
    </row>
    <row r="4418" spans="1:7" x14ac:dyDescent="0.2">
      <c r="A4418" s="1">
        <v>45714</v>
      </c>
      <c r="B4418" t="s">
        <v>1767</v>
      </c>
      <c r="C4418" t="s">
        <v>12159</v>
      </c>
      <c r="D4418" s="3">
        <v>99964.31</v>
      </c>
      <c r="E4418" s="3">
        <v>99964.31</v>
      </c>
      <c r="F4418" t="s">
        <v>12160</v>
      </c>
      <c r="G4418" t="s">
        <v>12161</v>
      </c>
    </row>
    <row r="4419" spans="1:7" x14ac:dyDescent="0.2">
      <c r="A4419" s="1">
        <v>45714</v>
      </c>
      <c r="B4419" t="s">
        <v>1767</v>
      </c>
      <c r="C4419" t="s">
        <v>12159</v>
      </c>
      <c r="D4419" s="3">
        <v>118871.39</v>
      </c>
      <c r="E4419" s="3">
        <v>118871.39</v>
      </c>
      <c r="F4419" t="s">
        <v>12321</v>
      </c>
      <c r="G4419" t="s">
        <v>12322</v>
      </c>
    </row>
    <row r="4420" spans="1:7" x14ac:dyDescent="0.2">
      <c r="A4420" s="1">
        <v>45714</v>
      </c>
      <c r="B4420" t="s">
        <v>1767</v>
      </c>
      <c r="C4420" t="s">
        <v>12159</v>
      </c>
      <c r="D4420" s="3">
        <v>244798</v>
      </c>
      <c r="E4420" s="3">
        <v>244798</v>
      </c>
      <c r="F4420" t="s">
        <v>12736</v>
      </c>
      <c r="G4420" t="s">
        <v>12737</v>
      </c>
    </row>
    <row r="4421" spans="1:7" x14ac:dyDescent="0.2">
      <c r="A4421" s="1">
        <v>45714</v>
      </c>
      <c r="B4421" t="s">
        <v>1767</v>
      </c>
      <c r="C4421" t="s">
        <v>12159</v>
      </c>
      <c r="D4421" s="3">
        <v>249047</v>
      </c>
      <c r="E4421" s="3">
        <v>0</v>
      </c>
    </row>
    <row r="4422" spans="1:7" x14ac:dyDescent="0.2">
      <c r="A4422" s="1">
        <v>45714</v>
      </c>
      <c r="B4422" t="s">
        <v>1767</v>
      </c>
      <c r="C4422" t="s">
        <v>12159</v>
      </c>
      <c r="D4422" s="3">
        <v>330000</v>
      </c>
      <c r="E4422" s="3">
        <v>168226.3</v>
      </c>
    </row>
    <row r="4423" spans="1:7" x14ac:dyDescent="0.2">
      <c r="A4423" s="1">
        <v>45714</v>
      </c>
      <c r="B4423" t="s">
        <v>1767</v>
      </c>
      <c r="C4423" t="s">
        <v>12159</v>
      </c>
      <c r="D4423" s="3">
        <v>463450</v>
      </c>
      <c r="E4423" s="3">
        <v>463450</v>
      </c>
    </row>
    <row r="4424" spans="1:7" x14ac:dyDescent="0.2">
      <c r="A4424" s="1">
        <v>45714</v>
      </c>
      <c r="B4424" t="s">
        <v>1767</v>
      </c>
      <c r="C4424" t="s">
        <v>12159</v>
      </c>
      <c r="D4424" s="3">
        <v>986500</v>
      </c>
      <c r="E4424" s="3">
        <v>986500</v>
      </c>
      <c r="F4424" t="s">
        <v>13434</v>
      </c>
      <c r="G4424" t="s">
        <v>13435</v>
      </c>
    </row>
    <row r="4425" spans="1:7" x14ac:dyDescent="0.2">
      <c r="A4425" s="1">
        <v>45714</v>
      </c>
      <c r="B4425" t="s">
        <v>1767</v>
      </c>
      <c r="C4425" t="s">
        <v>12159</v>
      </c>
      <c r="D4425" s="3">
        <v>1000000</v>
      </c>
      <c r="E4425" s="3">
        <v>376993.2</v>
      </c>
    </row>
    <row r="4426" spans="1:7" x14ac:dyDescent="0.2">
      <c r="A4426" s="1">
        <v>45717</v>
      </c>
      <c r="B4426" t="s">
        <v>1077</v>
      </c>
      <c r="C4426" t="s">
        <v>5745</v>
      </c>
      <c r="D4426" s="3">
        <v>5000000</v>
      </c>
      <c r="E4426" s="3">
        <v>702000</v>
      </c>
      <c r="F4426" t="s">
        <v>5746</v>
      </c>
      <c r="G4426" t="s">
        <v>5747</v>
      </c>
    </row>
    <row r="4427" spans="1:7" x14ac:dyDescent="0.2">
      <c r="A4427" s="1">
        <v>45717</v>
      </c>
      <c r="B4427" t="s">
        <v>1077</v>
      </c>
      <c r="C4427" t="s">
        <v>5745</v>
      </c>
      <c r="D4427" s="3">
        <v>7500000</v>
      </c>
      <c r="E4427" s="3">
        <v>981208</v>
      </c>
      <c r="F4427" t="s">
        <v>6764</v>
      </c>
      <c r="G4427" t="s">
        <v>6765</v>
      </c>
    </row>
    <row r="4428" spans="1:7" x14ac:dyDescent="0.2">
      <c r="A4428" s="1">
        <v>45714</v>
      </c>
      <c r="B4428" t="s">
        <v>1767</v>
      </c>
      <c r="C4428" t="s">
        <v>13564</v>
      </c>
      <c r="D4428" s="3">
        <v>1230000</v>
      </c>
      <c r="E4428" s="3">
        <v>1157452.42</v>
      </c>
    </row>
    <row r="4429" spans="1:7" x14ac:dyDescent="0.2">
      <c r="A4429" s="1">
        <v>45726</v>
      </c>
      <c r="B4429" t="s">
        <v>1077</v>
      </c>
      <c r="C4429" t="s">
        <v>1696</v>
      </c>
      <c r="D4429" s="3">
        <v>74900000</v>
      </c>
      <c r="E4429" s="3">
        <v>19978142</v>
      </c>
      <c r="F4429" t="s">
        <v>1697</v>
      </c>
      <c r="G4429" t="s">
        <v>1698</v>
      </c>
    </row>
    <row r="4430" spans="1:7" x14ac:dyDescent="0.2">
      <c r="A4430" s="1">
        <v>45714</v>
      </c>
      <c r="B4430" t="s">
        <v>1767</v>
      </c>
      <c r="C4430" t="s">
        <v>11700</v>
      </c>
      <c r="D4430" s="3">
        <v>54965.13</v>
      </c>
      <c r="E4430" s="3">
        <v>32965.129999999997</v>
      </c>
    </row>
    <row r="4431" spans="1:7" x14ac:dyDescent="0.2">
      <c r="A4431" s="1">
        <v>45714</v>
      </c>
      <c r="B4431" t="s">
        <v>1767</v>
      </c>
      <c r="C4431" t="s">
        <v>13267</v>
      </c>
      <c r="D4431" s="3">
        <v>592500</v>
      </c>
      <c r="E4431" s="3">
        <v>592500</v>
      </c>
      <c r="F4431" t="s">
        <v>13268</v>
      </c>
      <c r="G4431" t="s">
        <v>13269</v>
      </c>
    </row>
    <row r="4432" spans="1:7" x14ac:dyDescent="0.2">
      <c r="A4432" s="1">
        <v>45714</v>
      </c>
      <c r="B4432" t="s">
        <v>1767</v>
      </c>
      <c r="C4432" t="s">
        <v>13267</v>
      </c>
      <c r="D4432" s="3">
        <v>900000</v>
      </c>
      <c r="E4432" s="3">
        <v>900000</v>
      </c>
      <c r="F4432" t="s">
        <v>13407</v>
      </c>
      <c r="G4432" t="s">
        <v>13408</v>
      </c>
    </row>
    <row r="4433" spans="1:7" x14ac:dyDescent="0.2">
      <c r="A4433" s="1">
        <v>45717</v>
      </c>
      <c r="B4433" t="s">
        <v>1077</v>
      </c>
      <c r="C4433" t="s">
        <v>3471</v>
      </c>
      <c r="D4433" s="3">
        <v>6092631</v>
      </c>
      <c r="E4433" s="3">
        <v>0</v>
      </c>
      <c r="F4433" t="s">
        <v>3472</v>
      </c>
      <c r="G4433" t="s">
        <v>3473</v>
      </c>
    </row>
    <row r="4434" spans="1:7" x14ac:dyDescent="0.2">
      <c r="A4434" s="1">
        <v>45717</v>
      </c>
      <c r="B4434" t="s">
        <v>1077</v>
      </c>
      <c r="C4434" t="s">
        <v>5289</v>
      </c>
      <c r="D4434" s="3">
        <v>24949644</v>
      </c>
      <c r="E4434" s="3">
        <v>15001660</v>
      </c>
      <c r="F4434" t="s">
        <v>5290</v>
      </c>
      <c r="G4434" t="s">
        <v>5291</v>
      </c>
    </row>
    <row r="4435" spans="1:7" x14ac:dyDescent="0.2">
      <c r="A4435" s="1">
        <v>45714</v>
      </c>
      <c r="B4435" t="s">
        <v>1767</v>
      </c>
      <c r="C4435" t="s">
        <v>9928</v>
      </c>
      <c r="D4435" s="3">
        <v>24000</v>
      </c>
      <c r="E4435" s="3">
        <v>13995</v>
      </c>
      <c r="F4435" t="s">
        <v>9929</v>
      </c>
      <c r="G4435" t="s">
        <v>9930</v>
      </c>
    </row>
    <row r="4436" spans="1:7" x14ac:dyDescent="0.2">
      <c r="A4436" s="1">
        <v>45714</v>
      </c>
      <c r="B4436" t="s">
        <v>1767</v>
      </c>
      <c r="C4436" t="s">
        <v>13175</v>
      </c>
      <c r="D4436" s="3">
        <v>500000</v>
      </c>
      <c r="E4436" s="3">
        <v>500000</v>
      </c>
    </row>
    <row r="4437" spans="1:7" x14ac:dyDescent="0.2">
      <c r="A4437" s="1">
        <v>45720</v>
      </c>
      <c r="B4437" t="s">
        <v>1765</v>
      </c>
      <c r="C4437" t="s">
        <v>2184</v>
      </c>
      <c r="D4437" s="3">
        <v>3500000</v>
      </c>
      <c r="E4437" s="3">
        <v>3500000</v>
      </c>
    </row>
    <row r="4438" spans="1:7" x14ac:dyDescent="0.2">
      <c r="A4438" s="1">
        <v>45714</v>
      </c>
      <c r="B4438" t="s">
        <v>1767</v>
      </c>
      <c r="C4438" t="s">
        <v>13082</v>
      </c>
      <c r="D4438" s="3">
        <v>1000000</v>
      </c>
      <c r="E4438" s="3">
        <v>617000</v>
      </c>
    </row>
    <row r="4439" spans="1:7" x14ac:dyDescent="0.2">
      <c r="A4439" s="1">
        <v>45714</v>
      </c>
      <c r="B4439" t="s">
        <v>1767</v>
      </c>
      <c r="C4439" t="s">
        <v>13082</v>
      </c>
      <c r="D4439" s="3">
        <v>987654</v>
      </c>
      <c r="E4439" s="3">
        <v>665154</v>
      </c>
    </row>
    <row r="4440" spans="1:7" x14ac:dyDescent="0.2">
      <c r="A4440" s="1">
        <v>45717</v>
      </c>
      <c r="B4440" t="s">
        <v>1077</v>
      </c>
      <c r="C4440" t="s">
        <v>3242</v>
      </c>
      <c r="D4440" s="3">
        <v>843010</v>
      </c>
      <c r="E4440" s="3">
        <v>0</v>
      </c>
      <c r="F4440" t="s">
        <v>3243</v>
      </c>
      <c r="G4440" t="s">
        <v>3244</v>
      </c>
    </row>
    <row r="4441" spans="1:7" x14ac:dyDescent="0.2">
      <c r="A4441" s="1">
        <v>45717</v>
      </c>
      <c r="B4441" t="s">
        <v>1077</v>
      </c>
      <c r="C4441" t="s">
        <v>3242</v>
      </c>
      <c r="D4441" s="3">
        <v>1716080</v>
      </c>
      <c r="E4441" s="3">
        <v>0</v>
      </c>
      <c r="F4441" t="s">
        <v>3281</v>
      </c>
      <c r="G4441" t="s">
        <v>3282</v>
      </c>
    </row>
    <row r="4442" spans="1:7" x14ac:dyDescent="0.2">
      <c r="A4442" s="1">
        <v>45714</v>
      </c>
      <c r="B4442" t="s">
        <v>1767</v>
      </c>
      <c r="C4442" t="s">
        <v>12402</v>
      </c>
      <c r="D4442" s="3">
        <v>134340</v>
      </c>
      <c r="E4442" s="3">
        <v>67170</v>
      </c>
      <c r="F4442" t="s">
        <v>12403</v>
      </c>
      <c r="G4442" t="s">
        <v>12404</v>
      </c>
    </row>
    <row r="4443" spans="1:7" x14ac:dyDescent="0.2">
      <c r="A4443" s="1">
        <v>45717</v>
      </c>
      <c r="B4443" t="s">
        <v>1077</v>
      </c>
      <c r="C4443" t="s">
        <v>3958</v>
      </c>
      <c r="D4443" s="3">
        <v>15006650</v>
      </c>
      <c r="E4443" s="3">
        <v>9223720.5600000005</v>
      </c>
      <c r="F4443" t="s">
        <v>3959</v>
      </c>
      <c r="G4443" t="s">
        <v>3960</v>
      </c>
    </row>
    <row r="4444" spans="1:7" x14ac:dyDescent="0.2">
      <c r="A4444" s="1">
        <v>45717</v>
      </c>
      <c r="B4444" t="s">
        <v>1077</v>
      </c>
      <c r="C4444" t="s">
        <v>3958</v>
      </c>
      <c r="D4444" s="3">
        <v>500000</v>
      </c>
      <c r="E4444" s="3">
        <v>0</v>
      </c>
      <c r="F4444" t="s">
        <v>4219</v>
      </c>
      <c r="G4444" t="s">
        <v>4220</v>
      </c>
    </row>
    <row r="4445" spans="1:7" x14ac:dyDescent="0.2">
      <c r="A4445" s="1">
        <v>45714</v>
      </c>
      <c r="B4445" t="s">
        <v>1767</v>
      </c>
      <c r="C4445" t="s">
        <v>11084</v>
      </c>
      <c r="D4445" s="3">
        <v>40000</v>
      </c>
      <c r="E4445" s="3">
        <v>17451</v>
      </c>
      <c r="F4445" t="s">
        <v>11085</v>
      </c>
      <c r="G4445" t="s">
        <v>11086</v>
      </c>
    </row>
    <row r="4446" spans="1:7" x14ac:dyDescent="0.2">
      <c r="A4446" s="1">
        <v>45720</v>
      </c>
      <c r="B4446" t="s">
        <v>1774</v>
      </c>
      <c r="C4446" t="s">
        <v>2108</v>
      </c>
      <c r="D4446" s="3">
        <v>321365</v>
      </c>
      <c r="E4446" s="3">
        <v>139000</v>
      </c>
    </row>
    <row r="4447" spans="1:7" x14ac:dyDescent="0.2">
      <c r="A4447" s="1">
        <v>45714</v>
      </c>
      <c r="B4447" t="s">
        <v>1767</v>
      </c>
      <c r="C4447" t="s">
        <v>10015</v>
      </c>
      <c r="D4447" s="3">
        <v>24500</v>
      </c>
      <c r="E4447" s="3">
        <v>9500</v>
      </c>
      <c r="F4447" t="s">
        <v>10016</v>
      </c>
      <c r="G4447" t="s">
        <v>10017</v>
      </c>
    </row>
    <row r="4448" spans="1:7" x14ac:dyDescent="0.2">
      <c r="A4448" s="1">
        <v>45714</v>
      </c>
      <c r="B4448" t="s">
        <v>1767</v>
      </c>
      <c r="C4448" t="s">
        <v>12828</v>
      </c>
      <c r="D4448" s="3">
        <v>250000</v>
      </c>
      <c r="E4448" s="3">
        <v>0</v>
      </c>
      <c r="F4448" t="s">
        <v>12829</v>
      </c>
      <c r="G4448" t="s">
        <v>12830</v>
      </c>
    </row>
    <row r="4449" spans="1:7" x14ac:dyDescent="0.2">
      <c r="A4449" s="1">
        <v>45714</v>
      </c>
      <c r="B4449" t="s">
        <v>1767</v>
      </c>
      <c r="C4449" t="s">
        <v>12828</v>
      </c>
      <c r="D4449" s="3">
        <v>400000</v>
      </c>
      <c r="E4449" s="3">
        <v>0</v>
      </c>
      <c r="F4449" t="s">
        <v>13040</v>
      </c>
      <c r="G4449" t="s">
        <v>13041</v>
      </c>
    </row>
    <row r="4450" spans="1:7" x14ac:dyDescent="0.2">
      <c r="A4450" s="1">
        <v>45714</v>
      </c>
      <c r="B4450" t="s">
        <v>1767</v>
      </c>
      <c r="C4450" t="s">
        <v>12828</v>
      </c>
      <c r="D4450" s="3">
        <v>526176</v>
      </c>
      <c r="E4450" s="3">
        <v>0</v>
      </c>
      <c r="F4450" t="s">
        <v>13235</v>
      </c>
      <c r="G4450" t="s">
        <v>13236</v>
      </c>
    </row>
    <row r="4451" spans="1:7" x14ac:dyDescent="0.2">
      <c r="A4451" s="1">
        <v>45714</v>
      </c>
      <c r="B4451" t="s">
        <v>1767</v>
      </c>
      <c r="C4451" t="s">
        <v>12828</v>
      </c>
      <c r="D4451" s="3">
        <v>800000</v>
      </c>
      <c r="E4451" s="3">
        <v>0</v>
      </c>
      <c r="F4451" t="s">
        <v>13381</v>
      </c>
      <c r="G4451" t="s">
        <v>13382</v>
      </c>
    </row>
    <row r="4452" spans="1:7" x14ac:dyDescent="0.2">
      <c r="A4452" s="1">
        <v>45714</v>
      </c>
      <c r="B4452" t="s">
        <v>1767</v>
      </c>
      <c r="C4452" t="s">
        <v>12828</v>
      </c>
      <c r="D4452" s="3">
        <v>850000</v>
      </c>
      <c r="E4452" s="3">
        <v>0</v>
      </c>
      <c r="F4452" t="s">
        <v>13393</v>
      </c>
      <c r="G4452" t="s">
        <v>13394</v>
      </c>
    </row>
    <row r="4453" spans="1:7" x14ac:dyDescent="0.2">
      <c r="A4453" s="1">
        <v>45714</v>
      </c>
      <c r="B4453" t="s">
        <v>1767</v>
      </c>
      <c r="C4453" t="s">
        <v>12828</v>
      </c>
      <c r="D4453" s="3">
        <v>1000000</v>
      </c>
      <c r="E4453" s="3">
        <v>0</v>
      </c>
      <c r="F4453" t="s">
        <v>13491</v>
      </c>
      <c r="G4453" t="s">
        <v>13492</v>
      </c>
    </row>
    <row r="4454" spans="1:7" x14ac:dyDescent="0.2">
      <c r="A4454" s="1">
        <v>45714</v>
      </c>
      <c r="B4454" t="s">
        <v>1767</v>
      </c>
      <c r="C4454" t="s">
        <v>12828</v>
      </c>
      <c r="D4454" s="3">
        <v>1050000</v>
      </c>
      <c r="E4454" s="3">
        <v>0</v>
      </c>
      <c r="F4454" t="s">
        <v>13526</v>
      </c>
      <c r="G4454" t="s">
        <v>13527</v>
      </c>
    </row>
    <row r="4455" spans="1:7" x14ac:dyDescent="0.2">
      <c r="A4455" s="1">
        <v>45714</v>
      </c>
      <c r="B4455" t="s">
        <v>1767</v>
      </c>
      <c r="C4455" t="s">
        <v>12828</v>
      </c>
      <c r="D4455" s="3">
        <v>1500000</v>
      </c>
      <c r="E4455" s="3">
        <v>0</v>
      </c>
      <c r="F4455" t="s">
        <v>13650</v>
      </c>
      <c r="G4455" t="s">
        <v>13651</v>
      </c>
    </row>
    <row r="4456" spans="1:7" x14ac:dyDescent="0.2">
      <c r="A4456" s="1">
        <v>45714</v>
      </c>
      <c r="B4456" t="s">
        <v>1767</v>
      </c>
      <c r="C4456" t="s">
        <v>12828</v>
      </c>
      <c r="D4456" s="3">
        <v>2211824</v>
      </c>
      <c r="E4456" s="3">
        <v>0</v>
      </c>
      <c r="F4456" t="s">
        <v>13816</v>
      </c>
      <c r="G4456" t="s">
        <v>13236</v>
      </c>
    </row>
    <row r="4457" spans="1:7" x14ac:dyDescent="0.2">
      <c r="A4457" s="1">
        <v>45714</v>
      </c>
      <c r="B4457" t="s">
        <v>1767</v>
      </c>
      <c r="C4457" t="s">
        <v>12828</v>
      </c>
      <c r="D4457" s="3">
        <v>2919988.3</v>
      </c>
      <c r="E4457" s="3">
        <v>2919988.3</v>
      </c>
    </row>
    <row r="4458" spans="1:7" x14ac:dyDescent="0.2">
      <c r="A4458" s="1">
        <v>45714</v>
      </c>
      <c r="B4458" t="s">
        <v>1767</v>
      </c>
      <c r="C4458" t="s">
        <v>12828</v>
      </c>
      <c r="D4458" s="3">
        <v>4158651.12</v>
      </c>
      <c r="E4458" s="3">
        <v>0</v>
      </c>
    </row>
    <row r="4459" spans="1:7" x14ac:dyDescent="0.2">
      <c r="A4459" s="1">
        <v>45714</v>
      </c>
      <c r="B4459" t="s">
        <v>1767</v>
      </c>
      <c r="C4459" t="s">
        <v>11111</v>
      </c>
      <c r="D4459" s="3">
        <v>40000</v>
      </c>
      <c r="E4459" s="3">
        <v>20000</v>
      </c>
      <c r="F4459" t="s">
        <v>11112</v>
      </c>
      <c r="G4459" t="s">
        <v>11113</v>
      </c>
    </row>
    <row r="4460" spans="1:7" x14ac:dyDescent="0.2">
      <c r="A4460" s="1">
        <v>45739</v>
      </c>
      <c r="B4460" t="s">
        <v>392</v>
      </c>
      <c r="C4460" t="s">
        <v>544</v>
      </c>
      <c r="D4460" s="3">
        <v>22082664</v>
      </c>
      <c r="E4460" s="3">
        <v>8787242</v>
      </c>
    </row>
    <row r="4461" spans="1:7" x14ac:dyDescent="0.2">
      <c r="A4461" s="1">
        <v>45739</v>
      </c>
      <c r="B4461" t="s">
        <v>392</v>
      </c>
      <c r="C4461" t="s">
        <v>544</v>
      </c>
      <c r="D4461" s="3">
        <v>108743247</v>
      </c>
      <c r="E4461" s="3">
        <v>44188335</v>
      </c>
    </row>
    <row r="4462" spans="1:7" x14ac:dyDescent="0.2">
      <c r="A4462" s="1">
        <v>45726</v>
      </c>
      <c r="B4462" t="s">
        <v>1077</v>
      </c>
      <c r="C4462" t="s">
        <v>1084</v>
      </c>
      <c r="D4462" s="3">
        <v>285000</v>
      </c>
      <c r="E4462" s="3">
        <v>0</v>
      </c>
      <c r="F4462" t="s">
        <v>1085</v>
      </c>
      <c r="G4462" t="s">
        <v>1086</v>
      </c>
    </row>
    <row r="4463" spans="1:7" x14ac:dyDescent="0.2">
      <c r="A4463" s="1">
        <v>45717</v>
      </c>
      <c r="B4463" t="s">
        <v>1077</v>
      </c>
      <c r="C4463" t="s">
        <v>1084</v>
      </c>
      <c r="D4463" s="3">
        <v>450000000</v>
      </c>
      <c r="E4463" s="3">
        <v>0</v>
      </c>
      <c r="F4463" t="s">
        <v>5843</v>
      </c>
      <c r="G4463" t="s">
        <v>5844</v>
      </c>
    </row>
    <row r="4464" spans="1:7" x14ac:dyDescent="0.2">
      <c r="A4464" s="1">
        <v>45717</v>
      </c>
      <c r="B4464" t="s">
        <v>1077</v>
      </c>
      <c r="C4464" t="s">
        <v>1084</v>
      </c>
      <c r="D4464" s="3">
        <v>167000000</v>
      </c>
      <c r="E4464" s="3">
        <v>0</v>
      </c>
      <c r="F4464" t="s">
        <v>5853</v>
      </c>
      <c r="G4464" t="s">
        <v>5854</v>
      </c>
    </row>
    <row r="4465" spans="1:7" x14ac:dyDescent="0.2">
      <c r="A4465" s="1">
        <v>45717</v>
      </c>
      <c r="B4465" t="s">
        <v>1077</v>
      </c>
      <c r="C4465" t="s">
        <v>2523</v>
      </c>
      <c r="D4465" s="3">
        <v>28520952</v>
      </c>
      <c r="E4465" s="3">
        <v>0</v>
      </c>
      <c r="F4465" t="s">
        <v>2524</v>
      </c>
      <c r="G4465" t="s">
        <v>2525</v>
      </c>
    </row>
    <row r="4466" spans="1:7" x14ac:dyDescent="0.2">
      <c r="A4466" s="1">
        <v>45717</v>
      </c>
      <c r="B4466" t="s">
        <v>1077</v>
      </c>
      <c r="C4466" t="s">
        <v>2523</v>
      </c>
      <c r="D4466" s="3">
        <v>17346000</v>
      </c>
      <c r="E4466" s="3">
        <v>6200000</v>
      </c>
      <c r="F4466" t="s">
        <v>6703</v>
      </c>
      <c r="G4466" t="s">
        <v>6704</v>
      </c>
    </row>
    <row r="4467" spans="1:7" x14ac:dyDescent="0.2">
      <c r="A4467" s="1">
        <v>45717</v>
      </c>
      <c r="B4467" t="s">
        <v>1077</v>
      </c>
      <c r="C4467" t="s">
        <v>5162</v>
      </c>
      <c r="D4467" s="3">
        <v>8000000</v>
      </c>
      <c r="E4467" s="3">
        <v>5970133</v>
      </c>
      <c r="F4467" t="s">
        <v>5163</v>
      </c>
      <c r="G4467" t="s">
        <v>5164</v>
      </c>
    </row>
    <row r="4468" spans="1:7" x14ac:dyDescent="0.2">
      <c r="A4468" s="1">
        <v>45714</v>
      </c>
      <c r="B4468" t="s">
        <v>1767</v>
      </c>
      <c r="C4468" t="s">
        <v>5162</v>
      </c>
      <c r="D4468" s="3">
        <v>493827</v>
      </c>
      <c r="E4468" s="3">
        <v>248485</v>
      </c>
    </row>
    <row r="4469" spans="1:7" x14ac:dyDescent="0.2">
      <c r="A4469" s="1">
        <v>45714</v>
      </c>
      <c r="B4469" t="s">
        <v>1767</v>
      </c>
      <c r="C4469" t="s">
        <v>5162</v>
      </c>
      <c r="D4469" s="3">
        <v>1000000</v>
      </c>
      <c r="E4469" s="3">
        <v>974504</v>
      </c>
    </row>
    <row r="4470" spans="1:7" x14ac:dyDescent="0.2">
      <c r="A4470" s="1">
        <v>45714</v>
      </c>
      <c r="B4470" t="s">
        <v>1767</v>
      </c>
      <c r="C4470" t="s">
        <v>5162</v>
      </c>
      <c r="D4470" s="3">
        <v>1358259</v>
      </c>
      <c r="E4470" s="3">
        <v>1350399</v>
      </c>
    </row>
    <row r="4471" spans="1:7" x14ac:dyDescent="0.2">
      <c r="A4471" s="1">
        <v>45714</v>
      </c>
      <c r="B4471" t="s">
        <v>1767</v>
      </c>
      <c r="C4471" t="s">
        <v>5162</v>
      </c>
      <c r="D4471" s="3">
        <v>1986110</v>
      </c>
      <c r="E4471" s="3">
        <v>844242</v>
      </c>
    </row>
    <row r="4472" spans="1:7" x14ac:dyDescent="0.2">
      <c r="A4472" s="1">
        <v>45714</v>
      </c>
      <c r="B4472" t="s">
        <v>1767</v>
      </c>
      <c r="C4472" t="s">
        <v>5162</v>
      </c>
      <c r="D4472" s="3">
        <v>2048416</v>
      </c>
      <c r="E4472" s="3">
        <v>303085</v>
      </c>
    </row>
    <row r="4473" spans="1:7" x14ac:dyDescent="0.2">
      <c r="A4473" s="1">
        <v>45714</v>
      </c>
      <c r="B4473" t="s">
        <v>1767</v>
      </c>
      <c r="C4473" t="s">
        <v>5162</v>
      </c>
      <c r="D4473" s="3">
        <v>2073505</v>
      </c>
      <c r="E4473" s="3">
        <v>617130</v>
      </c>
    </row>
    <row r="4474" spans="1:7" x14ac:dyDescent="0.2">
      <c r="A4474" s="1">
        <v>45717</v>
      </c>
      <c r="B4474" t="s">
        <v>1077</v>
      </c>
      <c r="C4474" t="s">
        <v>4185</v>
      </c>
      <c r="D4474" s="3">
        <v>7800000</v>
      </c>
      <c r="E4474" s="3">
        <v>3840305</v>
      </c>
      <c r="F4474" t="s">
        <v>4186</v>
      </c>
      <c r="G4474" t="s">
        <v>3326</v>
      </c>
    </row>
    <row r="4475" spans="1:7" x14ac:dyDescent="0.2">
      <c r="A4475" s="1">
        <v>45717</v>
      </c>
      <c r="B4475" t="s">
        <v>1077</v>
      </c>
      <c r="C4475" t="s">
        <v>6761</v>
      </c>
      <c r="D4475" s="3">
        <v>13180808</v>
      </c>
      <c r="E4475" s="3">
        <v>3680808</v>
      </c>
      <c r="F4475" t="s">
        <v>6762</v>
      </c>
      <c r="G4475" t="s">
        <v>6763</v>
      </c>
    </row>
    <row r="4476" spans="1:7" x14ac:dyDescent="0.2">
      <c r="A4476" s="1">
        <v>45714</v>
      </c>
      <c r="B4476" t="s">
        <v>1767</v>
      </c>
      <c r="C4476" t="s">
        <v>12616</v>
      </c>
      <c r="D4476" s="3">
        <v>200000</v>
      </c>
      <c r="E4476" s="3">
        <v>200000</v>
      </c>
      <c r="F4476" t="s">
        <v>12617</v>
      </c>
      <c r="G4476" t="s">
        <v>12618</v>
      </c>
    </row>
    <row r="4477" spans="1:7" x14ac:dyDescent="0.2">
      <c r="A4477" s="1">
        <v>45714</v>
      </c>
      <c r="B4477" t="s">
        <v>1767</v>
      </c>
      <c r="C4477" t="s">
        <v>14043</v>
      </c>
      <c r="D4477" s="3">
        <v>9277725</v>
      </c>
      <c r="E4477" s="3">
        <v>6822507.46</v>
      </c>
    </row>
    <row r="4478" spans="1:7" x14ac:dyDescent="0.2">
      <c r="A4478" s="1">
        <v>45714</v>
      </c>
      <c r="B4478" t="s">
        <v>1767</v>
      </c>
      <c r="C4478" t="s">
        <v>13360</v>
      </c>
      <c r="D4478" s="3">
        <v>754951.1</v>
      </c>
      <c r="E4478" s="3">
        <v>540144.56000000006</v>
      </c>
    </row>
    <row r="4479" spans="1:7" x14ac:dyDescent="0.2">
      <c r="A4479" s="1">
        <v>45714</v>
      </c>
      <c r="B4479" t="s">
        <v>1767</v>
      </c>
      <c r="C4479" t="s">
        <v>13360</v>
      </c>
      <c r="D4479" s="3">
        <v>1745802</v>
      </c>
      <c r="E4479" s="3">
        <v>1745802</v>
      </c>
      <c r="F4479" t="s">
        <v>13696</v>
      </c>
      <c r="G4479" t="s">
        <v>13697</v>
      </c>
    </row>
    <row r="4480" spans="1:7" x14ac:dyDescent="0.2">
      <c r="A4480" s="1">
        <v>45714</v>
      </c>
      <c r="B4480" t="s">
        <v>1767</v>
      </c>
      <c r="C4480" t="s">
        <v>13360</v>
      </c>
      <c r="D4480" s="3">
        <v>6085000</v>
      </c>
      <c r="E4480" s="3">
        <v>3494004.67</v>
      </c>
    </row>
    <row r="4481" spans="1:7" x14ac:dyDescent="0.2">
      <c r="A4481" s="1">
        <v>45717</v>
      </c>
      <c r="B4481" t="s">
        <v>1077</v>
      </c>
      <c r="C4481" t="s">
        <v>3775</v>
      </c>
      <c r="D4481" s="3">
        <v>4500000</v>
      </c>
      <c r="E4481" s="3">
        <v>1000000</v>
      </c>
      <c r="F4481" t="s">
        <v>3776</v>
      </c>
      <c r="G4481" t="s">
        <v>3777</v>
      </c>
    </row>
    <row r="4482" spans="1:7" x14ac:dyDescent="0.2">
      <c r="A4482" s="1">
        <v>45717</v>
      </c>
      <c r="B4482" t="s">
        <v>1077</v>
      </c>
      <c r="C4482" t="s">
        <v>4049</v>
      </c>
      <c r="D4482" s="3">
        <v>17799036</v>
      </c>
      <c r="E4482" s="3">
        <v>1895474</v>
      </c>
      <c r="F4482" t="s">
        <v>4050</v>
      </c>
      <c r="G4482" t="s">
        <v>4051</v>
      </c>
    </row>
    <row r="4483" spans="1:7" x14ac:dyDescent="0.2">
      <c r="A4483" s="1">
        <v>45714</v>
      </c>
      <c r="B4483" t="s">
        <v>1767</v>
      </c>
      <c r="C4483" t="s">
        <v>12343</v>
      </c>
      <c r="D4483" s="3">
        <v>987654</v>
      </c>
      <c r="E4483" s="3">
        <v>0</v>
      </c>
      <c r="F4483" t="s">
        <v>12344</v>
      </c>
      <c r="G4483" t="s">
        <v>12345</v>
      </c>
    </row>
    <row r="4484" spans="1:7" x14ac:dyDescent="0.2">
      <c r="A4484" s="1">
        <v>45714</v>
      </c>
      <c r="B4484" t="s">
        <v>1767</v>
      </c>
      <c r="C4484" t="s">
        <v>12343</v>
      </c>
      <c r="D4484" s="3">
        <v>1000000</v>
      </c>
      <c r="E4484" s="3">
        <v>557120.29</v>
      </c>
    </row>
    <row r="4485" spans="1:7" x14ac:dyDescent="0.2">
      <c r="A4485" s="1">
        <v>45714</v>
      </c>
      <c r="B4485" t="s">
        <v>1767</v>
      </c>
      <c r="C4485" t="s">
        <v>12343</v>
      </c>
      <c r="D4485" s="3">
        <v>1973359</v>
      </c>
      <c r="E4485" s="3">
        <v>0</v>
      </c>
      <c r="F4485" t="s">
        <v>13514</v>
      </c>
      <c r="G4485" t="s">
        <v>13515</v>
      </c>
    </row>
    <row r="4486" spans="1:7" x14ac:dyDescent="0.2">
      <c r="A4486" s="1">
        <v>45714</v>
      </c>
      <c r="B4486" t="s">
        <v>1767</v>
      </c>
      <c r="C4486" t="s">
        <v>12343</v>
      </c>
      <c r="D4486" s="3">
        <v>1987654</v>
      </c>
      <c r="E4486" s="3">
        <v>1105749.18</v>
      </c>
    </row>
    <row r="4487" spans="1:7" x14ac:dyDescent="0.2">
      <c r="A4487" s="1">
        <v>45732</v>
      </c>
      <c r="B4487" t="s">
        <v>1009</v>
      </c>
      <c r="C4487" t="s">
        <v>1016</v>
      </c>
      <c r="D4487" s="3">
        <v>18000000</v>
      </c>
      <c r="E4487" s="3">
        <v>17567400</v>
      </c>
      <c r="F4487" t="s">
        <v>1017</v>
      </c>
      <c r="G4487" t="s">
        <v>1018</v>
      </c>
    </row>
    <row r="4488" spans="1:7" x14ac:dyDescent="0.2">
      <c r="A4488" s="1">
        <v>45732</v>
      </c>
      <c r="B4488" t="s">
        <v>1009</v>
      </c>
      <c r="C4488" t="s">
        <v>1016</v>
      </c>
      <c r="D4488" s="3">
        <v>10750000</v>
      </c>
      <c r="E4488" s="3">
        <v>500000</v>
      </c>
    </row>
    <row r="4489" spans="1:7" x14ac:dyDescent="0.2">
      <c r="A4489" s="1">
        <v>45717</v>
      </c>
      <c r="B4489" t="s">
        <v>1077</v>
      </c>
      <c r="C4489" t="s">
        <v>5197</v>
      </c>
      <c r="D4489" s="3">
        <v>12000000</v>
      </c>
      <c r="E4489" s="3">
        <v>6285403</v>
      </c>
      <c r="F4489" t="s">
        <v>5198</v>
      </c>
      <c r="G4489" t="s">
        <v>5199</v>
      </c>
    </row>
    <row r="4490" spans="1:7" x14ac:dyDescent="0.2">
      <c r="A4490" s="1">
        <v>45714</v>
      </c>
      <c r="B4490" t="s">
        <v>1767</v>
      </c>
      <c r="C4490" t="s">
        <v>5197</v>
      </c>
      <c r="D4490" s="3">
        <v>950000</v>
      </c>
      <c r="E4490" s="3">
        <v>950000</v>
      </c>
    </row>
    <row r="4491" spans="1:7" x14ac:dyDescent="0.2">
      <c r="A4491" s="1">
        <v>45714</v>
      </c>
      <c r="B4491" t="s">
        <v>1767</v>
      </c>
      <c r="C4491" t="s">
        <v>5197</v>
      </c>
      <c r="D4491" s="3">
        <v>1000000</v>
      </c>
      <c r="E4491" s="3">
        <v>681000</v>
      </c>
      <c r="F4491" t="s">
        <v>13468</v>
      </c>
      <c r="G4491" t="s">
        <v>13469</v>
      </c>
    </row>
    <row r="4492" spans="1:7" x14ac:dyDescent="0.2">
      <c r="A4492" s="1">
        <v>45714</v>
      </c>
      <c r="B4492" t="s">
        <v>1767</v>
      </c>
      <c r="C4492" t="s">
        <v>5197</v>
      </c>
      <c r="D4492" s="3">
        <v>1450000</v>
      </c>
      <c r="E4492" s="3">
        <v>481000</v>
      </c>
    </row>
    <row r="4493" spans="1:7" x14ac:dyDescent="0.2">
      <c r="A4493" s="1">
        <v>45714</v>
      </c>
      <c r="B4493" t="s">
        <v>1767</v>
      </c>
      <c r="C4493" t="s">
        <v>5197</v>
      </c>
      <c r="D4493" s="3">
        <v>1500000</v>
      </c>
      <c r="E4493" s="3">
        <v>760100</v>
      </c>
    </row>
    <row r="4494" spans="1:7" x14ac:dyDescent="0.2">
      <c r="A4494" s="1">
        <v>45714</v>
      </c>
      <c r="B4494" t="s">
        <v>1767</v>
      </c>
      <c r="C4494" t="s">
        <v>5197</v>
      </c>
      <c r="D4494" s="3">
        <v>2600000</v>
      </c>
      <c r="E4494" s="3">
        <v>2600000</v>
      </c>
      <c r="F4494" t="s">
        <v>13871</v>
      </c>
      <c r="G4494" t="s">
        <v>13872</v>
      </c>
    </row>
    <row r="4495" spans="1:7" x14ac:dyDescent="0.2">
      <c r="A4495" s="1">
        <v>45714</v>
      </c>
      <c r="B4495" t="s">
        <v>1767</v>
      </c>
      <c r="C4495" t="s">
        <v>5197</v>
      </c>
      <c r="D4495" s="3">
        <v>2961849</v>
      </c>
      <c r="E4495" s="3">
        <v>966349</v>
      </c>
    </row>
    <row r="4496" spans="1:7" x14ac:dyDescent="0.2">
      <c r="A4496" s="1">
        <v>45714</v>
      </c>
      <c r="B4496" t="s">
        <v>1767</v>
      </c>
      <c r="C4496" t="s">
        <v>5197</v>
      </c>
      <c r="D4496" s="3">
        <v>3932537</v>
      </c>
      <c r="E4496" s="3">
        <v>2725592.61</v>
      </c>
    </row>
    <row r="4497" spans="1:7" x14ac:dyDescent="0.2">
      <c r="A4497" s="1">
        <v>45732</v>
      </c>
      <c r="B4497" t="s">
        <v>1009</v>
      </c>
      <c r="C4497" t="s">
        <v>1011</v>
      </c>
      <c r="D4497" s="3">
        <v>4000000</v>
      </c>
      <c r="E4497" s="3">
        <v>4000000</v>
      </c>
      <c r="F4497" t="s">
        <v>1012</v>
      </c>
      <c r="G4497" t="s">
        <v>1013</v>
      </c>
    </row>
    <row r="4498" spans="1:7" x14ac:dyDescent="0.2">
      <c r="A4498" s="1">
        <v>45739</v>
      </c>
      <c r="B4498" t="s">
        <v>7</v>
      </c>
      <c r="C4498" t="s">
        <v>187</v>
      </c>
      <c r="D4498" s="3">
        <v>2000000</v>
      </c>
      <c r="E4498" s="3">
        <v>0</v>
      </c>
      <c r="F4498" t="s">
        <v>188</v>
      </c>
      <c r="G4498" t="s">
        <v>189</v>
      </c>
    </row>
    <row r="4499" spans="1:7" x14ac:dyDescent="0.2">
      <c r="A4499" s="1">
        <v>45714</v>
      </c>
      <c r="B4499" t="s">
        <v>1767</v>
      </c>
      <c r="C4499" t="s">
        <v>13715</v>
      </c>
      <c r="D4499" s="3">
        <v>1800000</v>
      </c>
      <c r="E4499" s="3">
        <v>1155421.05</v>
      </c>
      <c r="F4499" t="s">
        <v>13716</v>
      </c>
      <c r="G4499" t="s">
        <v>13717</v>
      </c>
    </row>
    <row r="4500" spans="1:7" x14ac:dyDescent="0.2">
      <c r="A4500" s="1">
        <v>45714</v>
      </c>
      <c r="B4500" t="s">
        <v>1767</v>
      </c>
      <c r="C4500" t="s">
        <v>13715</v>
      </c>
      <c r="D4500" s="3">
        <v>3300000</v>
      </c>
      <c r="E4500" s="3">
        <v>2370417.08</v>
      </c>
    </row>
    <row r="4501" spans="1:7" x14ac:dyDescent="0.2">
      <c r="A4501" s="1">
        <v>45717</v>
      </c>
      <c r="B4501" t="s">
        <v>1077</v>
      </c>
      <c r="C4501" t="s">
        <v>3291</v>
      </c>
      <c r="D4501" s="3">
        <v>744522</v>
      </c>
      <c r="E4501" s="3">
        <v>0</v>
      </c>
      <c r="F4501" t="s">
        <v>3292</v>
      </c>
      <c r="G4501" t="s">
        <v>3293</v>
      </c>
    </row>
    <row r="4502" spans="1:7" x14ac:dyDescent="0.2">
      <c r="A4502" s="1">
        <v>45720</v>
      </c>
      <c r="B4502" t="s">
        <v>1765</v>
      </c>
      <c r="C4502" t="s">
        <v>2181</v>
      </c>
      <c r="D4502" s="3">
        <v>4662182</v>
      </c>
      <c r="E4502" s="3">
        <v>4662182</v>
      </c>
    </row>
    <row r="4503" spans="1:7" x14ac:dyDescent="0.2">
      <c r="A4503" s="1">
        <v>45714</v>
      </c>
      <c r="B4503" t="s">
        <v>1767</v>
      </c>
      <c r="C4503" t="s">
        <v>13679</v>
      </c>
      <c r="D4503" s="3">
        <v>1600000</v>
      </c>
      <c r="E4503" s="3">
        <v>885000</v>
      </c>
    </row>
    <row r="4504" spans="1:7" x14ac:dyDescent="0.2">
      <c r="A4504" s="1">
        <v>45717</v>
      </c>
      <c r="B4504" t="s">
        <v>1077</v>
      </c>
      <c r="C4504" t="s">
        <v>2904</v>
      </c>
      <c r="D4504" s="3">
        <v>900000</v>
      </c>
      <c r="E4504" s="3">
        <v>0</v>
      </c>
      <c r="F4504" t="s">
        <v>2905</v>
      </c>
      <c r="G4504" t="s">
        <v>2906</v>
      </c>
    </row>
    <row r="4505" spans="1:7" x14ac:dyDescent="0.2">
      <c r="A4505" s="1">
        <v>45717</v>
      </c>
      <c r="B4505" t="s">
        <v>1077</v>
      </c>
      <c r="C4505" t="s">
        <v>2904</v>
      </c>
      <c r="D4505" s="3">
        <v>1200000</v>
      </c>
      <c r="E4505" s="3">
        <v>0</v>
      </c>
      <c r="F4505" t="s">
        <v>3031</v>
      </c>
      <c r="G4505" t="s">
        <v>3032</v>
      </c>
    </row>
    <row r="4506" spans="1:7" x14ac:dyDescent="0.2">
      <c r="A4506" s="1">
        <v>45717</v>
      </c>
      <c r="B4506" t="s">
        <v>1077</v>
      </c>
      <c r="C4506" t="s">
        <v>2904</v>
      </c>
      <c r="D4506" s="3">
        <v>15000000</v>
      </c>
      <c r="E4506" s="3">
        <v>9166668</v>
      </c>
      <c r="F4506" t="s">
        <v>3251</v>
      </c>
      <c r="G4506" t="s">
        <v>3252</v>
      </c>
    </row>
    <row r="4507" spans="1:7" x14ac:dyDescent="0.2">
      <c r="A4507" s="1">
        <v>45717</v>
      </c>
      <c r="B4507" t="s">
        <v>1077</v>
      </c>
      <c r="C4507" t="s">
        <v>2904</v>
      </c>
      <c r="D4507" s="3">
        <v>6000000</v>
      </c>
      <c r="E4507" s="3">
        <v>0</v>
      </c>
      <c r="F4507" t="s">
        <v>3279</v>
      </c>
      <c r="G4507" t="s">
        <v>3280</v>
      </c>
    </row>
    <row r="4508" spans="1:7" x14ac:dyDescent="0.2">
      <c r="A4508" s="1">
        <v>45714</v>
      </c>
      <c r="B4508" t="s">
        <v>1767</v>
      </c>
      <c r="C4508" t="s">
        <v>2904</v>
      </c>
      <c r="D4508" s="3">
        <v>1750000</v>
      </c>
      <c r="E4508" s="3">
        <v>1457248.92</v>
      </c>
    </row>
    <row r="4509" spans="1:7" x14ac:dyDescent="0.2">
      <c r="A4509" s="1">
        <v>45714</v>
      </c>
      <c r="B4509" t="s">
        <v>1767</v>
      </c>
      <c r="C4509" t="s">
        <v>2904</v>
      </c>
      <c r="D4509" s="3">
        <v>2000000</v>
      </c>
      <c r="E4509" s="3">
        <v>1650032.37</v>
      </c>
      <c r="F4509" t="s">
        <v>13768</v>
      </c>
      <c r="G4509" t="s">
        <v>13769</v>
      </c>
    </row>
    <row r="4510" spans="1:7" x14ac:dyDescent="0.2">
      <c r="A4510" s="1">
        <v>45714</v>
      </c>
      <c r="B4510" t="s">
        <v>1767</v>
      </c>
      <c r="C4510" t="s">
        <v>2904</v>
      </c>
      <c r="D4510" s="3">
        <v>2750000</v>
      </c>
      <c r="E4510" s="3">
        <v>2200099.54</v>
      </c>
    </row>
    <row r="4511" spans="1:7" x14ac:dyDescent="0.2">
      <c r="A4511" s="1">
        <v>45714</v>
      </c>
      <c r="B4511" t="s">
        <v>1767</v>
      </c>
      <c r="C4511" t="s">
        <v>2904</v>
      </c>
      <c r="D4511" s="3">
        <v>2935000</v>
      </c>
      <c r="E4511" s="3">
        <v>2142276.85</v>
      </c>
    </row>
    <row r="4512" spans="1:7" x14ac:dyDescent="0.2">
      <c r="A4512" s="1">
        <v>45714</v>
      </c>
      <c r="B4512" t="s">
        <v>1767</v>
      </c>
      <c r="C4512" t="s">
        <v>9797</v>
      </c>
      <c r="D4512" s="3">
        <v>22000</v>
      </c>
      <c r="E4512" s="3">
        <v>12000</v>
      </c>
      <c r="F4512" t="s">
        <v>9798</v>
      </c>
      <c r="G4512" t="s">
        <v>9799</v>
      </c>
    </row>
    <row r="4513" spans="1:7" x14ac:dyDescent="0.2">
      <c r="A4513" s="1">
        <v>45739</v>
      </c>
      <c r="B4513" t="s">
        <v>392</v>
      </c>
      <c r="C4513" t="s">
        <v>666</v>
      </c>
      <c r="D4513" s="3">
        <v>3380351</v>
      </c>
      <c r="E4513" s="3">
        <v>608477</v>
      </c>
    </row>
    <row r="4514" spans="1:7" x14ac:dyDescent="0.2">
      <c r="A4514" s="1">
        <v>45739</v>
      </c>
      <c r="B4514" t="s">
        <v>392</v>
      </c>
      <c r="C4514" t="s">
        <v>666</v>
      </c>
      <c r="D4514" s="3">
        <v>10000000</v>
      </c>
      <c r="E4514" s="3">
        <v>671980</v>
      </c>
    </row>
    <row r="4515" spans="1:7" x14ac:dyDescent="0.2">
      <c r="A4515" s="1">
        <v>45726</v>
      </c>
      <c r="B4515" t="s">
        <v>1077</v>
      </c>
      <c r="C4515" t="s">
        <v>666</v>
      </c>
      <c r="D4515" s="3">
        <v>1500000</v>
      </c>
      <c r="E4515" s="3">
        <v>0</v>
      </c>
      <c r="F4515" t="s">
        <v>1093</v>
      </c>
      <c r="G4515" t="s">
        <v>1094</v>
      </c>
    </row>
    <row r="4516" spans="1:7" x14ac:dyDescent="0.2">
      <c r="A4516" s="1">
        <v>45726</v>
      </c>
      <c r="B4516" t="s">
        <v>1077</v>
      </c>
      <c r="C4516" t="s">
        <v>666</v>
      </c>
      <c r="D4516" s="3">
        <v>16000000</v>
      </c>
      <c r="E4516" s="3">
        <v>0</v>
      </c>
      <c r="F4516" t="s">
        <v>1105</v>
      </c>
      <c r="G4516" t="s">
        <v>1106</v>
      </c>
    </row>
    <row r="4517" spans="1:7" x14ac:dyDescent="0.2">
      <c r="A4517" s="1">
        <v>45726</v>
      </c>
      <c r="B4517" t="s">
        <v>1077</v>
      </c>
      <c r="C4517" t="s">
        <v>666</v>
      </c>
      <c r="D4517" s="3">
        <v>28500000</v>
      </c>
      <c r="E4517" s="3">
        <v>0</v>
      </c>
      <c r="F4517" t="s">
        <v>1117</v>
      </c>
      <c r="G4517" t="s">
        <v>1118</v>
      </c>
    </row>
    <row r="4518" spans="1:7" x14ac:dyDescent="0.2">
      <c r="A4518" s="1">
        <v>45726</v>
      </c>
      <c r="B4518" t="s">
        <v>1077</v>
      </c>
      <c r="C4518" t="s">
        <v>666</v>
      </c>
      <c r="D4518" s="3">
        <v>18807720</v>
      </c>
      <c r="E4518" s="3">
        <v>0</v>
      </c>
      <c r="F4518" t="s">
        <v>1126</v>
      </c>
      <c r="G4518" t="s">
        <v>1127</v>
      </c>
    </row>
    <row r="4519" spans="1:7" x14ac:dyDescent="0.2">
      <c r="A4519" s="1">
        <v>45726</v>
      </c>
      <c r="B4519" t="s">
        <v>1077</v>
      </c>
      <c r="C4519" t="s">
        <v>666</v>
      </c>
      <c r="D4519" s="3">
        <v>21492137</v>
      </c>
      <c r="E4519" s="3">
        <v>0</v>
      </c>
      <c r="F4519" t="s">
        <v>1132</v>
      </c>
      <c r="G4519" t="s">
        <v>1133</v>
      </c>
    </row>
    <row r="4520" spans="1:7" x14ac:dyDescent="0.2">
      <c r="A4520" s="1">
        <v>45726</v>
      </c>
      <c r="B4520" t="s">
        <v>1077</v>
      </c>
      <c r="C4520" t="s">
        <v>666</v>
      </c>
      <c r="D4520" s="3">
        <v>11950000</v>
      </c>
      <c r="E4520" s="3">
        <v>0</v>
      </c>
      <c r="F4520" t="s">
        <v>1134</v>
      </c>
      <c r="G4520" t="s">
        <v>1135</v>
      </c>
    </row>
    <row r="4521" spans="1:7" x14ac:dyDescent="0.2">
      <c r="A4521" s="1">
        <v>45726</v>
      </c>
      <c r="B4521" t="s">
        <v>1077</v>
      </c>
      <c r="C4521" t="s">
        <v>666</v>
      </c>
      <c r="D4521" s="3">
        <v>40000000</v>
      </c>
      <c r="E4521" s="3">
        <v>20200000</v>
      </c>
      <c r="F4521" t="s">
        <v>1138</v>
      </c>
      <c r="G4521" t="s">
        <v>1139</v>
      </c>
    </row>
    <row r="4522" spans="1:7" x14ac:dyDescent="0.2">
      <c r="A4522" s="1">
        <v>45726</v>
      </c>
      <c r="B4522" t="s">
        <v>1077</v>
      </c>
      <c r="C4522" t="s">
        <v>666</v>
      </c>
      <c r="D4522" s="3">
        <v>700000</v>
      </c>
      <c r="E4522" s="3">
        <v>0</v>
      </c>
      <c r="F4522" t="s">
        <v>1140</v>
      </c>
      <c r="G4522" t="s">
        <v>1141</v>
      </c>
    </row>
    <row r="4523" spans="1:7" x14ac:dyDescent="0.2">
      <c r="A4523" s="1">
        <v>45726</v>
      </c>
      <c r="B4523" t="s">
        <v>1077</v>
      </c>
      <c r="C4523" t="s">
        <v>666</v>
      </c>
      <c r="D4523" s="3">
        <v>13000000</v>
      </c>
      <c r="E4523" s="3">
        <v>10261000</v>
      </c>
      <c r="F4523" t="s">
        <v>1142</v>
      </c>
      <c r="G4523" t="s">
        <v>1143</v>
      </c>
    </row>
    <row r="4524" spans="1:7" x14ac:dyDescent="0.2">
      <c r="A4524" s="1">
        <v>45726</v>
      </c>
      <c r="B4524" t="s">
        <v>1077</v>
      </c>
      <c r="C4524" t="s">
        <v>666</v>
      </c>
      <c r="D4524" s="3">
        <v>47310800</v>
      </c>
      <c r="E4524" s="3">
        <v>12706642</v>
      </c>
      <c r="F4524" t="s">
        <v>1144</v>
      </c>
      <c r="G4524" t="s">
        <v>1145</v>
      </c>
    </row>
    <row r="4525" spans="1:7" x14ac:dyDescent="0.2">
      <c r="A4525" s="1">
        <v>45726</v>
      </c>
      <c r="B4525" t="s">
        <v>1077</v>
      </c>
      <c r="C4525" t="s">
        <v>666</v>
      </c>
      <c r="D4525" s="3">
        <v>32000000</v>
      </c>
      <c r="E4525" s="3">
        <v>19000000</v>
      </c>
      <c r="F4525" t="s">
        <v>1147</v>
      </c>
      <c r="G4525" t="s">
        <v>1148</v>
      </c>
    </row>
    <row r="4526" spans="1:7" x14ac:dyDescent="0.2">
      <c r="A4526" s="1">
        <v>45717</v>
      </c>
      <c r="B4526" t="s">
        <v>1077</v>
      </c>
      <c r="C4526" t="s">
        <v>666</v>
      </c>
      <c r="D4526" s="3">
        <v>4184795</v>
      </c>
      <c r="E4526" s="3">
        <v>200000</v>
      </c>
      <c r="F4526" t="s">
        <v>2210</v>
      </c>
      <c r="G4526" t="s">
        <v>2211</v>
      </c>
    </row>
    <row r="4527" spans="1:7" x14ac:dyDescent="0.2">
      <c r="A4527" s="1">
        <v>45717</v>
      </c>
      <c r="B4527" t="s">
        <v>1077</v>
      </c>
      <c r="C4527" t="s">
        <v>666</v>
      </c>
      <c r="D4527" s="3">
        <v>4700000</v>
      </c>
      <c r="E4527" s="3">
        <v>750000</v>
      </c>
      <c r="F4527" t="s">
        <v>2212</v>
      </c>
      <c r="G4527" t="s">
        <v>2213</v>
      </c>
    </row>
    <row r="4528" spans="1:7" x14ac:dyDescent="0.2">
      <c r="A4528" s="1">
        <v>45717</v>
      </c>
      <c r="B4528" t="s">
        <v>1077</v>
      </c>
      <c r="C4528" t="s">
        <v>666</v>
      </c>
      <c r="D4528" s="3">
        <v>36174669</v>
      </c>
      <c r="E4528" s="3">
        <v>0</v>
      </c>
      <c r="F4528" t="s">
        <v>2244</v>
      </c>
      <c r="G4528" t="s">
        <v>2245</v>
      </c>
    </row>
    <row r="4529" spans="1:7" x14ac:dyDescent="0.2">
      <c r="A4529" s="1">
        <v>45717</v>
      </c>
      <c r="B4529" t="s">
        <v>1077</v>
      </c>
      <c r="C4529" t="s">
        <v>666</v>
      </c>
      <c r="D4529" s="3">
        <v>4184795</v>
      </c>
      <c r="E4529" s="3">
        <v>200000</v>
      </c>
    </row>
    <row r="4530" spans="1:7" x14ac:dyDescent="0.2">
      <c r="A4530" s="1">
        <v>45717</v>
      </c>
      <c r="B4530" t="s">
        <v>1077</v>
      </c>
      <c r="C4530" t="s">
        <v>666</v>
      </c>
      <c r="D4530" s="3">
        <v>4700000</v>
      </c>
      <c r="E4530" s="3">
        <v>750000</v>
      </c>
    </row>
    <row r="4531" spans="1:7" x14ac:dyDescent="0.2">
      <c r="A4531" s="1">
        <v>45717</v>
      </c>
      <c r="B4531" t="s">
        <v>1077</v>
      </c>
      <c r="C4531" t="s">
        <v>666</v>
      </c>
      <c r="D4531" s="3">
        <v>1000000</v>
      </c>
      <c r="E4531" s="3">
        <v>0</v>
      </c>
      <c r="F4531" t="s">
        <v>2704</v>
      </c>
      <c r="G4531" t="s">
        <v>2705</v>
      </c>
    </row>
    <row r="4532" spans="1:7" x14ac:dyDescent="0.2">
      <c r="A4532" s="1">
        <v>45717</v>
      </c>
      <c r="B4532" t="s">
        <v>1077</v>
      </c>
      <c r="C4532" t="s">
        <v>666</v>
      </c>
      <c r="D4532" s="3">
        <v>1100000</v>
      </c>
      <c r="E4532" s="3">
        <v>0</v>
      </c>
      <c r="F4532" t="s">
        <v>2709</v>
      </c>
      <c r="G4532" t="s">
        <v>2710</v>
      </c>
    </row>
    <row r="4533" spans="1:7" x14ac:dyDescent="0.2">
      <c r="A4533" s="1">
        <v>45717</v>
      </c>
      <c r="B4533" t="s">
        <v>1077</v>
      </c>
      <c r="C4533" t="s">
        <v>666</v>
      </c>
      <c r="D4533" s="3">
        <v>2000000</v>
      </c>
      <c r="E4533" s="3">
        <v>0</v>
      </c>
      <c r="F4533" t="s">
        <v>2711</v>
      </c>
      <c r="G4533" t="s">
        <v>2712</v>
      </c>
    </row>
    <row r="4534" spans="1:7" x14ac:dyDescent="0.2">
      <c r="A4534" s="1">
        <v>45717</v>
      </c>
      <c r="B4534" t="s">
        <v>1077</v>
      </c>
      <c r="C4534" t="s">
        <v>666</v>
      </c>
      <c r="D4534" s="3">
        <v>34230300</v>
      </c>
      <c r="E4534" s="3">
        <v>0</v>
      </c>
      <c r="F4534" t="s">
        <v>2715</v>
      </c>
      <c r="G4534" t="s">
        <v>2716</v>
      </c>
    </row>
    <row r="4535" spans="1:7" x14ac:dyDescent="0.2">
      <c r="A4535" s="1">
        <v>45717</v>
      </c>
      <c r="B4535" t="s">
        <v>1077</v>
      </c>
      <c r="C4535" t="s">
        <v>666</v>
      </c>
      <c r="D4535" s="3">
        <v>800000</v>
      </c>
      <c r="E4535" s="3">
        <v>0</v>
      </c>
      <c r="F4535" t="s">
        <v>2737</v>
      </c>
      <c r="G4535" t="s">
        <v>2738</v>
      </c>
    </row>
    <row r="4536" spans="1:7" x14ac:dyDescent="0.2">
      <c r="A4536" s="1">
        <v>45717</v>
      </c>
      <c r="B4536" t="s">
        <v>1077</v>
      </c>
      <c r="C4536" t="s">
        <v>666</v>
      </c>
      <c r="D4536" s="3">
        <v>1000000</v>
      </c>
      <c r="E4536" s="3">
        <v>0</v>
      </c>
      <c r="F4536" t="s">
        <v>2743</v>
      </c>
      <c r="G4536" t="s">
        <v>2744</v>
      </c>
    </row>
    <row r="4537" spans="1:7" x14ac:dyDescent="0.2">
      <c r="A4537" s="1">
        <v>45717</v>
      </c>
      <c r="B4537" t="s">
        <v>1077</v>
      </c>
      <c r="C4537" t="s">
        <v>666</v>
      </c>
      <c r="D4537" s="3">
        <v>600000</v>
      </c>
      <c r="E4537" s="3">
        <v>0</v>
      </c>
      <c r="F4537" t="s">
        <v>2745</v>
      </c>
      <c r="G4537" t="s">
        <v>2746</v>
      </c>
    </row>
    <row r="4538" spans="1:7" x14ac:dyDescent="0.2">
      <c r="A4538" s="1">
        <v>45717</v>
      </c>
      <c r="B4538" t="s">
        <v>1077</v>
      </c>
      <c r="C4538" t="s">
        <v>666</v>
      </c>
      <c r="D4538" s="3">
        <v>1127000</v>
      </c>
      <c r="E4538" s="3">
        <v>0</v>
      </c>
      <c r="F4538" t="s">
        <v>2757</v>
      </c>
      <c r="G4538" t="s">
        <v>2758</v>
      </c>
    </row>
    <row r="4539" spans="1:7" x14ac:dyDescent="0.2">
      <c r="A4539" s="1">
        <v>45717</v>
      </c>
      <c r="B4539" t="s">
        <v>1077</v>
      </c>
      <c r="C4539" t="s">
        <v>666</v>
      </c>
      <c r="D4539" s="3">
        <v>6000000</v>
      </c>
      <c r="E4539" s="3">
        <v>0</v>
      </c>
      <c r="F4539" t="s">
        <v>3071</v>
      </c>
      <c r="G4539" t="s">
        <v>3072</v>
      </c>
    </row>
    <row r="4540" spans="1:7" x14ac:dyDescent="0.2">
      <c r="A4540" s="1">
        <v>45717</v>
      </c>
      <c r="B4540" t="s">
        <v>1077</v>
      </c>
      <c r="C4540" t="s">
        <v>666</v>
      </c>
      <c r="D4540" s="3">
        <v>2000000</v>
      </c>
      <c r="E4540" s="3">
        <v>0</v>
      </c>
      <c r="F4540" t="s">
        <v>3085</v>
      </c>
      <c r="G4540" t="s">
        <v>3086</v>
      </c>
    </row>
    <row r="4541" spans="1:7" x14ac:dyDescent="0.2">
      <c r="A4541" s="1">
        <v>45717</v>
      </c>
      <c r="B4541" t="s">
        <v>1077</v>
      </c>
      <c r="C4541" t="s">
        <v>666</v>
      </c>
      <c r="D4541" s="3">
        <v>1500000</v>
      </c>
      <c r="E4541" s="3">
        <v>0</v>
      </c>
      <c r="F4541" t="s">
        <v>3089</v>
      </c>
      <c r="G4541" t="s">
        <v>3090</v>
      </c>
    </row>
    <row r="4542" spans="1:7" x14ac:dyDescent="0.2">
      <c r="A4542" s="1">
        <v>45717</v>
      </c>
      <c r="B4542" t="s">
        <v>1077</v>
      </c>
      <c r="C4542" t="s">
        <v>666</v>
      </c>
      <c r="D4542" s="3">
        <v>1600000</v>
      </c>
      <c r="E4542" s="3">
        <v>0</v>
      </c>
      <c r="F4542" t="s">
        <v>3091</v>
      </c>
      <c r="G4542" t="s">
        <v>3092</v>
      </c>
    </row>
    <row r="4543" spans="1:7" x14ac:dyDescent="0.2">
      <c r="A4543" s="1">
        <v>45717</v>
      </c>
      <c r="B4543" t="s">
        <v>1077</v>
      </c>
      <c r="C4543" t="s">
        <v>666</v>
      </c>
      <c r="D4543" s="3">
        <v>2100000</v>
      </c>
      <c r="E4543" s="3">
        <v>0</v>
      </c>
      <c r="F4543" t="s">
        <v>3106</v>
      </c>
      <c r="G4543" t="s">
        <v>3092</v>
      </c>
    </row>
    <row r="4544" spans="1:7" x14ac:dyDescent="0.2">
      <c r="A4544" s="1">
        <v>45717</v>
      </c>
      <c r="B4544" t="s">
        <v>1077</v>
      </c>
      <c r="C4544" t="s">
        <v>666</v>
      </c>
      <c r="D4544" s="3">
        <v>1300000</v>
      </c>
      <c r="E4544" s="3">
        <v>0</v>
      </c>
      <c r="F4544" t="s">
        <v>3122</v>
      </c>
      <c r="G4544" t="s">
        <v>3123</v>
      </c>
    </row>
    <row r="4545" spans="1:7" x14ac:dyDescent="0.2">
      <c r="A4545" s="1">
        <v>45717</v>
      </c>
      <c r="B4545" t="s">
        <v>1077</v>
      </c>
      <c r="C4545" t="s">
        <v>666</v>
      </c>
      <c r="D4545" s="3">
        <v>648363</v>
      </c>
      <c r="E4545" s="3">
        <v>0</v>
      </c>
      <c r="F4545" t="s">
        <v>3126</v>
      </c>
      <c r="G4545" t="s">
        <v>3127</v>
      </c>
    </row>
    <row r="4546" spans="1:7" x14ac:dyDescent="0.2">
      <c r="A4546" s="1">
        <v>45717</v>
      </c>
      <c r="B4546" t="s">
        <v>1077</v>
      </c>
      <c r="C4546" t="s">
        <v>666</v>
      </c>
      <c r="D4546" s="3">
        <v>2500000</v>
      </c>
      <c r="E4546" s="3">
        <v>0</v>
      </c>
      <c r="F4546" t="s">
        <v>3302</v>
      </c>
      <c r="G4546" t="s">
        <v>3303</v>
      </c>
    </row>
    <row r="4547" spans="1:7" x14ac:dyDescent="0.2">
      <c r="A4547" s="1">
        <v>45717</v>
      </c>
      <c r="B4547" t="s">
        <v>1077</v>
      </c>
      <c r="C4547" t="s">
        <v>666</v>
      </c>
      <c r="D4547" s="3">
        <v>998632</v>
      </c>
      <c r="E4547" s="3">
        <v>0</v>
      </c>
      <c r="F4547" t="s">
        <v>3308</v>
      </c>
      <c r="G4547" t="s">
        <v>3309</v>
      </c>
    </row>
    <row r="4548" spans="1:7" x14ac:dyDescent="0.2">
      <c r="A4548" s="1">
        <v>45717</v>
      </c>
      <c r="B4548" t="s">
        <v>1077</v>
      </c>
      <c r="C4548" t="s">
        <v>666</v>
      </c>
      <c r="D4548" s="3">
        <v>2399450</v>
      </c>
      <c r="E4548" s="3">
        <v>0</v>
      </c>
      <c r="F4548" t="s">
        <v>3314</v>
      </c>
      <c r="G4548" t="s">
        <v>3315</v>
      </c>
    </row>
    <row r="4549" spans="1:7" x14ac:dyDescent="0.2">
      <c r="A4549" s="1">
        <v>45717</v>
      </c>
      <c r="B4549" t="s">
        <v>1077</v>
      </c>
      <c r="C4549" t="s">
        <v>666</v>
      </c>
      <c r="D4549" s="3">
        <v>1050000</v>
      </c>
      <c r="E4549" s="3">
        <v>0</v>
      </c>
      <c r="F4549" t="s">
        <v>3316</v>
      </c>
      <c r="G4549" t="s">
        <v>3317</v>
      </c>
    </row>
    <row r="4550" spans="1:7" x14ac:dyDescent="0.2">
      <c r="A4550" s="1">
        <v>45717</v>
      </c>
      <c r="B4550" t="s">
        <v>1077</v>
      </c>
      <c r="C4550" t="s">
        <v>666</v>
      </c>
      <c r="D4550" s="3">
        <v>1998792</v>
      </c>
      <c r="E4550" s="3">
        <v>0</v>
      </c>
      <c r="F4550" t="s">
        <v>3325</v>
      </c>
      <c r="G4550" t="s">
        <v>3326</v>
      </c>
    </row>
    <row r="4551" spans="1:7" x14ac:dyDescent="0.2">
      <c r="A4551" s="1">
        <v>45717</v>
      </c>
      <c r="B4551" t="s">
        <v>1077</v>
      </c>
      <c r="C4551" t="s">
        <v>666</v>
      </c>
      <c r="D4551" s="3">
        <v>525000</v>
      </c>
      <c r="E4551" s="3">
        <v>0</v>
      </c>
      <c r="F4551" t="s">
        <v>3441</v>
      </c>
      <c r="G4551" t="s">
        <v>3326</v>
      </c>
    </row>
    <row r="4552" spans="1:7" x14ac:dyDescent="0.2">
      <c r="A4552" s="1">
        <v>45717</v>
      </c>
      <c r="B4552" t="s">
        <v>1077</v>
      </c>
      <c r="C4552" t="s">
        <v>666</v>
      </c>
      <c r="D4552" s="3">
        <v>217840</v>
      </c>
      <c r="E4552" s="3">
        <v>0</v>
      </c>
      <c r="F4552" t="s">
        <v>3507</v>
      </c>
      <c r="G4552" t="s">
        <v>3508</v>
      </c>
    </row>
    <row r="4553" spans="1:7" x14ac:dyDescent="0.2">
      <c r="A4553" s="1">
        <v>45717</v>
      </c>
      <c r="B4553" t="s">
        <v>1077</v>
      </c>
      <c r="C4553" t="s">
        <v>666</v>
      </c>
      <c r="D4553" s="3">
        <v>5379500</v>
      </c>
      <c r="E4553" s="3">
        <v>0</v>
      </c>
      <c r="F4553" t="s">
        <v>3511</v>
      </c>
      <c r="G4553" t="s">
        <v>3512</v>
      </c>
    </row>
    <row r="4554" spans="1:7" x14ac:dyDescent="0.2">
      <c r="A4554" s="1">
        <v>45717</v>
      </c>
      <c r="B4554" t="s">
        <v>1077</v>
      </c>
      <c r="C4554" t="s">
        <v>666</v>
      </c>
      <c r="D4554" s="3">
        <v>1000000</v>
      </c>
      <c r="E4554" s="3">
        <v>0</v>
      </c>
      <c r="F4554" t="s">
        <v>3580</v>
      </c>
      <c r="G4554" t="s">
        <v>3581</v>
      </c>
    </row>
    <row r="4555" spans="1:7" x14ac:dyDescent="0.2">
      <c r="A4555" s="1">
        <v>45717</v>
      </c>
      <c r="B4555" t="s">
        <v>1077</v>
      </c>
      <c r="C4555" t="s">
        <v>666</v>
      </c>
      <c r="D4555" s="3">
        <v>18987500</v>
      </c>
      <c r="E4555" s="3">
        <v>705112</v>
      </c>
      <c r="F4555" t="s">
        <v>3875</v>
      </c>
      <c r="G4555" t="s">
        <v>3876</v>
      </c>
    </row>
    <row r="4556" spans="1:7" x14ac:dyDescent="0.2">
      <c r="A4556" s="1">
        <v>45717</v>
      </c>
      <c r="B4556" t="s">
        <v>1077</v>
      </c>
      <c r="C4556" t="s">
        <v>666</v>
      </c>
      <c r="D4556" s="3">
        <v>500000</v>
      </c>
      <c r="E4556" s="3">
        <v>0</v>
      </c>
      <c r="F4556" t="s">
        <v>3897</v>
      </c>
      <c r="G4556" t="s">
        <v>3898</v>
      </c>
    </row>
    <row r="4557" spans="1:7" x14ac:dyDescent="0.2">
      <c r="A4557" s="1">
        <v>45717</v>
      </c>
      <c r="B4557" t="s">
        <v>1077</v>
      </c>
      <c r="C4557" t="s">
        <v>666</v>
      </c>
      <c r="D4557" s="3">
        <v>29702970</v>
      </c>
      <c r="E4557" s="3">
        <v>20202970.289999999</v>
      </c>
      <c r="F4557" t="s">
        <v>3950</v>
      </c>
      <c r="G4557" t="s">
        <v>3951</v>
      </c>
    </row>
    <row r="4558" spans="1:7" x14ac:dyDescent="0.2">
      <c r="A4558" s="1">
        <v>45717</v>
      </c>
      <c r="B4558" t="s">
        <v>1077</v>
      </c>
      <c r="C4558" t="s">
        <v>666</v>
      </c>
      <c r="D4558" s="3">
        <v>20000000</v>
      </c>
      <c r="E4558" s="3">
        <v>17458985</v>
      </c>
      <c r="F4558" t="s">
        <v>4358</v>
      </c>
      <c r="G4558" t="s">
        <v>4359</v>
      </c>
    </row>
    <row r="4559" spans="1:7" x14ac:dyDescent="0.2">
      <c r="A4559" s="1">
        <v>45717</v>
      </c>
      <c r="B4559" t="s">
        <v>1077</v>
      </c>
      <c r="C4559" t="s">
        <v>666</v>
      </c>
      <c r="D4559" s="3">
        <v>20000000</v>
      </c>
      <c r="E4559" s="3">
        <v>0</v>
      </c>
      <c r="F4559" t="s">
        <v>4755</v>
      </c>
      <c r="G4559" t="s">
        <v>4756</v>
      </c>
    </row>
    <row r="4560" spans="1:7" x14ac:dyDescent="0.2">
      <c r="A4560" s="1">
        <v>45717</v>
      </c>
      <c r="B4560" t="s">
        <v>1077</v>
      </c>
      <c r="C4560" t="s">
        <v>666</v>
      </c>
      <c r="D4560" s="3">
        <v>70000000</v>
      </c>
      <c r="E4560" s="3">
        <v>41458688</v>
      </c>
      <c r="F4560" t="s">
        <v>4842</v>
      </c>
      <c r="G4560" t="s">
        <v>4843</v>
      </c>
    </row>
    <row r="4561" spans="1:7" x14ac:dyDescent="0.2">
      <c r="A4561" s="1">
        <v>45717</v>
      </c>
      <c r="B4561" t="s">
        <v>1077</v>
      </c>
      <c r="C4561" t="s">
        <v>666</v>
      </c>
      <c r="D4561" s="3">
        <v>400000</v>
      </c>
      <c r="E4561" s="3">
        <v>0</v>
      </c>
      <c r="F4561" t="s">
        <v>4930</v>
      </c>
      <c r="G4561" t="s">
        <v>4931</v>
      </c>
    </row>
    <row r="4562" spans="1:7" x14ac:dyDescent="0.2">
      <c r="A4562" s="1">
        <v>45717</v>
      </c>
      <c r="B4562" t="s">
        <v>1077</v>
      </c>
      <c r="C4562" t="s">
        <v>666</v>
      </c>
      <c r="D4562" s="3">
        <v>1000000</v>
      </c>
      <c r="E4562" s="3">
        <v>0</v>
      </c>
      <c r="F4562" t="s">
        <v>4946</v>
      </c>
      <c r="G4562" t="s">
        <v>4947</v>
      </c>
    </row>
    <row r="4563" spans="1:7" x14ac:dyDescent="0.2">
      <c r="A4563" s="1">
        <v>45717</v>
      </c>
      <c r="B4563" t="s">
        <v>1077</v>
      </c>
      <c r="C4563" t="s">
        <v>666</v>
      </c>
      <c r="D4563" s="3">
        <v>3500000</v>
      </c>
      <c r="E4563" s="3">
        <v>2015000</v>
      </c>
      <c r="F4563" t="s">
        <v>5703</v>
      </c>
      <c r="G4563" t="s">
        <v>5704</v>
      </c>
    </row>
    <row r="4564" spans="1:7" x14ac:dyDescent="0.2">
      <c r="A4564" s="1">
        <v>45717</v>
      </c>
      <c r="B4564" t="s">
        <v>1077</v>
      </c>
      <c r="C4564" t="s">
        <v>666</v>
      </c>
      <c r="D4564" s="3">
        <v>750000</v>
      </c>
      <c r="E4564" s="3">
        <v>0</v>
      </c>
      <c r="F4564" t="s">
        <v>6051</v>
      </c>
      <c r="G4564" t="s">
        <v>6052</v>
      </c>
    </row>
    <row r="4565" spans="1:7" x14ac:dyDescent="0.2">
      <c r="A4565" s="1">
        <v>45714</v>
      </c>
      <c r="B4565" t="s">
        <v>1767</v>
      </c>
      <c r="C4565" t="s">
        <v>666</v>
      </c>
      <c r="D4565" s="3">
        <v>100000</v>
      </c>
      <c r="E4565" s="3">
        <v>20000</v>
      </c>
    </row>
    <row r="4566" spans="1:7" x14ac:dyDescent="0.2">
      <c r="A4566" s="1">
        <v>45714</v>
      </c>
      <c r="B4566" t="s">
        <v>1767</v>
      </c>
      <c r="C4566" t="s">
        <v>666</v>
      </c>
      <c r="D4566" s="3">
        <v>102934</v>
      </c>
      <c r="E4566" s="3">
        <v>77200</v>
      </c>
      <c r="F4566" t="s">
        <v>12293</v>
      </c>
      <c r="G4566" t="s">
        <v>12294</v>
      </c>
    </row>
    <row r="4567" spans="1:7" x14ac:dyDescent="0.2">
      <c r="A4567" s="1">
        <v>45714</v>
      </c>
      <c r="B4567" t="s">
        <v>1767</v>
      </c>
      <c r="C4567" t="s">
        <v>666</v>
      </c>
      <c r="D4567" s="3">
        <v>150000</v>
      </c>
      <c r="E4567" s="3">
        <v>77250</v>
      </c>
    </row>
    <row r="4568" spans="1:7" x14ac:dyDescent="0.2">
      <c r="A4568" s="1">
        <v>45714</v>
      </c>
      <c r="B4568" t="s">
        <v>1767</v>
      </c>
      <c r="C4568" t="s">
        <v>666</v>
      </c>
      <c r="D4568" s="3">
        <v>308000</v>
      </c>
      <c r="E4568" s="3">
        <v>308000</v>
      </c>
      <c r="F4568" t="s">
        <v>12954</v>
      </c>
      <c r="G4568" t="s">
        <v>12955</v>
      </c>
    </row>
    <row r="4569" spans="1:7" x14ac:dyDescent="0.2">
      <c r="A4569" s="1">
        <v>45714</v>
      </c>
      <c r="B4569" t="s">
        <v>1767</v>
      </c>
      <c r="C4569" t="s">
        <v>666</v>
      </c>
      <c r="D4569" s="3">
        <v>428000</v>
      </c>
      <c r="E4569" s="3">
        <v>214000</v>
      </c>
      <c r="F4569" t="s">
        <v>13071</v>
      </c>
      <c r="G4569" t="s">
        <v>13072</v>
      </c>
    </row>
    <row r="4570" spans="1:7" x14ac:dyDescent="0.2">
      <c r="A4570" s="1">
        <v>45714</v>
      </c>
      <c r="B4570" t="s">
        <v>1767</v>
      </c>
      <c r="C4570" t="s">
        <v>666</v>
      </c>
      <c r="D4570" s="3">
        <v>478290</v>
      </c>
      <c r="E4570" s="3">
        <v>239144</v>
      </c>
      <c r="F4570" t="s">
        <v>13108</v>
      </c>
      <c r="G4570" t="s">
        <v>13109</v>
      </c>
    </row>
    <row r="4571" spans="1:7" x14ac:dyDescent="0.2">
      <c r="A4571" s="1">
        <v>45714</v>
      </c>
      <c r="B4571" t="s">
        <v>1767</v>
      </c>
      <c r="C4571" t="s">
        <v>666</v>
      </c>
      <c r="D4571" s="3">
        <v>750000</v>
      </c>
      <c r="E4571" s="3">
        <v>256296</v>
      </c>
      <c r="F4571" t="s">
        <v>13343</v>
      </c>
      <c r="G4571" t="s">
        <v>13344</v>
      </c>
    </row>
    <row r="4572" spans="1:7" x14ac:dyDescent="0.2">
      <c r="A4572" s="1">
        <v>45714</v>
      </c>
      <c r="B4572" t="s">
        <v>1767</v>
      </c>
      <c r="C4572" t="s">
        <v>666</v>
      </c>
      <c r="D4572" s="3">
        <v>800000</v>
      </c>
      <c r="E4572" s="3">
        <v>400000</v>
      </c>
    </row>
    <row r="4573" spans="1:7" x14ac:dyDescent="0.2">
      <c r="A4573" s="1">
        <v>45714</v>
      </c>
      <c r="B4573" t="s">
        <v>1767</v>
      </c>
      <c r="C4573" t="s">
        <v>666</v>
      </c>
      <c r="D4573" s="3">
        <v>1000000</v>
      </c>
      <c r="E4573" s="3">
        <v>1000000</v>
      </c>
      <c r="F4573" t="s">
        <v>13464</v>
      </c>
      <c r="G4573" t="s">
        <v>13465</v>
      </c>
    </row>
    <row r="4574" spans="1:7" x14ac:dyDescent="0.2">
      <c r="A4574" s="1">
        <v>45714</v>
      </c>
      <c r="B4574" t="s">
        <v>1767</v>
      </c>
      <c r="C4574" t="s">
        <v>666</v>
      </c>
      <c r="D4574" s="3">
        <v>1000000</v>
      </c>
      <c r="E4574" s="3">
        <v>500000</v>
      </c>
      <c r="F4574" t="s">
        <v>13466</v>
      </c>
      <c r="G4574" t="s">
        <v>13467</v>
      </c>
    </row>
    <row r="4575" spans="1:7" x14ac:dyDescent="0.2">
      <c r="A4575" s="1">
        <v>45714</v>
      </c>
      <c r="B4575" t="s">
        <v>1767</v>
      </c>
      <c r="C4575" t="s">
        <v>666</v>
      </c>
      <c r="D4575" s="3">
        <v>1000000</v>
      </c>
      <c r="E4575" s="3">
        <v>500000</v>
      </c>
      <c r="F4575" t="s">
        <v>13470</v>
      </c>
      <c r="G4575" t="s">
        <v>13471</v>
      </c>
    </row>
    <row r="4576" spans="1:7" x14ac:dyDescent="0.2">
      <c r="A4576" s="1">
        <v>45714</v>
      </c>
      <c r="B4576" t="s">
        <v>1767</v>
      </c>
      <c r="C4576" t="s">
        <v>666</v>
      </c>
      <c r="D4576" s="3">
        <v>1000000</v>
      </c>
      <c r="E4576" s="3">
        <v>500000</v>
      </c>
      <c r="F4576" t="s">
        <v>13472</v>
      </c>
      <c r="G4576" t="s">
        <v>13473</v>
      </c>
    </row>
    <row r="4577" spans="1:7" x14ac:dyDescent="0.2">
      <c r="A4577" s="1">
        <v>45714</v>
      </c>
      <c r="B4577" t="s">
        <v>1767</v>
      </c>
      <c r="C4577" t="s">
        <v>666</v>
      </c>
      <c r="D4577" s="3">
        <v>1100000</v>
      </c>
      <c r="E4577" s="3">
        <v>550000</v>
      </c>
      <c r="F4577" t="s">
        <v>13535</v>
      </c>
      <c r="G4577" t="s">
        <v>13536</v>
      </c>
    </row>
    <row r="4578" spans="1:7" x14ac:dyDescent="0.2">
      <c r="A4578" s="1">
        <v>45714</v>
      </c>
      <c r="B4578" t="s">
        <v>1767</v>
      </c>
      <c r="C4578" t="s">
        <v>666</v>
      </c>
      <c r="D4578" s="3">
        <v>1130000</v>
      </c>
      <c r="E4578" s="3">
        <v>457986</v>
      </c>
    </row>
    <row r="4579" spans="1:7" x14ac:dyDescent="0.2">
      <c r="A4579" s="1">
        <v>45714</v>
      </c>
      <c r="B4579" t="s">
        <v>1767</v>
      </c>
      <c r="C4579" t="s">
        <v>666</v>
      </c>
      <c r="D4579" s="3">
        <v>1250000</v>
      </c>
      <c r="E4579" s="3">
        <v>1250000</v>
      </c>
    </row>
    <row r="4580" spans="1:7" x14ac:dyDescent="0.2">
      <c r="A4580" s="1">
        <v>45714</v>
      </c>
      <c r="B4580" t="s">
        <v>1767</v>
      </c>
      <c r="C4580" t="s">
        <v>666</v>
      </c>
      <c r="D4580" s="3">
        <v>1440000</v>
      </c>
      <c r="E4580" s="3">
        <v>0</v>
      </c>
    </row>
    <row r="4581" spans="1:7" x14ac:dyDescent="0.2">
      <c r="A4581" s="1">
        <v>45714</v>
      </c>
      <c r="B4581" t="s">
        <v>1767</v>
      </c>
      <c r="C4581" t="s">
        <v>666</v>
      </c>
      <c r="D4581" s="3">
        <v>1700000</v>
      </c>
      <c r="E4581" s="3">
        <v>850000</v>
      </c>
      <c r="F4581" t="s">
        <v>13688</v>
      </c>
      <c r="G4581" t="s">
        <v>13689</v>
      </c>
    </row>
    <row r="4582" spans="1:7" x14ac:dyDescent="0.2">
      <c r="A4582" s="1">
        <v>45714</v>
      </c>
      <c r="B4582" t="s">
        <v>1767</v>
      </c>
      <c r="C4582" t="s">
        <v>666</v>
      </c>
      <c r="D4582" s="3">
        <v>2000000</v>
      </c>
      <c r="E4582" s="3">
        <v>1000000</v>
      </c>
      <c r="F4582" t="s">
        <v>13756</v>
      </c>
      <c r="G4582" t="s">
        <v>13757</v>
      </c>
    </row>
    <row r="4583" spans="1:7" x14ac:dyDescent="0.2">
      <c r="A4583" s="1">
        <v>45714</v>
      </c>
      <c r="B4583" t="s">
        <v>1767</v>
      </c>
      <c r="C4583" t="s">
        <v>666</v>
      </c>
      <c r="D4583" s="3">
        <v>2750000</v>
      </c>
      <c r="E4583" s="3">
        <v>0</v>
      </c>
    </row>
    <row r="4584" spans="1:7" x14ac:dyDescent="0.2">
      <c r="A4584" s="1">
        <v>45714</v>
      </c>
      <c r="B4584" t="s">
        <v>1767</v>
      </c>
      <c r="C4584" t="s">
        <v>666</v>
      </c>
      <c r="D4584" s="3">
        <v>3457200</v>
      </c>
      <c r="E4584" s="3">
        <v>0</v>
      </c>
      <c r="F4584" t="s">
        <v>13947</v>
      </c>
      <c r="G4584" t="s">
        <v>13948</v>
      </c>
    </row>
    <row r="4585" spans="1:7" x14ac:dyDescent="0.2">
      <c r="A4585" s="1">
        <v>45714</v>
      </c>
      <c r="B4585" t="s">
        <v>1767</v>
      </c>
      <c r="C4585" t="s">
        <v>666</v>
      </c>
      <c r="D4585" s="3">
        <v>3737641</v>
      </c>
      <c r="E4585" s="3">
        <v>1468233</v>
      </c>
    </row>
    <row r="4586" spans="1:7" x14ac:dyDescent="0.2">
      <c r="A4586" s="1">
        <v>45714</v>
      </c>
      <c r="B4586" t="s">
        <v>1767</v>
      </c>
      <c r="C4586" t="s">
        <v>666</v>
      </c>
      <c r="D4586" s="3">
        <v>4000000</v>
      </c>
      <c r="E4586" s="3">
        <v>4000000</v>
      </c>
      <c r="F4586" t="s">
        <v>13981</v>
      </c>
      <c r="G4586" t="s">
        <v>13982</v>
      </c>
    </row>
    <row r="4587" spans="1:7" x14ac:dyDescent="0.2">
      <c r="A4587" s="1">
        <v>45714</v>
      </c>
      <c r="B4587" t="s">
        <v>1767</v>
      </c>
      <c r="C4587" t="s">
        <v>666</v>
      </c>
      <c r="D4587" s="3">
        <v>4000000</v>
      </c>
      <c r="E4587" s="3">
        <v>3000000</v>
      </c>
      <c r="F4587" t="s">
        <v>13983</v>
      </c>
      <c r="G4587" t="s">
        <v>13984</v>
      </c>
    </row>
    <row r="4588" spans="1:7" x14ac:dyDescent="0.2">
      <c r="A4588" s="1">
        <v>45714</v>
      </c>
      <c r="B4588" t="s">
        <v>1767</v>
      </c>
      <c r="C4588" t="s">
        <v>666</v>
      </c>
      <c r="D4588" s="3">
        <v>4200000</v>
      </c>
      <c r="E4588" s="3">
        <v>2099998</v>
      </c>
    </row>
    <row r="4589" spans="1:7" x14ac:dyDescent="0.2">
      <c r="A4589" s="1">
        <v>45714</v>
      </c>
      <c r="B4589" t="s">
        <v>1767</v>
      </c>
      <c r="C4589" t="s">
        <v>666</v>
      </c>
      <c r="D4589" s="3">
        <v>7250000</v>
      </c>
      <c r="E4589" s="3">
        <v>3625000</v>
      </c>
    </row>
    <row r="4590" spans="1:7" x14ac:dyDescent="0.2">
      <c r="A4590" s="1">
        <v>45714</v>
      </c>
      <c r="B4590" t="s">
        <v>1767</v>
      </c>
      <c r="C4590" t="s">
        <v>666</v>
      </c>
      <c r="D4590" s="3">
        <v>7293296</v>
      </c>
      <c r="E4590" s="3">
        <v>7293296</v>
      </c>
    </row>
    <row r="4591" spans="1:7" x14ac:dyDescent="0.2">
      <c r="A4591" s="1">
        <v>45714</v>
      </c>
      <c r="B4591" t="s">
        <v>1767</v>
      </c>
      <c r="C4591" t="s">
        <v>666</v>
      </c>
      <c r="D4591" s="3">
        <v>12819252</v>
      </c>
      <c r="E4591" s="3">
        <v>5524716</v>
      </c>
    </row>
    <row r="4592" spans="1:7" x14ac:dyDescent="0.2">
      <c r="A4592" s="1">
        <v>45714</v>
      </c>
      <c r="B4592" t="s">
        <v>1767</v>
      </c>
      <c r="C4592" t="s">
        <v>666</v>
      </c>
      <c r="D4592" s="3">
        <v>14573933</v>
      </c>
      <c r="E4592" s="3">
        <v>4536813</v>
      </c>
    </row>
    <row r="4593" spans="1:7" x14ac:dyDescent="0.2">
      <c r="A4593" s="1">
        <v>45714</v>
      </c>
      <c r="B4593" t="s">
        <v>1767</v>
      </c>
      <c r="C4593" t="s">
        <v>666</v>
      </c>
      <c r="D4593" s="3">
        <v>31510591</v>
      </c>
      <c r="E4593" s="3">
        <v>5251766</v>
      </c>
    </row>
    <row r="4594" spans="1:7" x14ac:dyDescent="0.2">
      <c r="A4594" s="1">
        <v>45714</v>
      </c>
      <c r="B4594" t="s">
        <v>1767</v>
      </c>
      <c r="C4594" t="s">
        <v>666</v>
      </c>
      <c r="D4594" s="3">
        <v>96325832</v>
      </c>
      <c r="E4594" s="3">
        <v>92221735</v>
      </c>
    </row>
    <row r="4595" spans="1:7" x14ac:dyDescent="0.2">
      <c r="A4595" s="1">
        <v>45699</v>
      </c>
      <c r="B4595" t="s">
        <v>1077</v>
      </c>
      <c r="C4595" t="s">
        <v>666</v>
      </c>
      <c r="D4595" s="3">
        <v>38000000</v>
      </c>
      <c r="E4595" s="3">
        <v>6325000</v>
      </c>
      <c r="F4595" t="s">
        <v>14551</v>
      </c>
      <c r="G4595" t="s">
        <v>14552</v>
      </c>
    </row>
    <row r="4596" spans="1:7" x14ac:dyDescent="0.2">
      <c r="A4596" s="1">
        <v>45714</v>
      </c>
      <c r="B4596" t="s">
        <v>1767</v>
      </c>
      <c r="C4596" t="s">
        <v>13828</v>
      </c>
      <c r="D4596" s="3">
        <v>2368000</v>
      </c>
      <c r="E4596" s="3">
        <v>1482000</v>
      </c>
      <c r="F4596" t="s">
        <v>13829</v>
      </c>
      <c r="G4596" t="s">
        <v>13830</v>
      </c>
    </row>
    <row r="4597" spans="1:7" x14ac:dyDescent="0.2">
      <c r="A4597" s="1">
        <v>45717</v>
      </c>
      <c r="B4597" t="s">
        <v>1077</v>
      </c>
      <c r="C4597" t="s">
        <v>3955</v>
      </c>
      <c r="D4597" s="3">
        <v>45000000</v>
      </c>
      <c r="E4597" s="3">
        <v>31650000</v>
      </c>
      <c r="F4597" t="s">
        <v>3956</v>
      </c>
      <c r="G4597" t="s">
        <v>3957</v>
      </c>
    </row>
    <row r="4598" spans="1:7" x14ac:dyDescent="0.2">
      <c r="A4598" s="1">
        <v>45714</v>
      </c>
      <c r="B4598" t="s">
        <v>1767</v>
      </c>
      <c r="C4598" t="s">
        <v>11256</v>
      </c>
      <c r="D4598" s="3">
        <v>44695</v>
      </c>
      <c r="E4598" s="3">
        <v>0</v>
      </c>
      <c r="F4598" t="s">
        <v>11257</v>
      </c>
      <c r="G4598" t="s">
        <v>11258</v>
      </c>
    </row>
    <row r="4599" spans="1:7" x14ac:dyDescent="0.2">
      <c r="A4599" s="1">
        <v>45717</v>
      </c>
      <c r="B4599" t="s">
        <v>1077</v>
      </c>
      <c r="C4599" t="s">
        <v>2321</v>
      </c>
      <c r="D4599" s="3">
        <v>16000000</v>
      </c>
      <c r="E4599" s="3">
        <v>202200</v>
      </c>
    </row>
    <row r="4600" spans="1:7" x14ac:dyDescent="0.2">
      <c r="A4600" s="1">
        <v>45717</v>
      </c>
      <c r="B4600" t="s">
        <v>1077</v>
      </c>
      <c r="C4600" t="s">
        <v>2321</v>
      </c>
      <c r="D4600" s="3">
        <v>1501937</v>
      </c>
      <c r="E4600" s="3">
        <v>0</v>
      </c>
      <c r="F4600" t="s">
        <v>4084</v>
      </c>
      <c r="G4600" t="s">
        <v>4085</v>
      </c>
    </row>
    <row r="4601" spans="1:7" x14ac:dyDescent="0.2">
      <c r="A4601" s="1">
        <v>45717</v>
      </c>
      <c r="B4601" t="s">
        <v>1077</v>
      </c>
      <c r="C4601" t="s">
        <v>2321</v>
      </c>
      <c r="D4601" s="3">
        <v>4000000</v>
      </c>
      <c r="E4601" s="3">
        <v>0</v>
      </c>
      <c r="F4601" t="s">
        <v>5591</v>
      </c>
      <c r="G4601" t="s">
        <v>5592</v>
      </c>
    </row>
    <row r="4602" spans="1:7" x14ac:dyDescent="0.2">
      <c r="A4602" s="1">
        <v>45717</v>
      </c>
      <c r="B4602" t="s">
        <v>1077</v>
      </c>
      <c r="C4602" t="s">
        <v>2321</v>
      </c>
      <c r="D4602" s="3">
        <v>2000000</v>
      </c>
      <c r="E4602" s="3">
        <v>747287</v>
      </c>
      <c r="F4602" t="s">
        <v>5997</v>
      </c>
      <c r="G4602" t="s">
        <v>5998</v>
      </c>
    </row>
    <row r="4603" spans="1:7" x14ac:dyDescent="0.2">
      <c r="A4603" s="1">
        <v>45715</v>
      </c>
      <c r="B4603" t="s">
        <v>1767</v>
      </c>
      <c r="C4603" t="s">
        <v>2321</v>
      </c>
      <c r="D4603" s="3">
        <v>493339</v>
      </c>
      <c r="E4603" s="3">
        <v>430793</v>
      </c>
    </row>
    <row r="4604" spans="1:7" x14ac:dyDescent="0.2">
      <c r="A4604" s="1">
        <v>45715</v>
      </c>
      <c r="B4604" t="s">
        <v>1767</v>
      </c>
      <c r="C4604" t="s">
        <v>2321</v>
      </c>
      <c r="D4604" s="3">
        <v>1200000</v>
      </c>
      <c r="E4604" s="3">
        <v>1187407</v>
      </c>
    </row>
    <row r="4605" spans="1:7" x14ac:dyDescent="0.2">
      <c r="A4605" s="1">
        <v>45715</v>
      </c>
      <c r="B4605" t="s">
        <v>1767</v>
      </c>
      <c r="C4605" t="s">
        <v>2321</v>
      </c>
      <c r="D4605" s="3">
        <v>1500000</v>
      </c>
      <c r="E4605" s="3">
        <v>1480001</v>
      </c>
    </row>
    <row r="4606" spans="1:7" x14ac:dyDescent="0.2">
      <c r="A4606" s="1">
        <v>45715</v>
      </c>
      <c r="B4606" t="s">
        <v>1767</v>
      </c>
      <c r="C4606" t="s">
        <v>2321</v>
      </c>
      <c r="D4606" s="3">
        <v>2000000</v>
      </c>
      <c r="E4606" s="3">
        <v>1618658</v>
      </c>
    </row>
    <row r="4607" spans="1:7" x14ac:dyDescent="0.2">
      <c r="A4607" s="1">
        <v>45714</v>
      </c>
      <c r="B4607" t="s">
        <v>1767</v>
      </c>
      <c r="C4607" t="s">
        <v>2321</v>
      </c>
      <c r="D4607" s="3">
        <v>91397</v>
      </c>
      <c r="E4607" s="3">
        <v>0</v>
      </c>
    </row>
    <row r="4608" spans="1:7" x14ac:dyDescent="0.2">
      <c r="A4608" s="1">
        <v>45714</v>
      </c>
      <c r="B4608" t="s">
        <v>1767</v>
      </c>
      <c r="C4608" t="s">
        <v>2321</v>
      </c>
      <c r="D4608" s="3">
        <v>100000</v>
      </c>
      <c r="E4608" s="3">
        <v>100000</v>
      </c>
      <c r="F4608" t="s">
        <v>12247</v>
      </c>
      <c r="G4608" t="s">
        <v>12248</v>
      </c>
    </row>
    <row r="4609" spans="1:7" x14ac:dyDescent="0.2">
      <c r="A4609" s="1">
        <v>45714</v>
      </c>
      <c r="B4609" t="s">
        <v>1767</v>
      </c>
      <c r="C4609" t="s">
        <v>2321</v>
      </c>
      <c r="D4609" s="3">
        <v>275000</v>
      </c>
      <c r="E4609" s="3">
        <v>275000</v>
      </c>
      <c r="F4609" t="s">
        <v>12880</v>
      </c>
      <c r="G4609" t="s">
        <v>12881</v>
      </c>
    </row>
    <row r="4610" spans="1:7" x14ac:dyDescent="0.2">
      <c r="A4610" s="1">
        <v>45714</v>
      </c>
      <c r="B4610" t="s">
        <v>1767</v>
      </c>
      <c r="C4610" t="s">
        <v>2321</v>
      </c>
      <c r="D4610" s="3">
        <v>493339</v>
      </c>
      <c r="E4610" s="3">
        <v>463155</v>
      </c>
    </row>
    <row r="4611" spans="1:7" x14ac:dyDescent="0.2">
      <c r="A4611" s="1">
        <v>45714</v>
      </c>
      <c r="B4611" t="s">
        <v>1767</v>
      </c>
      <c r="C4611" t="s">
        <v>2321</v>
      </c>
      <c r="D4611" s="3">
        <v>500000</v>
      </c>
      <c r="E4611" s="3">
        <v>500000</v>
      </c>
      <c r="F4611" t="s">
        <v>13211</v>
      </c>
      <c r="G4611" t="s">
        <v>13212</v>
      </c>
    </row>
    <row r="4612" spans="1:7" x14ac:dyDescent="0.2">
      <c r="A4612" s="1">
        <v>45714</v>
      </c>
      <c r="B4612" t="s">
        <v>1767</v>
      </c>
      <c r="C4612" t="s">
        <v>2321</v>
      </c>
      <c r="D4612" s="3">
        <v>500000</v>
      </c>
      <c r="E4612" s="3">
        <v>128445.9</v>
      </c>
    </row>
    <row r="4613" spans="1:7" x14ac:dyDescent="0.2">
      <c r="A4613" s="1">
        <v>45714</v>
      </c>
      <c r="B4613" t="s">
        <v>1767</v>
      </c>
      <c r="C4613" t="s">
        <v>2321</v>
      </c>
      <c r="D4613" s="3">
        <v>600000</v>
      </c>
      <c r="E4613" s="3">
        <v>496614</v>
      </c>
    </row>
    <row r="4614" spans="1:7" x14ac:dyDescent="0.2">
      <c r="A4614" s="1">
        <v>45714</v>
      </c>
      <c r="B4614" t="s">
        <v>1767</v>
      </c>
      <c r="C4614" t="s">
        <v>2321</v>
      </c>
      <c r="D4614" s="3">
        <v>750000</v>
      </c>
      <c r="E4614" s="3">
        <v>737900</v>
      </c>
    </row>
    <row r="4615" spans="1:7" x14ac:dyDescent="0.2">
      <c r="A4615" s="1">
        <v>45714</v>
      </c>
      <c r="B4615" t="s">
        <v>1767</v>
      </c>
      <c r="C4615" t="s">
        <v>2321</v>
      </c>
      <c r="D4615" s="3">
        <v>750000</v>
      </c>
      <c r="E4615" s="3">
        <v>703504</v>
      </c>
    </row>
    <row r="4616" spans="1:7" x14ac:dyDescent="0.2">
      <c r="A4616" s="1">
        <v>45714</v>
      </c>
      <c r="B4616" t="s">
        <v>1767</v>
      </c>
      <c r="C4616" t="s">
        <v>2321</v>
      </c>
      <c r="D4616" s="3">
        <v>987522</v>
      </c>
      <c r="E4616" s="3">
        <v>696613.09</v>
      </c>
    </row>
    <row r="4617" spans="1:7" x14ac:dyDescent="0.2">
      <c r="A4617" s="1">
        <v>45714</v>
      </c>
      <c r="B4617" t="s">
        <v>1767</v>
      </c>
      <c r="C4617" t="s">
        <v>2321</v>
      </c>
      <c r="D4617" s="3">
        <v>1000000</v>
      </c>
      <c r="E4617" s="3">
        <v>970011</v>
      </c>
    </row>
    <row r="4618" spans="1:7" x14ac:dyDescent="0.2">
      <c r="A4618" s="1">
        <v>45714</v>
      </c>
      <c r="B4618" t="s">
        <v>1767</v>
      </c>
      <c r="C4618" t="s">
        <v>2321</v>
      </c>
      <c r="D4618" s="3">
        <v>1000000</v>
      </c>
      <c r="E4618" s="3">
        <v>474866.51</v>
      </c>
    </row>
    <row r="4619" spans="1:7" x14ac:dyDescent="0.2">
      <c r="A4619" s="1">
        <v>45714</v>
      </c>
      <c r="B4619" t="s">
        <v>1767</v>
      </c>
      <c r="C4619" t="s">
        <v>2321</v>
      </c>
      <c r="D4619" s="3">
        <v>493250</v>
      </c>
      <c r="E4619" s="3">
        <v>483538</v>
      </c>
    </row>
    <row r="4620" spans="1:7" x14ac:dyDescent="0.2">
      <c r="A4620" s="1">
        <v>45714</v>
      </c>
      <c r="B4620" t="s">
        <v>1767</v>
      </c>
      <c r="C4620" t="s">
        <v>2321</v>
      </c>
      <c r="D4620" s="3">
        <v>1481480</v>
      </c>
      <c r="E4620" s="3">
        <v>278670.01</v>
      </c>
    </row>
    <row r="4621" spans="1:7" x14ac:dyDescent="0.2">
      <c r="A4621" s="1">
        <v>45714</v>
      </c>
      <c r="B4621" t="s">
        <v>1767</v>
      </c>
      <c r="C4621" t="s">
        <v>2321</v>
      </c>
      <c r="D4621" s="3">
        <v>1500000</v>
      </c>
      <c r="E4621" s="3">
        <v>1263382</v>
      </c>
    </row>
    <row r="4622" spans="1:7" x14ac:dyDescent="0.2">
      <c r="A4622" s="1">
        <v>45714</v>
      </c>
      <c r="B4622" t="s">
        <v>1767</v>
      </c>
      <c r="C4622" t="s">
        <v>2321</v>
      </c>
      <c r="D4622" s="3">
        <v>1500000</v>
      </c>
      <c r="E4622" s="3">
        <v>1455213</v>
      </c>
    </row>
    <row r="4623" spans="1:7" x14ac:dyDescent="0.2">
      <c r="A4623" s="1">
        <v>45714</v>
      </c>
      <c r="B4623" t="s">
        <v>1767</v>
      </c>
      <c r="C4623" t="s">
        <v>2321</v>
      </c>
      <c r="D4623" s="3">
        <v>1735000</v>
      </c>
      <c r="E4623" s="3">
        <v>11209.16</v>
      </c>
    </row>
    <row r="4624" spans="1:7" x14ac:dyDescent="0.2">
      <c r="A4624" s="1">
        <v>45714</v>
      </c>
      <c r="B4624" t="s">
        <v>1767</v>
      </c>
      <c r="C4624" t="s">
        <v>2321</v>
      </c>
      <c r="D4624" s="3">
        <v>1876540</v>
      </c>
      <c r="E4624" s="3">
        <v>1054024.06</v>
      </c>
    </row>
    <row r="4625" spans="1:7" x14ac:dyDescent="0.2">
      <c r="A4625" s="1">
        <v>45714</v>
      </c>
      <c r="B4625" t="s">
        <v>1767</v>
      </c>
      <c r="C4625" t="s">
        <v>2321</v>
      </c>
      <c r="D4625" s="3">
        <v>2000000</v>
      </c>
      <c r="E4625" s="3">
        <v>578199.11</v>
      </c>
    </row>
    <row r="4626" spans="1:7" x14ac:dyDescent="0.2">
      <c r="A4626" s="1">
        <v>45714</v>
      </c>
      <c r="B4626" t="s">
        <v>1767</v>
      </c>
      <c r="C4626" t="s">
        <v>2321</v>
      </c>
      <c r="D4626" s="3">
        <v>2055900</v>
      </c>
      <c r="E4626" s="3">
        <v>823050.62</v>
      </c>
    </row>
    <row r="4627" spans="1:7" x14ac:dyDescent="0.2">
      <c r="A4627" s="1">
        <v>45714</v>
      </c>
      <c r="B4627" t="s">
        <v>1767</v>
      </c>
      <c r="C4627" t="s">
        <v>2321</v>
      </c>
      <c r="D4627" s="3">
        <v>2750000</v>
      </c>
      <c r="E4627" s="3">
        <v>273419.46999999997</v>
      </c>
    </row>
    <row r="4628" spans="1:7" x14ac:dyDescent="0.2">
      <c r="A4628" s="1">
        <v>45714</v>
      </c>
      <c r="B4628" t="s">
        <v>1767</v>
      </c>
      <c r="C4628" t="s">
        <v>2321</v>
      </c>
      <c r="D4628" s="3">
        <v>2937678</v>
      </c>
      <c r="E4628" s="3">
        <v>1337967.45</v>
      </c>
    </row>
    <row r="4629" spans="1:7" x14ac:dyDescent="0.2">
      <c r="A4629" s="1">
        <v>45714</v>
      </c>
      <c r="B4629" t="s">
        <v>1767</v>
      </c>
      <c r="C4629" t="s">
        <v>2321</v>
      </c>
      <c r="D4629" s="3">
        <v>21728395</v>
      </c>
      <c r="E4629" s="3">
        <v>16887038.420000002</v>
      </c>
    </row>
    <row r="4630" spans="1:7" x14ac:dyDescent="0.2">
      <c r="A4630" s="1">
        <v>45714</v>
      </c>
      <c r="B4630" t="s">
        <v>1767</v>
      </c>
      <c r="C4630" t="s">
        <v>2321</v>
      </c>
      <c r="D4630" s="3">
        <v>22000000</v>
      </c>
      <c r="E4630" s="3">
        <v>21991709</v>
      </c>
    </row>
    <row r="4631" spans="1:7" x14ac:dyDescent="0.2">
      <c r="A4631" s="1">
        <v>45714</v>
      </c>
      <c r="B4631" t="s">
        <v>1767</v>
      </c>
      <c r="C4631" t="s">
        <v>2321</v>
      </c>
      <c r="D4631" s="3">
        <v>22000000</v>
      </c>
      <c r="E4631" s="3">
        <v>21698540.649999999</v>
      </c>
    </row>
    <row r="4632" spans="1:7" x14ac:dyDescent="0.2">
      <c r="A4632" s="1">
        <v>45714</v>
      </c>
      <c r="B4632" t="s">
        <v>1767</v>
      </c>
      <c r="C4632" t="s">
        <v>2321</v>
      </c>
      <c r="D4632" s="3">
        <v>22469135</v>
      </c>
      <c r="E4632" s="3">
        <v>5872136.4800000004</v>
      </c>
    </row>
    <row r="4633" spans="1:7" x14ac:dyDescent="0.2">
      <c r="A4633" s="1">
        <v>45726</v>
      </c>
      <c r="B4633" t="s">
        <v>1077</v>
      </c>
      <c r="C4633" t="s">
        <v>1159</v>
      </c>
      <c r="D4633" s="3">
        <v>1540000</v>
      </c>
      <c r="E4633" s="3">
        <v>0</v>
      </c>
      <c r="F4633" t="s">
        <v>1160</v>
      </c>
      <c r="G4633" t="s">
        <v>1161</v>
      </c>
    </row>
    <row r="4634" spans="1:7" x14ac:dyDescent="0.2">
      <c r="A4634" s="1">
        <v>45726</v>
      </c>
      <c r="B4634" t="s">
        <v>1077</v>
      </c>
      <c r="C4634" t="s">
        <v>1159</v>
      </c>
      <c r="D4634" s="3">
        <v>2500000</v>
      </c>
      <c r="E4634" s="3">
        <v>0</v>
      </c>
      <c r="F4634" t="s">
        <v>1191</v>
      </c>
      <c r="G4634" t="s">
        <v>1192</v>
      </c>
    </row>
    <row r="4635" spans="1:7" x14ac:dyDescent="0.2">
      <c r="A4635" s="1">
        <v>45726</v>
      </c>
      <c r="B4635" t="s">
        <v>1077</v>
      </c>
      <c r="C4635" t="s">
        <v>1159</v>
      </c>
      <c r="D4635" s="3">
        <v>7000000</v>
      </c>
      <c r="E4635" s="3">
        <v>0</v>
      </c>
      <c r="F4635" t="s">
        <v>1201</v>
      </c>
      <c r="G4635" t="s">
        <v>1202</v>
      </c>
    </row>
    <row r="4636" spans="1:7" x14ac:dyDescent="0.2">
      <c r="A4636" s="1">
        <v>45726</v>
      </c>
      <c r="B4636" t="s">
        <v>1077</v>
      </c>
      <c r="C4636" t="s">
        <v>1159</v>
      </c>
      <c r="D4636" s="3">
        <v>14100000</v>
      </c>
      <c r="E4636" s="3">
        <v>3000000</v>
      </c>
      <c r="F4636" t="s">
        <v>1203</v>
      </c>
      <c r="G4636" t="s">
        <v>1204</v>
      </c>
    </row>
    <row r="4637" spans="1:7" x14ac:dyDescent="0.2">
      <c r="A4637" s="1">
        <v>45726</v>
      </c>
      <c r="B4637" t="s">
        <v>1077</v>
      </c>
      <c r="C4637" t="s">
        <v>1159</v>
      </c>
      <c r="D4637" s="3">
        <v>7500000</v>
      </c>
      <c r="E4637" s="3">
        <v>0</v>
      </c>
      <c r="F4637" t="s">
        <v>1215</v>
      </c>
      <c r="G4637" t="s">
        <v>1216</v>
      </c>
    </row>
    <row r="4638" spans="1:7" x14ac:dyDescent="0.2">
      <c r="A4638" s="1">
        <v>45726</v>
      </c>
      <c r="B4638" t="s">
        <v>1077</v>
      </c>
      <c r="C4638" t="s">
        <v>1159</v>
      </c>
      <c r="D4638" s="3">
        <v>15488739</v>
      </c>
      <c r="E4638" s="3">
        <v>8363739</v>
      </c>
      <c r="F4638" t="s">
        <v>1637</v>
      </c>
      <c r="G4638" t="s">
        <v>1638</v>
      </c>
    </row>
    <row r="4639" spans="1:7" x14ac:dyDescent="0.2">
      <c r="A4639" s="1">
        <v>45717</v>
      </c>
      <c r="B4639" t="s">
        <v>1077</v>
      </c>
      <c r="C4639" t="s">
        <v>1159</v>
      </c>
      <c r="D4639" s="3">
        <v>5500000</v>
      </c>
      <c r="E4639" s="3">
        <v>0</v>
      </c>
      <c r="F4639" t="s">
        <v>2882</v>
      </c>
      <c r="G4639" t="s">
        <v>2883</v>
      </c>
    </row>
    <row r="4640" spans="1:7" x14ac:dyDescent="0.2">
      <c r="A4640" s="1">
        <v>45717</v>
      </c>
      <c r="B4640" t="s">
        <v>1077</v>
      </c>
      <c r="C4640" t="s">
        <v>1159</v>
      </c>
      <c r="D4640" s="3">
        <v>6750000</v>
      </c>
      <c r="E4640" s="3">
        <v>2350000</v>
      </c>
      <c r="F4640" t="s">
        <v>3019</v>
      </c>
      <c r="G4640" t="s">
        <v>3020</v>
      </c>
    </row>
    <row r="4641" spans="1:7" x14ac:dyDescent="0.2">
      <c r="A4641" s="1">
        <v>45717</v>
      </c>
      <c r="B4641" t="s">
        <v>1077</v>
      </c>
      <c r="C4641" t="s">
        <v>1159</v>
      </c>
      <c r="D4641" s="3">
        <v>400000</v>
      </c>
      <c r="E4641" s="3">
        <v>0</v>
      </c>
      <c r="F4641" t="s">
        <v>3193</v>
      </c>
      <c r="G4641" t="s">
        <v>3194</v>
      </c>
    </row>
    <row r="4642" spans="1:7" x14ac:dyDescent="0.2">
      <c r="A4642" s="1">
        <v>45717</v>
      </c>
      <c r="B4642" t="s">
        <v>1077</v>
      </c>
      <c r="C4642" t="s">
        <v>1159</v>
      </c>
      <c r="D4642" s="3">
        <v>1600000</v>
      </c>
      <c r="E4642" s="3">
        <v>0</v>
      </c>
      <c r="F4642" t="s">
        <v>3267</v>
      </c>
      <c r="G4642" t="s">
        <v>3268</v>
      </c>
    </row>
    <row r="4643" spans="1:7" x14ac:dyDescent="0.2">
      <c r="A4643" s="1">
        <v>45717</v>
      </c>
      <c r="B4643" t="s">
        <v>1077</v>
      </c>
      <c r="C4643" t="s">
        <v>1159</v>
      </c>
      <c r="D4643" s="3">
        <v>19013604</v>
      </c>
      <c r="E4643" s="3">
        <v>0</v>
      </c>
      <c r="F4643" t="s">
        <v>3348</v>
      </c>
      <c r="G4643" t="s">
        <v>3349</v>
      </c>
    </row>
    <row r="4644" spans="1:7" x14ac:dyDescent="0.2">
      <c r="A4644" s="1">
        <v>45717</v>
      </c>
      <c r="B4644" t="s">
        <v>1077</v>
      </c>
      <c r="C4644" t="s">
        <v>1159</v>
      </c>
      <c r="D4644" s="3">
        <v>700000</v>
      </c>
      <c r="E4644" s="3">
        <v>0</v>
      </c>
      <c r="F4644" t="s">
        <v>3356</v>
      </c>
      <c r="G4644" t="s">
        <v>3357</v>
      </c>
    </row>
    <row r="4645" spans="1:7" x14ac:dyDescent="0.2">
      <c r="A4645" s="1">
        <v>45717</v>
      </c>
      <c r="B4645" t="s">
        <v>1077</v>
      </c>
      <c r="C4645" t="s">
        <v>1159</v>
      </c>
      <c r="D4645" s="3">
        <v>3500000</v>
      </c>
      <c r="E4645" s="3">
        <v>0</v>
      </c>
      <c r="F4645" t="s">
        <v>3362</v>
      </c>
      <c r="G4645" t="s">
        <v>3363</v>
      </c>
    </row>
    <row r="4646" spans="1:7" x14ac:dyDescent="0.2">
      <c r="A4646" s="1">
        <v>45717</v>
      </c>
      <c r="B4646" t="s">
        <v>1077</v>
      </c>
      <c r="C4646" t="s">
        <v>1159</v>
      </c>
      <c r="D4646" s="3">
        <v>2400000</v>
      </c>
      <c r="E4646" s="3">
        <v>0</v>
      </c>
      <c r="F4646" t="s">
        <v>3401</v>
      </c>
      <c r="G4646" t="s">
        <v>3402</v>
      </c>
    </row>
    <row r="4647" spans="1:7" x14ac:dyDescent="0.2">
      <c r="A4647" s="1">
        <v>45717</v>
      </c>
      <c r="B4647" t="s">
        <v>1077</v>
      </c>
      <c r="C4647" t="s">
        <v>1159</v>
      </c>
      <c r="D4647" s="3">
        <v>5460753</v>
      </c>
      <c r="E4647" s="3">
        <v>0</v>
      </c>
      <c r="F4647" t="s">
        <v>3651</v>
      </c>
      <c r="G4647" t="s">
        <v>3652</v>
      </c>
    </row>
    <row r="4648" spans="1:7" x14ac:dyDescent="0.2">
      <c r="A4648" s="1">
        <v>45717</v>
      </c>
      <c r="B4648" t="s">
        <v>1077</v>
      </c>
      <c r="C4648" t="s">
        <v>1159</v>
      </c>
      <c r="D4648" s="3">
        <v>2700000</v>
      </c>
      <c r="E4648" s="3">
        <v>0</v>
      </c>
      <c r="F4648" t="s">
        <v>4013</v>
      </c>
      <c r="G4648" t="s">
        <v>4014</v>
      </c>
    </row>
    <row r="4649" spans="1:7" x14ac:dyDescent="0.2">
      <c r="A4649" s="1">
        <v>45717</v>
      </c>
      <c r="B4649" t="s">
        <v>1077</v>
      </c>
      <c r="C4649" t="s">
        <v>1159</v>
      </c>
      <c r="D4649" s="3">
        <v>25000000</v>
      </c>
      <c r="E4649" s="3">
        <v>4300000</v>
      </c>
      <c r="F4649" t="s">
        <v>4037</v>
      </c>
      <c r="G4649" t="s">
        <v>4038</v>
      </c>
    </row>
    <row r="4650" spans="1:7" x14ac:dyDescent="0.2">
      <c r="A4650" s="1">
        <v>45715</v>
      </c>
      <c r="B4650" t="s">
        <v>1767</v>
      </c>
      <c r="C4650" t="s">
        <v>1159</v>
      </c>
      <c r="D4650" s="3">
        <v>1000000</v>
      </c>
      <c r="E4650" s="3">
        <v>1000000</v>
      </c>
      <c r="F4650" t="s">
        <v>7172</v>
      </c>
      <c r="G4650" t="s">
        <v>7173</v>
      </c>
    </row>
    <row r="4651" spans="1:7" x14ac:dyDescent="0.2">
      <c r="A4651" s="1">
        <v>45714</v>
      </c>
      <c r="B4651" t="s">
        <v>1767</v>
      </c>
      <c r="C4651" t="s">
        <v>1159</v>
      </c>
      <c r="D4651" s="3">
        <v>440824</v>
      </c>
      <c r="E4651" s="3">
        <v>440824</v>
      </c>
      <c r="F4651" t="s">
        <v>13077</v>
      </c>
      <c r="G4651" t="s">
        <v>13078</v>
      </c>
    </row>
    <row r="4652" spans="1:7" x14ac:dyDescent="0.2">
      <c r="A4652" s="1">
        <v>45714</v>
      </c>
      <c r="B4652" t="s">
        <v>1767</v>
      </c>
      <c r="C4652" t="s">
        <v>1159</v>
      </c>
      <c r="D4652" s="3">
        <v>498788</v>
      </c>
      <c r="E4652" s="3">
        <v>359047</v>
      </c>
      <c r="F4652" t="s">
        <v>13147</v>
      </c>
      <c r="G4652" t="s">
        <v>13148</v>
      </c>
    </row>
    <row r="4653" spans="1:7" x14ac:dyDescent="0.2">
      <c r="A4653" s="1">
        <v>45714</v>
      </c>
      <c r="B4653" t="s">
        <v>1767</v>
      </c>
      <c r="C4653" t="s">
        <v>1159</v>
      </c>
      <c r="D4653" s="3">
        <v>1481481</v>
      </c>
      <c r="E4653" s="3">
        <v>1041549</v>
      </c>
    </row>
    <row r="4654" spans="1:7" x14ac:dyDescent="0.2">
      <c r="A4654" s="1">
        <v>45714</v>
      </c>
      <c r="B4654" t="s">
        <v>1767</v>
      </c>
      <c r="C4654" t="s">
        <v>1159</v>
      </c>
      <c r="D4654" s="3">
        <v>1500000</v>
      </c>
      <c r="E4654" s="3">
        <v>1069201</v>
      </c>
      <c r="F4654" t="s">
        <v>13632</v>
      </c>
      <c r="G4654" t="s">
        <v>13633</v>
      </c>
    </row>
    <row r="4655" spans="1:7" x14ac:dyDescent="0.2">
      <c r="A4655" s="1">
        <v>45714</v>
      </c>
      <c r="B4655" t="s">
        <v>1767</v>
      </c>
      <c r="C4655" t="s">
        <v>1159</v>
      </c>
      <c r="D4655" s="3">
        <v>1776854</v>
      </c>
      <c r="E4655" s="3">
        <v>1424918</v>
      </c>
    </row>
    <row r="4656" spans="1:7" x14ac:dyDescent="0.2">
      <c r="A4656" s="1">
        <v>45714</v>
      </c>
      <c r="B4656" t="s">
        <v>1767</v>
      </c>
      <c r="C4656" t="s">
        <v>1159</v>
      </c>
      <c r="D4656" s="3">
        <v>1779174</v>
      </c>
      <c r="E4656" s="3">
        <v>637671</v>
      </c>
      <c r="F4656" t="s">
        <v>13707</v>
      </c>
      <c r="G4656" t="s">
        <v>13708</v>
      </c>
    </row>
    <row r="4657" spans="1:7" x14ac:dyDescent="0.2">
      <c r="A4657" s="1">
        <v>45714</v>
      </c>
      <c r="B4657" t="s">
        <v>1767</v>
      </c>
      <c r="C4657" t="s">
        <v>1159</v>
      </c>
      <c r="D4657" s="3">
        <v>1800000</v>
      </c>
      <c r="E4657" s="3">
        <v>520562</v>
      </c>
    </row>
    <row r="4658" spans="1:7" x14ac:dyDescent="0.2">
      <c r="A4658" s="1">
        <v>45714</v>
      </c>
      <c r="B4658" t="s">
        <v>1767</v>
      </c>
      <c r="C4658" t="s">
        <v>1159</v>
      </c>
      <c r="D4658" s="3">
        <v>2600000</v>
      </c>
      <c r="E4658" s="3">
        <v>1894289</v>
      </c>
      <c r="F4658" t="s">
        <v>13873</v>
      </c>
      <c r="G4658" t="s">
        <v>13874</v>
      </c>
    </row>
    <row r="4659" spans="1:7" x14ac:dyDescent="0.2">
      <c r="A4659" s="1">
        <v>45714</v>
      </c>
      <c r="B4659" t="s">
        <v>1767</v>
      </c>
      <c r="C4659" t="s">
        <v>1159</v>
      </c>
      <c r="D4659" s="3">
        <v>15709203</v>
      </c>
      <c r="E4659" s="3">
        <v>10894150</v>
      </c>
    </row>
    <row r="4660" spans="1:7" x14ac:dyDescent="0.2">
      <c r="A4660" s="1">
        <v>45714</v>
      </c>
      <c r="B4660" t="s">
        <v>1767</v>
      </c>
      <c r="C4660" t="s">
        <v>1159</v>
      </c>
      <c r="D4660" s="3">
        <v>30905027</v>
      </c>
      <c r="E4660" s="3">
        <v>21344886</v>
      </c>
    </row>
    <row r="4661" spans="1:7" x14ac:dyDescent="0.2">
      <c r="A4661" s="1">
        <v>45714</v>
      </c>
      <c r="B4661" t="s">
        <v>1767</v>
      </c>
      <c r="C4661" t="s">
        <v>1159</v>
      </c>
      <c r="D4661" s="3">
        <v>38213325</v>
      </c>
      <c r="E4661" s="3">
        <v>29015866</v>
      </c>
    </row>
    <row r="4662" spans="1:7" x14ac:dyDescent="0.2">
      <c r="A4662" s="1">
        <v>45699</v>
      </c>
      <c r="B4662" t="s">
        <v>1077</v>
      </c>
      <c r="C4662" t="s">
        <v>1159</v>
      </c>
      <c r="D4662" s="3">
        <v>79249987</v>
      </c>
      <c r="E4662" s="3">
        <v>30280715</v>
      </c>
      <c r="F4662" t="s">
        <v>14571</v>
      </c>
      <c r="G4662" t="s">
        <v>14572</v>
      </c>
    </row>
    <row r="4663" spans="1:7" x14ac:dyDescent="0.2">
      <c r="A4663" s="1">
        <v>45717</v>
      </c>
      <c r="B4663" t="s">
        <v>1077</v>
      </c>
      <c r="C4663" t="s">
        <v>5567</v>
      </c>
      <c r="D4663" s="3">
        <v>5000000</v>
      </c>
      <c r="E4663" s="3">
        <v>2000000</v>
      </c>
      <c r="F4663" t="s">
        <v>5568</v>
      </c>
      <c r="G4663" t="s">
        <v>5569</v>
      </c>
    </row>
    <row r="4664" spans="1:7" x14ac:dyDescent="0.2">
      <c r="A4664" s="1">
        <v>45717</v>
      </c>
      <c r="B4664" t="s">
        <v>1077</v>
      </c>
      <c r="C4664" t="s">
        <v>5567</v>
      </c>
      <c r="D4664" s="3">
        <v>10000000</v>
      </c>
      <c r="E4664" s="3">
        <v>2051866</v>
      </c>
      <c r="F4664" t="s">
        <v>5637</v>
      </c>
      <c r="G4664" t="s">
        <v>5638</v>
      </c>
    </row>
    <row r="4665" spans="1:7" x14ac:dyDescent="0.2">
      <c r="A4665" s="1">
        <v>45717</v>
      </c>
      <c r="B4665" t="s">
        <v>1077</v>
      </c>
      <c r="C4665" t="s">
        <v>5567</v>
      </c>
      <c r="D4665" s="3">
        <v>58000000</v>
      </c>
      <c r="E4665" s="3">
        <v>4713517</v>
      </c>
      <c r="F4665" t="s">
        <v>5690</v>
      </c>
      <c r="G4665" t="s">
        <v>5685</v>
      </c>
    </row>
    <row r="4666" spans="1:7" x14ac:dyDescent="0.2">
      <c r="A4666" s="1">
        <v>45717</v>
      </c>
      <c r="B4666" t="s">
        <v>1077</v>
      </c>
      <c r="C4666" t="s">
        <v>5567</v>
      </c>
      <c r="D4666" s="3">
        <v>35499961</v>
      </c>
      <c r="E4666" s="3">
        <v>0</v>
      </c>
      <c r="F4666" t="s">
        <v>5716</v>
      </c>
      <c r="G4666" t="s">
        <v>5717</v>
      </c>
    </row>
    <row r="4667" spans="1:7" x14ac:dyDescent="0.2">
      <c r="A4667" s="1">
        <v>45717</v>
      </c>
      <c r="B4667" t="s">
        <v>1077</v>
      </c>
      <c r="C4667" t="s">
        <v>5567</v>
      </c>
      <c r="D4667" s="3">
        <v>14000000</v>
      </c>
      <c r="E4667" s="3">
        <v>7579263</v>
      </c>
      <c r="F4667" t="s">
        <v>5765</v>
      </c>
      <c r="G4667" t="s">
        <v>5766</v>
      </c>
    </row>
    <row r="4668" spans="1:7" x14ac:dyDescent="0.2">
      <c r="A4668" s="1">
        <v>45717</v>
      </c>
      <c r="B4668" t="s">
        <v>1077</v>
      </c>
      <c r="C4668" t="s">
        <v>5567</v>
      </c>
      <c r="D4668" s="3">
        <v>30000000</v>
      </c>
      <c r="E4668" s="3">
        <v>7755011</v>
      </c>
      <c r="F4668" t="s">
        <v>6518</v>
      </c>
      <c r="G4668" t="s">
        <v>6519</v>
      </c>
    </row>
    <row r="4669" spans="1:7" x14ac:dyDescent="0.2">
      <c r="A4669" s="1">
        <v>45717</v>
      </c>
      <c r="B4669" t="s">
        <v>1077</v>
      </c>
      <c r="C4669" t="s">
        <v>5567</v>
      </c>
      <c r="D4669" s="3">
        <v>2100000</v>
      </c>
      <c r="E4669" s="3">
        <v>60000</v>
      </c>
      <c r="F4669" t="s">
        <v>6550</v>
      </c>
      <c r="G4669" t="s">
        <v>6551</v>
      </c>
    </row>
    <row r="4670" spans="1:7" x14ac:dyDescent="0.2">
      <c r="A4670" s="1">
        <v>45714</v>
      </c>
      <c r="B4670" t="s">
        <v>1767</v>
      </c>
      <c r="C4670" t="s">
        <v>5567</v>
      </c>
      <c r="D4670" s="3">
        <v>150000</v>
      </c>
      <c r="E4670" s="3">
        <v>150000</v>
      </c>
      <c r="F4670" t="s">
        <v>12464</v>
      </c>
      <c r="G4670" t="s">
        <v>12465</v>
      </c>
    </row>
    <row r="4671" spans="1:7" x14ac:dyDescent="0.2">
      <c r="A4671" s="1">
        <v>45714</v>
      </c>
      <c r="B4671" t="s">
        <v>1767</v>
      </c>
      <c r="C4671" t="s">
        <v>5567</v>
      </c>
      <c r="D4671" s="3">
        <v>180116</v>
      </c>
      <c r="E4671" s="3">
        <v>161577.44</v>
      </c>
    </row>
    <row r="4672" spans="1:7" x14ac:dyDescent="0.2">
      <c r="A4672" s="1">
        <v>45714</v>
      </c>
      <c r="B4672" t="s">
        <v>1767</v>
      </c>
      <c r="C4672" t="s">
        <v>5567</v>
      </c>
      <c r="D4672" s="3">
        <v>200000</v>
      </c>
      <c r="E4672" s="3">
        <v>200000</v>
      </c>
      <c r="F4672" t="s">
        <v>12649</v>
      </c>
      <c r="G4672" t="s">
        <v>12650</v>
      </c>
    </row>
    <row r="4673" spans="1:7" x14ac:dyDescent="0.2">
      <c r="A4673" s="1">
        <v>45714</v>
      </c>
      <c r="B4673" t="s">
        <v>1767</v>
      </c>
      <c r="C4673" t="s">
        <v>5567</v>
      </c>
      <c r="D4673" s="3">
        <v>350000</v>
      </c>
      <c r="E4673" s="3">
        <v>155609.76</v>
      </c>
    </row>
    <row r="4674" spans="1:7" x14ac:dyDescent="0.2">
      <c r="A4674" s="1">
        <v>45714</v>
      </c>
      <c r="B4674" t="s">
        <v>1767</v>
      </c>
      <c r="C4674" t="s">
        <v>5567</v>
      </c>
      <c r="D4674" s="3">
        <v>475000</v>
      </c>
      <c r="E4674" s="3">
        <v>407503.41</v>
      </c>
      <c r="F4674" t="s">
        <v>13106</v>
      </c>
      <c r="G4674" t="s">
        <v>13107</v>
      </c>
    </row>
    <row r="4675" spans="1:7" x14ac:dyDescent="0.2">
      <c r="A4675" s="1">
        <v>45714</v>
      </c>
      <c r="B4675" t="s">
        <v>1767</v>
      </c>
      <c r="C4675" t="s">
        <v>5567</v>
      </c>
      <c r="D4675" s="3">
        <v>500000</v>
      </c>
      <c r="E4675" s="3">
        <v>481549.65</v>
      </c>
      <c r="F4675" t="s">
        <v>13186</v>
      </c>
      <c r="G4675" t="s">
        <v>13187</v>
      </c>
    </row>
    <row r="4676" spans="1:7" x14ac:dyDescent="0.2">
      <c r="A4676" s="1">
        <v>45714</v>
      </c>
      <c r="B4676" t="s">
        <v>1767</v>
      </c>
      <c r="C4676" t="s">
        <v>5567</v>
      </c>
      <c r="D4676" s="3">
        <v>500000</v>
      </c>
      <c r="E4676" s="3">
        <v>155774.19</v>
      </c>
      <c r="F4676" t="s">
        <v>13188</v>
      </c>
      <c r="G4676" t="s">
        <v>13189</v>
      </c>
    </row>
    <row r="4677" spans="1:7" x14ac:dyDescent="0.2">
      <c r="A4677" s="1">
        <v>45714</v>
      </c>
      <c r="B4677" t="s">
        <v>1767</v>
      </c>
      <c r="C4677" t="s">
        <v>5567</v>
      </c>
      <c r="D4677" s="3">
        <v>800000</v>
      </c>
      <c r="E4677" s="3">
        <v>691048.78</v>
      </c>
      <c r="F4677" t="s">
        <v>13377</v>
      </c>
      <c r="G4677" t="s">
        <v>13378</v>
      </c>
    </row>
    <row r="4678" spans="1:7" x14ac:dyDescent="0.2">
      <c r="A4678" s="1">
        <v>45714</v>
      </c>
      <c r="B4678" t="s">
        <v>1767</v>
      </c>
      <c r="C4678" t="s">
        <v>5567</v>
      </c>
      <c r="D4678" s="3">
        <v>900000</v>
      </c>
      <c r="E4678" s="3">
        <v>82707.429999999993</v>
      </c>
    </row>
    <row r="4679" spans="1:7" x14ac:dyDescent="0.2">
      <c r="A4679" s="1">
        <v>45714</v>
      </c>
      <c r="B4679" t="s">
        <v>1767</v>
      </c>
      <c r="C4679" t="s">
        <v>5567</v>
      </c>
      <c r="D4679" s="3">
        <v>1000000</v>
      </c>
      <c r="E4679" s="3">
        <v>757158.88</v>
      </c>
    </row>
    <row r="4680" spans="1:7" x14ac:dyDescent="0.2">
      <c r="A4680" s="1">
        <v>45714</v>
      </c>
      <c r="B4680" t="s">
        <v>1767</v>
      </c>
      <c r="C4680" t="s">
        <v>5567</v>
      </c>
      <c r="D4680" s="3">
        <v>1400000</v>
      </c>
      <c r="E4680" s="3">
        <v>750000</v>
      </c>
    </row>
    <row r="4681" spans="1:7" x14ac:dyDescent="0.2">
      <c r="A4681" s="1">
        <v>45714</v>
      </c>
      <c r="B4681" t="s">
        <v>1767</v>
      </c>
      <c r="C4681" t="s">
        <v>5567</v>
      </c>
      <c r="D4681" s="3">
        <v>1424490</v>
      </c>
      <c r="E4681" s="3">
        <v>643240.65</v>
      </c>
    </row>
    <row r="4682" spans="1:7" x14ac:dyDescent="0.2">
      <c r="A4682" s="1">
        <v>45714</v>
      </c>
      <c r="B4682" t="s">
        <v>1767</v>
      </c>
      <c r="C4682" t="s">
        <v>5567</v>
      </c>
      <c r="D4682" s="3">
        <v>1969991</v>
      </c>
      <c r="E4682" s="3">
        <v>335503.83</v>
      </c>
    </row>
    <row r="4683" spans="1:7" x14ac:dyDescent="0.2">
      <c r="A4683" s="1">
        <v>45714</v>
      </c>
      <c r="B4683" t="s">
        <v>1767</v>
      </c>
      <c r="C4683" t="s">
        <v>5567</v>
      </c>
      <c r="D4683" s="3">
        <v>2500000</v>
      </c>
      <c r="E4683" s="3">
        <v>493039.65</v>
      </c>
      <c r="F4683" t="s">
        <v>13855</v>
      </c>
      <c r="G4683" t="s">
        <v>13856</v>
      </c>
    </row>
    <row r="4684" spans="1:7" x14ac:dyDescent="0.2">
      <c r="A4684" s="1">
        <v>45714</v>
      </c>
      <c r="B4684" t="s">
        <v>1767</v>
      </c>
      <c r="C4684" t="s">
        <v>5567</v>
      </c>
      <c r="D4684" s="3">
        <v>3792500</v>
      </c>
      <c r="E4684" s="3">
        <v>3759410.9</v>
      </c>
      <c r="F4684" t="s">
        <v>13882</v>
      </c>
      <c r="G4684" t="s">
        <v>13883</v>
      </c>
    </row>
    <row r="4685" spans="1:7" x14ac:dyDescent="0.2">
      <c r="A4685" s="1">
        <v>45714</v>
      </c>
      <c r="B4685" t="s">
        <v>1767</v>
      </c>
      <c r="C4685" t="s">
        <v>5567</v>
      </c>
      <c r="D4685" s="3">
        <v>3792500</v>
      </c>
      <c r="E4685" s="3">
        <v>295535.62</v>
      </c>
      <c r="F4685" t="s">
        <v>13889</v>
      </c>
      <c r="G4685" t="s">
        <v>13890</v>
      </c>
    </row>
    <row r="4686" spans="1:7" x14ac:dyDescent="0.2">
      <c r="A4686" s="1">
        <v>45714</v>
      </c>
      <c r="B4686" t="s">
        <v>1767</v>
      </c>
      <c r="C4686" t="s">
        <v>5567</v>
      </c>
      <c r="D4686" s="3">
        <v>5114355</v>
      </c>
      <c r="E4686" s="3">
        <v>3694099.12</v>
      </c>
    </row>
    <row r="4687" spans="1:7" x14ac:dyDescent="0.2">
      <c r="A4687" s="1">
        <v>45714</v>
      </c>
      <c r="B4687" t="s">
        <v>1767</v>
      </c>
      <c r="C4687" t="s">
        <v>5567</v>
      </c>
      <c r="D4687" s="3">
        <v>3792500</v>
      </c>
      <c r="E4687" s="3">
        <v>39743.75</v>
      </c>
      <c r="F4687" t="s">
        <v>13974</v>
      </c>
      <c r="G4687" t="s">
        <v>13975</v>
      </c>
    </row>
    <row r="4688" spans="1:7" x14ac:dyDescent="0.2">
      <c r="A4688" s="1">
        <v>45714</v>
      </c>
      <c r="B4688" t="s">
        <v>1767</v>
      </c>
      <c r="C4688" t="s">
        <v>5567</v>
      </c>
      <c r="D4688" s="3">
        <v>4539983</v>
      </c>
      <c r="E4688" s="3">
        <v>1664504.06</v>
      </c>
    </row>
    <row r="4689" spans="1:7" x14ac:dyDescent="0.2">
      <c r="A4689" s="1">
        <v>45714</v>
      </c>
      <c r="B4689" t="s">
        <v>1767</v>
      </c>
      <c r="C4689" t="s">
        <v>5567</v>
      </c>
      <c r="D4689" s="3">
        <v>5499726</v>
      </c>
      <c r="E4689" s="3">
        <v>1410107.03</v>
      </c>
    </row>
    <row r="4690" spans="1:7" x14ac:dyDescent="0.2">
      <c r="A4690" s="1">
        <v>45714</v>
      </c>
      <c r="B4690" t="s">
        <v>1767</v>
      </c>
      <c r="C4690" t="s">
        <v>5567</v>
      </c>
      <c r="D4690" s="3">
        <v>6000000</v>
      </c>
      <c r="E4690" s="3">
        <v>953318.61</v>
      </c>
    </row>
    <row r="4691" spans="1:7" x14ac:dyDescent="0.2">
      <c r="A4691" s="1">
        <v>45714</v>
      </c>
      <c r="B4691" t="s">
        <v>1767</v>
      </c>
      <c r="C4691" t="s">
        <v>5567</v>
      </c>
      <c r="D4691" s="3">
        <v>8500000</v>
      </c>
      <c r="E4691" s="3">
        <v>5690897.0599999996</v>
      </c>
    </row>
    <row r="4692" spans="1:7" x14ac:dyDescent="0.2">
      <c r="A4692" s="1">
        <v>45714</v>
      </c>
      <c r="B4692" t="s">
        <v>1767</v>
      </c>
      <c r="C4692" t="s">
        <v>5567</v>
      </c>
      <c r="D4692" s="3">
        <v>8814297</v>
      </c>
      <c r="E4692" s="3">
        <v>2055437.8</v>
      </c>
    </row>
    <row r="4693" spans="1:7" x14ac:dyDescent="0.2">
      <c r="A4693" s="1">
        <v>45714</v>
      </c>
      <c r="B4693" t="s">
        <v>1767</v>
      </c>
      <c r="C4693" t="s">
        <v>5567</v>
      </c>
      <c r="D4693" s="3">
        <v>10005000</v>
      </c>
      <c r="E4693" s="3">
        <v>168763.72</v>
      </c>
    </row>
    <row r="4694" spans="1:7" x14ac:dyDescent="0.2">
      <c r="A4694" s="1">
        <v>45714</v>
      </c>
      <c r="B4694" t="s">
        <v>1767</v>
      </c>
      <c r="C4694" t="s">
        <v>5567</v>
      </c>
      <c r="D4694" s="3">
        <v>50850000</v>
      </c>
      <c r="E4694" s="3">
        <v>964892.76</v>
      </c>
    </row>
    <row r="4695" spans="1:7" x14ac:dyDescent="0.2">
      <c r="A4695" s="1">
        <v>45717</v>
      </c>
      <c r="B4695" t="s">
        <v>1077</v>
      </c>
      <c r="C4695" t="s">
        <v>6728</v>
      </c>
      <c r="D4695" s="3">
        <v>6420000</v>
      </c>
      <c r="E4695" s="3">
        <v>962201</v>
      </c>
      <c r="F4695" t="s">
        <v>6729</v>
      </c>
      <c r="G4695" t="s">
        <v>6730</v>
      </c>
    </row>
    <row r="4696" spans="1:7" x14ac:dyDescent="0.2">
      <c r="A4696" s="1">
        <v>45717</v>
      </c>
      <c r="B4696" t="s">
        <v>1077</v>
      </c>
      <c r="C4696" t="s">
        <v>6728</v>
      </c>
      <c r="D4696" s="3">
        <v>6150000</v>
      </c>
      <c r="E4696" s="3">
        <v>706462</v>
      </c>
      <c r="F4696" t="s">
        <v>6770</v>
      </c>
      <c r="G4696" t="s">
        <v>6771</v>
      </c>
    </row>
    <row r="4697" spans="1:7" x14ac:dyDescent="0.2">
      <c r="A4697" s="1">
        <v>45699</v>
      </c>
      <c r="B4697" t="s">
        <v>1077</v>
      </c>
      <c r="C4697" t="s">
        <v>6728</v>
      </c>
      <c r="D4697" s="3">
        <v>30000000</v>
      </c>
      <c r="E4697" s="3">
        <v>2500000</v>
      </c>
      <c r="F4697" t="s">
        <v>14573</v>
      </c>
      <c r="G4697" t="s">
        <v>14574</v>
      </c>
    </row>
    <row r="4698" spans="1:7" x14ac:dyDescent="0.2">
      <c r="A4698" s="1">
        <v>45714</v>
      </c>
      <c r="B4698" t="s">
        <v>1767</v>
      </c>
      <c r="C4698" t="s">
        <v>14052</v>
      </c>
      <c r="D4698" s="3">
        <v>13310000</v>
      </c>
      <c r="E4698" s="3">
        <v>0</v>
      </c>
      <c r="F4698" t="s">
        <v>14053</v>
      </c>
      <c r="G4698" t="s">
        <v>14054</v>
      </c>
    </row>
    <row r="4699" spans="1:7" x14ac:dyDescent="0.2">
      <c r="A4699" s="1">
        <v>45714</v>
      </c>
      <c r="B4699" t="s">
        <v>1767</v>
      </c>
      <c r="C4699" t="s">
        <v>12463</v>
      </c>
      <c r="D4699" s="3">
        <v>150000</v>
      </c>
      <c r="E4699" s="3">
        <v>37500</v>
      </c>
    </row>
    <row r="4700" spans="1:7" x14ac:dyDescent="0.2">
      <c r="A4700" s="1">
        <v>45699</v>
      </c>
      <c r="B4700" t="s">
        <v>1077</v>
      </c>
      <c r="C4700" t="s">
        <v>14650</v>
      </c>
      <c r="D4700" s="3">
        <v>2399953</v>
      </c>
      <c r="E4700" s="3">
        <v>0</v>
      </c>
      <c r="F4700" t="s">
        <v>14651</v>
      </c>
      <c r="G4700" t="s">
        <v>14652</v>
      </c>
    </row>
    <row r="4701" spans="1:7" x14ac:dyDescent="0.2">
      <c r="A4701" s="1">
        <v>45714</v>
      </c>
      <c r="B4701" t="s">
        <v>1767</v>
      </c>
      <c r="C4701" t="s">
        <v>13737</v>
      </c>
      <c r="D4701" s="3">
        <v>1947472</v>
      </c>
      <c r="E4701" s="3">
        <v>1899058.6</v>
      </c>
    </row>
    <row r="4702" spans="1:7" x14ac:dyDescent="0.2">
      <c r="A4702" s="1">
        <v>45717</v>
      </c>
      <c r="B4702" t="s">
        <v>1077</v>
      </c>
      <c r="C4702" t="s">
        <v>2312</v>
      </c>
      <c r="D4702" s="3">
        <v>13194470</v>
      </c>
      <c r="E4702" s="3">
        <v>0</v>
      </c>
    </row>
    <row r="4703" spans="1:7" x14ac:dyDescent="0.2">
      <c r="A4703" s="1">
        <v>45714</v>
      </c>
      <c r="B4703" t="s">
        <v>1767</v>
      </c>
      <c r="C4703" t="s">
        <v>13357</v>
      </c>
      <c r="D4703" s="3">
        <v>750000</v>
      </c>
      <c r="E4703" s="3">
        <v>389928.3</v>
      </c>
    </row>
    <row r="4704" spans="1:7" x14ac:dyDescent="0.2">
      <c r="A4704" s="1">
        <v>45714</v>
      </c>
      <c r="B4704" t="s">
        <v>1767</v>
      </c>
      <c r="C4704" t="s">
        <v>11450</v>
      </c>
      <c r="D4704" s="3">
        <v>48400</v>
      </c>
      <c r="E4704" s="3">
        <v>24200</v>
      </c>
      <c r="F4704" t="s">
        <v>11451</v>
      </c>
      <c r="G4704" t="s">
        <v>11452</v>
      </c>
    </row>
    <row r="4705" spans="1:7" x14ac:dyDescent="0.2">
      <c r="A4705" s="1">
        <v>45717</v>
      </c>
      <c r="B4705" t="s">
        <v>1077</v>
      </c>
      <c r="C4705" t="s">
        <v>5178</v>
      </c>
      <c r="D4705" s="3">
        <v>7448437</v>
      </c>
      <c r="E4705" s="3">
        <v>262719</v>
      </c>
      <c r="F4705" t="s">
        <v>5179</v>
      </c>
      <c r="G4705" t="s">
        <v>5180</v>
      </c>
    </row>
    <row r="4706" spans="1:7" x14ac:dyDescent="0.2">
      <c r="A4706" s="1">
        <v>45717</v>
      </c>
      <c r="B4706" t="s">
        <v>1077</v>
      </c>
      <c r="C4706" t="s">
        <v>5178</v>
      </c>
      <c r="D4706" s="3">
        <v>10000000</v>
      </c>
      <c r="E4706" s="3">
        <v>9333500</v>
      </c>
      <c r="F4706" t="s">
        <v>5838</v>
      </c>
      <c r="G4706" t="s">
        <v>5839</v>
      </c>
    </row>
    <row r="4707" spans="1:7" x14ac:dyDescent="0.2">
      <c r="A4707" s="1">
        <v>45714</v>
      </c>
      <c r="B4707" t="s">
        <v>1767</v>
      </c>
      <c r="C4707" t="s">
        <v>5178</v>
      </c>
      <c r="D4707" s="3">
        <v>1262547</v>
      </c>
      <c r="E4707" s="3">
        <v>526291</v>
      </c>
      <c r="F4707" t="s">
        <v>13577</v>
      </c>
      <c r="G4707" t="s">
        <v>13578</v>
      </c>
    </row>
    <row r="4708" spans="1:7" x14ac:dyDescent="0.2">
      <c r="A4708" s="1">
        <v>45717</v>
      </c>
      <c r="B4708" t="s">
        <v>1077</v>
      </c>
      <c r="C4708" t="s">
        <v>6167</v>
      </c>
      <c r="D4708" s="3">
        <v>20000000</v>
      </c>
      <c r="E4708" s="3">
        <v>15150000</v>
      </c>
      <c r="F4708" t="s">
        <v>6168</v>
      </c>
      <c r="G4708" t="s">
        <v>6169</v>
      </c>
    </row>
    <row r="4709" spans="1:7" x14ac:dyDescent="0.2">
      <c r="A4709" s="1">
        <v>45726</v>
      </c>
      <c r="B4709" t="s">
        <v>1077</v>
      </c>
      <c r="C4709" t="s">
        <v>1725</v>
      </c>
      <c r="D4709" s="3">
        <v>35000000</v>
      </c>
      <c r="E4709" s="3">
        <v>15477458</v>
      </c>
      <c r="F4709" t="s">
        <v>1726</v>
      </c>
      <c r="G4709" t="s">
        <v>1727</v>
      </c>
    </row>
    <row r="4710" spans="1:7" x14ac:dyDescent="0.2">
      <c r="A4710" s="1">
        <v>45717</v>
      </c>
      <c r="B4710" t="s">
        <v>1077</v>
      </c>
      <c r="C4710" t="s">
        <v>1725</v>
      </c>
      <c r="D4710" s="3">
        <v>14301728</v>
      </c>
      <c r="E4710" s="3">
        <v>3203550</v>
      </c>
    </row>
    <row r="4711" spans="1:7" x14ac:dyDescent="0.2">
      <c r="A4711" s="1">
        <v>45717</v>
      </c>
      <c r="B4711" t="s">
        <v>1077</v>
      </c>
      <c r="C4711" t="s">
        <v>1725</v>
      </c>
      <c r="D4711" s="3">
        <v>350000</v>
      </c>
      <c r="E4711" s="3">
        <v>0</v>
      </c>
      <c r="F4711" t="s">
        <v>2965</v>
      </c>
      <c r="G4711" t="s">
        <v>2966</v>
      </c>
    </row>
    <row r="4712" spans="1:7" x14ac:dyDescent="0.2">
      <c r="A4712" s="1">
        <v>45717</v>
      </c>
      <c r="B4712" t="s">
        <v>1077</v>
      </c>
      <c r="C4712" t="s">
        <v>1725</v>
      </c>
      <c r="D4712" s="3">
        <v>13500000</v>
      </c>
      <c r="E4712" s="3">
        <v>9000000</v>
      </c>
      <c r="F4712" t="s">
        <v>4055</v>
      </c>
      <c r="G4712" t="s">
        <v>4056</v>
      </c>
    </row>
    <row r="4713" spans="1:7" x14ac:dyDescent="0.2">
      <c r="A4713" s="1">
        <v>45717</v>
      </c>
      <c r="B4713" t="s">
        <v>1077</v>
      </c>
      <c r="C4713" t="s">
        <v>1725</v>
      </c>
      <c r="D4713" s="3">
        <v>7000000</v>
      </c>
      <c r="E4713" s="3">
        <v>1290332</v>
      </c>
      <c r="F4713" t="s">
        <v>4249</v>
      </c>
      <c r="G4713" t="s">
        <v>4250</v>
      </c>
    </row>
    <row r="4714" spans="1:7" x14ac:dyDescent="0.2">
      <c r="A4714" s="1">
        <v>45717</v>
      </c>
      <c r="B4714" t="s">
        <v>1077</v>
      </c>
      <c r="C4714" t="s">
        <v>1725</v>
      </c>
      <c r="D4714" s="3">
        <v>10000000</v>
      </c>
      <c r="E4714" s="3">
        <v>3940294</v>
      </c>
      <c r="F4714" t="s">
        <v>4735</v>
      </c>
      <c r="G4714" t="s">
        <v>4736</v>
      </c>
    </row>
    <row r="4715" spans="1:7" x14ac:dyDescent="0.2">
      <c r="A4715" s="1">
        <v>45717</v>
      </c>
      <c r="B4715" t="s">
        <v>1077</v>
      </c>
      <c r="C4715" t="s">
        <v>1725</v>
      </c>
      <c r="D4715" s="3">
        <v>10000000</v>
      </c>
      <c r="E4715" s="3">
        <v>750000</v>
      </c>
      <c r="F4715" t="s">
        <v>4926</v>
      </c>
      <c r="G4715" t="s">
        <v>4927</v>
      </c>
    </row>
    <row r="4716" spans="1:7" x14ac:dyDescent="0.2">
      <c r="A4716" s="1">
        <v>45717</v>
      </c>
      <c r="B4716" t="s">
        <v>1077</v>
      </c>
      <c r="C4716" t="s">
        <v>1725</v>
      </c>
      <c r="D4716" s="3">
        <v>7000000</v>
      </c>
      <c r="E4716" s="3">
        <v>4753720</v>
      </c>
      <c r="F4716" t="s">
        <v>5067</v>
      </c>
      <c r="G4716" t="s">
        <v>5068</v>
      </c>
    </row>
    <row r="4717" spans="1:7" x14ac:dyDescent="0.2">
      <c r="A4717" s="1">
        <v>45717</v>
      </c>
      <c r="B4717" t="s">
        <v>1077</v>
      </c>
      <c r="C4717" t="s">
        <v>1725</v>
      </c>
      <c r="D4717" s="3">
        <v>95125000</v>
      </c>
      <c r="E4717" s="3">
        <v>0</v>
      </c>
      <c r="F4717" t="s">
        <v>5693</v>
      </c>
      <c r="G4717" t="s">
        <v>5685</v>
      </c>
    </row>
    <row r="4718" spans="1:7" x14ac:dyDescent="0.2">
      <c r="A4718" s="1">
        <v>45717</v>
      </c>
      <c r="B4718" t="s">
        <v>1077</v>
      </c>
      <c r="C4718" t="s">
        <v>1725</v>
      </c>
      <c r="D4718" s="3">
        <v>12000000</v>
      </c>
      <c r="E4718" s="3">
        <v>7476207</v>
      </c>
      <c r="F4718" t="s">
        <v>5734</v>
      </c>
      <c r="G4718" t="s">
        <v>5735</v>
      </c>
    </row>
    <row r="4719" spans="1:7" x14ac:dyDescent="0.2">
      <c r="A4719" s="1">
        <v>45717</v>
      </c>
      <c r="B4719" t="s">
        <v>1077</v>
      </c>
      <c r="C4719" t="s">
        <v>1725</v>
      </c>
      <c r="D4719" s="3">
        <v>15000000</v>
      </c>
      <c r="E4719" s="3">
        <v>7521843</v>
      </c>
      <c r="F4719" t="s">
        <v>5804</v>
      </c>
      <c r="G4719" t="s">
        <v>5805</v>
      </c>
    </row>
    <row r="4720" spans="1:7" x14ac:dyDescent="0.2">
      <c r="A4720" s="1">
        <v>45717</v>
      </c>
      <c r="B4720" t="s">
        <v>1077</v>
      </c>
      <c r="C4720" t="s">
        <v>1725</v>
      </c>
      <c r="D4720" s="3">
        <v>41250000</v>
      </c>
      <c r="E4720" s="3">
        <v>33000000</v>
      </c>
      <c r="F4720" t="s">
        <v>5863</v>
      </c>
      <c r="G4720" t="s">
        <v>5864</v>
      </c>
    </row>
    <row r="4721" spans="1:7" x14ac:dyDescent="0.2">
      <c r="A4721" s="1">
        <v>45717</v>
      </c>
      <c r="B4721" t="s">
        <v>1077</v>
      </c>
      <c r="C4721" t="s">
        <v>1725</v>
      </c>
      <c r="D4721" s="3">
        <v>8000000</v>
      </c>
      <c r="E4721" s="3">
        <v>5780419</v>
      </c>
      <c r="F4721" t="s">
        <v>6177</v>
      </c>
      <c r="G4721" t="s">
        <v>6178</v>
      </c>
    </row>
    <row r="4722" spans="1:7" x14ac:dyDescent="0.2">
      <c r="A4722" s="1">
        <v>45717</v>
      </c>
      <c r="B4722" t="s">
        <v>1077</v>
      </c>
      <c r="C4722" t="s">
        <v>1725</v>
      </c>
      <c r="D4722" s="3">
        <v>10000000</v>
      </c>
      <c r="E4722" s="3">
        <v>542035</v>
      </c>
      <c r="F4722" t="s">
        <v>6325</v>
      </c>
      <c r="G4722" t="s">
        <v>6326</v>
      </c>
    </row>
    <row r="4723" spans="1:7" x14ac:dyDescent="0.2">
      <c r="A4723" s="1">
        <v>45717</v>
      </c>
      <c r="B4723" t="s">
        <v>1077</v>
      </c>
      <c r="C4723" t="s">
        <v>1725</v>
      </c>
      <c r="D4723" s="3">
        <v>11000000</v>
      </c>
      <c r="E4723" s="3">
        <v>222000</v>
      </c>
      <c r="F4723" t="s">
        <v>6626</v>
      </c>
      <c r="G4723" t="s">
        <v>6627</v>
      </c>
    </row>
    <row r="4724" spans="1:7" x14ac:dyDescent="0.2">
      <c r="A4724" s="1">
        <v>45717</v>
      </c>
      <c r="B4724" t="s">
        <v>1077</v>
      </c>
      <c r="C4724" t="s">
        <v>1725</v>
      </c>
      <c r="D4724" s="3">
        <v>15000000</v>
      </c>
      <c r="E4724" s="3">
        <v>4437975</v>
      </c>
      <c r="F4724" t="s">
        <v>6759</v>
      </c>
      <c r="G4724" t="s">
        <v>6760</v>
      </c>
    </row>
    <row r="4725" spans="1:7" x14ac:dyDescent="0.2">
      <c r="A4725" s="1">
        <v>45715</v>
      </c>
      <c r="B4725" t="s">
        <v>1767</v>
      </c>
      <c r="C4725" t="s">
        <v>1725</v>
      </c>
      <c r="D4725" s="3">
        <v>1250000</v>
      </c>
      <c r="E4725" s="3">
        <v>1205300</v>
      </c>
    </row>
    <row r="4726" spans="1:7" x14ac:dyDescent="0.2">
      <c r="A4726" s="1">
        <v>45714</v>
      </c>
      <c r="B4726" t="s">
        <v>1767</v>
      </c>
      <c r="C4726" t="s">
        <v>1725</v>
      </c>
      <c r="D4726" s="3">
        <v>1427654</v>
      </c>
      <c r="E4726" s="3">
        <v>373054</v>
      </c>
    </row>
    <row r="4727" spans="1:7" x14ac:dyDescent="0.2">
      <c r="A4727" s="1">
        <v>45714</v>
      </c>
      <c r="B4727" t="s">
        <v>1767</v>
      </c>
      <c r="C4727" t="s">
        <v>1725</v>
      </c>
      <c r="D4727" s="3">
        <v>151795.44</v>
      </c>
      <c r="E4727" s="3">
        <v>74689.289999999994</v>
      </c>
    </row>
    <row r="4728" spans="1:7" x14ac:dyDescent="0.2">
      <c r="A4728" s="1">
        <v>45714</v>
      </c>
      <c r="B4728" t="s">
        <v>1767</v>
      </c>
      <c r="C4728" t="s">
        <v>1725</v>
      </c>
      <c r="D4728" s="3">
        <v>740009</v>
      </c>
      <c r="E4728" s="3">
        <v>540209</v>
      </c>
    </row>
    <row r="4729" spans="1:7" x14ac:dyDescent="0.2">
      <c r="A4729" s="1">
        <v>45714</v>
      </c>
      <c r="B4729" t="s">
        <v>1767</v>
      </c>
      <c r="C4729" t="s">
        <v>1725</v>
      </c>
      <c r="D4729" s="3">
        <v>740740</v>
      </c>
      <c r="E4729" s="3">
        <v>175340</v>
      </c>
    </row>
    <row r="4730" spans="1:7" x14ac:dyDescent="0.2">
      <c r="A4730" s="1">
        <v>45714</v>
      </c>
      <c r="B4730" t="s">
        <v>1767</v>
      </c>
      <c r="C4730" t="s">
        <v>1725</v>
      </c>
      <c r="D4730" s="3">
        <v>740740</v>
      </c>
      <c r="E4730" s="3">
        <v>82040</v>
      </c>
      <c r="F4730" t="s">
        <v>13334</v>
      </c>
      <c r="G4730" t="s">
        <v>13335</v>
      </c>
    </row>
    <row r="4731" spans="1:7" x14ac:dyDescent="0.2">
      <c r="A4731" s="1">
        <v>45714</v>
      </c>
      <c r="B4731" t="s">
        <v>1767</v>
      </c>
      <c r="C4731" t="s">
        <v>1725</v>
      </c>
      <c r="D4731" s="3">
        <v>750000</v>
      </c>
      <c r="E4731" s="3">
        <v>633200</v>
      </c>
    </row>
    <row r="4732" spans="1:7" x14ac:dyDescent="0.2">
      <c r="A4732" s="1">
        <v>45714</v>
      </c>
      <c r="B4732" t="s">
        <v>1767</v>
      </c>
      <c r="C4732" t="s">
        <v>1725</v>
      </c>
      <c r="D4732" s="3">
        <v>750000</v>
      </c>
      <c r="E4732" s="3">
        <v>711700</v>
      </c>
    </row>
    <row r="4733" spans="1:7" x14ac:dyDescent="0.2">
      <c r="A4733" s="1">
        <v>45714</v>
      </c>
      <c r="B4733" t="s">
        <v>1767</v>
      </c>
      <c r="C4733" t="s">
        <v>1725</v>
      </c>
      <c r="D4733" s="3">
        <v>1000000</v>
      </c>
      <c r="E4733" s="3">
        <v>181600</v>
      </c>
    </row>
    <row r="4734" spans="1:7" x14ac:dyDescent="0.2">
      <c r="A4734" s="1">
        <v>45714</v>
      </c>
      <c r="B4734" t="s">
        <v>1767</v>
      </c>
      <c r="C4734" t="s">
        <v>1725</v>
      </c>
      <c r="D4734" s="3">
        <v>800000</v>
      </c>
      <c r="E4734" s="3">
        <v>188800</v>
      </c>
    </row>
    <row r="4735" spans="1:7" x14ac:dyDescent="0.2">
      <c r="A4735" s="1">
        <v>45714</v>
      </c>
      <c r="B4735" t="s">
        <v>1767</v>
      </c>
      <c r="C4735" t="s">
        <v>1725</v>
      </c>
      <c r="D4735" s="3">
        <v>950000</v>
      </c>
      <c r="E4735" s="3">
        <v>817500</v>
      </c>
      <c r="F4735" t="s">
        <v>13421</v>
      </c>
      <c r="G4735" t="s">
        <v>13422</v>
      </c>
    </row>
    <row r="4736" spans="1:7" x14ac:dyDescent="0.2">
      <c r="A4736" s="1">
        <v>45714</v>
      </c>
      <c r="B4736" t="s">
        <v>1767</v>
      </c>
      <c r="C4736" t="s">
        <v>1725</v>
      </c>
      <c r="D4736" s="3">
        <v>987409</v>
      </c>
      <c r="E4736" s="3">
        <v>289309</v>
      </c>
    </row>
    <row r="4737" spans="1:7" x14ac:dyDescent="0.2">
      <c r="A4737" s="1">
        <v>45714</v>
      </c>
      <c r="B4737" t="s">
        <v>1767</v>
      </c>
      <c r="C4737" t="s">
        <v>1725</v>
      </c>
      <c r="D4737" s="3">
        <v>987500</v>
      </c>
      <c r="E4737" s="3">
        <v>473200</v>
      </c>
      <c r="F4737" t="s">
        <v>13440</v>
      </c>
      <c r="G4737" t="s">
        <v>13441</v>
      </c>
    </row>
    <row r="4738" spans="1:7" x14ac:dyDescent="0.2">
      <c r="A4738" s="1">
        <v>45714</v>
      </c>
      <c r="B4738" t="s">
        <v>1767</v>
      </c>
      <c r="C4738" t="s">
        <v>1725</v>
      </c>
      <c r="D4738" s="3">
        <v>1145000</v>
      </c>
      <c r="E4738" s="3">
        <v>546700</v>
      </c>
    </row>
    <row r="4739" spans="1:7" x14ac:dyDescent="0.2">
      <c r="A4739" s="1">
        <v>45714</v>
      </c>
      <c r="B4739" t="s">
        <v>1767</v>
      </c>
      <c r="C4739" t="s">
        <v>1725</v>
      </c>
      <c r="D4739" s="3">
        <v>1200000</v>
      </c>
      <c r="E4739" s="3">
        <v>463200</v>
      </c>
    </row>
    <row r="4740" spans="1:7" x14ac:dyDescent="0.2">
      <c r="A4740" s="1">
        <v>45714</v>
      </c>
      <c r="B4740" t="s">
        <v>1767</v>
      </c>
      <c r="C4740" t="s">
        <v>1725</v>
      </c>
      <c r="D4740" s="3">
        <v>1234079</v>
      </c>
      <c r="E4740" s="3">
        <v>468580</v>
      </c>
    </row>
    <row r="4741" spans="1:7" x14ac:dyDescent="0.2">
      <c r="A4741" s="1">
        <v>45714</v>
      </c>
      <c r="B4741" t="s">
        <v>1767</v>
      </c>
      <c r="C4741" t="s">
        <v>1725</v>
      </c>
      <c r="D4741" s="3">
        <v>1234567</v>
      </c>
      <c r="E4741" s="3">
        <v>524967</v>
      </c>
    </row>
    <row r="4742" spans="1:7" x14ac:dyDescent="0.2">
      <c r="A4742" s="1">
        <v>45714</v>
      </c>
      <c r="B4742" t="s">
        <v>1767</v>
      </c>
      <c r="C4742" t="s">
        <v>1725</v>
      </c>
      <c r="D4742" s="3">
        <v>1282683</v>
      </c>
      <c r="E4742" s="3">
        <v>1224483</v>
      </c>
    </row>
    <row r="4743" spans="1:7" x14ac:dyDescent="0.2">
      <c r="A4743" s="1">
        <v>45714</v>
      </c>
      <c r="B4743" t="s">
        <v>1767</v>
      </c>
      <c r="C4743" t="s">
        <v>1725</v>
      </c>
      <c r="D4743" s="3">
        <v>1480019</v>
      </c>
      <c r="E4743" s="3">
        <v>1427619</v>
      </c>
    </row>
    <row r="4744" spans="1:7" x14ac:dyDescent="0.2">
      <c r="A4744" s="1">
        <v>45714</v>
      </c>
      <c r="B4744" t="s">
        <v>1767</v>
      </c>
      <c r="C4744" t="s">
        <v>1725</v>
      </c>
      <c r="D4744" s="3">
        <v>1480625</v>
      </c>
      <c r="E4744" s="3">
        <v>638700</v>
      </c>
    </row>
    <row r="4745" spans="1:7" x14ac:dyDescent="0.2">
      <c r="A4745" s="1">
        <v>45714</v>
      </c>
      <c r="B4745" t="s">
        <v>1767</v>
      </c>
      <c r="C4745" t="s">
        <v>1725</v>
      </c>
      <c r="D4745" s="3">
        <v>1480749</v>
      </c>
      <c r="E4745" s="3">
        <v>524309</v>
      </c>
    </row>
    <row r="4746" spans="1:7" x14ac:dyDescent="0.2">
      <c r="A4746" s="1">
        <v>45714</v>
      </c>
      <c r="B4746" t="s">
        <v>1767</v>
      </c>
      <c r="C4746" t="s">
        <v>1725</v>
      </c>
      <c r="D4746" s="3">
        <v>1484000</v>
      </c>
      <c r="E4746" s="3">
        <v>1196300</v>
      </c>
      <c r="F4746" t="s">
        <v>13621</v>
      </c>
      <c r="G4746" t="s">
        <v>13622</v>
      </c>
    </row>
    <row r="4747" spans="1:7" x14ac:dyDescent="0.2">
      <c r="A4747" s="1">
        <v>45714</v>
      </c>
      <c r="B4747" t="s">
        <v>1767</v>
      </c>
      <c r="C4747" t="s">
        <v>1725</v>
      </c>
      <c r="D4747" s="3">
        <v>1500000</v>
      </c>
      <c r="E4747" s="3">
        <v>720800</v>
      </c>
    </row>
    <row r="4748" spans="1:7" x14ac:dyDescent="0.2">
      <c r="A4748" s="1">
        <v>45714</v>
      </c>
      <c r="B4748" t="s">
        <v>1767</v>
      </c>
      <c r="C4748" t="s">
        <v>1725</v>
      </c>
      <c r="D4748" s="3">
        <v>1500000</v>
      </c>
      <c r="E4748" s="3">
        <v>0</v>
      </c>
    </row>
    <row r="4749" spans="1:7" x14ac:dyDescent="0.2">
      <c r="A4749" s="1">
        <v>45714</v>
      </c>
      <c r="B4749" t="s">
        <v>1767</v>
      </c>
      <c r="C4749" t="s">
        <v>1725</v>
      </c>
      <c r="D4749" s="3">
        <v>1725654</v>
      </c>
      <c r="E4749" s="3">
        <v>708354</v>
      </c>
    </row>
    <row r="4750" spans="1:7" x14ac:dyDescent="0.2">
      <c r="A4750" s="1">
        <v>45714</v>
      </c>
      <c r="B4750" t="s">
        <v>1767</v>
      </c>
      <c r="C4750" t="s">
        <v>1725</v>
      </c>
      <c r="D4750" s="3">
        <v>1875661</v>
      </c>
      <c r="E4750" s="3">
        <v>1124161</v>
      </c>
    </row>
    <row r="4751" spans="1:7" x14ac:dyDescent="0.2">
      <c r="A4751" s="1">
        <v>45714</v>
      </c>
      <c r="B4751" t="s">
        <v>1767</v>
      </c>
      <c r="C4751" t="s">
        <v>1725</v>
      </c>
      <c r="D4751" s="3">
        <v>1924995</v>
      </c>
      <c r="E4751" s="3">
        <v>739895</v>
      </c>
    </row>
    <row r="4752" spans="1:7" x14ac:dyDescent="0.2">
      <c r="A4752" s="1">
        <v>45714</v>
      </c>
      <c r="B4752" t="s">
        <v>1767</v>
      </c>
      <c r="C4752" t="s">
        <v>1725</v>
      </c>
      <c r="D4752" s="3">
        <v>1973358</v>
      </c>
      <c r="E4752" s="3">
        <v>1928258</v>
      </c>
    </row>
    <row r="4753" spans="1:7" x14ac:dyDescent="0.2">
      <c r="A4753" s="1">
        <v>45714</v>
      </c>
      <c r="B4753" t="s">
        <v>1767</v>
      </c>
      <c r="C4753" t="s">
        <v>1725</v>
      </c>
      <c r="D4753" s="3">
        <v>1975300</v>
      </c>
      <c r="E4753" s="3">
        <v>160600</v>
      </c>
    </row>
    <row r="4754" spans="1:7" x14ac:dyDescent="0.2">
      <c r="A4754" s="1">
        <v>45714</v>
      </c>
      <c r="B4754" t="s">
        <v>1767</v>
      </c>
      <c r="C4754" t="s">
        <v>1725</v>
      </c>
      <c r="D4754" s="3">
        <v>2000000</v>
      </c>
      <c r="E4754" s="3">
        <v>984083.87</v>
      </c>
    </row>
    <row r="4755" spans="1:7" x14ac:dyDescent="0.2">
      <c r="A4755" s="1">
        <v>45714</v>
      </c>
      <c r="B4755" t="s">
        <v>1767</v>
      </c>
      <c r="C4755" t="s">
        <v>1725</v>
      </c>
      <c r="D4755" s="3">
        <v>2373575</v>
      </c>
      <c r="E4755" s="3">
        <v>600775</v>
      </c>
    </row>
    <row r="4756" spans="1:7" x14ac:dyDescent="0.2">
      <c r="A4756" s="1">
        <v>45714</v>
      </c>
      <c r="B4756" t="s">
        <v>1767</v>
      </c>
      <c r="C4756" t="s">
        <v>1725</v>
      </c>
      <c r="D4756" s="3">
        <v>2962960</v>
      </c>
      <c r="E4756" s="3">
        <v>2077370.16</v>
      </c>
    </row>
    <row r="4757" spans="1:7" x14ac:dyDescent="0.2">
      <c r="A4757" s="1">
        <v>45714</v>
      </c>
      <c r="B4757" t="s">
        <v>1767</v>
      </c>
      <c r="C4757" t="s">
        <v>1725</v>
      </c>
      <c r="D4757" s="3">
        <v>3918519</v>
      </c>
      <c r="E4757" s="3">
        <v>1568365</v>
      </c>
    </row>
    <row r="4758" spans="1:7" x14ac:dyDescent="0.2">
      <c r="A4758" s="1">
        <v>45714</v>
      </c>
      <c r="B4758" t="s">
        <v>1767</v>
      </c>
      <c r="C4758" t="s">
        <v>1725</v>
      </c>
      <c r="D4758" s="3">
        <v>4000000</v>
      </c>
      <c r="E4758" s="3">
        <v>2256600</v>
      </c>
    </row>
    <row r="4759" spans="1:7" x14ac:dyDescent="0.2">
      <c r="A4759" s="1">
        <v>45714</v>
      </c>
      <c r="B4759" t="s">
        <v>1767</v>
      </c>
      <c r="C4759" t="s">
        <v>1725</v>
      </c>
      <c r="D4759" s="3">
        <v>4186480</v>
      </c>
      <c r="E4759" s="3">
        <v>2589580</v>
      </c>
    </row>
    <row r="4760" spans="1:7" x14ac:dyDescent="0.2">
      <c r="A4760" s="1">
        <v>45714</v>
      </c>
      <c r="B4760" t="s">
        <v>1767</v>
      </c>
      <c r="C4760" t="s">
        <v>1725</v>
      </c>
      <c r="D4760" s="3">
        <v>6457794</v>
      </c>
      <c r="E4760" s="3">
        <v>1938226.08</v>
      </c>
    </row>
    <row r="4761" spans="1:7" x14ac:dyDescent="0.2">
      <c r="A4761" s="1">
        <v>45717</v>
      </c>
      <c r="B4761" t="s">
        <v>1077</v>
      </c>
      <c r="C4761" t="s">
        <v>5688</v>
      </c>
      <c r="D4761" s="3">
        <v>25000000</v>
      </c>
      <c r="E4761" s="3">
        <v>7062500</v>
      </c>
      <c r="F4761" t="s">
        <v>5689</v>
      </c>
      <c r="G4761" t="s">
        <v>5685</v>
      </c>
    </row>
    <row r="4762" spans="1:7" x14ac:dyDescent="0.2">
      <c r="A4762" s="1">
        <v>45714</v>
      </c>
      <c r="B4762" t="s">
        <v>1767</v>
      </c>
      <c r="C4762" t="s">
        <v>5688</v>
      </c>
      <c r="D4762" s="3">
        <v>499713</v>
      </c>
      <c r="E4762" s="3">
        <v>167441</v>
      </c>
    </row>
    <row r="4763" spans="1:7" x14ac:dyDescent="0.2">
      <c r="A4763" s="1">
        <v>45714</v>
      </c>
      <c r="B4763" t="s">
        <v>1767</v>
      </c>
      <c r="C4763" t="s">
        <v>5688</v>
      </c>
      <c r="D4763" s="3">
        <v>749918.12</v>
      </c>
      <c r="E4763" s="3">
        <v>636854.07999999996</v>
      </c>
    </row>
    <row r="4764" spans="1:7" x14ac:dyDescent="0.2">
      <c r="A4764" s="1">
        <v>45714</v>
      </c>
      <c r="B4764" t="s">
        <v>1767</v>
      </c>
      <c r="C4764" t="s">
        <v>5688</v>
      </c>
      <c r="D4764" s="3">
        <v>999962.04</v>
      </c>
      <c r="E4764" s="3">
        <v>999962.04</v>
      </c>
    </row>
    <row r="4765" spans="1:7" x14ac:dyDescent="0.2">
      <c r="A4765" s="1">
        <v>45717</v>
      </c>
      <c r="B4765" t="s">
        <v>1077</v>
      </c>
      <c r="C4765" t="s">
        <v>4694</v>
      </c>
      <c r="D4765" s="3">
        <v>65000000</v>
      </c>
      <c r="E4765" s="3">
        <v>16355164</v>
      </c>
      <c r="F4765" t="s">
        <v>4695</v>
      </c>
      <c r="G4765" t="s">
        <v>4696</v>
      </c>
    </row>
    <row r="4766" spans="1:7" x14ac:dyDescent="0.2">
      <c r="A4766" s="1">
        <v>45726</v>
      </c>
      <c r="B4766" t="s">
        <v>1077</v>
      </c>
      <c r="C4766" t="s">
        <v>1461</v>
      </c>
      <c r="D4766" s="3">
        <v>11262228</v>
      </c>
      <c r="E4766" s="3">
        <v>2302133</v>
      </c>
      <c r="F4766" t="s">
        <v>1462</v>
      </c>
      <c r="G4766" t="s">
        <v>1463</v>
      </c>
    </row>
    <row r="4767" spans="1:7" x14ac:dyDescent="0.2">
      <c r="A4767" s="1">
        <v>45726</v>
      </c>
      <c r="B4767" t="s">
        <v>1077</v>
      </c>
      <c r="C4767" t="s">
        <v>1251</v>
      </c>
      <c r="D4767" s="3">
        <v>500000</v>
      </c>
      <c r="E4767" s="3">
        <v>500000</v>
      </c>
    </row>
    <row r="4768" spans="1:7" x14ac:dyDescent="0.2">
      <c r="A4768" s="1">
        <v>45714</v>
      </c>
      <c r="B4768" t="s">
        <v>1767</v>
      </c>
      <c r="C4768" t="s">
        <v>11754</v>
      </c>
      <c r="D4768" s="3">
        <v>60000</v>
      </c>
      <c r="E4768" s="3">
        <v>30000</v>
      </c>
      <c r="F4768" t="s">
        <v>11755</v>
      </c>
      <c r="G4768" t="s">
        <v>11756</v>
      </c>
    </row>
    <row r="4769" spans="1:7" x14ac:dyDescent="0.2">
      <c r="A4769" s="1">
        <v>45714</v>
      </c>
      <c r="B4769" t="s">
        <v>1767</v>
      </c>
      <c r="C4769" t="s">
        <v>11754</v>
      </c>
      <c r="D4769" s="3">
        <v>67000</v>
      </c>
      <c r="E4769" s="3">
        <v>57000</v>
      </c>
      <c r="F4769" t="s">
        <v>11843</v>
      </c>
      <c r="G4769" t="s">
        <v>11844</v>
      </c>
    </row>
    <row r="4770" spans="1:7" x14ac:dyDescent="0.2">
      <c r="A4770" s="1">
        <v>45717</v>
      </c>
      <c r="B4770" t="s">
        <v>1077</v>
      </c>
      <c r="C4770" t="s">
        <v>6671</v>
      </c>
      <c r="D4770" s="3">
        <v>6749679</v>
      </c>
      <c r="E4770" s="3">
        <v>1414573</v>
      </c>
      <c r="F4770" t="s">
        <v>6672</v>
      </c>
      <c r="G4770" t="s">
        <v>6673</v>
      </c>
    </row>
    <row r="4771" spans="1:7" x14ac:dyDescent="0.2">
      <c r="A4771" s="1">
        <v>45714</v>
      </c>
      <c r="B4771" t="s">
        <v>1767</v>
      </c>
      <c r="C4771" t="s">
        <v>9516</v>
      </c>
      <c r="D4771" s="3">
        <v>19770</v>
      </c>
      <c r="E4771" s="3">
        <v>3770</v>
      </c>
      <c r="F4771" t="s">
        <v>9517</v>
      </c>
      <c r="G4771" t="s">
        <v>2168</v>
      </c>
    </row>
    <row r="4772" spans="1:7" x14ac:dyDescent="0.2">
      <c r="A4772" s="1">
        <v>45733</v>
      </c>
      <c r="B4772" t="s">
        <v>810</v>
      </c>
      <c r="C4772" t="s">
        <v>979</v>
      </c>
      <c r="D4772" s="3">
        <v>2988354</v>
      </c>
      <c r="E4772" s="3">
        <v>2988354</v>
      </c>
      <c r="F4772" t="s">
        <v>980</v>
      </c>
      <c r="G4772" t="s">
        <v>813</v>
      </c>
    </row>
    <row r="4773" spans="1:7" x14ac:dyDescent="0.2">
      <c r="B4773" t="s">
        <v>810</v>
      </c>
      <c r="C4773" t="s">
        <v>979</v>
      </c>
      <c r="D4773" s="3">
        <v>8340098</v>
      </c>
      <c r="E4773" s="3">
        <v>8340098.1600000001</v>
      </c>
      <c r="F4773" t="s">
        <v>14884</v>
      </c>
      <c r="G4773" t="s">
        <v>14839</v>
      </c>
    </row>
    <row r="4774" spans="1:7" x14ac:dyDescent="0.2">
      <c r="A4774" s="1">
        <v>45715</v>
      </c>
      <c r="B4774" t="s">
        <v>6837</v>
      </c>
      <c r="C4774" t="s">
        <v>6904</v>
      </c>
      <c r="D4774" s="3">
        <v>839989</v>
      </c>
      <c r="E4774" s="3">
        <v>542908</v>
      </c>
      <c r="F4774" t="s">
        <v>6905</v>
      </c>
      <c r="G4774" t="s">
        <v>6906</v>
      </c>
    </row>
    <row r="4775" spans="1:7" x14ac:dyDescent="0.2">
      <c r="A4775" s="1">
        <v>45714</v>
      </c>
      <c r="B4775" t="s">
        <v>1767</v>
      </c>
      <c r="C4775" t="s">
        <v>14042</v>
      </c>
      <c r="D4775" s="3">
        <v>199999</v>
      </c>
      <c r="E4775" s="3">
        <v>0</v>
      </c>
    </row>
    <row r="4776" spans="1:7" x14ac:dyDescent="0.2">
      <c r="A4776" s="1">
        <v>45733</v>
      </c>
      <c r="B4776" t="s">
        <v>810</v>
      </c>
      <c r="C4776" t="s">
        <v>838</v>
      </c>
      <c r="D4776" s="3">
        <v>506990</v>
      </c>
      <c r="E4776" s="3">
        <v>506990</v>
      </c>
      <c r="F4776" t="s">
        <v>839</v>
      </c>
      <c r="G4776" t="s">
        <v>813</v>
      </c>
    </row>
    <row r="4777" spans="1:7" x14ac:dyDescent="0.2">
      <c r="A4777" s="1">
        <v>45714</v>
      </c>
      <c r="B4777" t="s">
        <v>1767</v>
      </c>
      <c r="C4777" t="s">
        <v>11770</v>
      </c>
      <c r="D4777" s="3">
        <v>60314.52</v>
      </c>
      <c r="E4777" s="3">
        <v>20104.84</v>
      </c>
      <c r="F4777" t="s">
        <v>11771</v>
      </c>
      <c r="G4777" t="s">
        <v>11772</v>
      </c>
    </row>
    <row r="4778" spans="1:7" x14ac:dyDescent="0.2">
      <c r="A4778" s="1">
        <v>45714</v>
      </c>
      <c r="B4778" t="s">
        <v>1767</v>
      </c>
      <c r="C4778" t="s">
        <v>11770</v>
      </c>
      <c r="D4778" s="3">
        <v>140790</v>
      </c>
      <c r="E4778" s="3">
        <v>35395</v>
      </c>
    </row>
    <row r="4779" spans="1:7" x14ac:dyDescent="0.2">
      <c r="A4779" s="1">
        <v>45726</v>
      </c>
      <c r="B4779" t="s">
        <v>1077</v>
      </c>
      <c r="C4779" t="s">
        <v>1699</v>
      </c>
      <c r="D4779" s="3">
        <v>14000000</v>
      </c>
      <c r="E4779" s="3">
        <v>5979643</v>
      </c>
      <c r="F4779" t="s">
        <v>1700</v>
      </c>
      <c r="G4779" t="s">
        <v>1701</v>
      </c>
    </row>
    <row r="4780" spans="1:7" x14ac:dyDescent="0.2">
      <c r="A4780" s="1">
        <v>45717</v>
      </c>
      <c r="B4780" t="s">
        <v>1077</v>
      </c>
      <c r="C4780" t="s">
        <v>1699</v>
      </c>
      <c r="D4780" s="3">
        <v>5000000</v>
      </c>
      <c r="E4780" s="3">
        <v>3700000</v>
      </c>
      <c r="F4780" t="s">
        <v>5242</v>
      </c>
      <c r="G4780" t="s">
        <v>5243</v>
      </c>
    </row>
    <row r="4781" spans="1:7" x14ac:dyDescent="0.2">
      <c r="A4781" s="1">
        <v>45717</v>
      </c>
      <c r="B4781" t="s">
        <v>1077</v>
      </c>
      <c r="C4781" t="s">
        <v>1699</v>
      </c>
      <c r="D4781" s="3">
        <v>8000000</v>
      </c>
      <c r="E4781" s="3">
        <v>4010194</v>
      </c>
      <c r="F4781" t="s">
        <v>5261</v>
      </c>
      <c r="G4781" t="s">
        <v>5262</v>
      </c>
    </row>
    <row r="4782" spans="1:7" x14ac:dyDescent="0.2">
      <c r="A4782" s="1">
        <v>45717</v>
      </c>
      <c r="B4782" t="s">
        <v>1077</v>
      </c>
      <c r="C4782" t="s">
        <v>1699</v>
      </c>
      <c r="D4782" s="3">
        <v>30000000</v>
      </c>
      <c r="E4782" s="3">
        <v>21300000</v>
      </c>
      <c r="F4782" t="s">
        <v>5279</v>
      </c>
      <c r="G4782" t="s">
        <v>5280</v>
      </c>
    </row>
    <row r="4783" spans="1:7" x14ac:dyDescent="0.2">
      <c r="A4783" s="1">
        <v>45720</v>
      </c>
      <c r="B4783" t="s">
        <v>1774</v>
      </c>
      <c r="C4783" t="s">
        <v>1951</v>
      </c>
      <c r="D4783" s="3">
        <v>158000</v>
      </c>
      <c r="E4783" s="3">
        <v>28000</v>
      </c>
    </row>
    <row r="4784" spans="1:7" x14ac:dyDescent="0.2">
      <c r="A4784" s="1">
        <v>45714</v>
      </c>
      <c r="B4784" t="s">
        <v>1767</v>
      </c>
      <c r="C4784" t="s">
        <v>13898</v>
      </c>
      <c r="D4784" s="3">
        <v>2912844</v>
      </c>
      <c r="E4784" s="3">
        <v>455404.55</v>
      </c>
    </row>
    <row r="4785" spans="1:7" x14ac:dyDescent="0.2">
      <c r="A4785" s="1">
        <v>45714</v>
      </c>
      <c r="B4785" t="s">
        <v>1767</v>
      </c>
      <c r="C4785" t="s">
        <v>7640</v>
      </c>
      <c r="D4785" s="3">
        <v>3000</v>
      </c>
      <c r="E4785" s="3">
        <v>400</v>
      </c>
      <c r="F4785" t="s">
        <v>7641</v>
      </c>
      <c r="G4785" t="s">
        <v>2168</v>
      </c>
    </row>
    <row r="4786" spans="1:7" x14ac:dyDescent="0.2">
      <c r="A4786" s="1">
        <v>45714</v>
      </c>
      <c r="B4786" t="s">
        <v>1767</v>
      </c>
      <c r="C4786" t="s">
        <v>13251</v>
      </c>
      <c r="D4786" s="3">
        <v>562125</v>
      </c>
      <c r="E4786" s="3">
        <v>46785</v>
      </c>
    </row>
    <row r="4787" spans="1:7" x14ac:dyDescent="0.2">
      <c r="A4787" s="1">
        <v>45717</v>
      </c>
      <c r="B4787" t="s">
        <v>1077</v>
      </c>
      <c r="C4787" t="s">
        <v>6152</v>
      </c>
      <c r="D4787" s="3">
        <v>200000</v>
      </c>
      <c r="E4787" s="3">
        <v>0</v>
      </c>
      <c r="F4787" t="s">
        <v>6153</v>
      </c>
      <c r="G4787" t="s">
        <v>6154</v>
      </c>
    </row>
    <row r="4788" spans="1:7" x14ac:dyDescent="0.2">
      <c r="A4788" s="1">
        <v>45714</v>
      </c>
      <c r="B4788" t="s">
        <v>1767</v>
      </c>
      <c r="C4788" t="s">
        <v>7597</v>
      </c>
      <c r="D4788" s="3">
        <v>2417.5</v>
      </c>
      <c r="E4788" s="3">
        <v>2417.5</v>
      </c>
      <c r="F4788" t="s">
        <v>7598</v>
      </c>
      <c r="G4788" t="s">
        <v>2168</v>
      </c>
    </row>
    <row r="4789" spans="1:7" x14ac:dyDescent="0.2">
      <c r="A4789" s="1">
        <v>45714</v>
      </c>
      <c r="B4789" t="s">
        <v>1767</v>
      </c>
      <c r="C4789" t="s">
        <v>8592</v>
      </c>
      <c r="D4789" s="3">
        <v>10000</v>
      </c>
      <c r="E4789" s="3">
        <v>10000</v>
      </c>
      <c r="F4789" t="s">
        <v>8593</v>
      </c>
      <c r="G4789" t="s">
        <v>8594</v>
      </c>
    </row>
    <row r="4790" spans="1:7" x14ac:dyDescent="0.2">
      <c r="A4790" s="1">
        <v>45714</v>
      </c>
      <c r="B4790" t="s">
        <v>1767</v>
      </c>
      <c r="C4790" t="s">
        <v>8592</v>
      </c>
      <c r="D4790" s="3">
        <v>30000</v>
      </c>
      <c r="E4790" s="3">
        <v>30000</v>
      </c>
      <c r="F4790" t="s">
        <v>10541</v>
      </c>
      <c r="G4790" t="s">
        <v>8594</v>
      </c>
    </row>
    <row r="4791" spans="1:7" x14ac:dyDescent="0.2">
      <c r="A4791" s="1">
        <v>45714</v>
      </c>
      <c r="B4791" t="s">
        <v>1767</v>
      </c>
      <c r="C4791" t="s">
        <v>10880</v>
      </c>
      <c r="D4791" s="3">
        <v>35800</v>
      </c>
      <c r="E4791" s="3">
        <v>10740</v>
      </c>
      <c r="F4791" t="s">
        <v>10881</v>
      </c>
      <c r="G4791" t="s">
        <v>2168</v>
      </c>
    </row>
    <row r="4792" spans="1:7" x14ac:dyDescent="0.2">
      <c r="A4792" s="1">
        <v>45714</v>
      </c>
      <c r="B4792" t="s">
        <v>1767</v>
      </c>
      <c r="C4792" t="s">
        <v>7714</v>
      </c>
      <c r="D4792" s="3">
        <v>4000</v>
      </c>
      <c r="E4792" s="3">
        <v>2000</v>
      </c>
    </row>
    <row r="4793" spans="1:7" x14ac:dyDescent="0.2">
      <c r="A4793" s="1">
        <v>45717</v>
      </c>
      <c r="B4793" t="s">
        <v>1077</v>
      </c>
      <c r="C4793" t="s">
        <v>6340</v>
      </c>
      <c r="D4793" s="3">
        <v>9130627</v>
      </c>
      <c r="E4793" s="3">
        <v>5355846</v>
      </c>
      <c r="F4793" t="s">
        <v>6341</v>
      </c>
      <c r="G4793" t="s">
        <v>6342</v>
      </c>
    </row>
    <row r="4794" spans="1:7" x14ac:dyDescent="0.2">
      <c r="A4794" s="1">
        <v>45714</v>
      </c>
      <c r="B4794" t="s">
        <v>1767</v>
      </c>
      <c r="C4794" t="s">
        <v>7702</v>
      </c>
      <c r="D4794" s="3">
        <v>3792</v>
      </c>
      <c r="E4794" s="3">
        <v>0</v>
      </c>
      <c r="F4794" t="s">
        <v>7703</v>
      </c>
      <c r="G4794" t="s">
        <v>2168</v>
      </c>
    </row>
    <row r="4795" spans="1:7" x14ac:dyDescent="0.2">
      <c r="A4795" s="1">
        <v>45717</v>
      </c>
      <c r="B4795" t="s">
        <v>1077</v>
      </c>
      <c r="C4795" t="s">
        <v>6017</v>
      </c>
      <c r="D4795" s="3">
        <v>170000</v>
      </c>
      <c r="E4795" s="3">
        <v>110000</v>
      </c>
      <c r="F4795" t="s">
        <v>6018</v>
      </c>
      <c r="G4795" t="s">
        <v>6019</v>
      </c>
    </row>
    <row r="4796" spans="1:7" x14ac:dyDescent="0.2">
      <c r="A4796" s="1">
        <v>45714</v>
      </c>
      <c r="B4796" t="s">
        <v>1767</v>
      </c>
      <c r="C4796" t="s">
        <v>9879</v>
      </c>
      <c r="D4796" s="3">
        <v>23500</v>
      </c>
      <c r="E4796" s="3">
        <v>0</v>
      </c>
      <c r="F4796" t="s">
        <v>9880</v>
      </c>
      <c r="G4796" t="s">
        <v>9881</v>
      </c>
    </row>
    <row r="4797" spans="1:7" x14ac:dyDescent="0.2">
      <c r="A4797" s="1">
        <v>45717</v>
      </c>
      <c r="B4797" t="s">
        <v>1077</v>
      </c>
      <c r="C4797" t="s">
        <v>4120</v>
      </c>
      <c r="D4797" s="3">
        <v>500000</v>
      </c>
      <c r="E4797" s="3">
        <v>0</v>
      </c>
      <c r="F4797" t="s">
        <v>4121</v>
      </c>
      <c r="G4797" t="s">
        <v>4122</v>
      </c>
    </row>
    <row r="4798" spans="1:7" x14ac:dyDescent="0.2">
      <c r="A4798" s="1">
        <v>45714</v>
      </c>
      <c r="B4798" t="s">
        <v>1767</v>
      </c>
      <c r="C4798" t="s">
        <v>11382</v>
      </c>
      <c r="D4798" s="3">
        <v>46012</v>
      </c>
      <c r="E4798" s="3">
        <v>22864</v>
      </c>
      <c r="F4798" t="s">
        <v>11383</v>
      </c>
      <c r="G4798" t="s">
        <v>11384</v>
      </c>
    </row>
    <row r="4799" spans="1:7" x14ac:dyDescent="0.2">
      <c r="A4799" s="1">
        <v>45700</v>
      </c>
      <c r="B4799" t="s">
        <v>1035</v>
      </c>
      <c r="C4799" t="s">
        <v>14332</v>
      </c>
      <c r="D4799" s="3">
        <v>8510029</v>
      </c>
      <c r="E4799" s="3">
        <v>8143074.2400000002</v>
      </c>
      <c r="F4799" t="s">
        <v>14333</v>
      </c>
      <c r="G4799" t="s">
        <v>14334</v>
      </c>
    </row>
    <row r="4800" spans="1:7" x14ac:dyDescent="0.2">
      <c r="A4800" s="1">
        <v>45714</v>
      </c>
      <c r="B4800" t="s">
        <v>1767</v>
      </c>
      <c r="C4800" t="s">
        <v>12705</v>
      </c>
      <c r="D4800" s="3">
        <v>225000</v>
      </c>
      <c r="E4800" s="3">
        <v>164113.09</v>
      </c>
      <c r="F4800" t="s">
        <v>12706</v>
      </c>
      <c r="G4800" t="s">
        <v>12707</v>
      </c>
    </row>
    <row r="4801" spans="1:7" x14ac:dyDescent="0.2">
      <c r="A4801" s="1">
        <v>45714</v>
      </c>
      <c r="B4801" t="s">
        <v>1767</v>
      </c>
      <c r="C4801" t="s">
        <v>11053</v>
      </c>
      <c r="D4801" s="3">
        <v>40000</v>
      </c>
      <c r="E4801" s="3">
        <v>40000</v>
      </c>
      <c r="F4801" t="s">
        <v>11054</v>
      </c>
      <c r="G4801" t="s">
        <v>11055</v>
      </c>
    </row>
    <row r="4802" spans="1:7" x14ac:dyDescent="0.2">
      <c r="A4802" s="1">
        <v>45714</v>
      </c>
      <c r="B4802" t="s">
        <v>1767</v>
      </c>
      <c r="C4802" t="s">
        <v>11053</v>
      </c>
      <c r="D4802" s="3">
        <v>43226</v>
      </c>
      <c r="E4802" s="3">
        <v>13000</v>
      </c>
      <c r="F4802" t="s">
        <v>11207</v>
      </c>
      <c r="G4802" t="s">
        <v>11208</v>
      </c>
    </row>
    <row r="4803" spans="1:7" x14ac:dyDescent="0.2">
      <c r="A4803" s="1">
        <v>45714</v>
      </c>
      <c r="B4803" t="s">
        <v>1767</v>
      </c>
      <c r="C4803" t="s">
        <v>10336</v>
      </c>
      <c r="D4803" s="3">
        <v>25000</v>
      </c>
      <c r="E4803" s="3">
        <v>7000</v>
      </c>
      <c r="F4803" t="s">
        <v>10337</v>
      </c>
      <c r="G4803" t="s">
        <v>10338</v>
      </c>
    </row>
    <row r="4804" spans="1:7" ht="119" x14ac:dyDescent="0.2">
      <c r="A4804" s="1">
        <v>45714</v>
      </c>
      <c r="B4804" t="s">
        <v>1767</v>
      </c>
      <c r="C4804" t="s">
        <v>12595</v>
      </c>
      <c r="D4804" s="3">
        <v>199100</v>
      </c>
      <c r="E4804" s="3">
        <v>184425</v>
      </c>
      <c r="F4804" t="s">
        <v>12596</v>
      </c>
      <c r="G4804" s="2" t="s">
        <v>12597</v>
      </c>
    </row>
    <row r="4805" spans="1:7" x14ac:dyDescent="0.2">
      <c r="A4805" s="1">
        <v>45714</v>
      </c>
      <c r="B4805" t="s">
        <v>1767</v>
      </c>
      <c r="C4805" t="s">
        <v>11759</v>
      </c>
      <c r="D4805" s="3">
        <v>60000</v>
      </c>
      <c r="E4805" s="3">
        <v>52479</v>
      </c>
    </row>
    <row r="4806" spans="1:7" x14ac:dyDescent="0.2">
      <c r="A4806" s="1">
        <v>45717</v>
      </c>
      <c r="B4806" t="s">
        <v>1077</v>
      </c>
      <c r="C4806" t="s">
        <v>2311</v>
      </c>
      <c r="D4806" s="3">
        <v>23700000</v>
      </c>
      <c r="E4806" s="3">
        <v>1745013</v>
      </c>
    </row>
    <row r="4807" spans="1:7" x14ac:dyDescent="0.2">
      <c r="A4807" s="1">
        <v>45717</v>
      </c>
      <c r="B4807" t="s">
        <v>1077</v>
      </c>
      <c r="C4807" t="s">
        <v>2311</v>
      </c>
      <c r="D4807" s="3">
        <v>15000000</v>
      </c>
      <c r="E4807" s="3">
        <v>5291118</v>
      </c>
      <c r="F4807" t="s">
        <v>4607</v>
      </c>
      <c r="G4807" t="s">
        <v>4608</v>
      </c>
    </row>
    <row r="4808" spans="1:7" x14ac:dyDescent="0.2">
      <c r="A4808" s="1">
        <v>45717</v>
      </c>
      <c r="B4808" t="s">
        <v>1077</v>
      </c>
      <c r="C4808" t="s">
        <v>2311</v>
      </c>
      <c r="D4808" s="3">
        <v>2900000</v>
      </c>
      <c r="E4808" s="3">
        <v>0</v>
      </c>
      <c r="F4808" t="s">
        <v>5133</v>
      </c>
      <c r="G4808" t="s">
        <v>5134</v>
      </c>
    </row>
    <row r="4809" spans="1:7" x14ac:dyDescent="0.2">
      <c r="A4809" s="1">
        <v>45714</v>
      </c>
      <c r="B4809" t="s">
        <v>1767</v>
      </c>
      <c r="C4809" t="s">
        <v>9094</v>
      </c>
      <c r="D4809" s="3">
        <v>14000</v>
      </c>
      <c r="E4809" s="3">
        <v>4200</v>
      </c>
      <c r="F4809" t="s">
        <v>9095</v>
      </c>
      <c r="G4809" t="s">
        <v>2168</v>
      </c>
    </row>
    <row r="4810" spans="1:7" x14ac:dyDescent="0.2">
      <c r="A4810" s="1">
        <v>45717</v>
      </c>
      <c r="B4810" t="s">
        <v>1077</v>
      </c>
      <c r="C4810" t="s">
        <v>6172</v>
      </c>
      <c r="D4810" s="3">
        <v>9999808</v>
      </c>
      <c r="E4810" s="3">
        <v>5999808</v>
      </c>
      <c r="F4810" t="s">
        <v>6173</v>
      </c>
      <c r="G4810" t="s">
        <v>6174</v>
      </c>
    </row>
    <row r="4811" spans="1:7" x14ac:dyDescent="0.2">
      <c r="A4811" s="1">
        <v>45720</v>
      </c>
      <c r="B4811" t="s">
        <v>1774</v>
      </c>
      <c r="C4811" t="s">
        <v>2004</v>
      </c>
      <c r="D4811" s="3">
        <v>363135</v>
      </c>
      <c r="E4811" s="3">
        <v>60280</v>
      </c>
    </row>
    <row r="4812" spans="1:7" x14ac:dyDescent="0.2">
      <c r="A4812" s="1">
        <v>45714</v>
      </c>
      <c r="B4812" t="s">
        <v>1767</v>
      </c>
      <c r="C4812" t="s">
        <v>12608</v>
      </c>
      <c r="D4812" s="3">
        <v>200000</v>
      </c>
      <c r="E4812" s="3">
        <v>100000</v>
      </c>
    </row>
    <row r="4813" spans="1:7" x14ac:dyDescent="0.2">
      <c r="A4813" s="1">
        <v>45717</v>
      </c>
      <c r="B4813" t="s">
        <v>1077</v>
      </c>
      <c r="C4813" t="s">
        <v>2302</v>
      </c>
      <c r="D4813" s="3">
        <v>6092361</v>
      </c>
      <c r="E4813" s="3">
        <v>234560</v>
      </c>
    </row>
    <row r="4814" spans="1:7" x14ac:dyDescent="0.2">
      <c r="A4814" s="1">
        <v>45714</v>
      </c>
      <c r="B4814" t="s">
        <v>1767</v>
      </c>
      <c r="C4814" t="s">
        <v>7543</v>
      </c>
      <c r="D4814" s="3">
        <v>1700</v>
      </c>
      <c r="E4814" s="3">
        <v>0</v>
      </c>
      <c r="F4814" t="s">
        <v>7544</v>
      </c>
      <c r="G4814" t="s">
        <v>2168</v>
      </c>
    </row>
    <row r="4815" spans="1:7" x14ac:dyDescent="0.2">
      <c r="A4815" s="1">
        <v>45739</v>
      </c>
      <c r="B4815" t="s">
        <v>392</v>
      </c>
      <c r="C4815" t="s">
        <v>702</v>
      </c>
      <c r="D4815" s="3">
        <v>4396526</v>
      </c>
      <c r="E4815" s="3">
        <v>2130384</v>
      </c>
    </row>
    <row r="4816" spans="1:7" x14ac:dyDescent="0.2">
      <c r="A4816" s="1">
        <v>45714</v>
      </c>
      <c r="B4816" t="s">
        <v>1767</v>
      </c>
      <c r="C4816" t="s">
        <v>9284</v>
      </c>
      <c r="D4816" s="3">
        <v>15000</v>
      </c>
      <c r="E4816" s="3">
        <v>1500</v>
      </c>
    </row>
    <row r="4817" spans="1:7" x14ac:dyDescent="0.2">
      <c r="A4817" s="1">
        <v>45720</v>
      </c>
      <c r="B4817" t="s">
        <v>1774</v>
      </c>
      <c r="C4817" t="s">
        <v>1958</v>
      </c>
      <c r="D4817" s="3">
        <v>373240</v>
      </c>
      <c r="E4817" s="3">
        <v>33328</v>
      </c>
    </row>
    <row r="4818" spans="1:7" x14ac:dyDescent="0.2">
      <c r="A4818" s="1">
        <v>45714</v>
      </c>
      <c r="B4818" t="s">
        <v>1767</v>
      </c>
      <c r="C4818" t="s">
        <v>12885</v>
      </c>
      <c r="D4818" s="3">
        <v>276038</v>
      </c>
      <c r="E4818" s="3">
        <v>24525.29</v>
      </c>
    </row>
    <row r="4819" spans="1:7" x14ac:dyDescent="0.2">
      <c r="A4819" s="1">
        <v>45714</v>
      </c>
      <c r="B4819" t="s">
        <v>1767</v>
      </c>
      <c r="C4819" t="s">
        <v>12885</v>
      </c>
      <c r="D4819" s="3">
        <v>1415821</v>
      </c>
      <c r="E4819" s="3">
        <v>119905.74</v>
      </c>
    </row>
    <row r="4820" spans="1:7" x14ac:dyDescent="0.2">
      <c r="A4820" s="1">
        <v>45714</v>
      </c>
      <c r="B4820" t="s">
        <v>1767</v>
      </c>
      <c r="C4820" t="s">
        <v>9497</v>
      </c>
      <c r="D4820" s="3">
        <v>19400</v>
      </c>
      <c r="E4820" s="3">
        <v>19400</v>
      </c>
    </row>
    <row r="4821" spans="1:7" x14ac:dyDescent="0.2">
      <c r="A4821" s="1">
        <v>45717</v>
      </c>
      <c r="B4821" t="s">
        <v>1077</v>
      </c>
      <c r="C4821" t="s">
        <v>6646</v>
      </c>
      <c r="D4821" s="3">
        <v>29500000</v>
      </c>
      <c r="E4821" s="3">
        <v>13806327</v>
      </c>
      <c r="F4821" t="s">
        <v>6647</v>
      </c>
      <c r="G4821" t="s">
        <v>6648</v>
      </c>
    </row>
    <row r="4822" spans="1:7" x14ac:dyDescent="0.2">
      <c r="A4822" s="1">
        <v>45714</v>
      </c>
      <c r="B4822" t="s">
        <v>1767</v>
      </c>
      <c r="C4822" t="s">
        <v>12047</v>
      </c>
      <c r="D4822" s="3">
        <v>86119.81</v>
      </c>
      <c r="E4822" s="3">
        <v>0</v>
      </c>
      <c r="F4822" t="s">
        <v>12048</v>
      </c>
      <c r="G4822" t="s">
        <v>12049</v>
      </c>
    </row>
    <row r="4823" spans="1:7" x14ac:dyDescent="0.2">
      <c r="A4823" s="1">
        <v>45714</v>
      </c>
      <c r="B4823" t="s">
        <v>1767</v>
      </c>
      <c r="C4823" t="s">
        <v>11575</v>
      </c>
      <c r="D4823" s="3">
        <v>50000</v>
      </c>
      <c r="E4823" s="3">
        <v>41500</v>
      </c>
    </row>
    <row r="4824" spans="1:7" x14ac:dyDescent="0.2">
      <c r="A4824" s="1">
        <v>45714</v>
      </c>
      <c r="B4824" t="s">
        <v>1767</v>
      </c>
      <c r="C4824" t="s">
        <v>7655</v>
      </c>
      <c r="D4824" s="3">
        <v>3000</v>
      </c>
      <c r="E4824" s="3">
        <v>0</v>
      </c>
      <c r="F4824" t="s">
        <v>7656</v>
      </c>
      <c r="G4824" t="s">
        <v>7657</v>
      </c>
    </row>
    <row r="4825" spans="1:7" x14ac:dyDescent="0.2">
      <c r="A4825" s="1">
        <v>45714</v>
      </c>
      <c r="B4825" t="s">
        <v>1767</v>
      </c>
      <c r="C4825" t="s">
        <v>7655</v>
      </c>
      <c r="D4825" s="3">
        <v>789177</v>
      </c>
      <c r="E4825" s="3">
        <v>0</v>
      </c>
    </row>
    <row r="4826" spans="1:7" x14ac:dyDescent="0.2">
      <c r="A4826" s="1">
        <v>45714</v>
      </c>
      <c r="B4826" t="s">
        <v>1767</v>
      </c>
      <c r="C4826" t="s">
        <v>7655</v>
      </c>
      <c r="D4826" s="3">
        <v>816795</v>
      </c>
      <c r="E4826" s="3">
        <v>0</v>
      </c>
    </row>
    <row r="4827" spans="1:7" x14ac:dyDescent="0.2">
      <c r="A4827" s="1">
        <v>45714</v>
      </c>
      <c r="B4827" t="s">
        <v>1767</v>
      </c>
      <c r="C4827" t="s">
        <v>7655</v>
      </c>
      <c r="D4827" s="3">
        <v>891876</v>
      </c>
      <c r="E4827" s="3">
        <v>0</v>
      </c>
    </row>
    <row r="4828" spans="1:7" x14ac:dyDescent="0.2">
      <c r="A4828" s="1">
        <v>45714</v>
      </c>
      <c r="B4828" t="s">
        <v>1767</v>
      </c>
      <c r="C4828" t="s">
        <v>7655</v>
      </c>
      <c r="D4828" s="3">
        <v>1027940</v>
      </c>
      <c r="E4828" s="3">
        <v>0</v>
      </c>
    </row>
    <row r="4829" spans="1:7" x14ac:dyDescent="0.2">
      <c r="A4829" s="1">
        <v>45714</v>
      </c>
      <c r="B4829" t="s">
        <v>1767</v>
      </c>
      <c r="C4829" t="s">
        <v>9837</v>
      </c>
      <c r="D4829" s="3">
        <v>22650</v>
      </c>
      <c r="E4829" s="3">
        <v>8000</v>
      </c>
    </row>
    <row r="4830" spans="1:7" x14ac:dyDescent="0.2">
      <c r="A4830" s="1">
        <v>45717</v>
      </c>
      <c r="B4830" t="s">
        <v>1077</v>
      </c>
      <c r="C4830" t="s">
        <v>4890</v>
      </c>
      <c r="D4830" s="3">
        <v>4999992</v>
      </c>
      <c r="E4830" s="3">
        <v>4162553</v>
      </c>
      <c r="F4830" t="s">
        <v>4891</v>
      </c>
      <c r="G4830" t="s">
        <v>4892</v>
      </c>
    </row>
    <row r="4831" spans="1:7" x14ac:dyDescent="0.2">
      <c r="A4831" s="1">
        <v>45726</v>
      </c>
      <c r="B4831" t="s">
        <v>1077</v>
      </c>
      <c r="C4831" t="s">
        <v>1292</v>
      </c>
      <c r="D4831" s="3">
        <v>500000</v>
      </c>
      <c r="E4831" s="3">
        <v>500000</v>
      </c>
    </row>
    <row r="4832" spans="1:7" x14ac:dyDescent="0.2">
      <c r="A4832" s="1">
        <v>45714</v>
      </c>
      <c r="B4832" t="s">
        <v>1767</v>
      </c>
      <c r="C4832" t="s">
        <v>7638</v>
      </c>
      <c r="D4832" s="3">
        <v>3000</v>
      </c>
      <c r="E4832" s="3">
        <v>3000</v>
      </c>
      <c r="F4832" t="s">
        <v>7639</v>
      </c>
      <c r="G4832" t="s">
        <v>2168</v>
      </c>
    </row>
    <row r="4833" spans="1:7" x14ac:dyDescent="0.2">
      <c r="A4833" s="1">
        <v>45714</v>
      </c>
      <c r="B4833" t="s">
        <v>1767</v>
      </c>
      <c r="C4833" t="s">
        <v>8344</v>
      </c>
      <c r="D4833" s="3">
        <v>8727.9599999999991</v>
      </c>
      <c r="E4833" s="3">
        <v>1745</v>
      </c>
      <c r="F4833" t="s">
        <v>8345</v>
      </c>
      <c r="G4833" t="s">
        <v>8346</v>
      </c>
    </row>
    <row r="4834" spans="1:7" x14ac:dyDescent="0.2">
      <c r="A4834" s="1">
        <v>45714</v>
      </c>
      <c r="B4834" t="s">
        <v>1767</v>
      </c>
      <c r="C4834" t="s">
        <v>9655</v>
      </c>
      <c r="D4834" s="3">
        <v>20000</v>
      </c>
      <c r="E4834" s="3">
        <v>4000</v>
      </c>
    </row>
    <row r="4835" spans="1:7" x14ac:dyDescent="0.2">
      <c r="A4835" s="1">
        <v>45714</v>
      </c>
      <c r="B4835" t="s">
        <v>1767</v>
      </c>
      <c r="C4835" t="s">
        <v>10289</v>
      </c>
      <c r="D4835" s="3">
        <v>25000</v>
      </c>
      <c r="E4835" s="3">
        <v>5000</v>
      </c>
      <c r="F4835" t="s">
        <v>10290</v>
      </c>
      <c r="G4835" t="s">
        <v>10291</v>
      </c>
    </row>
    <row r="4836" spans="1:7" x14ac:dyDescent="0.2">
      <c r="A4836" s="1">
        <v>45714</v>
      </c>
      <c r="B4836" t="s">
        <v>1767</v>
      </c>
      <c r="C4836" t="s">
        <v>7680</v>
      </c>
      <c r="D4836" s="3">
        <v>3200</v>
      </c>
      <c r="E4836" s="3">
        <v>0</v>
      </c>
      <c r="F4836" t="s">
        <v>7681</v>
      </c>
      <c r="G4836" t="s">
        <v>2168</v>
      </c>
    </row>
    <row r="4837" spans="1:7" x14ac:dyDescent="0.2">
      <c r="A4837" s="1">
        <v>45714</v>
      </c>
      <c r="B4837" t="s">
        <v>1767</v>
      </c>
      <c r="C4837" t="s">
        <v>10403</v>
      </c>
      <c r="D4837" s="3">
        <v>34910</v>
      </c>
      <c r="E4837" s="3">
        <v>34910</v>
      </c>
    </row>
    <row r="4838" spans="1:7" x14ac:dyDescent="0.2">
      <c r="A4838" s="1">
        <v>45716</v>
      </c>
      <c r="B4838" t="s">
        <v>1767</v>
      </c>
      <c r="C4838" t="s">
        <v>6796</v>
      </c>
      <c r="D4838" s="3">
        <v>28967</v>
      </c>
      <c r="E4838" s="3">
        <v>28967</v>
      </c>
      <c r="F4838" t="s">
        <v>6797</v>
      </c>
      <c r="G4838" t="s">
        <v>2168</v>
      </c>
    </row>
    <row r="4839" spans="1:7" x14ac:dyDescent="0.2">
      <c r="A4839" s="1">
        <v>45714</v>
      </c>
      <c r="B4839" t="s">
        <v>1767</v>
      </c>
      <c r="C4839" t="s">
        <v>11972</v>
      </c>
      <c r="D4839" s="3">
        <v>75729</v>
      </c>
      <c r="E4839" s="3">
        <v>75729</v>
      </c>
      <c r="F4839" t="s">
        <v>11973</v>
      </c>
      <c r="G4839" t="s">
        <v>2168</v>
      </c>
    </row>
    <row r="4840" spans="1:7" x14ac:dyDescent="0.2">
      <c r="A4840" s="1">
        <v>45714</v>
      </c>
      <c r="B4840" t="s">
        <v>1767</v>
      </c>
      <c r="C4840" t="s">
        <v>8863</v>
      </c>
      <c r="D4840" s="3">
        <v>10574</v>
      </c>
      <c r="E4840" s="3">
        <v>3074</v>
      </c>
      <c r="F4840" t="s">
        <v>8864</v>
      </c>
      <c r="G4840" t="s">
        <v>8865</v>
      </c>
    </row>
    <row r="4841" spans="1:7" x14ac:dyDescent="0.2">
      <c r="A4841" s="1">
        <v>45714</v>
      </c>
      <c r="B4841" t="s">
        <v>1767</v>
      </c>
      <c r="C4841" t="s">
        <v>10730</v>
      </c>
      <c r="D4841" s="3">
        <v>32511</v>
      </c>
      <c r="E4841" s="3">
        <v>12511</v>
      </c>
      <c r="F4841" t="s">
        <v>10731</v>
      </c>
      <c r="G4841" t="s">
        <v>10732</v>
      </c>
    </row>
    <row r="4842" spans="1:7" x14ac:dyDescent="0.2">
      <c r="A4842" s="1">
        <v>45714</v>
      </c>
      <c r="B4842" t="s">
        <v>1767</v>
      </c>
      <c r="C4842" t="s">
        <v>12584</v>
      </c>
      <c r="D4842" s="3">
        <v>190123</v>
      </c>
      <c r="E4842" s="3">
        <v>98760</v>
      </c>
    </row>
    <row r="4843" spans="1:7" x14ac:dyDescent="0.2">
      <c r="A4843" s="1">
        <v>45717</v>
      </c>
      <c r="B4843" t="s">
        <v>1077</v>
      </c>
      <c r="C4843" t="s">
        <v>3715</v>
      </c>
      <c r="D4843" s="3">
        <v>3441983</v>
      </c>
      <c r="E4843" s="3">
        <v>296785</v>
      </c>
      <c r="F4843" t="s">
        <v>3716</v>
      </c>
      <c r="G4843" t="s">
        <v>3717</v>
      </c>
    </row>
    <row r="4844" spans="1:7" x14ac:dyDescent="0.2">
      <c r="A4844" s="1">
        <v>45714</v>
      </c>
      <c r="B4844" t="s">
        <v>1767</v>
      </c>
      <c r="C4844" t="s">
        <v>8403</v>
      </c>
      <c r="D4844" s="3">
        <v>9000</v>
      </c>
      <c r="E4844" s="3">
        <v>132.18</v>
      </c>
      <c r="F4844" t="s">
        <v>8404</v>
      </c>
      <c r="G4844" t="s">
        <v>8405</v>
      </c>
    </row>
    <row r="4845" spans="1:7" x14ac:dyDescent="0.2">
      <c r="A4845" s="1">
        <v>45714</v>
      </c>
      <c r="B4845" t="s">
        <v>1767</v>
      </c>
      <c r="C4845" t="s">
        <v>8276</v>
      </c>
      <c r="D4845" s="3">
        <v>8000</v>
      </c>
      <c r="E4845" s="3">
        <v>4000</v>
      </c>
      <c r="F4845" t="s">
        <v>8277</v>
      </c>
      <c r="G4845" t="s">
        <v>8278</v>
      </c>
    </row>
    <row r="4846" spans="1:7" x14ac:dyDescent="0.2">
      <c r="A4846" s="1">
        <v>45714</v>
      </c>
      <c r="B4846" t="s">
        <v>1767</v>
      </c>
      <c r="C4846" t="s">
        <v>10839</v>
      </c>
      <c r="D4846" s="3">
        <v>35000</v>
      </c>
      <c r="E4846" s="3">
        <v>0</v>
      </c>
    </row>
    <row r="4847" spans="1:7" x14ac:dyDescent="0.2">
      <c r="A4847" s="1">
        <v>45726</v>
      </c>
      <c r="B4847" t="s">
        <v>1077</v>
      </c>
      <c r="C4847" t="s">
        <v>1381</v>
      </c>
      <c r="D4847" s="3">
        <v>60000000</v>
      </c>
      <c r="E4847" s="3">
        <v>17672444</v>
      </c>
      <c r="F4847" t="s">
        <v>1382</v>
      </c>
      <c r="G4847" t="s">
        <v>1383</v>
      </c>
    </row>
    <row r="4848" spans="1:7" x14ac:dyDescent="0.2">
      <c r="A4848" s="1">
        <v>45726</v>
      </c>
      <c r="B4848" t="s">
        <v>1077</v>
      </c>
      <c r="C4848" t="s">
        <v>1381</v>
      </c>
      <c r="D4848" s="3">
        <v>13000000</v>
      </c>
      <c r="E4848" s="3">
        <v>10420000</v>
      </c>
      <c r="F4848" t="s">
        <v>1399</v>
      </c>
      <c r="G4848" t="s">
        <v>1400</v>
      </c>
    </row>
    <row r="4849" spans="1:7" x14ac:dyDescent="0.2">
      <c r="A4849" s="1">
        <v>45726</v>
      </c>
      <c r="B4849" t="s">
        <v>1077</v>
      </c>
      <c r="C4849" t="s">
        <v>1381</v>
      </c>
      <c r="D4849" s="3">
        <v>45000000</v>
      </c>
      <c r="E4849" s="3">
        <v>38890668</v>
      </c>
      <c r="F4849" t="s">
        <v>1503</v>
      </c>
      <c r="G4849" t="s">
        <v>1504</v>
      </c>
    </row>
    <row r="4850" spans="1:7" x14ac:dyDescent="0.2">
      <c r="A4850" s="1">
        <v>45726</v>
      </c>
      <c r="B4850" t="s">
        <v>1077</v>
      </c>
      <c r="C4850" t="s">
        <v>1381</v>
      </c>
      <c r="D4850" s="3">
        <v>35400000</v>
      </c>
      <c r="E4850" s="3">
        <v>2050000</v>
      </c>
      <c r="F4850" t="s">
        <v>1708</v>
      </c>
      <c r="G4850" t="s">
        <v>1709</v>
      </c>
    </row>
    <row r="4851" spans="1:7" x14ac:dyDescent="0.2">
      <c r="A4851" s="1">
        <v>45726</v>
      </c>
      <c r="B4851" t="s">
        <v>1077</v>
      </c>
      <c r="C4851" t="s">
        <v>1381</v>
      </c>
      <c r="D4851" s="3">
        <v>104000000</v>
      </c>
      <c r="E4851" s="3">
        <v>12486845</v>
      </c>
      <c r="F4851" t="s">
        <v>1716</v>
      </c>
      <c r="G4851" t="s">
        <v>1717</v>
      </c>
    </row>
    <row r="4852" spans="1:7" x14ac:dyDescent="0.2">
      <c r="A4852" s="1">
        <v>45726</v>
      </c>
      <c r="B4852" t="s">
        <v>1077</v>
      </c>
      <c r="C4852" t="s">
        <v>1381</v>
      </c>
      <c r="D4852" s="3">
        <v>299000000</v>
      </c>
      <c r="E4852" s="3">
        <v>21369837</v>
      </c>
      <c r="F4852" t="s">
        <v>1748</v>
      </c>
      <c r="G4852" t="s">
        <v>1749</v>
      </c>
    </row>
    <row r="4853" spans="1:7" x14ac:dyDescent="0.2">
      <c r="A4853" s="1">
        <v>45717</v>
      </c>
      <c r="B4853" t="s">
        <v>1077</v>
      </c>
      <c r="C4853" t="s">
        <v>1381</v>
      </c>
      <c r="D4853" s="3">
        <v>1836000</v>
      </c>
      <c r="E4853" s="3">
        <v>0</v>
      </c>
      <c r="F4853" t="s">
        <v>3688</v>
      </c>
      <c r="G4853" t="s">
        <v>3689</v>
      </c>
    </row>
    <row r="4854" spans="1:7" x14ac:dyDescent="0.2">
      <c r="A4854" s="1">
        <v>45717</v>
      </c>
      <c r="B4854" t="s">
        <v>1077</v>
      </c>
      <c r="C4854" t="s">
        <v>1381</v>
      </c>
      <c r="D4854" s="3">
        <v>15000000</v>
      </c>
      <c r="E4854" s="3">
        <v>10832459</v>
      </c>
      <c r="F4854" t="s">
        <v>3734</v>
      </c>
      <c r="G4854" t="s">
        <v>3735</v>
      </c>
    </row>
    <row r="4855" spans="1:7" x14ac:dyDescent="0.2">
      <c r="A4855" s="1">
        <v>45717</v>
      </c>
      <c r="B4855" t="s">
        <v>1077</v>
      </c>
      <c r="C4855" t="s">
        <v>1381</v>
      </c>
      <c r="D4855" s="3">
        <v>39500000</v>
      </c>
      <c r="E4855" s="3">
        <v>6661214</v>
      </c>
      <c r="F4855" t="s">
        <v>3785</v>
      </c>
      <c r="G4855" t="s">
        <v>3786</v>
      </c>
    </row>
    <row r="4856" spans="1:7" x14ac:dyDescent="0.2">
      <c r="A4856" s="1">
        <v>45717</v>
      </c>
      <c r="B4856" t="s">
        <v>1077</v>
      </c>
      <c r="C4856" t="s">
        <v>1381</v>
      </c>
      <c r="D4856" s="3">
        <v>44000000</v>
      </c>
      <c r="E4856" s="3">
        <v>35492024</v>
      </c>
      <c r="F4856" t="s">
        <v>4060</v>
      </c>
      <c r="G4856" t="s">
        <v>4061</v>
      </c>
    </row>
    <row r="4857" spans="1:7" x14ac:dyDescent="0.2">
      <c r="A4857" s="1">
        <v>45717</v>
      </c>
      <c r="B4857" t="s">
        <v>1077</v>
      </c>
      <c r="C4857" t="s">
        <v>1381</v>
      </c>
      <c r="D4857" s="3">
        <v>33500000</v>
      </c>
      <c r="E4857" s="3">
        <v>11278081</v>
      </c>
      <c r="F4857" t="s">
        <v>4692</v>
      </c>
      <c r="G4857" t="s">
        <v>4693</v>
      </c>
    </row>
    <row r="4858" spans="1:7" x14ac:dyDescent="0.2">
      <c r="A4858" s="1">
        <v>45717</v>
      </c>
      <c r="B4858" t="s">
        <v>1077</v>
      </c>
      <c r="C4858" t="s">
        <v>1381</v>
      </c>
      <c r="D4858" s="3">
        <v>30000000</v>
      </c>
      <c r="E4858" s="3">
        <v>26000000</v>
      </c>
      <c r="F4858" t="s">
        <v>4938</v>
      </c>
      <c r="G4858" t="s">
        <v>4939</v>
      </c>
    </row>
    <row r="4859" spans="1:7" x14ac:dyDescent="0.2">
      <c r="A4859" s="1">
        <v>45717</v>
      </c>
      <c r="B4859" t="s">
        <v>1077</v>
      </c>
      <c r="C4859" t="s">
        <v>1381</v>
      </c>
      <c r="D4859" s="3">
        <v>7000000</v>
      </c>
      <c r="E4859" s="3">
        <v>2638953</v>
      </c>
      <c r="F4859" t="s">
        <v>5263</v>
      </c>
      <c r="G4859" t="s">
        <v>5264</v>
      </c>
    </row>
    <row r="4860" spans="1:7" x14ac:dyDescent="0.2">
      <c r="A4860" s="1">
        <v>45714</v>
      </c>
      <c r="B4860" t="s">
        <v>1767</v>
      </c>
      <c r="C4860" t="s">
        <v>8564</v>
      </c>
      <c r="D4860" s="3">
        <v>10000</v>
      </c>
      <c r="E4860" s="3">
        <v>0</v>
      </c>
    </row>
    <row r="4861" spans="1:7" x14ac:dyDescent="0.2">
      <c r="A4861" s="1">
        <v>45714</v>
      </c>
      <c r="B4861" t="s">
        <v>1767</v>
      </c>
      <c r="C4861" t="s">
        <v>11355</v>
      </c>
      <c r="D4861" s="3">
        <v>46012</v>
      </c>
      <c r="E4861" s="3">
        <v>28012</v>
      </c>
      <c r="F4861" t="s">
        <v>11356</v>
      </c>
      <c r="G4861" t="s">
        <v>11357</v>
      </c>
    </row>
    <row r="4862" spans="1:7" x14ac:dyDescent="0.2">
      <c r="A4862" s="1">
        <v>45714</v>
      </c>
      <c r="B4862" t="s">
        <v>1767</v>
      </c>
      <c r="C4862" t="s">
        <v>10647</v>
      </c>
      <c r="D4862" s="3">
        <v>30210</v>
      </c>
      <c r="E4862" s="3">
        <v>3021</v>
      </c>
      <c r="F4862" t="s">
        <v>10648</v>
      </c>
      <c r="G4862" t="s">
        <v>10649</v>
      </c>
    </row>
    <row r="4863" spans="1:7" x14ac:dyDescent="0.2">
      <c r="A4863" s="1">
        <v>45714</v>
      </c>
      <c r="B4863" t="s">
        <v>1767</v>
      </c>
      <c r="C4863" t="s">
        <v>10797</v>
      </c>
      <c r="D4863" s="3">
        <v>34410</v>
      </c>
      <c r="E4863" s="3">
        <v>34410</v>
      </c>
      <c r="F4863" t="s">
        <v>10798</v>
      </c>
      <c r="G4863" t="s">
        <v>2168</v>
      </c>
    </row>
    <row r="4864" spans="1:7" x14ac:dyDescent="0.2">
      <c r="A4864" s="1">
        <v>45714</v>
      </c>
      <c r="B4864" t="s">
        <v>1767</v>
      </c>
      <c r="C4864" t="s">
        <v>8758</v>
      </c>
      <c r="D4864" s="3">
        <v>10000</v>
      </c>
      <c r="E4864" s="3">
        <v>6000</v>
      </c>
    </row>
    <row r="4865" spans="1:7" x14ac:dyDescent="0.2">
      <c r="A4865" s="1">
        <v>45726</v>
      </c>
      <c r="B4865" t="s">
        <v>1077</v>
      </c>
      <c r="C4865" t="s">
        <v>1319</v>
      </c>
      <c r="D4865" s="3">
        <v>21374865</v>
      </c>
      <c r="E4865" s="3">
        <v>0</v>
      </c>
      <c r="F4865" t="s">
        <v>1320</v>
      </c>
      <c r="G4865" t="s">
        <v>1321</v>
      </c>
    </row>
    <row r="4866" spans="1:7" x14ac:dyDescent="0.2">
      <c r="A4866" s="1">
        <v>45726</v>
      </c>
      <c r="B4866" t="s">
        <v>1077</v>
      </c>
      <c r="C4866" t="s">
        <v>1319</v>
      </c>
      <c r="D4866" s="3">
        <v>37483910</v>
      </c>
      <c r="E4866" s="3">
        <v>11270572</v>
      </c>
      <c r="F4866" t="s">
        <v>1620</v>
      </c>
      <c r="G4866" t="s">
        <v>1621</v>
      </c>
    </row>
    <row r="4867" spans="1:7" x14ac:dyDescent="0.2">
      <c r="A4867" s="1">
        <v>45717</v>
      </c>
      <c r="B4867" t="s">
        <v>1077</v>
      </c>
      <c r="C4867" t="s">
        <v>5466</v>
      </c>
      <c r="D4867" s="3">
        <v>48000000</v>
      </c>
      <c r="E4867" s="3">
        <v>17900000</v>
      </c>
      <c r="F4867" t="s">
        <v>5467</v>
      </c>
      <c r="G4867" t="s">
        <v>5468</v>
      </c>
    </row>
    <row r="4868" spans="1:7" x14ac:dyDescent="0.2">
      <c r="A4868" s="1">
        <v>45739</v>
      </c>
      <c r="B4868" t="s">
        <v>392</v>
      </c>
      <c r="C4868" t="s">
        <v>510</v>
      </c>
      <c r="D4868" s="3">
        <v>1228745</v>
      </c>
      <c r="E4868" s="3">
        <v>196005</v>
      </c>
    </row>
    <row r="4869" spans="1:7" x14ac:dyDescent="0.2">
      <c r="A4869" s="1">
        <v>45739</v>
      </c>
      <c r="B4869" t="s">
        <v>392</v>
      </c>
      <c r="C4869" t="s">
        <v>510</v>
      </c>
      <c r="D4869" s="3">
        <v>3415637</v>
      </c>
      <c r="E4869" s="3">
        <v>207262</v>
      </c>
    </row>
    <row r="4870" spans="1:7" x14ac:dyDescent="0.2">
      <c r="A4870" s="1">
        <v>45739</v>
      </c>
      <c r="B4870" t="s">
        <v>392</v>
      </c>
      <c r="C4870" t="s">
        <v>510</v>
      </c>
      <c r="D4870" s="3">
        <v>2444726</v>
      </c>
      <c r="E4870" s="3">
        <v>529448</v>
      </c>
    </row>
    <row r="4871" spans="1:7" x14ac:dyDescent="0.2">
      <c r="A4871" s="1">
        <v>45739</v>
      </c>
      <c r="B4871" t="s">
        <v>392</v>
      </c>
      <c r="C4871" t="s">
        <v>510</v>
      </c>
      <c r="D4871" s="3">
        <v>13641821</v>
      </c>
      <c r="E4871" s="3">
        <v>868175</v>
      </c>
    </row>
    <row r="4872" spans="1:7" x14ac:dyDescent="0.2">
      <c r="A4872" s="1">
        <v>45739</v>
      </c>
      <c r="B4872" t="s">
        <v>392</v>
      </c>
      <c r="C4872" t="s">
        <v>510</v>
      </c>
      <c r="D4872" s="3">
        <v>3341842</v>
      </c>
      <c r="E4872" s="3">
        <v>106473</v>
      </c>
    </row>
    <row r="4873" spans="1:7" x14ac:dyDescent="0.2">
      <c r="A4873" s="1">
        <v>45739</v>
      </c>
      <c r="B4873" t="s">
        <v>392</v>
      </c>
      <c r="C4873" t="s">
        <v>510</v>
      </c>
      <c r="D4873" s="3">
        <v>1118592</v>
      </c>
      <c r="E4873" s="3">
        <v>918331</v>
      </c>
    </row>
    <row r="4874" spans="1:7" x14ac:dyDescent="0.2">
      <c r="A4874" s="1">
        <v>45739</v>
      </c>
      <c r="B4874" t="s">
        <v>392</v>
      </c>
      <c r="C4874" t="s">
        <v>510</v>
      </c>
      <c r="D4874" s="3">
        <v>42574</v>
      </c>
      <c r="E4874" s="3">
        <v>37870</v>
      </c>
    </row>
    <row r="4875" spans="1:7" x14ac:dyDescent="0.2">
      <c r="A4875" s="1">
        <v>45739</v>
      </c>
      <c r="B4875" t="s">
        <v>392</v>
      </c>
      <c r="C4875" t="s">
        <v>510</v>
      </c>
      <c r="D4875" s="3">
        <v>48974</v>
      </c>
      <c r="E4875" s="3">
        <v>11217.73</v>
      </c>
    </row>
    <row r="4876" spans="1:7" x14ac:dyDescent="0.2">
      <c r="A4876" s="1">
        <v>45739</v>
      </c>
      <c r="B4876" t="s">
        <v>392</v>
      </c>
      <c r="C4876" t="s">
        <v>510</v>
      </c>
      <c r="D4876" s="3">
        <v>48974</v>
      </c>
      <c r="E4876" s="3">
        <v>20666.939999999999</v>
      </c>
    </row>
    <row r="4877" spans="1:7" x14ac:dyDescent="0.2">
      <c r="A4877" s="1">
        <v>45739</v>
      </c>
      <c r="B4877" t="s">
        <v>392</v>
      </c>
      <c r="C4877" t="s">
        <v>510</v>
      </c>
      <c r="D4877" s="3">
        <v>1105281</v>
      </c>
      <c r="E4877" s="3">
        <v>1105281</v>
      </c>
    </row>
    <row r="4878" spans="1:7" x14ac:dyDescent="0.2">
      <c r="A4878" s="1">
        <v>45739</v>
      </c>
      <c r="B4878" t="s">
        <v>392</v>
      </c>
      <c r="C4878" t="s">
        <v>510</v>
      </c>
      <c r="D4878" s="3">
        <v>1285395</v>
      </c>
      <c r="E4878" s="3">
        <v>279457</v>
      </c>
    </row>
    <row r="4879" spans="1:7" x14ac:dyDescent="0.2">
      <c r="A4879" s="1">
        <v>45739</v>
      </c>
      <c r="B4879" t="s">
        <v>392</v>
      </c>
      <c r="C4879" t="s">
        <v>510</v>
      </c>
      <c r="D4879" s="3">
        <v>156551</v>
      </c>
      <c r="E4879" s="3">
        <v>88409.7</v>
      </c>
    </row>
    <row r="4880" spans="1:7" x14ac:dyDescent="0.2">
      <c r="A4880" s="1">
        <v>45739</v>
      </c>
      <c r="B4880" t="s">
        <v>392</v>
      </c>
      <c r="C4880" t="s">
        <v>510</v>
      </c>
      <c r="D4880" s="3">
        <v>48974</v>
      </c>
      <c r="E4880" s="3">
        <v>10598.75</v>
      </c>
    </row>
    <row r="4881" spans="1:7" x14ac:dyDescent="0.2">
      <c r="A4881" s="1">
        <v>45739</v>
      </c>
      <c r="B4881" t="s">
        <v>392</v>
      </c>
      <c r="C4881" t="s">
        <v>510</v>
      </c>
      <c r="D4881" s="3">
        <v>48974</v>
      </c>
      <c r="E4881" s="3">
        <v>26735.1</v>
      </c>
    </row>
    <row r="4882" spans="1:7" x14ac:dyDescent="0.2">
      <c r="A4882" s="1">
        <v>45739</v>
      </c>
      <c r="B4882" t="s">
        <v>7</v>
      </c>
      <c r="C4882" t="s">
        <v>43</v>
      </c>
      <c r="D4882" s="3">
        <v>6000000</v>
      </c>
      <c r="E4882" s="3">
        <v>3166667</v>
      </c>
      <c r="F4882" t="s">
        <v>44</v>
      </c>
      <c r="G4882" t="s">
        <v>45</v>
      </c>
    </row>
    <row r="4883" spans="1:7" x14ac:dyDescent="0.2">
      <c r="A4883" s="1">
        <v>45739</v>
      </c>
      <c r="B4883" t="s">
        <v>7</v>
      </c>
      <c r="C4883" t="s">
        <v>154</v>
      </c>
      <c r="D4883" s="3">
        <v>600000</v>
      </c>
      <c r="E4883" s="3">
        <v>0</v>
      </c>
      <c r="F4883" t="s">
        <v>155</v>
      </c>
      <c r="G4883" t="s">
        <v>156</v>
      </c>
    </row>
    <row r="4884" spans="1:7" x14ac:dyDescent="0.2">
      <c r="A4884" s="1">
        <v>45717</v>
      </c>
      <c r="B4884" t="s">
        <v>1077</v>
      </c>
      <c r="C4884" t="s">
        <v>5848</v>
      </c>
      <c r="D4884" s="3">
        <v>500000000</v>
      </c>
      <c r="E4884" s="3">
        <v>237544511</v>
      </c>
      <c r="F4884" t="s">
        <v>5849</v>
      </c>
      <c r="G4884" t="s">
        <v>5850</v>
      </c>
    </row>
    <row r="4885" spans="1:7" x14ac:dyDescent="0.2">
      <c r="A4885" s="1">
        <v>45726</v>
      </c>
      <c r="B4885" t="s">
        <v>1077</v>
      </c>
      <c r="C4885" t="s">
        <v>1583</v>
      </c>
      <c r="D4885" s="3">
        <v>25000000</v>
      </c>
      <c r="E4885" s="3">
        <v>2447080</v>
      </c>
      <c r="F4885" t="s">
        <v>1584</v>
      </c>
      <c r="G4885" t="s">
        <v>1585</v>
      </c>
    </row>
    <row r="4886" spans="1:7" x14ac:dyDescent="0.2">
      <c r="A4886" s="1">
        <v>45714</v>
      </c>
      <c r="B4886" t="s">
        <v>1767</v>
      </c>
      <c r="C4886" t="s">
        <v>7793</v>
      </c>
      <c r="D4886" s="3">
        <v>4809</v>
      </c>
      <c r="E4886" s="3">
        <v>0</v>
      </c>
    </row>
    <row r="4887" spans="1:7" x14ac:dyDescent="0.2">
      <c r="A4887" s="1">
        <v>45714</v>
      </c>
      <c r="B4887" t="s">
        <v>1767</v>
      </c>
      <c r="C4887" t="s">
        <v>7793</v>
      </c>
      <c r="D4887" s="3">
        <v>6072</v>
      </c>
      <c r="E4887" s="3">
        <v>0</v>
      </c>
      <c r="F4887" t="s">
        <v>8000</v>
      </c>
      <c r="G4887" t="s">
        <v>8001</v>
      </c>
    </row>
    <row r="4888" spans="1:7" x14ac:dyDescent="0.2">
      <c r="A4888" s="1">
        <v>45714</v>
      </c>
      <c r="B4888" t="s">
        <v>1767</v>
      </c>
      <c r="C4888" t="s">
        <v>7793</v>
      </c>
      <c r="D4888" s="3">
        <v>74827</v>
      </c>
      <c r="E4888" s="3">
        <v>0</v>
      </c>
    </row>
    <row r="4889" spans="1:7" x14ac:dyDescent="0.2">
      <c r="A4889" s="1">
        <v>45714</v>
      </c>
      <c r="B4889" t="s">
        <v>1767</v>
      </c>
      <c r="C4889" t="s">
        <v>7793</v>
      </c>
      <c r="D4889" s="3">
        <v>749932</v>
      </c>
      <c r="E4889" s="3">
        <v>533094.43000000005</v>
      </c>
      <c r="F4889" t="s">
        <v>13340</v>
      </c>
      <c r="G4889" t="s">
        <v>13341</v>
      </c>
    </row>
    <row r="4890" spans="1:7" x14ac:dyDescent="0.2">
      <c r="A4890" s="1">
        <v>45714</v>
      </c>
      <c r="B4890" t="s">
        <v>1767</v>
      </c>
      <c r="C4890" t="s">
        <v>7793</v>
      </c>
      <c r="D4890" s="3">
        <v>1688438</v>
      </c>
      <c r="E4890" s="3">
        <v>0</v>
      </c>
    </row>
    <row r="4891" spans="1:7" x14ac:dyDescent="0.2">
      <c r="A4891" s="1">
        <v>45714</v>
      </c>
      <c r="B4891" t="s">
        <v>1767</v>
      </c>
      <c r="C4891" t="s">
        <v>7793</v>
      </c>
      <c r="D4891" s="3">
        <v>1826465</v>
      </c>
      <c r="E4891" s="3">
        <v>0</v>
      </c>
    </row>
    <row r="4892" spans="1:7" x14ac:dyDescent="0.2">
      <c r="A4892" s="1">
        <v>45714</v>
      </c>
      <c r="B4892" t="s">
        <v>1767</v>
      </c>
      <c r="C4892" t="s">
        <v>7793</v>
      </c>
      <c r="D4892" s="3">
        <v>2103090</v>
      </c>
      <c r="E4892" s="3">
        <v>0</v>
      </c>
    </row>
    <row r="4893" spans="1:7" x14ac:dyDescent="0.2">
      <c r="A4893" s="1">
        <v>45714</v>
      </c>
      <c r="B4893" t="s">
        <v>1767</v>
      </c>
      <c r="C4893" t="s">
        <v>7793</v>
      </c>
      <c r="D4893" s="3">
        <v>2561100</v>
      </c>
      <c r="E4893" s="3">
        <v>0</v>
      </c>
    </row>
    <row r="4894" spans="1:7" x14ac:dyDescent="0.2">
      <c r="A4894" s="1">
        <v>45714</v>
      </c>
      <c r="B4894" t="s">
        <v>1767</v>
      </c>
      <c r="C4894" t="s">
        <v>8241</v>
      </c>
      <c r="D4894" s="3">
        <v>7845</v>
      </c>
      <c r="E4894" s="3">
        <v>0</v>
      </c>
      <c r="F4894" t="s">
        <v>8242</v>
      </c>
      <c r="G4894" t="s">
        <v>2168</v>
      </c>
    </row>
    <row r="4895" spans="1:7" x14ac:dyDescent="0.2">
      <c r="A4895" s="1">
        <v>45714</v>
      </c>
      <c r="B4895" t="s">
        <v>1767</v>
      </c>
      <c r="C4895" t="s">
        <v>10380</v>
      </c>
      <c r="D4895" s="3">
        <v>25360</v>
      </c>
      <c r="E4895" s="3">
        <v>25360</v>
      </c>
      <c r="F4895" t="s">
        <v>10381</v>
      </c>
      <c r="G4895" t="s">
        <v>2168</v>
      </c>
    </row>
    <row r="4896" spans="1:7" x14ac:dyDescent="0.2">
      <c r="A4896" s="1">
        <v>45714</v>
      </c>
      <c r="B4896" t="s">
        <v>1767</v>
      </c>
      <c r="C4896" t="s">
        <v>7748</v>
      </c>
      <c r="D4896" s="3">
        <v>4400</v>
      </c>
      <c r="E4896" s="3">
        <v>0</v>
      </c>
      <c r="F4896" t="s">
        <v>7749</v>
      </c>
      <c r="G4896" t="s">
        <v>2168</v>
      </c>
    </row>
    <row r="4897" spans="1:7" x14ac:dyDescent="0.2">
      <c r="A4897" s="1">
        <v>45714</v>
      </c>
      <c r="B4897" t="s">
        <v>1767</v>
      </c>
      <c r="C4897" t="s">
        <v>10708</v>
      </c>
      <c r="D4897" s="3">
        <v>32000</v>
      </c>
      <c r="E4897" s="3">
        <v>16000</v>
      </c>
      <c r="F4897" t="s">
        <v>10709</v>
      </c>
      <c r="G4897" t="s">
        <v>2168</v>
      </c>
    </row>
    <row r="4898" spans="1:7" x14ac:dyDescent="0.2">
      <c r="A4898" s="1">
        <v>45717</v>
      </c>
      <c r="B4898" t="s">
        <v>1077</v>
      </c>
      <c r="C4898" t="s">
        <v>4513</v>
      </c>
      <c r="D4898" s="3">
        <v>2000000</v>
      </c>
      <c r="E4898" s="3">
        <v>0</v>
      </c>
      <c r="F4898" t="s">
        <v>4514</v>
      </c>
      <c r="G4898" t="s">
        <v>4515</v>
      </c>
    </row>
    <row r="4899" spans="1:7" x14ac:dyDescent="0.2">
      <c r="A4899" s="1">
        <v>45717</v>
      </c>
      <c r="B4899" t="s">
        <v>1077</v>
      </c>
      <c r="C4899" t="s">
        <v>4513</v>
      </c>
      <c r="D4899" s="3">
        <v>19999463</v>
      </c>
      <c r="E4899" s="3">
        <v>4949463</v>
      </c>
      <c r="F4899" t="s">
        <v>6335</v>
      </c>
      <c r="G4899" t="s">
        <v>6336</v>
      </c>
    </row>
    <row r="4900" spans="1:7" x14ac:dyDescent="0.2">
      <c r="A4900" s="1">
        <v>45714</v>
      </c>
      <c r="B4900" t="s">
        <v>1767</v>
      </c>
      <c r="C4900" t="s">
        <v>4513</v>
      </c>
      <c r="D4900" s="3">
        <v>2299778.2999999998</v>
      </c>
      <c r="E4900" s="3">
        <v>1300000</v>
      </c>
    </row>
    <row r="4901" spans="1:7" x14ac:dyDescent="0.2">
      <c r="A4901" s="1">
        <v>45714</v>
      </c>
      <c r="B4901" t="s">
        <v>1767</v>
      </c>
      <c r="C4901" t="s">
        <v>4513</v>
      </c>
      <c r="D4901" s="3">
        <v>2469135</v>
      </c>
      <c r="E4901" s="3">
        <v>14778.17</v>
      </c>
    </row>
    <row r="4902" spans="1:7" x14ac:dyDescent="0.2">
      <c r="A4902" s="1">
        <v>45714</v>
      </c>
      <c r="B4902" t="s">
        <v>1767</v>
      </c>
      <c r="C4902" t="s">
        <v>10181</v>
      </c>
      <c r="D4902" s="3">
        <v>24970</v>
      </c>
      <c r="E4902" s="3">
        <v>4970</v>
      </c>
      <c r="F4902" t="s">
        <v>10182</v>
      </c>
      <c r="G4902" t="s">
        <v>10183</v>
      </c>
    </row>
    <row r="4903" spans="1:7" x14ac:dyDescent="0.2">
      <c r="A4903" s="1">
        <v>45714</v>
      </c>
      <c r="B4903" t="s">
        <v>1767</v>
      </c>
      <c r="C4903" t="s">
        <v>12681</v>
      </c>
      <c r="D4903" s="3">
        <v>210000</v>
      </c>
      <c r="E4903" s="3">
        <v>60000</v>
      </c>
      <c r="F4903" t="s">
        <v>12682</v>
      </c>
      <c r="G4903" t="s">
        <v>12683</v>
      </c>
    </row>
    <row r="4904" spans="1:7" x14ac:dyDescent="0.2">
      <c r="A4904" s="1">
        <v>45714</v>
      </c>
      <c r="B4904" t="s">
        <v>1767</v>
      </c>
      <c r="C4904" t="s">
        <v>9100</v>
      </c>
      <c r="D4904" s="3">
        <v>14150</v>
      </c>
      <c r="E4904" s="3">
        <v>5660</v>
      </c>
      <c r="F4904" t="s">
        <v>9101</v>
      </c>
      <c r="G4904" t="s">
        <v>2168</v>
      </c>
    </row>
    <row r="4905" spans="1:7" x14ac:dyDescent="0.2">
      <c r="A4905" s="1">
        <v>45720</v>
      </c>
      <c r="B4905" t="s">
        <v>1774</v>
      </c>
      <c r="C4905" t="s">
        <v>1938</v>
      </c>
      <c r="D4905" s="3">
        <v>142880</v>
      </c>
      <c r="E4905" s="3">
        <v>19120</v>
      </c>
    </row>
    <row r="4906" spans="1:7" x14ac:dyDescent="0.2">
      <c r="A4906" s="1">
        <v>45714</v>
      </c>
      <c r="B4906" t="s">
        <v>1767</v>
      </c>
      <c r="C4906" t="s">
        <v>12916</v>
      </c>
      <c r="D4906" s="3">
        <v>300000</v>
      </c>
      <c r="E4906" s="3">
        <v>205327</v>
      </c>
      <c r="F4906" t="s">
        <v>12917</v>
      </c>
      <c r="G4906" t="s">
        <v>12918</v>
      </c>
    </row>
    <row r="4907" spans="1:7" x14ac:dyDescent="0.2">
      <c r="A4907" s="1">
        <v>45714</v>
      </c>
      <c r="B4907" t="s">
        <v>1767</v>
      </c>
      <c r="C4907" t="s">
        <v>12916</v>
      </c>
      <c r="D4907" s="3">
        <v>670000</v>
      </c>
      <c r="E4907" s="3">
        <v>331693</v>
      </c>
      <c r="F4907" t="s">
        <v>13311</v>
      </c>
      <c r="G4907" t="s">
        <v>13312</v>
      </c>
    </row>
    <row r="4908" spans="1:7" x14ac:dyDescent="0.2">
      <c r="A4908" s="1">
        <v>45714</v>
      </c>
      <c r="B4908" t="s">
        <v>1767</v>
      </c>
      <c r="C4908" t="s">
        <v>12916</v>
      </c>
      <c r="D4908" s="3">
        <v>932136</v>
      </c>
      <c r="E4908" s="3">
        <v>530358</v>
      </c>
      <c r="F4908" t="s">
        <v>13418</v>
      </c>
      <c r="G4908" t="s">
        <v>13419</v>
      </c>
    </row>
    <row r="4909" spans="1:7" x14ac:dyDescent="0.2">
      <c r="A4909" s="1">
        <v>45714</v>
      </c>
      <c r="B4909" t="s">
        <v>1767</v>
      </c>
      <c r="C4909" t="s">
        <v>12916</v>
      </c>
      <c r="D4909" s="3">
        <v>1500000</v>
      </c>
      <c r="E4909" s="3">
        <v>748282</v>
      </c>
      <c r="F4909" t="s">
        <v>13640</v>
      </c>
      <c r="G4909" t="s">
        <v>13641</v>
      </c>
    </row>
    <row r="4910" spans="1:7" x14ac:dyDescent="0.2">
      <c r="A4910" s="1">
        <v>45714</v>
      </c>
      <c r="B4910" t="s">
        <v>1767</v>
      </c>
      <c r="C4910" t="s">
        <v>12916</v>
      </c>
      <c r="D4910" s="3">
        <v>3010574</v>
      </c>
      <c r="E4910" s="3">
        <v>1999883</v>
      </c>
    </row>
    <row r="4911" spans="1:7" x14ac:dyDescent="0.2">
      <c r="A4911" s="1">
        <v>45714</v>
      </c>
      <c r="B4911" t="s">
        <v>1767</v>
      </c>
      <c r="C4911" t="s">
        <v>12916</v>
      </c>
      <c r="D4911" s="3">
        <v>3345211</v>
      </c>
      <c r="E4911" s="3">
        <v>1487393</v>
      </c>
      <c r="F4911" t="s">
        <v>13942</v>
      </c>
      <c r="G4911" t="s">
        <v>13943</v>
      </c>
    </row>
    <row r="4912" spans="1:7" x14ac:dyDescent="0.2">
      <c r="A4912" s="1">
        <v>45726</v>
      </c>
      <c r="B4912" t="s">
        <v>1077</v>
      </c>
      <c r="C4912" t="s">
        <v>1475</v>
      </c>
      <c r="D4912" s="3">
        <v>52920000</v>
      </c>
      <c r="E4912" s="3">
        <v>23634859</v>
      </c>
      <c r="F4912" t="s">
        <v>1476</v>
      </c>
      <c r="G4912" t="s">
        <v>1477</v>
      </c>
    </row>
    <row r="4913" spans="1:7" x14ac:dyDescent="0.2">
      <c r="A4913" s="1">
        <v>45726</v>
      </c>
      <c r="B4913" t="s">
        <v>1077</v>
      </c>
      <c r="C4913" t="s">
        <v>1475</v>
      </c>
      <c r="D4913" s="3">
        <v>200000000</v>
      </c>
      <c r="E4913" s="3">
        <v>94126454</v>
      </c>
      <c r="F4913" t="s">
        <v>1740</v>
      </c>
      <c r="G4913" t="s">
        <v>1741</v>
      </c>
    </row>
    <row r="4914" spans="1:7" x14ac:dyDescent="0.2">
      <c r="A4914" s="1">
        <v>45726</v>
      </c>
      <c r="B4914" t="s">
        <v>1077</v>
      </c>
      <c r="C4914" t="s">
        <v>1475</v>
      </c>
      <c r="D4914" s="3">
        <v>299990775</v>
      </c>
      <c r="E4914" s="3">
        <v>239608840</v>
      </c>
      <c r="F4914" t="s">
        <v>1750</v>
      </c>
      <c r="G4914" t="s">
        <v>1751</v>
      </c>
    </row>
    <row r="4915" spans="1:7" x14ac:dyDescent="0.2">
      <c r="A4915" s="1">
        <v>45726</v>
      </c>
      <c r="B4915" t="s">
        <v>1077</v>
      </c>
      <c r="C4915" t="s">
        <v>1475</v>
      </c>
      <c r="D4915" s="3">
        <v>31355998</v>
      </c>
      <c r="E4915" s="3">
        <v>4622404</v>
      </c>
      <c r="F4915" t="s">
        <v>1754</v>
      </c>
      <c r="G4915" t="s">
        <v>1755</v>
      </c>
    </row>
    <row r="4916" spans="1:7" x14ac:dyDescent="0.2">
      <c r="A4916" s="1">
        <v>45726</v>
      </c>
      <c r="B4916" t="s">
        <v>1077</v>
      </c>
      <c r="C4916" t="s">
        <v>1475</v>
      </c>
      <c r="D4916" s="3">
        <v>214853775</v>
      </c>
      <c r="E4916" s="3">
        <v>1849977</v>
      </c>
    </row>
    <row r="4917" spans="1:7" x14ac:dyDescent="0.2">
      <c r="A4917" s="1">
        <v>45726</v>
      </c>
      <c r="B4917" t="s">
        <v>1077</v>
      </c>
      <c r="C4917" t="s">
        <v>1475</v>
      </c>
      <c r="D4917" s="3">
        <v>30004386</v>
      </c>
      <c r="E4917" s="3">
        <v>5504386</v>
      </c>
    </row>
    <row r="4918" spans="1:7" x14ac:dyDescent="0.2">
      <c r="A4918" s="1">
        <v>45717</v>
      </c>
      <c r="B4918" t="s">
        <v>1077</v>
      </c>
      <c r="C4918" t="s">
        <v>1475</v>
      </c>
      <c r="D4918" s="3">
        <v>1149950</v>
      </c>
      <c r="E4918" s="3">
        <v>574975</v>
      </c>
      <c r="F4918" t="s">
        <v>3046</v>
      </c>
      <c r="G4918" t="s">
        <v>3047</v>
      </c>
    </row>
    <row r="4919" spans="1:7" x14ac:dyDescent="0.2">
      <c r="A4919" s="1">
        <v>45717</v>
      </c>
      <c r="B4919" t="s">
        <v>1077</v>
      </c>
      <c r="C4919" t="s">
        <v>1475</v>
      </c>
      <c r="D4919" s="3">
        <v>55388078</v>
      </c>
      <c r="E4919" s="3">
        <v>47127354</v>
      </c>
      <c r="F4919" t="s">
        <v>4071</v>
      </c>
      <c r="G4919" t="s">
        <v>4072</v>
      </c>
    </row>
    <row r="4920" spans="1:7" x14ac:dyDescent="0.2">
      <c r="A4920" s="1">
        <v>45717</v>
      </c>
      <c r="B4920" t="s">
        <v>1077</v>
      </c>
      <c r="C4920" t="s">
        <v>1475</v>
      </c>
      <c r="D4920" s="3">
        <v>8000000</v>
      </c>
      <c r="E4920" s="3">
        <v>2987355</v>
      </c>
      <c r="F4920" t="s">
        <v>4593</v>
      </c>
      <c r="G4920" t="s">
        <v>4594</v>
      </c>
    </row>
    <row r="4921" spans="1:7" x14ac:dyDescent="0.2">
      <c r="A4921" s="1">
        <v>45717</v>
      </c>
      <c r="B4921" t="s">
        <v>1077</v>
      </c>
      <c r="C4921" t="s">
        <v>1475</v>
      </c>
      <c r="D4921" s="3">
        <v>35000000</v>
      </c>
      <c r="E4921" s="3">
        <v>27820000</v>
      </c>
      <c r="F4921" t="s">
        <v>5187</v>
      </c>
      <c r="G4921" t="s">
        <v>5188</v>
      </c>
    </row>
    <row r="4922" spans="1:7" x14ac:dyDescent="0.2">
      <c r="A4922" s="1">
        <v>45694</v>
      </c>
      <c r="B4922" t="s">
        <v>1077</v>
      </c>
      <c r="C4922" t="s">
        <v>1475</v>
      </c>
      <c r="D4922" s="3">
        <v>25000000</v>
      </c>
      <c r="E4922" s="3">
        <v>10536573</v>
      </c>
      <c r="F4922" t="s">
        <v>14806</v>
      </c>
      <c r="G4922" t="s">
        <v>14807</v>
      </c>
    </row>
    <row r="4923" spans="1:7" x14ac:dyDescent="0.2">
      <c r="A4923" s="1">
        <v>45717</v>
      </c>
      <c r="B4923" t="s">
        <v>1077</v>
      </c>
      <c r="C4923" t="s">
        <v>2328</v>
      </c>
      <c r="D4923" s="3">
        <v>10900000</v>
      </c>
      <c r="E4923" s="3">
        <v>0</v>
      </c>
    </row>
    <row r="4924" spans="1:7" x14ac:dyDescent="0.2">
      <c r="A4924" s="1">
        <v>45714</v>
      </c>
      <c r="B4924" t="s">
        <v>1767</v>
      </c>
      <c r="C4924" t="s">
        <v>10818</v>
      </c>
      <c r="D4924" s="3">
        <v>38911</v>
      </c>
      <c r="E4924" s="3">
        <v>19456</v>
      </c>
      <c r="F4924" t="s">
        <v>10819</v>
      </c>
      <c r="G4924" t="s">
        <v>10820</v>
      </c>
    </row>
    <row r="4925" spans="1:7" x14ac:dyDescent="0.2">
      <c r="A4925" s="1">
        <v>45714</v>
      </c>
      <c r="B4925" t="s">
        <v>1767</v>
      </c>
      <c r="C4925" t="s">
        <v>10430</v>
      </c>
      <c r="D4925" s="3">
        <v>26915</v>
      </c>
      <c r="E4925" s="3">
        <v>2692</v>
      </c>
      <c r="F4925" t="s">
        <v>10431</v>
      </c>
      <c r="G4925" t="s">
        <v>10432</v>
      </c>
    </row>
    <row r="4926" spans="1:7" x14ac:dyDescent="0.2">
      <c r="A4926" s="1">
        <v>45714</v>
      </c>
      <c r="B4926" t="s">
        <v>1767</v>
      </c>
      <c r="C4926" t="s">
        <v>9111</v>
      </c>
      <c r="D4926" s="3">
        <v>14285.72</v>
      </c>
      <c r="E4926" s="3">
        <v>7142.86</v>
      </c>
    </row>
    <row r="4927" spans="1:7" x14ac:dyDescent="0.2">
      <c r="A4927" s="1">
        <v>45717</v>
      </c>
      <c r="B4927" t="s">
        <v>1077</v>
      </c>
      <c r="C4927" t="s">
        <v>3483</v>
      </c>
      <c r="D4927" s="3">
        <v>3999247</v>
      </c>
      <c r="E4927" s="3">
        <v>2572861</v>
      </c>
      <c r="F4927" t="s">
        <v>3484</v>
      </c>
      <c r="G4927" t="s">
        <v>3485</v>
      </c>
    </row>
    <row r="4928" spans="1:7" x14ac:dyDescent="0.2">
      <c r="A4928" s="1">
        <v>45717</v>
      </c>
      <c r="B4928" t="s">
        <v>1077</v>
      </c>
      <c r="C4928" t="s">
        <v>6076</v>
      </c>
      <c r="D4928" s="3">
        <v>55000</v>
      </c>
      <c r="E4928" s="3">
        <v>0</v>
      </c>
      <c r="F4928" t="s">
        <v>6077</v>
      </c>
      <c r="G4928" t="s">
        <v>6055</v>
      </c>
    </row>
    <row r="4929" spans="1:7" x14ac:dyDescent="0.2">
      <c r="A4929" s="1">
        <v>45714</v>
      </c>
      <c r="B4929" t="s">
        <v>1767</v>
      </c>
      <c r="C4929" t="s">
        <v>13011</v>
      </c>
      <c r="D4929" s="3">
        <v>396123.4</v>
      </c>
      <c r="E4929" s="3">
        <v>291122.09000000003</v>
      </c>
      <c r="F4929" t="s">
        <v>13012</v>
      </c>
      <c r="G4929" t="s">
        <v>13013</v>
      </c>
    </row>
    <row r="4930" spans="1:7" x14ac:dyDescent="0.2">
      <c r="A4930" s="1">
        <v>45714</v>
      </c>
      <c r="B4930" t="s">
        <v>1767</v>
      </c>
      <c r="C4930" t="s">
        <v>7662</v>
      </c>
      <c r="D4930" s="3">
        <v>3005</v>
      </c>
      <c r="E4930" s="3">
        <v>0</v>
      </c>
      <c r="F4930" t="s">
        <v>7663</v>
      </c>
      <c r="G4930" t="s">
        <v>7664</v>
      </c>
    </row>
    <row r="4931" spans="1:7" x14ac:dyDescent="0.2">
      <c r="A4931" s="1">
        <v>45714</v>
      </c>
      <c r="B4931" t="s">
        <v>1767</v>
      </c>
      <c r="C4931" t="s">
        <v>7555</v>
      </c>
      <c r="D4931" s="3">
        <v>1937</v>
      </c>
      <c r="E4931" s="3">
        <v>1937</v>
      </c>
      <c r="F4931" t="s">
        <v>7556</v>
      </c>
      <c r="G4931" t="s">
        <v>2168</v>
      </c>
    </row>
    <row r="4932" spans="1:7" x14ac:dyDescent="0.2">
      <c r="A4932" s="1">
        <v>45714</v>
      </c>
      <c r="B4932" t="s">
        <v>1767</v>
      </c>
      <c r="C4932" t="s">
        <v>10162</v>
      </c>
      <c r="D4932" s="3">
        <v>24999.99</v>
      </c>
      <c r="E4932" s="3">
        <v>17499.990000000002</v>
      </c>
      <c r="F4932" t="s">
        <v>10163</v>
      </c>
      <c r="G4932" t="s">
        <v>10164</v>
      </c>
    </row>
    <row r="4933" spans="1:7" x14ac:dyDescent="0.2">
      <c r="A4933" s="1">
        <v>45720</v>
      </c>
      <c r="B4933" t="s">
        <v>1774</v>
      </c>
      <c r="C4933" t="s">
        <v>2153</v>
      </c>
      <c r="D4933" s="3">
        <v>303000</v>
      </c>
      <c r="E4933" s="3">
        <v>259000</v>
      </c>
    </row>
    <row r="4934" spans="1:7" x14ac:dyDescent="0.2">
      <c r="A4934" s="1">
        <v>45714</v>
      </c>
      <c r="B4934" t="s">
        <v>1767</v>
      </c>
      <c r="C4934" t="s">
        <v>8254</v>
      </c>
      <c r="D4934" s="3">
        <v>8000</v>
      </c>
      <c r="E4934" s="3">
        <v>8000</v>
      </c>
      <c r="F4934" t="s">
        <v>8255</v>
      </c>
      <c r="G4934" t="s">
        <v>8256</v>
      </c>
    </row>
    <row r="4935" spans="1:7" x14ac:dyDescent="0.2">
      <c r="A4935" s="1">
        <v>45717</v>
      </c>
      <c r="B4935" t="s">
        <v>1077</v>
      </c>
      <c r="C4935" t="s">
        <v>6454</v>
      </c>
      <c r="D4935" s="3">
        <v>9978341</v>
      </c>
      <c r="E4935" s="3">
        <v>5066341</v>
      </c>
      <c r="F4935" t="s">
        <v>6455</v>
      </c>
      <c r="G4935" t="s">
        <v>6456</v>
      </c>
    </row>
    <row r="4936" spans="1:7" x14ac:dyDescent="0.2">
      <c r="A4936" s="1">
        <v>45739</v>
      </c>
      <c r="B4936" t="s">
        <v>392</v>
      </c>
      <c r="C4936" t="s">
        <v>509</v>
      </c>
      <c r="D4936" s="3">
        <v>1014171</v>
      </c>
      <c r="E4936" s="3">
        <v>628149</v>
      </c>
    </row>
    <row r="4937" spans="1:7" x14ac:dyDescent="0.2">
      <c r="A4937" s="1">
        <v>45739</v>
      </c>
      <c r="B4937" t="s">
        <v>392</v>
      </c>
      <c r="C4937" t="s">
        <v>509</v>
      </c>
      <c r="D4937" s="3">
        <v>7351141</v>
      </c>
      <c r="E4937" s="3">
        <v>1748994</v>
      </c>
    </row>
    <row r="4938" spans="1:7" x14ac:dyDescent="0.2">
      <c r="A4938" s="1">
        <v>45739</v>
      </c>
      <c r="B4938" t="s">
        <v>392</v>
      </c>
      <c r="C4938" t="s">
        <v>509</v>
      </c>
      <c r="D4938" s="3">
        <v>9606309</v>
      </c>
      <c r="E4938" s="3">
        <v>3837357</v>
      </c>
    </row>
    <row r="4939" spans="1:7" x14ac:dyDescent="0.2">
      <c r="A4939" s="1">
        <v>45714</v>
      </c>
      <c r="B4939" t="s">
        <v>1767</v>
      </c>
      <c r="C4939" t="s">
        <v>11593</v>
      </c>
      <c r="D4939" s="3">
        <v>50000</v>
      </c>
      <c r="E4939" s="3">
        <v>0</v>
      </c>
      <c r="F4939" t="s">
        <v>11594</v>
      </c>
      <c r="G4939" t="s">
        <v>11595</v>
      </c>
    </row>
    <row r="4940" spans="1:7" x14ac:dyDescent="0.2">
      <c r="A4940" s="1">
        <v>45714</v>
      </c>
      <c r="B4940" t="s">
        <v>1767</v>
      </c>
      <c r="C4940" t="s">
        <v>10801</v>
      </c>
      <c r="D4940" s="3">
        <v>34601</v>
      </c>
      <c r="E4940" s="3">
        <v>34601</v>
      </c>
      <c r="F4940" t="s">
        <v>10802</v>
      </c>
      <c r="G4940" t="s">
        <v>10803</v>
      </c>
    </row>
    <row r="4941" spans="1:7" x14ac:dyDescent="0.2">
      <c r="A4941" s="1">
        <v>45733</v>
      </c>
      <c r="B4941" t="s">
        <v>810</v>
      </c>
      <c r="C4941" t="s">
        <v>836</v>
      </c>
      <c r="D4941" s="3">
        <v>109196</v>
      </c>
      <c r="E4941" s="3">
        <v>109196</v>
      </c>
      <c r="F4941" t="s">
        <v>837</v>
      </c>
      <c r="G4941" t="s">
        <v>813</v>
      </c>
    </row>
    <row r="4942" spans="1:7" x14ac:dyDescent="0.2">
      <c r="A4942" s="1">
        <v>45714</v>
      </c>
      <c r="B4942" t="s">
        <v>1767</v>
      </c>
      <c r="C4942" t="s">
        <v>8089</v>
      </c>
      <c r="D4942" s="3">
        <v>7000</v>
      </c>
      <c r="E4942" s="3">
        <v>7000</v>
      </c>
      <c r="F4942" t="s">
        <v>8090</v>
      </c>
      <c r="G4942" t="s">
        <v>8091</v>
      </c>
    </row>
    <row r="4943" spans="1:7" x14ac:dyDescent="0.2">
      <c r="A4943" s="1">
        <v>45717</v>
      </c>
      <c r="B4943" t="s">
        <v>1077</v>
      </c>
      <c r="C4943" t="s">
        <v>5053</v>
      </c>
      <c r="D4943" s="3">
        <v>3000000</v>
      </c>
      <c r="E4943" s="3">
        <v>1347000</v>
      </c>
      <c r="F4943" t="s">
        <v>5054</v>
      </c>
      <c r="G4943" t="s">
        <v>5055</v>
      </c>
    </row>
    <row r="4944" spans="1:7" x14ac:dyDescent="0.2">
      <c r="A4944" s="1">
        <v>45739</v>
      </c>
      <c r="B4944" t="s">
        <v>392</v>
      </c>
      <c r="C4944" t="s">
        <v>727</v>
      </c>
      <c r="D4944" s="3">
        <v>3674514</v>
      </c>
      <c r="E4944" s="3">
        <v>633353</v>
      </c>
    </row>
    <row r="4945" spans="1:7" x14ac:dyDescent="0.2">
      <c r="A4945" s="1">
        <v>45733</v>
      </c>
      <c r="B4945" t="s">
        <v>810</v>
      </c>
      <c r="C4945" t="s">
        <v>977</v>
      </c>
      <c r="D4945" s="3">
        <v>2643574</v>
      </c>
      <c r="E4945" s="3">
        <v>2643574</v>
      </c>
      <c r="F4945" t="s">
        <v>978</v>
      </c>
      <c r="G4945" t="s">
        <v>813</v>
      </c>
    </row>
    <row r="4946" spans="1:7" x14ac:dyDescent="0.2">
      <c r="B4946" t="s">
        <v>810</v>
      </c>
      <c r="C4946" t="s">
        <v>14882</v>
      </c>
      <c r="D4946" s="3">
        <v>7982630</v>
      </c>
      <c r="E4946" s="3">
        <v>7982629.9199999999</v>
      </c>
      <c r="F4946" t="s">
        <v>14883</v>
      </c>
      <c r="G4946" t="s">
        <v>14839</v>
      </c>
    </row>
    <row r="4947" spans="1:7" x14ac:dyDescent="0.2">
      <c r="A4947" s="1">
        <v>45717</v>
      </c>
      <c r="B4947" t="s">
        <v>1077</v>
      </c>
      <c r="C4947" t="s">
        <v>4656</v>
      </c>
      <c r="D4947" s="3">
        <v>12000000</v>
      </c>
      <c r="E4947" s="3">
        <v>1992888</v>
      </c>
      <c r="F4947" t="s">
        <v>4657</v>
      </c>
      <c r="G4947" t="s">
        <v>4658</v>
      </c>
    </row>
    <row r="4948" spans="1:7" x14ac:dyDescent="0.2">
      <c r="A4948" s="1">
        <v>45717</v>
      </c>
      <c r="B4948" t="s">
        <v>1077</v>
      </c>
      <c r="C4948" t="s">
        <v>4656</v>
      </c>
      <c r="D4948" s="3">
        <v>37000000</v>
      </c>
      <c r="E4948" s="3">
        <v>33400774</v>
      </c>
      <c r="F4948" t="s">
        <v>5865</v>
      </c>
      <c r="G4948" t="s">
        <v>5866</v>
      </c>
    </row>
    <row r="4949" spans="1:7" x14ac:dyDescent="0.2">
      <c r="A4949" s="1">
        <v>45717</v>
      </c>
      <c r="B4949" t="s">
        <v>1077</v>
      </c>
      <c r="C4949" t="s">
        <v>4656</v>
      </c>
      <c r="D4949" s="3">
        <v>5000000</v>
      </c>
      <c r="E4949" s="3">
        <v>658816</v>
      </c>
      <c r="F4949" t="s">
        <v>6365</v>
      </c>
      <c r="G4949" t="s">
        <v>6366</v>
      </c>
    </row>
    <row r="4950" spans="1:7" x14ac:dyDescent="0.2">
      <c r="A4950" s="1">
        <v>45700</v>
      </c>
      <c r="B4950" t="s">
        <v>1035</v>
      </c>
      <c r="C4950" t="s">
        <v>4656</v>
      </c>
      <c r="D4950" s="3">
        <v>1303909</v>
      </c>
      <c r="E4950" s="3">
        <v>1055316.0900000001</v>
      </c>
      <c r="F4950" t="s">
        <v>14432</v>
      </c>
      <c r="G4950" t="s">
        <v>14433</v>
      </c>
    </row>
    <row r="4951" spans="1:7" x14ac:dyDescent="0.2">
      <c r="A4951" s="1">
        <v>45698</v>
      </c>
      <c r="B4951" t="s">
        <v>1035</v>
      </c>
      <c r="C4951" t="s">
        <v>4656</v>
      </c>
      <c r="D4951" s="3">
        <v>3931044</v>
      </c>
      <c r="E4951" s="3">
        <v>3034825</v>
      </c>
      <c r="F4951" t="s">
        <v>14725</v>
      </c>
      <c r="G4951" t="s">
        <v>14726</v>
      </c>
    </row>
    <row r="4952" spans="1:7" x14ac:dyDescent="0.2">
      <c r="A4952" s="1">
        <v>45739</v>
      </c>
      <c r="B4952" t="s">
        <v>7</v>
      </c>
      <c r="C4952" t="s">
        <v>76</v>
      </c>
      <c r="D4952" s="3">
        <v>209021</v>
      </c>
      <c r="E4952" s="3">
        <v>0</v>
      </c>
      <c r="F4952" t="s">
        <v>77</v>
      </c>
      <c r="G4952" t="s">
        <v>78</v>
      </c>
    </row>
    <row r="4953" spans="1:7" x14ac:dyDescent="0.2">
      <c r="A4953" s="1">
        <v>45714</v>
      </c>
      <c r="B4953" t="s">
        <v>1767</v>
      </c>
      <c r="C4953" t="s">
        <v>10344</v>
      </c>
      <c r="D4953" s="3">
        <v>25000</v>
      </c>
      <c r="E4953" s="3">
        <v>10000</v>
      </c>
      <c r="F4953" t="s">
        <v>10345</v>
      </c>
      <c r="G4953" t="s">
        <v>10346</v>
      </c>
    </row>
    <row r="4954" spans="1:7" x14ac:dyDescent="0.2">
      <c r="A4954" s="1">
        <v>45714</v>
      </c>
      <c r="B4954" t="s">
        <v>1767</v>
      </c>
      <c r="C4954" t="s">
        <v>8170</v>
      </c>
      <c r="D4954" s="3">
        <v>7250</v>
      </c>
      <c r="E4954" s="3">
        <v>0</v>
      </c>
      <c r="F4954" t="s">
        <v>8171</v>
      </c>
      <c r="G4954" t="s">
        <v>8172</v>
      </c>
    </row>
    <row r="4955" spans="1:7" x14ac:dyDescent="0.2">
      <c r="A4955" s="1">
        <v>45714</v>
      </c>
      <c r="B4955" t="s">
        <v>1767</v>
      </c>
      <c r="C4955" t="s">
        <v>8170</v>
      </c>
      <c r="D4955" s="3">
        <v>7880</v>
      </c>
      <c r="E4955" s="3">
        <v>0</v>
      </c>
      <c r="F4955" t="s">
        <v>8244</v>
      </c>
      <c r="G4955" t="s">
        <v>8245</v>
      </c>
    </row>
    <row r="4956" spans="1:7" x14ac:dyDescent="0.2">
      <c r="A4956" s="1">
        <v>45714</v>
      </c>
      <c r="B4956" t="s">
        <v>1767</v>
      </c>
      <c r="C4956" t="s">
        <v>8170</v>
      </c>
      <c r="D4956" s="3">
        <v>13136</v>
      </c>
      <c r="E4956" s="3">
        <v>0</v>
      </c>
      <c r="F4956" t="s">
        <v>9033</v>
      </c>
      <c r="G4956" t="s">
        <v>9034</v>
      </c>
    </row>
    <row r="4957" spans="1:7" x14ac:dyDescent="0.2">
      <c r="A4957" s="1">
        <v>45714</v>
      </c>
      <c r="B4957" t="s">
        <v>1767</v>
      </c>
      <c r="C4957" t="s">
        <v>8417</v>
      </c>
      <c r="D4957" s="3">
        <v>9068</v>
      </c>
      <c r="E4957" s="3">
        <v>1814</v>
      </c>
      <c r="F4957" t="s">
        <v>8418</v>
      </c>
      <c r="G4957" t="s">
        <v>8419</v>
      </c>
    </row>
    <row r="4958" spans="1:7" x14ac:dyDescent="0.2">
      <c r="A4958" s="1">
        <v>45717</v>
      </c>
      <c r="B4958" t="s">
        <v>1077</v>
      </c>
      <c r="C4958" t="s">
        <v>6721</v>
      </c>
      <c r="D4958" s="3">
        <v>11189659</v>
      </c>
      <c r="E4958" s="3">
        <v>125623</v>
      </c>
      <c r="F4958" t="s">
        <v>6722</v>
      </c>
      <c r="G4958" t="s">
        <v>6723</v>
      </c>
    </row>
    <row r="4959" spans="1:7" x14ac:dyDescent="0.2">
      <c r="A4959" s="1">
        <v>45714</v>
      </c>
      <c r="B4959" t="s">
        <v>1767</v>
      </c>
      <c r="C4959" t="s">
        <v>13004</v>
      </c>
      <c r="D4959" s="3">
        <v>370322.74</v>
      </c>
      <c r="E4959" s="3">
        <v>80322.740000000005</v>
      </c>
    </row>
    <row r="4960" spans="1:7" x14ac:dyDescent="0.2">
      <c r="A4960" s="1">
        <v>45714</v>
      </c>
      <c r="B4960" t="s">
        <v>1767</v>
      </c>
      <c r="C4960" t="s">
        <v>9800</v>
      </c>
      <c r="D4960" s="3">
        <v>22000</v>
      </c>
      <c r="E4960" s="3">
        <v>4400</v>
      </c>
    </row>
    <row r="4961" spans="1:7" x14ac:dyDescent="0.2">
      <c r="A4961" s="1">
        <v>45714</v>
      </c>
      <c r="B4961" t="s">
        <v>1767</v>
      </c>
      <c r="C4961" t="s">
        <v>11076</v>
      </c>
      <c r="D4961" s="3">
        <v>40000</v>
      </c>
      <c r="E4961" s="3">
        <v>22000</v>
      </c>
      <c r="F4961" t="s">
        <v>11077</v>
      </c>
      <c r="G4961" t="s">
        <v>2168</v>
      </c>
    </row>
    <row r="4962" spans="1:7" x14ac:dyDescent="0.2">
      <c r="A4962" s="1">
        <v>45717</v>
      </c>
      <c r="B4962" t="s">
        <v>1077</v>
      </c>
      <c r="C4962" t="s">
        <v>5381</v>
      </c>
      <c r="D4962" s="3">
        <v>1200000</v>
      </c>
      <c r="E4962" s="3">
        <v>0</v>
      </c>
      <c r="F4962" t="s">
        <v>5382</v>
      </c>
      <c r="G4962" t="s">
        <v>5383</v>
      </c>
    </row>
    <row r="4963" spans="1:7" x14ac:dyDescent="0.2">
      <c r="A4963" s="1">
        <v>45714</v>
      </c>
      <c r="B4963" t="s">
        <v>1767</v>
      </c>
      <c r="C4963" t="s">
        <v>8641</v>
      </c>
      <c r="D4963" s="3">
        <v>10000</v>
      </c>
      <c r="E4963" s="3">
        <v>2000</v>
      </c>
      <c r="F4963" t="s">
        <v>8642</v>
      </c>
      <c r="G4963" t="s">
        <v>2168</v>
      </c>
    </row>
    <row r="4964" spans="1:7" x14ac:dyDescent="0.2">
      <c r="A4964" s="1">
        <v>45714</v>
      </c>
      <c r="B4964" t="s">
        <v>1767</v>
      </c>
      <c r="C4964" t="s">
        <v>13594</v>
      </c>
      <c r="D4964" s="3">
        <v>6450</v>
      </c>
      <c r="E4964" s="3">
        <v>0</v>
      </c>
      <c r="F4964" t="s">
        <v>13595</v>
      </c>
      <c r="G4964" t="s">
        <v>2168</v>
      </c>
    </row>
    <row r="4965" spans="1:7" x14ac:dyDescent="0.2">
      <c r="A4965" s="1">
        <v>45714</v>
      </c>
      <c r="B4965" t="s">
        <v>1767</v>
      </c>
      <c r="C4965" t="s">
        <v>11672</v>
      </c>
      <c r="D4965" s="3">
        <v>52000</v>
      </c>
      <c r="E4965" s="3">
        <v>52000</v>
      </c>
      <c r="F4965" t="s">
        <v>11673</v>
      </c>
      <c r="G4965" t="s">
        <v>11674</v>
      </c>
    </row>
    <row r="4966" spans="1:7" x14ac:dyDescent="0.2">
      <c r="A4966" s="1">
        <v>45714</v>
      </c>
      <c r="B4966" t="s">
        <v>1767</v>
      </c>
      <c r="C4966" t="s">
        <v>9331</v>
      </c>
      <c r="D4966" s="3">
        <v>15700</v>
      </c>
      <c r="E4966" s="3">
        <v>0</v>
      </c>
    </row>
    <row r="4967" spans="1:7" x14ac:dyDescent="0.2">
      <c r="A4967" s="1">
        <v>45714</v>
      </c>
      <c r="B4967" t="s">
        <v>1767</v>
      </c>
      <c r="C4967" t="s">
        <v>10282</v>
      </c>
      <c r="D4967" s="3">
        <v>25000</v>
      </c>
      <c r="E4967" s="3">
        <v>12500</v>
      </c>
    </row>
    <row r="4968" spans="1:7" x14ac:dyDescent="0.2">
      <c r="A4968" s="1">
        <v>45739</v>
      </c>
      <c r="B4968" t="s">
        <v>392</v>
      </c>
      <c r="C4968" t="s">
        <v>508</v>
      </c>
      <c r="D4968" s="3">
        <v>3071572</v>
      </c>
      <c r="E4968" s="3">
        <v>374778</v>
      </c>
    </row>
    <row r="4969" spans="1:7" x14ac:dyDescent="0.2">
      <c r="A4969" s="1">
        <v>45714</v>
      </c>
      <c r="B4969" t="s">
        <v>1767</v>
      </c>
      <c r="C4969" t="s">
        <v>10724</v>
      </c>
      <c r="D4969" s="3">
        <v>32385</v>
      </c>
      <c r="E4969" s="3">
        <v>32385</v>
      </c>
      <c r="F4969" t="s">
        <v>10725</v>
      </c>
      <c r="G4969" t="s">
        <v>10726</v>
      </c>
    </row>
    <row r="4970" spans="1:7" x14ac:dyDescent="0.2">
      <c r="A4970" s="1">
        <v>45717</v>
      </c>
      <c r="B4970" t="s">
        <v>1077</v>
      </c>
      <c r="C4970" t="s">
        <v>4923</v>
      </c>
      <c r="D4970" s="3">
        <v>9999550</v>
      </c>
      <c r="E4970" s="3">
        <v>2399550</v>
      </c>
      <c r="F4970" t="s">
        <v>4924</v>
      </c>
      <c r="G4970" t="s">
        <v>4925</v>
      </c>
    </row>
    <row r="4971" spans="1:7" x14ac:dyDescent="0.2">
      <c r="A4971" s="1">
        <v>45714</v>
      </c>
      <c r="B4971" t="s">
        <v>1767</v>
      </c>
      <c r="C4971" t="s">
        <v>4923</v>
      </c>
      <c r="D4971" s="3">
        <v>1000000</v>
      </c>
      <c r="E4971" s="3">
        <v>1000000</v>
      </c>
    </row>
    <row r="4972" spans="1:7" x14ac:dyDescent="0.2">
      <c r="A4972" s="1">
        <v>45714</v>
      </c>
      <c r="B4972" t="s">
        <v>1767</v>
      </c>
      <c r="C4972" t="s">
        <v>4923</v>
      </c>
      <c r="D4972" s="3">
        <v>1481481</v>
      </c>
      <c r="E4972" s="3">
        <v>453424.27</v>
      </c>
    </row>
    <row r="4973" spans="1:7" x14ac:dyDescent="0.2">
      <c r="A4973" s="1">
        <v>45714</v>
      </c>
      <c r="B4973" t="s">
        <v>1767</v>
      </c>
      <c r="C4973" t="s">
        <v>13286</v>
      </c>
      <c r="D4973" s="3">
        <v>600000</v>
      </c>
      <c r="E4973" s="3">
        <v>438500</v>
      </c>
      <c r="F4973" t="s">
        <v>13287</v>
      </c>
      <c r="G4973" t="s">
        <v>13288</v>
      </c>
    </row>
    <row r="4974" spans="1:7" x14ac:dyDescent="0.2">
      <c r="A4974" s="1">
        <v>45714</v>
      </c>
      <c r="B4974" t="s">
        <v>1767</v>
      </c>
      <c r="C4974" t="s">
        <v>13286</v>
      </c>
      <c r="D4974" s="3">
        <v>1105325</v>
      </c>
      <c r="E4974" s="3">
        <v>621194.09</v>
      </c>
    </row>
    <row r="4975" spans="1:7" x14ac:dyDescent="0.2">
      <c r="A4975" s="1">
        <v>45714</v>
      </c>
      <c r="B4975" t="s">
        <v>1767</v>
      </c>
      <c r="C4975" t="s">
        <v>9102</v>
      </c>
      <c r="D4975" s="3">
        <v>14150</v>
      </c>
      <c r="E4975" s="3">
        <v>0</v>
      </c>
      <c r="F4975" t="s">
        <v>9103</v>
      </c>
      <c r="G4975" t="s">
        <v>2168</v>
      </c>
    </row>
    <row r="4976" spans="1:7" x14ac:dyDescent="0.2">
      <c r="A4976" s="1">
        <v>45714</v>
      </c>
      <c r="B4976" t="s">
        <v>1767</v>
      </c>
      <c r="C4976" t="s">
        <v>8175</v>
      </c>
      <c r="D4976" s="3">
        <v>7268</v>
      </c>
      <c r="E4976" s="3">
        <v>2268</v>
      </c>
      <c r="F4976" t="s">
        <v>8176</v>
      </c>
      <c r="G4976" t="s">
        <v>2168</v>
      </c>
    </row>
    <row r="4977" spans="1:7" x14ac:dyDescent="0.2">
      <c r="A4977" s="1">
        <v>45717</v>
      </c>
      <c r="B4977" t="s">
        <v>1077</v>
      </c>
      <c r="C4977" t="s">
        <v>2246</v>
      </c>
      <c r="D4977" s="3">
        <v>934286</v>
      </c>
      <c r="E4977" s="3">
        <v>0</v>
      </c>
      <c r="F4977" t="s">
        <v>2247</v>
      </c>
      <c r="G4977" t="s">
        <v>2248</v>
      </c>
    </row>
    <row r="4978" spans="1:7" x14ac:dyDescent="0.2">
      <c r="A4978" s="1">
        <v>45717</v>
      </c>
      <c r="B4978" t="s">
        <v>1077</v>
      </c>
      <c r="C4978" t="s">
        <v>6345</v>
      </c>
      <c r="D4978" s="3">
        <v>1999627</v>
      </c>
      <c r="E4978" s="3">
        <v>0</v>
      </c>
      <c r="F4978" t="s">
        <v>6346</v>
      </c>
      <c r="G4978" t="s">
        <v>6347</v>
      </c>
    </row>
    <row r="4979" spans="1:7" x14ac:dyDescent="0.2">
      <c r="A4979" s="1">
        <v>45714</v>
      </c>
      <c r="B4979" t="s">
        <v>1767</v>
      </c>
      <c r="C4979" t="s">
        <v>12208</v>
      </c>
      <c r="D4979" s="3">
        <v>100000</v>
      </c>
      <c r="E4979" s="3">
        <v>40000</v>
      </c>
      <c r="F4979" t="s">
        <v>12209</v>
      </c>
      <c r="G4979" t="s">
        <v>2168</v>
      </c>
    </row>
    <row r="4980" spans="1:7" x14ac:dyDescent="0.2">
      <c r="A4980" s="1">
        <v>45714</v>
      </c>
      <c r="B4980" t="s">
        <v>1767</v>
      </c>
      <c r="C4980" t="s">
        <v>7519</v>
      </c>
      <c r="D4980" s="3">
        <v>1400</v>
      </c>
      <c r="E4980" s="3">
        <v>420</v>
      </c>
      <c r="F4980" t="s">
        <v>7520</v>
      </c>
      <c r="G4980" t="s">
        <v>2168</v>
      </c>
    </row>
    <row r="4981" spans="1:7" x14ac:dyDescent="0.2">
      <c r="A4981" s="1">
        <v>45733</v>
      </c>
      <c r="B4981" t="s">
        <v>810</v>
      </c>
      <c r="C4981" t="s">
        <v>975</v>
      </c>
      <c r="D4981" s="3">
        <v>5878902</v>
      </c>
      <c r="E4981" s="3">
        <v>5878902</v>
      </c>
      <c r="F4981" t="s">
        <v>976</v>
      </c>
      <c r="G4981" t="s">
        <v>813</v>
      </c>
    </row>
    <row r="4982" spans="1:7" x14ac:dyDescent="0.2">
      <c r="B4982" t="s">
        <v>810</v>
      </c>
      <c r="C4982" t="s">
        <v>975</v>
      </c>
      <c r="D4982" s="3">
        <v>10213792</v>
      </c>
      <c r="E4982" s="3">
        <v>10213792.26</v>
      </c>
      <c r="F4982" t="s">
        <v>14881</v>
      </c>
      <c r="G4982" t="s">
        <v>14839</v>
      </c>
    </row>
    <row r="4983" spans="1:7" x14ac:dyDescent="0.2">
      <c r="A4983" s="1">
        <v>45717</v>
      </c>
      <c r="B4983" t="s">
        <v>1077</v>
      </c>
      <c r="C4983" t="s">
        <v>4134</v>
      </c>
      <c r="D4983" s="3">
        <v>12700000</v>
      </c>
      <c r="E4983" s="3">
        <v>7868520</v>
      </c>
      <c r="F4983" t="s">
        <v>4135</v>
      </c>
      <c r="G4983" t="s">
        <v>4136</v>
      </c>
    </row>
    <row r="4984" spans="1:7" x14ac:dyDescent="0.2">
      <c r="A4984" s="1">
        <v>45717</v>
      </c>
      <c r="B4984" t="s">
        <v>1077</v>
      </c>
      <c r="C4984" t="s">
        <v>4152</v>
      </c>
      <c r="D4984" s="3">
        <v>4793651</v>
      </c>
      <c r="E4984" s="3">
        <v>1765305</v>
      </c>
      <c r="F4984" t="s">
        <v>4153</v>
      </c>
      <c r="G4984" t="s">
        <v>4154</v>
      </c>
    </row>
    <row r="4985" spans="1:7" x14ac:dyDescent="0.2">
      <c r="A4985" s="1">
        <v>45717</v>
      </c>
      <c r="B4985" t="s">
        <v>1077</v>
      </c>
      <c r="C4985" t="s">
        <v>4198</v>
      </c>
      <c r="D4985" s="3">
        <v>4950000</v>
      </c>
      <c r="E4985" s="3">
        <v>1582426</v>
      </c>
      <c r="F4985" t="s">
        <v>4199</v>
      </c>
      <c r="G4985" t="s">
        <v>4200</v>
      </c>
    </row>
    <row r="4986" spans="1:7" x14ac:dyDescent="0.2">
      <c r="A4986" s="1">
        <v>45717</v>
      </c>
      <c r="B4986" t="s">
        <v>1077</v>
      </c>
      <c r="C4986" t="s">
        <v>4119</v>
      </c>
      <c r="D4986" s="3">
        <v>50000</v>
      </c>
      <c r="E4986" s="3">
        <v>0</v>
      </c>
    </row>
    <row r="4987" spans="1:7" x14ac:dyDescent="0.2">
      <c r="A4987" s="1">
        <v>45717</v>
      </c>
      <c r="B4987" t="s">
        <v>1077</v>
      </c>
      <c r="C4987" t="s">
        <v>4155</v>
      </c>
      <c r="D4987" s="3">
        <v>8473001</v>
      </c>
      <c r="E4987" s="3">
        <v>2422117</v>
      </c>
      <c r="F4987" t="s">
        <v>4156</v>
      </c>
      <c r="G4987" t="s">
        <v>4157</v>
      </c>
    </row>
    <row r="4988" spans="1:7" x14ac:dyDescent="0.2">
      <c r="A4988" s="1">
        <v>45717</v>
      </c>
      <c r="B4988" t="s">
        <v>1077</v>
      </c>
      <c r="C4988" t="s">
        <v>4155</v>
      </c>
      <c r="D4988" s="3">
        <v>15977337</v>
      </c>
      <c r="E4988" s="3">
        <v>1728911</v>
      </c>
      <c r="F4988" t="s">
        <v>4172</v>
      </c>
      <c r="G4988" t="s">
        <v>4173</v>
      </c>
    </row>
    <row r="4989" spans="1:7" x14ac:dyDescent="0.2">
      <c r="A4989" s="1">
        <v>45714</v>
      </c>
      <c r="B4989" t="s">
        <v>1767</v>
      </c>
      <c r="C4989" t="s">
        <v>10861</v>
      </c>
      <c r="D4989" s="3">
        <v>40129</v>
      </c>
      <c r="E4989" s="3">
        <v>0</v>
      </c>
      <c r="F4989" t="s">
        <v>10862</v>
      </c>
      <c r="G4989" t="s">
        <v>10863</v>
      </c>
    </row>
    <row r="4990" spans="1:7" x14ac:dyDescent="0.2">
      <c r="A4990" s="1">
        <v>45714</v>
      </c>
      <c r="B4990" t="s">
        <v>1767</v>
      </c>
      <c r="C4990" t="s">
        <v>10861</v>
      </c>
      <c r="D4990" s="3">
        <v>52470</v>
      </c>
      <c r="E4990" s="3">
        <v>36960</v>
      </c>
    </row>
    <row r="4991" spans="1:7" x14ac:dyDescent="0.2">
      <c r="A4991" s="1">
        <v>45733</v>
      </c>
      <c r="B4991" t="s">
        <v>810</v>
      </c>
      <c r="C4991" t="s">
        <v>834</v>
      </c>
      <c r="D4991" s="3">
        <v>63717</v>
      </c>
      <c r="E4991" s="3">
        <v>63717</v>
      </c>
      <c r="F4991" t="s">
        <v>835</v>
      </c>
      <c r="G4991" t="s">
        <v>813</v>
      </c>
    </row>
    <row r="4992" spans="1:7" x14ac:dyDescent="0.2">
      <c r="A4992" s="1">
        <v>45726</v>
      </c>
      <c r="B4992" t="s">
        <v>1077</v>
      </c>
      <c r="C4992" t="s">
        <v>1286</v>
      </c>
      <c r="D4992" s="3">
        <v>500000</v>
      </c>
      <c r="E4992" s="3">
        <v>500000</v>
      </c>
    </row>
    <row r="4993" spans="1:7" x14ac:dyDescent="0.2">
      <c r="A4993" s="1">
        <v>45714</v>
      </c>
      <c r="B4993" t="s">
        <v>1767</v>
      </c>
      <c r="C4993" t="s">
        <v>10537</v>
      </c>
      <c r="D4993" s="3">
        <v>30000</v>
      </c>
      <c r="E4993" s="3">
        <v>12000</v>
      </c>
      <c r="F4993" t="s">
        <v>10538</v>
      </c>
      <c r="G4993" t="s">
        <v>2168</v>
      </c>
    </row>
    <row r="4994" spans="1:7" x14ac:dyDescent="0.2">
      <c r="A4994" s="1">
        <v>45714</v>
      </c>
      <c r="B4994" t="s">
        <v>1767</v>
      </c>
      <c r="C4994" t="s">
        <v>11003</v>
      </c>
      <c r="D4994" s="3">
        <v>39954</v>
      </c>
      <c r="E4994" s="3">
        <v>15981.6</v>
      </c>
      <c r="F4994" t="s">
        <v>11004</v>
      </c>
      <c r="G4994" t="s">
        <v>11005</v>
      </c>
    </row>
    <row r="4995" spans="1:7" x14ac:dyDescent="0.2">
      <c r="A4995" s="1">
        <v>45717</v>
      </c>
      <c r="B4995" t="s">
        <v>1077</v>
      </c>
      <c r="C4995" t="s">
        <v>6162</v>
      </c>
      <c r="D4995" s="3">
        <v>10000000</v>
      </c>
      <c r="E4995" s="3">
        <v>6086060</v>
      </c>
      <c r="F4995" t="s">
        <v>6163</v>
      </c>
      <c r="G4995" t="s">
        <v>6164</v>
      </c>
    </row>
    <row r="4996" spans="1:7" x14ac:dyDescent="0.2">
      <c r="A4996" s="1">
        <v>45714</v>
      </c>
      <c r="B4996" t="s">
        <v>1767</v>
      </c>
      <c r="C4996" t="s">
        <v>9018</v>
      </c>
      <c r="D4996" s="3">
        <v>12980</v>
      </c>
      <c r="E4996" s="3">
        <v>12980</v>
      </c>
      <c r="F4996" t="s">
        <v>9019</v>
      </c>
      <c r="G4996" t="s">
        <v>2168</v>
      </c>
    </row>
    <row r="4997" spans="1:7" x14ac:dyDescent="0.2">
      <c r="A4997" s="1">
        <v>45714</v>
      </c>
      <c r="B4997" t="s">
        <v>1767</v>
      </c>
      <c r="C4997" t="s">
        <v>8693</v>
      </c>
      <c r="D4997" s="3">
        <v>10000</v>
      </c>
      <c r="E4997" s="3">
        <v>4300</v>
      </c>
      <c r="F4997" t="s">
        <v>8694</v>
      </c>
      <c r="G4997" t="s">
        <v>8695</v>
      </c>
    </row>
    <row r="4998" spans="1:7" x14ac:dyDescent="0.2">
      <c r="A4998" s="1">
        <v>45726</v>
      </c>
      <c r="B4998" t="s">
        <v>1077</v>
      </c>
      <c r="C4998" t="s">
        <v>1313</v>
      </c>
      <c r="D4998" s="3">
        <v>12900000</v>
      </c>
      <c r="E4998" s="3">
        <v>5100000</v>
      </c>
      <c r="F4998" t="s">
        <v>1314</v>
      </c>
      <c r="G4998" t="s">
        <v>1315</v>
      </c>
    </row>
    <row r="4999" spans="1:7" x14ac:dyDescent="0.2">
      <c r="A4999" s="1">
        <v>45726</v>
      </c>
      <c r="B4999" t="s">
        <v>1077</v>
      </c>
      <c r="C4999" t="s">
        <v>1685</v>
      </c>
      <c r="D4999" s="3">
        <v>15000000</v>
      </c>
      <c r="E4999" s="3">
        <v>10996687</v>
      </c>
      <c r="F4999" t="s">
        <v>1686</v>
      </c>
      <c r="G4999" t="s">
        <v>1687</v>
      </c>
    </row>
    <row r="5000" spans="1:7" x14ac:dyDescent="0.2">
      <c r="A5000" s="1">
        <v>45717</v>
      </c>
      <c r="B5000" t="s">
        <v>1077</v>
      </c>
      <c r="C5000" t="s">
        <v>5062</v>
      </c>
      <c r="D5000" s="3">
        <v>1250000</v>
      </c>
      <c r="E5000" s="3">
        <v>1000000</v>
      </c>
      <c r="F5000" t="s">
        <v>5063</v>
      </c>
      <c r="G5000" t="s">
        <v>5064</v>
      </c>
    </row>
    <row r="5001" spans="1:7" x14ac:dyDescent="0.2">
      <c r="A5001" s="1">
        <v>45714</v>
      </c>
      <c r="B5001" t="s">
        <v>1767</v>
      </c>
      <c r="C5001" t="s">
        <v>13058</v>
      </c>
      <c r="D5001" s="3">
        <v>405000</v>
      </c>
      <c r="E5001" s="3">
        <v>86242</v>
      </c>
    </row>
    <row r="5002" spans="1:7" x14ac:dyDescent="0.2">
      <c r="A5002" s="1">
        <v>45714</v>
      </c>
      <c r="B5002" t="s">
        <v>1767</v>
      </c>
      <c r="C5002" t="s">
        <v>9423</v>
      </c>
      <c r="D5002" s="3">
        <v>17885</v>
      </c>
      <c r="E5002" s="3">
        <v>0</v>
      </c>
    </row>
    <row r="5003" spans="1:7" x14ac:dyDescent="0.2">
      <c r="A5003" s="1">
        <v>45714</v>
      </c>
      <c r="B5003" t="s">
        <v>1767</v>
      </c>
      <c r="C5003" t="s">
        <v>11675</v>
      </c>
      <c r="D5003" s="3">
        <v>52200</v>
      </c>
      <c r="E5003" s="3">
        <v>52200</v>
      </c>
    </row>
    <row r="5004" spans="1:7" x14ac:dyDescent="0.2">
      <c r="A5004" s="1">
        <v>45714</v>
      </c>
      <c r="B5004" t="s">
        <v>1767</v>
      </c>
      <c r="C5004" t="s">
        <v>8990</v>
      </c>
      <c r="D5004" s="3">
        <v>12199</v>
      </c>
      <c r="E5004" s="3">
        <v>0</v>
      </c>
    </row>
    <row r="5005" spans="1:7" x14ac:dyDescent="0.2">
      <c r="A5005" s="1">
        <v>45714</v>
      </c>
      <c r="B5005" t="s">
        <v>1767</v>
      </c>
      <c r="C5005" t="s">
        <v>8314</v>
      </c>
      <c r="D5005" s="3">
        <v>8500</v>
      </c>
      <c r="E5005" s="3">
        <v>0</v>
      </c>
      <c r="F5005" t="s">
        <v>8315</v>
      </c>
      <c r="G5005" t="s">
        <v>8316</v>
      </c>
    </row>
    <row r="5006" spans="1:7" x14ac:dyDescent="0.2">
      <c r="A5006" s="1">
        <v>45714</v>
      </c>
      <c r="B5006" t="s">
        <v>1767</v>
      </c>
      <c r="C5006" t="s">
        <v>7397</v>
      </c>
      <c r="D5006" s="3">
        <v>1500000</v>
      </c>
      <c r="E5006" s="3">
        <v>1500000</v>
      </c>
      <c r="F5006" t="s">
        <v>7398</v>
      </c>
      <c r="G5006" t="s">
        <v>7399</v>
      </c>
    </row>
    <row r="5007" spans="1:7" x14ac:dyDescent="0.2">
      <c r="A5007" s="1">
        <v>45714</v>
      </c>
      <c r="B5007" t="s">
        <v>1767</v>
      </c>
      <c r="C5007" t="s">
        <v>7397</v>
      </c>
      <c r="D5007" s="3">
        <v>1000000</v>
      </c>
      <c r="E5007" s="3">
        <v>1000000</v>
      </c>
      <c r="F5007" t="s">
        <v>13480</v>
      </c>
      <c r="G5007" t="s">
        <v>13481</v>
      </c>
    </row>
    <row r="5008" spans="1:7" x14ac:dyDescent="0.2">
      <c r="A5008" s="1">
        <v>45714</v>
      </c>
      <c r="B5008" t="s">
        <v>1767</v>
      </c>
      <c r="C5008" t="s">
        <v>13228</v>
      </c>
      <c r="D5008" s="3">
        <v>522082</v>
      </c>
      <c r="E5008" s="3">
        <v>435645.65</v>
      </c>
      <c r="F5008" t="s">
        <v>13229</v>
      </c>
      <c r="G5008" t="s">
        <v>13230</v>
      </c>
    </row>
    <row r="5009" spans="1:7" x14ac:dyDescent="0.2">
      <c r="A5009" s="1">
        <v>45714</v>
      </c>
      <c r="B5009" t="s">
        <v>1767</v>
      </c>
      <c r="C5009" t="s">
        <v>10539</v>
      </c>
      <c r="D5009" s="3">
        <v>30000</v>
      </c>
      <c r="E5009" s="3">
        <v>0</v>
      </c>
      <c r="F5009" t="s">
        <v>10540</v>
      </c>
      <c r="G5009" t="s">
        <v>2168</v>
      </c>
    </row>
    <row r="5010" spans="1:7" x14ac:dyDescent="0.2">
      <c r="A5010" s="1">
        <v>45714</v>
      </c>
      <c r="B5010" t="s">
        <v>1767</v>
      </c>
      <c r="C5010" t="s">
        <v>7542</v>
      </c>
      <c r="D5010" s="3">
        <v>1680</v>
      </c>
      <c r="E5010" s="3">
        <v>0</v>
      </c>
    </row>
    <row r="5011" spans="1:7" x14ac:dyDescent="0.2">
      <c r="A5011" s="1">
        <v>45714</v>
      </c>
      <c r="B5011" t="s">
        <v>1767</v>
      </c>
      <c r="C5011" t="s">
        <v>13553</v>
      </c>
      <c r="D5011" s="3">
        <v>1200000</v>
      </c>
      <c r="E5011" s="3">
        <v>1200000</v>
      </c>
      <c r="F5011" t="s">
        <v>13554</v>
      </c>
      <c r="G5011" t="s">
        <v>13555</v>
      </c>
    </row>
    <row r="5012" spans="1:7" x14ac:dyDescent="0.2">
      <c r="A5012" s="1">
        <v>45714</v>
      </c>
      <c r="B5012" t="s">
        <v>1767</v>
      </c>
      <c r="C5012" t="s">
        <v>13553</v>
      </c>
      <c r="D5012" s="3">
        <v>2000000</v>
      </c>
      <c r="E5012" s="3">
        <v>1761426.39</v>
      </c>
      <c r="F5012" t="s">
        <v>13774</v>
      </c>
      <c r="G5012" t="s">
        <v>13775</v>
      </c>
    </row>
    <row r="5013" spans="1:7" x14ac:dyDescent="0.2">
      <c r="A5013" s="1">
        <v>45714</v>
      </c>
      <c r="B5013" t="s">
        <v>1767</v>
      </c>
      <c r="C5013" t="s">
        <v>13553</v>
      </c>
      <c r="D5013" s="3">
        <v>3750000</v>
      </c>
      <c r="E5013" s="3">
        <v>3633121</v>
      </c>
      <c r="F5013" t="s">
        <v>13968</v>
      </c>
      <c r="G5013" t="s">
        <v>13969</v>
      </c>
    </row>
    <row r="5014" spans="1:7" x14ac:dyDescent="0.2">
      <c r="A5014" s="1">
        <v>45714</v>
      </c>
      <c r="B5014" t="s">
        <v>1767</v>
      </c>
      <c r="C5014" t="s">
        <v>9427</v>
      </c>
      <c r="D5014" s="3">
        <v>17965</v>
      </c>
      <c r="E5014" s="3">
        <v>1797</v>
      </c>
    </row>
    <row r="5015" spans="1:7" x14ac:dyDescent="0.2">
      <c r="A5015" s="1">
        <v>45714</v>
      </c>
      <c r="B5015" t="s">
        <v>1767</v>
      </c>
      <c r="C5015" t="s">
        <v>8961</v>
      </c>
      <c r="D5015" s="3">
        <v>12000</v>
      </c>
      <c r="E5015" s="3">
        <v>2400</v>
      </c>
      <c r="F5015" t="s">
        <v>8962</v>
      </c>
      <c r="G5015" t="s">
        <v>8963</v>
      </c>
    </row>
    <row r="5016" spans="1:7" x14ac:dyDescent="0.2">
      <c r="A5016" s="1">
        <v>45717</v>
      </c>
      <c r="B5016" t="s">
        <v>1077</v>
      </c>
      <c r="C5016" t="s">
        <v>5724</v>
      </c>
      <c r="D5016" s="3">
        <v>10000000</v>
      </c>
      <c r="E5016" s="3">
        <v>8004265</v>
      </c>
      <c r="F5016" t="s">
        <v>5725</v>
      </c>
      <c r="G5016" t="s">
        <v>5726</v>
      </c>
    </row>
    <row r="5017" spans="1:7" x14ac:dyDescent="0.2">
      <c r="A5017" s="1">
        <v>45714</v>
      </c>
      <c r="B5017" t="s">
        <v>1767</v>
      </c>
      <c r="C5017" t="s">
        <v>9919</v>
      </c>
      <c r="D5017" s="3">
        <v>24000</v>
      </c>
      <c r="E5017" s="3">
        <v>8000</v>
      </c>
    </row>
    <row r="5018" spans="1:7" x14ac:dyDescent="0.2">
      <c r="A5018" s="1">
        <v>45714</v>
      </c>
      <c r="B5018" t="s">
        <v>1767</v>
      </c>
      <c r="C5018" t="s">
        <v>12281</v>
      </c>
      <c r="D5018" s="3">
        <v>100245</v>
      </c>
      <c r="E5018" s="3">
        <v>100245</v>
      </c>
      <c r="F5018" t="s">
        <v>12282</v>
      </c>
      <c r="G5018" t="s">
        <v>12283</v>
      </c>
    </row>
    <row r="5019" spans="1:7" x14ac:dyDescent="0.2">
      <c r="A5019" s="1">
        <v>45720</v>
      </c>
      <c r="B5019" t="s">
        <v>1774</v>
      </c>
      <c r="C5019" t="s">
        <v>2156</v>
      </c>
      <c r="D5019" s="3">
        <v>371125</v>
      </c>
      <c r="E5019" s="3">
        <v>272105</v>
      </c>
    </row>
    <row r="5020" spans="1:7" x14ac:dyDescent="0.2">
      <c r="A5020" s="1">
        <v>45714</v>
      </c>
      <c r="B5020" t="s">
        <v>1767</v>
      </c>
      <c r="C5020" t="s">
        <v>10882</v>
      </c>
      <c r="D5020" s="3">
        <v>35800</v>
      </c>
      <c r="E5020" s="3">
        <v>15800</v>
      </c>
      <c r="F5020" t="s">
        <v>10883</v>
      </c>
      <c r="G5020" t="s">
        <v>10884</v>
      </c>
    </row>
    <row r="5021" spans="1:7" x14ac:dyDescent="0.2">
      <c r="A5021" s="1">
        <v>45714</v>
      </c>
      <c r="B5021" t="s">
        <v>1767</v>
      </c>
      <c r="C5021" t="s">
        <v>10882</v>
      </c>
      <c r="D5021" s="3">
        <v>80000</v>
      </c>
      <c r="E5021" s="3">
        <v>0</v>
      </c>
    </row>
    <row r="5022" spans="1:7" x14ac:dyDescent="0.2">
      <c r="A5022" s="1">
        <v>45714</v>
      </c>
      <c r="B5022" t="s">
        <v>1767</v>
      </c>
      <c r="C5022" t="s">
        <v>8014</v>
      </c>
      <c r="D5022" s="3">
        <v>6251</v>
      </c>
      <c r="E5022" s="3">
        <v>0</v>
      </c>
      <c r="F5022" t="s">
        <v>8015</v>
      </c>
      <c r="G5022" t="s">
        <v>8016</v>
      </c>
    </row>
    <row r="5023" spans="1:7" x14ac:dyDescent="0.2">
      <c r="A5023" s="1">
        <v>45714</v>
      </c>
      <c r="B5023" t="s">
        <v>1767</v>
      </c>
      <c r="C5023" t="s">
        <v>7813</v>
      </c>
      <c r="D5023" s="3">
        <v>5000</v>
      </c>
      <c r="E5023" s="3">
        <v>5000</v>
      </c>
    </row>
    <row r="5024" spans="1:7" x14ac:dyDescent="0.2">
      <c r="A5024" s="1">
        <v>45714</v>
      </c>
      <c r="B5024" t="s">
        <v>1767</v>
      </c>
      <c r="C5024" t="s">
        <v>7489</v>
      </c>
      <c r="D5024" s="3">
        <v>1000</v>
      </c>
      <c r="E5024" s="3">
        <v>0</v>
      </c>
      <c r="F5024" t="s">
        <v>7490</v>
      </c>
      <c r="G5024" t="s">
        <v>7491</v>
      </c>
    </row>
    <row r="5025" spans="1:7" x14ac:dyDescent="0.2">
      <c r="A5025" s="1">
        <v>45714</v>
      </c>
      <c r="B5025" t="s">
        <v>1767</v>
      </c>
      <c r="C5025" t="s">
        <v>7489</v>
      </c>
      <c r="D5025" s="3">
        <v>6144</v>
      </c>
      <c r="E5025" s="3">
        <v>0</v>
      </c>
      <c r="F5025" t="s">
        <v>8004</v>
      </c>
      <c r="G5025" t="s">
        <v>8005</v>
      </c>
    </row>
    <row r="5026" spans="1:7" x14ac:dyDescent="0.2">
      <c r="A5026" s="1">
        <v>45714</v>
      </c>
      <c r="B5026" t="s">
        <v>1767</v>
      </c>
      <c r="C5026" t="s">
        <v>7489</v>
      </c>
      <c r="D5026" s="3">
        <v>7800</v>
      </c>
      <c r="E5026" s="3">
        <v>0</v>
      </c>
      <c r="F5026" t="s">
        <v>8239</v>
      </c>
      <c r="G5026" t="s">
        <v>8240</v>
      </c>
    </row>
    <row r="5027" spans="1:7" x14ac:dyDescent="0.2">
      <c r="A5027" s="1">
        <v>45714</v>
      </c>
      <c r="B5027" t="s">
        <v>1767</v>
      </c>
      <c r="C5027" t="s">
        <v>7489</v>
      </c>
      <c r="D5027" s="3">
        <v>24000</v>
      </c>
      <c r="E5027" s="3">
        <v>2400</v>
      </c>
      <c r="F5027" t="s">
        <v>9947</v>
      </c>
      <c r="G5027" t="s">
        <v>9948</v>
      </c>
    </row>
    <row r="5028" spans="1:7" x14ac:dyDescent="0.2">
      <c r="A5028" s="1">
        <v>45714</v>
      </c>
      <c r="B5028" t="s">
        <v>1767</v>
      </c>
      <c r="C5028" t="s">
        <v>7489</v>
      </c>
      <c r="D5028" s="3">
        <v>24000</v>
      </c>
      <c r="E5028" s="3">
        <v>2400</v>
      </c>
      <c r="F5028" t="s">
        <v>9949</v>
      </c>
      <c r="G5028" t="s">
        <v>9950</v>
      </c>
    </row>
    <row r="5029" spans="1:7" x14ac:dyDescent="0.2">
      <c r="A5029" s="1">
        <v>45714</v>
      </c>
      <c r="B5029" t="s">
        <v>1767</v>
      </c>
      <c r="C5029" t="s">
        <v>7489</v>
      </c>
      <c r="D5029" s="3">
        <v>30000</v>
      </c>
      <c r="E5029" s="3">
        <v>0</v>
      </c>
      <c r="F5029" t="s">
        <v>10602</v>
      </c>
      <c r="G5029" t="s">
        <v>10603</v>
      </c>
    </row>
    <row r="5030" spans="1:7" x14ac:dyDescent="0.2">
      <c r="A5030" s="1">
        <v>45714</v>
      </c>
      <c r="B5030" t="s">
        <v>1767</v>
      </c>
      <c r="C5030" t="s">
        <v>7489</v>
      </c>
      <c r="D5030" s="3">
        <v>36376</v>
      </c>
      <c r="E5030" s="3">
        <v>0</v>
      </c>
      <c r="F5030" t="s">
        <v>10895</v>
      </c>
      <c r="G5030" t="s">
        <v>10896</v>
      </c>
    </row>
    <row r="5031" spans="1:7" x14ac:dyDescent="0.2">
      <c r="A5031" s="1">
        <v>45714</v>
      </c>
      <c r="B5031" t="s">
        <v>1767</v>
      </c>
      <c r="C5031" t="s">
        <v>7489</v>
      </c>
      <c r="D5031" s="3">
        <v>36376</v>
      </c>
      <c r="E5031" s="3">
        <v>0</v>
      </c>
      <c r="F5031" t="s">
        <v>10897</v>
      </c>
      <c r="G5031" t="s">
        <v>10898</v>
      </c>
    </row>
    <row r="5032" spans="1:7" x14ac:dyDescent="0.2">
      <c r="A5032" s="1">
        <v>45714</v>
      </c>
      <c r="B5032" t="s">
        <v>1767</v>
      </c>
      <c r="C5032" t="s">
        <v>7489</v>
      </c>
      <c r="D5032" s="3">
        <v>52000</v>
      </c>
      <c r="E5032" s="3">
        <v>0</v>
      </c>
    </row>
    <row r="5033" spans="1:7" x14ac:dyDescent="0.2">
      <c r="A5033" s="1">
        <v>45714</v>
      </c>
      <c r="B5033" t="s">
        <v>1767</v>
      </c>
      <c r="C5033" t="s">
        <v>7489</v>
      </c>
      <c r="D5033" s="3">
        <v>901443</v>
      </c>
      <c r="E5033" s="3">
        <v>0</v>
      </c>
    </row>
    <row r="5034" spans="1:7" x14ac:dyDescent="0.2">
      <c r="A5034" s="1">
        <v>45714</v>
      </c>
      <c r="B5034" t="s">
        <v>1767</v>
      </c>
      <c r="C5034" t="s">
        <v>7489</v>
      </c>
      <c r="D5034" s="3">
        <v>914076</v>
      </c>
      <c r="E5034" s="3">
        <v>0</v>
      </c>
    </row>
    <row r="5035" spans="1:7" x14ac:dyDescent="0.2">
      <c r="A5035" s="1">
        <v>45714</v>
      </c>
      <c r="B5035" t="s">
        <v>1767</v>
      </c>
      <c r="C5035" t="s">
        <v>7489</v>
      </c>
      <c r="D5035" s="3">
        <v>951561</v>
      </c>
      <c r="E5035" s="3">
        <v>0</v>
      </c>
    </row>
    <row r="5036" spans="1:7" x14ac:dyDescent="0.2">
      <c r="A5036" s="1">
        <v>45714</v>
      </c>
      <c r="B5036" t="s">
        <v>1767</v>
      </c>
      <c r="C5036" t="s">
        <v>7489</v>
      </c>
      <c r="D5036" s="3">
        <v>1059958</v>
      </c>
      <c r="E5036" s="3">
        <v>0</v>
      </c>
    </row>
    <row r="5037" spans="1:7" x14ac:dyDescent="0.2">
      <c r="A5037" s="1">
        <v>45714</v>
      </c>
      <c r="B5037" t="s">
        <v>1767</v>
      </c>
      <c r="C5037" t="s">
        <v>7450</v>
      </c>
      <c r="D5037" s="3">
        <v>495</v>
      </c>
      <c r="E5037" s="3">
        <v>0</v>
      </c>
      <c r="F5037" t="s">
        <v>7451</v>
      </c>
      <c r="G5037" t="s">
        <v>7452</v>
      </c>
    </row>
    <row r="5038" spans="1:7" x14ac:dyDescent="0.2">
      <c r="A5038" s="1">
        <v>45714</v>
      </c>
      <c r="B5038" t="s">
        <v>1767</v>
      </c>
      <c r="C5038" t="s">
        <v>7450</v>
      </c>
      <c r="D5038" s="3">
        <v>1000</v>
      </c>
      <c r="E5038" s="3">
        <v>0</v>
      </c>
      <c r="F5038" t="s">
        <v>7492</v>
      </c>
      <c r="G5038" t="s">
        <v>7493</v>
      </c>
    </row>
    <row r="5039" spans="1:7" x14ac:dyDescent="0.2">
      <c r="A5039" s="1">
        <v>45714</v>
      </c>
      <c r="B5039" t="s">
        <v>1767</v>
      </c>
      <c r="C5039" t="s">
        <v>7450</v>
      </c>
      <c r="D5039" s="3">
        <v>12500</v>
      </c>
      <c r="E5039" s="3">
        <v>0</v>
      </c>
      <c r="F5039" t="s">
        <v>9011</v>
      </c>
      <c r="G5039" t="s">
        <v>9012</v>
      </c>
    </row>
    <row r="5040" spans="1:7" x14ac:dyDescent="0.2">
      <c r="A5040" s="1">
        <v>45714</v>
      </c>
      <c r="B5040" t="s">
        <v>1767</v>
      </c>
      <c r="C5040" t="s">
        <v>7450</v>
      </c>
      <c r="D5040" s="3">
        <v>14500</v>
      </c>
      <c r="E5040" s="3">
        <v>0</v>
      </c>
      <c r="F5040" t="s">
        <v>9132</v>
      </c>
      <c r="G5040" t="s">
        <v>9133</v>
      </c>
    </row>
    <row r="5041" spans="1:7" x14ac:dyDescent="0.2">
      <c r="A5041" s="1">
        <v>45714</v>
      </c>
      <c r="B5041" t="s">
        <v>1767</v>
      </c>
      <c r="C5041" t="s">
        <v>7450</v>
      </c>
      <c r="D5041" s="3">
        <v>15000</v>
      </c>
      <c r="E5041" s="3">
        <v>0</v>
      </c>
      <c r="F5041" t="s">
        <v>9282</v>
      </c>
      <c r="G5041" t="s">
        <v>9283</v>
      </c>
    </row>
    <row r="5042" spans="1:7" x14ac:dyDescent="0.2">
      <c r="A5042" s="1">
        <v>45714</v>
      </c>
      <c r="B5042" t="s">
        <v>1767</v>
      </c>
      <c r="C5042" t="s">
        <v>7450</v>
      </c>
      <c r="D5042" s="3">
        <v>25000</v>
      </c>
      <c r="E5042" s="3">
        <v>0</v>
      </c>
    </row>
    <row r="5043" spans="1:7" x14ac:dyDescent="0.2">
      <c r="A5043" s="1">
        <v>45714</v>
      </c>
      <c r="B5043" t="s">
        <v>1767</v>
      </c>
      <c r="C5043" t="s">
        <v>7450</v>
      </c>
      <c r="D5043" s="3">
        <v>387309</v>
      </c>
      <c r="E5043" s="3">
        <v>0</v>
      </c>
    </row>
    <row r="5044" spans="1:7" x14ac:dyDescent="0.2">
      <c r="A5044" s="1">
        <v>45714</v>
      </c>
      <c r="B5044" t="s">
        <v>1767</v>
      </c>
      <c r="C5044" t="s">
        <v>7450</v>
      </c>
      <c r="D5044" s="3">
        <v>409794</v>
      </c>
      <c r="E5044" s="3">
        <v>0</v>
      </c>
    </row>
    <row r="5045" spans="1:7" x14ac:dyDescent="0.2">
      <c r="A5045" s="1">
        <v>45714</v>
      </c>
      <c r="B5045" t="s">
        <v>1767</v>
      </c>
      <c r="C5045" t="s">
        <v>7450</v>
      </c>
      <c r="D5045" s="3">
        <v>428134</v>
      </c>
      <c r="E5045" s="3">
        <v>0</v>
      </c>
    </row>
    <row r="5046" spans="1:7" x14ac:dyDescent="0.2">
      <c r="A5046" s="1">
        <v>45714</v>
      </c>
      <c r="B5046" t="s">
        <v>1767</v>
      </c>
      <c r="C5046" t="s">
        <v>7450</v>
      </c>
      <c r="D5046" s="3">
        <v>470177</v>
      </c>
      <c r="E5046" s="3">
        <v>0</v>
      </c>
    </row>
    <row r="5047" spans="1:7" x14ac:dyDescent="0.2">
      <c r="A5047" s="1">
        <v>45717</v>
      </c>
      <c r="B5047" t="s">
        <v>1077</v>
      </c>
      <c r="C5047" t="s">
        <v>5658</v>
      </c>
      <c r="D5047" s="3">
        <v>2049729</v>
      </c>
      <c r="E5047" s="3">
        <v>944729.11</v>
      </c>
      <c r="F5047" t="s">
        <v>5659</v>
      </c>
      <c r="G5047" t="s">
        <v>5660</v>
      </c>
    </row>
    <row r="5048" spans="1:7" x14ac:dyDescent="0.2">
      <c r="A5048" s="1">
        <v>45717</v>
      </c>
      <c r="B5048" t="s">
        <v>1077</v>
      </c>
      <c r="C5048" t="s">
        <v>5658</v>
      </c>
      <c r="D5048" s="3">
        <v>749868</v>
      </c>
      <c r="E5048" s="3">
        <v>0</v>
      </c>
      <c r="F5048" t="s">
        <v>5664</v>
      </c>
      <c r="G5048" t="s">
        <v>5665</v>
      </c>
    </row>
    <row r="5049" spans="1:7" x14ac:dyDescent="0.2">
      <c r="A5049" s="1">
        <v>45717</v>
      </c>
      <c r="B5049" t="s">
        <v>1077</v>
      </c>
      <c r="C5049" t="s">
        <v>2255</v>
      </c>
      <c r="D5049" s="3">
        <v>999996</v>
      </c>
      <c r="E5049" s="3">
        <v>0</v>
      </c>
      <c r="F5049" t="s">
        <v>2256</v>
      </c>
      <c r="G5049" t="s">
        <v>2257</v>
      </c>
    </row>
    <row r="5050" spans="1:7" x14ac:dyDescent="0.2">
      <c r="A5050" s="1">
        <v>45720</v>
      </c>
      <c r="B5050" t="s">
        <v>1774</v>
      </c>
      <c r="C5050" t="s">
        <v>1828</v>
      </c>
      <c r="D5050" s="3">
        <v>125000</v>
      </c>
      <c r="E5050" s="3">
        <v>0</v>
      </c>
    </row>
    <row r="5051" spans="1:7" x14ac:dyDescent="0.2">
      <c r="A5051" s="1">
        <v>45739</v>
      </c>
      <c r="B5051" t="s">
        <v>7</v>
      </c>
      <c r="C5051" t="s">
        <v>82</v>
      </c>
      <c r="D5051" s="3">
        <v>279660</v>
      </c>
      <c r="E5051" s="3">
        <v>0</v>
      </c>
      <c r="F5051" t="s">
        <v>83</v>
      </c>
      <c r="G5051" t="s">
        <v>84</v>
      </c>
    </row>
    <row r="5052" spans="1:7" x14ac:dyDescent="0.2">
      <c r="A5052" s="1">
        <v>45714</v>
      </c>
      <c r="B5052" t="s">
        <v>1767</v>
      </c>
      <c r="C5052" t="s">
        <v>12396</v>
      </c>
      <c r="D5052" s="3">
        <v>132500</v>
      </c>
      <c r="E5052" s="3">
        <v>0</v>
      </c>
      <c r="F5052" t="s">
        <v>12397</v>
      </c>
      <c r="G5052" t="s">
        <v>12398</v>
      </c>
    </row>
    <row r="5053" spans="1:7" x14ac:dyDescent="0.2">
      <c r="A5053" s="1">
        <v>45714</v>
      </c>
      <c r="B5053" t="s">
        <v>1767</v>
      </c>
      <c r="C5053" t="s">
        <v>12396</v>
      </c>
      <c r="D5053" s="3">
        <v>152590</v>
      </c>
      <c r="E5053" s="3">
        <v>0</v>
      </c>
      <c r="F5053" t="s">
        <v>12496</v>
      </c>
      <c r="G5053" t="s">
        <v>12497</v>
      </c>
    </row>
    <row r="5054" spans="1:7" x14ac:dyDescent="0.2">
      <c r="A5054" s="1">
        <v>45714</v>
      </c>
      <c r="B5054" t="s">
        <v>1767</v>
      </c>
      <c r="C5054" t="s">
        <v>12396</v>
      </c>
      <c r="D5054" s="3">
        <v>265000</v>
      </c>
      <c r="E5054" s="3">
        <v>0</v>
      </c>
    </row>
    <row r="5055" spans="1:7" x14ac:dyDescent="0.2">
      <c r="A5055" s="1">
        <v>45714</v>
      </c>
      <c r="B5055" t="s">
        <v>1767</v>
      </c>
      <c r="C5055" t="s">
        <v>12396</v>
      </c>
      <c r="D5055" s="3">
        <v>1252401</v>
      </c>
      <c r="E5055" s="3">
        <v>0</v>
      </c>
    </row>
    <row r="5056" spans="1:7" x14ac:dyDescent="0.2">
      <c r="A5056" s="1">
        <v>45714</v>
      </c>
      <c r="B5056" t="s">
        <v>1767</v>
      </c>
      <c r="C5056" t="s">
        <v>12396</v>
      </c>
      <c r="D5056" s="3">
        <v>1281402</v>
      </c>
      <c r="E5056" s="3">
        <v>0</v>
      </c>
    </row>
    <row r="5057" spans="1:7" x14ac:dyDescent="0.2">
      <c r="A5057" s="1">
        <v>45714</v>
      </c>
      <c r="B5057" t="s">
        <v>1767</v>
      </c>
      <c r="C5057" t="s">
        <v>12396</v>
      </c>
      <c r="D5057" s="3">
        <v>1556642</v>
      </c>
      <c r="E5057" s="3">
        <v>0</v>
      </c>
    </row>
    <row r="5058" spans="1:7" x14ac:dyDescent="0.2">
      <c r="A5058" s="1">
        <v>45714</v>
      </c>
      <c r="B5058" t="s">
        <v>1767</v>
      </c>
      <c r="C5058" t="s">
        <v>12396</v>
      </c>
      <c r="D5058" s="3">
        <v>1780138</v>
      </c>
      <c r="E5058" s="3">
        <v>0</v>
      </c>
    </row>
    <row r="5059" spans="1:7" x14ac:dyDescent="0.2">
      <c r="A5059" s="1">
        <v>45714</v>
      </c>
      <c r="B5059" t="s">
        <v>1767</v>
      </c>
      <c r="C5059" t="s">
        <v>8631</v>
      </c>
      <c r="D5059" s="3">
        <v>10000</v>
      </c>
      <c r="E5059" s="3">
        <v>5000</v>
      </c>
      <c r="F5059" t="s">
        <v>8632</v>
      </c>
      <c r="G5059" t="s">
        <v>8633</v>
      </c>
    </row>
    <row r="5060" spans="1:7" x14ac:dyDescent="0.2">
      <c r="A5060" s="1">
        <v>45717</v>
      </c>
      <c r="B5060" t="s">
        <v>1077</v>
      </c>
      <c r="C5060" t="s">
        <v>5623</v>
      </c>
      <c r="D5060" s="3">
        <v>80000</v>
      </c>
      <c r="E5060" s="3">
        <v>0</v>
      </c>
    </row>
    <row r="5061" spans="1:7" x14ac:dyDescent="0.2">
      <c r="A5061" s="1">
        <v>45714</v>
      </c>
      <c r="B5061" t="s">
        <v>1767</v>
      </c>
      <c r="C5061" t="s">
        <v>12998</v>
      </c>
      <c r="D5061" s="3">
        <v>362468.55</v>
      </c>
      <c r="E5061" s="3">
        <v>123811.51</v>
      </c>
      <c r="F5061" t="s">
        <v>12999</v>
      </c>
      <c r="G5061" t="s">
        <v>13000</v>
      </c>
    </row>
    <row r="5062" spans="1:7" x14ac:dyDescent="0.2">
      <c r="A5062" s="1">
        <v>45714</v>
      </c>
      <c r="B5062" t="s">
        <v>1767</v>
      </c>
      <c r="C5062" t="s">
        <v>11570</v>
      </c>
      <c r="D5062" s="3">
        <v>50000</v>
      </c>
      <c r="E5062" s="3">
        <v>0</v>
      </c>
      <c r="F5062" t="s">
        <v>11571</v>
      </c>
      <c r="G5062" t="s">
        <v>11572</v>
      </c>
    </row>
    <row r="5063" spans="1:7" x14ac:dyDescent="0.2">
      <c r="A5063" s="1">
        <v>45714</v>
      </c>
      <c r="B5063" t="s">
        <v>1767</v>
      </c>
      <c r="C5063" t="s">
        <v>11570</v>
      </c>
      <c r="D5063" s="3">
        <v>200000</v>
      </c>
      <c r="E5063" s="3">
        <v>200000</v>
      </c>
      <c r="F5063" t="s">
        <v>12645</v>
      </c>
      <c r="G5063" t="s">
        <v>12646</v>
      </c>
    </row>
    <row r="5064" spans="1:7" x14ac:dyDescent="0.2">
      <c r="A5064" s="1">
        <v>45726</v>
      </c>
      <c r="B5064" t="s">
        <v>1077</v>
      </c>
      <c r="C5064" t="s">
        <v>1267</v>
      </c>
      <c r="D5064" s="3">
        <v>500000</v>
      </c>
      <c r="E5064" s="3">
        <v>500000</v>
      </c>
    </row>
    <row r="5065" spans="1:7" x14ac:dyDescent="0.2">
      <c r="A5065" s="1">
        <v>45714</v>
      </c>
      <c r="B5065" t="s">
        <v>1767</v>
      </c>
      <c r="C5065" t="s">
        <v>9227</v>
      </c>
      <c r="D5065" s="3">
        <v>15000</v>
      </c>
      <c r="E5065" s="3">
        <v>15000</v>
      </c>
      <c r="F5065" t="s">
        <v>9228</v>
      </c>
      <c r="G5065" t="s">
        <v>9229</v>
      </c>
    </row>
    <row r="5066" spans="1:7" x14ac:dyDescent="0.2">
      <c r="A5066" s="1">
        <v>45714</v>
      </c>
      <c r="B5066" t="s">
        <v>1767</v>
      </c>
      <c r="C5066" t="s">
        <v>7574</v>
      </c>
      <c r="D5066" s="3">
        <v>2000</v>
      </c>
      <c r="E5066" s="3">
        <v>0</v>
      </c>
    </row>
    <row r="5067" spans="1:7" x14ac:dyDescent="0.2">
      <c r="A5067" s="1">
        <v>45714</v>
      </c>
      <c r="B5067" t="s">
        <v>1767</v>
      </c>
      <c r="C5067" t="s">
        <v>12454</v>
      </c>
      <c r="D5067" s="3">
        <v>150000</v>
      </c>
      <c r="E5067" s="3">
        <v>70000</v>
      </c>
    </row>
    <row r="5068" spans="1:7" x14ac:dyDescent="0.2">
      <c r="A5068" s="1">
        <v>45717</v>
      </c>
      <c r="B5068" t="s">
        <v>1077</v>
      </c>
      <c r="C5068" t="s">
        <v>5028</v>
      </c>
      <c r="D5068" s="3">
        <v>1800000</v>
      </c>
      <c r="E5068" s="3">
        <v>0</v>
      </c>
      <c r="F5068" t="s">
        <v>5029</v>
      </c>
      <c r="G5068" t="s">
        <v>5030</v>
      </c>
    </row>
    <row r="5069" spans="1:7" x14ac:dyDescent="0.2">
      <c r="A5069" s="1">
        <v>45714</v>
      </c>
      <c r="B5069" t="s">
        <v>1767</v>
      </c>
      <c r="C5069" t="s">
        <v>8996</v>
      </c>
      <c r="D5069" s="3">
        <v>12250</v>
      </c>
      <c r="E5069" s="3">
        <v>0</v>
      </c>
    </row>
    <row r="5070" spans="1:7" x14ac:dyDescent="0.2">
      <c r="A5070" s="1">
        <v>45739</v>
      </c>
      <c r="B5070" t="s">
        <v>392</v>
      </c>
      <c r="C5070" t="s">
        <v>435</v>
      </c>
      <c r="D5070" s="3">
        <v>358764</v>
      </c>
      <c r="E5070" s="3">
        <v>323860</v>
      </c>
    </row>
    <row r="5071" spans="1:7" x14ac:dyDescent="0.2">
      <c r="A5071" s="1">
        <v>45739</v>
      </c>
      <c r="B5071" t="s">
        <v>392</v>
      </c>
      <c r="C5071" t="s">
        <v>435</v>
      </c>
      <c r="D5071" s="3">
        <v>6035542</v>
      </c>
      <c r="E5071" s="3">
        <v>2531700</v>
      </c>
    </row>
    <row r="5072" spans="1:7" x14ac:dyDescent="0.2">
      <c r="A5072" s="1">
        <v>45739</v>
      </c>
      <c r="B5072" t="s">
        <v>392</v>
      </c>
      <c r="C5072" t="s">
        <v>435</v>
      </c>
      <c r="D5072" s="3">
        <v>10425027</v>
      </c>
      <c r="E5072" s="3">
        <v>4774186</v>
      </c>
    </row>
    <row r="5073" spans="1:7" x14ac:dyDescent="0.2">
      <c r="A5073" s="1">
        <v>45739</v>
      </c>
      <c r="B5073" t="s">
        <v>392</v>
      </c>
      <c r="C5073" t="s">
        <v>435</v>
      </c>
      <c r="D5073" s="3">
        <v>9632698</v>
      </c>
      <c r="E5073" s="3">
        <v>3955871</v>
      </c>
    </row>
    <row r="5074" spans="1:7" x14ac:dyDescent="0.2">
      <c r="A5074" s="1">
        <v>45739</v>
      </c>
      <c r="B5074" t="s">
        <v>392</v>
      </c>
      <c r="C5074" t="s">
        <v>646</v>
      </c>
      <c r="D5074" s="3">
        <v>1191249</v>
      </c>
      <c r="E5074" s="3">
        <v>423485</v>
      </c>
    </row>
    <row r="5075" spans="1:7" x14ac:dyDescent="0.2">
      <c r="A5075" s="1">
        <v>45739</v>
      </c>
      <c r="B5075" t="s">
        <v>392</v>
      </c>
      <c r="C5075" t="s">
        <v>646</v>
      </c>
      <c r="D5075" s="3">
        <v>167685643</v>
      </c>
      <c r="E5075" s="3">
        <v>600739</v>
      </c>
    </row>
    <row r="5076" spans="1:7" x14ac:dyDescent="0.2">
      <c r="A5076" s="1">
        <v>45739</v>
      </c>
      <c r="B5076" t="s">
        <v>392</v>
      </c>
      <c r="C5076" t="s">
        <v>646</v>
      </c>
      <c r="D5076" s="3">
        <v>860881</v>
      </c>
      <c r="E5076" s="3">
        <v>805480</v>
      </c>
    </row>
    <row r="5077" spans="1:7" x14ac:dyDescent="0.2">
      <c r="A5077" s="1">
        <v>45739</v>
      </c>
      <c r="B5077" t="s">
        <v>392</v>
      </c>
      <c r="C5077" t="s">
        <v>646</v>
      </c>
      <c r="D5077" s="3">
        <v>2407491</v>
      </c>
      <c r="E5077" s="3">
        <v>947612</v>
      </c>
    </row>
    <row r="5078" spans="1:7" x14ac:dyDescent="0.2">
      <c r="A5078" s="1">
        <v>45739</v>
      </c>
      <c r="B5078" t="s">
        <v>392</v>
      </c>
      <c r="C5078" t="s">
        <v>646</v>
      </c>
      <c r="D5078" s="3">
        <v>3480512</v>
      </c>
      <c r="E5078" s="3">
        <v>1432349</v>
      </c>
    </row>
    <row r="5079" spans="1:7" x14ac:dyDescent="0.2">
      <c r="A5079" s="1">
        <v>45739</v>
      </c>
      <c r="B5079" t="s">
        <v>392</v>
      </c>
      <c r="C5079" t="s">
        <v>646</v>
      </c>
      <c r="D5079" s="3">
        <v>81278558</v>
      </c>
      <c r="E5079" s="3">
        <v>6459516</v>
      </c>
    </row>
    <row r="5080" spans="1:7" x14ac:dyDescent="0.2">
      <c r="A5080" s="1">
        <v>45739</v>
      </c>
      <c r="B5080" t="s">
        <v>392</v>
      </c>
      <c r="C5080" t="s">
        <v>646</v>
      </c>
      <c r="D5080" s="3">
        <v>738001</v>
      </c>
      <c r="E5080" s="3">
        <v>246733</v>
      </c>
    </row>
    <row r="5081" spans="1:7" x14ac:dyDescent="0.2">
      <c r="A5081" s="1">
        <v>45739</v>
      </c>
      <c r="B5081" t="s">
        <v>392</v>
      </c>
      <c r="C5081" t="s">
        <v>646</v>
      </c>
      <c r="D5081" s="3">
        <v>35011234</v>
      </c>
      <c r="E5081" s="3">
        <v>6058736</v>
      </c>
    </row>
    <row r="5082" spans="1:7" x14ac:dyDescent="0.2">
      <c r="A5082" s="1">
        <v>45739</v>
      </c>
      <c r="B5082" t="s">
        <v>392</v>
      </c>
      <c r="C5082" t="s">
        <v>646</v>
      </c>
      <c r="D5082" s="3">
        <v>25109056</v>
      </c>
      <c r="E5082" s="3">
        <v>7363948</v>
      </c>
    </row>
    <row r="5083" spans="1:7" x14ac:dyDescent="0.2">
      <c r="A5083" s="1">
        <v>45714</v>
      </c>
      <c r="B5083" t="s">
        <v>1767</v>
      </c>
      <c r="C5083" t="s">
        <v>12385</v>
      </c>
      <c r="D5083" s="3">
        <v>129925</v>
      </c>
      <c r="E5083" s="3">
        <v>107925</v>
      </c>
      <c r="F5083" t="s">
        <v>12386</v>
      </c>
      <c r="G5083" t="s">
        <v>12387</v>
      </c>
    </row>
    <row r="5084" spans="1:7" x14ac:dyDescent="0.2">
      <c r="A5084" s="1">
        <v>45714</v>
      </c>
      <c r="B5084" t="s">
        <v>1767</v>
      </c>
      <c r="C5084" t="s">
        <v>9783</v>
      </c>
      <c r="D5084" s="3">
        <v>22000</v>
      </c>
      <c r="E5084" s="3">
        <v>8800</v>
      </c>
      <c r="F5084" t="s">
        <v>9784</v>
      </c>
      <c r="G5084" t="s">
        <v>9785</v>
      </c>
    </row>
    <row r="5085" spans="1:7" x14ac:dyDescent="0.2">
      <c r="A5085" s="1">
        <v>45717</v>
      </c>
      <c r="B5085" t="s">
        <v>1077</v>
      </c>
      <c r="C5085" t="s">
        <v>3830</v>
      </c>
      <c r="D5085" s="3">
        <v>49000000</v>
      </c>
      <c r="E5085" s="3">
        <v>45574251</v>
      </c>
      <c r="F5085" t="s">
        <v>3831</v>
      </c>
      <c r="G5085" t="s">
        <v>3832</v>
      </c>
    </row>
    <row r="5086" spans="1:7" x14ac:dyDescent="0.2">
      <c r="A5086" s="1">
        <v>45717</v>
      </c>
      <c r="B5086" t="s">
        <v>1077</v>
      </c>
      <c r="C5086" t="s">
        <v>3841</v>
      </c>
      <c r="D5086" s="3">
        <v>2300000</v>
      </c>
      <c r="E5086" s="3">
        <v>300000</v>
      </c>
      <c r="F5086" t="s">
        <v>3842</v>
      </c>
      <c r="G5086" t="s">
        <v>3843</v>
      </c>
    </row>
    <row r="5087" spans="1:7" x14ac:dyDescent="0.2">
      <c r="A5087" s="1">
        <v>45714</v>
      </c>
      <c r="B5087" t="s">
        <v>1767</v>
      </c>
      <c r="C5087" t="s">
        <v>8213</v>
      </c>
      <c r="D5087" s="3">
        <v>7600</v>
      </c>
      <c r="E5087" s="3">
        <v>200</v>
      </c>
      <c r="F5087" t="s">
        <v>8214</v>
      </c>
      <c r="G5087" t="s">
        <v>8215</v>
      </c>
    </row>
    <row r="5088" spans="1:7" x14ac:dyDescent="0.2">
      <c r="A5088" s="1">
        <v>45714</v>
      </c>
      <c r="B5088" t="s">
        <v>1767</v>
      </c>
      <c r="C5088" t="s">
        <v>9328</v>
      </c>
      <c r="D5088" s="3">
        <v>15500</v>
      </c>
      <c r="E5088" s="3">
        <v>7500</v>
      </c>
    </row>
    <row r="5089" spans="1:7" x14ac:dyDescent="0.2">
      <c r="A5089" s="1">
        <v>45714</v>
      </c>
      <c r="B5089" t="s">
        <v>1767</v>
      </c>
      <c r="C5089" t="s">
        <v>13098</v>
      </c>
      <c r="D5089" s="3">
        <v>463300</v>
      </c>
      <c r="E5089" s="3">
        <v>463300</v>
      </c>
      <c r="F5089" t="s">
        <v>13099</v>
      </c>
      <c r="G5089" t="s">
        <v>13100</v>
      </c>
    </row>
    <row r="5090" spans="1:7" x14ac:dyDescent="0.2">
      <c r="A5090" s="1">
        <v>45714</v>
      </c>
      <c r="B5090" t="s">
        <v>1767</v>
      </c>
      <c r="C5090" t="s">
        <v>10840</v>
      </c>
      <c r="D5090" s="3">
        <v>35000</v>
      </c>
      <c r="E5090" s="3">
        <v>7188</v>
      </c>
    </row>
    <row r="5091" spans="1:7" ht="85" x14ac:dyDescent="0.2">
      <c r="A5091" s="1">
        <v>45714</v>
      </c>
      <c r="B5091" t="s">
        <v>1767</v>
      </c>
      <c r="C5091" t="s">
        <v>7612</v>
      </c>
      <c r="D5091" s="3">
        <v>2570</v>
      </c>
      <c r="E5091" s="3">
        <v>514</v>
      </c>
      <c r="F5091" t="s">
        <v>7613</v>
      </c>
      <c r="G5091" s="2" t="s">
        <v>7614</v>
      </c>
    </row>
    <row r="5092" spans="1:7" x14ac:dyDescent="0.2">
      <c r="A5092" s="1">
        <v>45714</v>
      </c>
      <c r="B5092" t="s">
        <v>1767</v>
      </c>
      <c r="C5092" t="s">
        <v>12928</v>
      </c>
      <c r="D5092" s="3">
        <v>300000</v>
      </c>
      <c r="E5092" s="3">
        <v>300000</v>
      </c>
      <c r="F5092" t="s">
        <v>12929</v>
      </c>
      <c r="G5092" t="s">
        <v>12930</v>
      </c>
    </row>
    <row r="5093" spans="1:7" x14ac:dyDescent="0.2">
      <c r="A5093" s="1">
        <v>45714</v>
      </c>
      <c r="B5093" t="s">
        <v>1767</v>
      </c>
      <c r="C5093" t="s">
        <v>9059</v>
      </c>
      <c r="D5093" s="3">
        <v>13815</v>
      </c>
      <c r="E5093" s="3">
        <v>13815</v>
      </c>
      <c r="F5093" t="s">
        <v>9060</v>
      </c>
      <c r="G5093" t="s">
        <v>2168</v>
      </c>
    </row>
    <row r="5094" spans="1:7" x14ac:dyDescent="0.2">
      <c r="A5094" s="1">
        <v>45714</v>
      </c>
      <c r="B5094" t="s">
        <v>1767</v>
      </c>
      <c r="C5094" t="s">
        <v>11358</v>
      </c>
      <c r="D5094" s="3">
        <v>46012</v>
      </c>
      <c r="E5094" s="3">
        <v>28012</v>
      </c>
      <c r="F5094" t="s">
        <v>11359</v>
      </c>
      <c r="G5094" t="s">
        <v>11360</v>
      </c>
    </row>
    <row r="5095" spans="1:7" x14ac:dyDescent="0.2">
      <c r="A5095" s="1">
        <v>45714</v>
      </c>
      <c r="B5095" t="s">
        <v>1767</v>
      </c>
      <c r="C5095" t="s">
        <v>8867</v>
      </c>
      <c r="D5095" s="3">
        <v>10700</v>
      </c>
      <c r="E5095" s="3">
        <v>0</v>
      </c>
      <c r="F5095" t="s">
        <v>8868</v>
      </c>
      <c r="G5095" t="s">
        <v>8869</v>
      </c>
    </row>
    <row r="5096" spans="1:7" x14ac:dyDescent="0.2">
      <c r="A5096" s="1">
        <v>45714</v>
      </c>
      <c r="B5096" t="s">
        <v>1767</v>
      </c>
      <c r="C5096" t="s">
        <v>8867</v>
      </c>
      <c r="D5096" s="3">
        <v>25340</v>
      </c>
      <c r="E5096" s="3">
        <v>0</v>
      </c>
      <c r="F5096" t="s">
        <v>10378</v>
      </c>
      <c r="G5096" t="s">
        <v>10379</v>
      </c>
    </row>
    <row r="5097" spans="1:7" x14ac:dyDescent="0.2">
      <c r="A5097" s="1">
        <v>45714</v>
      </c>
      <c r="B5097" t="s">
        <v>1767</v>
      </c>
      <c r="C5097" t="s">
        <v>9711</v>
      </c>
      <c r="D5097" s="3">
        <v>20100</v>
      </c>
      <c r="E5097" s="3">
        <v>20100</v>
      </c>
      <c r="F5097" t="s">
        <v>9712</v>
      </c>
      <c r="G5097" t="s">
        <v>9713</v>
      </c>
    </row>
    <row r="5098" spans="1:7" x14ac:dyDescent="0.2">
      <c r="A5098" s="1">
        <v>45714</v>
      </c>
      <c r="B5098" t="s">
        <v>1767</v>
      </c>
      <c r="C5098" t="s">
        <v>10198</v>
      </c>
      <c r="D5098" s="3">
        <v>24980</v>
      </c>
      <c r="E5098" s="3">
        <v>12480</v>
      </c>
      <c r="F5098" t="s">
        <v>10199</v>
      </c>
      <c r="G5098" t="s">
        <v>10200</v>
      </c>
    </row>
    <row r="5099" spans="1:7" x14ac:dyDescent="0.2">
      <c r="A5099" s="1">
        <v>45714</v>
      </c>
      <c r="B5099" t="s">
        <v>1767</v>
      </c>
      <c r="C5099" t="s">
        <v>11379</v>
      </c>
      <c r="D5099" s="3">
        <v>46012</v>
      </c>
      <c r="E5099" s="3">
        <v>22864</v>
      </c>
      <c r="F5099" t="s">
        <v>11380</v>
      </c>
      <c r="G5099" t="s">
        <v>11381</v>
      </c>
    </row>
    <row r="5100" spans="1:7" x14ac:dyDescent="0.2">
      <c r="A5100" s="1">
        <v>45739</v>
      </c>
      <c r="B5100" t="s">
        <v>392</v>
      </c>
      <c r="C5100" t="s">
        <v>434</v>
      </c>
      <c r="D5100" s="3">
        <v>18541924</v>
      </c>
      <c r="E5100" s="3">
        <v>5999019</v>
      </c>
    </row>
    <row r="5101" spans="1:7" x14ac:dyDescent="0.2">
      <c r="A5101" s="1">
        <v>45739</v>
      </c>
      <c r="B5101" t="s">
        <v>392</v>
      </c>
      <c r="C5101" t="s">
        <v>434</v>
      </c>
      <c r="D5101" s="3">
        <v>3847924</v>
      </c>
      <c r="E5101" s="3">
        <v>192443</v>
      </c>
    </row>
    <row r="5102" spans="1:7" x14ac:dyDescent="0.2">
      <c r="A5102" s="1">
        <v>45739</v>
      </c>
      <c r="B5102" t="s">
        <v>392</v>
      </c>
      <c r="C5102" t="s">
        <v>434</v>
      </c>
      <c r="D5102" s="3">
        <v>1584325</v>
      </c>
      <c r="E5102" s="3">
        <v>203884</v>
      </c>
    </row>
    <row r="5103" spans="1:7" x14ac:dyDescent="0.2">
      <c r="A5103" s="1">
        <v>45739</v>
      </c>
      <c r="B5103" t="s">
        <v>392</v>
      </c>
      <c r="C5103" t="s">
        <v>434</v>
      </c>
      <c r="D5103" s="3">
        <v>3605930</v>
      </c>
      <c r="E5103" s="3">
        <v>516338</v>
      </c>
    </row>
    <row r="5104" spans="1:7" x14ac:dyDescent="0.2">
      <c r="A5104" s="1">
        <v>45739</v>
      </c>
      <c r="B5104" t="s">
        <v>392</v>
      </c>
      <c r="C5104" t="s">
        <v>434</v>
      </c>
      <c r="D5104" s="3">
        <v>9128957</v>
      </c>
      <c r="E5104" s="3">
        <v>1549589</v>
      </c>
    </row>
    <row r="5105" spans="1:7" x14ac:dyDescent="0.2">
      <c r="A5105" s="1">
        <v>45739</v>
      </c>
      <c r="B5105" t="s">
        <v>392</v>
      </c>
      <c r="C5105" t="s">
        <v>434</v>
      </c>
      <c r="D5105" s="3">
        <v>42815715</v>
      </c>
      <c r="E5105" s="3">
        <v>5270574</v>
      </c>
    </row>
    <row r="5106" spans="1:7" x14ac:dyDescent="0.2">
      <c r="A5106" s="1">
        <v>45739</v>
      </c>
      <c r="B5106" t="s">
        <v>392</v>
      </c>
      <c r="C5106" t="s">
        <v>434</v>
      </c>
      <c r="D5106" s="3">
        <v>15056640</v>
      </c>
      <c r="E5106" s="3">
        <v>8633114</v>
      </c>
    </row>
    <row r="5107" spans="1:7" x14ac:dyDescent="0.2">
      <c r="A5107" s="1">
        <v>45739</v>
      </c>
      <c r="B5107" t="s">
        <v>392</v>
      </c>
      <c r="C5107" t="s">
        <v>434</v>
      </c>
      <c r="D5107" s="3">
        <v>257152034</v>
      </c>
      <c r="E5107" s="3">
        <v>80482341</v>
      </c>
    </row>
    <row r="5108" spans="1:7" x14ac:dyDescent="0.2">
      <c r="A5108" s="1">
        <v>45739</v>
      </c>
      <c r="B5108" t="s">
        <v>392</v>
      </c>
      <c r="C5108" t="s">
        <v>434</v>
      </c>
      <c r="D5108" s="3">
        <v>1025045</v>
      </c>
      <c r="E5108" s="3">
        <v>361677</v>
      </c>
    </row>
    <row r="5109" spans="1:7" x14ac:dyDescent="0.2">
      <c r="A5109" s="1">
        <v>45739</v>
      </c>
      <c r="B5109" t="s">
        <v>392</v>
      </c>
      <c r="C5109" t="s">
        <v>434</v>
      </c>
      <c r="D5109" s="3">
        <v>23010465</v>
      </c>
      <c r="E5109" s="3">
        <v>9332952</v>
      </c>
    </row>
    <row r="5110" spans="1:7" x14ac:dyDescent="0.2">
      <c r="A5110" s="1">
        <v>45739</v>
      </c>
      <c r="B5110" t="s">
        <v>392</v>
      </c>
      <c r="C5110" t="s">
        <v>434</v>
      </c>
      <c r="D5110" s="3">
        <v>42671367</v>
      </c>
      <c r="E5110" s="3">
        <v>9798986</v>
      </c>
    </row>
    <row r="5111" spans="1:7" x14ac:dyDescent="0.2">
      <c r="A5111" s="1">
        <v>45739</v>
      </c>
      <c r="B5111" t="s">
        <v>392</v>
      </c>
      <c r="C5111" t="s">
        <v>479</v>
      </c>
      <c r="D5111" s="3">
        <v>562833</v>
      </c>
      <c r="E5111" s="3">
        <v>164363</v>
      </c>
    </row>
    <row r="5112" spans="1:7" x14ac:dyDescent="0.2">
      <c r="A5112" s="1">
        <v>45739</v>
      </c>
      <c r="B5112" t="s">
        <v>392</v>
      </c>
      <c r="C5112" t="s">
        <v>479</v>
      </c>
      <c r="D5112" s="3">
        <v>16496159</v>
      </c>
      <c r="E5112" s="3">
        <v>5256921</v>
      </c>
    </row>
    <row r="5113" spans="1:7" x14ac:dyDescent="0.2">
      <c r="A5113" s="1">
        <v>45714</v>
      </c>
      <c r="B5113" t="s">
        <v>1767</v>
      </c>
      <c r="C5113" t="s">
        <v>8899</v>
      </c>
      <c r="D5113" s="3">
        <v>11170</v>
      </c>
      <c r="E5113" s="3">
        <v>0</v>
      </c>
      <c r="F5113" t="s">
        <v>8900</v>
      </c>
      <c r="G5113" t="s">
        <v>8901</v>
      </c>
    </row>
    <row r="5114" spans="1:7" x14ac:dyDescent="0.2">
      <c r="A5114" s="1">
        <v>45714</v>
      </c>
      <c r="B5114" t="s">
        <v>1767</v>
      </c>
      <c r="C5114" t="s">
        <v>8455</v>
      </c>
      <c r="D5114" s="3">
        <v>9398.86</v>
      </c>
      <c r="E5114" s="3">
        <v>4980.25</v>
      </c>
      <c r="F5114" t="s">
        <v>8456</v>
      </c>
      <c r="G5114" t="s">
        <v>8457</v>
      </c>
    </row>
    <row r="5115" spans="1:7" x14ac:dyDescent="0.2">
      <c r="A5115" s="1">
        <v>45739</v>
      </c>
      <c r="B5115" t="s">
        <v>392</v>
      </c>
      <c r="C5115" t="s">
        <v>572</v>
      </c>
      <c r="D5115" s="3">
        <v>200000</v>
      </c>
      <c r="E5115" s="3">
        <v>130180</v>
      </c>
    </row>
    <row r="5116" spans="1:7" x14ac:dyDescent="0.2">
      <c r="A5116" s="1">
        <v>45726</v>
      </c>
      <c r="B5116" t="s">
        <v>1077</v>
      </c>
      <c r="C5116" t="s">
        <v>1508</v>
      </c>
      <c r="D5116" s="3">
        <v>33049986</v>
      </c>
      <c r="E5116" s="3">
        <v>18867963</v>
      </c>
      <c r="F5116" t="s">
        <v>1509</v>
      </c>
      <c r="G5116" t="s">
        <v>1510</v>
      </c>
    </row>
    <row r="5117" spans="1:7" x14ac:dyDescent="0.2">
      <c r="A5117" s="1">
        <v>45714</v>
      </c>
      <c r="B5117" t="s">
        <v>1767</v>
      </c>
      <c r="C5117" t="s">
        <v>12259</v>
      </c>
      <c r="D5117" s="3">
        <v>100000</v>
      </c>
      <c r="E5117" s="3">
        <v>78658.89</v>
      </c>
      <c r="F5117" t="s">
        <v>12260</v>
      </c>
      <c r="G5117" t="s">
        <v>12261</v>
      </c>
    </row>
    <row r="5118" spans="1:7" x14ac:dyDescent="0.2">
      <c r="A5118" s="1">
        <v>45714</v>
      </c>
      <c r="B5118" t="s">
        <v>1767</v>
      </c>
      <c r="C5118" t="s">
        <v>9778</v>
      </c>
      <c r="D5118" s="3">
        <v>21831</v>
      </c>
      <c r="E5118" s="3">
        <v>0</v>
      </c>
      <c r="F5118" t="s">
        <v>9779</v>
      </c>
      <c r="G5118" t="s">
        <v>9780</v>
      </c>
    </row>
    <row r="5119" spans="1:7" x14ac:dyDescent="0.2">
      <c r="A5119" s="1">
        <v>45739</v>
      </c>
      <c r="B5119" t="s">
        <v>392</v>
      </c>
      <c r="C5119" t="s">
        <v>507</v>
      </c>
      <c r="D5119" s="3">
        <v>1130292</v>
      </c>
      <c r="E5119" s="3">
        <v>139332</v>
      </c>
    </row>
    <row r="5120" spans="1:7" x14ac:dyDescent="0.2">
      <c r="A5120" s="1">
        <v>45739</v>
      </c>
      <c r="B5120" t="s">
        <v>392</v>
      </c>
      <c r="C5120" t="s">
        <v>507</v>
      </c>
      <c r="D5120" s="3">
        <v>469233</v>
      </c>
      <c r="E5120" s="3">
        <v>340555</v>
      </c>
    </row>
    <row r="5121" spans="1:7" x14ac:dyDescent="0.2">
      <c r="A5121" s="1">
        <v>45714</v>
      </c>
      <c r="B5121" t="s">
        <v>1767</v>
      </c>
      <c r="C5121" t="s">
        <v>9474</v>
      </c>
      <c r="D5121" s="3">
        <v>18698</v>
      </c>
      <c r="E5121" s="3">
        <v>18698</v>
      </c>
      <c r="F5121" t="s">
        <v>9475</v>
      </c>
      <c r="G5121" t="s">
        <v>9476</v>
      </c>
    </row>
    <row r="5122" spans="1:7" x14ac:dyDescent="0.2">
      <c r="A5122" s="1">
        <v>45714</v>
      </c>
      <c r="B5122" t="s">
        <v>1767</v>
      </c>
      <c r="C5122" t="s">
        <v>9215</v>
      </c>
      <c r="D5122" s="3">
        <v>15000</v>
      </c>
      <c r="E5122" s="3">
        <v>15000</v>
      </c>
      <c r="F5122" t="s">
        <v>9216</v>
      </c>
      <c r="G5122" t="s">
        <v>9217</v>
      </c>
    </row>
    <row r="5123" spans="1:7" x14ac:dyDescent="0.2">
      <c r="A5123" s="1">
        <v>45717</v>
      </c>
      <c r="B5123" t="s">
        <v>1077</v>
      </c>
      <c r="C5123" t="s">
        <v>2446</v>
      </c>
      <c r="D5123" s="3">
        <v>839261</v>
      </c>
      <c r="E5123" s="3">
        <v>0</v>
      </c>
      <c r="F5123" t="s">
        <v>2447</v>
      </c>
      <c r="G5123" t="s">
        <v>2441</v>
      </c>
    </row>
    <row r="5124" spans="1:7" x14ac:dyDescent="0.2">
      <c r="A5124" s="1">
        <v>45739</v>
      </c>
      <c r="B5124" t="s">
        <v>392</v>
      </c>
      <c r="C5124" t="s">
        <v>640</v>
      </c>
      <c r="D5124" s="3">
        <v>1419308</v>
      </c>
      <c r="E5124" s="3">
        <v>359123</v>
      </c>
    </row>
    <row r="5125" spans="1:7" x14ac:dyDescent="0.2">
      <c r="A5125" s="1">
        <v>45739</v>
      </c>
      <c r="B5125" t="s">
        <v>392</v>
      </c>
      <c r="C5125" t="s">
        <v>640</v>
      </c>
      <c r="D5125" s="3">
        <v>8772294</v>
      </c>
      <c r="E5125" s="3">
        <v>696253</v>
      </c>
    </row>
    <row r="5126" spans="1:7" x14ac:dyDescent="0.2">
      <c r="A5126" s="1">
        <v>45739</v>
      </c>
      <c r="B5126" t="s">
        <v>392</v>
      </c>
      <c r="C5126" t="s">
        <v>640</v>
      </c>
      <c r="D5126" s="3">
        <v>190781430</v>
      </c>
      <c r="E5126" s="3">
        <v>996725</v>
      </c>
    </row>
    <row r="5127" spans="1:7" x14ac:dyDescent="0.2">
      <c r="A5127" s="1">
        <v>45739</v>
      </c>
      <c r="B5127" t="s">
        <v>392</v>
      </c>
      <c r="C5127" t="s">
        <v>640</v>
      </c>
      <c r="D5127" s="3">
        <v>3152498</v>
      </c>
      <c r="E5127" s="3">
        <v>1269679</v>
      </c>
    </row>
    <row r="5128" spans="1:7" x14ac:dyDescent="0.2">
      <c r="A5128" s="1">
        <v>45739</v>
      </c>
      <c r="B5128" t="s">
        <v>392</v>
      </c>
      <c r="C5128" t="s">
        <v>640</v>
      </c>
      <c r="D5128" s="3">
        <v>37217010</v>
      </c>
      <c r="E5128" s="3">
        <v>2923568</v>
      </c>
    </row>
    <row r="5129" spans="1:7" x14ac:dyDescent="0.2">
      <c r="A5129" s="1">
        <v>45739</v>
      </c>
      <c r="B5129" t="s">
        <v>392</v>
      </c>
      <c r="C5129" t="s">
        <v>640</v>
      </c>
      <c r="D5129" s="3">
        <v>267577065</v>
      </c>
      <c r="E5129" s="3">
        <v>38419083</v>
      </c>
    </row>
    <row r="5130" spans="1:7" x14ac:dyDescent="0.2">
      <c r="A5130" s="1">
        <v>45739</v>
      </c>
      <c r="B5130" t="s">
        <v>392</v>
      </c>
      <c r="C5130" t="s">
        <v>640</v>
      </c>
      <c r="D5130" s="3">
        <v>53867739</v>
      </c>
      <c r="E5130" s="3">
        <v>17433048</v>
      </c>
    </row>
    <row r="5131" spans="1:7" x14ac:dyDescent="0.2">
      <c r="A5131" s="1">
        <v>45739</v>
      </c>
      <c r="B5131" t="s">
        <v>392</v>
      </c>
      <c r="C5131" t="s">
        <v>616</v>
      </c>
      <c r="D5131" s="3">
        <v>2014113</v>
      </c>
      <c r="E5131" s="3">
        <v>235302</v>
      </c>
    </row>
    <row r="5132" spans="1:7" x14ac:dyDescent="0.2">
      <c r="A5132" s="1">
        <v>45720</v>
      </c>
      <c r="B5132" t="s">
        <v>1774</v>
      </c>
      <c r="C5132" t="s">
        <v>1792</v>
      </c>
      <c r="D5132" s="3">
        <v>121325</v>
      </c>
      <c r="E5132" s="3">
        <v>0</v>
      </c>
    </row>
    <row r="5133" spans="1:7" x14ac:dyDescent="0.2">
      <c r="A5133" s="1">
        <v>45714</v>
      </c>
      <c r="B5133" t="s">
        <v>1767</v>
      </c>
      <c r="C5133" t="s">
        <v>13336</v>
      </c>
      <c r="D5133" s="3">
        <v>747583.21</v>
      </c>
      <c r="E5133" s="3">
        <v>259146.35</v>
      </c>
    </row>
    <row r="5134" spans="1:7" x14ac:dyDescent="0.2">
      <c r="A5134" s="1">
        <v>45714</v>
      </c>
      <c r="B5134" t="s">
        <v>1767</v>
      </c>
      <c r="C5134" t="s">
        <v>13336</v>
      </c>
      <c r="D5134" s="3">
        <v>2618023.6800000002</v>
      </c>
      <c r="E5134" s="3">
        <v>96382.69</v>
      </c>
    </row>
    <row r="5135" spans="1:7" x14ac:dyDescent="0.2">
      <c r="A5135" s="1">
        <v>45717</v>
      </c>
      <c r="B5135" t="s">
        <v>1077</v>
      </c>
      <c r="C5135" t="s">
        <v>5338</v>
      </c>
      <c r="D5135" s="3">
        <v>5000000</v>
      </c>
      <c r="E5135" s="3">
        <v>3000000</v>
      </c>
      <c r="F5135" t="s">
        <v>5339</v>
      </c>
      <c r="G5135" t="s">
        <v>5340</v>
      </c>
    </row>
    <row r="5136" spans="1:7" x14ac:dyDescent="0.2">
      <c r="A5136" s="1">
        <v>45714</v>
      </c>
      <c r="B5136" t="s">
        <v>1767</v>
      </c>
      <c r="C5136" t="s">
        <v>13138</v>
      </c>
      <c r="D5136" s="3">
        <v>496007</v>
      </c>
      <c r="E5136" s="3">
        <v>158448.10999999999</v>
      </c>
      <c r="F5136" t="s">
        <v>13139</v>
      </c>
      <c r="G5136" t="s">
        <v>13140</v>
      </c>
    </row>
    <row r="5137" spans="1:7" x14ac:dyDescent="0.2">
      <c r="A5137" s="1">
        <v>45717</v>
      </c>
      <c r="B5137" t="s">
        <v>1077</v>
      </c>
      <c r="C5137" t="s">
        <v>3821</v>
      </c>
      <c r="D5137" s="3">
        <v>17000000</v>
      </c>
      <c r="E5137" s="3">
        <v>0</v>
      </c>
      <c r="F5137" t="s">
        <v>3822</v>
      </c>
      <c r="G5137" t="s">
        <v>3823</v>
      </c>
    </row>
    <row r="5138" spans="1:7" x14ac:dyDescent="0.2">
      <c r="A5138" s="1">
        <v>45717</v>
      </c>
      <c r="B5138" t="s">
        <v>1077</v>
      </c>
      <c r="C5138" t="s">
        <v>3821</v>
      </c>
      <c r="D5138" s="3">
        <v>10000000</v>
      </c>
      <c r="E5138" s="3">
        <v>6500000</v>
      </c>
      <c r="F5138" t="s">
        <v>5487</v>
      </c>
      <c r="G5138" t="s">
        <v>5488</v>
      </c>
    </row>
    <row r="5139" spans="1:7" x14ac:dyDescent="0.2">
      <c r="A5139" s="1">
        <v>45717</v>
      </c>
      <c r="B5139" t="s">
        <v>1077</v>
      </c>
      <c r="C5139" t="s">
        <v>3821</v>
      </c>
      <c r="D5139" s="3">
        <v>8500000</v>
      </c>
      <c r="E5139" s="3">
        <v>5445744</v>
      </c>
      <c r="F5139" t="s">
        <v>6037</v>
      </c>
      <c r="G5139" t="s">
        <v>6032</v>
      </c>
    </row>
    <row r="5140" spans="1:7" x14ac:dyDescent="0.2">
      <c r="A5140" s="1">
        <v>45717</v>
      </c>
      <c r="B5140" t="s">
        <v>1077</v>
      </c>
      <c r="C5140" t="s">
        <v>3821</v>
      </c>
      <c r="D5140" s="3">
        <v>11600000</v>
      </c>
      <c r="E5140" s="3">
        <v>6868003</v>
      </c>
      <c r="F5140" t="s">
        <v>6207</v>
      </c>
      <c r="G5140" t="s">
        <v>6208</v>
      </c>
    </row>
    <row r="5141" spans="1:7" x14ac:dyDescent="0.2">
      <c r="A5141" s="1">
        <v>45717</v>
      </c>
      <c r="B5141" t="s">
        <v>1077</v>
      </c>
      <c r="C5141" t="s">
        <v>2884</v>
      </c>
      <c r="D5141" s="3">
        <v>900000</v>
      </c>
      <c r="E5141" s="3">
        <v>0</v>
      </c>
    </row>
    <row r="5142" spans="1:7" x14ac:dyDescent="0.2">
      <c r="A5142" s="1">
        <v>45717</v>
      </c>
      <c r="B5142" t="s">
        <v>1077</v>
      </c>
      <c r="C5142" t="s">
        <v>3023</v>
      </c>
      <c r="D5142" s="3">
        <v>1110763</v>
      </c>
      <c r="E5142" s="3">
        <v>0</v>
      </c>
      <c r="F5142" t="s">
        <v>3024</v>
      </c>
      <c r="G5142" t="s">
        <v>3025</v>
      </c>
    </row>
    <row r="5143" spans="1:7" x14ac:dyDescent="0.2">
      <c r="A5143" s="1">
        <v>45717</v>
      </c>
      <c r="B5143" t="s">
        <v>1077</v>
      </c>
      <c r="C5143" t="s">
        <v>2214</v>
      </c>
      <c r="D5143" s="3">
        <v>2163872</v>
      </c>
      <c r="E5143" s="3">
        <v>0</v>
      </c>
    </row>
    <row r="5144" spans="1:7" x14ac:dyDescent="0.2">
      <c r="A5144" s="1">
        <v>45714</v>
      </c>
      <c r="B5144" t="s">
        <v>1767</v>
      </c>
      <c r="C5144" t="s">
        <v>8516</v>
      </c>
      <c r="D5144" s="3">
        <v>10000</v>
      </c>
      <c r="E5144" s="3">
        <v>3000</v>
      </c>
      <c r="F5144" t="s">
        <v>8517</v>
      </c>
      <c r="G5144" t="s">
        <v>8518</v>
      </c>
    </row>
    <row r="5145" spans="1:7" x14ac:dyDescent="0.2">
      <c r="A5145" s="1">
        <v>45714</v>
      </c>
      <c r="B5145" t="s">
        <v>1767</v>
      </c>
      <c r="C5145" t="s">
        <v>7648</v>
      </c>
      <c r="D5145" s="3">
        <v>3000</v>
      </c>
      <c r="E5145" s="3">
        <v>0</v>
      </c>
      <c r="F5145" t="s">
        <v>7649</v>
      </c>
      <c r="G5145" t="s">
        <v>2168</v>
      </c>
    </row>
    <row r="5146" spans="1:7" x14ac:dyDescent="0.2">
      <c r="A5146" s="1">
        <v>45714</v>
      </c>
      <c r="B5146" t="s">
        <v>1767</v>
      </c>
      <c r="C5146" t="s">
        <v>10899</v>
      </c>
      <c r="D5146" s="3">
        <v>36480</v>
      </c>
      <c r="E5146" s="3">
        <v>0</v>
      </c>
      <c r="F5146" t="s">
        <v>10900</v>
      </c>
      <c r="G5146" t="s">
        <v>2168</v>
      </c>
    </row>
    <row r="5147" spans="1:7" x14ac:dyDescent="0.2">
      <c r="A5147" s="1">
        <v>45714</v>
      </c>
      <c r="B5147" t="s">
        <v>1767</v>
      </c>
      <c r="C5147" t="s">
        <v>10029</v>
      </c>
      <c r="D5147" s="3">
        <v>24500</v>
      </c>
      <c r="E5147" s="3">
        <v>0</v>
      </c>
    </row>
    <row r="5148" spans="1:7" x14ac:dyDescent="0.2">
      <c r="A5148" s="1">
        <v>45714</v>
      </c>
      <c r="B5148" t="s">
        <v>1767</v>
      </c>
      <c r="C5148" t="s">
        <v>9602</v>
      </c>
      <c r="D5148" s="3">
        <v>20000</v>
      </c>
      <c r="E5148" s="3">
        <v>4000</v>
      </c>
      <c r="F5148" t="s">
        <v>9603</v>
      </c>
      <c r="G5148" t="s">
        <v>9604</v>
      </c>
    </row>
    <row r="5149" spans="1:7" x14ac:dyDescent="0.2">
      <c r="A5149" s="1">
        <v>45714</v>
      </c>
      <c r="B5149" t="s">
        <v>1767</v>
      </c>
      <c r="C5149" t="s">
        <v>11794</v>
      </c>
      <c r="D5149" s="3">
        <v>63540</v>
      </c>
      <c r="E5149" s="3">
        <v>51840</v>
      </c>
    </row>
    <row r="5150" spans="1:7" x14ac:dyDescent="0.2">
      <c r="A5150" s="1">
        <v>45714</v>
      </c>
      <c r="B5150" t="s">
        <v>1767</v>
      </c>
      <c r="C5150" t="s">
        <v>7725</v>
      </c>
      <c r="D5150" s="3">
        <v>4000</v>
      </c>
      <c r="E5150" s="3">
        <v>1500</v>
      </c>
      <c r="F5150" t="s">
        <v>7726</v>
      </c>
      <c r="G5150" t="s">
        <v>7727</v>
      </c>
    </row>
    <row r="5151" spans="1:7" x14ac:dyDescent="0.2">
      <c r="A5151" s="1">
        <v>45717</v>
      </c>
      <c r="B5151" t="s">
        <v>1077</v>
      </c>
      <c r="C5151" t="s">
        <v>2583</v>
      </c>
      <c r="D5151" s="3">
        <v>2000000</v>
      </c>
      <c r="E5151" s="3">
        <v>0</v>
      </c>
      <c r="F5151" t="s">
        <v>2584</v>
      </c>
      <c r="G5151" t="s">
        <v>2585</v>
      </c>
    </row>
    <row r="5152" spans="1:7" x14ac:dyDescent="0.2">
      <c r="A5152" s="1">
        <v>45714</v>
      </c>
      <c r="B5152" t="s">
        <v>1767</v>
      </c>
      <c r="C5152" t="s">
        <v>8052</v>
      </c>
      <c r="D5152" s="3">
        <v>6600</v>
      </c>
      <c r="E5152" s="3">
        <v>0</v>
      </c>
      <c r="F5152" t="s">
        <v>8053</v>
      </c>
      <c r="G5152" t="s">
        <v>8054</v>
      </c>
    </row>
    <row r="5153" spans="1:7" x14ac:dyDescent="0.2">
      <c r="A5153" s="1">
        <v>45739</v>
      </c>
      <c r="B5153" t="s">
        <v>7</v>
      </c>
      <c r="C5153" t="s">
        <v>370</v>
      </c>
      <c r="D5153" s="3">
        <v>4999860</v>
      </c>
      <c r="E5153" s="3">
        <v>0</v>
      </c>
      <c r="F5153" t="s">
        <v>371</v>
      </c>
      <c r="G5153" t="s">
        <v>372</v>
      </c>
    </row>
    <row r="5154" spans="1:7" x14ac:dyDescent="0.2">
      <c r="A5154" s="1">
        <v>45714</v>
      </c>
      <c r="B5154" t="s">
        <v>1767</v>
      </c>
      <c r="C5154" t="s">
        <v>9081</v>
      </c>
      <c r="D5154" s="3">
        <v>14000</v>
      </c>
      <c r="E5154" s="3">
        <v>0</v>
      </c>
      <c r="F5154" t="s">
        <v>9082</v>
      </c>
      <c r="G5154" t="s">
        <v>2168</v>
      </c>
    </row>
    <row r="5155" spans="1:7" x14ac:dyDescent="0.2">
      <c r="A5155" s="1">
        <v>45714</v>
      </c>
      <c r="B5155" t="s">
        <v>1767</v>
      </c>
      <c r="C5155" t="s">
        <v>9726</v>
      </c>
      <c r="D5155" s="3">
        <v>20343.830000000002</v>
      </c>
      <c r="E5155" s="3">
        <v>0</v>
      </c>
    </row>
    <row r="5156" spans="1:7" x14ac:dyDescent="0.2">
      <c r="A5156" s="1">
        <v>45714</v>
      </c>
      <c r="B5156" t="s">
        <v>1767</v>
      </c>
      <c r="C5156" t="s">
        <v>7625</v>
      </c>
      <c r="D5156" s="3">
        <v>2850</v>
      </c>
      <c r="E5156" s="3">
        <v>855</v>
      </c>
      <c r="F5156" t="s">
        <v>7626</v>
      </c>
      <c r="G5156" t="s">
        <v>2168</v>
      </c>
    </row>
    <row r="5157" spans="1:7" x14ac:dyDescent="0.2">
      <c r="A5157" s="1">
        <v>45706</v>
      </c>
      <c r="B5157" t="s">
        <v>1035</v>
      </c>
      <c r="C5157" t="s">
        <v>14253</v>
      </c>
      <c r="D5157" s="3">
        <v>11406253</v>
      </c>
      <c r="E5157" s="3">
        <v>8053519</v>
      </c>
      <c r="F5157" t="s">
        <v>14254</v>
      </c>
      <c r="G5157" t="s">
        <v>14255</v>
      </c>
    </row>
    <row r="5158" spans="1:7" x14ac:dyDescent="0.2">
      <c r="A5158" s="1">
        <v>45714</v>
      </c>
      <c r="B5158" t="s">
        <v>1767</v>
      </c>
      <c r="C5158" t="s">
        <v>10768</v>
      </c>
      <c r="D5158" s="3">
        <v>33940</v>
      </c>
      <c r="E5158" s="3">
        <v>33940</v>
      </c>
      <c r="F5158" t="s">
        <v>10769</v>
      </c>
      <c r="G5158" t="s">
        <v>2168</v>
      </c>
    </row>
    <row r="5159" spans="1:7" x14ac:dyDescent="0.2">
      <c r="A5159" s="1">
        <v>45714</v>
      </c>
      <c r="B5159" t="s">
        <v>1767</v>
      </c>
      <c r="C5159" t="s">
        <v>9176</v>
      </c>
      <c r="D5159" s="3">
        <v>14999.87</v>
      </c>
      <c r="E5159" s="3">
        <v>4999.93</v>
      </c>
    </row>
    <row r="5160" spans="1:7" x14ac:dyDescent="0.2">
      <c r="A5160" s="1">
        <v>45717</v>
      </c>
      <c r="B5160" t="s">
        <v>1077</v>
      </c>
      <c r="C5160" t="s">
        <v>4017</v>
      </c>
      <c r="D5160" s="3">
        <v>2883989</v>
      </c>
      <c r="E5160" s="3">
        <v>0</v>
      </c>
      <c r="F5160" t="s">
        <v>4018</v>
      </c>
      <c r="G5160" t="s">
        <v>4019</v>
      </c>
    </row>
    <row r="5161" spans="1:7" x14ac:dyDescent="0.2">
      <c r="A5161" s="1">
        <v>45714</v>
      </c>
      <c r="B5161" t="s">
        <v>1767</v>
      </c>
      <c r="C5161" t="s">
        <v>10240</v>
      </c>
      <c r="D5161" s="3">
        <v>24999.3</v>
      </c>
      <c r="E5161" s="3">
        <v>24999.3</v>
      </c>
      <c r="F5161" t="s">
        <v>10241</v>
      </c>
      <c r="G5161" t="s">
        <v>10242</v>
      </c>
    </row>
    <row r="5162" spans="1:7" x14ac:dyDescent="0.2">
      <c r="A5162" s="1">
        <v>45714</v>
      </c>
      <c r="B5162" t="s">
        <v>1767</v>
      </c>
      <c r="C5162" t="s">
        <v>13461</v>
      </c>
      <c r="D5162" s="3">
        <v>1000000</v>
      </c>
      <c r="E5162" s="3">
        <v>0</v>
      </c>
    </row>
    <row r="5163" spans="1:7" x14ac:dyDescent="0.2">
      <c r="A5163" s="1">
        <v>45714</v>
      </c>
      <c r="B5163" t="s">
        <v>1767</v>
      </c>
      <c r="C5163" t="s">
        <v>9983</v>
      </c>
      <c r="D5163" s="3">
        <v>24000</v>
      </c>
      <c r="E5163" s="3">
        <v>24000</v>
      </c>
      <c r="F5163" t="s">
        <v>9984</v>
      </c>
      <c r="G5163" t="s">
        <v>9985</v>
      </c>
    </row>
    <row r="5164" spans="1:7" x14ac:dyDescent="0.2">
      <c r="A5164" s="1">
        <v>45717</v>
      </c>
      <c r="B5164" t="s">
        <v>1077</v>
      </c>
      <c r="C5164" t="s">
        <v>5840</v>
      </c>
      <c r="D5164" s="3">
        <v>5000000</v>
      </c>
      <c r="E5164" s="3">
        <v>0</v>
      </c>
      <c r="F5164" t="s">
        <v>5841</v>
      </c>
      <c r="G5164" t="s">
        <v>5842</v>
      </c>
    </row>
    <row r="5165" spans="1:7" x14ac:dyDescent="0.2">
      <c r="A5165" s="1">
        <v>45706</v>
      </c>
      <c r="B5165" t="s">
        <v>1035</v>
      </c>
      <c r="C5165" t="s">
        <v>14295</v>
      </c>
      <c r="D5165" s="3">
        <v>10270782</v>
      </c>
      <c r="E5165" s="3">
        <v>6407732</v>
      </c>
      <c r="F5165" t="s">
        <v>14296</v>
      </c>
      <c r="G5165" t="s">
        <v>14297</v>
      </c>
    </row>
    <row r="5166" spans="1:7" x14ac:dyDescent="0.2">
      <c r="A5166" s="1">
        <v>45714</v>
      </c>
      <c r="B5166" t="s">
        <v>1767</v>
      </c>
      <c r="C5166" t="s">
        <v>10516</v>
      </c>
      <c r="D5166" s="3">
        <v>29721</v>
      </c>
      <c r="E5166" s="3">
        <v>29721</v>
      </c>
    </row>
    <row r="5167" spans="1:7" x14ac:dyDescent="0.2">
      <c r="A5167" s="1">
        <v>45714</v>
      </c>
      <c r="B5167" t="s">
        <v>1767</v>
      </c>
      <c r="C5167" t="s">
        <v>10322</v>
      </c>
      <c r="D5167" s="3">
        <v>25000</v>
      </c>
      <c r="E5167" s="3">
        <v>9114</v>
      </c>
      <c r="F5167" t="s">
        <v>10323</v>
      </c>
      <c r="G5167" t="s">
        <v>10324</v>
      </c>
    </row>
    <row r="5168" spans="1:7" x14ac:dyDescent="0.2">
      <c r="A5168" s="1">
        <v>45714</v>
      </c>
      <c r="B5168" t="s">
        <v>1767</v>
      </c>
      <c r="C5168" t="s">
        <v>11044</v>
      </c>
      <c r="D5168" s="3">
        <v>40000</v>
      </c>
      <c r="E5168" s="3">
        <v>20000</v>
      </c>
      <c r="F5168" t="s">
        <v>11045</v>
      </c>
      <c r="G5168" t="s">
        <v>11046</v>
      </c>
    </row>
    <row r="5169" spans="1:7" x14ac:dyDescent="0.2">
      <c r="A5169" s="1">
        <v>45714</v>
      </c>
      <c r="B5169" t="s">
        <v>1767</v>
      </c>
      <c r="C5169" t="s">
        <v>7868</v>
      </c>
      <c r="D5169" s="3">
        <v>5000</v>
      </c>
      <c r="E5169" s="3">
        <v>5000</v>
      </c>
      <c r="F5169" t="s">
        <v>7869</v>
      </c>
      <c r="G5169" t="s">
        <v>7870</v>
      </c>
    </row>
    <row r="5170" spans="1:7" x14ac:dyDescent="0.2">
      <c r="A5170" s="1">
        <v>45717</v>
      </c>
      <c r="B5170" t="s">
        <v>1077</v>
      </c>
      <c r="C5170" t="s">
        <v>2360</v>
      </c>
      <c r="D5170" s="3">
        <v>1500000</v>
      </c>
      <c r="E5170" s="3">
        <v>0</v>
      </c>
      <c r="F5170" t="s">
        <v>2361</v>
      </c>
      <c r="G5170" t="s">
        <v>2362</v>
      </c>
    </row>
    <row r="5171" spans="1:7" x14ac:dyDescent="0.2">
      <c r="A5171" s="1">
        <v>45717</v>
      </c>
      <c r="B5171" t="s">
        <v>1077</v>
      </c>
      <c r="C5171" t="s">
        <v>2360</v>
      </c>
      <c r="D5171" s="3">
        <v>1950000</v>
      </c>
      <c r="E5171" s="3">
        <v>0</v>
      </c>
      <c r="F5171" t="s">
        <v>2573</v>
      </c>
      <c r="G5171" t="s">
        <v>2574</v>
      </c>
    </row>
    <row r="5172" spans="1:7" x14ac:dyDescent="0.2">
      <c r="A5172" s="1">
        <v>45717</v>
      </c>
      <c r="B5172" t="s">
        <v>1077</v>
      </c>
      <c r="C5172" t="s">
        <v>2360</v>
      </c>
      <c r="D5172" s="3">
        <v>2550000</v>
      </c>
      <c r="E5172" s="3">
        <v>0</v>
      </c>
      <c r="F5172" t="s">
        <v>5483</v>
      </c>
      <c r="G5172" t="s">
        <v>5484</v>
      </c>
    </row>
    <row r="5173" spans="1:7" x14ac:dyDescent="0.2">
      <c r="A5173" s="1">
        <v>45714</v>
      </c>
      <c r="B5173" t="s">
        <v>1767</v>
      </c>
      <c r="C5173" t="s">
        <v>2360</v>
      </c>
      <c r="D5173" s="3">
        <v>1940000</v>
      </c>
      <c r="E5173" s="3">
        <v>550000</v>
      </c>
    </row>
    <row r="5174" spans="1:7" x14ac:dyDescent="0.2">
      <c r="A5174" s="1">
        <v>45726</v>
      </c>
      <c r="B5174" t="s">
        <v>1077</v>
      </c>
      <c r="C5174" t="s">
        <v>1265</v>
      </c>
      <c r="D5174" s="3">
        <v>500000</v>
      </c>
      <c r="E5174" s="3">
        <v>500000</v>
      </c>
    </row>
    <row r="5175" spans="1:7" x14ac:dyDescent="0.2">
      <c r="A5175" s="1">
        <v>45733</v>
      </c>
      <c r="B5175" t="s">
        <v>810</v>
      </c>
      <c r="C5175" t="s">
        <v>832</v>
      </c>
      <c r="D5175" s="3">
        <v>364505</v>
      </c>
      <c r="E5175" s="3">
        <v>364505</v>
      </c>
      <c r="F5175" t="s">
        <v>833</v>
      </c>
      <c r="G5175" t="s">
        <v>813</v>
      </c>
    </row>
    <row r="5176" spans="1:7" x14ac:dyDescent="0.2">
      <c r="A5176" s="1">
        <v>45714</v>
      </c>
      <c r="B5176" t="s">
        <v>1767</v>
      </c>
      <c r="C5176" t="s">
        <v>13563</v>
      </c>
      <c r="D5176" s="3">
        <v>1230000</v>
      </c>
      <c r="E5176" s="3">
        <v>0</v>
      </c>
    </row>
    <row r="5177" spans="1:7" x14ac:dyDescent="0.2">
      <c r="A5177" s="1">
        <v>45714</v>
      </c>
      <c r="B5177" t="s">
        <v>1767</v>
      </c>
      <c r="C5177" t="s">
        <v>9593</v>
      </c>
      <c r="D5177" s="3">
        <v>20000</v>
      </c>
      <c r="E5177" s="3">
        <v>6000</v>
      </c>
      <c r="F5177" t="s">
        <v>9594</v>
      </c>
      <c r="G5177" t="s">
        <v>9595</v>
      </c>
    </row>
    <row r="5178" spans="1:7" x14ac:dyDescent="0.2">
      <c r="A5178" s="1">
        <v>45717</v>
      </c>
      <c r="B5178" t="s">
        <v>1077</v>
      </c>
      <c r="C5178" t="s">
        <v>3494</v>
      </c>
      <c r="D5178" s="3">
        <v>3000000</v>
      </c>
      <c r="E5178" s="3">
        <v>0</v>
      </c>
      <c r="F5178" t="s">
        <v>3495</v>
      </c>
      <c r="G5178" t="s">
        <v>3496</v>
      </c>
    </row>
    <row r="5179" spans="1:7" x14ac:dyDescent="0.2">
      <c r="A5179" s="1">
        <v>45715</v>
      </c>
      <c r="B5179" t="s">
        <v>6837</v>
      </c>
      <c r="C5179" t="s">
        <v>6930</v>
      </c>
      <c r="D5179" s="3">
        <v>260000</v>
      </c>
      <c r="E5179" s="3">
        <v>190957</v>
      </c>
      <c r="F5179" t="s">
        <v>6931</v>
      </c>
      <c r="G5179" t="s">
        <v>6932</v>
      </c>
    </row>
    <row r="5180" spans="1:7" x14ac:dyDescent="0.2">
      <c r="A5180" s="1">
        <v>45715</v>
      </c>
      <c r="B5180" t="s">
        <v>6837</v>
      </c>
      <c r="C5180" t="s">
        <v>6901</v>
      </c>
      <c r="D5180" s="3">
        <v>850000</v>
      </c>
      <c r="E5180" s="3">
        <v>669284</v>
      </c>
      <c r="F5180" t="s">
        <v>6902</v>
      </c>
      <c r="G5180" t="s">
        <v>6903</v>
      </c>
    </row>
    <row r="5181" spans="1:7" x14ac:dyDescent="0.2">
      <c r="A5181" s="1">
        <v>45715</v>
      </c>
      <c r="B5181" t="s">
        <v>6837</v>
      </c>
      <c r="C5181" t="s">
        <v>6901</v>
      </c>
      <c r="D5181" s="3">
        <v>125000</v>
      </c>
      <c r="E5181" s="3">
        <v>57632</v>
      </c>
      <c r="F5181" t="s">
        <v>6987</v>
      </c>
      <c r="G5181" t="s">
        <v>6988</v>
      </c>
    </row>
    <row r="5182" spans="1:7" x14ac:dyDescent="0.2">
      <c r="A5182" s="1">
        <v>45715</v>
      </c>
      <c r="B5182" t="s">
        <v>6837</v>
      </c>
      <c r="C5182" t="s">
        <v>6985</v>
      </c>
      <c r="D5182" s="3">
        <v>125000</v>
      </c>
      <c r="E5182" s="3">
        <v>93750</v>
      </c>
      <c r="F5182" t="s">
        <v>6986</v>
      </c>
      <c r="G5182" t="s">
        <v>6953</v>
      </c>
    </row>
    <row r="5183" spans="1:7" x14ac:dyDescent="0.2">
      <c r="A5183" s="1">
        <v>45715</v>
      </c>
      <c r="B5183" t="s">
        <v>6837</v>
      </c>
      <c r="C5183" t="s">
        <v>6851</v>
      </c>
      <c r="D5183" s="3">
        <v>1275000</v>
      </c>
      <c r="E5183" s="3">
        <v>506004</v>
      </c>
      <c r="F5183" t="s">
        <v>6852</v>
      </c>
      <c r="G5183" t="s">
        <v>6840</v>
      </c>
    </row>
    <row r="5184" spans="1:7" x14ac:dyDescent="0.2">
      <c r="A5184" s="1">
        <v>45714</v>
      </c>
      <c r="B5184" t="s">
        <v>1767</v>
      </c>
      <c r="C5184" t="s">
        <v>13030</v>
      </c>
      <c r="D5184" s="3">
        <v>400000</v>
      </c>
      <c r="E5184" s="3">
        <v>147543.53</v>
      </c>
      <c r="F5184" t="s">
        <v>13031</v>
      </c>
      <c r="G5184" t="s">
        <v>13032</v>
      </c>
    </row>
    <row r="5185" spans="1:7" x14ac:dyDescent="0.2">
      <c r="A5185" s="1">
        <v>45715</v>
      </c>
      <c r="B5185" t="s">
        <v>6837</v>
      </c>
      <c r="C5185" t="s">
        <v>6959</v>
      </c>
      <c r="D5185" s="3">
        <v>75000</v>
      </c>
      <c r="E5185" s="3">
        <v>75000</v>
      </c>
      <c r="F5185" t="s">
        <v>6960</v>
      </c>
      <c r="G5185" t="s">
        <v>6953</v>
      </c>
    </row>
    <row r="5186" spans="1:7" x14ac:dyDescent="0.2">
      <c r="A5186" s="1">
        <v>45714</v>
      </c>
      <c r="B5186" t="s">
        <v>1767</v>
      </c>
      <c r="C5186" t="s">
        <v>10347</v>
      </c>
      <c r="D5186" s="3">
        <v>25000</v>
      </c>
      <c r="E5186" s="3">
        <v>13020</v>
      </c>
    </row>
    <row r="5187" spans="1:7" x14ac:dyDescent="0.2">
      <c r="A5187" s="1">
        <v>45714</v>
      </c>
      <c r="B5187" t="s">
        <v>1767</v>
      </c>
      <c r="C5187" t="s">
        <v>9683</v>
      </c>
      <c r="D5187" s="3">
        <v>20000</v>
      </c>
      <c r="E5187" s="3">
        <v>8000</v>
      </c>
      <c r="F5187" t="s">
        <v>9684</v>
      </c>
      <c r="G5187" t="s">
        <v>9685</v>
      </c>
    </row>
    <row r="5188" spans="1:7" x14ac:dyDescent="0.2">
      <c r="A5188" s="1">
        <v>45717</v>
      </c>
      <c r="B5188" t="s">
        <v>1077</v>
      </c>
      <c r="C5188" t="s">
        <v>6421</v>
      </c>
      <c r="D5188" s="3">
        <v>200000</v>
      </c>
      <c r="E5188" s="3">
        <v>0</v>
      </c>
      <c r="F5188" t="s">
        <v>6422</v>
      </c>
      <c r="G5188" t="s">
        <v>6423</v>
      </c>
    </row>
    <row r="5189" spans="1:7" x14ac:dyDescent="0.2">
      <c r="A5189" s="1">
        <v>45717</v>
      </c>
      <c r="B5189" t="s">
        <v>1077</v>
      </c>
      <c r="C5189" t="s">
        <v>6392</v>
      </c>
      <c r="D5189" s="3">
        <v>1580000</v>
      </c>
      <c r="E5189" s="3">
        <v>0</v>
      </c>
      <c r="F5189" t="s">
        <v>6393</v>
      </c>
      <c r="G5189" t="s">
        <v>6394</v>
      </c>
    </row>
    <row r="5190" spans="1:7" x14ac:dyDescent="0.2">
      <c r="A5190" s="1">
        <v>45714</v>
      </c>
      <c r="B5190" t="s">
        <v>1767</v>
      </c>
      <c r="C5190" t="s">
        <v>9119</v>
      </c>
      <c r="D5190" s="3">
        <v>14303</v>
      </c>
      <c r="E5190" s="3">
        <v>5883</v>
      </c>
      <c r="F5190" t="s">
        <v>9120</v>
      </c>
      <c r="G5190" t="s">
        <v>9121</v>
      </c>
    </row>
    <row r="5191" spans="1:7" x14ac:dyDescent="0.2">
      <c r="A5191" s="1">
        <v>45714</v>
      </c>
      <c r="B5191" t="s">
        <v>1767</v>
      </c>
      <c r="C5191" t="s">
        <v>7573</v>
      </c>
      <c r="D5191" s="3">
        <v>2000</v>
      </c>
      <c r="E5191" s="3">
        <v>0</v>
      </c>
    </row>
    <row r="5192" spans="1:7" x14ac:dyDescent="0.2">
      <c r="A5192" s="1">
        <v>45714</v>
      </c>
      <c r="B5192" t="s">
        <v>1767</v>
      </c>
      <c r="C5192" t="s">
        <v>11877</v>
      </c>
      <c r="D5192" s="3">
        <v>70000</v>
      </c>
      <c r="E5192" s="3">
        <v>0</v>
      </c>
    </row>
    <row r="5193" spans="1:7" x14ac:dyDescent="0.2">
      <c r="A5193" s="1">
        <v>45714</v>
      </c>
      <c r="B5193" t="s">
        <v>1767</v>
      </c>
      <c r="C5193" t="s">
        <v>12407</v>
      </c>
      <c r="D5193" s="3">
        <v>135000</v>
      </c>
      <c r="E5193" s="3">
        <v>95000</v>
      </c>
      <c r="F5193" t="s">
        <v>12408</v>
      </c>
      <c r="G5193" t="s">
        <v>12409</v>
      </c>
    </row>
    <row r="5194" spans="1:7" x14ac:dyDescent="0.2">
      <c r="A5194" s="1">
        <v>45714</v>
      </c>
      <c r="B5194" t="s">
        <v>1767</v>
      </c>
      <c r="C5194" t="s">
        <v>8066</v>
      </c>
      <c r="D5194" s="3">
        <v>6720</v>
      </c>
      <c r="E5194" s="3">
        <v>0</v>
      </c>
      <c r="F5194" t="s">
        <v>8067</v>
      </c>
      <c r="G5194" t="s">
        <v>8068</v>
      </c>
    </row>
    <row r="5195" spans="1:7" x14ac:dyDescent="0.2">
      <c r="A5195" s="1">
        <v>45714</v>
      </c>
      <c r="B5195" t="s">
        <v>1767</v>
      </c>
      <c r="C5195" t="s">
        <v>8066</v>
      </c>
      <c r="D5195" s="3">
        <v>8000</v>
      </c>
      <c r="E5195" s="3">
        <v>0</v>
      </c>
      <c r="F5195" t="s">
        <v>8269</v>
      </c>
      <c r="G5195" t="s">
        <v>8270</v>
      </c>
    </row>
    <row r="5196" spans="1:7" x14ac:dyDescent="0.2">
      <c r="A5196" s="1">
        <v>45714</v>
      </c>
      <c r="B5196" t="s">
        <v>1767</v>
      </c>
      <c r="C5196" t="s">
        <v>8066</v>
      </c>
      <c r="D5196" s="3">
        <v>26000</v>
      </c>
      <c r="E5196" s="3">
        <v>26000</v>
      </c>
    </row>
    <row r="5197" spans="1:7" x14ac:dyDescent="0.2">
      <c r="A5197" s="1">
        <v>45714</v>
      </c>
      <c r="B5197" t="s">
        <v>1767</v>
      </c>
      <c r="C5197" t="s">
        <v>8066</v>
      </c>
      <c r="D5197" s="3">
        <v>44921</v>
      </c>
      <c r="E5197" s="3">
        <v>0</v>
      </c>
    </row>
    <row r="5198" spans="1:7" x14ac:dyDescent="0.2">
      <c r="A5198" s="1">
        <v>45714</v>
      </c>
      <c r="B5198" t="s">
        <v>1767</v>
      </c>
      <c r="C5198" t="s">
        <v>8066</v>
      </c>
      <c r="D5198" s="3">
        <v>266996.5</v>
      </c>
      <c r="E5198" s="3">
        <v>0</v>
      </c>
      <c r="F5198" t="s">
        <v>12875</v>
      </c>
      <c r="G5198" t="s">
        <v>12876</v>
      </c>
    </row>
    <row r="5199" spans="1:7" x14ac:dyDescent="0.2">
      <c r="A5199" s="1">
        <v>45714</v>
      </c>
      <c r="B5199" t="s">
        <v>1767</v>
      </c>
      <c r="C5199" t="s">
        <v>13214</v>
      </c>
      <c r="D5199" s="3">
        <v>500000</v>
      </c>
      <c r="E5199" s="3">
        <v>115000</v>
      </c>
    </row>
    <row r="5200" spans="1:7" x14ac:dyDescent="0.2">
      <c r="A5200" s="1">
        <v>45714</v>
      </c>
      <c r="B5200" t="s">
        <v>1767</v>
      </c>
      <c r="C5200" t="s">
        <v>9022</v>
      </c>
      <c r="D5200" s="3">
        <v>13000</v>
      </c>
      <c r="E5200" s="3">
        <v>6500</v>
      </c>
      <c r="F5200" t="s">
        <v>9023</v>
      </c>
      <c r="G5200" t="s">
        <v>9024</v>
      </c>
    </row>
    <row r="5201" spans="1:7" x14ac:dyDescent="0.2">
      <c r="A5201" s="1">
        <v>45714</v>
      </c>
      <c r="B5201" t="s">
        <v>1767</v>
      </c>
      <c r="C5201" t="s">
        <v>7382</v>
      </c>
      <c r="D5201" s="3">
        <v>5000</v>
      </c>
      <c r="E5201" s="3">
        <v>2082</v>
      </c>
      <c r="F5201" t="s">
        <v>7383</v>
      </c>
      <c r="G5201" t="s">
        <v>7384</v>
      </c>
    </row>
    <row r="5202" spans="1:7" x14ac:dyDescent="0.2">
      <c r="A5202" s="1">
        <v>45717</v>
      </c>
      <c r="B5202" t="s">
        <v>1077</v>
      </c>
      <c r="C5202" t="s">
        <v>6117</v>
      </c>
      <c r="D5202" s="3">
        <v>943000</v>
      </c>
      <c r="E5202" s="3">
        <v>193000</v>
      </c>
      <c r="F5202" t="s">
        <v>6118</v>
      </c>
      <c r="G5202" t="s">
        <v>6119</v>
      </c>
    </row>
    <row r="5203" spans="1:7" x14ac:dyDescent="0.2">
      <c r="A5203" s="1">
        <v>45714</v>
      </c>
      <c r="B5203" t="s">
        <v>1767</v>
      </c>
      <c r="C5203" t="s">
        <v>12516</v>
      </c>
      <c r="D5203" s="3">
        <v>161847.62</v>
      </c>
      <c r="E5203" s="3">
        <v>0</v>
      </c>
    </row>
    <row r="5204" spans="1:7" x14ac:dyDescent="0.2">
      <c r="A5204" s="1">
        <v>45733</v>
      </c>
      <c r="B5204" t="s">
        <v>810</v>
      </c>
      <c r="C5204" t="s">
        <v>830</v>
      </c>
      <c r="D5204" s="3">
        <v>178677</v>
      </c>
      <c r="E5204" s="3">
        <v>178677</v>
      </c>
      <c r="F5204" t="s">
        <v>831</v>
      </c>
      <c r="G5204" t="s">
        <v>813</v>
      </c>
    </row>
    <row r="5205" spans="1:7" x14ac:dyDescent="0.2">
      <c r="A5205" s="1">
        <v>45714</v>
      </c>
      <c r="B5205" t="s">
        <v>1767</v>
      </c>
      <c r="C5205" t="s">
        <v>12601</v>
      </c>
      <c r="D5205" s="3">
        <v>199994</v>
      </c>
      <c r="E5205" s="3">
        <v>111873.39</v>
      </c>
    </row>
    <row r="5206" spans="1:7" x14ac:dyDescent="0.2">
      <c r="A5206" s="1">
        <v>45714</v>
      </c>
      <c r="B5206" t="s">
        <v>1767</v>
      </c>
      <c r="C5206" t="s">
        <v>12785</v>
      </c>
      <c r="D5206" s="3">
        <v>249903.5</v>
      </c>
      <c r="E5206" s="3">
        <v>249903.5</v>
      </c>
    </row>
    <row r="5207" spans="1:7" x14ac:dyDescent="0.2">
      <c r="A5207" s="1">
        <v>45715</v>
      </c>
      <c r="B5207" t="s">
        <v>6837</v>
      </c>
      <c r="C5207" t="s">
        <v>6957</v>
      </c>
      <c r="D5207" s="3">
        <v>74999</v>
      </c>
      <c r="E5207" s="3">
        <v>15115</v>
      </c>
      <c r="F5207" t="s">
        <v>6958</v>
      </c>
      <c r="G5207" t="s">
        <v>6953</v>
      </c>
    </row>
    <row r="5208" spans="1:7" x14ac:dyDescent="0.2">
      <c r="A5208" s="1">
        <v>45717</v>
      </c>
      <c r="B5208" t="s">
        <v>1077</v>
      </c>
      <c r="C5208" t="s">
        <v>5937</v>
      </c>
      <c r="D5208" s="3">
        <v>200000</v>
      </c>
      <c r="E5208" s="3">
        <v>0</v>
      </c>
      <c r="F5208" t="s">
        <v>5938</v>
      </c>
      <c r="G5208" t="s">
        <v>5939</v>
      </c>
    </row>
    <row r="5209" spans="1:7" x14ac:dyDescent="0.2">
      <c r="A5209" s="1">
        <v>45714</v>
      </c>
      <c r="B5209" t="s">
        <v>1767</v>
      </c>
      <c r="C5209" t="s">
        <v>13510</v>
      </c>
      <c r="D5209" s="3">
        <v>1409689.6000000001</v>
      </c>
      <c r="E5209" s="3">
        <v>556744.24</v>
      </c>
    </row>
    <row r="5210" spans="1:7" x14ac:dyDescent="0.2">
      <c r="A5210" s="1">
        <v>45714</v>
      </c>
      <c r="B5210" t="s">
        <v>1767</v>
      </c>
      <c r="C5210" t="s">
        <v>10040</v>
      </c>
      <c r="D5210" s="3">
        <v>24998.95</v>
      </c>
      <c r="E5210" s="3">
        <v>0</v>
      </c>
      <c r="F5210" t="s">
        <v>10041</v>
      </c>
      <c r="G5210" t="s">
        <v>10042</v>
      </c>
    </row>
    <row r="5211" spans="1:7" x14ac:dyDescent="0.2">
      <c r="A5211" s="1">
        <v>45714</v>
      </c>
      <c r="B5211" t="s">
        <v>1767</v>
      </c>
      <c r="C5211" t="s">
        <v>8625</v>
      </c>
      <c r="D5211" s="3">
        <v>10000</v>
      </c>
      <c r="E5211" s="3">
        <v>2000</v>
      </c>
      <c r="F5211" t="s">
        <v>8626</v>
      </c>
      <c r="G5211" t="s">
        <v>8627</v>
      </c>
    </row>
    <row r="5212" spans="1:7" x14ac:dyDescent="0.2">
      <c r="A5212" s="1">
        <v>45717</v>
      </c>
      <c r="B5212" t="s">
        <v>1077</v>
      </c>
      <c r="C5212" t="s">
        <v>2384</v>
      </c>
      <c r="D5212" s="3">
        <v>500000</v>
      </c>
      <c r="E5212" s="3">
        <v>0</v>
      </c>
      <c r="F5212" t="s">
        <v>2385</v>
      </c>
      <c r="G5212" t="s">
        <v>2375</v>
      </c>
    </row>
    <row r="5213" spans="1:7" x14ac:dyDescent="0.2">
      <c r="A5213" s="1">
        <v>45717</v>
      </c>
      <c r="B5213" t="s">
        <v>1077</v>
      </c>
      <c r="C5213" t="s">
        <v>2384</v>
      </c>
      <c r="D5213" s="3">
        <v>497401</v>
      </c>
      <c r="E5213" s="3">
        <v>0</v>
      </c>
      <c r="F5213" t="s">
        <v>2448</v>
      </c>
      <c r="G5213" t="s">
        <v>2441</v>
      </c>
    </row>
    <row r="5214" spans="1:7" x14ac:dyDescent="0.2">
      <c r="A5214" s="1">
        <v>45714</v>
      </c>
      <c r="B5214" t="s">
        <v>1767</v>
      </c>
      <c r="C5214" t="s">
        <v>12939</v>
      </c>
      <c r="D5214" s="3">
        <v>300000</v>
      </c>
      <c r="E5214" s="3">
        <v>212280</v>
      </c>
      <c r="F5214" t="s">
        <v>12940</v>
      </c>
      <c r="G5214" t="s">
        <v>12941</v>
      </c>
    </row>
    <row r="5215" spans="1:7" x14ac:dyDescent="0.2">
      <c r="A5215" s="1">
        <v>45714</v>
      </c>
      <c r="B5215" t="s">
        <v>1767</v>
      </c>
      <c r="C5215" t="s">
        <v>11325</v>
      </c>
      <c r="D5215" s="3">
        <v>46010</v>
      </c>
      <c r="E5215" s="3">
        <v>23005</v>
      </c>
      <c r="F5215" t="s">
        <v>11326</v>
      </c>
      <c r="G5215" t="s">
        <v>11327</v>
      </c>
    </row>
    <row r="5216" spans="1:7" x14ac:dyDescent="0.2">
      <c r="A5216" s="1">
        <v>45714</v>
      </c>
      <c r="B5216" t="s">
        <v>1767</v>
      </c>
      <c r="C5216" t="s">
        <v>14063</v>
      </c>
      <c r="D5216" s="3">
        <v>16045000</v>
      </c>
      <c r="E5216" s="3">
        <v>14198603.689999999</v>
      </c>
    </row>
    <row r="5217" spans="1:7" x14ac:dyDescent="0.2">
      <c r="A5217" s="1">
        <v>45714</v>
      </c>
      <c r="B5217" t="s">
        <v>1767</v>
      </c>
      <c r="C5217" t="s">
        <v>8855</v>
      </c>
      <c r="D5217" s="3">
        <v>10453</v>
      </c>
      <c r="E5217" s="3">
        <v>5294.3</v>
      </c>
      <c r="F5217" t="s">
        <v>8856</v>
      </c>
      <c r="G5217" t="s">
        <v>8857</v>
      </c>
    </row>
    <row r="5218" spans="1:7" x14ac:dyDescent="0.2">
      <c r="A5218" s="1">
        <v>45714</v>
      </c>
      <c r="B5218" t="s">
        <v>1767</v>
      </c>
      <c r="C5218" t="s">
        <v>10033</v>
      </c>
      <c r="D5218" s="3">
        <v>24500</v>
      </c>
      <c r="E5218" s="3">
        <v>7350</v>
      </c>
    </row>
    <row r="5219" spans="1:7" x14ac:dyDescent="0.2">
      <c r="A5219" s="1">
        <v>45717</v>
      </c>
      <c r="B5219" t="s">
        <v>1077</v>
      </c>
      <c r="C5219" t="s">
        <v>4299</v>
      </c>
      <c r="D5219" s="3">
        <v>4440739</v>
      </c>
      <c r="E5219" s="3">
        <v>448623.56</v>
      </c>
      <c r="F5219" t="s">
        <v>4300</v>
      </c>
      <c r="G5219" t="s">
        <v>4301</v>
      </c>
    </row>
    <row r="5220" spans="1:7" x14ac:dyDescent="0.2">
      <c r="A5220" s="1">
        <v>45717</v>
      </c>
      <c r="B5220" t="s">
        <v>1077</v>
      </c>
      <c r="C5220" t="s">
        <v>4271</v>
      </c>
      <c r="D5220" s="3">
        <v>1718151</v>
      </c>
      <c r="E5220" s="3">
        <v>1118151.0900000001</v>
      </c>
      <c r="F5220" t="s">
        <v>4272</v>
      </c>
      <c r="G5220" t="s">
        <v>4273</v>
      </c>
    </row>
    <row r="5221" spans="1:7" x14ac:dyDescent="0.2">
      <c r="A5221" s="1">
        <v>45714</v>
      </c>
      <c r="B5221" t="s">
        <v>1767</v>
      </c>
      <c r="C5221" t="s">
        <v>10067</v>
      </c>
      <c r="D5221" s="3">
        <v>24718.799999999999</v>
      </c>
      <c r="E5221" s="3">
        <v>12358.8</v>
      </c>
      <c r="F5221" t="s">
        <v>10068</v>
      </c>
      <c r="G5221" t="s">
        <v>2168</v>
      </c>
    </row>
    <row r="5222" spans="1:7" x14ac:dyDescent="0.2">
      <c r="A5222" s="1">
        <v>45714</v>
      </c>
      <c r="B5222" t="s">
        <v>1767</v>
      </c>
      <c r="C5222" t="s">
        <v>9346</v>
      </c>
      <c r="D5222" s="3">
        <v>16000</v>
      </c>
      <c r="E5222" s="3">
        <v>10700</v>
      </c>
      <c r="F5222" t="s">
        <v>9347</v>
      </c>
      <c r="G5222" t="s">
        <v>9348</v>
      </c>
    </row>
    <row r="5223" spans="1:7" x14ac:dyDescent="0.2">
      <c r="A5223" s="1">
        <v>45706</v>
      </c>
      <c r="B5223" t="s">
        <v>1035</v>
      </c>
      <c r="C5223" t="s">
        <v>14283</v>
      </c>
      <c r="D5223" s="3">
        <v>6535968</v>
      </c>
      <c r="E5223" s="3">
        <v>4310163</v>
      </c>
      <c r="F5223" t="s">
        <v>14284</v>
      </c>
      <c r="G5223" t="s">
        <v>14285</v>
      </c>
    </row>
    <row r="5224" spans="1:7" x14ac:dyDescent="0.2">
      <c r="A5224" s="1">
        <v>45700</v>
      </c>
      <c r="B5224" t="s">
        <v>1035</v>
      </c>
      <c r="C5224" t="s">
        <v>14283</v>
      </c>
      <c r="D5224" s="3">
        <v>9719230</v>
      </c>
      <c r="E5224" s="3">
        <v>7466040.8799999999</v>
      </c>
      <c r="F5224" t="s">
        <v>14434</v>
      </c>
      <c r="G5224" t="s">
        <v>14435</v>
      </c>
    </row>
    <row r="5225" spans="1:7" x14ac:dyDescent="0.2">
      <c r="A5225" s="1">
        <v>45715</v>
      </c>
      <c r="B5225" t="s">
        <v>1767</v>
      </c>
      <c r="C5225" t="s">
        <v>7119</v>
      </c>
      <c r="D5225" s="3">
        <v>84815</v>
      </c>
      <c r="E5225" s="3">
        <v>30490</v>
      </c>
      <c r="F5225" t="s">
        <v>7120</v>
      </c>
      <c r="G5225" t="s">
        <v>7121</v>
      </c>
    </row>
    <row r="5226" spans="1:7" x14ac:dyDescent="0.2">
      <c r="A5226" s="1">
        <v>45714</v>
      </c>
      <c r="B5226" t="s">
        <v>1767</v>
      </c>
      <c r="C5226" t="s">
        <v>9866</v>
      </c>
      <c r="D5226" s="3">
        <v>23000</v>
      </c>
      <c r="E5226" s="3">
        <v>11502</v>
      </c>
      <c r="F5226" t="s">
        <v>9867</v>
      </c>
      <c r="G5226" t="s">
        <v>9868</v>
      </c>
    </row>
    <row r="5227" spans="1:7" x14ac:dyDescent="0.2">
      <c r="A5227" s="1">
        <v>45714</v>
      </c>
      <c r="B5227" t="s">
        <v>1767</v>
      </c>
      <c r="C5227" t="s">
        <v>9866</v>
      </c>
      <c r="D5227" s="3">
        <v>50000</v>
      </c>
      <c r="E5227" s="3">
        <v>25000</v>
      </c>
      <c r="F5227" t="s">
        <v>11654</v>
      </c>
      <c r="G5227" t="s">
        <v>11655</v>
      </c>
    </row>
    <row r="5228" spans="1:7" x14ac:dyDescent="0.2">
      <c r="A5228" s="1">
        <v>45714</v>
      </c>
      <c r="B5228" t="s">
        <v>1767</v>
      </c>
      <c r="C5228" t="s">
        <v>8271</v>
      </c>
      <c r="D5228" s="3">
        <v>8000</v>
      </c>
      <c r="E5228" s="3">
        <v>0</v>
      </c>
      <c r="F5228" t="s">
        <v>8272</v>
      </c>
      <c r="G5228" t="s">
        <v>2168</v>
      </c>
    </row>
    <row r="5229" spans="1:7" x14ac:dyDescent="0.2">
      <c r="A5229" s="1">
        <v>45714</v>
      </c>
      <c r="B5229" t="s">
        <v>1767</v>
      </c>
      <c r="C5229" t="s">
        <v>10031</v>
      </c>
      <c r="D5229" s="3">
        <v>24500</v>
      </c>
      <c r="E5229" s="3">
        <v>17150</v>
      </c>
      <c r="F5229" t="s">
        <v>10032</v>
      </c>
      <c r="G5229" t="s">
        <v>2168</v>
      </c>
    </row>
    <row r="5230" spans="1:7" x14ac:dyDescent="0.2">
      <c r="A5230" s="1">
        <v>45714</v>
      </c>
      <c r="B5230" t="s">
        <v>1767</v>
      </c>
      <c r="C5230" t="s">
        <v>9939</v>
      </c>
      <c r="D5230" s="3">
        <v>24000</v>
      </c>
      <c r="E5230" s="3">
        <v>2400</v>
      </c>
      <c r="F5230" t="s">
        <v>9940</v>
      </c>
      <c r="G5230" t="s">
        <v>9941</v>
      </c>
    </row>
    <row r="5231" spans="1:7" x14ac:dyDescent="0.2">
      <c r="A5231" s="1">
        <v>45714</v>
      </c>
      <c r="B5231" t="s">
        <v>1767</v>
      </c>
      <c r="C5231" t="s">
        <v>8414</v>
      </c>
      <c r="D5231" s="3">
        <v>9062</v>
      </c>
      <c r="E5231" s="3">
        <v>0</v>
      </c>
      <c r="F5231" t="s">
        <v>8415</v>
      </c>
      <c r="G5231" t="s">
        <v>8416</v>
      </c>
    </row>
    <row r="5232" spans="1:7" x14ac:dyDescent="0.2">
      <c r="A5232" s="1">
        <v>45714</v>
      </c>
      <c r="B5232" t="s">
        <v>1767</v>
      </c>
      <c r="C5232" t="s">
        <v>8377</v>
      </c>
      <c r="D5232" s="3">
        <v>8859</v>
      </c>
      <c r="E5232" s="3">
        <v>4429.5</v>
      </c>
    </row>
    <row r="5233" spans="1:7" x14ac:dyDescent="0.2">
      <c r="A5233" s="1">
        <v>45717</v>
      </c>
      <c r="B5233" t="s">
        <v>1077</v>
      </c>
      <c r="C5233" t="s">
        <v>6409</v>
      </c>
      <c r="D5233" s="3">
        <v>3500000</v>
      </c>
      <c r="E5233" s="3">
        <v>0</v>
      </c>
      <c r="F5233" t="s">
        <v>6410</v>
      </c>
      <c r="G5233" t="s">
        <v>6411</v>
      </c>
    </row>
    <row r="5234" spans="1:7" x14ac:dyDescent="0.2">
      <c r="A5234" s="1">
        <v>45717</v>
      </c>
      <c r="B5234" t="s">
        <v>1077</v>
      </c>
      <c r="C5234" t="s">
        <v>3197</v>
      </c>
      <c r="D5234" s="3">
        <v>699964</v>
      </c>
      <c r="E5234" s="3">
        <v>0</v>
      </c>
      <c r="F5234" t="s">
        <v>3198</v>
      </c>
      <c r="G5234" t="s">
        <v>3199</v>
      </c>
    </row>
    <row r="5235" spans="1:7" x14ac:dyDescent="0.2">
      <c r="A5235" s="1">
        <v>45717</v>
      </c>
      <c r="B5235" t="s">
        <v>1077</v>
      </c>
      <c r="C5235" t="s">
        <v>4350</v>
      </c>
      <c r="D5235" s="3">
        <v>1000000</v>
      </c>
      <c r="E5235" s="3">
        <v>0</v>
      </c>
      <c r="F5235" t="s">
        <v>4351</v>
      </c>
      <c r="G5235" t="s">
        <v>4352</v>
      </c>
    </row>
    <row r="5236" spans="1:7" x14ac:dyDescent="0.2">
      <c r="A5236" s="1">
        <v>45717</v>
      </c>
      <c r="B5236" t="s">
        <v>1077</v>
      </c>
      <c r="C5236" t="s">
        <v>2508</v>
      </c>
      <c r="D5236" s="3">
        <v>1219400</v>
      </c>
      <c r="E5236" s="3">
        <v>0</v>
      </c>
      <c r="F5236" t="s">
        <v>2509</v>
      </c>
      <c r="G5236" t="s">
        <v>2503</v>
      </c>
    </row>
    <row r="5237" spans="1:7" x14ac:dyDescent="0.2">
      <c r="A5237" s="1">
        <v>45714</v>
      </c>
      <c r="B5237" t="s">
        <v>1767</v>
      </c>
      <c r="C5237" t="s">
        <v>11632</v>
      </c>
      <c r="D5237" s="3">
        <v>50000</v>
      </c>
      <c r="E5237" s="3">
        <v>50000</v>
      </c>
      <c r="F5237" t="s">
        <v>11633</v>
      </c>
      <c r="G5237" t="s">
        <v>11634</v>
      </c>
    </row>
    <row r="5238" spans="1:7" x14ac:dyDescent="0.2">
      <c r="A5238" s="1">
        <v>45714</v>
      </c>
      <c r="B5238" t="s">
        <v>1767</v>
      </c>
      <c r="C5238" t="s">
        <v>11221</v>
      </c>
      <c r="D5238" s="3">
        <v>43810</v>
      </c>
      <c r="E5238" s="3">
        <v>23810</v>
      </c>
    </row>
    <row r="5239" spans="1:7" x14ac:dyDescent="0.2">
      <c r="A5239" s="1">
        <v>45715</v>
      </c>
      <c r="B5239" t="s">
        <v>1767</v>
      </c>
      <c r="C5239" t="s">
        <v>7108</v>
      </c>
      <c r="D5239" s="3">
        <v>35000</v>
      </c>
      <c r="E5239" s="3">
        <v>15000</v>
      </c>
      <c r="F5239" t="s">
        <v>7109</v>
      </c>
      <c r="G5239" t="s">
        <v>7110</v>
      </c>
    </row>
    <row r="5240" spans="1:7" x14ac:dyDescent="0.2">
      <c r="A5240" s="1">
        <v>45714</v>
      </c>
      <c r="B5240" t="s">
        <v>1767</v>
      </c>
      <c r="C5240" t="s">
        <v>8521</v>
      </c>
      <c r="D5240" s="3">
        <v>9890</v>
      </c>
      <c r="E5240" s="3">
        <v>0</v>
      </c>
    </row>
    <row r="5241" spans="1:7" x14ac:dyDescent="0.2">
      <c r="A5241" s="1">
        <v>45714</v>
      </c>
      <c r="B5241" t="s">
        <v>1767</v>
      </c>
      <c r="C5241" t="s">
        <v>8521</v>
      </c>
      <c r="D5241" s="3">
        <v>9970</v>
      </c>
      <c r="E5241" s="3">
        <v>4985</v>
      </c>
    </row>
    <row r="5242" spans="1:7" x14ac:dyDescent="0.2">
      <c r="A5242" s="1">
        <v>45714</v>
      </c>
      <c r="B5242" t="s">
        <v>1767</v>
      </c>
      <c r="C5242" t="s">
        <v>8521</v>
      </c>
      <c r="D5242" s="3">
        <v>9970</v>
      </c>
      <c r="E5242" s="3">
        <v>0</v>
      </c>
    </row>
    <row r="5243" spans="1:7" x14ac:dyDescent="0.2">
      <c r="A5243" s="1">
        <v>45720</v>
      </c>
      <c r="B5243" t="s">
        <v>1774</v>
      </c>
      <c r="C5243" t="s">
        <v>2107</v>
      </c>
      <c r="D5243" s="3">
        <v>225000</v>
      </c>
      <c r="E5243" s="3">
        <v>137996</v>
      </c>
    </row>
    <row r="5244" spans="1:7" x14ac:dyDescent="0.2">
      <c r="A5244" s="1">
        <v>45720</v>
      </c>
      <c r="B5244" t="s">
        <v>1774</v>
      </c>
      <c r="C5244" t="s">
        <v>1949</v>
      </c>
      <c r="D5244" s="3">
        <v>326600</v>
      </c>
      <c r="E5244" s="3">
        <v>26200</v>
      </c>
    </row>
    <row r="5245" spans="1:7" x14ac:dyDescent="0.2">
      <c r="A5245" s="1">
        <v>45714</v>
      </c>
      <c r="B5245" t="s">
        <v>1767</v>
      </c>
      <c r="C5245" t="s">
        <v>12561</v>
      </c>
      <c r="D5245" s="3">
        <v>180400</v>
      </c>
      <c r="E5245" s="3">
        <v>0</v>
      </c>
    </row>
    <row r="5246" spans="1:7" x14ac:dyDescent="0.2">
      <c r="A5246" s="1">
        <v>45714</v>
      </c>
      <c r="B5246" t="s">
        <v>6837</v>
      </c>
      <c r="C5246" t="s">
        <v>7212</v>
      </c>
      <c r="D5246" s="3">
        <v>1178000</v>
      </c>
      <c r="E5246" s="3">
        <v>1178000</v>
      </c>
    </row>
    <row r="5247" spans="1:7" x14ac:dyDescent="0.2">
      <c r="A5247" s="1">
        <v>45714</v>
      </c>
      <c r="B5247" t="s">
        <v>6837</v>
      </c>
      <c r="C5247" t="s">
        <v>7212</v>
      </c>
      <c r="D5247" s="3">
        <v>600000</v>
      </c>
      <c r="E5247" s="3">
        <v>600000</v>
      </c>
      <c r="F5247" t="s">
        <v>7213</v>
      </c>
      <c r="G5247" t="s">
        <v>7187</v>
      </c>
    </row>
    <row r="5248" spans="1:7" x14ac:dyDescent="0.2">
      <c r="A5248" s="1">
        <v>45714</v>
      </c>
      <c r="B5248" t="s">
        <v>6837</v>
      </c>
      <c r="C5248" t="s">
        <v>7212</v>
      </c>
      <c r="D5248" s="3">
        <v>500000</v>
      </c>
      <c r="E5248" s="3">
        <v>500000</v>
      </c>
      <c r="F5248" t="s">
        <v>7214</v>
      </c>
      <c r="G5248" t="s">
        <v>7187</v>
      </c>
    </row>
    <row r="5249" spans="1:7" x14ac:dyDescent="0.2">
      <c r="A5249" s="1">
        <v>45714</v>
      </c>
      <c r="B5249" t="s">
        <v>6837</v>
      </c>
      <c r="C5249" t="s">
        <v>7212</v>
      </c>
      <c r="D5249" s="3">
        <v>1200000</v>
      </c>
      <c r="E5249" s="3">
        <v>1158345</v>
      </c>
      <c r="F5249" t="s">
        <v>7215</v>
      </c>
      <c r="G5249" t="s">
        <v>7187</v>
      </c>
    </row>
    <row r="5250" spans="1:7" x14ac:dyDescent="0.2">
      <c r="A5250" s="1">
        <v>45714</v>
      </c>
      <c r="B5250" t="s">
        <v>6837</v>
      </c>
      <c r="C5250" t="s">
        <v>7212</v>
      </c>
      <c r="D5250" s="3">
        <v>500000</v>
      </c>
      <c r="E5250" s="3">
        <v>500000</v>
      </c>
      <c r="F5250" t="s">
        <v>7216</v>
      </c>
      <c r="G5250" t="s">
        <v>7187</v>
      </c>
    </row>
    <row r="5251" spans="1:7" x14ac:dyDescent="0.2">
      <c r="A5251" s="1">
        <v>45714</v>
      </c>
      <c r="B5251" t="s">
        <v>6837</v>
      </c>
      <c r="C5251" t="s">
        <v>7212</v>
      </c>
      <c r="D5251" s="3">
        <v>400000</v>
      </c>
      <c r="E5251" s="3">
        <v>381646</v>
      </c>
      <c r="F5251" t="s">
        <v>7217</v>
      </c>
      <c r="G5251" t="s">
        <v>7187</v>
      </c>
    </row>
    <row r="5252" spans="1:7" x14ac:dyDescent="0.2">
      <c r="A5252" s="1">
        <v>45714</v>
      </c>
      <c r="B5252" t="s">
        <v>6837</v>
      </c>
      <c r="C5252" t="s">
        <v>7212</v>
      </c>
      <c r="D5252" s="3">
        <v>1500000</v>
      </c>
      <c r="E5252" s="3">
        <v>970805</v>
      </c>
      <c r="F5252" t="s">
        <v>7218</v>
      </c>
      <c r="G5252" t="s">
        <v>7185</v>
      </c>
    </row>
    <row r="5253" spans="1:7" x14ac:dyDescent="0.2">
      <c r="A5253" s="1">
        <v>45714</v>
      </c>
      <c r="B5253" t="s">
        <v>6837</v>
      </c>
      <c r="C5253" t="s">
        <v>7212</v>
      </c>
      <c r="D5253" s="3">
        <v>3050000</v>
      </c>
      <c r="E5253" s="3">
        <v>3050000</v>
      </c>
      <c r="F5253" t="s">
        <v>7219</v>
      </c>
      <c r="G5253" t="s">
        <v>7187</v>
      </c>
    </row>
    <row r="5254" spans="1:7" x14ac:dyDescent="0.2">
      <c r="A5254" s="1">
        <v>45714</v>
      </c>
      <c r="B5254" t="s">
        <v>6837</v>
      </c>
      <c r="C5254" t="s">
        <v>7212</v>
      </c>
      <c r="D5254" s="3">
        <v>1461540</v>
      </c>
      <c r="E5254" s="3">
        <v>1403883</v>
      </c>
      <c r="F5254" t="s">
        <v>7220</v>
      </c>
      <c r="G5254" t="s">
        <v>7187</v>
      </c>
    </row>
    <row r="5255" spans="1:7" x14ac:dyDescent="0.2">
      <c r="A5255" s="1">
        <v>45714</v>
      </c>
      <c r="B5255" t="s">
        <v>6837</v>
      </c>
      <c r="C5255" t="s">
        <v>7212</v>
      </c>
      <c r="D5255" s="3">
        <v>300000</v>
      </c>
      <c r="E5255" s="3">
        <v>114054</v>
      </c>
      <c r="F5255" t="s">
        <v>7221</v>
      </c>
      <c r="G5255" t="s">
        <v>7185</v>
      </c>
    </row>
    <row r="5256" spans="1:7" x14ac:dyDescent="0.2">
      <c r="A5256" s="1">
        <v>45714</v>
      </c>
      <c r="B5256" t="s">
        <v>6837</v>
      </c>
      <c r="C5256" t="s">
        <v>7212</v>
      </c>
      <c r="D5256" s="3">
        <v>1000000</v>
      </c>
      <c r="E5256" s="3">
        <v>799595</v>
      </c>
      <c r="F5256" t="s">
        <v>7222</v>
      </c>
      <c r="G5256" t="s">
        <v>7187</v>
      </c>
    </row>
    <row r="5257" spans="1:7" x14ac:dyDescent="0.2">
      <c r="A5257" s="1">
        <v>45714</v>
      </c>
      <c r="B5257" t="s">
        <v>6837</v>
      </c>
      <c r="C5257" t="s">
        <v>7212</v>
      </c>
      <c r="D5257" s="3">
        <v>375000</v>
      </c>
      <c r="E5257" s="3">
        <v>375000</v>
      </c>
      <c r="F5257" t="s">
        <v>7223</v>
      </c>
      <c r="G5257" t="s">
        <v>7187</v>
      </c>
    </row>
    <row r="5258" spans="1:7" x14ac:dyDescent="0.2">
      <c r="A5258" s="1">
        <v>45714</v>
      </c>
      <c r="B5258" t="s">
        <v>6837</v>
      </c>
      <c r="C5258" t="s">
        <v>7212</v>
      </c>
      <c r="D5258" s="3">
        <v>3000000</v>
      </c>
      <c r="E5258" s="3">
        <v>1226534</v>
      </c>
      <c r="F5258" t="s">
        <v>7224</v>
      </c>
      <c r="G5258" t="s">
        <v>7187</v>
      </c>
    </row>
    <row r="5259" spans="1:7" x14ac:dyDescent="0.2">
      <c r="A5259" s="1">
        <v>45714</v>
      </c>
      <c r="B5259" t="s">
        <v>6837</v>
      </c>
      <c r="C5259" t="s">
        <v>7212</v>
      </c>
      <c r="D5259" s="3">
        <v>560000</v>
      </c>
      <c r="E5259" s="3">
        <v>128315</v>
      </c>
      <c r="F5259" t="s">
        <v>7225</v>
      </c>
      <c r="G5259" t="s">
        <v>7187</v>
      </c>
    </row>
    <row r="5260" spans="1:7" x14ac:dyDescent="0.2">
      <c r="A5260" s="1">
        <v>45714</v>
      </c>
      <c r="B5260" t="s">
        <v>6837</v>
      </c>
      <c r="C5260" t="s">
        <v>7212</v>
      </c>
      <c r="D5260" s="3">
        <v>400000</v>
      </c>
      <c r="E5260" s="3">
        <v>270896</v>
      </c>
      <c r="F5260" t="s">
        <v>7226</v>
      </c>
      <c r="G5260" t="s">
        <v>7187</v>
      </c>
    </row>
    <row r="5261" spans="1:7" x14ac:dyDescent="0.2">
      <c r="A5261" s="1">
        <v>45714</v>
      </c>
      <c r="B5261" t="s">
        <v>6837</v>
      </c>
      <c r="C5261" t="s">
        <v>7212</v>
      </c>
      <c r="D5261" s="3">
        <v>250000</v>
      </c>
      <c r="E5261" s="3">
        <v>0</v>
      </c>
      <c r="F5261" t="s">
        <v>7227</v>
      </c>
      <c r="G5261" t="s">
        <v>7187</v>
      </c>
    </row>
    <row r="5262" spans="1:7" x14ac:dyDescent="0.2">
      <c r="A5262" s="1">
        <v>45709</v>
      </c>
      <c r="B5262" t="s">
        <v>6837</v>
      </c>
      <c r="C5262" t="s">
        <v>7212</v>
      </c>
      <c r="D5262" s="3">
        <v>1000000</v>
      </c>
      <c r="E5262" s="3">
        <v>761587</v>
      </c>
    </row>
    <row r="5263" spans="1:7" x14ac:dyDescent="0.2">
      <c r="A5263" s="1">
        <v>45709</v>
      </c>
      <c r="B5263" t="s">
        <v>6837</v>
      </c>
      <c r="C5263" t="s">
        <v>7212</v>
      </c>
      <c r="D5263" s="3">
        <v>1500000</v>
      </c>
      <c r="E5263" s="3">
        <v>1500000</v>
      </c>
    </row>
    <row r="5264" spans="1:7" x14ac:dyDescent="0.2">
      <c r="A5264" s="1">
        <v>45707</v>
      </c>
      <c r="B5264" t="s">
        <v>6837</v>
      </c>
      <c r="C5264" t="s">
        <v>7212</v>
      </c>
      <c r="D5264" s="3">
        <v>1300000</v>
      </c>
      <c r="E5264" s="3">
        <v>1044482</v>
      </c>
      <c r="F5264" t="s">
        <v>14152</v>
      </c>
      <c r="G5264" t="s">
        <v>14149</v>
      </c>
    </row>
    <row r="5265" spans="1:7" x14ac:dyDescent="0.2">
      <c r="A5265" s="1">
        <v>45707</v>
      </c>
      <c r="B5265" t="s">
        <v>6837</v>
      </c>
      <c r="C5265" t="s">
        <v>7212</v>
      </c>
      <c r="D5265" s="3">
        <v>1000000</v>
      </c>
      <c r="E5265" s="3">
        <v>566396</v>
      </c>
      <c r="F5265" t="s">
        <v>14180</v>
      </c>
      <c r="G5265" t="s">
        <v>7187</v>
      </c>
    </row>
    <row r="5266" spans="1:7" x14ac:dyDescent="0.2">
      <c r="A5266" s="1">
        <v>45706</v>
      </c>
      <c r="B5266" t="s">
        <v>6837</v>
      </c>
      <c r="C5266" t="s">
        <v>7212</v>
      </c>
      <c r="D5266" s="3">
        <v>3000000</v>
      </c>
      <c r="E5266" s="3">
        <v>843569</v>
      </c>
      <c r="F5266" t="s">
        <v>14190</v>
      </c>
      <c r="G5266" t="s">
        <v>14189</v>
      </c>
    </row>
    <row r="5267" spans="1:7" x14ac:dyDescent="0.2">
      <c r="A5267" s="1">
        <v>45715</v>
      </c>
      <c r="B5267" t="s">
        <v>6837</v>
      </c>
      <c r="C5267" t="s">
        <v>7043</v>
      </c>
      <c r="D5267" s="3">
        <v>13647363</v>
      </c>
      <c r="E5267" s="3">
        <v>2751471</v>
      </c>
    </row>
    <row r="5268" spans="1:7" x14ac:dyDescent="0.2">
      <c r="A5268" s="1">
        <v>45715</v>
      </c>
      <c r="B5268" t="s">
        <v>6837</v>
      </c>
      <c r="C5268" t="s">
        <v>7043</v>
      </c>
      <c r="D5268" s="3">
        <v>17000000</v>
      </c>
      <c r="E5268" s="3">
        <v>11693149</v>
      </c>
    </row>
    <row r="5269" spans="1:7" x14ac:dyDescent="0.2">
      <c r="A5269" s="1">
        <v>45715</v>
      </c>
      <c r="B5269" t="s">
        <v>6837</v>
      </c>
      <c r="C5269" t="s">
        <v>7043</v>
      </c>
      <c r="D5269" s="3">
        <v>14000000</v>
      </c>
      <c r="E5269" s="3">
        <v>13985713</v>
      </c>
    </row>
    <row r="5270" spans="1:7" x14ac:dyDescent="0.2">
      <c r="A5270" s="1">
        <v>45715</v>
      </c>
      <c r="B5270" t="s">
        <v>6837</v>
      </c>
      <c r="C5270" t="s">
        <v>7043</v>
      </c>
      <c r="D5270" s="3">
        <v>14333333</v>
      </c>
      <c r="E5270" s="3">
        <v>14333333</v>
      </c>
    </row>
    <row r="5271" spans="1:7" x14ac:dyDescent="0.2">
      <c r="A5271" s="1">
        <v>45714</v>
      </c>
      <c r="B5271" t="s">
        <v>6837</v>
      </c>
      <c r="C5271" t="s">
        <v>7210</v>
      </c>
      <c r="D5271" s="3">
        <v>1750000</v>
      </c>
      <c r="E5271" s="3">
        <v>1750000</v>
      </c>
      <c r="F5271" t="s">
        <v>7211</v>
      </c>
      <c r="G5271" t="s">
        <v>7185</v>
      </c>
    </row>
    <row r="5272" spans="1:7" x14ac:dyDescent="0.2">
      <c r="A5272" s="1">
        <v>45717</v>
      </c>
      <c r="B5272" t="s">
        <v>1077</v>
      </c>
      <c r="C5272" t="s">
        <v>5154</v>
      </c>
      <c r="D5272" s="3">
        <v>2000000</v>
      </c>
      <c r="E5272" s="3">
        <v>800000</v>
      </c>
      <c r="F5272" t="s">
        <v>5155</v>
      </c>
      <c r="G5272" t="s">
        <v>5156</v>
      </c>
    </row>
    <row r="5273" spans="1:7" x14ac:dyDescent="0.2">
      <c r="A5273" s="1">
        <v>45739</v>
      </c>
      <c r="B5273" t="s">
        <v>392</v>
      </c>
      <c r="C5273" t="s">
        <v>722</v>
      </c>
      <c r="D5273" s="3">
        <v>7663366</v>
      </c>
      <c r="E5273" s="3">
        <v>314308</v>
      </c>
    </row>
    <row r="5274" spans="1:7" x14ac:dyDescent="0.2">
      <c r="A5274" s="1">
        <v>45715</v>
      </c>
      <c r="B5274" t="s">
        <v>6837</v>
      </c>
      <c r="C5274" t="s">
        <v>6898</v>
      </c>
      <c r="D5274" s="3">
        <v>850000</v>
      </c>
      <c r="E5274" s="3">
        <v>650000</v>
      </c>
      <c r="F5274" t="s">
        <v>6899</v>
      </c>
      <c r="G5274" t="s">
        <v>6900</v>
      </c>
    </row>
    <row r="5275" spans="1:7" x14ac:dyDescent="0.2">
      <c r="A5275" s="1">
        <v>45714</v>
      </c>
      <c r="B5275" t="s">
        <v>1767</v>
      </c>
      <c r="C5275" t="s">
        <v>9750</v>
      </c>
      <c r="D5275" s="3">
        <v>21000</v>
      </c>
      <c r="E5275" s="3">
        <v>10500</v>
      </c>
      <c r="F5275" t="s">
        <v>9751</v>
      </c>
      <c r="G5275" t="s">
        <v>9752</v>
      </c>
    </row>
    <row r="5276" spans="1:7" x14ac:dyDescent="0.2">
      <c r="A5276" s="1">
        <v>45717</v>
      </c>
      <c r="B5276" t="s">
        <v>1077</v>
      </c>
      <c r="C5276" t="s">
        <v>6123</v>
      </c>
      <c r="D5276" s="3">
        <v>749743</v>
      </c>
      <c r="E5276" s="3">
        <v>0</v>
      </c>
      <c r="F5276" t="s">
        <v>6124</v>
      </c>
      <c r="G5276" t="s">
        <v>6125</v>
      </c>
    </row>
    <row r="5277" spans="1:7" x14ac:dyDescent="0.2">
      <c r="A5277" s="1">
        <v>45714</v>
      </c>
      <c r="B5277" t="s">
        <v>1767</v>
      </c>
      <c r="C5277" t="s">
        <v>8824</v>
      </c>
      <c r="D5277" s="3">
        <v>10000</v>
      </c>
      <c r="E5277" s="3">
        <v>10000</v>
      </c>
      <c r="F5277" t="s">
        <v>8825</v>
      </c>
      <c r="G5277" t="s">
        <v>2168</v>
      </c>
    </row>
    <row r="5278" spans="1:7" x14ac:dyDescent="0.2">
      <c r="A5278" s="1">
        <v>45714</v>
      </c>
      <c r="B5278" t="s">
        <v>1767</v>
      </c>
      <c r="C5278" t="s">
        <v>8198</v>
      </c>
      <c r="D5278" s="3">
        <v>7500</v>
      </c>
      <c r="E5278" s="3">
        <v>7500</v>
      </c>
      <c r="F5278" t="s">
        <v>8199</v>
      </c>
      <c r="G5278" t="s">
        <v>8200</v>
      </c>
    </row>
    <row r="5279" spans="1:7" x14ac:dyDescent="0.2">
      <c r="A5279" s="1">
        <v>45714</v>
      </c>
      <c r="B5279" t="s">
        <v>1767</v>
      </c>
      <c r="C5279" t="s">
        <v>13511</v>
      </c>
      <c r="D5279" s="3">
        <v>1000000</v>
      </c>
      <c r="E5279" s="3">
        <v>1000000</v>
      </c>
    </row>
    <row r="5280" spans="1:7" x14ac:dyDescent="0.2">
      <c r="A5280" s="1">
        <v>45733</v>
      </c>
      <c r="B5280" t="s">
        <v>810</v>
      </c>
      <c r="C5280" t="s">
        <v>973</v>
      </c>
      <c r="D5280" s="3">
        <v>6389464</v>
      </c>
      <c r="E5280" s="3">
        <v>6389464</v>
      </c>
      <c r="F5280" t="s">
        <v>974</v>
      </c>
      <c r="G5280" t="s">
        <v>813</v>
      </c>
    </row>
    <row r="5281" spans="1:7" x14ac:dyDescent="0.2">
      <c r="B5281" t="s">
        <v>810</v>
      </c>
      <c r="C5281" t="s">
        <v>973</v>
      </c>
      <c r="D5281" s="3">
        <v>11820826</v>
      </c>
      <c r="E5281" s="3">
        <v>11820825.529999999</v>
      </c>
      <c r="F5281" t="s">
        <v>14880</v>
      </c>
      <c r="G5281" t="s">
        <v>14839</v>
      </c>
    </row>
    <row r="5282" spans="1:7" x14ac:dyDescent="0.2">
      <c r="A5282" s="1">
        <v>45715</v>
      </c>
      <c r="B5282" t="s">
        <v>6837</v>
      </c>
      <c r="C5282" t="s">
        <v>6896</v>
      </c>
      <c r="D5282" s="3">
        <v>425000</v>
      </c>
      <c r="E5282" s="3">
        <v>212500</v>
      </c>
      <c r="F5282" t="s">
        <v>6897</v>
      </c>
      <c r="G5282" t="s">
        <v>6875</v>
      </c>
    </row>
    <row r="5283" spans="1:7" x14ac:dyDescent="0.2">
      <c r="A5283" s="1">
        <v>45715</v>
      </c>
      <c r="B5283" t="s">
        <v>6837</v>
      </c>
      <c r="C5283" t="s">
        <v>6983</v>
      </c>
      <c r="D5283" s="3">
        <v>125000</v>
      </c>
      <c r="E5283" s="3">
        <v>62500</v>
      </c>
      <c r="F5283" t="s">
        <v>6984</v>
      </c>
      <c r="G5283" t="s">
        <v>6953</v>
      </c>
    </row>
    <row r="5284" spans="1:7" x14ac:dyDescent="0.2">
      <c r="A5284" s="1">
        <v>45720</v>
      </c>
      <c r="B5284" t="s">
        <v>1774</v>
      </c>
      <c r="C5284" t="s">
        <v>1915</v>
      </c>
      <c r="D5284" s="3">
        <v>374000</v>
      </c>
      <c r="E5284" s="3">
        <v>0</v>
      </c>
    </row>
    <row r="5285" spans="1:7" x14ac:dyDescent="0.2">
      <c r="A5285" s="1">
        <v>45714</v>
      </c>
      <c r="B5285" t="s">
        <v>1767</v>
      </c>
      <c r="C5285" t="s">
        <v>12729</v>
      </c>
      <c r="D5285" s="3">
        <v>240000</v>
      </c>
      <c r="E5285" s="3">
        <v>146784.76999999999</v>
      </c>
      <c r="F5285" t="s">
        <v>12730</v>
      </c>
      <c r="G5285" t="s">
        <v>12731</v>
      </c>
    </row>
    <row r="5286" spans="1:7" x14ac:dyDescent="0.2">
      <c r="A5286" s="1">
        <v>45717</v>
      </c>
      <c r="B5286" t="s">
        <v>1077</v>
      </c>
      <c r="C5286" t="s">
        <v>4902</v>
      </c>
      <c r="D5286" s="3">
        <v>1000000</v>
      </c>
      <c r="E5286" s="3">
        <v>250000</v>
      </c>
      <c r="F5286" t="s">
        <v>4903</v>
      </c>
      <c r="G5286" t="s">
        <v>4904</v>
      </c>
    </row>
    <row r="5287" spans="1:7" x14ac:dyDescent="0.2">
      <c r="A5287" s="1">
        <v>45714</v>
      </c>
      <c r="B5287" t="s">
        <v>1767</v>
      </c>
      <c r="C5287" t="s">
        <v>13805</v>
      </c>
      <c r="D5287" s="3">
        <v>2124000</v>
      </c>
      <c r="E5287" s="3">
        <v>182000</v>
      </c>
    </row>
    <row r="5288" spans="1:7" x14ac:dyDescent="0.2">
      <c r="A5288" s="1">
        <v>45733</v>
      </c>
      <c r="B5288" t="s">
        <v>810</v>
      </c>
      <c r="C5288" t="s">
        <v>826</v>
      </c>
      <c r="D5288" s="3">
        <v>642304</v>
      </c>
      <c r="E5288" s="3">
        <v>642304</v>
      </c>
      <c r="F5288" t="s">
        <v>827</v>
      </c>
      <c r="G5288" t="s">
        <v>813</v>
      </c>
    </row>
    <row r="5289" spans="1:7" x14ac:dyDescent="0.2">
      <c r="A5289" s="1">
        <v>45717</v>
      </c>
      <c r="B5289" t="s">
        <v>1077</v>
      </c>
      <c r="C5289" t="s">
        <v>3013</v>
      </c>
      <c r="D5289" s="3">
        <v>458146</v>
      </c>
      <c r="E5289" s="3">
        <v>0</v>
      </c>
      <c r="F5289" t="s">
        <v>3014</v>
      </c>
      <c r="G5289" t="s">
        <v>3015</v>
      </c>
    </row>
    <row r="5290" spans="1:7" x14ac:dyDescent="0.2">
      <c r="A5290" s="1">
        <v>45706</v>
      </c>
      <c r="B5290" t="s">
        <v>1035</v>
      </c>
      <c r="C5290" t="s">
        <v>14196</v>
      </c>
      <c r="D5290" s="3">
        <v>5750000</v>
      </c>
      <c r="E5290" s="3">
        <v>5693987.0899999999</v>
      </c>
      <c r="F5290" t="s">
        <v>14197</v>
      </c>
      <c r="G5290" t="s">
        <v>14198</v>
      </c>
    </row>
    <row r="5291" spans="1:7" x14ac:dyDescent="0.2">
      <c r="A5291" s="1">
        <v>45714</v>
      </c>
      <c r="B5291" t="s">
        <v>1767</v>
      </c>
      <c r="C5291" t="s">
        <v>7847</v>
      </c>
      <c r="D5291" s="3">
        <v>5000</v>
      </c>
      <c r="E5291" s="3">
        <v>0</v>
      </c>
    </row>
    <row r="5292" spans="1:7" x14ac:dyDescent="0.2">
      <c r="A5292" s="1">
        <v>45714</v>
      </c>
      <c r="B5292" t="s">
        <v>1767</v>
      </c>
      <c r="C5292" t="s">
        <v>12142</v>
      </c>
      <c r="D5292" s="3">
        <v>99505</v>
      </c>
      <c r="E5292" s="3">
        <v>49752.5</v>
      </c>
      <c r="F5292" t="s">
        <v>12143</v>
      </c>
      <c r="G5292" t="s">
        <v>12144</v>
      </c>
    </row>
    <row r="5293" spans="1:7" x14ac:dyDescent="0.2">
      <c r="A5293" s="1">
        <v>45714</v>
      </c>
      <c r="B5293" t="s">
        <v>1767</v>
      </c>
      <c r="C5293" t="s">
        <v>11708</v>
      </c>
      <c r="D5293" s="3">
        <v>55000</v>
      </c>
      <c r="E5293" s="3">
        <v>15000</v>
      </c>
      <c r="F5293" t="s">
        <v>11709</v>
      </c>
      <c r="G5293" t="s">
        <v>11710</v>
      </c>
    </row>
    <row r="5294" spans="1:7" x14ac:dyDescent="0.2">
      <c r="A5294" s="1">
        <v>45714</v>
      </c>
      <c r="B5294" t="s">
        <v>1767</v>
      </c>
      <c r="C5294" t="s">
        <v>13738</v>
      </c>
      <c r="D5294" s="3">
        <v>1961389</v>
      </c>
      <c r="E5294" s="3">
        <v>535971.46</v>
      </c>
    </row>
    <row r="5295" spans="1:7" x14ac:dyDescent="0.2">
      <c r="A5295" s="1">
        <v>45717</v>
      </c>
      <c r="B5295" t="s">
        <v>1077</v>
      </c>
      <c r="C5295" t="s">
        <v>2422</v>
      </c>
      <c r="D5295" s="3">
        <v>750000</v>
      </c>
      <c r="E5295" s="3">
        <v>0</v>
      </c>
      <c r="F5295" t="s">
        <v>2423</v>
      </c>
      <c r="G5295" t="s">
        <v>2424</v>
      </c>
    </row>
    <row r="5296" spans="1:7" x14ac:dyDescent="0.2">
      <c r="A5296" s="1">
        <v>45714</v>
      </c>
      <c r="B5296" t="s">
        <v>1767</v>
      </c>
      <c r="C5296" t="s">
        <v>7907</v>
      </c>
      <c r="D5296" s="3">
        <v>5360</v>
      </c>
      <c r="E5296" s="3">
        <v>0</v>
      </c>
      <c r="F5296" t="s">
        <v>7908</v>
      </c>
      <c r="G5296" t="s">
        <v>2168</v>
      </c>
    </row>
    <row r="5297" spans="1:7" x14ac:dyDescent="0.2">
      <c r="A5297" s="1">
        <v>45717</v>
      </c>
      <c r="B5297" t="s">
        <v>1077</v>
      </c>
      <c r="C5297" t="s">
        <v>6155</v>
      </c>
      <c r="D5297" s="3">
        <v>747500</v>
      </c>
      <c r="E5297" s="3">
        <v>0</v>
      </c>
      <c r="F5297" t="s">
        <v>6156</v>
      </c>
      <c r="G5297" t="s">
        <v>6157</v>
      </c>
    </row>
    <row r="5298" spans="1:7" x14ac:dyDescent="0.2">
      <c r="A5298" s="1">
        <v>45714</v>
      </c>
      <c r="B5298" t="s">
        <v>1767</v>
      </c>
      <c r="C5298" t="s">
        <v>9258</v>
      </c>
      <c r="D5298" s="3">
        <v>15000</v>
      </c>
      <c r="E5298" s="3">
        <v>3750</v>
      </c>
    </row>
    <row r="5299" spans="1:7" x14ac:dyDescent="0.2">
      <c r="A5299" s="1">
        <v>45733</v>
      </c>
      <c r="B5299" t="s">
        <v>810</v>
      </c>
      <c r="C5299" t="s">
        <v>824</v>
      </c>
      <c r="D5299" s="3">
        <v>205405</v>
      </c>
      <c r="E5299" s="3">
        <v>205405</v>
      </c>
      <c r="F5299" t="s">
        <v>825</v>
      </c>
      <c r="G5299" t="s">
        <v>813</v>
      </c>
    </row>
    <row r="5300" spans="1:7" x14ac:dyDescent="0.2">
      <c r="A5300" s="1">
        <v>45714</v>
      </c>
      <c r="B5300" t="s">
        <v>1767</v>
      </c>
      <c r="C5300" t="s">
        <v>11328</v>
      </c>
      <c r="D5300" s="3">
        <v>46012</v>
      </c>
      <c r="E5300" s="3">
        <v>28012</v>
      </c>
      <c r="F5300" t="s">
        <v>11329</v>
      </c>
      <c r="G5300" t="s">
        <v>11330</v>
      </c>
    </row>
    <row r="5301" spans="1:7" x14ac:dyDescent="0.2">
      <c r="A5301" s="1">
        <v>45717</v>
      </c>
      <c r="B5301" t="s">
        <v>1077</v>
      </c>
      <c r="C5301" t="s">
        <v>2952</v>
      </c>
      <c r="D5301" s="3">
        <v>1185754</v>
      </c>
      <c r="E5301" s="3">
        <v>0</v>
      </c>
      <c r="F5301" t="s">
        <v>2953</v>
      </c>
      <c r="G5301" t="s">
        <v>2954</v>
      </c>
    </row>
    <row r="5302" spans="1:7" x14ac:dyDescent="0.2">
      <c r="A5302" s="1">
        <v>45717</v>
      </c>
      <c r="B5302" t="s">
        <v>1077</v>
      </c>
      <c r="C5302" t="s">
        <v>2952</v>
      </c>
      <c r="D5302" s="3">
        <v>2300000</v>
      </c>
      <c r="E5302" s="3">
        <v>0</v>
      </c>
      <c r="F5302" t="s">
        <v>4461</v>
      </c>
      <c r="G5302" t="s">
        <v>4462</v>
      </c>
    </row>
    <row r="5303" spans="1:7" x14ac:dyDescent="0.2">
      <c r="A5303" s="1">
        <v>45714</v>
      </c>
      <c r="B5303" t="s">
        <v>1767</v>
      </c>
      <c r="C5303" t="s">
        <v>11851</v>
      </c>
      <c r="D5303" s="3">
        <v>67700</v>
      </c>
      <c r="E5303" s="3">
        <v>22700</v>
      </c>
    </row>
    <row r="5304" spans="1:7" x14ac:dyDescent="0.2">
      <c r="A5304" s="1">
        <v>45714</v>
      </c>
      <c r="B5304" t="s">
        <v>1767</v>
      </c>
      <c r="C5304" t="s">
        <v>8860</v>
      </c>
      <c r="D5304" s="3">
        <v>10500</v>
      </c>
      <c r="E5304" s="3">
        <v>0</v>
      </c>
    </row>
    <row r="5305" spans="1:7" x14ac:dyDescent="0.2">
      <c r="A5305" s="1">
        <v>45714</v>
      </c>
      <c r="B5305" t="s">
        <v>1767</v>
      </c>
      <c r="C5305" t="s">
        <v>7988</v>
      </c>
      <c r="D5305" s="3">
        <v>6000</v>
      </c>
      <c r="E5305" s="3">
        <v>3000</v>
      </c>
      <c r="F5305" t="s">
        <v>7989</v>
      </c>
      <c r="G5305" t="s">
        <v>7990</v>
      </c>
    </row>
    <row r="5306" spans="1:7" x14ac:dyDescent="0.2">
      <c r="A5306" s="1">
        <v>45714</v>
      </c>
      <c r="B5306" t="s">
        <v>1767</v>
      </c>
      <c r="C5306" t="s">
        <v>12956</v>
      </c>
      <c r="D5306" s="3">
        <v>315000</v>
      </c>
      <c r="E5306" s="3">
        <v>190000</v>
      </c>
    </row>
    <row r="5307" spans="1:7" x14ac:dyDescent="0.2">
      <c r="A5307" s="1">
        <v>45726</v>
      </c>
      <c r="B5307" t="s">
        <v>1077</v>
      </c>
      <c r="C5307" t="s">
        <v>1259</v>
      </c>
      <c r="D5307" s="3">
        <v>500000</v>
      </c>
      <c r="E5307" s="3">
        <v>500000</v>
      </c>
    </row>
    <row r="5308" spans="1:7" x14ac:dyDescent="0.2">
      <c r="A5308" s="1">
        <v>45714</v>
      </c>
      <c r="B5308" t="s">
        <v>1767</v>
      </c>
      <c r="C5308" t="s">
        <v>8550</v>
      </c>
      <c r="D5308" s="3">
        <v>10000</v>
      </c>
      <c r="E5308" s="3">
        <v>6000</v>
      </c>
      <c r="F5308" t="s">
        <v>8551</v>
      </c>
      <c r="G5308" t="s">
        <v>8552</v>
      </c>
    </row>
    <row r="5309" spans="1:7" x14ac:dyDescent="0.2">
      <c r="A5309" s="1">
        <v>45714</v>
      </c>
      <c r="B5309" t="s">
        <v>1767</v>
      </c>
      <c r="C5309" t="s">
        <v>9639</v>
      </c>
      <c r="D5309" s="3">
        <v>20000</v>
      </c>
      <c r="E5309" s="3">
        <v>8000</v>
      </c>
      <c r="F5309" t="s">
        <v>9640</v>
      </c>
      <c r="G5309" t="s">
        <v>9641</v>
      </c>
    </row>
    <row r="5310" spans="1:7" x14ac:dyDescent="0.2">
      <c r="A5310" s="1">
        <v>45714</v>
      </c>
      <c r="B5310" t="s">
        <v>1767</v>
      </c>
      <c r="C5310" t="s">
        <v>13457</v>
      </c>
      <c r="D5310" s="3">
        <v>999172</v>
      </c>
      <c r="E5310" s="3">
        <v>999172</v>
      </c>
    </row>
    <row r="5311" spans="1:7" x14ac:dyDescent="0.2">
      <c r="A5311" s="1">
        <v>45720</v>
      </c>
      <c r="B5311" t="s">
        <v>1774</v>
      </c>
      <c r="C5311" t="s">
        <v>1795</v>
      </c>
      <c r="D5311" s="3">
        <v>223230</v>
      </c>
      <c r="E5311" s="3">
        <v>0</v>
      </c>
    </row>
    <row r="5312" spans="1:7" x14ac:dyDescent="0.2">
      <c r="A5312" s="1">
        <v>45739</v>
      </c>
      <c r="B5312" t="s">
        <v>392</v>
      </c>
      <c r="C5312" t="s">
        <v>433</v>
      </c>
      <c r="D5312" s="3">
        <v>983853</v>
      </c>
      <c r="E5312" s="3">
        <v>186960</v>
      </c>
    </row>
    <row r="5313" spans="1:7" x14ac:dyDescent="0.2">
      <c r="A5313" s="1">
        <v>45739</v>
      </c>
      <c r="B5313" t="s">
        <v>392</v>
      </c>
      <c r="C5313" t="s">
        <v>433</v>
      </c>
      <c r="D5313" s="3">
        <v>16551534</v>
      </c>
      <c r="E5313" s="3">
        <v>975361</v>
      </c>
    </row>
    <row r="5314" spans="1:7" x14ac:dyDescent="0.2">
      <c r="A5314" s="1">
        <v>45739</v>
      </c>
      <c r="B5314" t="s">
        <v>392</v>
      </c>
      <c r="C5314" t="s">
        <v>433</v>
      </c>
      <c r="D5314" s="3">
        <v>28589013</v>
      </c>
      <c r="E5314" s="3">
        <v>10091865</v>
      </c>
    </row>
    <row r="5315" spans="1:7" x14ac:dyDescent="0.2">
      <c r="A5315" s="1">
        <v>45739</v>
      </c>
      <c r="B5315" t="s">
        <v>392</v>
      </c>
      <c r="C5315" t="s">
        <v>478</v>
      </c>
      <c r="D5315" s="3">
        <v>1120601</v>
      </c>
      <c r="E5315" s="3">
        <v>1120601</v>
      </c>
    </row>
    <row r="5316" spans="1:7" x14ac:dyDescent="0.2">
      <c r="A5316" s="1">
        <v>45739</v>
      </c>
      <c r="B5316" t="s">
        <v>392</v>
      </c>
      <c r="C5316" t="s">
        <v>478</v>
      </c>
      <c r="D5316" s="3">
        <v>32254331</v>
      </c>
      <c r="E5316" s="3">
        <v>4070807</v>
      </c>
    </row>
    <row r="5317" spans="1:7" x14ac:dyDescent="0.2">
      <c r="A5317" s="1">
        <v>45739</v>
      </c>
      <c r="B5317" t="s">
        <v>392</v>
      </c>
      <c r="C5317" t="s">
        <v>478</v>
      </c>
      <c r="D5317" s="3">
        <v>7915064</v>
      </c>
      <c r="E5317" s="3">
        <v>240843</v>
      </c>
    </row>
    <row r="5318" spans="1:7" x14ac:dyDescent="0.2">
      <c r="A5318" s="1">
        <v>45739</v>
      </c>
      <c r="B5318" t="s">
        <v>392</v>
      </c>
      <c r="C5318" t="s">
        <v>478</v>
      </c>
      <c r="D5318" s="3">
        <v>1911025</v>
      </c>
      <c r="E5318" s="3">
        <v>985885</v>
      </c>
    </row>
    <row r="5319" spans="1:7" x14ac:dyDescent="0.2">
      <c r="A5319" s="1">
        <v>45739</v>
      </c>
      <c r="B5319" t="s">
        <v>392</v>
      </c>
      <c r="C5319" t="s">
        <v>478</v>
      </c>
      <c r="D5319" s="3">
        <v>3480140</v>
      </c>
      <c r="E5319" s="3">
        <v>1524640</v>
      </c>
    </row>
    <row r="5320" spans="1:7" x14ac:dyDescent="0.2">
      <c r="A5320" s="1">
        <v>45739</v>
      </c>
      <c r="B5320" t="s">
        <v>392</v>
      </c>
      <c r="C5320" t="s">
        <v>478</v>
      </c>
      <c r="D5320" s="3">
        <v>9000000</v>
      </c>
      <c r="E5320" s="3">
        <v>2174668</v>
      </c>
    </row>
    <row r="5321" spans="1:7" x14ac:dyDescent="0.2">
      <c r="A5321" s="1">
        <v>45739</v>
      </c>
      <c r="B5321" t="s">
        <v>392</v>
      </c>
      <c r="C5321" t="s">
        <v>478</v>
      </c>
      <c r="D5321" s="3">
        <v>3205776</v>
      </c>
      <c r="E5321" s="3">
        <v>2851923</v>
      </c>
    </row>
    <row r="5322" spans="1:7" x14ac:dyDescent="0.2">
      <c r="A5322" s="1">
        <v>45739</v>
      </c>
      <c r="B5322" t="s">
        <v>392</v>
      </c>
      <c r="C5322" t="s">
        <v>478</v>
      </c>
      <c r="D5322" s="3">
        <v>39555788</v>
      </c>
      <c r="E5322" s="3">
        <v>18793234</v>
      </c>
    </row>
    <row r="5323" spans="1:7" x14ac:dyDescent="0.2">
      <c r="A5323" s="1">
        <v>45739</v>
      </c>
      <c r="B5323" t="s">
        <v>392</v>
      </c>
      <c r="C5323" t="s">
        <v>478</v>
      </c>
      <c r="D5323" s="3">
        <v>374115857</v>
      </c>
      <c r="E5323" s="3">
        <v>20415308</v>
      </c>
    </row>
    <row r="5324" spans="1:7" x14ac:dyDescent="0.2">
      <c r="A5324" s="1">
        <v>45739</v>
      </c>
      <c r="B5324" t="s">
        <v>392</v>
      </c>
      <c r="C5324" t="s">
        <v>478</v>
      </c>
      <c r="D5324" s="3">
        <v>396721327</v>
      </c>
      <c r="E5324" s="3">
        <v>64349278</v>
      </c>
    </row>
    <row r="5325" spans="1:7" x14ac:dyDescent="0.2">
      <c r="A5325" s="1">
        <v>45739</v>
      </c>
      <c r="B5325" t="s">
        <v>392</v>
      </c>
      <c r="C5325" t="s">
        <v>478</v>
      </c>
      <c r="D5325" s="3">
        <v>35710039</v>
      </c>
      <c r="E5325" s="3">
        <v>104865</v>
      </c>
    </row>
    <row r="5326" spans="1:7" x14ac:dyDescent="0.2">
      <c r="A5326" s="1">
        <v>45739</v>
      </c>
      <c r="B5326" t="s">
        <v>392</v>
      </c>
      <c r="C5326" t="s">
        <v>478</v>
      </c>
      <c r="D5326" s="3">
        <v>18573439</v>
      </c>
      <c r="E5326" s="3">
        <v>525617</v>
      </c>
    </row>
    <row r="5327" spans="1:7" x14ac:dyDescent="0.2">
      <c r="A5327" s="1">
        <v>45739</v>
      </c>
      <c r="B5327" t="s">
        <v>392</v>
      </c>
      <c r="C5327" t="s">
        <v>478</v>
      </c>
      <c r="D5327" s="3">
        <v>49504101</v>
      </c>
      <c r="E5327" s="3">
        <v>2113037</v>
      </c>
    </row>
    <row r="5328" spans="1:7" x14ac:dyDescent="0.2">
      <c r="A5328" s="1">
        <v>45717</v>
      </c>
      <c r="B5328" t="s">
        <v>1077</v>
      </c>
      <c r="C5328" t="s">
        <v>4140</v>
      </c>
      <c r="D5328" s="3">
        <v>6500000</v>
      </c>
      <c r="E5328" s="3">
        <v>4100000</v>
      </c>
      <c r="F5328" t="s">
        <v>4141</v>
      </c>
      <c r="G5328" t="s">
        <v>4142</v>
      </c>
    </row>
    <row r="5329" spans="1:7" x14ac:dyDescent="0.2">
      <c r="A5329" s="1">
        <v>45714</v>
      </c>
      <c r="B5329" t="s">
        <v>1767</v>
      </c>
      <c r="C5329" t="s">
        <v>11692</v>
      </c>
      <c r="D5329" s="3">
        <v>54560</v>
      </c>
      <c r="E5329" s="3">
        <v>43560</v>
      </c>
      <c r="F5329" t="s">
        <v>11693</v>
      </c>
      <c r="G5329" t="s">
        <v>11694</v>
      </c>
    </row>
    <row r="5330" spans="1:7" x14ac:dyDescent="0.2">
      <c r="A5330" s="1">
        <v>45717</v>
      </c>
      <c r="B5330" t="s">
        <v>1077</v>
      </c>
      <c r="C5330" t="s">
        <v>5772</v>
      </c>
      <c r="D5330" s="3">
        <v>2250000</v>
      </c>
      <c r="E5330" s="3">
        <v>0</v>
      </c>
      <c r="F5330" t="s">
        <v>5773</v>
      </c>
      <c r="G5330" t="s">
        <v>5774</v>
      </c>
    </row>
    <row r="5331" spans="1:7" x14ac:dyDescent="0.2">
      <c r="A5331" s="1">
        <v>45714</v>
      </c>
      <c r="B5331" t="s">
        <v>1767</v>
      </c>
      <c r="C5331" t="s">
        <v>5772</v>
      </c>
      <c r="D5331" s="3">
        <v>23549</v>
      </c>
      <c r="E5331" s="3">
        <v>0</v>
      </c>
      <c r="F5331" t="s">
        <v>9886</v>
      </c>
      <c r="G5331" t="s">
        <v>9887</v>
      </c>
    </row>
    <row r="5332" spans="1:7" x14ac:dyDescent="0.2">
      <c r="A5332" s="1">
        <v>45714</v>
      </c>
      <c r="B5332" t="s">
        <v>1767</v>
      </c>
      <c r="C5332" t="s">
        <v>10915</v>
      </c>
      <c r="D5332" s="3">
        <v>37130</v>
      </c>
      <c r="E5332" s="3">
        <v>0</v>
      </c>
      <c r="F5332" t="s">
        <v>10916</v>
      </c>
      <c r="G5332" t="s">
        <v>10917</v>
      </c>
    </row>
    <row r="5333" spans="1:7" x14ac:dyDescent="0.2">
      <c r="A5333" s="1">
        <v>45714</v>
      </c>
      <c r="B5333" t="s">
        <v>1767</v>
      </c>
      <c r="C5333" t="s">
        <v>10004</v>
      </c>
      <c r="D5333" s="3">
        <v>24133</v>
      </c>
      <c r="E5333" s="3">
        <v>14133</v>
      </c>
    </row>
    <row r="5334" spans="1:7" x14ac:dyDescent="0.2">
      <c r="A5334" s="1">
        <v>45714</v>
      </c>
      <c r="B5334" t="s">
        <v>1767</v>
      </c>
      <c r="C5334" t="s">
        <v>12571</v>
      </c>
      <c r="D5334" s="3">
        <v>185938.5</v>
      </c>
      <c r="E5334" s="3">
        <v>111563.1</v>
      </c>
      <c r="F5334" t="s">
        <v>12572</v>
      </c>
      <c r="G5334" t="s">
        <v>12573</v>
      </c>
    </row>
    <row r="5335" spans="1:7" x14ac:dyDescent="0.2">
      <c r="A5335" s="1">
        <v>45714</v>
      </c>
      <c r="B5335" t="s">
        <v>1767</v>
      </c>
      <c r="C5335" t="s">
        <v>11791</v>
      </c>
      <c r="D5335" s="3">
        <v>63250</v>
      </c>
      <c r="E5335" s="3">
        <v>30250</v>
      </c>
      <c r="F5335" t="s">
        <v>11792</v>
      </c>
      <c r="G5335" t="s">
        <v>11793</v>
      </c>
    </row>
    <row r="5336" spans="1:7" x14ac:dyDescent="0.2">
      <c r="A5336" s="1">
        <v>45714</v>
      </c>
      <c r="B5336" t="s">
        <v>1767</v>
      </c>
      <c r="C5336" t="s">
        <v>12388</v>
      </c>
      <c r="D5336" s="3">
        <v>130000</v>
      </c>
      <c r="E5336" s="3">
        <v>56700</v>
      </c>
    </row>
    <row r="5337" spans="1:7" x14ac:dyDescent="0.2">
      <c r="A5337" s="1">
        <v>45714</v>
      </c>
      <c r="B5337" t="s">
        <v>1767</v>
      </c>
      <c r="C5337" t="s">
        <v>11585</v>
      </c>
      <c r="D5337" s="3">
        <v>50000</v>
      </c>
      <c r="E5337" s="3">
        <v>50000</v>
      </c>
    </row>
    <row r="5338" spans="1:7" x14ac:dyDescent="0.2">
      <c r="A5338" s="1">
        <v>45714</v>
      </c>
      <c r="B5338" t="s">
        <v>1767</v>
      </c>
      <c r="C5338" t="s">
        <v>13347</v>
      </c>
      <c r="D5338" s="3">
        <v>750000</v>
      </c>
      <c r="E5338" s="3">
        <v>200181.79</v>
      </c>
    </row>
    <row r="5339" spans="1:7" x14ac:dyDescent="0.2">
      <c r="A5339" s="1">
        <v>45714</v>
      </c>
      <c r="B5339" t="s">
        <v>1767</v>
      </c>
      <c r="C5339" t="s">
        <v>9883</v>
      </c>
      <c r="D5339" s="3">
        <v>24990</v>
      </c>
      <c r="E5339" s="3">
        <v>12503</v>
      </c>
    </row>
    <row r="5340" spans="1:7" x14ac:dyDescent="0.2">
      <c r="A5340" s="1">
        <v>45720</v>
      </c>
      <c r="B5340" t="s">
        <v>1774</v>
      </c>
      <c r="C5340" t="s">
        <v>1920</v>
      </c>
      <c r="D5340" s="3">
        <v>125000</v>
      </c>
      <c r="E5340" s="3">
        <v>2550</v>
      </c>
    </row>
    <row r="5341" spans="1:7" x14ac:dyDescent="0.2">
      <c r="A5341" s="1">
        <v>45714</v>
      </c>
      <c r="B5341" t="s">
        <v>1767</v>
      </c>
      <c r="C5341" t="s">
        <v>13537</v>
      </c>
      <c r="D5341" s="3">
        <v>1100000</v>
      </c>
      <c r="E5341" s="3">
        <v>0</v>
      </c>
      <c r="F5341" t="s">
        <v>13538</v>
      </c>
      <c r="G5341" t="s">
        <v>13539</v>
      </c>
    </row>
    <row r="5342" spans="1:7" x14ac:dyDescent="0.2">
      <c r="A5342" s="1">
        <v>45714</v>
      </c>
      <c r="B5342" t="s">
        <v>1767</v>
      </c>
      <c r="C5342" t="s">
        <v>13537</v>
      </c>
      <c r="D5342" s="3">
        <v>2000000</v>
      </c>
      <c r="E5342" s="3">
        <v>308328</v>
      </c>
      <c r="F5342" t="s">
        <v>13754</v>
      </c>
      <c r="G5342" t="s">
        <v>13755</v>
      </c>
    </row>
    <row r="5343" spans="1:7" x14ac:dyDescent="0.2">
      <c r="A5343" s="1">
        <v>45714</v>
      </c>
      <c r="B5343" t="s">
        <v>1767</v>
      </c>
      <c r="C5343" t="s">
        <v>13537</v>
      </c>
      <c r="D5343" s="3">
        <v>3000000</v>
      </c>
      <c r="E5343" s="3">
        <v>384929</v>
      </c>
    </row>
    <row r="5344" spans="1:7" x14ac:dyDescent="0.2">
      <c r="A5344" s="1">
        <v>45714</v>
      </c>
      <c r="B5344" t="s">
        <v>1767</v>
      </c>
      <c r="C5344" t="s">
        <v>13537</v>
      </c>
      <c r="D5344" s="3">
        <v>3500000</v>
      </c>
      <c r="E5344" s="3">
        <v>883280</v>
      </c>
    </row>
    <row r="5345" spans="1:7" x14ac:dyDescent="0.2">
      <c r="A5345" s="1">
        <v>45714</v>
      </c>
      <c r="B5345" t="s">
        <v>1767</v>
      </c>
      <c r="C5345" t="s">
        <v>13537</v>
      </c>
      <c r="D5345" s="3">
        <v>3885437</v>
      </c>
      <c r="E5345" s="3">
        <v>769798</v>
      </c>
    </row>
    <row r="5346" spans="1:7" x14ac:dyDescent="0.2">
      <c r="A5346" s="1">
        <v>45714</v>
      </c>
      <c r="B5346" t="s">
        <v>1767</v>
      </c>
      <c r="C5346" t="s">
        <v>8561</v>
      </c>
      <c r="D5346" s="3">
        <v>10000</v>
      </c>
      <c r="E5346" s="3">
        <v>0</v>
      </c>
      <c r="F5346" t="s">
        <v>8562</v>
      </c>
      <c r="G5346" t="s">
        <v>8563</v>
      </c>
    </row>
    <row r="5347" spans="1:7" x14ac:dyDescent="0.2">
      <c r="A5347" s="1">
        <v>45717</v>
      </c>
      <c r="B5347" t="s">
        <v>1077</v>
      </c>
      <c r="C5347" t="s">
        <v>6348</v>
      </c>
      <c r="D5347" s="3">
        <v>205000000</v>
      </c>
      <c r="E5347" s="3">
        <v>138500000</v>
      </c>
      <c r="F5347" t="s">
        <v>6349</v>
      </c>
      <c r="G5347" t="s">
        <v>6350</v>
      </c>
    </row>
    <row r="5348" spans="1:7" x14ac:dyDescent="0.2">
      <c r="A5348" s="1">
        <v>45714</v>
      </c>
      <c r="B5348" t="s">
        <v>1767</v>
      </c>
      <c r="C5348" t="s">
        <v>13565</v>
      </c>
      <c r="D5348" s="3">
        <v>1230495</v>
      </c>
      <c r="E5348" s="3">
        <v>657731.85</v>
      </c>
      <c r="F5348" t="s">
        <v>13566</v>
      </c>
      <c r="G5348" t="s">
        <v>13567</v>
      </c>
    </row>
    <row r="5349" spans="1:7" x14ac:dyDescent="0.2">
      <c r="A5349" s="1">
        <v>45720</v>
      </c>
      <c r="B5349" t="s">
        <v>1774</v>
      </c>
      <c r="C5349" t="s">
        <v>1791</v>
      </c>
      <c r="D5349" s="3">
        <v>131260</v>
      </c>
      <c r="E5349" s="3">
        <v>0</v>
      </c>
    </row>
    <row r="5350" spans="1:7" x14ac:dyDescent="0.2">
      <c r="A5350" s="1">
        <v>45714</v>
      </c>
      <c r="B5350" t="s">
        <v>1767</v>
      </c>
      <c r="C5350" t="s">
        <v>7440</v>
      </c>
      <c r="D5350" s="3">
        <v>110</v>
      </c>
      <c r="E5350" s="3">
        <v>0</v>
      </c>
      <c r="F5350" t="s">
        <v>7441</v>
      </c>
      <c r="G5350" t="s">
        <v>7442</v>
      </c>
    </row>
    <row r="5351" spans="1:7" x14ac:dyDescent="0.2">
      <c r="A5351" s="1">
        <v>45714</v>
      </c>
      <c r="B5351" t="s">
        <v>1767</v>
      </c>
      <c r="C5351" t="s">
        <v>7440</v>
      </c>
      <c r="D5351" s="3">
        <v>300</v>
      </c>
      <c r="E5351" s="3">
        <v>0</v>
      </c>
      <c r="F5351" t="s">
        <v>7445</v>
      </c>
      <c r="G5351" t="s">
        <v>7446</v>
      </c>
    </row>
    <row r="5352" spans="1:7" x14ac:dyDescent="0.2">
      <c r="A5352" s="1">
        <v>45714</v>
      </c>
      <c r="B5352" t="s">
        <v>1767</v>
      </c>
      <c r="C5352" t="s">
        <v>7440</v>
      </c>
      <c r="D5352" s="3">
        <v>1900</v>
      </c>
      <c r="E5352" s="3">
        <v>0</v>
      </c>
      <c r="F5352" t="s">
        <v>7550</v>
      </c>
      <c r="G5352" t="s">
        <v>7551</v>
      </c>
    </row>
    <row r="5353" spans="1:7" x14ac:dyDescent="0.2">
      <c r="A5353" s="1">
        <v>45714</v>
      </c>
      <c r="B5353" t="s">
        <v>1767</v>
      </c>
      <c r="C5353" t="s">
        <v>7440</v>
      </c>
      <c r="D5353" s="3">
        <v>4538</v>
      </c>
      <c r="E5353" s="3">
        <v>0</v>
      </c>
    </row>
    <row r="5354" spans="1:7" x14ac:dyDescent="0.2">
      <c r="A5354" s="1">
        <v>45714</v>
      </c>
      <c r="B5354" t="s">
        <v>1767</v>
      </c>
      <c r="C5354" t="s">
        <v>7440</v>
      </c>
      <c r="D5354" s="3">
        <v>15000</v>
      </c>
      <c r="E5354" s="3">
        <v>0</v>
      </c>
      <c r="F5354" t="s">
        <v>9280</v>
      </c>
      <c r="G5354" t="s">
        <v>9281</v>
      </c>
    </row>
    <row r="5355" spans="1:7" x14ac:dyDescent="0.2">
      <c r="A5355" s="1">
        <v>45714</v>
      </c>
      <c r="B5355" t="s">
        <v>1767</v>
      </c>
      <c r="C5355" t="s">
        <v>7440</v>
      </c>
      <c r="D5355" s="3">
        <v>16200</v>
      </c>
      <c r="E5355" s="3">
        <v>0</v>
      </c>
      <c r="F5355" t="s">
        <v>9354</v>
      </c>
      <c r="G5355" t="s">
        <v>9355</v>
      </c>
    </row>
    <row r="5356" spans="1:7" x14ac:dyDescent="0.2">
      <c r="A5356" s="1">
        <v>45714</v>
      </c>
      <c r="B5356" t="s">
        <v>1767</v>
      </c>
      <c r="C5356" t="s">
        <v>7440</v>
      </c>
      <c r="D5356" s="3">
        <v>16200</v>
      </c>
      <c r="E5356" s="3">
        <v>0</v>
      </c>
      <c r="F5356" t="s">
        <v>9356</v>
      </c>
      <c r="G5356" t="s">
        <v>9357</v>
      </c>
    </row>
    <row r="5357" spans="1:7" x14ac:dyDescent="0.2">
      <c r="A5357" s="1">
        <v>45714</v>
      </c>
      <c r="B5357" t="s">
        <v>1767</v>
      </c>
      <c r="C5357" t="s">
        <v>7440</v>
      </c>
      <c r="D5357" s="3">
        <v>34250</v>
      </c>
      <c r="E5357" s="3">
        <v>0</v>
      </c>
    </row>
    <row r="5358" spans="1:7" x14ac:dyDescent="0.2">
      <c r="A5358" s="1">
        <v>45714</v>
      </c>
      <c r="B5358" t="s">
        <v>1767</v>
      </c>
      <c r="C5358" t="s">
        <v>7440</v>
      </c>
      <c r="D5358" s="3">
        <v>785053</v>
      </c>
      <c r="E5358" s="3">
        <v>0</v>
      </c>
    </row>
    <row r="5359" spans="1:7" x14ac:dyDescent="0.2">
      <c r="A5359" s="1">
        <v>45714</v>
      </c>
      <c r="B5359" t="s">
        <v>1767</v>
      </c>
      <c r="C5359" t="s">
        <v>7440</v>
      </c>
      <c r="D5359" s="3">
        <v>869041</v>
      </c>
      <c r="E5359" s="3">
        <v>0</v>
      </c>
    </row>
    <row r="5360" spans="1:7" x14ac:dyDescent="0.2">
      <c r="A5360" s="1">
        <v>45714</v>
      </c>
      <c r="B5360" t="s">
        <v>1767</v>
      </c>
      <c r="C5360" t="s">
        <v>7440</v>
      </c>
      <c r="D5360" s="3">
        <v>1071707</v>
      </c>
      <c r="E5360" s="3">
        <v>0</v>
      </c>
    </row>
    <row r="5361" spans="1:7" x14ac:dyDescent="0.2">
      <c r="A5361" s="1">
        <v>45714</v>
      </c>
      <c r="B5361" t="s">
        <v>1767</v>
      </c>
      <c r="C5361" t="s">
        <v>7440</v>
      </c>
      <c r="D5361" s="3">
        <v>1123766</v>
      </c>
      <c r="E5361" s="3">
        <v>0</v>
      </c>
    </row>
    <row r="5362" spans="1:7" x14ac:dyDescent="0.2">
      <c r="A5362" s="1">
        <v>45714</v>
      </c>
      <c r="B5362" t="s">
        <v>1767</v>
      </c>
      <c r="C5362" t="s">
        <v>12623</v>
      </c>
      <c r="D5362" s="3">
        <v>200000</v>
      </c>
      <c r="E5362" s="3">
        <v>38775</v>
      </c>
    </row>
    <row r="5363" spans="1:7" x14ac:dyDescent="0.2">
      <c r="A5363" s="1">
        <v>45714</v>
      </c>
      <c r="B5363" t="s">
        <v>1767</v>
      </c>
      <c r="C5363" t="s">
        <v>12623</v>
      </c>
      <c r="D5363" s="3">
        <v>247982.1</v>
      </c>
      <c r="E5363" s="3">
        <v>224007.75</v>
      </c>
      <c r="F5363" t="s">
        <v>12751</v>
      </c>
      <c r="G5363" t="s">
        <v>12752</v>
      </c>
    </row>
    <row r="5364" spans="1:7" x14ac:dyDescent="0.2">
      <c r="A5364" s="1">
        <v>45714</v>
      </c>
      <c r="B5364" t="s">
        <v>1767</v>
      </c>
      <c r="C5364" t="s">
        <v>10054</v>
      </c>
      <c r="D5364" s="3">
        <v>24558</v>
      </c>
      <c r="E5364" s="3">
        <v>17101</v>
      </c>
      <c r="F5364" t="s">
        <v>10055</v>
      </c>
      <c r="G5364" t="s">
        <v>2168</v>
      </c>
    </row>
    <row r="5365" spans="1:7" x14ac:dyDescent="0.2">
      <c r="A5365" s="1">
        <v>45714</v>
      </c>
      <c r="B5365" t="s">
        <v>1767</v>
      </c>
      <c r="C5365" t="s">
        <v>9821</v>
      </c>
      <c r="D5365" s="3">
        <v>22200</v>
      </c>
      <c r="E5365" s="3">
        <v>8880</v>
      </c>
      <c r="F5365" t="s">
        <v>9822</v>
      </c>
      <c r="G5365" t="s">
        <v>2168</v>
      </c>
    </row>
    <row r="5366" spans="1:7" x14ac:dyDescent="0.2">
      <c r="A5366" s="1">
        <v>45714</v>
      </c>
      <c r="B5366" t="s">
        <v>1767</v>
      </c>
      <c r="C5366" t="s">
        <v>10159</v>
      </c>
      <c r="D5366" s="3">
        <v>24950</v>
      </c>
      <c r="E5366" s="3">
        <v>9820</v>
      </c>
      <c r="F5366" t="s">
        <v>10160</v>
      </c>
      <c r="G5366" t="s">
        <v>2168</v>
      </c>
    </row>
    <row r="5367" spans="1:7" x14ac:dyDescent="0.2">
      <c r="A5367" s="1">
        <v>45733</v>
      </c>
      <c r="B5367" t="s">
        <v>810</v>
      </c>
      <c r="C5367" t="s">
        <v>971</v>
      </c>
      <c r="D5367" s="3">
        <v>1249360</v>
      </c>
      <c r="E5367" s="3">
        <v>1249360</v>
      </c>
      <c r="F5367" t="s">
        <v>972</v>
      </c>
      <c r="G5367" t="s">
        <v>813</v>
      </c>
    </row>
    <row r="5368" spans="1:7" x14ac:dyDescent="0.2">
      <c r="B5368" t="s">
        <v>810</v>
      </c>
      <c r="C5368" t="s">
        <v>14878</v>
      </c>
      <c r="D5368" s="3">
        <v>2782434</v>
      </c>
      <c r="E5368" s="3">
        <v>2782434.45</v>
      </c>
      <c r="F5368" t="s">
        <v>14879</v>
      </c>
      <c r="G5368" t="s">
        <v>14839</v>
      </c>
    </row>
    <row r="5369" spans="1:7" x14ac:dyDescent="0.2">
      <c r="A5369" s="1">
        <v>45739</v>
      </c>
      <c r="B5369" t="s">
        <v>392</v>
      </c>
      <c r="C5369" t="s">
        <v>628</v>
      </c>
      <c r="D5369" s="3">
        <v>957886</v>
      </c>
      <c r="E5369" s="3">
        <v>270049</v>
      </c>
    </row>
    <row r="5370" spans="1:7" x14ac:dyDescent="0.2">
      <c r="A5370" s="1">
        <v>45739</v>
      </c>
      <c r="B5370" t="s">
        <v>392</v>
      </c>
      <c r="C5370" t="s">
        <v>628</v>
      </c>
      <c r="D5370" s="3">
        <v>2987094</v>
      </c>
      <c r="E5370" s="3">
        <v>292805</v>
      </c>
    </row>
    <row r="5371" spans="1:7" x14ac:dyDescent="0.2">
      <c r="A5371" s="1">
        <v>45739</v>
      </c>
      <c r="B5371" t="s">
        <v>392</v>
      </c>
      <c r="C5371" t="s">
        <v>628</v>
      </c>
      <c r="D5371" s="3">
        <v>3295196</v>
      </c>
      <c r="E5371" s="3">
        <v>1709226</v>
      </c>
    </row>
    <row r="5372" spans="1:7" x14ac:dyDescent="0.2">
      <c r="A5372" s="1">
        <v>45739</v>
      </c>
      <c r="B5372" t="s">
        <v>392</v>
      </c>
      <c r="C5372" t="s">
        <v>628</v>
      </c>
      <c r="D5372" s="3">
        <v>5125000</v>
      </c>
      <c r="E5372" s="3">
        <v>3120613</v>
      </c>
    </row>
    <row r="5373" spans="1:7" x14ac:dyDescent="0.2">
      <c r="A5373" s="1">
        <v>45739</v>
      </c>
      <c r="B5373" t="s">
        <v>392</v>
      </c>
      <c r="C5373" t="s">
        <v>628</v>
      </c>
      <c r="D5373" s="3">
        <v>32140247</v>
      </c>
      <c r="E5373" s="3">
        <v>5073327</v>
      </c>
    </row>
    <row r="5374" spans="1:7" x14ac:dyDescent="0.2">
      <c r="A5374" s="1">
        <v>45739</v>
      </c>
      <c r="B5374" t="s">
        <v>392</v>
      </c>
      <c r="C5374" t="s">
        <v>628</v>
      </c>
      <c r="D5374" s="3">
        <v>52673451</v>
      </c>
      <c r="E5374" s="3">
        <v>8387400</v>
      </c>
    </row>
    <row r="5375" spans="1:7" x14ac:dyDescent="0.2">
      <c r="A5375" s="1">
        <v>45739</v>
      </c>
      <c r="B5375" t="s">
        <v>392</v>
      </c>
      <c r="C5375" t="s">
        <v>628</v>
      </c>
      <c r="D5375" s="3">
        <v>77370669</v>
      </c>
      <c r="E5375" s="3">
        <v>47011347</v>
      </c>
    </row>
    <row r="5376" spans="1:7" x14ac:dyDescent="0.2">
      <c r="A5376" s="1">
        <v>45739</v>
      </c>
      <c r="B5376" t="s">
        <v>392</v>
      </c>
      <c r="C5376" t="s">
        <v>784</v>
      </c>
      <c r="D5376" s="3">
        <v>248974</v>
      </c>
      <c r="E5376" s="3">
        <v>248974</v>
      </c>
    </row>
    <row r="5377" spans="1:7" x14ac:dyDescent="0.2">
      <c r="A5377" s="1">
        <v>45717</v>
      </c>
      <c r="B5377" t="s">
        <v>1077</v>
      </c>
      <c r="C5377" t="s">
        <v>6114</v>
      </c>
      <c r="D5377" s="3">
        <v>5250000</v>
      </c>
      <c r="E5377" s="3">
        <v>1400000</v>
      </c>
      <c r="F5377" t="s">
        <v>6115</v>
      </c>
      <c r="G5377" t="s">
        <v>6116</v>
      </c>
    </row>
    <row r="5378" spans="1:7" x14ac:dyDescent="0.2">
      <c r="A5378" s="1">
        <v>45726</v>
      </c>
      <c r="B5378" t="s">
        <v>1077</v>
      </c>
      <c r="C5378" t="s">
        <v>1310</v>
      </c>
      <c r="D5378" s="3">
        <v>4250004</v>
      </c>
      <c r="E5378" s="3">
        <v>1250004</v>
      </c>
      <c r="F5378" t="s">
        <v>1311</v>
      </c>
      <c r="G5378" t="s">
        <v>1312</v>
      </c>
    </row>
    <row r="5379" spans="1:7" x14ac:dyDescent="0.2">
      <c r="A5379" s="1">
        <v>45733</v>
      </c>
      <c r="B5379" t="s">
        <v>810</v>
      </c>
      <c r="C5379" t="s">
        <v>822</v>
      </c>
      <c r="D5379" s="3">
        <v>187997</v>
      </c>
      <c r="E5379" s="3">
        <v>187997</v>
      </c>
      <c r="F5379" t="s">
        <v>823</v>
      </c>
      <c r="G5379" t="s">
        <v>813</v>
      </c>
    </row>
    <row r="5380" spans="1:7" x14ac:dyDescent="0.2">
      <c r="A5380" s="1">
        <v>45717</v>
      </c>
      <c r="B5380" t="s">
        <v>1077</v>
      </c>
      <c r="C5380" t="s">
        <v>5648</v>
      </c>
      <c r="D5380" s="3">
        <v>5998487</v>
      </c>
      <c r="E5380" s="3">
        <v>1352770.07</v>
      </c>
      <c r="F5380" t="s">
        <v>5649</v>
      </c>
      <c r="G5380" t="s">
        <v>5650</v>
      </c>
    </row>
    <row r="5381" spans="1:7" x14ac:dyDescent="0.2">
      <c r="A5381" s="1">
        <v>45714</v>
      </c>
      <c r="B5381" t="s">
        <v>1767</v>
      </c>
      <c r="C5381" t="s">
        <v>13245</v>
      </c>
      <c r="D5381" s="3">
        <v>552114.6</v>
      </c>
      <c r="E5381" s="3">
        <v>244295.25</v>
      </c>
    </row>
    <row r="5382" spans="1:7" x14ac:dyDescent="0.2">
      <c r="A5382" s="1">
        <v>45714</v>
      </c>
      <c r="B5382" t="s">
        <v>1767</v>
      </c>
      <c r="C5382" t="s">
        <v>12095</v>
      </c>
      <c r="D5382" s="3">
        <v>93000</v>
      </c>
      <c r="E5382" s="3">
        <v>69000</v>
      </c>
      <c r="F5382" t="s">
        <v>12096</v>
      </c>
      <c r="G5382" t="s">
        <v>12097</v>
      </c>
    </row>
    <row r="5383" spans="1:7" x14ac:dyDescent="0.2">
      <c r="A5383" s="1">
        <v>45717</v>
      </c>
      <c r="B5383" t="s">
        <v>1077</v>
      </c>
      <c r="C5383" t="s">
        <v>4302</v>
      </c>
      <c r="D5383" s="3">
        <v>4597605</v>
      </c>
      <c r="E5383" s="3">
        <v>307903.65000000002</v>
      </c>
      <c r="F5383" t="s">
        <v>4303</v>
      </c>
      <c r="G5383" t="s">
        <v>4304</v>
      </c>
    </row>
    <row r="5384" spans="1:7" x14ac:dyDescent="0.2">
      <c r="A5384" s="1">
        <v>45717</v>
      </c>
      <c r="B5384" t="s">
        <v>1077</v>
      </c>
      <c r="C5384" t="s">
        <v>4296</v>
      </c>
      <c r="D5384" s="3">
        <v>3994193</v>
      </c>
      <c r="E5384" s="3">
        <v>0</v>
      </c>
      <c r="F5384" t="s">
        <v>4297</v>
      </c>
      <c r="G5384" t="s">
        <v>4298</v>
      </c>
    </row>
    <row r="5385" spans="1:7" x14ac:dyDescent="0.2">
      <c r="A5385" s="1">
        <v>45717</v>
      </c>
      <c r="B5385" t="s">
        <v>1077</v>
      </c>
      <c r="C5385" t="s">
        <v>4311</v>
      </c>
      <c r="D5385" s="3">
        <v>3800000</v>
      </c>
      <c r="E5385" s="3">
        <v>320160</v>
      </c>
      <c r="F5385" t="s">
        <v>4312</v>
      </c>
      <c r="G5385" t="s">
        <v>4313</v>
      </c>
    </row>
    <row r="5386" spans="1:7" x14ac:dyDescent="0.2">
      <c r="A5386" s="1">
        <v>45714</v>
      </c>
      <c r="B5386" t="s">
        <v>1767</v>
      </c>
      <c r="C5386" t="s">
        <v>9671</v>
      </c>
      <c r="D5386" s="3">
        <v>20000</v>
      </c>
      <c r="E5386" s="3">
        <v>0</v>
      </c>
      <c r="F5386" t="s">
        <v>9672</v>
      </c>
      <c r="G5386" t="s">
        <v>9673</v>
      </c>
    </row>
    <row r="5387" spans="1:7" x14ac:dyDescent="0.2">
      <c r="A5387" s="1">
        <v>45714</v>
      </c>
      <c r="B5387" t="s">
        <v>1767</v>
      </c>
      <c r="C5387" t="s">
        <v>9671</v>
      </c>
      <c r="D5387" s="3">
        <v>714853</v>
      </c>
      <c r="E5387" s="3">
        <v>0</v>
      </c>
    </row>
    <row r="5388" spans="1:7" x14ac:dyDescent="0.2">
      <c r="A5388" s="1">
        <v>45714</v>
      </c>
      <c r="B5388" t="s">
        <v>1767</v>
      </c>
      <c r="C5388" t="s">
        <v>9671</v>
      </c>
      <c r="D5388" s="3">
        <v>1008823</v>
      </c>
      <c r="E5388" s="3">
        <v>0</v>
      </c>
    </row>
    <row r="5389" spans="1:7" x14ac:dyDescent="0.2">
      <c r="A5389" s="1">
        <v>45714</v>
      </c>
      <c r="B5389" t="s">
        <v>1767</v>
      </c>
      <c r="C5389" t="s">
        <v>9671</v>
      </c>
      <c r="D5389" s="3">
        <v>1214975</v>
      </c>
      <c r="E5389" s="3">
        <v>0</v>
      </c>
    </row>
    <row r="5390" spans="1:7" x14ac:dyDescent="0.2">
      <c r="A5390" s="1">
        <v>45714</v>
      </c>
      <c r="B5390" t="s">
        <v>1767</v>
      </c>
      <c r="C5390" t="s">
        <v>9671</v>
      </c>
      <c r="D5390" s="3">
        <v>1511991</v>
      </c>
      <c r="E5390" s="3">
        <v>0</v>
      </c>
    </row>
    <row r="5391" spans="1:7" x14ac:dyDescent="0.2">
      <c r="A5391" s="1">
        <v>45717</v>
      </c>
      <c r="B5391" t="s">
        <v>1077</v>
      </c>
      <c r="C5391" t="s">
        <v>2690</v>
      </c>
      <c r="D5391" s="3">
        <v>449994</v>
      </c>
      <c r="E5391" s="3">
        <v>0</v>
      </c>
      <c r="F5391" t="s">
        <v>2691</v>
      </c>
      <c r="G5391" t="s">
        <v>2692</v>
      </c>
    </row>
    <row r="5392" spans="1:7" x14ac:dyDescent="0.2">
      <c r="A5392" s="1">
        <v>45717</v>
      </c>
      <c r="B5392" t="s">
        <v>1077</v>
      </c>
      <c r="C5392" t="s">
        <v>2690</v>
      </c>
      <c r="D5392" s="3">
        <v>600000</v>
      </c>
      <c r="E5392" s="3">
        <v>0</v>
      </c>
      <c r="F5392" t="s">
        <v>3150</v>
      </c>
      <c r="G5392" t="s">
        <v>3151</v>
      </c>
    </row>
    <row r="5393" spans="1:7" x14ac:dyDescent="0.2">
      <c r="A5393" s="1">
        <v>45699</v>
      </c>
      <c r="B5393" t="s">
        <v>1077</v>
      </c>
      <c r="C5393" t="s">
        <v>14586</v>
      </c>
      <c r="D5393" s="3">
        <v>20469999</v>
      </c>
      <c r="E5393" s="3">
        <v>0</v>
      </c>
      <c r="F5393" t="s">
        <v>14587</v>
      </c>
      <c r="G5393" t="s">
        <v>14588</v>
      </c>
    </row>
    <row r="5394" spans="1:7" x14ac:dyDescent="0.2">
      <c r="A5394" s="1">
        <v>45699</v>
      </c>
      <c r="B5394" t="s">
        <v>1077</v>
      </c>
      <c r="C5394" t="s">
        <v>14584</v>
      </c>
      <c r="D5394" s="3">
        <v>5000000</v>
      </c>
      <c r="E5394" s="3">
        <v>0</v>
      </c>
      <c r="F5394" t="s">
        <v>14585</v>
      </c>
      <c r="G5394" t="s">
        <v>14586</v>
      </c>
    </row>
    <row r="5395" spans="1:7" x14ac:dyDescent="0.2">
      <c r="A5395" s="1">
        <v>45714</v>
      </c>
      <c r="B5395" t="s">
        <v>1767</v>
      </c>
      <c r="C5395" t="s">
        <v>11923</v>
      </c>
      <c r="D5395" s="3">
        <v>75000</v>
      </c>
      <c r="E5395" s="3">
        <v>75000</v>
      </c>
      <c r="F5395" t="s">
        <v>11924</v>
      </c>
      <c r="G5395" t="s">
        <v>11925</v>
      </c>
    </row>
    <row r="5396" spans="1:7" x14ac:dyDescent="0.2">
      <c r="A5396" s="1">
        <v>45714</v>
      </c>
      <c r="B5396" t="s">
        <v>1767</v>
      </c>
      <c r="C5396" t="s">
        <v>12609</v>
      </c>
      <c r="D5396" s="3">
        <v>200000</v>
      </c>
      <c r="E5396" s="3">
        <v>150000</v>
      </c>
      <c r="F5396" t="s">
        <v>12610</v>
      </c>
      <c r="G5396" t="s">
        <v>12611</v>
      </c>
    </row>
    <row r="5397" spans="1:7" x14ac:dyDescent="0.2">
      <c r="A5397" s="1">
        <v>45714</v>
      </c>
      <c r="B5397" t="s">
        <v>1767</v>
      </c>
      <c r="C5397" t="s">
        <v>8317</v>
      </c>
      <c r="D5397" s="3">
        <v>8500</v>
      </c>
      <c r="E5397" s="3">
        <v>0</v>
      </c>
      <c r="F5397" t="s">
        <v>8318</v>
      </c>
      <c r="G5397" t="s">
        <v>2168</v>
      </c>
    </row>
    <row r="5398" spans="1:7" x14ac:dyDescent="0.2">
      <c r="A5398" s="1">
        <v>45726</v>
      </c>
      <c r="B5398" t="s">
        <v>1077</v>
      </c>
      <c r="C5398" t="s">
        <v>1478</v>
      </c>
      <c r="D5398" s="3">
        <v>12000000</v>
      </c>
      <c r="E5398" s="3">
        <v>4900000</v>
      </c>
      <c r="F5398" t="s">
        <v>1479</v>
      </c>
      <c r="G5398" t="s">
        <v>1480</v>
      </c>
    </row>
    <row r="5399" spans="1:7" x14ac:dyDescent="0.2">
      <c r="A5399" s="1">
        <v>45726</v>
      </c>
      <c r="B5399" t="s">
        <v>1077</v>
      </c>
      <c r="C5399" t="s">
        <v>1478</v>
      </c>
      <c r="D5399" s="3">
        <v>55000000</v>
      </c>
      <c r="E5399" s="3">
        <v>45102230</v>
      </c>
      <c r="F5399" t="s">
        <v>1549</v>
      </c>
      <c r="G5399" t="s">
        <v>1550</v>
      </c>
    </row>
    <row r="5400" spans="1:7" x14ac:dyDescent="0.2">
      <c r="A5400" s="1">
        <v>45726</v>
      </c>
      <c r="B5400" t="s">
        <v>1077</v>
      </c>
      <c r="C5400" t="s">
        <v>1478</v>
      </c>
      <c r="D5400" s="3">
        <v>25673273</v>
      </c>
      <c r="E5400" s="3">
        <v>16788</v>
      </c>
      <c r="F5400" t="s">
        <v>1572</v>
      </c>
      <c r="G5400" t="s">
        <v>1573</v>
      </c>
    </row>
    <row r="5401" spans="1:7" x14ac:dyDescent="0.2">
      <c r="A5401" s="1">
        <v>45726</v>
      </c>
      <c r="B5401" t="s">
        <v>1077</v>
      </c>
      <c r="C5401" t="s">
        <v>1478</v>
      </c>
      <c r="D5401" s="3">
        <v>70000000</v>
      </c>
      <c r="E5401" s="3">
        <v>43500000</v>
      </c>
      <c r="F5401" t="s">
        <v>1670</v>
      </c>
      <c r="G5401" t="s">
        <v>1671</v>
      </c>
    </row>
    <row r="5402" spans="1:7" x14ac:dyDescent="0.2">
      <c r="A5402" s="1">
        <v>45717</v>
      </c>
      <c r="B5402" t="s">
        <v>1077</v>
      </c>
      <c r="C5402" t="s">
        <v>1478</v>
      </c>
      <c r="D5402" s="3">
        <v>24900000</v>
      </c>
      <c r="E5402" s="3">
        <v>9695119</v>
      </c>
      <c r="F5402" t="s">
        <v>3488</v>
      </c>
      <c r="G5402" t="s">
        <v>3489</v>
      </c>
    </row>
    <row r="5403" spans="1:7" x14ac:dyDescent="0.2">
      <c r="A5403" s="1">
        <v>45717</v>
      </c>
      <c r="B5403" t="s">
        <v>1077</v>
      </c>
      <c r="C5403" t="s">
        <v>1478</v>
      </c>
      <c r="D5403" s="3">
        <v>20000000</v>
      </c>
      <c r="E5403" s="3">
        <v>11858265</v>
      </c>
      <c r="F5403" t="s">
        <v>3656</v>
      </c>
      <c r="G5403" t="s">
        <v>3657</v>
      </c>
    </row>
    <row r="5404" spans="1:7" x14ac:dyDescent="0.2">
      <c r="A5404" s="1">
        <v>45717</v>
      </c>
      <c r="B5404" t="s">
        <v>1077</v>
      </c>
      <c r="C5404" t="s">
        <v>1478</v>
      </c>
      <c r="D5404" s="3">
        <v>24900000</v>
      </c>
      <c r="E5404" s="3">
        <v>21600000</v>
      </c>
      <c r="F5404" t="s">
        <v>3726</v>
      </c>
      <c r="G5404" t="s">
        <v>3727</v>
      </c>
    </row>
    <row r="5405" spans="1:7" x14ac:dyDescent="0.2">
      <c r="A5405" s="1">
        <v>45717</v>
      </c>
      <c r="B5405" t="s">
        <v>1077</v>
      </c>
      <c r="C5405" t="s">
        <v>6295</v>
      </c>
      <c r="D5405" s="3">
        <v>2000000</v>
      </c>
      <c r="E5405" s="3">
        <v>0</v>
      </c>
      <c r="F5405" t="s">
        <v>6296</v>
      </c>
      <c r="G5405" t="s">
        <v>6297</v>
      </c>
    </row>
    <row r="5406" spans="1:7" x14ac:dyDescent="0.2">
      <c r="A5406" s="1">
        <v>45699</v>
      </c>
      <c r="B5406" t="s">
        <v>1077</v>
      </c>
      <c r="C5406" t="s">
        <v>14558</v>
      </c>
      <c r="D5406" s="3">
        <v>128500000</v>
      </c>
      <c r="E5406" s="3">
        <v>0</v>
      </c>
      <c r="F5406" t="s">
        <v>14559</v>
      </c>
      <c r="G5406" t="s">
        <v>14560</v>
      </c>
    </row>
    <row r="5407" spans="1:7" x14ac:dyDescent="0.2">
      <c r="A5407" s="1">
        <v>45714</v>
      </c>
      <c r="B5407" t="s">
        <v>1767</v>
      </c>
      <c r="C5407" t="s">
        <v>8980</v>
      </c>
      <c r="D5407" s="3">
        <v>12000</v>
      </c>
      <c r="E5407" s="3">
        <v>1200</v>
      </c>
      <c r="F5407" t="s">
        <v>8981</v>
      </c>
      <c r="G5407" t="s">
        <v>8982</v>
      </c>
    </row>
    <row r="5408" spans="1:7" x14ac:dyDescent="0.2">
      <c r="A5408" s="1">
        <v>45714</v>
      </c>
      <c r="B5408" t="s">
        <v>1767</v>
      </c>
      <c r="C5408" t="s">
        <v>8257</v>
      </c>
      <c r="D5408" s="3">
        <v>8000</v>
      </c>
      <c r="E5408" s="3">
        <v>8000</v>
      </c>
      <c r="F5408" t="s">
        <v>8258</v>
      </c>
      <c r="G5408" t="s">
        <v>8259</v>
      </c>
    </row>
    <row r="5409" spans="1:7" x14ac:dyDescent="0.2">
      <c r="A5409" s="1">
        <v>45720</v>
      </c>
      <c r="B5409" t="s">
        <v>1774</v>
      </c>
      <c r="C5409" t="s">
        <v>1775</v>
      </c>
      <c r="D5409" s="3">
        <v>201000</v>
      </c>
      <c r="E5409" s="3">
        <v>0</v>
      </c>
    </row>
    <row r="5410" spans="1:7" x14ac:dyDescent="0.2">
      <c r="A5410" s="1">
        <v>45720</v>
      </c>
      <c r="B5410" t="s">
        <v>1774</v>
      </c>
      <c r="C5410" t="s">
        <v>1975</v>
      </c>
      <c r="D5410" s="3">
        <v>185680</v>
      </c>
      <c r="E5410" s="3">
        <v>43916</v>
      </c>
    </row>
    <row r="5411" spans="1:7" x14ac:dyDescent="0.2">
      <c r="A5411" s="1">
        <v>45720</v>
      </c>
      <c r="B5411" t="s">
        <v>1774</v>
      </c>
      <c r="C5411" t="s">
        <v>2074</v>
      </c>
      <c r="D5411" s="3">
        <v>180000</v>
      </c>
      <c r="E5411" s="3">
        <v>110863</v>
      </c>
    </row>
    <row r="5412" spans="1:7" x14ac:dyDescent="0.2">
      <c r="A5412" s="1">
        <v>45714</v>
      </c>
      <c r="B5412" t="s">
        <v>1767</v>
      </c>
      <c r="C5412" t="s">
        <v>11249</v>
      </c>
      <c r="D5412" s="3">
        <v>44580</v>
      </c>
      <c r="E5412" s="3">
        <v>22590</v>
      </c>
      <c r="F5412" t="s">
        <v>11250</v>
      </c>
      <c r="G5412" t="s">
        <v>11251</v>
      </c>
    </row>
    <row r="5413" spans="1:7" x14ac:dyDescent="0.2">
      <c r="A5413" s="1">
        <v>45714</v>
      </c>
      <c r="B5413" t="s">
        <v>1767</v>
      </c>
      <c r="C5413" t="s">
        <v>11032</v>
      </c>
      <c r="D5413" s="3">
        <v>39999.03</v>
      </c>
      <c r="E5413" s="3">
        <v>15999.61</v>
      </c>
      <c r="F5413" t="s">
        <v>11033</v>
      </c>
      <c r="G5413" t="s">
        <v>11034</v>
      </c>
    </row>
    <row r="5414" spans="1:7" x14ac:dyDescent="0.2">
      <c r="A5414" s="1">
        <v>45717</v>
      </c>
      <c r="B5414" t="s">
        <v>1077</v>
      </c>
      <c r="C5414" t="s">
        <v>5208</v>
      </c>
      <c r="D5414" s="3">
        <v>1000000</v>
      </c>
      <c r="E5414" s="3">
        <v>500000</v>
      </c>
      <c r="F5414" t="s">
        <v>5209</v>
      </c>
      <c r="G5414" t="s">
        <v>5210</v>
      </c>
    </row>
    <row r="5415" spans="1:7" x14ac:dyDescent="0.2">
      <c r="A5415" s="1">
        <v>45714</v>
      </c>
      <c r="B5415" t="s">
        <v>1767</v>
      </c>
      <c r="C5415" t="s">
        <v>10366</v>
      </c>
      <c r="D5415" s="3">
        <v>25150</v>
      </c>
      <c r="E5415" s="3">
        <v>25150</v>
      </c>
    </row>
    <row r="5416" spans="1:7" x14ac:dyDescent="0.2">
      <c r="A5416" s="1">
        <v>45715</v>
      </c>
      <c r="B5416" t="s">
        <v>1767</v>
      </c>
      <c r="C5416" t="s">
        <v>7089</v>
      </c>
      <c r="D5416" s="3">
        <v>18773</v>
      </c>
      <c r="E5416" s="3">
        <v>7640</v>
      </c>
      <c r="F5416" t="s">
        <v>7090</v>
      </c>
      <c r="G5416" t="s">
        <v>7091</v>
      </c>
    </row>
    <row r="5417" spans="1:7" x14ac:dyDescent="0.2">
      <c r="A5417" s="1">
        <v>45714</v>
      </c>
      <c r="B5417" t="s">
        <v>1767</v>
      </c>
      <c r="C5417" t="s">
        <v>8297</v>
      </c>
      <c r="D5417" s="3">
        <v>9502.3700000000008</v>
      </c>
      <c r="E5417" s="3">
        <v>9502.3700000000008</v>
      </c>
      <c r="F5417" t="s">
        <v>8298</v>
      </c>
      <c r="G5417" t="s">
        <v>2168</v>
      </c>
    </row>
    <row r="5418" spans="1:7" x14ac:dyDescent="0.2">
      <c r="A5418" s="1">
        <v>45717</v>
      </c>
      <c r="B5418" t="s">
        <v>1077</v>
      </c>
      <c r="C5418" t="s">
        <v>5645</v>
      </c>
      <c r="D5418" s="3">
        <v>1300000</v>
      </c>
      <c r="E5418" s="3">
        <v>0</v>
      </c>
      <c r="F5418" t="s">
        <v>5646</v>
      </c>
      <c r="G5418" t="s">
        <v>5647</v>
      </c>
    </row>
    <row r="5419" spans="1:7" x14ac:dyDescent="0.2">
      <c r="A5419" s="1">
        <v>45714</v>
      </c>
      <c r="B5419" t="s">
        <v>1767</v>
      </c>
      <c r="C5419" t="s">
        <v>10529</v>
      </c>
      <c r="D5419" s="3">
        <v>29950</v>
      </c>
      <c r="E5419" s="3">
        <v>0</v>
      </c>
    </row>
    <row r="5420" spans="1:7" x14ac:dyDescent="0.2">
      <c r="A5420" s="1">
        <v>45700</v>
      </c>
      <c r="B5420" t="s">
        <v>1035</v>
      </c>
      <c r="C5420" t="s">
        <v>14402</v>
      </c>
      <c r="D5420" s="3">
        <v>3499999</v>
      </c>
      <c r="E5420" s="3">
        <v>3044113.99</v>
      </c>
      <c r="F5420" t="s">
        <v>14403</v>
      </c>
      <c r="G5420" t="s">
        <v>14404</v>
      </c>
    </row>
    <row r="5421" spans="1:7" x14ac:dyDescent="0.2">
      <c r="A5421" s="1">
        <v>45714</v>
      </c>
      <c r="B5421" t="s">
        <v>1767</v>
      </c>
      <c r="C5421" t="s">
        <v>11780</v>
      </c>
      <c r="D5421" s="3">
        <v>62700</v>
      </c>
      <c r="E5421" s="3">
        <v>40566</v>
      </c>
      <c r="F5421" t="s">
        <v>11781</v>
      </c>
      <c r="G5421" t="s">
        <v>11782</v>
      </c>
    </row>
    <row r="5422" spans="1:7" x14ac:dyDescent="0.2">
      <c r="A5422" s="1">
        <v>45706</v>
      </c>
      <c r="B5422" t="s">
        <v>1035</v>
      </c>
      <c r="C5422" t="s">
        <v>14302</v>
      </c>
      <c r="D5422" s="3">
        <v>9022106</v>
      </c>
      <c r="E5422" s="3">
        <v>6170903</v>
      </c>
      <c r="F5422" t="s">
        <v>14303</v>
      </c>
      <c r="G5422" t="s">
        <v>14304</v>
      </c>
    </row>
    <row r="5423" spans="1:7" x14ac:dyDescent="0.2">
      <c r="A5423" s="1">
        <v>45739</v>
      </c>
      <c r="B5423" t="s">
        <v>392</v>
      </c>
      <c r="C5423" t="s">
        <v>684</v>
      </c>
      <c r="D5423" s="3">
        <v>26562053</v>
      </c>
      <c r="E5423" s="3">
        <v>1148402</v>
      </c>
    </row>
    <row r="5424" spans="1:7" x14ac:dyDescent="0.2">
      <c r="A5424" s="1">
        <v>45714</v>
      </c>
      <c r="B5424" t="s">
        <v>1767</v>
      </c>
      <c r="C5424" t="s">
        <v>8204</v>
      </c>
      <c r="D5424" s="3">
        <v>7500</v>
      </c>
      <c r="E5424" s="3">
        <v>3500</v>
      </c>
      <c r="F5424" t="s">
        <v>8205</v>
      </c>
      <c r="G5424" t="s">
        <v>2168</v>
      </c>
    </row>
    <row r="5425" spans="1:7" x14ac:dyDescent="0.2">
      <c r="A5425" s="1">
        <v>45714</v>
      </c>
      <c r="B5425" t="s">
        <v>1767</v>
      </c>
      <c r="C5425" t="s">
        <v>7584</v>
      </c>
      <c r="D5425" s="3">
        <v>2212.5</v>
      </c>
      <c r="E5425" s="3">
        <v>2212.5</v>
      </c>
    </row>
    <row r="5426" spans="1:7" x14ac:dyDescent="0.2">
      <c r="A5426" s="1">
        <v>45714</v>
      </c>
      <c r="B5426" t="s">
        <v>1767</v>
      </c>
      <c r="C5426" t="s">
        <v>10509</v>
      </c>
      <c r="D5426" s="3">
        <v>29643</v>
      </c>
      <c r="E5426" s="3">
        <v>29643</v>
      </c>
      <c r="F5426" t="s">
        <v>10510</v>
      </c>
      <c r="G5426" t="s">
        <v>2168</v>
      </c>
    </row>
    <row r="5427" spans="1:7" x14ac:dyDescent="0.2">
      <c r="A5427" s="1">
        <v>45714</v>
      </c>
      <c r="B5427" t="s">
        <v>1767</v>
      </c>
      <c r="C5427" t="s">
        <v>12374</v>
      </c>
      <c r="D5427" s="3">
        <v>125000</v>
      </c>
      <c r="E5427" s="3">
        <v>0</v>
      </c>
    </row>
    <row r="5428" spans="1:7" x14ac:dyDescent="0.2">
      <c r="A5428" s="1">
        <v>45714</v>
      </c>
      <c r="B5428" t="s">
        <v>1767</v>
      </c>
      <c r="C5428" t="s">
        <v>8664</v>
      </c>
      <c r="D5428" s="3">
        <v>10000</v>
      </c>
      <c r="E5428" s="3">
        <v>2000</v>
      </c>
    </row>
    <row r="5429" spans="1:7" x14ac:dyDescent="0.2">
      <c r="A5429" s="1">
        <v>45714</v>
      </c>
      <c r="B5429" t="s">
        <v>1767</v>
      </c>
      <c r="C5429" t="s">
        <v>7582</v>
      </c>
      <c r="D5429" s="3">
        <v>2000</v>
      </c>
      <c r="E5429" s="3">
        <v>0</v>
      </c>
      <c r="F5429" t="s">
        <v>7583</v>
      </c>
      <c r="G5429" t="s">
        <v>2168</v>
      </c>
    </row>
    <row r="5430" spans="1:7" x14ac:dyDescent="0.2">
      <c r="A5430" s="1">
        <v>45714</v>
      </c>
      <c r="B5430" t="s">
        <v>1767</v>
      </c>
      <c r="C5430" t="s">
        <v>9646</v>
      </c>
      <c r="D5430" s="3">
        <v>20000</v>
      </c>
      <c r="E5430" s="3">
        <v>20000</v>
      </c>
    </row>
    <row r="5431" spans="1:7" x14ac:dyDescent="0.2">
      <c r="A5431" s="1">
        <v>45714</v>
      </c>
      <c r="B5431" t="s">
        <v>1767</v>
      </c>
      <c r="C5431" t="s">
        <v>10127</v>
      </c>
      <c r="D5431" s="3">
        <v>24910</v>
      </c>
      <c r="E5431" s="3">
        <v>0</v>
      </c>
      <c r="F5431" t="s">
        <v>10128</v>
      </c>
      <c r="G5431" t="s">
        <v>2168</v>
      </c>
    </row>
    <row r="5432" spans="1:7" x14ac:dyDescent="0.2">
      <c r="A5432" s="1">
        <v>45714</v>
      </c>
      <c r="B5432" t="s">
        <v>1767</v>
      </c>
      <c r="C5432" t="s">
        <v>10127</v>
      </c>
      <c r="D5432" s="3">
        <v>125000</v>
      </c>
      <c r="E5432" s="3">
        <v>0</v>
      </c>
    </row>
    <row r="5433" spans="1:7" x14ac:dyDescent="0.2">
      <c r="A5433" s="1">
        <v>45714</v>
      </c>
      <c r="B5433" t="s">
        <v>1767</v>
      </c>
      <c r="C5433" t="s">
        <v>8546</v>
      </c>
      <c r="D5433" s="3">
        <v>9996.5499999999993</v>
      </c>
      <c r="E5433" s="3">
        <v>0</v>
      </c>
      <c r="F5433" t="s">
        <v>8547</v>
      </c>
      <c r="G5433" t="s">
        <v>2168</v>
      </c>
    </row>
    <row r="5434" spans="1:7" x14ac:dyDescent="0.2">
      <c r="A5434" s="1">
        <v>45714</v>
      </c>
      <c r="B5434" t="s">
        <v>1767</v>
      </c>
      <c r="C5434" t="s">
        <v>7487</v>
      </c>
      <c r="D5434" s="3">
        <v>1000</v>
      </c>
      <c r="E5434" s="3">
        <v>0</v>
      </c>
      <c r="F5434" t="s">
        <v>7488</v>
      </c>
      <c r="G5434" t="s">
        <v>2168</v>
      </c>
    </row>
    <row r="5435" spans="1:7" x14ac:dyDescent="0.2">
      <c r="A5435" s="1">
        <v>45714</v>
      </c>
      <c r="B5435" t="s">
        <v>1767</v>
      </c>
      <c r="C5435" t="s">
        <v>9158</v>
      </c>
      <c r="D5435" s="3">
        <v>14925</v>
      </c>
      <c r="E5435" s="3">
        <v>5970</v>
      </c>
      <c r="F5435" t="s">
        <v>9159</v>
      </c>
      <c r="G5435" t="s">
        <v>2168</v>
      </c>
    </row>
    <row r="5436" spans="1:7" x14ac:dyDescent="0.2">
      <c r="A5436" s="1">
        <v>45714</v>
      </c>
      <c r="B5436" t="s">
        <v>1767</v>
      </c>
      <c r="C5436" t="s">
        <v>13295</v>
      </c>
      <c r="D5436" s="3">
        <v>620000</v>
      </c>
      <c r="E5436" s="3">
        <v>269195.26</v>
      </c>
    </row>
    <row r="5437" spans="1:7" x14ac:dyDescent="0.2">
      <c r="A5437" s="1">
        <v>45714</v>
      </c>
      <c r="B5437" t="s">
        <v>1767</v>
      </c>
      <c r="C5437" t="s">
        <v>13295</v>
      </c>
      <c r="D5437" s="3">
        <v>975500</v>
      </c>
      <c r="E5437" s="3">
        <v>627403.68000000005</v>
      </c>
      <c r="F5437" t="s">
        <v>13429</v>
      </c>
      <c r="G5437" t="s">
        <v>13430</v>
      </c>
    </row>
    <row r="5438" spans="1:7" x14ac:dyDescent="0.2">
      <c r="A5438" s="1">
        <v>45714</v>
      </c>
      <c r="B5438" t="s">
        <v>1767</v>
      </c>
      <c r="C5438" t="s">
        <v>7819</v>
      </c>
      <c r="D5438" s="3">
        <v>5000</v>
      </c>
      <c r="E5438" s="3">
        <v>1000</v>
      </c>
    </row>
    <row r="5439" spans="1:7" x14ac:dyDescent="0.2">
      <c r="A5439" s="1">
        <v>45726</v>
      </c>
      <c r="B5439" t="s">
        <v>1077</v>
      </c>
      <c r="C5439" t="s">
        <v>1253</v>
      </c>
      <c r="D5439" s="3">
        <v>500000</v>
      </c>
      <c r="E5439" s="3">
        <v>500000</v>
      </c>
    </row>
    <row r="5440" spans="1:7" x14ac:dyDescent="0.2">
      <c r="A5440" s="1">
        <v>45726</v>
      </c>
      <c r="B5440" t="s">
        <v>1077</v>
      </c>
      <c r="C5440" t="s">
        <v>1264</v>
      </c>
      <c r="D5440" s="3">
        <v>500000</v>
      </c>
      <c r="E5440" s="3">
        <v>500000</v>
      </c>
    </row>
    <row r="5441" spans="1:7" x14ac:dyDescent="0.2">
      <c r="A5441" s="1">
        <v>45717</v>
      </c>
      <c r="B5441" t="s">
        <v>1077</v>
      </c>
      <c r="C5441" t="s">
        <v>5823</v>
      </c>
      <c r="D5441" s="3">
        <v>2000000</v>
      </c>
      <c r="E5441" s="3">
        <v>0</v>
      </c>
      <c r="F5441" t="s">
        <v>5824</v>
      </c>
      <c r="G5441" t="s">
        <v>5825</v>
      </c>
    </row>
    <row r="5442" spans="1:7" x14ac:dyDescent="0.2">
      <c r="A5442" s="1">
        <v>45733</v>
      </c>
      <c r="B5442" t="s">
        <v>810</v>
      </c>
      <c r="C5442" t="s">
        <v>969</v>
      </c>
      <c r="D5442" s="3">
        <v>4850063</v>
      </c>
      <c r="E5442" s="3">
        <v>4850063</v>
      </c>
      <c r="F5442" t="s">
        <v>970</v>
      </c>
      <c r="G5442" t="s">
        <v>813</v>
      </c>
    </row>
    <row r="5443" spans="1:7" x14ac:dyDescent="0.2">
      <c r="B5443" t="s">
        <v>810</v>
      </c>
      <c r="C5443" t="s">
        <v>14876</v>
      </c>
      <c r="D5443" s="3">
        <v>8501423</v>
      </c>
      <c r="E5443" s="3">
        <v>8501422.6400000006</v>
      </c>
      <c r="F5443" t="s">
        <v>14877</v>
      </c>
      <c r="G5443" t="s">
        <v>14839</v>
      </c>
    </row>
    <row r="5444" spans="1:7" x14ac:dyDescent="0.2">
      <c r="A5444" s="1">
        <v>45739</v>
      </c>
      <c r="B5444" t="s">
        <v>7</v>
      </c>
      <c r="C5444" t="s">
        <v>143</v>
      </c>
      <c r="D5444" s="3">
        <v>2000000</v>
      </c>
      <c r="E5444" s="3">
        <v>0</v>
      </c>
      <c r="F5444" t="s">
        <v>144</v>
      </c>
      <c r="G5444" t="s">
        <v>145</v>
      </c>
    </row>
    <row r="5445" spans="1:7" x14ac:dyDescent="0.2">
      <c r="A5445" s="1">
        <v>45739</v>
      </c>
      <c r="B5445" t="s">
        <v>7</v>
      </c>
      <c r="C5445" t="s">
        <v>143</v>
      </c>
      <c r="D5445" s="3">
        <v>16572470</v>
      </c>
      <c r="E5445" s="3">
        <v>13257976</v>
      </c>
      <c r="F5445" t="s">
        <v>197</v>
      </c>
      <c r="G5445" t="s">
        <v>168</v>
      </c>
    </row>
    <row r="5446" spans="1:7" x14ac:dyDescent="0.2">
      <c r="A5446" s="1">
        <v>45714</v>
      </c>
      <c r="B5446" t="s">
        <v>1767</v>
      </c>
      <c r="C5446" t="s">
        <v>8555</v>
      </c>
      <c r="D5446" s="3">
        <v>10000</v>
      </c>
      <c r="E5446" s="3">
        <v>10000</v>
      </c>
      <c r="F5446" t="s">
        <v>8556</v>
      </c>
      <c r="G5446" t="s">
        <v>8557</v>
      </c>
    </row>
    <row r="5447" spans="1:7" x14ac:dyDescent="0.2">
      <c r="A5447" s="1">
        <v>45733</v>
      </c>
      <c r="B5447" t="s">
        <v>810</v>
      </c>
      <c r="C5447" t="s">
        <v>820</v>
      </c>
      <c r="D5447" s="3">
        <v>540985</v>
      </c>
      <c r="E5447" s="3">
        <v>540985</v>
      </c>
      <c r="F5447" t="s">
        <v>821</v>
      </c>
      <c r="G5447" t="s">
        <v>813</v>
      </c>
    </row>
    <row r="5448" spans="1:7" x14ac:dyDescent="0.2">
      <c r="A5448" s="1">
        <v>45714</v>
      </c>
      <c r="B5448" t="s">
        <v>1767</v>
      </c>
      <c r="C5448" t="s">
        <v>11376</v>
      </c>
      <c r="D5448" s="3">
        <v>46012</v>
      </c>
      <c r="E5448" s="3">
        <v>22864</v>
      </c>
      <c r="F5448" t="s">
        <v>11377</v>
      </c>
      <c r="G5448" t="s">
        <v>11378</v>
      </c>
    </row>
    <row r="5449" spans="1:7" x14ac:dyDescent="0.2">
      <c r="A5449" s="1">
        <v>45717</v>
      </c>
      <c r="B5449" t="s">
        <v>1077</v>
      </c>
      <c r="C5449" t="s">
        <v>2450</v>
      </c>
      <c r="D5449" s="3">
        <v>600000</v>
      </c>
      <c r="E5449" s="3">
        <v>0</v>
      </c>
      <c r="F5449" t="s">
        <v>2451</v>
      </c>
      <c r="G5449" t="s">
        <v>2217</v>
      </c>
    </row>
    <row r="5450" spans="1:7" x14ac:dyDescent="0.2">
      <c r="A5450" s="1">
        <v>45733</v>
      </c>
      <c r="B5450" t="s">
        <v>810</v>
      </c>
      <c r="C5450" t="s">
        <v>967</v>
      </c>
      <c r="D5450" s="3">
        <v>6438862</v>
      </c>
      <c r="E5450" s="3">
        <v>6438862</v>
      </c>
      <c r="F5450" t="s">
        <v>968</v>
      </c>
      <c r="G5450" t="s">
        <v>813</v>
      </c>
    </row>
    <row r="5451" spans="1:7" x14ac:dyDescent="0.2">
      <c r="B5451" t="s">
        <v>810</v>
      </c>
      <c r="C5451" t="s">
        <v>14874</v>
      </c>
      <c r="D5451" s="3">
        <v>12102251</v>
      </c>
      <c r="E5451" s="3">
        <v>12102251.17</v>
      </c>
      <c r="F5451" t="s">
        <v>14875</v>
      </c>
      <c r="G5451" t="s">
        <v>14839</v>
      </c>
    </row>
    <row r="5452" spans="1:7" x14ac:dyDescent="0.2">
      <c r="A5452" s="1">
        <v>45715</v>
      </c>
      <c r="B5452" t="s">
        <v>6837</v>
      </c>
      <c r="C5452" t="s">
        <v>6849</v>
      </c>
      <c r="D5452" s="3">
        <v>1275000</v>
      </c>
      <c r="E5452" s="3">
        <v>531250</v>
      </c>
      <c r="F5452" t="s">
        <v>6850</v>
      </c>
      <c r="G5452" t="s">
        <v>6840</v>
      </c>
    </row>
    <row r="5453" spans="1:7" x14ac:dyDescent="0.2">
      <c r="A5453" s="1">
        <v>45739</v>
      </c>
      <c r="B5453" t="s">
        <v>392</v>
      </c>
      <c r="C5453" t="s">
        <v>506</v>
      </c>
      <c r="D5453" s="3">
        <v>14086805</v>
      </c>
      <c r="E5453" s="3">
        <v>621853</v>
      </c>
    </row>
    <row r="5454" spans="1:7" x14ac:dyDescent="0.2">
      <c r="A5454" s="1">
        <v>45739</v>
      </c>
      <c r="B5454" t="s">
        <v>392</v>
      </c>
      <c r="C5454" t="s">
        <v>506</v>
      </c>
      <c r="D5454" s="3">
        <v>4960000</v>
      </c>
      <c r="E5454" s="3">
        <v>4479137</v>
      </c>
    </row>
    <row r="5455" spans="1:7" x14ac:dyDescent="0.2">
      <c r="A5455" s="1">
        <v>45739</v>
      </c>
      <c r="B5455" t="s">
        <v>7</v>
      </c>
      <c r="C5455" t="s">
        <v>61</v>
      </c>
      <c r="D5455" s="3">
        <v>2996800</v>
      </c>
      <c r="E5455" s="3">
        <v>0</v>
      </c>
      <c r="F5455" t="s">
        <v>62</v>
      </c>
      <c r="G5455" t="s">
        <v>63</v>
      </c>
    </row>
    <row r="5456" spans="1:7" x14ac:dyDescent="0.2">
      <c r="A5456" s="1">
        <v>45717</v>
      </c>
      <c r="B5456" t="s">
        <v>1077</v>
      </c>
      <c r="C5456" t="s">
        <v>2303</v>
      </c>
      <c r="D5456" s="3">
        <v>8643728</v>
      </c>
      <c r="E5456" s="3">
        <v>800000</v>
      </c>
    </row>
    <row r="5457" spans="1:7" x14ac:dyDescent="0.2">
      <c r="A5457" s="1">
        <v>45717</v>
      </c>
      <c r="B5457" t="s">
        <v>1077</v>
      </c>
      <c r="C5457" t="s">
        <v>2303</v>
      </c>
      <c r="D5457" s="3">
        <v>15000000</v>
      </c>
      <c r="E5457" s="3">
        <v>4747438</v>
      </c>
      <c r="F5457" t="s">
        <v>6774</v>
      </c>
      <c r="G5457" t="s">
        <v>6775</v>
      </c>
    </row>
    <row r="5458" spans="1:7" x14ac:dyDescent="0.2">
      <c r="A5458" s="1">
        <v>45715</v>
      </c>
      <c r="B5458" t="s">
        <v>1767</v>
      </c>
      <c r="C5458" t="s">
        <v>2303</v>
      </c>
      <c r="D5458" s="3">
        <v>23923</v>
      </c>
      <c r="E5458" s="3">
        <v>23923</v>
      </c>
    </row>
    <row r="5459" spans="1:7" x14ac:dyDescent="0.2">
      <c r="A5459" s="1">
        <v>45714</v>
      </c>
      <c r="B5459" t="s">
        <v>1767</v>
      </c>
      <c r="C5459" t="s">
        <v>11818</v>
      </c>
      <c r="D5459" s="3">
        <v>65000</v>
      </c>
      <c r="E5459" s="3">
        <v>16000</v>
      </c>
    </row>
    <row r="5460" spans="1:7" x14ac:dyDescent="0.2">
      <c r="A5460" s="1">
        <v>45717</v>
      </c>
      <c r="B5460" t="s">
        <v>1077</v>
      </c>
      <c r="C5460" t="s">
        <v>3682</v>
      </c>
      <c r="D5460" s="3">
        <v>624879</v>
      </c>
      <c r="E5460" s="3">
        <v>199879</v>
      </c>
      <c r="F5460" t="s">
        <v>3683</v>
      </c>
      <c r="G5460" t="s">
        <v>3684</v>
      </c>
    </row>
    <row r="5461" spans="1:7" x14ac:dyDescent="0.2">
      <c r="A5461" s="1">
        <v>45714</v>
      </c>
      <c r="B5461" t="s">
        <v>1767</v>
      </c>
      <c r="C5461" t="s">
        <v>9994</v>
      </c>
      <c r="D5461" s="3">
        <v>24050</v>
      </c>
      <c r="E5461" s="3">
        <v>0</v>
      </c>
      <c r="F5461" t="s">
        <v>9995</v>
      </c>
      <c r="G5461" t="s">
        <v>2168</v>
      </c>
    </row>
    <row r="5462" spans="1:7" x14ac:dyDescent="0.2">
      <c r="A5462" s="1">
        <v>45714</v>
      </c>
      <c r="B5462" t="s">
        <v>1767</v>
      </c>
      <c r="C5462" t="s">
        <v>12020</v>
      </c>
      <c r="D5462" s="3">
        <v>81900</v>
      </c>
      <c r="E5462" s="3">
        <v>49140</v>
      </c>
    </row>
    <row r="5463" spans="1:7" x14ac:dyDescent="0.2">
      <c r="A5463" s="1">
        <v>45714</v>
      </c>
      <c r="B5463" t="s">
        <v>1767</v>
      </c>
      <c r="C5463" t="s">
        <v>8003</v>
      </c>
      <c r="D5463" s="3">
        <v>6120</v>
      </c>
      <c r="E5463" s="3">
        <v>1836</v>
      </c>
    </row>
    <row r="5464" spans="1:7" x14ac:dyDescent="0.2">
      <c r="A5464" s="1">
        <v>45716</v>
      </c>
      <c r="B5464" t="s">
        <v>1767</v>
      </c>
      <c r="C5464" t="s">
        <v>6803</v>
      </c>
      <c r="D5464" s="3">
        <v>15000</v>
      </c>
      <c r="E5464" s="3">
        <v>7500</v>
      </c>
    </row>
    <row r="5465" spans="1:7" x14ac:dyDescent="0.2">
      <c r="A5465" s="1">
        <v>45726</v>
      </c>
      <c r="B5465" t="s">
        <v>1077</v>
      </c>
      <c r="C5465" t="s">
        <v>1280</v>
      </c>
      <c r="D5465" s="3">
        <v>500000</v>
      </c>
      <c r="E5465" s="3">
        <v>500000</v>
      </c>
    </row>
    <row r="5466" spans="1:7" x14ac:dyDescent="0.2">
      <c r="A5466" s="1">
        <v>45714</v>
      </c>
      <c r="B5466" t="s">
        <v>1767</v>
      </c>
      <c r="C5466" t="s">
        <v>9812</v>
      </c>
      <c r="D5466" s="3">
        <v>22030</v>
      </c>
      <c r="E5466" s="3">
        <v>22030</v>
      </c>
      <c r="F5466" t="s">
        <v>9813</v>
      </c>
      <c r="G5466" t="s">
        <v>2168</v>
      </c>
    </row>
    <row r="5467" spans="1:7" x14ac:dyDescent="0.2">
      <c r="A5467" s="1">
        <v>45714</v>
      </c>
      <c r="B5467" t="s">
        <v>1767</v>
      </c>
      <c r="C5467" t="s">
        <v>7957</v>
      </c>
      <c r="D5467" s="3">
        <v>6000</v>
      </c>
      <c r="E5467" s="3">
        <v>2400</v>
      </c>
    </row>
    <row r="5468" spans="1:7" x14ac:dyDescent="0.2">
      <c r="A5468" s="1">
        <v>45714</v>
      </c>
      <c r="B5468" t="s">
        <v>1767</v>
      </c>
      <c r="C5468" t="s">
        <v>7957</v>
      </c>
      <c r="D5468" s="3">
        <v>7615</v>
      </c>
      <c r="E5468" s="3">
        <v>7615</v>
      </c>
      <c r="F5468" t="s">
        <v>8098</v>
      </c>
      <c r="G5468" t="s">
        <v>2168</v>
      </c>
    </row>
    <row r="5469" spans="1:7" x14ac:dyDescent="0.2">
      <c r="A5469" s="1">
        <v>45714</v>
      </c>
      <c r="B5469" t="s">
        <v>1767</v>
      </c>
      <c r="C5469" t="s">
        <v>8219</v>
      </c>
      <c r="D5469" s="3">
        <v>7600</v>
      </c>
      <c r="E5469" s="3">
        <v>3800</v>
      </c>
      <c r="F5469" t="s">
        <v>8220</v>
      </c>
      <c r="G5469" t="s">
        <v>8221</v>
      </c>
    </row>
    <row r="5470" spans="1:7" x14ac:dyDescent="0.2">
      <c r="A5470" s="1">
        <v>45726</v>
      </c>
      <c r="B5470" t="s">
        <v>1077</v>
      </c>
      <c r="C5470" t="s">
        <v>1263</v>
      </c>
      <c r="D5470" s="3">
        <v>500000</v>
      </c>
      <c r="E5470" s="3">
        <v>500000</v>
      </c>
    </row>
    <row r="5471" spans="1:7" x14ac:dyDescent="0.2">
      <c r="A5471" s="1">
        <v>45726</v>
      </c>
      <c r="B5471" t="s">
        <v>1077</v>
      </c>
      <c r="C5471" t="s">
        <v>1262</v>
      </c>
      <c r="D5471" s="3">
        <v>500000</v>
      </c>
      <c r="E5471" s="3">
        <v>500000</v>
      </c>
    </row>
    <row r="5472" spans="1:7" x14ac:dyDescent="0.2">
      <c r="A5472" s="1">
        <v>45714</v>
      </c>
      <c r="B5472" t="s">
        <v>1767</v>
      </c>
      <c r="C5472" t="s">
        <v>11573</v>
      </c>
      <c r="D5472" s="3">
        <v>50000</v>
      </c>
      <c r="E5472" s="3">
        <v>0</v>
      </c>
    </row>
    <row r="5473" spans="1:7" x14ac:dyDescent="0.2">
      <c r="A5473" s="1">
        <v>45706</v>
      </c>
      <c r="B5473" t="s">
        <v>1035</v>
      </c>
      <c r="C5473" t="s">
        <v>14214</v>
      </c>
      <c r="D5473" s="3">
        <v>6250000</v>
      </c>
      <c r="E5473" s="3">
        <v>6064479.0499999998</v>
      </c>
      <c r="F5473" t="s">
        <v>14215</v>
      </c>
      <c r="G5473" t="s">
        <v>14216</v>
      </c>
    </row>
    <row r="5474" spans="1:7" x14ac:dyDescent="0.2">
      <c r="A5474" s="1">
        <v>45706</v>
      </c>
      <c r="B5474" t="s">
        <v>1035</v>
      </c>
      <c r="C5474" t="s">
        <v>14214</v>
      </c>
      <c r="D5474" s="3">
        <v>11897855</v>
      </c>
      <c r="E5474" s="3">
        <v>11462385.109999999</v>
      </c>
      <c r="F5474" t="s">
        <v>14217</v>
      </c>
      <c r="G5474" t="s">
        <v>14218</v>
      </c>
    </row>
    <row r="5475" spans="1:7" x14ac:dyDescent="0.2">
      <c r="A5475" s="1">
        <v>45739</v>
      </c>
      <c r="B5475" t="s">
        <v>392</v>
      </c>
      <c r="C5475" t="s">
        <v>432</v>
      </c>
      <c r="D5475" s="3">
        <v>5599279</v>
      </c>
      <c r="E5475" s="3">
        <v>1788330</v>
      </c>
    </row>
    <row r="5476" spans="1:7" x14ac:dyDescent="0.2">
      <c r="A5476" s="1">
        <v>45739</v>
      </c>
      <c r="B5476" t="s">
        <v>392</v>
      </c>
      <c r="C5476" t="s">
        <v>557</v>
      </c>
      <c r="D5476" s="3">
        <v>509532</v>
      </c>
      <c r="E5476" s="3">
        <v>103879</v>
      </c>
    </row>
    <row r="5477" spans="1:7" x14ac:dyDescent="0.2">
      <c r="A5477" s="1">
        <v>45739</v>
      </c>
      <c r="B5477" t="s">
        <v>392</v>
      </c>
      <c r="C5477" t="s">
        <v>557</v>
      </c>
      <c r="D5477" s="3">
        <v>448235</v>
      </c>
      <c r="E5477" s="3">
        <v>448235</v>
      </c>
    </row>
    <row r="5478" spans="1:7" x14ac:dyDescent="0.2">
      <c r="A5478" s="1">
        <v>45739</v>
      </c>
      <c r="B5478" t="s">
        <v>392</v>
      </c>
      <c r="C5478" t="s">
        <v>557</v>
      </c>
      <c r="D5478" s="3">
        <v>16027651</v>
      </c>
      <c r="E5478" s="3">
        <v>7699110</v>
      </c>
    </row>
    <row r="5479" spans="1:7" x14ac:dyDescent="0.2">
      <c r="A5479" s="1">
        <v>45739</v>
      </c>
      <c r="B5479" t="s">
        <v>392</v>
      </c>
      <c r="C5479" t="s">
        <v>557</v>
      </c>
      <c r="D5479" s="3">
        <v>27311557</v>
      </c>
      <c r="E5479" s="3">
        <v>16987678</v>
      </c>
    </row>
    <row r="5480" spans="1:7" x14ac:dyDescent="0.2">
      <c r="A5480" s="1">
        <v>45733</v>
      </c>
      <c r="B5480" t="s">
        <v>810</v>
      </c>
      <c r="C5480" t="s">
        <v>818</v>
      </c>
      <c r="D5480" s="3">
        <v>107829</v>
      </c>
      <c r="E5480" s="3">
        <v>107829</v>
      </c>
      <c r="F5480" t="s">
        <v>819</v>
      </c>
      <c r="G5480" t="s">
        <v>813</v>
      </c>
    </row>
    <row r="5481" spans="1:7" x14ac:dyDescent="0.2">
      <c r="A5481" s="1">
        <v>45739</v>
      </c>
      <c r="B5481" t="s">
        <v>392</v>
      </c>
      <c r="C5481" t="s">
        <v>731</v>
      </c>
      <c r="D5481" s="3">
        <v>4936739</v>
      </c>
      <c r="E5481" s="3">
        <v>1127948</v>
      </c>
    </row>
    <row r="5482" spans="1:7" x14ac:dyDescent="0.2">
      <c r="A5482" s="1">
        <v>45714</v>
      </c>
      <c r="B5482" t="s">
        <v>1767</v>
      </c>
      <c r="C5482" t="s">
        <v>8478</v>
      </c>
      <c r="D5482" s="3">
        <v>9870</v>
      </c>
      <c r="E5482" s="3">
        <v>9870</v>
      </c>
      <c r="F5482" t="s">
        <v>8479</v>
      </c>
      <c r="G5482" t="s">
        <v>8480</v>
      </c>
    </row>
    <row r="5483" spans="1:7" x14ac:dyDescent="0.2">
      <c r="A5483" s="1">
        <v>45717</v>
      </c>
      <c r="B5483" t="s">
        <v>1077</v>
      </c>
      <c r="C5483" t="s">
        <v>5573</v>
      </c>
      <c r="D5483" s="3">
        <v>8000000</v>
      </c>
      <c r="E5483" s="3">
        <v>3000000</v>
      </c>
      <c r="F5483" t="s">
        <v>5574</v>
      </c>
      <c r="G5483" t="s">
        <v>5575</v>
      </c>
    </row>
    <row r="5484" spans="1:7" x14ac:dyDescent="0.2">
      <c r="A5484" s="1">
        <v>45714</v>
      </c>
      <c r="B5484" t="s">
        <v>1767</v>
      </c>
      <c r="C5484" t="s">
        <v>10506</v>
      </c>
      <c r="D5484" s="3">
        <v>29562</v>
      </c>
      <c r="E5484" s="3">
        <v>19562</v>
      </c>
      <c r="F5484" t="s">
        <v>10507</v>
      </c>
      <c r="G5484" t="s">
        <v>10508</v>
      </c>
    </row>
    <row r="5485" spans="1:7" x14ac:dyDescent="0.2">
      <c r="A5485" s="1">
        <v>45714</v>
      </c>
      <c r="B5485" t="s">
        <v>1767</v>
      </c>
      <c r="C5485" t="s">
        <v>12756</v>
      </c>
      <c r="D5485" s="3">
        <v>248640</v>
      </c>
      <c r="E5485" s="3">
        <v>226762.5</v>
      </c>
      <c r="F5485" t="s">
        <v>12757</v>
      </c>
      <c r="G5485" t="s">
        <v>12758</v>
      </c>
    </row>
    <row r="5486" spans="1:7" x14ac:dyDescent="0.2">
      <c r="A5486" s="1">
        <v>45714</v>
      </c>
      <c r="B5486" t="s">
        <v>1767</v>
      </c>
      <c r="C5486" t="s">
        <v>10912</v>
      </c>
      <c r="D5486" s="3">
        <v>37000</v>
      </c>
      <c r="E5486" s="3">
        <v>23500</v>
      </c>
      <c r="F5486" t="s">
        <v>10913</v>
      </c>
      <c r="G5486" t="s">
        <v>10914</v>
      </c>
    </row>
    <row r="5487" spans="1:7" x14ac:dyDescent="0.2">
      <c r="A5487" s="1">
        <v>45714</v>
      </c>
      <c r="B5487" t="s">
        <v>1767</v>
      </c>
      <c r="C5487" t="s">
        <v>10758</v>
      </c>
      <c r="D5487" s="3">
        <v>33650</v>
      </c>
      <c r="E5487" s="3">
        <v>11784</v>
      </c>
    </row>
    <row r="5488" spans="1:7" x14ac:dyDescent="0.2">
      <c r="A5488" s="1">
        <v>45714</v>
      </c>
      <c r="B5488" t="s">
        <v>1767</v>
      </c>
      <c r="C5488" t="s">
        <v>12672</v>
      </c>
      <c r="D5488" s="3">
        <v>204120</v>
      </c>
      <c r="E5488" s="3">
        <v>61236</v>
      </c>
      <c r="F5488" t="s">
        <v>12673</v>
      </c>
      <c r="G5488" t="s">
        <v>12674</v>
      </c>
    </row>
    <row r="5489" spans="1:7" x14ac:dyDescent="0.2">
      <c r="A5489" s="1">
        <v>45714</v>
      </c>
      <c r="B5489" t="s">
        <v>1767</v>
      </c>
      <c r="C5489" t="s">
        <v>12153</v>
      </c>
      <c r="D5489" s="3">
        <v>99934</v>
      </c>
      <c r="E5489" s="3">
        <v>9992.7199999999993</v>
      </c>
      <c r="F5489" t="s">
        <v>12154</v>
      </c>
      <c r="G5489" t="s">
        <v>12155</v>
      </c>
    </row>
    <row r="5490" spans="1:7" x14ac:dyDescent="0.2">
      <c r="A5490" s="1">
        <v>45714</v>
      </c>
      <c r="B5490" t="s">
        <v>1767</v>
      </c>
      <c r="C5490" t="s">
        <v>8470</v>
      </c>
      <c r="D5490" s="3">
        <v>9500</v>
      </c>
      <c r="E5490" s="3">
        <v>0</v>
      </c>
      <c r="F5490" t="s">
        <v>8471</v>
      </c>
      <c r="G5490" t="s">
        <v>8472</v>
      </c>
    </row>
    <row r="5491" spans="1:7" x14ac:dyDescent="0.2">
      <c r="A5491" s="1">
        <v>45714</v>
      </c>
      <c r="B5491" t="s">
        <v>1767</v>
      </c>
      <c r="C5491" t="s">
        <v>8470</v>
      </c>
      <c r="D5491" s="3">
        <v>62896</v>
      </c>
      <c r="E5491" s="3">
        <v>0</v>
      </c>
      <c r="F5491" t="s">
        <v>11783</v>
      </c>
      <c r="G5491" t="s">
        <v>11784</v>
      </c>
    </row>
    <row r="5492" spans="1:7" x14ac:dyDescent="0.2">
      <c r="A5492" s="1">
        <v>45717</v>
      </c>
      <c r="B5492" t="s">
        <v>1077</v>
      </c>
      <c r="C5492" t="s">
        <v>2430</v>
      </c>
      <c r="D5492" s="3">
        <v>1100000</v>
      </c>
      <c r="E5492" s="3">
        <v>0</v>
      </c>
      <c r="F5492" t="s">
        <v>2431</v>
      </c>
      <c r="G5492" t="s">
        <v>2432</v>
      </c>
    </row>
    <row r="5493" spans="1:7" x14ac:dyDescent="0.2">
      <c r="A5493" s="1">
        <v>45739</v>
      </c>
      <c r="B5493" t="s">
        <v>392</v>
      </c>
      <c r="C5493" t="s">
        <v>747</v>
      </c>
      <c r="D5493" s="3">
        <v>48974</v>
      </c>
      <c r="E5493" s="3">
        <v>13386.7</v>
      </c>
    </row>
    <row r="5494" spans="1:7" x14ac:dyDescent="0.2">
      <c r="A5494" s="1">
        <v>45717</v>
      </c>
      <c r="B5494" t="s">
        <v>1077</v>
      </c>
      <c r="C5494" t="s">
        <v>6061</v>
      </c>
      <c r="D5494" s="3">
        <v>70000</v>
      </c>
      <c r="E5494" s="3">
        <v>0</v>
      </c>
      <c r="F5494" t="s">
        <v>6062</v>
      </c>
      <c r="G5494" t="s">
        <v>6055</v>
      </c>
    </row>
    <row r="5495" spans="1:7" x14ac:dyDescent="0.2">
      <c r="A5495" s="1">
        <v>45717</v>
      </c>
      <c r="B5495" t="s">
        <v>1077</v>
      </c>
      <c r="C5495" t="s">
        <v>5967</v>
      </c>
      <c r="D5495" s="3">
        <v>450000</v>
      </c>
      <c r="E5495" s="3">
        <v>0</v>
      </c>
      <c r="F5495" t="s">
        <v>5968</v>
      </c>
      <c r="G5495" t="s">
        <v>5969</v>
      </c>
    </row>
    <row r="5496" spans="1:7" x14ac:dyDescent="0.2">
      <c r="A5496" s="1">
        <v>45714</v>
      </c>
      <c r="B5496" t="s">
        <v>1767</v>
      </c>
      <c r="C5496" t="s">
        <v>14980</v>
      </c>
      <c r="D5496" s="3">
        <v>48430</v>
      </c>
      <c r="E5496" s="3">
        <v>24215</v>
      </c>
      <c r="F5496" t="s">
        <v>11453</v>
      </c>
      <c r="G5496" t="s">
        <v>11454</v>
      </c>
    </row>
    <row r="5497" spans="1:7" x14ac:dyDescent="0.2">
      <c r="A5497" s="1">
        <v>45717</v>
      </c>
      <c r="B5497" t="s">
        <v>1077</v>
      </c>
      <c r="C5497" t="s">
        <v>4278</v>
      </c>
      <c r="D5497" s="3">
        <v>1000000</v>
      </c>
      <c r="E5497" s="3">
        <v>0</v>
      </c>
      <c r="F5497" t="s">
        <v>4279</v>
      </c>
      <c r="G5497" t="s">
        <v>4280</v>
      </c>
    </row>
    <row r="5498" spans="1:7" x14ac:dyDescent="0.2">
      <c r="A5498" s="1">
        <v>45714</v>
      </c>
      <c r="B5498" t="s">
        <v>1767</v>
      </c>
      <c r="C5498" t="s">
        <v>8092</v>
      </c>
      <c r="D5498" s="3">
        <v>7000</v>
      </c>
      <c r="E5498" s="3">
        <v>3000</v>
      </c>
      <c r="F5498" t="s">
        <v>8093</v>
      </c>
      <c r="G5498" t="s">
        <v>2168</v>
      </c>
    </row>
    <row r="5499" spans="1:7" x14ac:dyDescent="0.2">
      <c r="A5499" s="1">
        <v>45717</v>
      </c>
      <c r="B5499" t="s">
        <v>1077</v>
      </c>
      <c r="C5499" t="s">
        <v>5004</v>
      </c>
      <c r="D5499" s="3">
        <v>5000000</v>
      </c>
      <c r="E5499" s="3">
        <v>4000000</v>
      </c>
      <c r="F5499" t="s">
        <v>5005</v>
      </c>
      <c r="G5499" t="s">
        <v>5006</v>
      </c>
    </row>
    <row r="5500" spans="1:7" x14ac:dyDescent="0.2">
      <c r="A5500" s="1">
        <v>45714</v>
      </c>
      <c r="B5500" t="s">
        <v>1767</v>
      </c>
      <c r="C5500" t="s">
        <v>8764</v>
      </c>
      <c r="D5500" s="3">
        <v>10000</v>
      </c>
      <c r="E5500" s="3">
        <v>6000</v>
      </c>
    </row>
    <row r="5501" spans="1:7" x14ac:dyDescent="0.2">
      <c r="A5501" s="1">
        <v>45714</v>
      </c>
      <c r="B5501" t="s">
        <v>1767</v>
      </c>
      <c r="C5501" t="s">
        <v>8796</v>
      </c>
      <c r="D5501" s="3">
        <v>10000</v>
      </c>
      <c r="E5501" s="3">
        <v>2000</v>
      </c>
      <c r="F5501" t="s">
        <v>8797</v>
      </c>
      <c r="G5501" t="s">
        <v>8798</v>
      </c>
    </row>
    <row r="5502" spans="1:7" x14ac:dyDescent="0.2">
      <c r="A5502" s="1">
        <v>45714</v>
      </c>
      <c r="B5502" t="s">
        <v>1767</v>
      </c>
      <c r="C5502" t="s">
        <v>10114</v>
      </c>
      <c r="D5502" s="3">
        <v>24900</v>
      </c>
      <c r="E5502" s="3">
        <v>24900</v>
      </c>
      <c r="F5502" t="s">
        <v>10115</v>
      </c>
      <c r="G5502" t="s">
        <v>10116</v>
      </c>
    </row>
    <row r="5503" spans="1:7" x14ac:dyDescent="0.2">
      <c r="A5503" s="1">
        <v>45716</v>
      </c>
      <c r="B5503" t="s">
        <v>1767</v>
      </c>
      <c r="C5503" t="s">
        <v>6798</v>
      </c>
      <c r="D5503" s="3">
        <v>30320</v>
      </c>
      <c r="E5503" s="3">
        <v>30320</v>
      </c>
      <c r="F5503" t="s">
        <v>6799</v>
      </c>
      <c r="G5503" t="s">
        <v>2168</v>
      </c>
    </row>
    <row r="5504" spans="1:7" x14ac:dyDescent="0.2">
      <c r="A5504" s="1">
        <v>45714</v>
      </c>
      <c r="B5504" t="s">
        <v>1767</v>
      </c>
      <c r="C5504" t="s">
        <v>8143</v>
      </c>
      <c r="D5504" s="3">
        <v>7000</v>
      </c>
      <c r="E5504" s="3">
        <v>3500</v>
      </c>
      <c r="F5504" t="s">
        <v>8144</v>
      </c>
      <c r="G5504" t="s">
        <v>8145</v>
      </c>
    </row>
    <row r="5505" spans="1:7" x14ac:dyDescent="0.2">
      <c r="A5505" s="1">
        <v>45717</v>
      </c>
      <c r="B5505" t="s">
        <v>1077</v>
      </c>
      <c r="C5505" t="s">
        <v>4662</v>
      </c>
      <c r="D5505" s="3">
        <v>16922532</v>
      </c>
      <c r="E5505" s="3">
        <v>2560555</v>
      </c>
      <c r="F5505" t="s">
        <v>4663</v>
      </c>
      <c r="G5505" t="s">
        <v>4664</v>
      </c>
    </row>
    <row r="5506" spans="1:7" x14ac:dyDescent="0.2">
      <c r="A5506" s="1">
        <v>45714</v>
      </c>
      <c r="B5506" t="s">
        <v>1767</v>
      </c>
      <c r="C5506" t="s">
        <v>9382</v>
      </c>
      <c r="D5506" s="3">
        <v>17000</v>
      </c>
      <c r="E5506" s="3">
        <v>0</v>
      </c>
      <c r="F5506" t="s">
        <v>9383</v>
      </c>
      <c r="G5506" t="s">
        <v>9384</v>
      </c>
    </row>
    <row r="5507" spans="1:7" x14ac:dyDescent="0.2">
      <c r="A5507" s="1">
        <v>45714</v>
      </c>
      <c r="B5507" t="s">
        <v>1767</v>
      </c>
      <c r="C5507" t="s">
        <v>9382</v>
      </c>
      <c r="D5507" s="3">
        <v>33000</v>
      </c>
      <c r="E5507" s="3">
        <v>0</v>
      </c>
    </row>
    <row r="5508" spans="1:7" x14ac:dyDescent="0.2">
      <c r="A5508" s="1">
        <v>45714</v>
      </c>
      <c r="B5508" t="s">
        <v>1767</v>
      </c>
      <c r="C5508" t="s">
        <v>9382</v>
      </c>
      <c r="D5508" s="3">
        <v>510070</v>
      </c>
      <c r="E5508" s="3">
        <v>0</v>
      </c>
    </row>
    <row r="5509" spans="1:7" x14ac:dyDescent="0.2">
      <c r="A5509" s="1">
        <v>45714</v>
      </c>
      <c r="B5509" t="s">
        <v>1767</v>
      </c>
      <c r="C5509" t="s">
        <v>9382</v>
      </c>
      <c r="D5509" s="3">
        <v>550750</v>
      </c>
      <c r="E5509" s="3">
        <v>0</v>
      </c>
    </row>
    <row r="5510" spans="1:7" x14ac:dyDescent="0.2">
      <c r="A5510" s="1">
        <v>45714</v>
      </c>
      <c r="B5510" t="s">
        <v>1767</v>
      </c>
      <c r="C5510" t="s">
        <v>9382</v>
      </c>
      <c r="D5510" s="3">
        <v>748374</v>
      </c>
      <c r="E5510" s="3">
        <v>0</v>
      </c>
    </row>
    <row r="5511" spans="1:7" x14ac:dyDescent="0.2">
      <c r="A5511" s="1">
        <v>45714</v>
      </c>
      <c r="B5511" t="s">
        <v>1767</v>
      </c>
      <c r="C5511" t="s">
        <v>9382</v>
      </c>
      <c r="D5511" s="3">
        <v>970874</v>
      </c>
      <c r="E5511" s="3">
        <v>0</v>
      </c>
    </row>
    <row r="5512" spans="1:7" x14ac:dyDescent="0.2">
      <c r="A5512" s="1">
        <v>45733</v>
      </c>
      <c r="B5512" t="s">
        <v>810</v>
      </c>
      <c r="C5512" t="s">
        <v>816</v>
      </c>
      <c r="D5512" s="3">
        <v>1464260</v>
      </c>
      <c r="E5512" s="3">
        <v>1464260</v>
      </c>
      <c r="F5512" t="s">
        <v>817</v>
      </c>
      <c r="G5512" t="s">
        <v>813</v>
      </c>
    </row>
    <row r="5513" spans="1:7" x14ac:dyDescent="0.2">
      <c r="A5513" s="1">
        <v>45739</v>
      </c>
      <c r="B5513" t="s">
        <v>392</v>
      </c>
      <c r="C5513" t="s">
        <v>431</v>
      </c>
      <c r="D5513" s="3">
        <v>540572</v>
      </c>
      <c r="E5513" s="3">
        <v>540572</v>
      </c>
    </row>
    <row r="5514" spans="1:7" x14ac:dyDescent="0.2">
      <c r="A5514" s="1">
        <v>45739</v>
      </c>
      <c r="B5514" t="s">
        <v>392</v>
      </c>
      <c r="C5514" t="s">
        <v>431</v>
      </c>
      <c r="D5514" s="3">
        <v>9094136</v>
      </c>
      <c r="E5514" s="3">
        <v>651569</v>
      </c>
    </row>
    <row r="5515" spans="1:7" x14ac:dyDescent="0.2">
      <c r="A5515" s="1">
        <v>45739</v>
      </c>
      <c r="B5515" t="s">
        <v>392</v>
      </c>
      <c r="C5515" t="s">
        <v>431</v>
      </c>
      <c r="D5515" s="3">
        <v>15708052</v>
      </c>
      <c r="E5515" s="3">
        <v>3218916</v>
      </c>
    </row>
    <row r="5516" spans="1:7" x14ac:dyDescent="0.2">
      <c r="A5516" s="1">
        <v>45739</v>
      </c>
      <c r="B5516" t="s">
        <v>392</v>
      </c>
      <c r="C5516" t="s">
        <v>431</v>
      </c>
      <c r="D5516" s="3">
        <v>492847</v>
      </c>
      <c r="E5516" s="3">
        <v>492847</v>
      </c>
    </row>
    <row r="5517" spans="1:7" x14ac:dyDescent="0.2">
      <c r="A5517" s="1">
        <v>45714</v>
      </c>
      <c r="B5517" t="s">
        <v>1767</v>
      </c>
      <c r="C5517" t="s">
        <v>8870</v>
      </c>
      <c r="D5517" s="3">
        <v>10776</v>
      </c>
      <c r="E5517" s="3">
        <v>6466</v>
      </c>
      <c r="F5517" t="s">
        <v>8871</v>
      </c>
      <c r="G5517" t="s">
        <v>8872</v>
      </c>
    </row>
    <row r="5518" spans="1:7" x14ac:dyDescent="0.2">
      <c r="A5518" s="1">
        <v>45714</v>
      </c>
      <c r="B5518" t="s">
        <v>1767</v>
      </c>
      <c r="C5518" t="s">
        <v>11839</v>
      </c>
      <c r="D5518" s="3">
        <v>100000</v>
      </c>
      <c r="E5518" s="3">
        <v>21896</v>
      </c>
    </row>
    <row r="5519" spans="1:7" x14ac:dyDescent="0.2">
      <c r="A5519" s="1">
        <v>45726</v>
      </c>
      <c r="B5519" t="s">
        <v>1077</v>
      </c>
      <c r="C5519" t="s">
        <v>1181</v>
      </c>
      <c r="D5519" s="3">
        <v>3700000</v>
      </c>
      <c r="E5519" s="3">
        <v>0</v>
      </c>
      <c r="F5519" t="s">
        <v>1182</v>
      </c>
      <c r="G5519" t="s">
        <v>1183</v>
      </c>
    </row>
    <row r="5520" spans="1:7" x14ac:dyDescent="0.2">
      <c r="A5520" s="1">
        <v>45726</v>
      </c>
      <c r="B5520" t="s">
        <v>1077</v>
      </c>
      <c r="C5520" t="s">
        <v>1181</v>
      </c>
      <c r="D5520" s="3">
        <v>8400000</v>
      </c>
      <c r="E5520" s="3">
        <v>0</v>
      </c>
      <c r="F5520" t="s">
        <v>1229</v>
      </c>
      <c r="G5520" t="s">
        <v>1230</v>
      </c>
    </row>
    <row r="5521" spans="1:7" x14ac:dyDescent="0.2">
      <c r="A5521" s="1">
        <v>45726</v>
      </c>
      <c r="B5521" t="s">
        <v>1077</v>
      </c>
      <c r="C5521" t="s">
        <v>1181</v>
      </c>
      <c r="D5521" s="3">
        <v>51327944</v>
      </c>
      <c r="E5521" s="3">
        <v>26466982</v>
      </c>
      <c r="F5521" t="s">
        <v>1488</v>
      </c>
      <c r="G5521" t="s">
        <v>1489</v>
      </c>
    </row>
    <row r="5522" spans="1:7" x14ac:dyDescent="0.2">
      <c r="A5522" s="1">
        <v>45726</v>
      </c>
      <c r="B5522" t="s">
        <v>1077</v>
      </c>
      <c r="C5522" t="s">
        <v>1181</v>
      </c>
      <c r="D5522" s="3">
        <v>27000000</v>
      </c>
      <c r="E5522" s="3">
        <v>11900000</v>
      </c>
      <c r="F5522" t="s">
        <v>1723</v>
      </c>
      <c r="G5522" t="s">
        <v>1724</v>
      </c>
    </row>
    <row r="5523" spans="1:7" x14ac:dyDescent="0.2">
      <c r="A5523" s="1">
        <v>45717</v>
      </c>
      <c r="B5523" t="s">
        <v>1077</v>
      </c>
      <c r="C5523" t="s">
        <v>1181</v>
      </c>
      <c r="D5523" s="3">
        <v>886090</v>
      </c>
      <c r="E5523" s="3">
        <v>0</v>
      </c>
    </row>
    <row r="5524" spans="1:7" x14ac:dyDescent="0.2">
      <c r="A5524" s="1">
        <v>45717</v>
      </c>
      <c r="B5524" t="s">
        <v>1077</v>
      </c>
      <c r="C5524" t="s">
        <v>1181</v>
      </c>
      <c r="D5524" s="3">
        <v>644523</v>
      </c>
      <c r="E5524" s="3">
        <v>214523</v>
      </c>
      <c r="F5524" t="s">
        <v>3000</v>
      </c>
      <c r="G5524" t="s">
        <v>3001</v>
      </c>
    </row>
    <row r="5525" spans="1:7" x14ac:dyDescent="0.2">
      <c r="A5525" s="1">
        <v>45717</v>
      </c>
      <c r="B5525" t="s">
        <v>1077</v>
      </c>
      <c r="C5525" t="s">
        <v>1181</v>
      </c>
      <c r="D5525" s="3">
        <v>4200000</v>
      </c>
      <c r="E5525" s="3">
        <v>0</v>
      </c>
      <c r="F5525" t="s">
        <v>3381</v>
      </c>
      <c r="G5525" t="s">
        <v>3382</v>
      </c>
    </row>
    <row r="5526" spans="1:7" x14ac:dyDescent="0.2">
      <c r="A5526" s="1">
        <v>45717</v>
      </c>
      <c r="B5526" t="s">
        <v>1077</v>
      </c>
      <c r="C5526" t="s">
        <v>1181</v>
      </c>
      <c r="D5526" s="3">
        <v>6300000</v>
      </c>
      <c r="E5526" s="3">
        <v>0</v>
      </c>
      <c r="F5526" t="s">
        <v>3469</v>
      </c>
      <c r="G5526" t="s">
        <v>3470</v>
      </c>
    </row>
    <row r="5527" spans="1:7" x14ac:dyDescent="0.2">
      <c r="A5527" s="1">
        <v>45717</v>
      </c>
      <c r="B5527" t="s">
        <v>1077</v>
      </c>
      <c r="C5527" t="s">
        <v>1181</v>
      </c>
      <c r="D5527" s="3">
        <v>35500000</v>
      </c>
      <c r="E5527" s="3">
        <v>8154986</v>
      </c>
      <c r="F5527" t="s">
        <v>3631</v>
      </c>
      <c r="G5527" t="s">
        <v>3632</v>
      </c>
    </row>
    <row r="5528" spans="1:7" x14ac:dyDescent="0.2">
      <c r="A5528" s="1">
        <v>45717</v>
      </c>
      <c r="B5528" t="s">
        <v>1077</v>
      </c>
      <c r="C5528" t="s">
        <v>1181</v>
      </c>
      <c r="D5528" s="3">
        <v>60000000</v>
      </c>
      <c r="E5528" s="3">
        <v>34670087</v>
      </c>
      <c r="F5528" t="s">
        <v>3768</v>
      </c>
      <c r="G5528" t="s">
        <v>3769</v>
      </c>
    </row>
    <row r="5529" spans="1:7" x14ac:dyDescent="0.2">
      <c r="A5529" s="1">
        <v>45717</v>
      </c>
      <c r="B5529" t="s">
        <v>1077</v>
      </c>
      <c r="C5529" t="s">
        <v>1181</v>
      </c>
      <c r="D5529" s="3">
        <v>45332270</v>
      </c>
      <c r="E5529" s="3">
        <v>0</v>
      </c>
      <c r="F5529" t="s">
        <v>3790</v>
      </c>
      <c r="G5529" t="s">
        <v>3791</v>
      </c>
    </row>
    <row r="5530" spans="1:7" x14ac:dyDescent="0.2">
      <c r="A5530" s="1">
        <v>45717</v>
      </c>
      <c r="B5530" t="s">
        <v>1077</v>
      </c>
      <c r="C5530" t="s">
        <v>1181</v>
      </c>
      <c r="D5530" s="3">
        <v>39487738</v>
      </c>
      <c r="E5530" s="3">
        <v>12270389</v>
      </c>
      <c r="F5530" t="s">
        <v>3812</v>
      </c>
      <c r="G5530" t="s">
        <v>3813</v>
      </c>
    </row>
    <row r="5531" spans="1:7" x14ac:dyDescent="0.2">
      <c r="A5531" s="1">
        <v>45717</v>
      </c>
      <c r="B5531" t="s">
        <v>1077</v>
      </c>
      <c r="C5531" t="s">
        <v>1181</v>
      </c>
      <c r="D5531" s="3">
        <v>13998188</v>
      </c>
      <c r="E5531" s="3">
        <v>2604238</v>
      </c>
      <c r="F5531" t="s">
        <v>4042</v>
      </c>
      <c r="G5531" t="s">
        <v>4043</v>
      </c>
    </row>
    <row r="5532" spans="1:7" x14ac:dyDescent="0.2">
      <c r="A5532" s="1">
        <v>45717</v>
      </c>
      <c r="B5532" t="s">
        <v>1077</v>
      </c>
      <c r="C5532" t="s">
        <v>1181</v>
      </c>
      <c r="D5532" s="3">
        <v>49000000</v>
      </c>
      <c r="E5532" s="3">
        <v>0</v>
      </c>
      <c r="F5532" t="s">
        <v>4047</v>
      </c>
      <c r="G5532" t="s">
        <v>4048</v>
      </c>
    </row>
    <row r="5533" spans="1:7" x14ac:dyDescent="0.2">
      <c r="A5533" s="1">
        <v>45717</v>
      </c>
      <c r="B5533" t="s">
        <v>1077</v>
      </c>
      <c r="C5533" t="s">
        <v>1181</v>
      </c>
      <c r="D5533" s="3">
        <v>7000000</v>
      </c>
      <c r="E5533" s="3">
        <v>1741586</v>
      </c>
      <c r="F5533" t="s">
        <v>4164</v>
      </c>
      <c r="G5533" t="s">
        <v>4165</v>
      </c>
    </row>
    <row r="5534" spans="1:7" x14ac:dyDescent="0.2">
      <c r="A5534" s="1">
        <v>45717</v>
      </c>
      <c r="B5534" t="s">
        <v>1077</v>
      </c>
      <c r="C5534" t="s">
        <v>1181</v>
      </c>
      <c r="D5534" s="3">
        <v>2200000</v>
      </c>
      <c r="E5534" s="3">
        <v>0</v>
      </c>
      <c r="F5534" t="s">
        <v>5456</v>
      </c>
      <c r="G5534" t="s">
        <v>5457</v>
      </c>
    </row>
    <row r="5535" spans="1:7" x14ac:dyDescent="0.2">
      <c r="A5535" s="1">
        <v>45717</v>
      </c>
      <c r="B5535" t="s">
        <v>1077</v>
      </c>
      <c r="C5535" t="s">
        <v>1181</v>
      </c>
      <c r="D5535" s="3">
        <v>50000000</v>
      </c>
      <c r="E5535" s="3">
        <v>14088573</v>
      </c>
      <c r="F5535" t="s">
        <v>5464</v>
      </c>
      <c r="G5535" t="s">
        <v>5465</v>
      </c>
    </row>
    <row r="5536" spans="1:7" x14ac:dyDescent="0.2">
      <c r="A5536" s="1">
        <v>45717</v>
      </c>
      <c r="B5536" t="s">
        <v>1077</v>
      </c>
      <c r="C5536" t="s">
        <v>1181</v>
      </c>
      <c r="D5536" s="3">
        <v>350000</v>
      </c>
      <c r="E5536" s="3">
        <v>0</v>
      </c>
      <c r="F5536" t="s">
        <v>6092</v>
      </c>
      <c r="G5536" t="s">
        <v>6093</v>
      </c>
    </row>
    <row r="5537" spans="1:7" x14ac:dyDescent="0.2">
      <c r="A5537" s="1">
        <v>45717</v>
      </c>
      <c r="B5537" t="s">
        <v>1077</v>
      </c>
      <c r="C5537" t="s">
        <v>1181</v>
      </c>
      <c r="D5537" s="3">
        <v>17000000</v>
      </c>
      <c r="E5537" s="3">
        <v>6609775</v>
      </c>
      <c r="F5537" t="s">
        <v>6605</v>
      </c>
      <c r="G5537" t="s">
        <v>6606</v>
      </c>
    </row>
    <row r="5538" spans="1:7" x14ac:dyDescent="0.2">
      <c r="A5538" s="1">
        <v>45717</v>
      </c>
      <c r="B5538" t="s">
        <v>1077</v>
      </c>
      <c r="C5538" t="s">
        <v>1181</v>
      </c>
      <c r="D5538" s="3">
        <v>20000000</v>
      </c>
      <c r="E5538" s="3">
        <v>5866804</v>
      </c>
      <c r="F5538" t="s">
        <v>6622</v>
      </c>
      <c r="G5538" t="s">
        <v>6623</v>
      </c>
    </row>
    <row r="5539" spans="1:7" x14ac:dyDescent="0.2">
      <c r="A5539" s="1">
        <v>45714</v>
      </c>
      <c r="B5539" t="s">
        <v>1767</v>
      </c>
      <c r="C5539" t="s">
        <v>1181</v>
      </c>
      <c r="D5539" s="3">
        <v>1250000</v>
      </c>
      <c r="E5539" s="3">
        <v>1098979.27</v>
      </c>
    </row>
    <row r="5540" spans="1:7" x14ac:dyDescent="0.2">
      <c r="A5540" s="1">
        <v>45714</v>
      </c>
      <c r="B5540" t="s">
        <v>1767</v>
      </c>
      <c r="C5540" t="s">
        <v>1181</v>
      </c>
      <c r="D5540" s="3">
        <v>2950000</v>
      </c>
      <c r="E5540" s="3">
        <v>1242091.01</v>
      </c>
    </row>
    <row r="5541" spans="1:7" x14ac:dyDescent="0.2">
      <c r="A5541" s="1">
        <v>45714</v>
      </c>
      <c r="B5541" t="s">
        <v>1767</v>
      </c>
      <c r="C5541" t="s">
        <v>11926</v>
      </c>
      <c r="D5541" s="3">
        <v>75000</v>
      </c>
      <c r="E5541" s="3">
        <v>55210.8</v>
      </c>
    </row>
    <row r="5542" spans="1:7" x14ac:dyDescent="0.2">
      <c r="A5542" s="1">
        <v>45714</v>
      </c>
      <c r="B5542" t="s">
        <v>1767</v>
      </c>
      <c r="C5542" t="s">
        <v>11926</v>
      </c>
      <c r="D5542" s="3">
        <v>87215.34</v>
      </c>
      <c r="E5542" s="3">
        <v>87215.34</v>
      </c>
    </row>
    <row r="5543" spans="1:7" x14ac:dyDescent="0.2">
      <c r="A5543" s="1">
        <v>45714</v>
      </c>
      <c r="B5543" t="s">
        <v>1767</v>
      </c>
      <c r="C5543" t="s">
        <v>11926</v>
      </c>
      <c r="D5543" s="3">
        <v>162131.07</v>
      </c>
      <c r="E5543" s="3">
        <v>37138.43</v>
      </c>
    </row>
    <row r="5544" spans="1:7" x14ac:dyDescent="0.2">
      <c r="A5544" s="1">
        <v>45714</v>
      </c>
      <c r="B5544" t="s">
        <v>1767</v>
      </c>
      <c r="C5544" t="s">
        <v>11926</v>
      </c>
      <c r="D5544" s="3">
        <v>187107.3</v>
      </c>
      <c r="E5544" s="3">
        <v>15999.41</v>
      </c>
    </row>
    <row r="5545" spans="1:7" x14ac:dyDescent="0.2">
      <c r="A5545" s="1">
        <v>45714</v>
      </c>
      <c r="B5545" t="s">
        <v>1767</v>
      </c>
      <c r="C5545" t="s">
        <v>11926</v>
      </c>
      <c r="D5545" s="3">
        <v>215518.11</v>
      </c>
      <c r="E5545" s="3">
        <v>130000</v>
      </c>
    </row>
    <row r="5546" spans="1:7" x14ac:dyDescent="0.2">
      <c r="A5546" s="1">
        <v>45714</v>
      </c>
      <c r="B5546" t="s">
        <v>1767</v>
      </c>
      <c r="C5546" t="s">
        <v>11926</v>
      </c>
      <c r="D5546" s="3">
        <v>250000</v>
      </c>
      <c r="E5546" s="3">
        <v>250000</v>
      </c>
      <c r="F5546" t="s">
        <v>12818</v>
      </c>
      <c r="G5546" t="s">
        <v>12819</v>
      </c>
    </row>
    <row r="5547" spans="1:7" x14ac:dyDescent="0.2">
      <c r="A5547" s="1">
        <v>45714</v>
      </c>
      <c r="B5547" t="s">
        <v>1767</v>
      </c>
      <c r="C5547" t="s">
        <v>11926</v>
      </c>
      <c r="D5547" s="3">
        <v>200000</v>
      </c>
      <c r="E5547" s="3">
        <v>0</v>
      </c>
      <c r="F5547" t="s">
        <v>13626</v>
      </c>
      <c r="G5547" t="s">
        <v>13627</v>
      </c>
    </row>
    <row r="5548" spans="1:7" x14ac:dyDescent="0.2">
      <c r="A5548" s="1">
        <v>45714</v>
      </c>
      <c r="B5548" t="s">
        <v>1767</v>
      </c>
      <c r="C5548" t="s">
        <v>11926</v>
      </c>
      <c r="D5548" s="3">
        <v>3150000</v>
      </c>
      <c r="E5548" s="3">
        <v>127.67</v>
      </c>
    </row>
    <row r="5549" spans="1:7" x14ac:dyDescent="0.2">
      <c r="A5549" s="1">
        <v>45714</v>
      </c>
      <c r="B5549" t="s">
        <v>1767</v>
      </c>
      <c r="C5549" t="s">
        <v>12489</v>
      </c>
      <c r="D5549" s="3">
        <v>150453</v>
      </c>
      <c r="E5549" s="3">
        <v>11790.78</v>
      </c>
    </row>
    <row r="5550" spans="1:7" x14ac:dyDescent="0.2">
      <c r="A5550" s="1">
        <v>45715</v>
      </c>
      <c r="B5550" t="s">
        <v>1767</v>
      </c>
      <c r="C5550" t="s">
        <v>7083</v>
      </c>
      <c r="D5550" s="3">
        <v>14907</v>
      </c>
      <c r="E5550" s="3">
        <v>14907</v>
      </c>
      <c r="F5550" t="s">
        <v>7084</v>
      </c>
      <c r="G5550" t="s">
        <v>7085</v>
      </c>
    </row>
    <row r="5551" spans="1:7" x14ac:dyDescent="0.2">
      <c r="A5551" s="1">
        <v>45720</v>
      </c>
      <c r="B5551" t="s">
        <v>1774</v>
      </c>
      <c r="C5551" t="s">
        <v>2073</v>
      </c>
      <c r="D5551" s="3">
        <v>125000</v>
      </c>
      <c r="E5551" s="3">
        <v>110602</v>
      </c>
    </row>
    <row r="5552" spans="1:7" x14ac:dyDescent="0.2">
      <c r="A5552" s="1">
        <v>45714</v>
      </c>
      <c r="B5552" t="s">
        <v>1767</v>
      </c>
      <c r="C5552" t="s">
        <v>7695</v>
      </c>
      <c r="D5552" s="3">
        <v>3500</v>
      </c>
      <c r="E5552" s="3">
        <v>3500</v>
      </c>
      <c r="F5552" t="s">
        <v>7696</v>
      </c>
      <c r="G5552" t="s">
        <v>2168</v>
      </c>
    </row>
    <row r="5553" spans="1:7" x14ac:dyDescent="0.2">
      <c r="A5553" s="1">
        <v>45714</v>
      </c>
      <c r="B5553" t="s">
        <v>1767</v>
      </c>
      <c r="C5553" t="s">
        <v>9315</v>
      </c>
      <c r="D5553" s="3">
        <v>15160</v>
      </c>
      <c r="E5553" s="3">
        <v>15160</v>
      </c>
    </row>
    <row r="5554" spans="1:7" x14ac:dyDescent="0.2">
      <c r="A5554" s="1">
        <v>45714</v>
      </c>
      <c r="B5554" t="s">
        <v>1767</v>
      </c>
      <c r="C5554" t="s">
        <v>10134</v>
      </c>
      <c r="D5554" s="3">
        <v>24920</v>
      </c>
      <c r="E5554" s="3">
        <v>4984</v>
      </c>
    </row>
    <row r="5555" spans="1:7" x14ac:dyDescent="0.2">
      <c r="A5555" s="1">
        <v>45733</v>
      </c>
      <c r="B5555" t="s">
        <v>810</v>
      </c>
      <c r="C5555" t="s">
        <v>814</v>
      </c>
      <c r="D5555" s="3">
        <v>175174</v>
      </c>
      <c r="E5555" s="3">
        <v>175174</v>
      </c>
      <c r="F5555" t="s">
        <v>815</v>
      </c>
      <c r="G5555" t="s">
        <v>813</v>
      </c>
    </row>
    <row r="5556" spans="1:7" x14ac:dyDescent="0.2">
      <c r="A5556" s="1">
        <v>45715</v>
      </c>
      <c r="B5556" t="s">
        <v>6837</v>
      </c>
      <c r="C5556" t="s">
        <v>6847</v>
      </c>
      <c r="D5556" s="3">
        <v>1275000</v>
      </c>
      <c r="E5556" s="3">
        <v>616250</v>
      </c>
      <c r="F5556" t="s">
        <v>6848</v>
      </c>
      <c r="G5556" t="s">
        <v>6840</v>
      </c>
    </row>
    <row r="5557" spans="1:7" x14ac:dyDescent="0.2">
      <c r="A5557" s="1">
        <v>45714</v>
      </c>
      <c r="B5557" t="s">
        <v>1767</v>
      </c>
      <c r="C5557" t="s">
        <v>12106</v>
      </c>
      <c r="D5557" s="3">
        <v>95000</v>
      </c>
      <c r="E5557" s="3">
        <v>95000</v>
      </c>
    </row>
    <row r="5558" spans="1:7" x14ac:dyDescent="0.2">
      <c r="A5558" s="1">
        <v>45715</v>
      </c>
      <c r="B5558" t="s">
        <v>6837</v>
      </c>
      <c r="C5558" t="s">
        <v>6845</v>
      </c>
      <c r="D5558" s="3">
        <v>425000</v>
      </c>
      <c r="E5558" s="3">
        <v>350000</v>
      </c>
      <c r="F5558" t="s">
        <v>6846</v>
      </c>
      <c r="G5558" t="s">
        <v>6840</v>
      </c>
    </row>
    <row r="5559" spans="1:7" x14ac:dyDescent="0.2">
      <c r="A5559" s="1">
        <v>45717</v>
      </c>
      <c r="B5559" t="s">
        <v>1077</v>
      </c>
      <c r="C5559" t="s">
        <v>4565</v>
      </c>
      <c r="D5559" s="3">
        <v>2322000</v>
      </c>
      <c r="E5559" s="3">
        <v>0</v>
      </c>
      <c r="F5559" t="s">
        <v>4566</v>
      </c>
      <c r="G5559" t="s">
        <v>4567</v>
      </c>
    </row>
    <row r="5560" spans="1:7" x14ac:dyDescent="0.2">
      <c r="A5560" s="1">
        <v>45714</v>
      </c>
      <c r="B5560" t="s">
        <v>1767</v>
      </c>
      <c r="C5560" t="s">
        <v>12554</v>
      </c>
      <c r="D5560" s="3">
        <v>176651.54</v>
      </c>
      <c r="E5560" s="3">
        <v>13620.04</v>
      </c>
      <c r="F5560" t="s">
        <v>12555</v>
      </c>
      <c r="G5560" t="s">
        <v>12556</v>
      </c>
    </row>
    <row r="5561" spans="1:7" x14ac:dyDescent="0.2">
      <c r="A5561" s="1">
        <v>45714</v>
      </c>
      <c r="B5561" t="s">
        <v>1767</v>
      </c>
      <c r="C5561" t="s">
        <v>12664</v>
      </c>
      <c r="D5561" s="3">
        <v>201774</v>
      </c>
      <c r="E5561" s="3">
        <v>201774</v>
      </c>
    </row>
    <row r="5562" spans="1:7" x14ac:dyDescent="0.2">
      <c r="A5562" s="1">
        <v>45726</v>
      </c>
      <c r="B5562" t="s">
        <v>1077</v>
      </c>
      <c r="C5562" t="s">
        <v>1261</v>
      </c>
      <c r="D5562" s="3">
        <v>500000</v>
      </c>
      <c r="E5562" s="3">
        <v>500000</v>
      </c>
    </row>
    <row r="5563" spans="1:7" x14ac:dyDescent="0.2">
      <c r="A5563" s="1">
        <v>45726</v>
      </c>
      <c r="B5563" t="s">
        <v>1077</v>
      </c>
      <c r="C5563" t="s">
        <v>1378</v>
      </c>
      <c r="D5563" s="3">
        <v>2748081</v>
      </c>
      <c r="E5563" s="3">
        <v>1698081</v>
      </c>
      <c r="F5563" t="s">
        <v>1379</v>
      </c>
      <c r="G5563" t="s">
        <v>1380</v>
      </c>
    </row>
    <row r="5564" spans="1:7" x14ac:dyDescent="0.2">
      <c r="A5564" s="1">
        <v>45715</v>
      </c>
      <c r="B5564" t="s">
        <v>6837</v>
      </c>
      <c r="C5564" t="s">
        <v>6843</v>
      </c>
      <c r="D5564" s="3">
        <v>1275000</v>
      </c>
      <c r="E5564" s="3">
        <v>595000</v>
      </c>
      <c r="F5564" t="s">
        <v>6844</v>
      </c>
      <c r="G5564" t="s">
        <v>6840</v>
      </c>
    </row>
    <row r="5565" spans="1:7" x14ac:dyDescent="0.2">
      <c r="A5565" s="1">
        <v>45739</v>
      </c>
      <c r="B5565" t="s">
        <v>392</v>
      </c>
      <c r="C5565" t="s">
        <v>728</v>
      </c>
      <c r="D5565" s="3">
        <v>28007265</v>
      </c>
      <c r="E5565" s="3">
        <v>712015</v>
      </c>
    </row>
    <row r="5566" spans="1:7" x14ac:dyDescent="0.2">
      <c r="A5566" s="1">
        <v>45717</v>
      </c>
      <c r="B5566" t="s">
        <v>1077</v>
      </c>
      <c r="C5566" t="s">
        <v>3564</v>
      </c>
      <c r="D5566" s="3">
        <v>5400000</v>
      </c>
      <c r="E5566" s="3">
        <v>1648000</v>
      </c>
      <c r="F5566" t="s">
        <v>3565</v>
      </c>
      <c r="G5566" t="s">
        <v>3566</v>
      </c>
    </row>
    <row r="5567" spans="1:7" x14ac:dyDescent="0.2">
      <c r="A5567" s="1">
        <v>45714</v>
      </c>
      <c r="B5567" t="s">
        <v>1767</v>
      </c>
      <c r="C5567" t="s">
        <v>8432</v>
      </c>
      <c r="D5567" s="3">
        <v>9245</v>
      </c>
      <c r="E5567" s="3">
        <v>0</v>
      </c>
    </row>
    <row r="5568" spans="1:7" x14ac:dyDescent="0.2">
      <c r="A5568" s="1">
        <v>45714</v>
      </c>
      <c r="B5568" t="s">
        <v>1767</v>
      </c>
      <c r="C5568" t="s">
        <v>9659</v>
      </c>
      <c r="D5568" s="3">
        <v>20000</v>
      </c>
      <c r="E5568" s="3">
        <v>4000</v>
      </c>
      <c r="F5568" t="s">
        <v>9660</v>
      </c>
      <c r="G5568" t="s">
        <v>9661</v>
      </c>
    </row>
    <row r="5569" spans="1:7" x14ac:dyDescent="0.2">
      <c r="A5569" s="1">
        <v>45733</v>
      </c>
      <c r="B5569" t="s">
        <v>810</v>
      </c>
      <c r="C5569" t="s">
        <v>965</v>
      </c>
      <c r="D5569" s="3">
        <v>11664117</v>
      </c>
      <c r="E5569" s="3">
        <v>11664117</v>
      </c>
      <c r="F5569" t="s">
        <v>966</v>
      </c>
      <c r="G5569" t="s">
        <v>813</v>
      </c>
    </row>
    <row r="5570" spans="1:7" x14ac:dyDescent="0.2">
      <c r="B5570" t="s">
        <v>810</v>
      </c>
      <c r="C5570" t="s">
        <v>965</v>
      </c>
      <c r="D5570" s="3">
        <v>17999007</v>
      </c>
      <c r="E5570" s="3">
        <v>17999007.34</v>
      </c>
      <c r="F5570" t="s">
        <v>14873</v>
      </c>
      <c r="G5570" t="s">
        <v>14839</v>
      </c>
    </row>
    <row r="5571" spans="1:7" x14ac:dyDescent="0.2">
      <c r="A5571" s="1">
        <v>45739</v>
      </c>
      <c r="B5571" t="s">
        <v>392</v>
      </c>
      <c r="C5571" t="s">
        <v>430</v>
      </c>
      <c r="D5571" s="3">
        <v>1442405</v>
      </c>
      <c r="E5571" s="3">
        <v>785761</v>
      </c>
    </row>
    <row r="5572" spans="1:7" x14ac:dyDescent="0.2">
      <c r="A5572" s="1">
        <v>45739</v>
      </c>
      <c r="B5572" t="s">
        <v>392</v>
      </c>
      <c r="C5572" t="s">
        <v>430</v>
      </c>
      <c r="D5572" s="3">
        <v>24265829</v>
      </c>
      <c r="E5572" s="3">
        <v>5664945</v>
      </c>
    </row>
    <row r="5573" spans="1:7" x14ac:dyDescent="0.2">
      <c r="A5573" s="1">
        <v>45739</v>
      </c>
      <c r="B5573" t="s">
        <v>392</v>
      </c>
      <c r="C5573" t="s">
        <v>430</v>
      </c>
      <c r="D5573" s="3">
        <v>41913705</v>
      </c>
      <c r="E5573" s="3">
        <v>25455189</v>
      </c>
    </row>
    <row r="5574" spans="1:7" x14ac:dyDescent="0.2">
      <c r="A5574" s="1">
        <v>45739</v>
      </c>
      <c r="B5574" t="s">
        <v>392</v>
      </c>
      <c r="C5574" t="s">
        <v>430</v>
      </c>
      <c r="D5574" s="3">
        <v>1439497</v>
      </c>
      <c r="E5574" s="3">
        <v>1439497</v>
      </c>
    </row>
    <row r="5575" spans="1:7" x14ac:dyDescent="0.2">
      <c r="A5575" s="1">
        <v>45739</v>
      </c>
      <c r="B5575" t="s">
        <v>392</v>
      </c>
      <c r="C5575" t="s">
        <v>430</v>
      </c>
      <c r="D5575" s="3">
        <v>52538794</v>
      </c>
      <c r="E5575" s="3">
        <v>1858402</v>
      </c>
    </row>
    <row r="5576" spans="1:7" x14ac:dyDescent="0.2">
      <c r="A5576" s="1">
        <v>45739</v>
      </c>
      <c r="B5576" t="s">
        <v>392</v>
      </c>
      <c r="C5576" t="s">
        <v>430</v>
      </c>
      <c r="D5576" s="3">
        <v>45374413</v>
      </c>
      <c r="E5576" s="3">
        <v>14622857</v>
      </c>
    </row>
    <row r="5577" spans="1:7" x14ac:dyDescent="0.2">
      <c r="A5577" s="1">
        <v>45739</v>
      </c>
      <c r="B5577" t="s">
        <v>392</v>
      </c>
      <c r="C5577" t="s">
        <v>430</v>
      </c>
      <c r="D5577" s="3">
        <v>4321333</v>
      </c>
      <c r="E5577" s="3">
        <v>208982</v>
      </c>
    </row>
    <row r="5578" spans="1:7" x14ac:dyDescent="0.2">
      <c r="A5578" s="1">
        <v>45739</v>
      </c>
      <c r="B5578" t="s">
        <v>392</v>
      </c>
      <c r="C5578" t="s">
        <v>430</v>
      </c>
      <c r="D5578" s="3">
        <v>16485611</v>
      </c>
      <c r="E5578" s="3">
        <v>429381</v>
      </c>
    </row>
    <row r="5579" spans="1:7" x14ac:dyDescent="0.2">
      <c r="A5579" s="1">
        <v>45739</v>
      </c>
      <c r="B5579" t="s">
        <v>392</v>
      </c>
      <c r="C5579" t="s">
        <v>430</v>
      </c>
      <c r="D5579" s="3">
        <v>2286310</v>
      </c>
      <c r="E5579" s="3">
        <v>452982</v>
      </c>
    </row>
    <row r="5580" spans="1:7" x14ac:dyDescent="0.2">
      <c r="A5580" s="1">
        <v>45739</v>
      </c>
      <c r="B5580" t="s">
        <v>392</v>
      </c>
      <c r="C5580" t="s">
        <v>430</v>
      </c>
      <c r="D5580" s="3">
        <v>3281524</v>
      </c>
      <c r="E5580" s="3">
        <v>1357347</v>
      </c>
    </row>
    <row r="5581" spans="1:7" x14ac:dyDescent="0.2">
      <c r="A5581" s="1">
        <v>45739</v>
      </c>
      <c r="B5581" t="s">
        <v>392</v>
      </c>
      <c r="C5581" t="s">
        <v>430</v>
      </c>
      <c r="D5581" s="3">
        <v>31809443</v>
      </c>
      <c r="E5581" s="3">
        <v>2200043</v>
      </c>
    </row>
    <row r="5582" spans="1:7" x14ac:dyDescent="0.2">
      <c r="A5582" s="1">
        <v>45739</v>
      </c>
      <c r="B5582" t="s">
        <v>392</v>
      </c>
      <c r="C5582" t="s">
        <v>430</v>
      </c>
      <c r="D5582" s="3">
        <v>34424493</v>
      </c>
      <c r="E5582" s="3">
        <v>30413456</v>
      </c>
    </row>
    <row r="5583" spans="1:7" x14ac:dyDescent="0.2">
      <c r="A5583" s="1">
        <v>45739</v>
      </c>
      <c r="B5583" t="s">
        <v>392</v>
      </c>
      <c r="C5583" t="s">
        <v>430</v>
      </c>
      <c r="D5583" s="3">
        <v>315183795</v>
      </c>
      <c r="E5583" s="3">
        <v>58841812</v>
      </c>
    </row>
    <row r="5584" spans="1:7" x14ac:dyDescent="0.2">
      <c r="A5584" s="1">
        <v>45739</v>
      </c>
      <c r="B5584" t="s">
        <v>392</v>
      </c>
      <c r="C5584" t="s">
        <v>430</v>
      </c>
      <c r="D5584" s="3">
        <v>574827340</v>
      </c>
      <c r="E5584" s="3">
        <v>238284133</v>
      </c>
    </row>
    <row r="5585" spans="1:7" x14ac:dyDescent="0.2">
      <c r="A5585" s="1">
        <v>45739</v>
      </c>
      <c r="B5585" t="s">
        <v>392</v>
      </c>
      <c r="C5585" t="s">
        <v>430</v>
      </c>
      <c r="D5585" s="3">
        <v>2044272</v>
      </c>
      <c r="E5585" s="3">
        <v>1899718</v>
      </c>
    </row>
    <row r="5586" spans="1:7" x14ac:dyDescent="0.2">
      <c r="A5586" s="1">
        <v>45739</v>
      </c>
      <c r="B5586" t="s">
        <v>392</v>
      </c>
      <c r="C5586" t="s">
        <v>430</v>
      </c>
      <c r="D5586" s="3">
        <v>51436669</v>
      </c>
      <c r="E5586" s="3">
        <v>2608065</v>
      </c>
    </row>
    <row r="5587" spans="1:7" x14ac:dyDescent="0.2">
      <c r="A5587" s="1">
        <v>45739</v>
      </c>
      <c r="B5587" t="s">
        <v>392</v>
      </c>
      <c r="C5587" t="s">
        <v>430</v>
      </c>
      <c r="D5587" s="3">
        <v>94618379</v>
      </c>
      <c r="E5587" s="3">
        <v>14345492</v>
      </c>
    </row>
    <row r="5588" spans="1:7" x14ac:dyDescent="0.2">
      <c r="A5588" s="1">
        <v>45739</v>
      </c>
      <c r="B5588" t="s">
        <v>392</v>
      </c>
      <c r="C5588" t="s">
        <v>505</v>
      </c>
      <c r="D5588" s="3">
        <v>964759</v>
      </c>
      <c r="E5588" s="3">
        <v>270744</v>
      </c>
    </row>
    <row r="5589" spans="1:7" x14ac:dyDescent="0.2">
      <c r="A5589" s="1">
        <v>45717</v>
      </c>
      <c r="B5589" t="s">
        <v>1077</v>
      </c>
      <c r="C5589" t="s">
        <v>505</v>
      </c>
      <c r="D5589" s="3">
        <v>3506825</v>
      </c>
      <c r="E5589" s="3">
        <v>0</v>
      </c>
      <c r="F5589" t="s">
        <v>3860</v>
      </c>
      <c r="G5589" t="s">
        <v>3861</v>
      </c>
    </row>
    <row r="5590" spans="1:7" x14ac:dyDescent="0.2">
      <c r="A5590" s="1">
        <v>45717</v>
      </c>
      <c r="B5590" t="s">
        <v>1077</v>
      </c>
      <c r="C5590" t="s">
        <v>505</v>
      </c>
      <c r="D5590" s="3">
        <v>9000000</v>
      </c>
      <c r="E5590" s="3">
        <v>0</v>
      </c>
      <c r="F5590" t="s">
        <v>4020</v>
      </c>
      <c r="G5590" t="s">
        <v>4021</v>
      </c>
    </row>
    <row r="5591" spans="1:7" x14ac:dyDescent="0.2">
      <c r="A5591" s="1">
        <v>45717</v>
      </c>
      <c r="B5591" t="s">
        <v>1077</v>
      </c>
      <c r="C5591" t="s">
        <v>505</v>
      </c>
      <c r="D5591" s="3">
        <v>10000000</v>
      </c>
      <c r="E5591" s="3">
        <v>8500000</v>
      </c>
      <c r="F5591" t="s">
        <v>4029</v>
      </c>
      <c r="G5591" t="s">
        <v>4030</v>
      </c>
    </row>
    <row r="5592" spans="1:7" x14ac:dyDescent="0.2">
      <c r="A5592" s="1">
        <v>45717</v>
      </c>
      <c r="B5592" t="s">
        <v>1077</v>
      </c>
      <c r="C5592" t="s">
        <v>505</v>
      </c>
      <c r="D5592" s="3">
        <v>5000000</v>
      </c>
      <c r="E5592" s="3">
        <v>2640000</v>
      </c>
      <c r="F5592" t="s">
        <v>4274</v>
      </c>
      <c r="G5592" t="s">
        <v>4275</v>
      </c>
    </row>
    <row r="5593" spans="1:7" x14ac:dyDescent="0.2">
      <c r="A5593" s="1">
        <v>45717</v>
      </c>
      <c r="B5593" t="s">
        <v>1077</v>
      </c>
      <c r="C5593" t="s">
        <v>505</v>
      </c>
      <c r="D5593" s="3">
        <v>17000000</v>
      </c>
      <c r="E5593" s="3">
        <v>1057846</v>
      </c>
      <c r="F5593" t="s">
        <v>4281</v>
      </c>
      <c r="G5593" t="s">
        <v>4282</v>
      </c>
    </row>
    <row r="5594" spans="1:7" x14ac:dyDescent="0.2">
      <c r="A5594" s="1">
        <v>45717</v>
      </c>
      <c r="B5594" t="s">
        <v>1077</v>
      </c>
      <c r="C5594" t="s">
        <v>505</v>
      </c>
      <c r="D5594" s="3">
        <v>1500000</v>
      </c>
      <c r="E5594" s="3">
        <v>0</v>
      </c>
      <c r="F5594" t="s">
        <v>6112</v>
      </c>
      <c r="G5594" t="s">
        <v>6113</v>
      </c>
    </row>
    <row r="5595" spans="1:7" x14ac:dyDescent="0.2">
      <c r="A5595" s="1">
        <v>45717</v>
      </c>
      <c r="B5595" t="s">
        <v>1077</v>
      </c>
      <c r="C5595" t="s">
        <v>505</v>
      </c>
      <c r="D5595" s="3">
        <v>20000000</v>
      </c>
      <c r="E5595" s="3">
        <v>8487328</v>
      </c>
      <c r="F5595" t="s">
        <v>6464</v>
      </c>
      <c r="G5595" t="s">
        <v>6465</v>
      </c>
    </row>
    <row r="5596" spans="1:7" x14ac:dyDescent="0.2">
      <c r="A5596" s="1">
        <v>45717</v>
      </c>
      <c r="B5596" t="s">
        <v>1077</v>
      </c>
      <c r="C5596" t="s">
        <v>505</v>
      </c>
      <c r="D5596" s="3">
        <v>23000000</v>
      </c>
      <c r="E5596" s="3">
        <v>5074180</v>
      </c>
      <c r="F5596" t="s">
        <v>6544</v>
      </c>
      <c r="G5596" t="s">
        <v>6545</v>
      </c>
    </row>
    <row r="5597" spans="1:7" x14ac:dyDescent="0.2">
      <c r="A5597" s="1">
        <v>45717</v>
      </c>
      <c r="B5597" t="s">
        <v>1077</v>
      </c>
      <c r="C5597" t="s">
        <v>505</v>
      </c>
      <c r="D5597" s="3">
        <v>31000000</v>
      </c>
      <c r="E5597" s="3">
        <v>9479738</v>
      </c>
      <c r="F5597" t="s">
        <v>6571</v>
      </c>
      <c r="G5597" t="s">
        <v>6572</v>
      </c>
    </row>
    <row r="5598" spans="1:7" x14ac:dyDescent="0.2">
      <c r="A5598" s="1">
        <v>45714</v>
      </c>
      <c r="B5598" t="s">
        <v>1767</v>
      </c>
      <c r="C5598" t="s">
        <v>505</v>
      </c>
      <c r="D5598" s="3">
        <v>15000</v>
      </c>
      <c r="E5598" s="3">
        <v>15000</v>
      </c>
    </row>
    <row r="5599" spans="1:7" x14ac:dyDescent="0.2">
      <c r="A5599" s="1">
        <v>45714</v>
      </c>
      <c r="B5599" t="s">
        <v>1767</v>
      </c>
      <c r="C5599" t="s">
        <v>505</v>
      </c>
      <c r="D5599" s="3">
        <v>154130</v>
      </c>
      <c r="E5599" s="3">
        <v>154130</v>
      </c>
      <c r="F5599" t="s">
        <v>12498</v>
      </c>
      <c r="G5599" t="s">
        <v>12499</v>
      </c>
    </row>
    <row r="5600" spans="1:7" x14ac:dyDescent="0.2">
      <c r="A5600" s="1">
        <v>45714</v>
      </c>
      <c r="B5600" t="s">
        <v>1767</v>
      </c>
      <c r="C5600" t="s">
        <v>505</v>
      </c>
      <c r="D5600" s="3">
        <v>553413</v>
      </c>
      <c r="E5600" s="3">
        <v>71290.2</v>
      </c>
      <c r="F5600" t="s">
        <v>13246</v>
      </c>
      <c r="G5600" t="s">
        <v>13247</v>
      </c>
    </row>
    <row r="5601" spans="1:7" x14ac:dyDescent="0.2">
      <c r="A5601" s="1">
        <v>45739</v>
      </c>
      <c r="B5601" t="s">
        <v>7</v>
      </c>
      <c r="C5601" t="s">
        <v>91</v>
      </c>
      <c r="D5601" s="3">
        <v>500000</v>
      </c>
      <c r="E5601" s="3">
        <v>0</v>
      </c>
      <c r="F5601" t="s">
        <v>92</v>
      </c>
      <c r="G5601" t="s">
        <v>93</v>
      </c>
    </row>
    <row r="5602" spans="1:7" x14ac:dyDescent="0.2">
      <c r="A5602" s="1">
        <v>45739</v>
      </c>
      <c r="B5602" t="s">
        <v>7</v>
      </c>
      <c r="C5602" t="s">
        <v>91</v>
      </c>
      <c r="D5602" s="3">
        <v>4534387</v>
      </c>
      <c r="E5602" s="3">
        <v>0</v>
      </c>
      <c r="F5602" t="s">
        <v>149</v>
      </c>
      <c r="G5602" t="s">
        <v>150</v>
      </c>
    </row>
    <row r="5603" spans="1:7" x14ac:dyDescent="0.2">
      <c r="A5603" s="1">
        <v>45701</v>
      </c>
      <c r="B5603" t="s">
        <v>1035</v>
      </c>
      <c r="C5603" t="s">
        <v>14329</v>
      </c>
      <c r="D5603" s="3">
        <v>8218498</v>
      </c>
      <c r="E5603" s="3">
        <v>4486086.76</v>
      </c>
      <c r="F5603" t="s">
        <v>14330</v>
      </c>
      <c r="G5603" t="s">
        <v>14331</v>
      </c>
    </row>
    <row r="5604" spans="1:7" x14ac:dyDescent="0.2">
      <c r="A5604" s="1">
        <v>45715</v>
      </c>
      <c r="B5604" t="s">
        <v>6837</v>
      </c>
      <c r="C5604" t="s">
        <v>6841</v>
      </c>
      <c r="D5604" s="3">
        <v>1275000</v>
      </c>
      <c r="E5604" s="3">
        <v>1062500</v>
      </c>
      <c r="F5604" t="s">
        <v>6842</v>
      </c>
      <c r="G5604" t="s">
        <v>6840</v>
      </c>
    </row>
    <row r="5605" spans="1:7" x14ac:dyDescent="0.2">
      <c r="A5605" s="1">
        <v>45717</v>
      </c>
      <c r="B5605" t="s">
        <v>1077</v>
      </c>
      <c r="C5605" t="s">
        <v>4052</v>
      </c>
      <c r="D5605" s="3">
        <v>500000</v>
      </c>
      <c r="E5605" s="3">
        <v>0</v>
      </c>
      <c r="F5605" t="s">
        <v>4053</v>
      </c>
      <c r="G5605" t="s">
        <v>4054</v>
      </c>
    </row>
    <row r="5606" spans="1:7" x14ac:dyDescent="0.2">
      <c r="A5606" s="1">
        <v>45731</v>
      </c>
      <c r="B5606" t="s">
        <v>1021</v>
      </c>
      <c r="C5606" t="s">
        <v>1023</v>
      </c>
      <c r="D5606" s="3">
        <v>100000000</v>
      </c>
      <c r="E5606" s="3">
        <v>100000000</v>
      </c>
      <c r="F5606" t="s">
        <v>1024</v>
      </c>
      <c r="G5606" t="s">
        <v>1025</v>
      </c>
    </row>
    <row r="5607" spans="1:7" x14ac:dyDescent="0.2">
      <c r="A5607" s="1">
        <v>45717</v>
      </c>
      <c r="B5607" t="s">
        <v>1077</v>
      </c>
      <c r="C5607" t="s">
        <v>5435</v>
      </c>
      <c r="D5607" s="3">
        <v>5000000</v>
      </c>
      <c r="E5607" s="3">
        <v>0</v>
      </c>
      <c r="F5607" t="s">
        <v>5436</v>
      </c>
      <c r="G5607" t="s">
        <v>5437</v>
      </c>
    </row>
    <row r="5608" spans="1:7" x14ac:dyDescent="0.2">
      <c r="A5608" s="1">
        <v>45715</v>
      </c>
      <c r="B5608" t="s">
        <v>1767</v>
      </c>
      <c r="C5608" t="s">
        <v>7128</v>
      </c>
      <c r="D5608" s="3">
        <v>155346</v>
      </c>
      <c r="E5608" s="3">
        <v>105346</v>
      </c>
      <c r="F5608" t="s">
        <v>7129</v>
      </c>
      <c r="G5608" t="s">
        <v>7130</v>
      </c>
    </row>
    <row r="5609" spans="1:7" x14ac:dyDescent="0.2">
      <c r="A5609" s="1">
        <v>45714</v>
      </c>
      <c r="B5609" t="s">
        <v>1767</v>
      </c>
      <c r="C5609" t="s">
        <v>7128</v>
      </c>
      <c r="D5609" s="3">
        <v>116518</v>
      </c>
      <c r="E5609" s="3">
        <v>116518</v>
      </c>
      <c r="F5609" t="s">
        <v>12317</v>
      </c>
      <c r="G5609" t="s">
        <v>12318</v>
      </c>
    </row>
    <row r="5610" spans="1:7" x14ac:dyDescent="0.2">
      <c r="A5610" s="1">
        <v>45714</v>
      </c>
      <c r="B5610" t="s">
        <v>1767</v>
      </c>
      <c r="C5610" t="s">
        <v>13081</v>
      </c>
      <c r="D5610" s="3">
        <v>444334</v>
      </c>
      <c r="E5610" s="3">
        <v>0</v>
      </c>
    </row>
    <row r="5611" spans="1:7" x14ac:dyDescent="0.2">
      <c r="A5611" s="1">
        <v>45700</v>
      </c>
      <c r="B5611" t="s">
        <v>1035</v>
      </c>
      <c r="C5611" t="s">
        <v>14346</v>
      </c>
      <c r="D5611" s="3">
        <v>8017306</v>
      </c>
      <c r="E5611" s="3">
        <v>7584035.2199999997</v>
      </c>
      <c r="F5611" t="s">
        <v>14347</v>
      </c>
      <c r="G5611" t="s">
        <v>14348</v>
      </c>
    </row>
    <row r="5612" spans="1:7" x14ac:dyDescent="0.2">
      <c r="A5612" s="1">
        <v>45714</v>
      </c>
      <c r="B5612" t="s">
        <v>1767</v>
      </c>
      <c r="C5612" t="s">
        <v>13432</v>
      </c>
      <c r="D5612" s="3">
        <v>983269</v>
      </c>
      <c r="E5612" s="3">
        <v>667137.23</v>
      </c>
    </row>
    <row r="5613" spans="1:7" x14ac:dyDescent="0.2">
      <c r="A5613" s="1">
        <v>45714</v>
      </c>
      <c r="B5613" t="s">
        <v>1767</v>
      </c>
      <c r="C5613" t="s">
        <v>11028</v>
      </c>
      <c r="D5613" s="3">
        <v>39999</v>
      </c>
      <c r="E5613" s="3">
        <v>0</v>
      </c>
    </row>
    <row r="5614" spans="1:7" x14ac:dyDescent="0.2">
      <c r="A5614" s="1">
        <v>45714</v>
      </c>
      <c r="B5614" t="s">
        <v>1767</v>
      </c>
      <c r="C5614" t="s">
        <v>11188</v>
      </c>
      <c r="D5614" s="3">
        <v>42566</v>
      </c>
      <c r="E5614" s="3">
        <v>8514</v>
      </c>
      <c r="F5614" t="s">
        <v>11189</v>
      </c>
      <c r="G5614" t="s">
        <v>11190</v>
      </c>
    </row>
    <row r="5615" spans="1:7" x14ac:dyDescent="0.2">
      <c r="A5615" s="1">
        <v>45714</v>
      </c>
      <c r="B5615" t="s">
        <v>1767</v>
      </c>
      <c r="C5615" t="s">
        <v>8188</v>
      </c>
      <c r="D5615" s="3">
        <v>7470</v>
      </c>
      <c r="E5615" s="3">
        <v>0</v>
      </c>
      <c r="F5615" t="s">
        <v>8189</v>
      </c>
      <c r="G5615" t="s">
        <v>2168</v>
      </c>
    </row>
    <row r="5616" spans="1:7" x14ac:dyDescent="0.2">
      <c r="A5616" s="1">
        <v>45714</v>
      </c>
      <c r="B5616" t="s">
        <v>1767</v>
      </c>
      <c r="C5616" t="s">
        <v>11648</v>
      </c>
      <c r="D5616" s="3">
        <v>50000</v>
      </c>
      <c r="E5616" s="3">
        <v>25000</v>
      </c>
      <c r="F5616" t="s">
        <v>11649</v>
      </c>
      <c r="G5616" t="s">
        <v>11650</v>
      </c>
    </row>
    <row r="5617" spans="1:7" x14ac:dyDescent="0.2">
      <c r="A5617" s="1">
        <v>45717</v>
      </c>
      <c r="B5617" t="s">
        <v>1077</v>
      </c>
      <c r="C5617" t="s">
        <v>4137</v>
      </c>
      <c r="D5617" s="3">
        <v>12600000</v>
      </c>
      <c r="E5617" s="3">
        <v>9600000</v>
      </c>
      <c r="F5617" t="s">
        <v>4138</v>
      </c>
      <c r="G5617" t="s">
        <v>4139</v>
      </c>
    </row>
    <row r="5618" spans="1:7" x14ac:dyDescent="0.2">
      <c r="A5618" s="1">
        <v>45714</v>
      </c>
      <c r="B5618" t="s">
        <v>1767</v>
      </c>
      <c r="C5618" t="s">
        <v>13333</v>
      </c>
      <c r="D5618" s="3">
        <v>740740</v>
      </c>
      <c r="E5618" s="3">
        <v>165264.57</v>
      </c>
    </row>
    <row r="5619" spans="1:7" x14ac:dyDescent="0.2">
      <c r="A5619" s="1">
        <v>45739</v>
      </c>
      <c r="B5619" t="s">
        <v>392</v>
      </c>
      <c r="C5619" t="s">
        <v>707</v>
      </c>
      <c r="D5619" s="3">
        <v>6639489</v>
      </c>
      <c r="E5619" s="3">
        <v>2961943</v>
      </c>
    </row>
    <row r="5620" spans="1:7" x14ac:dyDescent="0.2">
      <c r="A5620" s="1">
        <v>45714</v>
      </c>
      <c r="B5620" t="s">
        <v>1767</v>
      </c>
      <c r="C5620" t="s">
        <v>8621</v>
      </c>
      <c r="D5620" s="3">
        <v>10000</v>
      </c>
      <c r="E5620" s="3">
        <v>1000</v>
      </c>
      <c r="F5620" t="s">
        <v>8622</v>
      </c>
      <c r="G5620" t="s">
        <v>8623</v>
      </c>
    </row>
    <row r="5621" spans="1:7" x14ac:dyDescent="0.2">
      <c r="A5621" s="1">
        <v>45714</v>
      </c>
      <c r="B5621" t="s">
        <v>1767</v>
      </c>
      <c r="C5621" t="s">
        <v>8621</v>
      </c>
      <c r="D5621" s="3">
        <v>10000</v>
      </c>
      <c r="E5621" s="3">
        <v>10000</v>
      </c>
      <c r="F5621" t="s">
        <v>8776</v>
      </c>
      <c r="G5621" t="s">
        <v>8777</v>
      </c>
    </row>
    <row r="5622" spans="1:7" x14ac:dyDescent="0.2">
      <c r="A5622" s="1">
        <v>45714</v>
      </c>
      <c r="B5622" t="s">
        <v>1767</v>
      </c>
      <c r="C5622" t="s">
        <v>8621</v>
      </c>
      <c r="D5622" s="3">
        <v>24999</v>
      </c>
      <c r="E5622" s="3">
        <v>24999</v>
      </c>
      <c r="F5622" t="s">
        <v>10234</v>
      </c>
      <c r="G5622" t="s">
        <v>10235</v>
      </c>
    </row>
    <row r="5623" spans="1:7" x14ac:dyDescent="0.2">
      <c r="A5623" s="1">
        <v>45714</v>
      </c>
      <c r="B5623" t="s">
        <v>1767</v>
      </c>
      <c r="C5623" t="s">
        <v>8621</v>
      </c>
      <c r="D5623" s="3">
        <v>38384</v>
      </c>
      <c r="E5623" s="3">
        <v>18384</v>
      </c>
      <c r="F5623" t="s">
        <v>10943</v>
      </c>
      <c r="G5623" t="s">
        <v>10944</v>
      </c>
    </row>
    <row r="5624" spans="1:7" x14ac:dyDescent="0.2">
      <c r="A5624" s="1">
        <v>45714</v>
      </c>
      <c r="B5624" t="s">
        <v>1767</v>
      </c>
      <c r="C5624" t="s">
        <v>8621</v>
      </c>
      <c r="D5624" s="3">
        <v>38634</v>
      </c>
      <c r="E5624" s="3">
        <v>38634</v>
      </c>
    </row>
    <row r="5625" spans="1:7" x14ac:dyDescent="0.2">
      <c r="A5625" s="1">
        <v>45714</v>
      </c>
      <c r="B5625" t="s">
        <v>1767</v>
      </c>
      <c r="C5625" t="s">
        <v>9035</v>
      </c>
      <c r="D5625" s="3">
        <v>13160</v>
      </c>
      <c r="E5625" s="3">
        <v>13160</v>
      </c>
    </row>
    <row r="5626" spans="1:7" x14ac:dyDescent="0.2">
      <c r="A5626" s="1">
        <v>45714</v>
      </c>
      <c r="B5626" t="s">
        <v>1767</v>
      </c>
      <c r="C5626" t="s">
        <v>11198</v>
      </c>
      <c r="D5626" s="3">
        <v>42910</v>
      </c>
      <c r="E5626" s="3">
        <v>42910</v>
      </c>
      <c r="F5626" t="s">
        <v>11199</v>
      </c>
      <c r="G5626" t="s">
        <v>11200</v>
      </c>
    </row>
    <row r="5627" spans="1:7" x14ac:dyDescent="0.2">
      <c r="A5627" s="1">
        <v>45714</v>
      </c>
      <c r="B5627" t="s">
        <v>1767</v>
      </c>
      <c r="C5627" t="s">
        <v>8488</v>
      </c>
      <c r="D5627" s="3">
        <v>9700</v>
      </c>
      <c r="E5627" s="3">
        <v>9700</v>
      </c>
      <c r="F5627" t="s">
        <v>8489</v>
      </c>
      <c r="G5627" t="s">
        <v>8490</v>
      </c>
    </row>
    <row r="5628" spans="1:7" x14ac:dyDescent="0.2">
      <c r="A5628" s="1">
        <v>45714</v>
      </c>
      <c r="B5628" t="s">
        <v>1767</v>
      </c>
      <c r="C5628" t="s">
        <v>12521</v>
      </c>
      <c r="D5628" s="3">
        <v>165053</v>
      </c>
      <c r="E5628" s="3">
        <v>33010.6</v>
      </c>
    </row>
    <row r="5629" spans="1:7" x14ac:dyDescent="0.2">
      <c r="A5629" s="1">
        <v>45714</v>
      </c>
      <c r="B5629" t="s">
        <v>1767</v>
      </c>
      <c r="C5629" t="s">
        <v>9524</v>
      </c>
      <c r="D5629" s="3">
        <v>19856</v>
      </c>
      <c r="E5629" s="3">
        <v>19856</v>
      </c>
      <c r="F5629" t="s">
        <v>9525</v>
      </c>
      <c r="G5629" t="s">
        <v>9526</v>
      </c>
    </row>
    <row r="5630" spans="1:7" x14ac:dyDescent="0.2">
      <c r="A5630" s="1">
        <v>45714</v>
      </c>
      <c r="B5630" t="s">
        <v>1767</v>
      </c>
      <c r="C5630" t="s">
        <v>13642</v>
      </c>
      <c r="D5630" s="3">
        <v>1500000</v>
      </c>
      <c r="E5630" s="3">
        <v>207666</v>
      </c>
    </row>
    <row r="5631" spans="1:7" x14ac:dyDescent="0.2">
      <c r="A5631" s="1">
        <v>45739</v>
      </c>
      <c r="B5631" t="s">
        <v>392</v>
      </c>
      <c r="C5631" t="s">
        <v>665</v>
      </c>
      <c r="D5631" s="3">
        <v>1050000</v>
      </c>
      <c r="E5631" s="3">
        <v>595429</v>
      </c>
    </row>
    <row r="5632" spans="1:7" ht="409.5" x14ac:dyDescent="0.2">
      <c r="A5632" s="1">
        <v>45710</v>
      </c>
      <c r="B5632" t="s">
        <v>1765</v>
      </c>
      <c r="C5632" t="s">
        <v>14106</v>
      </c>
      <c r="D5632" s="3">
        <v>8000000</v>
      </c>
      <c r="E5632" s="3">
        <v>7645588.8399999999</v>
      </c>
      <c r="F5632" t="s">
        <v>14107</v>
      </c>
      <c r="G5632" s="2" t="s">
        <v>14108</v>
      </c>
    </row>
    <row r="5633" spans="1:7" x14ac:dyDescent="0.2">
      <c r="B5633" t="s">
        <v>810</v>
      </c>
      <c r="C5633" t="s">
        <v>14871</v>
      </c>
      <c r="D5633" s="3">
        <v>13271866</v>
      </c>
      <c r="E5633" s="3">
        <v>13271865.68</v>
      </c>
      <c r="F5633" t="s">
        <v>14872</v>
      </c>
      <c r="G5633" t="s">
        <v>14839</v>
      </c>
    </row>
    <row r="5634" spans="1:7" x14ac:dyDescent="0.2">
      <c r="A5634" s="1">
        <v>45733</v>
      </c>
      <c r="B5634" t="s">
        <v>810</v>
      </c>
      <c r="C5634" t="s">
        <v>963</v>
      </c>
      <c r="D5634" s="3">
        <v>4732009</v>
      </c>
      <c r="E5634" s="3">
        <v>4732009</v>
      </c>
      <c r="F5634" t="s">
        <v>964</v>
      </c>
      <c r="G5634" t="s">
        <v>813</v>
      </c>
    </row>
    <row r="5635" spans="1:7" x14ac:dyDescent="0.2">
      <c r="A5635" s="1">
        <v>45717</v>
      </c>
      <c r="B5635" t="s">
        <v>1077</v>
      </c>
      <c r="C5635" t="s">
        <v>6230</v>
      </c>
      <c r="D5635" s="3">
        <v>200000</v>
      </c>
      <c r="E5635" s="3">
        <v>0</v>
      </c>
      <c r="F5635" t="s">
        <v>6231</v>
      </c>
      <c r="G5635" t="s">
        <v>6232</v>
      </c>
    </row>
    <row r="5636" spans="1:7" x14ac:dyDescent="0.2">
      <c r="A5636" s="1">
        <v>45714</v>
      </c>
      <c r="B5636" t="s">
        <v>1767</v>
      </c>
      <c r="C5636" t="s">
        <v>13055</v>
      </c>
      <c r="D5636" s="3">
        <v>400000</v>
      </c>
      <c r="E5636" s="3">
        <v>155063.51999999999</v>
      </c>
      <c r="F5636" t="s">
        <v>13056</v>
      </c>
      <c r="G5636" t="s">
        <v>13057</v>
      </c>
    </row>
    <row r="5637" spans="1:7" x14ac:dyDescent="0.2">
      <c r="A5637" s="1">
        <v>45714</v>
      </c>
      <c r="B5637" t="s">
        <v>1767</v>
      </c>
      <c r="C5637" t="s">
        <v>9465</v>
      </c>
      <c r="D5637" s="3">
        <v>18375</v>
      </c>
      <c r="E5637" s="3">
        <v>0</v>
      </c>
    </row>
    <row r="5638" spans="1:7" x14ac:dyDescent="0.2">
      <c r="A5638" s="1">
        <v>45717</v>
      </c>
      <c r="B5638" t="s">
        <v>1077</v>
      </c>
      <c r="C5638" t="s">
        <v>6740</v>
      </c>
      <c r="D5638" s="3">
        <v>19950000</v>
      </c>
      <c r="E5638" s="3">
        <v>8315216</v>
      </c>
      <c r="F5638" t="s">
        <v>6741</v>
      </c>
      <c r="G5638" t="s">
        <v>6742</v>
      </c>
    </row>
    <row r="5639" spans="1:7" x14ac:dyDescent="0.2">
      <c r="A5639" s="1">
        <v>45717</v>
      </c>
      <c r="B5639" t="s">
        <v>1077</v>
      </c>
      <c r="C5639" t="s">
        <v>6740</v>
      </c>
      <c r="D5639" s="3">
        <v>16000000</v>
      </c>
      <c r="E5639" s="3">
        <v>4015421</v>
      </c>
      <c r="F5639" t="s">
        <v>6766</v>
      </c>
      <c r="G5639" t="s">
        <v>6767</v>
      </c>
    </row>
    <row r="5640" spans="1:7" x14ac:dyDescent="0.2">
      <c r="A5640" s="1">
        <v>45714</v>
      </c>
      <c r="B5640" t="s">
        <v>1767</v>
      </c>
      <c r="C5640" t="s">
        <v>10018</v>
      </c>
      <c r="D5640" s="3">
        <v>24468.06</v>
      </c>
      <c r="E5640" s="3">
        <v>0</v>
      </c>
      <c r="F5640" t="s">
        <v>10019</v>
      </c>
      <c r="G5640" t="s">
        <v>2168</v>
      </c>
    </row>
    <row r="5641" spans="1:7" x14ac:dyDescent="0.2">
      <c r="A5641" s="1">
        <v>45733</v>
      </c>
      <c r="B5641" t="s">
        <v>810</v>
      </c>
      <c r="C5641" t="s">
        <v>811</v>
      </c>
      <c r="D5641" s="3">
        <v>939757</v>
      </c>
      <c r="E5641" s="3">
        <v>939757</v>
      </c>
      <c r="F5641" t="s">
        <v>812</v>
      </c>
      <c r="G5641" t="s">
        <v>813</v>
      </c>
    </row>
    <row r="5642" spans="1:7" x14ac:dyDescent="0.2">
      <c r="A5642" s="1">
        <v>45733</v>
      </c>
      <c r="B5642" t="s">
        <v>810</v>
      </c>
      <c r="C5642" t="s">
        <v>961</v>
      </c>
      <c r="D5642" s="3">
        <v>3552579</v>
      </c>
      <c r="E5642" s="3">
        <v>3552579</v>
      </c>
      <c r="F5642" t="s">
        <v>962</v>
      </c>
      <c r="G5642" t="s">
        <v>813</v>
      </c>
    </row>
    <row r="5643" spans="1:7" x14ac:dyDescent="0.2">
      <c r="A5643" s="1">
        <v>45726</v>
      </c>
      <c r="B5643" t="s">
        <v>1077</v>
      </c>
      <c r="C5643" t="s">
        <v>1756</v>
      </c>
      <c r="D5643" s="3">
        <v>35000000</v>
      </c>
      <c r="E5643" s="3">
        <v>15188069</v>
      </c>
      <c r="F5643" t="s">
        <v>1757</v>
      </c>
      <c r="G5643" t="s">
        <v>1758</v>
      </c>
    </row>
    <row r="5644" spans="1:7" x14ac:dyDescent="0.2">
      <c r="A5644" s="1">
        <v>45739</v>
      </c>
      <c r="B5644" t="s">
        <v>392</v>
      </c>
      <c r="C5644" t="s">
        <v>639</v>
      </c>
      <c r="D5644" s="3">
        <v>1800000</v>
      </c>
      <c r="E5644" s="3">
        <v>351968</v>
      </c>
    </row>
    <row r="5645" spans="1:7" x14ac:dyDescent="0.2">
      <c r="B5645" t="s">
        <v>810</v>
      </c>
      <c r="C5645" t="s">
        <v>14869</v>
      </c>
      <c r="D5645" s="3">
        <v>13291509</v>
      </c>
      <c r="E5645" s="3">
        <v>13291508.699999999</v>
      </c>
      <c r="F5645" t="s">
        <v>14870</v>
      </c>
      <c r="G5645" t="s">
        <v>14839</v>
      </c>
    </row>
    <row r="5646" spans="1:7" x14ac:dyDescent="0.2">
      <c r="A5646" s="1">
        <v>45733</v>
      </c>
      <c r="B5646" t="s">
        <v>810</v>
      </c>
      <c r="C5646" t="s">
        <v>959</v>
      </c>
      <c r="D5646" s="3">
        <v>6232961</v>
      </c>
      <c r="E5646" s="3">
        <v>6232961</v>
      </c>
      <c r="F5646" t="s">
        <v>960</v>
      </c>
      <c r="G5646" t="s">
        <v>813</v>
      </c>
    </row>
    <row r="5647" spans="1:7" x14ac:dyDescent="0.2">
      <c r="A5647" s="1">
        <v>45714</v>
      </c>
      <c r="B5647" t="s">
        <v>1767</v>
      </c>
      <c r="C5647" t="s">
        <v>9332</v>
      </c>
      <c r="D5647" s="3">
        <v>15800</v>
      </c>
      <c r="E5647" s="3">
        <v>0</v>
      </c>
    </row>
    <row r="5648" spans="1:7" x14ac:dyDescent="0.2">
      <c r="A5648" s="1">
        <v>45717</v>
      </c>
      <c r="B5648" t="s">
        <v>1077</v>
      </c>
      <c r="C5648" t="s">
        <v>3204</v>
      </c>
      <c r="D5648" s="3">
        <v>5000000</v>
      </c>
      <c r="E5648" s="3">
        <v>450000</v>
      </c>
      <c r="F5648" t="s">
        <v>3205</v>
      </c>
      <c r="G5648" t="s">
        <v>3206</v>
      </c>
    </row>
    <row r="5649" spans="1:7" x14ac:dyDescent="0.2">
      <c r="A5649" s="1">
        <v>45717</v>
      </c>
      <c r="B5649" t="s">
        <v>1077</v>
      </c>
      <c r="C5649" t="s">
        <v>3204</v>
      </c>
      <c r="D5649" s="3">
        <v>3450000</v>
      </c>
      <c r="E5649" s="3">
        <v>0</v>
      </c>
      <c r="F5649" t="s">
        <v>3456</v>
      </c>
      <c r="G5649" t="s">
        <v>3457</v>
      </c>
    </row>
    <row r="5650" spans="1:7" x14ac:dyDescent="0.2">
      <c r="A5650" s="1">
        <v>45717</v>
      </c>
      <c r="B5650" t="s">
        <v>1077</v>
      </c>
      <c r="C5650" t="s">
        <v>3204</v>
      </c>
      <c r="D5650" s="3">
        <v>9200000</v>
      </c>
      <c r="E5650" s="3">
        <v>2348650</v>
      </c>
      <c r="F5650" t="s">
        <v>5295</v>
      </c>
      <c r="G5650" t="s">
        <v>5296</v>
      </c>
    </row>
    <row r="5651" spans="1:7" x14ac:dyDescent="0.2">
      <c r="A5651" s="1">
        <v>45717</v>
      </c>
      <c r="B5651" t="s">
        <v>1077</v>
      </c>
      <c r="C5651" t="s">
        <v>5683</v>
      </c>
      <c r="D5651" s="3">
        <v>2500000</v>
      </c>
      <c r="E5651" s="3">
        <v>0</v>
      </c>
      <c r="F5651" t="s">
        <v>5684</v>
      </c>
      <c r="G5651" t="s">
        <v>5685</v>
      </c>
    </row>
    <row r="5652" spans="1:7" x14ac:dyDescent="0.2">
      <c r="A5652" s="1">
        <v>45714</v>
      </c>
      <c r="B5652" t="s">
        <v>1767</v>
      </c>
      <c r="C5652" t="s">
        <v>12776</v>
      </c>
      <c r="D5652" s="3">
        <v>249834</v>
      </c>
      <c r="E5652" s="3">
        <v>0</v>
      </c>
      <c r="F5652" t="s">
        <v>12777</v>
      </c>
      <c r="G5652" t="s">
        <v>12778</v>
      </c>
    </row>
    <row r="5653" spans="1:7" x14ac:dyDescent="0.2">
      <c r="A5653" s="1">
        <v>45714</v>
      </c>
      <c r="B5653" t="s">
        <v>1767</v>
      </c>
      <c r="C5653" t="s">
        <v>11528</v>
      </c>
      <c r="D5653" s="3">
        <v>49984</v>
      </c>
      <c r="E5653" s="3">
        <v>49984</v>
      </c>
      <c r="F5653" t="s">
        <v>11529</v>
      </c>
      <c r="G5653" t="s">
        <v>11530</v>
      </c>
    </row>
    <row r="5654" spans="1:7" x14ac:dyDescent="0.2">
      <c r="A5654" s="1">
        <v>45739</v>
      </c>
      <c r="B5654" t="s">
        <v>392</v>
      </c>
      <c r="C5654" t="s">
        <v>558</v>
      </c>
      <c r="D5654" s="3">
        <v>5811465</v>
      </c>
      <c r="E5654" s="3">
        <v>108167</v>
      </c>
    </row>
    <row r="5655" spans="1:7" x14ac:dyDescent="0.2">
      <c r="A5655" s="1">
        <v>45739</v>
      </c>
      <c r="B5655" t="s">
        <v>392</v>
      </c>
      <c r="C5655" t="s">
        <v>558</v>
      </c>
      <c r="D5655" s="3">
        <v>5095889</v>
      </c>
      <c r="E5655" s="3">
        <v>1749395</v>
      </c>
    </row>
    <row r="5656" spans="1:7" x14ac:dyDescent="0.2">
      <c r="A5656" s="1">
        <v>45739</v>
      </c>
      <c r="B5656" t="s">
        <v>392</v>
      </c>
      <c r="C5656" t="s">
        <v>558</v>
      </c>
      <c r="D5656" s="3">
        <v>4908044</v>
      </c>
      <c r="E5656" s="3">
        <v>2130355</v>
      </c>
    </row>
    <row r="5657" spans="1:7" x14ac:dyDescent="0.2">
      <c r="A5657" s="1">
        <v>45739</v>
      </c>
      <c r="B5657" t="s">
        <v>392</v>
      </c>
      <c r="C5657" t="s">
        <v>558</v>
      </c>
      <c r="D5657" s="3">
        <v>11464582</v>
      </c>
      <c r="E5657" s="3">
        <v>2596694</v>
      </c>
    </row>
    <row r="5658" spans="1:7" x14ac:dyDescent="0.2">
      <c r="A5658" s="1">
        <v>45739</v>
      </c>
      <c r="B5658" t="s">
        <v>392</v>
      </c>
      <c r="C5658" t="s">
        <v>558</v>
      </c>
      <c r="D5658" s="3">
        <v>25091524</v>
      </c>
      <c r="E5658" s="3">
        <v>4066603</v>
      </c>
    </row>
    <row r="5659" spans="1:7" x14ac:dyDescent="0.2">
      <c r="A5659" s="1">
        <v>45739</v>
      </c>
      <c r="B5659" t="s">
        <v>392</v>
      </c>
      <c r="C5659" t="s">
        <v>558</v>
      </c>
      <c r="D5659" s="3">
        <v>132794684</v>
      </c>
      <c r="E5659" s="3">
        <v>50151685</v>
      </c>
    </row>
    <row r="5660" spans="1:7" x14ac:dyDescent="0.2">
      <c r="A5660" s="1">
        <v>45739</v>
      </c>
      <c r="B5660" t="s">
        <v>392</v>
      </c>
      <c r="C5660" t="s">
        <v>558</v>
      </c>
      <c r="D5660" s="3">
        <v>324608098</v>
      </c>
      <c r="E5660" s="3">
        <v>181926676</v>
      </c>
    </row>
    <row r="5661" spans="1:7" x14ac:dyDescent="0.2">
      <c r="A5661" s="1">
        <v>45739</v>
      </c>
      <c r="B5661" t="s">
        <v>392</v>
      </c>
      <c r="C5661" t="s">
        <v>558</v>
      </c>
      <c r="D5661" s="3">
        <v>1241470</v>
      </c>
      <c r="E5661" s="3">
        <v>561535</v>
      </c>
    </row>
    <row r="5662" spans="1:7" x14ac:dyDescent="0.2">
      <c r="A5662" s="1">
        <v>45739</v>
      </c>
      <c r="B5662" t="s">
        <v>392</v>
      </c>
      <c r="C5662" t="s">
        <v>558</v>
      </c>
      <c r="D5662" s="3">
        <v>32716008</v>
      </c>
      <c r="E5662" s="3">
        <v>9547868</v>
      </c>
    </row>
    <row r="5663" spans="1:7" x14ac:dyDescent="0.2">
      <c r="A5663" s="1">
        <v>45739</v>
      </c>
      <c r="B5663" t="s">
        <v>392</v>
      </c>
      <c r="C5663" t="s">
        <v>558</v>
      </c>
      <c r="D5663" s="3">
        <v>67775317</v>
      </c>
      <c r="E5663" s="3">
        <v>11667662</v>
      </c>
    </row>
    <row r="5664" spans="1:7" x14ac:dyDescent="0.2">
      <c r="A5664" s="1">
        <v>45739</v>
      </c>
      <c r="B5664" t="s">
        <v>392</v>
      </c>
      <c r="C5664" t="s">
        <v>429</v>
      </c>
      <c r="D5664" s="3">
        <v>744097</v>
      </c>
      <c r="E5664" s="3">
        <v>364608</v>
      </c>
    </row>
    <row r="5665" spans="1:7" x14ac:dyDescent="0.2">
      <c r="A5665" s="1">
        <v>45739</v>
      </c>
      <c r="B5665" t="s">
        <v>392</v>
      </c>
      <c r="C5665" t="s">
        <v>429</v>
      </c>
      <c r="D5665" s="3">
        <v>12518067</v>
      </c>
      <c r="E5665" s="3">
        <v>3274245</v>
      </c>
    </row>
    <row r="5666" spans="1:7" x14ac:dyDescent="0.2">
      <c r="A5666" s="1">
        <v>45739</v>
      </c>
      <c r="B5666" t="s">
        <v>392</v>
      </c>
      <c r="C5666" t="s">
        <v>429</v>
      </c>
      <c r="D5666" s="3">
        <v>21622115</v>
      </c>
      <c r="E5666" s="3">
        <v>12400155</v>
      </c>
    </row>
    <row r="5667" spans="1:7" x14ac:dyDescent="0.2">
      <c r="A5667" s="1">
        <v>45739</v>
      </c>
      <c r="B5667" t="s">
        <v>392</v>
      </c>
      <c r="C5667" t="s">
        <v>429</v>
      </c>
      <c r="D5667" s="3">
        <v>671803</v>
      </c>
      <c r="E5667" s="3">
        <v>661486</v>
      </c>
    </row>
    <row r="5668" spans="1:7" x14ac:dyDescent="0.2">
      <c r="A5668" s="1">
        <v>45739</v>
      </c>
      <c r="B5668" t="s">
        <v>392</v>
      </c>
      <c r="C5668" t="s">
        <v>429</v>
      </c>
      <c r="D5668" s="3">
        <v>22591036</v>
      </c>
      <c r="E5668" s="3">
        <v>1790134</v>
      </c>
    </row>
    <row r="5669" spans="1:7" x14ac:dyDescent="0.2">
      <c r="A5669" s="1">
        <v>45739</v>
      </c>
      <c r="B5669" t="s">
        <v>392</v>
      </c>
      <c r="C5669" t="s">
        <v>429</v>
      </c>
      <c r="D5669" s="3">
        <v>19510440</v>
      </c>
      <c r="E5669" s="3">
        <v>10702295</v>
      </c>
    </row>
    <row r="5670" spans="1:7" x14ac:dyDescent="0.2">
      <c r="A5670" s="1">
        <v>45714</v>
      </c>
      <c r="B5670" t="s">
        <v>1767</v>
      </c>
      <c r="C5670" t="s">
        <v>8369</v>
      </c>
      <c r="D5670" s="3">
        <v>8840</v>
      </c>
      <c r="E5670" s="3">
        <v>4420</v>
      </c>
      <c r="F5670" t="s">
        <v>8370</v>
      </c>
      <c r="G5670" t="s">
        <v>8371</v>
      </c>
    </row>
    <row r="5671" spans="1:7" x14ac:dyDescent="0.2">
      <c r="A5671" s="1">
        <v>45739</v>
      </c>
      <c r="B5671" t="s">
        <v>392</v>
      </c>
      <c r="C5671" t="s">
        <v>579</v>
      </c>
      <c r="D5671" s="3">
        <v>1089417</v>
      </c>
      <c r="E5671" s="3">
        <v>147151</v>
      </c>
    </row>
    <row r="5672" spans="1:7" x14ac:dyDescent="0.2">
      <c r="A5672" s="1">
        <v>45739</v>
      </c>
      <c r="B5672" t="s">
        <v>392</v>
      </c>
      <c r="C5672" t="s">
        <v>579</v>
      </c>
      <c r="D5672" s="3">
        <v>11279878</v>
      </c>
      <c r="E5672" s="3">
        <v>864603</v>
      </c>
    </row>
    <row r="5673" spans="1:7" x14ac:dyDescent="0.2">
      <c r="A5673" s="1">
        <v>45739</v>
      </c>
      <c r="B5673" t="s">
        <v>392</v>
      </c>
      <c r="C5673" t="s">
        <v>579</v>
      </c>
      <c r="D5673" s="3">
        <v>2562376</v>
      </c>
      <c r="E5673" s="3">
        <v>1730176</v>
      </c>
    </row>
    <row r="5674" spans="1:7" x14ac:dyDescent="0.2">
      <c r="A5674" s="1">
        <v>45739</v>
      </c>
      <c r="B5674" t="s">
        <v>392</v>
      </c>
      <c r="C5674" t="s">
        <v>579</v>
      </c>
      <c r="D5674" s="3">
        <v>35569951</v>
      </c>
      <c r="E5674" s="3">
        <v>2165554</v>
      </c>
    </row>
    <row r="5675" spans="1:7" x14ac:dyDescent="0.2">
      <c r="A5675" s="1">
        <v>45739</v>
      </c>
      <c r="B5675" t="s">
        <v>392</v>
      </c>
      <c r="C5675" t="s">
        <v>579</v>
      </c>
      <c r="D5675" s="3">
        <v>5517824</v>
      </c>
      <c r="E5675" s="3">
        <v>2821172</v>
      </c>
    </row>
    <row r="5676" spans="1:7" x14ac:dyDescent="0.2">
      <c r="A5676" s="1">
        <v>45739</v>
      </c>
      <c r="B5676" t="s">
        <v>392</v>
      </c>
      <c r="C5676" t="s">
        <v>579</v>
      </c>
      <c r="D5676" s="3">
        <v>29500000</v>
      </c>
      <c r="E5676" s="3">
        <v>3769564</v>
      </c>
    </row>
    <row r="5677" spans="1:7" x14ac:dyDescent="0.2">
      <c r="A5677" s="1">
        <v>45739</v>
      </c>
      <c r="B5677" t="s">
        <v>392</v>
      </c>
      <c r="C5677" t="s">
        <v>579</v>
      </c>
      <c r="D5677" s="3">
        <v>135344714</v>
      </c>
      <c r="E5677" s="3">
        <v>45417796</v>
      </c>
    </row>
    <row r="5678" spans="1:7" x14ac:dyDescent="0.2">
      <c r="A5678" s="1">
        <v>45739</v>
      </c>
      <c r="B5678" t="s">
        <v>392</v>
      </c>
      <c r="C5678" t="s">
        <v>579</v>
      </c>
      <c r="D5678" s="3">
        <v>353260431</v>
      </c>
      <c r="E5678" s="3">
        <v>212550685</v>
      </c>
    </row>
    <row r="5679" spans="1:7" x14ac:dyDescent="0.2">
      <c r="A5679" s="1">
        <v>45739</v>
      </c>
      <c r="B5679" t="s">
        <v>392</v>
      </c>
      <c r="C5679" t="s">
        <v>579</v>
      </c>
      <c r="D5679" s="3">
        <v>1333398</v>
      </c>
      <c r="E5679" s="3">
        <v>333398</v>
      </c>
    </row>
    <row r="5680" spans="1:7" x14ac:dyDescent="0.2">
      <c r="A5680" s="1">
        <v>45739</v>
      </c>
      <c r="B5680" t="s">
        <v>392</v>
      </c>
      <c r="C5680" t="s">
        <v>579</v>
      </c>
      <c r="D5680" s="3">
        <v>49803363</v>
      </c>
      <c r="E5680" s="3">
        <v>18462926</v>
      </c>
    </row>
    <row r="5681" spans="1:7" x14ac:dyDescent="0.2">
      <c r="A5681" s="1">
        <v>45739</v>
      </c>
      <c r="B5681" t="s">
        <v>392</v>
      </c>
      <c r="C5681" t="s">
        <v>579</v>
      </c>
      <c r="D5681" s="3">
        <v>31610431</v>
      </c>
      <c r="E5681" s="3">
        <v>30044431</v>
      </c>
    </row>
    <row r="5682" spans="1:7" x14ac:dyDescent="0.2">
      <c r="A5682" s="1">
        <v>45739</v>
      </c>
      <c r="B5682" t="s">
        <v>392</v>
      </c>
      <c r="C5682" t="s">
        <v>428</v>
      </c>
      <c r="D5682" s="3">
        <v>827064</v>
      </c>
      <c r="E5682" s="3">
        <v>358594</v>
      </c>
    </row>
    <row r="5683" spans="1:7" x14ac:dyDescent="0.2">
      <c r="A5683" s="1">
        <v>45739</v>
      </c>
      <c r="B5683" t="s">
        <v>392</v>
      </c>
      <c r="C5683" t="s">
        <v>428</v>
      </c>
      <c r="D5683" s="3">
        <v>24032991</v>
      </c>
      <c r="E5683" s="3">
        <v>3733324</v>
      </c>
    </row>
    <row r="5684" spans="1:7" x14ac:dyDescent="0.2">
      <c r="A5684" s="1">
        <v>45739</v>
      </c>
      <c r="B5684" t="s">
        <v>392</v>
      </c>
      <c r="C5684" t="s">
        <v>428</v>
      </c>
      <c r="D5684" s="3">
        <v>21490814</v>
      </c>
      <c r="E5684" s="3">
        <v>2936739</v>
      </c>
    </row>
    <row r="5685" spans="1:7" x14ac:dyDescent="0.2">
      <c r="A5685" s="1">
        <v>45739</v>
      </c>
      <c r="B5685" t="s">
        <v>392</v>
      </c>
      <c r="C5685" t="s">
        <v>675</v>
      </c>
      <c r="D5685" s="3">
        <v>3250000</v>
      </c>
      <c r="E5685" s="3">
        <v>873584</v>
      </c>
    </row>
    <row r="5686" spans="1:7" x14ac:dyDescent="0.2">
      <c r="A5686" s="1">
        <v>45714</v>
      </c>
      <c r="B5686" t="s">
        <v>1767</v>
      </c>
      <c r="C5686" t="s">
        <v>8266</v>
      </c>
      <c r="D5686" s="3">
        <v>8000</v>
      </c>
      <c r="E5686" s="3">
        <v>0</v>
      </c>
      <c r="F5686" t="s">
        <v>8267</v>
      </c>
      <c r="G5686" t="s">
        <v>8268</v>
      </c>
    </row>
    <row r="5687" spans="1:7" x14ac:dyDescent="0.2">
      <c r="A5687" s="1">
        <v>45714</v>
      </c>
      <c r="B5687" t="s">
        <v>1767</v>
      </c>
      <c r="C5687" t="s">
        <v>13259</v>
      </c>
      <c r="D5687" s="3">
        <v>583000</v>
      </c>
      <c r="E5687" s="3">
        <v>440977.04</v>
      </c>
      <c r="F5687" t="s">
        <v>13260</v>
      </c>
      <c r="G5687" t="s">
        <v>13261</v>
      </c>
    </row>
    <row r="5688" spans="1:7" x14ac:dyDescent="0.2">
      <c r="A5688" s="1">
        <v>45714</v>
      </c>
      <c r="B5688" t="s">
        <v>1767</v>
      </c>
      <c r="C5688" t="s">
        <v>13259</v>
      </c>
      <c r="D5688" s="3">
        <v>583000</v>
      </c>
      <c r="E5688" s="3">
        <v>231947.79</v>
      </c>
      <c r="F5688" t="s">
        <v>13262</v>
      </c>
      <c r="G5688" t="s">
        <v>13263</v>
      </c>
    </row>
    <row r="5689" spans="1:7" x14ac:dyDescent="0.2">
      <c r="B5689" t="s">
        <v>810</v>
      </c>
      <c r="C5689" t="s">
        <v>14978</v>
      </c>
      <c r="D5689" s="3">
        <v>97319</v>
      </c>
      <c r="E5689" s="3">
        <v>97319</v>
      </c>
      <c r="F5689" t="s">
        <v>14979</v>
      </c>
      <c r="G5689" t="s">
        <v>813</v>
      </c>
    </row>
    <row r="5690" spans="1:7" x14ac:dyDescent="0.2">
      <c r="A5690" s="1">
        <v>45694</v>
      </c>
      <c r="B5690" t="s">
        <v>1077</v>
      </c>
      <c r="C5690" t="s">
        <v>14816</v>
      </c>
      <c r="D5690" s="3">
        <v>500000</v>
      </c>
      <c r="E5690" s="3">
        <v>0</v>
      </c>
      <c r="F5690" t="s">
        <v>14817</v>
      </c>
      <c r="G5690" t="s">
        <v>14818</v>
      </c>
    </row>
    <row r="5691" spans="1:7" x14ac:dyDescent="0.2">
      <c r="A5691" s="1">
        <v>45714</v>
      </c>
      <c r="B5691" t="s">
        <v>1767</v>
      </c>
      <c r="C5691" t="s">
        <v>9399</v>
      </c>
      <c r="D5691" s="3">
        <v>17428</v>
      </c>
      <c r="E5691" s="3">
        <v>3517.6</v>
      </c>
      <c r="F5691" t="s">
        <v>9400</v>
      </c>
      <c r="G5691" t="s">
        <v>2168</v>
      </c>
    </row>
    <row r="5692" spans="1:7" x14ac:dyDescent="0.2">
      <c r="A5692" s="1">
        <v>45714</v>
      </c>
      <c r="B5692" t="s">
        <v>1767</v>
      </c>
      <c r="C5692" t="s">
        <v>12868</v>
      </c>
      <c r="D5692" s="3">
        <v>259864</v>
      </c>
      <c r="E5692" s="3">
        <v>0</v>
      </c>
    </row>
    <row r="5693" spans="1:7" x14ac:dyDescent="0.2">
      <c r="A5693" s="1">
        <v>45717</v>
      </c>
      <c r="B5693" t="s">
        <v>1077</v>
      </c>
      <c r="C5693" t="s">
        <v>2301</v>
      </c>
      <c r="D5693" s="3">
        <v>6896532</v>
      </c>
      <c r="E5693" s="3">
        <v>0</v>
      </c>
    </row>
    <row r="5694" spans="1:7" x14ac:dyDescent="0.2">
      <c r="A5694" s="1">
        <v>45717</v>
      </c>
      <c r="B5694" t="s">
        <v>1077</v>
      </c>
      <c r="C5694" t="s">
        <v>2301</v>
      </c>
      <c r="D5694" s="3">
        <v>814513</v>
      </c>
      <c r="E5694" s="3">
        <v>0</v>
      </c>
      <c r="F5694" t="s">
        <v>4708</v>
      </c>
      <c r="G5694" t="s">
        <v>4709</v>
      </c>
    </row>
    <row r="5695" spans="1:7" x14ac:dyDescent="0.2">
      <c r="B5695" t="s">
        <v>810</v>
      </c>
      <c r="C5695" t="s">
        <v>14976</v>
      </c>
      <c r="D5695" s="3">
        <v>304827</v>
      </c>
      <c r="E5695" s="3">
        <v>304827</v>
      </c>
      <c r="F5695" t="s">
        <v>14977</v>
      </c>
      <c r="G5695" t="s">
        <v>813</v>
      </c>
    </row>
    <row r="5696" spans="1:7" x14ac:dyDescent="0.2">
      <c r="A5696" s="1">
        <v>45714</v>
      </c>
      <c r="B5696" t="s">
        <v>1767</v>
      </c>
      <c r="C5696" t="s">
        <v>11169</v>
      </c>
      <c r="D5696" s="3">
        <v>65000</v>
      </c>
      <c r="E5696" s="3">
        <v>13000</v>
      </c>
      <c r="F5696" t="s">
        <v>11170</v>
      </c>
      <c r="G5696" t="s">
        <v>11171</v>
      </c>
    </row>
    <row r="5697" spans="1:7" x14ac:dyDescent="0.2">
      <c r="A5697" s="1">
        <v>45714</v>
      </c>
      <c r="B5697" t="s">
        <v>1767</v>
      </c>
      <c r="C5697" t="s">
        <v>13256</v>
      </c>
      <c r="D5697" s="3">
        <v>575160</v>
      </c>
      <c r="E5697" s="3">
        <v>230063.94</v>
      </c>
      <c r="F5697" t="s">
        <v>13257</v>
      </c>
      <c r="G5697" t="s">
        <v>12719</v>
      </c>
    </row>
    <row r="5698" spans="1:7" x14ac:dyDescent="0.2">
      <c r="A5698" s="1">
        <v>45739</v>
      </c>
      <c r="B5698" t="s">
        <v>7</v>
      </c>
      <c r="C5698" t="s">
        <v>311</v>
      </c>
      <c r="D5698" s="3">
        <v>450000</v>
      </c>
      <c r="E5698" s="3">
        <v>15591</v>
      </c>
      <c r="F5698" t="s">
        <v>312</v>
      </c>
      <c r="G5698" t="s">
        <v>313</v>
      </c>
    </row>
    <row r="5699" spans="1:7" x14ac:dyDescent="0.2">
      <c r="A5699" s="1">
        <v>45739</v>
      </c>
      <c r="B5699" t="s">
        <v>7</v>
      </c>
      <c r="C5699" t="s">
        <v>311</v>
      </c>
      <c r="D5699" s="3">
        <v>2327132</v>
      </c>
      <c r="E5699" s="3">
        <v>0</v>
      </c>
      <c r="F5699" t="s">
        <v>363</v>
      </c>
      <c r="G5699" t="s">
        <v>364</v>
      </c>
    </row>
    <row r="5700" spans="1:7" x14ac:dyDescent="0.2">
      <c r="A5700" s="1">
        <v>45715</v>
      </c>
      <c r="B5700" t="s">
        <v>6837</v>
      </c>
      <c r="C5700" t="s">
        <v>6894</v>
      </c>
      <c r="D5700" s="3">
        <v>425000</v>
      </c>
      <c r="E5700" s="3">
        <v>130971</v>
      </c>
      <c r="F5700" t="s">
        <v>6895</v>
      </c>
      <c r="G5700" t="s">
        <v>6875</v>
      </c>
    </row>
    <row r="5701" spans="1:7" x14ac:dyDescent="0.2">
      <c r="B5701" t="s">
        <v>810</v>
      </c>
      <c r="C5701" t="s">
        <v>14868</v>
      </c>
      <c r="D5701" s="3">
        <v>2825694</v>
      </c>
      <c r="E5701" s="3">
        <v>2825693.54</v>
      </c>
    </row>
    <row r="5702" spans="1:7" ht="409.5" x14ac:dyDescent="0.2">
      <c r="A5702" s="1">
        <v>45710</v>
      </c>
      <c r="B5702" t="s">
        <v>1765</v>
      </c>
      <c r="C5702" t="s">
        <v>14103</v>
      </c>
      <c r="D5702" s="3">
        <v>4000000</v>
      </c>
      <c r="E5702" s="3">
        <v>3908168</v>
      </c>
      <c r="F5702" t="s">
        <v>14104</v>
      </c>
      <c r="G5702" s="2" t="s">
        <v>14105</v>
      </c>
    </row>
    <row r="5703" spans="1:7" x14ac:dyDescent="0.2">
      <c r="A5703" s="1">
        <v>45700</v>
      </c>
      <c r="B5703" t="s">
        <v>1035</v>
      </c>
      <c r="C5703" t="s">
        <v>14508</v>
      </c>
      <c r="D5703" s="3">
        <v>3692915</v>
      </c>
      <c r="E5703" s="3">
        <v>490595</v>
      </c>
      <c r="F5703" t="s">
        <v>14509</v>
      </c>
      <c r="G5703" t="s">
        <v>14510</v>
      </c>
    </row>
    <row r="5704" spans="1:7" x14ac:dyDescent="0.2">
      <c r="A5704" s="1">
        <v>45706</v>
      </c>
      <c r="B5704" t="s">
        <v>1035</v>
      </c>
      <c r="C5704" t="s">
        <v>14305</v>
      </c>
      <c r="D5704" s="3">
        <v>17763689</v>
      </c>
      <c r="E5704" s="3">
        <v>13913678</v>
      </c>
      <c r="F5704" t="s">
        <v>14306</v>
      </c>
      <c r="G5704" t="s">
        <v>14307</v>
      </c>
    </row>
    <row r="5705" spans="1:7" x14ac:dyDescent="0.2">
      <c r="A5705" s="1">
        <v>45739</v>
      </c>
      <c r="B5705" t="s">
        <v>392</v>
      </c>
      <c r="C5705" t="s">
        <v>427</v>
      </c>
      <c r="D5705" s="3">
        <v>4999994</v>
      </c>
      <c r="E5705" s="3">
        <v>1727521</v>
      </c>
    </row>
    <row r="5706" spans="1:7" x14ac:dyDescent="0.2">
      <c r="A5706" s="1">
        <v>45714</v>
      </c>
      <c r="B5706" t="s">
        <v>1767</v>
      </c>
      <c r="C5706" t="s">
        <v>11740</v>
      </c>
      <c r="D5706" s="3">
        <v>57980</v>
      </c>
      <c r="E5706" s="3">
        <v>57980</v>
      </c>
    </row>
    <row r="5707" spans="1:7" x14ac:dyDescent="0.2">
      <c r="A5707" s="1">
        <v>45714</v>
      </c>
      <c r="B5707" t="s">
        <v>1767</v>
      </c>
      <c r="C5707" t="s">
        <v>12625</v>
      </c>
      <c r="D5707" s="3">
        <v>200000</v>
      </c>
      <c r="E5707" s="3">
        <v>155133</v>
      </c>
      <c r="F5707" t="s">
        <v>12626</v>
      </c>
      <c r="G5707" t="s">
        <v>12627</v>
      </c>
    </row>
    <row r="5708" spans="1:7" x14ac:dyDescent="0.2">
      <c r="A5708" s="1">
        <v>45714</v>
      </c>
      <c r="B5708" t="s">
        <v>1767</v>
      </c>
      <c r="C5708" t="s">
        <v>8002</v>
      </c>
      <c r="D5708" s="3">
        <v>6120</v>
      </c>
      <c r="E5708" s="3">
        <v>0</v>
      </c>
    </row>
    <row r="5709" spans="1:7" x14ac:dyDescent="0.2">
      <c r="A5709" s="1">
        <v>45714</v>
      </c>
      <c r="B5709" t="s">
        <v>1767</v>
      </c>
      <c r="C5709" t="s">
        <v>12865</v>
      </c>
      <c r="D5709" s="3">
        <v>258966.39</v>
      </c>
      <c r="E5709" s="3">
        <v>258966.39</v>
      </c>
      <c r="F5709" t="s">
        <v>12866</v>
      </c>
      <c r="G5709" t="s">
        <v>12867</v>
      </c>
    </row>
    <row r="5710" spans="1:7" x14ac:dyDescent="0.2">
      <c r="A5710" s="1">
        <v>45739</v>
      </c>
      <c r="B5710" t="s">
        <v>7</v>
      </c>
      <c r="C5710" t="s">
        <v>122</v>
      </c>
      <c r="D5710" s="3">
        <v>9000000</v>
      </c>
      <c r="E5710" s="3">
        <v>0</v>
      </c>
      <c r="F5710" t="s">
        <v>123</v>
      </c>
      <c r="G5710" t="s">
        <v>124</v>
      </c>
    </row>
    <row r="5711" spans="1:7" x14ac:dyDescent="0.2">
      <c r="A5711" s="1">
        <v>45739</v>
      </c>
      <c r="B5711" t="s">
        <v>7</v>
      </c>
      <c r="C5711" t="s">
        <v>226</v>
      </c>
      <c r="D5711" s="3">
        <v>445728</v>
      </c>
      <c r="E5711" s="3">
        <v>278580</v>
      </c>
      <c r="F5711" t="s">
        <v>227</v>
      </c>
      <c r="G5711" t="s">
        <v>228</v>
      </c>
    </row>
    <row r="5712" spans="1:7" x14ac:dyDescent="0.2">
      <c r="A5712" s="1">
        <v>45714</v>
      </c>
      <c r="B5712" t="s">
        <v>1767</v>
      </c>
      <c r="C5712" t="s">
        <v>10982</v>
      </c>
      <c r="D5712" s="3">
        <v>39840</v>
      </c>
      <c r="E5712" s="3">
        <v>39840</v>
      </c>
      <c r="F5712" t="s">
        <v>10983</v>
      </c>
      <c r="G5712" t="s">
        <v>10984</v>
      </c>
    </row>
    <row r="5713" spans="1:7" x14ac:dyDescent="0.2">
      <c r="A5713" s="1">
        <v>45726</v>
      </c>
      <c r="B5713" t="s">
        <v>1077</v>
      </c>
      <c r="C5713" t="s">
        <v>1450</v>
      </c>
      <c r="D5713" s="3">
        <v>29491096</v>
      </c>
      <c r="E5713" s="3">
        <v>1675484</v>
      </c>
      <c r="F5713" t="s">
        <v>1451</v>
      </c>
      <c r="G5713" t="s">
        <v>1452</v>
      </c>
    </row>
    <row r="5714" spans="1:7" x14ac:dyDescent="0.2">
      <c r="A5714" s="1">
        <v>45717</v>
      </c>
      <c r="B5714" t="s">
        <v>1077</v>
      </c>
      <c r="C5714" t="s">
        <v>4386</v>
      </c>
      <c r="D5714" s="3">
        <v>14000000</v>
      </c>
      <c r="E5714" s="3">
        <v>4655524</v>
      </c>
      <c r="F5714" t="s">
        <v>4387</v>
      </c>
      <c r="G5714" t="s">
        <v>4388</v>
      </c>
    </row>
    <row r="5715" spans="1:7" x14ac:dyDescent="0.2">
      <c r="A5715" s="1">
        <v>45717</v>
      </c>
      <c r="B5715" t="s">
        <v>1077</v>
      </c>
      <c r="C5715" t="s">
        <v>4386</v>
      </c>
      <c r="D5715" s="3">
        <v>15000000</v>
      </c>
      <c r="E5715" s="3">
        <v>11000000</v>
      </c>
      <c r="F5715" t="s">
        <v>5191</v>
      </c>
      <c r="G5715" t="s">
        <v>5192</v>
      </c>
    </row>
    <row r="5716" spans="1:7" x14ac:dyDescent="0.2">
      <c r="A5716" s="1">
        <v>45714</v>
      </c>
      <c r="B5716" t="s">
        <v>1767</v>
      </c>
      <c r="C5716" t="s">
        <v>7906</v>
      </c>
      <c r="D5716" s="3">
        <v>5320</v>
      </c>
      <c r="E5716" s="3">
        <v>5320</v>
      </c>
    </row>
    <row r="5717" spans="1:7" x14ac:dyDescent="0.2">
      <c r="A5717" s="1">
        <v>45714</v>
      </c>
      <c r="B5717" t="s">
        <v>1767</v>
      </c>
      <c r="C5717" t="s">
        <v>8390</v>
      </c>
      <c r="D5717" s="3">
        <v>9000</v>
      </c>
      <c r="E5717" s="3">
        <v>4500</v>
      </c>
      <c r="F5717" t="s">
        <v>8391</v>
      </c>
      <c r="G5717" t="s">
        <v>8392</v>
      </c>
    </row>
    <row r="5718" spans="1:7" x14ac:dyDescent="0.2">
      <c r="A5718" s="1">
        <v>45717</v>
      </c>
      <c r="B5718" t="s">
        <v>1077</v>
      </c>
      <c r="C5718" t="s">
        <v>4323</v>
      </c>
      <c r="D5718" s="3">
        <v>42532</v>
      </c>
      <c r="E5718" s="3">
        <v>0</v>
      </c>
      <c r="F5718" t="s">
        <v>4324</v>
      </c>
      <c r="G5718" t="s">
        <v>4325</v>
      </c>
    </row>
    <row r="5719" spans="1:7" x14ac:dyDescent="0.2">
      <c r="A5719" s="1">
        <v>45714</v>
      </c>
      <c r="B5719" t="s">
        <v>1767</v>
      </c>
      <c r="C5719" t="s">
        <v>10651</v>
      </c>
      <c r="D5719" s="3">
        <v>30350</v>
      </c>
      <c r="E5719" s="3">
        <v>12960</v>
      </c>
      <c r="F5719" t="s">
        <v>10652</v>
      </c>
      <c r="G5719" t="s">
        <v>10653</v>
      </c>
    </row>
    <row r="5720" spans="1:7" x14ac:dyDescent="0.2">
      <c r="A5720" s="1">
        <v>45714</v>
      </c>
      <c r="B5720" t="s">
        <v>1767</v>
      </c>
      <c r="C5720" t="s">
        <v>10398</v>
      </c>
      <c r="D5720" s="3">
        <v>26000</v>
      </c>
      <c r="E5720" s="3">
        <v>13000</v>
      </c>
      <c r="F5720" t="s">
        <v>10399</v>
      </c>
      <c r="G5720" t="s">
        <v>10400</v>
      </c>
    </row>
    <row r="5721" spans="1:7" x14ac:dyDescent="0.2">
      <c r="A5721" s="1">
        <v>45714</v>
      </c>
      <c r="B5721" t="s">
        <v>1767</v>
      </c>
      <c r="C5721" t="s">
        <v>11473</v>
      </c>
      <c r="D5721" s="3">
        <v>48985</v>
      </c>
      <c r="E5721" s="3">
        <v>14821</v>
      </c>
      <c r="F5721" t="s">
        <v>11474</v>
      </c>
      <c r="G5721" t="s">
        <v>11475</v>
      </c>
    </row>
    <row r="5722" spans="1:7" x14ac:dyDescent="0.2">
      <c r="A5722" s="1">
        <v>45717</v>
      </c>
      <c r="B5722" t="s">
        <v>1077</v>
      </c>
      <c r="C5722" t="s">
        <v>6292</v>
      </c>
      <c r="D5722" s="3">
        <v>1105982</v>
      </c>
      <c r="E5722" s="3">
        <v>0</v>
      </c>
      <c r="F5722" t="s">
        <v>6293</v>
      </c>
      <c r="G5722" t="s">
        <v>6294</v>
      </c>
    </row>
    <row r="5723" spans="1:7" x14ac:dyDescent="0.2">
      <c r="A5723" s="1">
        <v>45714</v>
      </c>
      <c r="B5723" t="s">
        <v>1767</v>
      </c>
      <c r="C5723" t="s">
        <v>9970</v>
      </c>
      <c r="D5723" s="3">
        <v>24000</v>
      </c>
      <c r="E5723" s="3">
        <v>12000</v>
      </c>
      <c r="F5723" t="s">
        <v>9971</v>
      </c>
      <c r="G5723" t="s">
        <v>9972</v>
      </c>
    </row>
    <row r="5724" spans="1:7" x14ac:dyDescent="0.2">
      <c r="A5724" s="1">
        <v>45714</v>
      </c>
      <c r="B5724" t="s">
        <v>1767</v>
      </c>
      <c r="C5724" t="s">
        <v>9333</v>
      </c>
      <c r="D5724" s="3">
        <v>15810</v>
      </c>
      <c r="E5724" s="3">
        <v>4050</v>
      </c>
      <c r="F5724" t="s">
        <v>9334</v>
      </c>
      <c r="G5724" t="s">
        <v>9335</v>
      </c>
    </row>
    <row r="5725" spans="1:7" x14ac:dyDescent="0.2">
      <c r="A5725" s="1">
        <v>45714</v>
      </c>
      <c r="B5725" t="s">
        <v>1767</v>
      </c>
      <c r="C5725" t="s">
        <v>9333</v>
      </c>
      <c r="D5725" s="3">
        <v>17631</v>
      </c>
      <c r="E5725" s="3">
        <v>2631</v>
      </c>
      <c r="F5725" t="s">
        <v>9409</v>
      </c>
      <c r="G5725" t="s">
        <v>9410</v>
      </c>
    </row>
    <row r="5726" spans="1:7" x14ac:dyDescent="0.2">
      <c r="A5726" s="1">
        <v>45720</v>
      </c>
      <c r="B5726" t="s">
        <v>1774</v>
      </c>
      <c r="C5726" t="s">
        <v>1947</v>
      </c>
      <c r="D5726" s="3">
        <v>176200</v>
      </c>
      <c r="E5726" s="3">
        <v>25062</v>
      </c>
    </row>
    <row r="5727" spans="1:7" x14ac:dyDescent="0.2">
      <c r="A5727" s="1">
        <v>45717</v>
      </c>
      <c r="B5727" t="s">
        <v>1077</v>
      </c>
      <c r="C5727" t="s">
        <v>6383</v>
      </c>
      <c r="D5727" s="3">
        <v>3550000</v>
      </c>
      <c r="E5727" s="3">
        <v>0</v>
      </c>
      <c r="F5727" t="s">
        <v>6384</v>
      </c>
      <c r="G5727" t="s">
        <v>6385</v>
      </c>
    </row>
    <row r="5728" spans="1:7" x14ac:dyDescent="0.2">
      <c r="A5728" s="1">
        <v>45714</v>
      </c>
      <c r="B5728" t="s">
        <v>1767</v>
      </c>
      <c r="C5728" t="s">
        <v>8458</v>
      </c>
      <c r="D5728" s="3">
        <v>9400</v>
      </c>
      <c r="E5728" s="3">
        <v>3760</v>
      </c>
      <c r="F5728" t="s">
        <v>8459</v>
      </c>
      <c r="G5728" t="s">
        <v>8460</v>
      </c>
    </row>
    <row r="5729" spans="1:7" x14ac:dyDescent="0.2">
      <c r="A5729" s="1">
        <v>45714</v>
      </c>
      <c r="B5729" t="s">
        <v>1767</v>
      </c>
      <c r="C5729" t="s">
        <v>10963</v>
      </c>
      <c r="D5729" s="3">
        <v>39510.68</v>
      </c>
      <c r="E5729" s="3">
        <v>15804.27</v>
      </c>
      <c r="F5729" t="s">
        <v>10964</v>
      </c>
      <c r="G5729" t="s">
        <v>10965</v>
      </c>
    </row>
    <row r="5730" spans="1:7" x14ac:dyDescent="0.2">
      <c r="A5730" s="1">
        <v>45714</v>
      </c>
      <c r="B5730" t="s">
        <v>1767</v>
      </c>
      <c r="C5730" t="s">
        <v>10061</v>
      </c>
      <c r="D5730" s="3">
        <v>24654</v>
      </c>
      <c r="E5730" s="3">
        <v>12327</v>
      </c>
      <c r="F5730" t="s">
        <v>10062</v>
      </c>
      <c r="G5730" t="s">
        <v>2168</v>
      </c>
    </row>
    <row r="5731" spans="1:7" x14ac:dyDescent="0.2">
      <c r="A5731" s="1">
        <v>45717</v>
      </c>
      <c r="B5731" t="s">
        <v>1077</v>
      </c>
      <c r="C5731" t="s">
        <v>5669</v>
      </c>
      <c r="D5731" s="3">
        <v>2041914</v>
      </c>
      <c r="E5731" s="3">
        <v>0</v>
      </c>
      <c r="F5731" t="s">
        <v>5670</v>
      </c>
      <c r="G5731" t="s">
        <v>5671</v>
      </c>
    </row>
    <row r="5732" spans="1:7" x14ac:dyDescent="0.2">
      <c r="A5732" s="1">
        <v>45714</v>
      </c>
      <c r="B5732" t="s">
        <v>1767</v>
      </c>
      <c r="C5732" t="s">
        <v>9650</v>
      </c>
      <c r="D5732" s="3">
        <v>20000</v>
      </c>
      <c r="E5732" s="3">
        <v>12000</v>
      </c>
      <c r="F5732" t="s">
        <v>9651</v>
      </c>
      <c r="G5732" t="s">
        <v>2168</v>
      </c>
    </row>
    <row r="5733" spans="1:7" x14ac:dyDescent="0.2">
      <c r="A5733" s="1">
        <v>45714</v>
      </c>
      <c r="B5733" t="s">
        <v>1767</v>
      </c>
      <c r="C5733" t="s">
        <v>8347</v>
      </c>
      <c r="D5733" s="3">
        <v>8740</v>
      </c>
      <c r="E5733" s="3">
        <v>8740</v>
      </c>
      <c r="F5733" t="s">
        <v>8348</v>
      </c>
      <c r="G5733" t="s">
        <v>8349</v>
      </c>
    </row>
    <row r="5734" spans="1:7" x14ac:dyDescent="0.2">
      <c r="A5734" s="1">
        <v>45739</v>
      </c>
      <c r="B5734" t="s">
        <v>392</v>
      </c>
      <c r="C5734" t="s">
        <v>582</v>
      </c>
      <c r="D5734" s="3">
        <v>1058177</v>
      </c>
      <c r="E5734" s="3">
        <v>154881</v>
      </c>
    </row>
    <row r="5735" spans="1:7" x14ac:dyDescent="0.2">
      <c r="A5735" s="1">
        <v>45739</v>
      </c>
      <c r="B5735" t="s">
        <v>392</v>
      </c>
      <c r="C5735" t="s">
        <v>582</v>
      </c>
      <c r="D5735" s="3">
        <v>6627773</v>
      </c>
      <c r="E5735" s="3">
        <v>888492</v>
      </c>
    </row>
    <row r="5736" spans="1:7" x14ac:dyDescent="0.2">
      <c r="A5736" s="1">
        <v>45739</v>
      </c>
      <c r="B5736" t="s">
        <v>392</v>
      </c>
      <c r="C5736" t="s">
        <v>582</v>
      </c>
      <c r="D5736" s="3">
        <v>2570043</v>
      </c>
      <c r="E5736" s="3">
        <v>1375019</v>
      </c>
    </row>
    <row r="5737" spans="1:7" x14ac:dyDescent="0.2">
      <c r="A5737" s="1">
        <v>45739</v>
      </c>
      <c r="B5737" t="s">
        <v>392</v>
      </c>
      <c r="C5737" t="s">
        <v>582</v>
      </c>
      <c r="D5737" s="3">
        <v>2824320</v>
      </c>
      <c r="E5737" s="3">
        <v>2156169</v>
      </c>
    </row>
    <row r="5738" spans="1:7" x14ac:dyDescent="0.2">
      <c r="A5738" s="1">
        <v>45739</v>
      </c>
      <c r="B5738" t="s">
        <v>392</v>
      </c>
      <c r="C5738" t="s">
        <v>582</v>
      </c>
      <c r="D5738" s="3">
        <v>4818006</v>
      </c>
      <c r="E5738" s="3">
        <v>3645111</v>
      </c>
    </row>
    <row r="5739" spans="1:7" x14ac:dyDescent="0.2">
      <c r="A5739" s="1">
        <v>45739</v>
      </c>
      <c r="B5739" t="s">
        <v>392</v>
      </c>
      <c r="C5739" t="s">
        <v>582</v>
      </c>
      <c r="D5739" s="3">
        <v>48397359</v>
      </c>
      <c r="E5739" s="3">
        <v>27946020</v>
      </c>
    </row>
    <row r="5740" spans="1:7" x14ac:dyDescent="0.2">
      <c r="A5740" s="1">
        <v>45739</v>
      </c>
      <c r="B5740" t="s">
        <v>392</v>
      </c>
      <c r="C5740" t="s">
        <v>582</v>
      </c>
      <c r="D5740" s="3">
        <v>91086258</v>
      </c>
      <c r="E5740" s="3">
        <v>30942783</v>
      </c>
    </row>
    <row r="5741" spans="1:7" x14ac:dyDescent="0.2">
      <c r="A5741" s="1">
        <v>45739</v>
      </c>
      <c r="B5741" t="s">
        <v>392</v>
      </c>
      <c r="C5741" t="s">
        <v>582</v>
      </c>
      <c r="D5741" s="3">
        <v>171302324</v>
      </c>
      <c r="E5741" s="3">
        <v>117848189</v>
      </c>
    </row>
    <row r="5742" spans="1:7" x14ac:dyDescent="0.2">
      <c r="A5742" s="1">
        <v>45739</v>
      </c>
      <c r="B5742" t="s">
        <v>392</v>
      </c>
      <c r="C5742" t="s">
        <v>582</v>
      </c>
      <c r="D5742" s="3">
        <v>749605</v>
      </c>
      <c r="E5742" s="3">
        <v>293143</v>
      </c>
    </row>
    <row r="5743" spans="1:7" x14ac:dyDescent="0.2">
      <c r="A5743" s="1">
        <v>45739</v>
      </c>
      <c r="B5743" t="s">
        <v>392</v>
      </c>
      <c r="C5743" t="s">
        <v>582</v>
      </c>
      <c r="D5743" s="3">
        <v>24124813</v>
      </c>
      <c r="E5743" s="3">
        <v>16013446</v>
      </c>
    </row>
    <row r="5744" spans="1:7" x14ac:dyDescent="0.2">
      <c r="A5744" s="1">
        <v>45739</v>
      </c>
      <c r="B5744" t="s">
        <v>392</v>
      </c>
      <c r="C5744" t="s">
        <v>582</v>
      </c>
      <c r="D5744" s="3">
        <v>33637618</v>
      </c>
      <c r="E5744" s="3">
        <v>18735685</v>
      </c>
    </row>
    <row r="5745" spans="1:7" x14ac:dyDescent="0.2">
      <c r="A5745" s="1">
        <v>45739</v>
      </c>
      <c r="B5745" t="s">
        <v>392</v>
      </c>
      <c r="C5745" t="s">
        <v>426</v>
      </c>
      <c r="D5745" s="3">
        <v>449177</v>
      </c>
      <c r="E5745" s="3">
        <v>286594</v>
      </c>
    </row>
    <row r="5746" spans="1:7" x14ac:dyDescent="0.2">
      <c r="A5746" s="1">
        <v>45739</v>
      </c>
      <c r="B5746" t="s">
        <v>392</v>
      </c>
      <c r="C5746" t="s">
        <v>426</v>
      </c>
      <c r="D5746" s="3">
        <v>7556583</v>
      </c>
      <c r="E5746" s="3">
        <v>1754955</v>
      </c>
    </row>
    <row r="5747" spans="1:7" x14ac:dyDescent="0.2">
      <c r="A5747" s="1">
        <v>45739</v>
      </c>
      <c r="B5747" t="s">
        <v>392</v>
      </c>
      <c r="C5747" t="s">
        <v>426</v>
      </c>
      <c r="D5747" s="3">
        <v>13052279</v>
      </c>
      <c r="E5747" s="3">
        <v>9216029</v>
      </c>
    </row>
    <row r="5748" spans="1:7" x14ac:dyDescent="0.2">
      <c r="A5748" s="1">
        <v>45739</v>
      </c>
      <c r="B5748" t="s">
        <v>392</v>
      </c>
      <c r="C5748" t="s">
        <v>426</v>
      </c>
      <c r="D5748" s="3">
        <v>379927</v>
      </c>
      <c r="E5748" s="3">
        <v>198866</v>
      </c>
    </row>
    <row r="5749" spans="1:7" x14ac:dyDescent="0.2">
      <c r="A5749" s="1">
        <v>45739</v>
      </c>
      <c r="B5749" t="s">
        <v>392</v>
      </c>
      <c r="C5749" t="s">
        <v>426</v>
      </c>
      <c r="D5749" s="3">
        <v>12938191</v>
      </c>
      <c r="E5749" s="3">
        <v>2698101</v>
      </c>
    </row>
    <row r="5750" spans="1:7" x14ac:dyDescent="0.2">
      <c r="A5750" s="1">
        <v>45739</v>
      </c>
      <c r="B5750" t="s">
        <v>392</v>
      </c>
      <c r="C5750" t="s">
        <v>426</v>
      </c>
      <c r="D5750" s="3">
        <v>11173892</v>
      </c>
      <c r="E5750" s="3">
        <v>9153584</v>
      </c>
    </row>
    <row r="5751" spans="1:7" x14ac:dyDescent="0.2">
      <c r="A5751" s="1">
        <v>45739</v>
      </c>
      <c r="B5751" t="s">
        <v>392</v>
      </c>
      <c r="C5751" t="s">
        <v>738</v>
      </c>
      <c r="D5751" s="3">
        <v>32865516</v>
      </c>
      <c r="E5751" s="3">
        <v>2672970</v>
      </c>
    </row>
    <row r="5752" spans="1:7" x14ac:dyDescent="0.2">
      <c r="A5752" s="1">
        <v>45714</v>
      </c>
      <c r="B5752" t="s">
        <v>1767</v>
      </c>
      <c r="C5752" t="s">
        <v>8305</v>
      </c>
      <c r="D5752" s="3">
        <v>8342.3799999999992</v>
      </c>
      <c r="E5752" s="3">
        <v>4000</v>
      </c>
      <c r="F5752" t="s">
        <v>8306</v>
      </c>
      <c r="G5752" t="s">
        <v>8307</v>
      </c>
    </row>
    <row r="5753" spans="1:7" x14ac:dyDescent="0.2">
      <c r="A5753" s="1">
        <v>45714</v>
      </c>
      <c r="B5753" t="s">
        <v>1767</v>
      </c>
      <c r="C5753" t="s">
        <v>8325</v>
      </c>
      <c r="D5753" s="3">
        <v>8583.51</v>
      </c>
      <c r="E5753" s="3">
        <v>0</v>
      </c>
      <c r="F5753" t="s">
        <v>8326</v>
      </c>
      <c r="G5753" t="s">
        <v>8327</v>
      </c>
    </row>
    <row r="5754" spans="1:7" x14ac:dyDescent="0.2">
      <c r="A5754" s="1">
        <v>45714</v>
      </c>
      <c r="B5754" t="s">
        <v>1767</v>
      </c>
      <c r="C5754" t="s">
        <v>11840</v>
      </c>
      <c r="D5754" s="3">
        <v>66926</v>
      </c>
      <c r="E5754" s="3">
        <v>46926</v>
      </c>
      <c r="F5754" t="s">
        <v>11841</v>
      </c>
      <c r="G5754" t="s">
        <v>11842</v>
      </c>
    </row>
    <row r="5755" spans="1:7" x14ac:dyDescent="0.2">
      <c r="A5755" s="1">
        <v>45714</v>
      </c>
      <c r="B5755" t="s">
        <v>1767</v>
      </c>
      <c r="C5755" t="s">
        <v>9230</v>
      </c>
      <c r="D5755" s="3">
        <v>15000</v>
      </c>
      <c r="E5755" s="3">
        <v>15000</v>
      </c>
      <c r="F5755" t="s">
        <v>9231</v>
      </c>
      <c r="G5755" t="s">
        <v>2168</v>
      </c>
    </row>
    <row r="5756" spans="1:7" x14ac:dyDescent="0.2">
      <c r="A5756" s="1">
        <v>45720</v>
      </c>
      <c r="B5756" t="s">
        <v>1774</v>
      </c>
      <c r="C5756" t="s">
        <v>2134</v>
      </c>
      <c r="D5756" s="3">
        <v>350795</v>
      </c>
      <c r="E5756" s="3">
        <v>187865</v>
      </c>
    </row>
    <row r="5757" spans="1:7" x14ac:dyDescent="0.2">
      <c r="A5757" s="1">
        <v>45714</v>
      </c>
      <c r="B5757" t="s">
        <v>1767</v>
      </c>
      <c r="C5757" t="s">
        <v>13843</v>
      </c>
      <c r="D5757" s="3">
        <v>2446452</v>
      </c>
      <c r="E5757" s="3">
        <v>1261859.56</v>
      </c>
      <c r="F5757" t="s">
        <v>13844</v>
      </c>
      <c r="G5757" t="s">
        <v>13845</v>
      </c>
    </row>
    <row r="5758" spans="1:7" x14ac:dyDescent="0.2">
      <c r="A5758" s="1">
        <v>45726</v>
      </c>
      <c r="B5758" t="s">
        <v>1077</v>
      </c>
      <c r="C5758" t="s">
        <v>1563</v>
      </c>
      <c r="D5758" s="3">
        <v>15391681</v>
      </c>
      <c r="E5758" s="3">
        <v>5928161</v>
      </c>
      <c r="F5758" t="s">
        <v>1564</v>
      </c>
      <c r="G5758" t="s">
        <v>1565</v>
      </c>
    </row>
    <row r="5759" spans="1:7" x14ac:dyDescent="0.2">
      <c r="A5759" s="1">
        <v>45739</v>
      </c>
      <c r="B5759" t="s">
        <v>392</v>
      </c>
      <c r="C5759" t="s">
        <v>669</v>
      </c>
      <c r="D5759" s="3">
        <v>3996630</v>
      </c>
      <c r="E5759" s="3">
        <v>741788</v>
      </c>
    </row>
    <row r="5760" spans="1:7" x14ac:dyDescent="0.2">
      <c r="A5760" s="1">
        <v>45714</v>
      </c>
      <c r="B5760" t="s">
        <v>1767</v>
      </c>
      <c r="C5760" t="s">
        <v>7713</v>
      </c>
      <c r="D5760" s="3">
        <v>4000</v>
      </c>
      <c r="E5760" s="3">
        <v>0</v>
      </c>
    </row>
    <row r="5761" spans="1:7" x14ac:dyDescent="0.2">
      <c r="A5761" s="1">
        <v>45714</v>
      </c>
      <c r="B5761" t="s">
        <v>1767</v>
      </c>
      <c r="C5761" t="s">
        <v>8452</v>
      </c>
      <c r="D5761" s="3">
        <v>9380</v>
      </c>
      <c r="E5761" s="3">
        <v>0</v>
      </c>
      <c r="F5761" t="s">
        <v>8453</v>
      </c>
      <c r="G5761" t="s">
        <v>8454</v>
      </c>
    </row>
    <row r="5762" spans="1:7" x14ac:dyDescent="0.2">
      <c r="A5762" s="1">
        <v>45715</v>
      </c>
      <c r="B5762" t="s">
        <v>1767</v>
      </c>
      <c r="C5762" t="s">
        <v>7105</v>
      </c>
      <c r="D5762" s="3">
        <v>31368</v>
      </c>
      <c r="E5762" s="3">
        <v>11168</v>
      </c>
      <c r="F5762" t="s">
        <v>7106</v>
      </c>
      <c r="G5762" t="s">
        <v>7107</v>
      </c>
    </row>
    <row r="5763" spans="1:7" x14ac:dyDescent="0.2">
      <c r="A5763" s="1">
        <v>45714</v>
      </c>
      <c r="B5763" t="s">
        <v>1767</v>
      </c>
      <c r="C5763" t="s">
        <v>8645</v>
      </c>
      <c r="D5763" s="3">
        <v>10000</v>
      </c>
      <c r="E5763" s="3">
        <v>3005</v>
      </c>
      <c r="F5763" t="s">
        <v>8646</v>
      </c>
      <c r="G5763" t="s">
        <v>8647</v>
      </c>
    </row>
    <row r="5764" spans="1:7" x14ac:dyDescent="0.2">
      <c r="A5764" s="1">
        <v>45717</v>
      </c>
      <c r="B5764" t="s">
        <v>1077</v>
      </c>
      <c r="C5764" t="s">
        <v>2867</v>
      </c>
      <c r="D5764" s="3">
        <v>1228160</v>
      </c>
      <c r="E5764" s="3">
        <v>0</v>
      </c>
      <c r="F5764" t="s">
        <v>2868</v>
      </c>
      <c r="G5764" t="s">
        <v>2869</v>
      </c>
    </row>
    <row r="5765" spans="1:7" x14ac:dyDescent="0.2">
      <c r="A5765" s="1">
        <v>45714</v>
      </c>
      <c r="B5765" t="s">
        <v>1767</v>
      </c>
      <c r="C5765" t="s">
        <v>8553</v>
      </c>
      <c r="D5765" s="3">
        <v>10000</v>
      </c>
      <c r="E5765" s="3">
        <v>10000</v>
      </c>
    </row>
    <row r="5766" spans="1:7" x14ac:dyDescent="0.2">
      <c r="A5766" s="1">
        <v>45714</v>
      </c>
      <c r="B5766" t="s">
        <v>1767</v>
      </c>
      <c r="C5766" t="s">
        <v>8638</v>
      </c>
      <c r="D5766" s="3">
        <v>10000</v>
      </c>
      <c r="E5766" s="3">
        <v>4000</v>
      </c>
      <c r="F5766" t="s">
        <v>8639</v>
      </c>
      <c r="G5766" t="s">
        <v>8640</v>
      </c>
    </row>
    <row r="5767" spans="1:7" x14ac:dyDescent="0.2">
      <c r="A5767" s="1">
        <v>45714</v>
      </c>
      <c r="B5767" t="s">
        <v>1767</v>
      </c>
      <c r="C5767" t="s">
        <v>9185</v>
      </c>
      <c r="D5767" s="3">
        <v>15000</v>
      </c>
      <c r="E5767" s="3">
        <v>5000</v>
      </c>
    </row>
    <row r="5768" spans="1:7" x14ac:dyDescent="0.2">
      <c r="A5768" s="1">
        <v>45717</v>
      </c>
      <c r="B5768" t="s">
        <v>1077</v>
      </c>
      <c r="C5768" t="s">
        <v>2893</v>
      </c>
      <c r="D5768" s="3">
        <v>960173</v>
      </c>
      <c r="E5768" s="3">
        <v>0</v>
      </c>
      <c r="F5768" t="s">
        <v>2894</v>
      </c>
      <c r="G5768" t="s">
        <v>2895</v>
      </c>
    </row>
    <row r="5769" spans="1:7" x14ac:dyDescent="0.2">
      <c r="A5769" s="1">
        <v>45739</v>
      </c>
      <c r="B5769" t="s">
        <v>392</v>
      </c>
      <c r="C5769" t="s">
        <v>425</v>
      </c>
      <c r="D5769" s="3">
        <v>5000000</v>
      </c>
      <c r="E5769" s="3">
        <v>1783729</v>
      </c>
    </row>
    <row r="5770" spans="1:7" x14ac:dyDescent="0.2">
      <c r="A5770" s="1">
        <v>45714</v>
      </c>
      <c r="B5770" t="s">
        <v>1767</v>
      </c>
      <c r="C5770" t="s">
        <v>8709</v>
      </c>
      <c r="D5770" s="3">
        <v>10000</v>
      </c>
      <c r="E5770" s="3">
        <v>10000</v>
      </c>
    </row>
    <row r="5771" spans="1:7" x14ac:dyDescent="0.2">
      <c r="A5771" s="1">
        <v>45717</v>
      </c>
      <c r="B5771" t="s">
        <v>1077</v>
      </c>
      <c r="C5771" t="s">
        <v>3585</v>
      </c>
      <c r="D5771" s="3">
        <v>2200000</v>
      </c>
      <c r="E5771" s="3">
        <v>1200000</v>
      </c>
      <c r="F5771" t="s">
        <v>3586</v>
      </c>
      <c r="G5771" t="s">
        <v>3587</v>
      </c>
    </row>
    <row r="5772" spans="1:7" x14ac:dyDescent="0.2">
      <c r="A5772" s="1">
        <v>45717</v>
      </c>
      <c r="B5772" t="s">
        <v>1077</v>
      </c>
      <c r="C5772" t="s">
        <v>5025</v>
      </c>
      <c r="D5772" s="3">
        <v>2500000</v>
      </c>
      <c r="E5772" s="3">
        <v>0</v>
      </c>
      <c r="F5772" t="s">
        <v>5026</v>
      </c>
      <c r="G5772" t="s">
        <v>5027</v>
      </c>
    </row>
    <row r="5773" spans="1:7" x14ac:dyDescent="0.2">
      <c r="A5773" s="1">
        <v>45714</v>
      </c>
      <c r="B5773" t="s">
        <v>1767</v>
      </c>
      <c r="C5773" t="s">
        <v>11022</v>
      </c>
      <c r="D5773" s="3">
        <v>39986</v>
      </c>
      <c r="E5773" s="3">
        <v>0</v>
      </c>
      <c r="F5773" t="s">
        <v>11023</v>
      </c>
      <c r="G5773" t="s">
        <v>2168</v>
      </c>
    </row>
    <row r="5774" spans="1:7" x14ac:dyDescent="0.2">
      <c r="A5774" s="1">
        <v>45714</v>
      </c>
      <c r="B5774" t="s">
        <v>1767</v>
      </c>
      <c r="C5774" t="s">
        <v>13608</v>
      </c>
      <c r="D5774" s="3">
        <v>1470000</v>
      </c>
      <c r="E5774" s="3">
        <v>290798</v>
      </c>
    </row>
    <row r="5775" spans="1:7" x14ac:dyDescent="0.2">
      <c r="A5775" s="1">
        <v>45714</v>
      </c>
      <c r="B5775" t="s">
        <v>1767</v>
      </c>
      <c r="C5775" t="s">
        <v>11678</v>
      </c>
      <c r="D5775" s="3">
        <v>53048</v>
      </c>
      <c r="E5775" s="3">
        <v>53048</v>
      </c>
      <c r="F5775" t="s">
        <v>11679</v>
      </c>
      <c r="G5775" t="s">
        <v>11680</v>
      </c>
    </row>
    <row r="5776" spans="1:7" x14ac:dyDescent="0.2">
      <c r="A5776" s="1">
        <v>45714</v>
      </c>
      <c r="B5776" t="s">
        <v>1767</v>
      </c>
      <c r="C5776" t="s">
        <v>10462</v>
      </c>
      <c r="D5776" s="3">
        <v>27825</v>
      </c>
      <c r="E5776" s="3">
        <v>0</v>
      </c>
      <c r="F5776" t="s">
        <v>10463</v>
      </c>
      <c r="G5776" t="s">
        <v>10464</v>
      </c>
    </row>
    <row r="5777" spans="1:7" x14ac:dyDescent="0.2">
      <c r="A5777" s="1">
        <v>45714</v>
      </c>
      <c r="B5777" t="s">
        <v>1767</v>
      </c>
      <c r="C5777" t="s">
        <v>11397</v>
      </c>
      <c r="D5777" s="3">
        <v>46012</v>
      </c>
      <c r="E5777" s="3">
        <v>23006</v>
      </c>
      <c r="F5777" t="s">
        <v>11398</v>
      </c>
      <c r="G5777" t="s">
        <v>11399</v>
      </c>
    </row>
    <row r="5778" spans="1:7" x14ac:dyDescent="0.2">
      <c r="A5778" s="1">
        <v>45714</v>
      </c>
      <c r="B5778" t="s">
        <v>1767</v>
      </c>
      <c r="C5778" t="s">
        <v>8609</v>
      </c>
      <c r="D5778" s="3">
        <v>10000</v>
      </c>
      <c r="E5778" s="3">
        <v>10000</v>
      </c>
      <c r="F5778" t="s">
        <v>8610</v>
      </c>
      <c r="G5778" t="s">
        <v>8611</v>
      </c>
    </row>
    <row r="5779" spans="1:7" x14ac:dyDescent="0.2">
      <c r="A5779" s="1">
        <v>45717</v>
      </c>
      <c r="B5779" t="s">
        <v>1077</v>
      </c>
      <c r="C5779" t="s">
        <v>2252</v>
      </c>
      <c r="D5779" s="3">
        <v>3999979</v>
      </c>
      <c r="E5779" s="3">
        <v>0</v>
      </c>
      <c r="F5779" t="s">
        <v>2253</v>
      </c>
      <c r="G5779" t="s">
        <v>2254</v>
      </c>
    </row>
    <row r="5780" spans="1:7" x14ac:dyDescent="0.2">
      <c r="A5780" s="1">
        <v>45715</v>
      </c>
      <c r="B5780" t="s">
        <v>1767</v>
      </c>
      <c r="C5780" t="s">
        <v>7131</v>
      </c>
      <c r="D5780" s="3">
        <v>193978</v>
      </c>
      <c r="E5780" s="3">
        <v>193978</v>
      </c>
      <c r="F5780" t="s">
        <v>7132</v>
      </c>
      <c r="G5780" t="s">
        <v>7133</v>
      </c>
    </row>
    <row r="5781" spans="1:7" x14ac:dyDescent="0.2">
      <c r="A5781" s="1">
        <v>45714</v>
      </c>
      <c r="B5781" t="s">
        <v>1767</v>
      </c>
      <c r="C5781" t="s">
        <v>10190</v>
      </c>
      <c r="D5781" s="3">
        <v>24974</v>
      </c>
      <c r="E5781" s="3">
        <v>24974</v>
      </c>
      <c r="F5781" t="s">
        <v>10191</v>
      </c>
      <c r="G5781" t="s">
        <v>2168</v>
      </c>
    </row>
    <row r="5782" spans="1:7" x14ac:dyDescent="0.2">
      <c r="A5782" s="1">
        <v>45714</v>
      </c>
      <c r="B5782" t="s">
        <v>1767</v>
      </c>
      <c r="C5782" t="s">
        <v>12323</v>
      </c>
      <c r="D5782" s="3">
        <v>119460</v>
      </c>
      <c r="E5782" s="3">
        <v>69460</v>
      </c>
      <c r="F5782" t="s">
        <v>12324</v>
      </c>
      <c r="G5782" t="s">
        <v>12325</v>
      </c>
    </row>
    <row r="5783" spans="1:7" x14ac:dyDescent="0.2">
      <c r="A5783" s="1">
        <v>45714</v>
      </c>
      <c r="B5783" t="s">
        <v>1767</v>
      </c>
      <c r="C5783" t="s">
        <v>13571</v>
      </c>
      <c r="D5783" s="3">
        <v>1234567</v>
      </c>
      <c r="E5783" s="3">
        <v>414261.12</v>
      </c>
    </row>
    <row r="5784" spans="1:7" x14ac:dyDescent="0.2">
      <c r="A5784" s="1">
        <v>45714</v>
      </c>
      <c r="B5784" t="s">
        <v>1767</v>
      </c>
      <c r="C5784" t="s">
        <v>12807</v>
      </c>
      <c r="D5784" s="3">
        <v>250000</v>
      </c>
      <c r="E5784" s="3">
        <v>0</v>
      </c>
    </row>
    <row r="5785" spans="1:7" x14ac:dyDescent="0.2">
      <c r="A5785" s="1">
        <v>45714</v>
      </c>
      <c r="B5785" t="s">
        <v>1767</v>
      </c>
      <c r="C5785" t="s">
        <v>9349</v>
      </c>
      <c r="D5785" s="3">
        <v>16043.06</v>
      </c>
      <c r="E5785" s="3">
        <v>6301.46</v>
      </c>
    </row>
    <row r="5786" spans="1:7" x14ac:dyDescent="0.2">
      <c r="A5786" s="1">
        <v>45714</v>
      </c>
      <c r="B5786" t="s">
        <v>1767</v>
      </c>
      <c r="C5786" t="s">
        <v>8061</v>
      </c>
      <c r="D5786" s="3">
        <v>6700</v>
      </c>
      <c r="E5786" s="3">
        <v>2010</v>
      </c>
      <c r="F5786" t="s">
        <v>8062</v>
      </c>
      <c r="G5786" t="s">
        <v>2168</v>
      </c>
    </row>
    <row r="5787" spans="1:7" x14ac:dyDescent="0.2">
      <c r="B5787" t="s">
        <v>810</v>
      </c>
      <c r="C5787" t="s">
        <v>14974</v>
      </c>
      <c r="D5787" s="3">
        <v>186852</v>
      </c>
      <c r="E5787" s="3">
        <v>186852</v>
      </c>
      <c r="F5787" t="s">
        <v>14975</v>
      </c>
      <c r="G5787" t="s">
        <v>813</v>
      </c>
    </row>
    <row r="5788" spans="1:7" x14ac:dyDescent="0.2">
      <c r="A5788" s="1">
        <v>45717</v>
      </c>
      <c r="B5788" t="s">
        <v>1077</v>
      </c>
      <c r="C5788" t="s">
        <v>2855</v>
      </c>
      <c r="D5788" s="3">
        <v>500000</v>
      </c>
      <c r="E5788" s="3">
        <v>0</v>
      </c>
      <c r="F5788" t="s">
        <v>2856</v>
      </c>
      <c r="G5788" t="s">
        <v>2857</v>
      </c>
    </row>
    <row r="5789" spans="1:7" x14ac:dyDescent="0.2">
      <c r="A5789" s="1">
        <v>45714</v>
      </c>
      <c r="B5789" t="s">
        <v>1767</v>
      </c>
      <c r="C5789" t="s">
        <v>12578</v>
      </c>
      <c r="D5789" s="3">
        <v>188660</v>
      </c>
      <c r="E5789" s="3">
        <v>188660</v>
      </c>
    </row>
    <row r="5790" spans="1:7" x14ac:dyDescent="0.2">
      <c r="A5790" s="1">
        <v>45739</v>
      </c>
      <c r="B5790" t="s">
        <v>392</v>
      </c>
      <c r="C5790" t="s">
        <v>693</v>
      </c>
      <c r="D5790" s="3">
        <v>3000000</v>
      </c>
      <c r="E5790" s="3">
        <v>1447100</v>
      </c>
    </row>
    <row r="5791" spans="1:7" x14ac:dyDescent="0.2">
      <c r="A5791" s="1">
        <v>45714</v>
      </c>
      <c r="B5791" t="s">
        <v>1767</v>
      </c>
      <c r="C5791" t="s">
        <v>7983</v>
      </c>
      <c r="D5791" s="3">
        <v>6000</v>
      </c>
      <c r="E5791" s="3">
        <v>1200</v>
      </c>
      <c r="F5791" t="s">
        <v>7984</v>
      </c>
      <c r="G5791" t="s">
        <v>2168</v>
      </c>
    </row>
    <row r="5792" spans="1:7" x14ac:dyDescent="0.2">
      <c r="A5792" s="1">
        <v>45714</v>
      </c>
      <c r="B5792" t="s">
        <v>1767</v>
      </c>
      <c r="C5792" t="s">
        <v>7777</v>
      </c>
      <c r="D5792" s="3">
        <v>4750</v>
      </c>
      <c r="E5792" s="3">
        <v>0</v>
      </c>
    </row>
    <row r="5793" spans="1:7" x14ac:dyDescent="0.2">
      <c r="A5793" s="1">
        <v>45714</v>
      </c>
      <c r="B5793" t="s">
        <v>1767</v>
      </c>
      <c r="C5793" t="s">
        <v>9122</v>
      </c>
      <c r="D5793" s="3">
        <v>14313</v>
      </c>
      <c r="E5793" s="3">
        <v>0</v>
      </c>
      <c r="F5793" t="s">
        <v>9123</v>
      </c>
      <c r="G5793" t="s">
        <v>2168</v>
      </c>
    </row>
    <row r="5794" spans="1:7" x14ac:dyDescent="0.2">
      <c r="A5794" s="1">
        <v>45714</v>
      </c>
      <c r="B5794" t="s">
        <v>1767</v>
      </c>
      <c r="C5794" t="s">
        <v>11515</v>
      </c>
      <c r="D5794" s="3">
        <v>49923.9</v>
      </c>
      <c r="E5794" s="3">
        <v>0</v>
      </c>
      <c r="F5794" t="s">
        <v>11516</v>
      </c>
      <c r="G5794" t="s">
        <v>11517</v>
      </c>
    </row>
    <row r="5795" spans="1:7" x14ac:dyDescent="0.2">
      <c r="A5795" s="1">
        <v>45717</v>
      </c>
      <c r="B5795" t="s">
        <v>1077</v>
      </c>
      <c r="C5795" t="s">
        <v>6575</v>
      </c>
      <c r="D5795" s="3">
        <v>3121159</v>
      </c>
      <c r="E5795" s="3">
        <v>921159</v>
      </c>
      <c r="F5795" t="s">
        <v>6576</v>
      </c>
      <c r="G5795" t="s">
        <v>6577</v>
      </c>
    </row>
    <row r="5796" spans="1:7" x14ac:dyDescent="0.2">
      <c r="A5796" s="1">
        <v>45714</v>
      </c>
      <c r="B5796" t="s">
        <v>1767</v>
      </c>
      <c r="C5796" t="s">
        <v>6575</v>
      </c>
      <c r="D5796" s="3">
        <v>175000</v>
      </c>
      <c r="E5796" s="3">
        <v>5319.71</v>
      </c>
    </row>
    <row r="5797" spans="1:7" x14ac:dyDescent="0.2">
      <c r="A5797" s="1">
        <v>45714</v>
      </c>
      <c r="B5797" t="s">
        <v>1767</v>
      </c>
      <c r="C5797" t="s">
        <v>6575</v>
      </c>
      <c r="D5797" s="3">
        <v>740644</v>
      </c>
      <c r="E5797" s="3">
        <v>381347.77</v>
      </c>
    </row>
    <row r="5798" spans="1:7" x14ac:dyDescent="0.2">
      <c r="A5798" s="1">
        <v>45739</v>
      </c>
      <c r="B5798" t="s">
        <v>7</v>
      </c>
      <c r="C5798" t="s">
        <v>229</v>
      </c>
      <c r="D5798" s="3">
        <v>500000</v>
      </c>
      <c r="E5798" s="3">
        <v>280000</v>
      </c>
      <c r="F5798" t="s">
        <v>230</v>
      </c>
      <c r="G5798" t="s">
        <v>231</v>
      </c>
    </row>
    <row r="5799" spans="1:7" x14ac:dyDescent="0.2">
      <c r="A5799" s="1">
        <v>45709</v>
      </c>
      <c r="B5799" t="s">
        <v>6837</v>
      </c>
      <c r="C5799" t="s">
        <v>14139</v>
      </c>
      <c r="D5799" s="3">
        <v>1000000</v>
      </c>
      <c r="E5799" s="3">
        <v>264966</v>
      </c>
    </row>
    <row r="5800" spans="1:7" x14ac:dyDescent="0.2">
      <c r="A5800" s="1">
        <v>45720</v>
      </c>
      <c r="B5800" t="s">
        <v>1765</v>
      </c>
      <c r="C5800" t="s">
        <v>2172</v>
      </c>
      <c r="D5800" s="3">
        <v>10000000</v>
      </c>
      <c r="E5800" s="3">
        <v>10000000</v>
      </c>
    </row>
    <row r="5801" spans="1:7" x14ac:dyDescent="0.2">
      <c r="A5801" s="1">
        <v>45707</v>
      </c>
      <c r="B5801" t="s">
        <v>6837</v>
      </c>
      <c r="C5801" t="s">
        <v>14178</v>
      </c>
      <c r="D5801" s="3">
        <v>750000</v>
      </c>
      <c r="E5801" s="3">
        <v>455806</v>
      </c>
      <c r="F5801" t="s">
        <v>14179</v>
      </c>
      <c r="G5801" t="s">
        <v>7187</v>
      </c>
    </row>
    <row r="5802" spans="1:7" x14ac:dyDescent="0.2">
      <c r="A5802" s="1">
        <v>45739</v>
      </c>
      <c r="B5802" t="s">
        <v>392</v>
      </c>
      <c r="C5802" t="s">
        <v>691</v>
      </c>
      <c r="D5802" s="3">
        <v>23300000</v>
      </c>
      <c r="E5802" s="3">
        <v>1425388</v>
      </c>
    </row>
    <row r="5803" spans="1:7" x14ac:dyDescent="0.2">
      <c r="A5803" s="1">
        <v>45739</v>
      </c>
      <c r="B5803" t="s">
        <v>392</v>
      </c>
      <c r="C5803" t="s">
        <v>657</v>
      </c>
      <c r="D5803" s="3">
        <v>16000000</v>
      </c>
      <c r="E5803" s="3">
        <v>490000</v>
      </c>
    </row>
    <row r="5804" spans="1:7" x14ac:dyDescent="0.2">
      <c r="A5804" s="1">
        <v>45739</v>
      </c>
      <c r="B5804" t="s">
        <v>392</v>
      </c>
      <c r="C5804" t="s">
        <v>657</v>
      </c>
      <c r="D5804" s="3">
        <v>15927500</v>
      </c>
      <c r="E5804" s="3">
        <v>1556500</v>
      </c>
    </row>
    <row r="5805" spans="1:7" x14ac:dyDescent="0.2">
      <c r="A5805" s="1">
        <v>45739</v>
      </c>
      <c r="B5805" t="s">
        <v>392</v>
      </c>
      <c r="C5805" t="s">
        <v>657</v>
      </c>
      <c r="D5805" s="3">
        <v>7800000</v>
      </c>
      <c r="E5805" s="3">
        <v>1780000</v>
      </c>
    </row>
    <row r="5806" spans="1:7" x14ac:dyDescent="0.2">
      <c r="A5806" s="1">
        <v>45714</v>
      </c>
      <c r="B5806" t="s">
        <v>1767</v>
      </c>
      <c r="C5806" t="s">
        <v>11209</v>
      </c>
      <c r="D5806" s="3">
        <v>43444</v>
      </c>
      <c r="E5806" s="3">
        <v>40018</v>
      </c>
      <c r="F5806" t="s">
        <v>11210</v>
      </c>
      <c r="G5806" t="s">
        <v>11211</v>
      </c>
    </row>
    <row r="5807" spans="1:7" x14ac:dyDescent="0.2">
      <c r="A5807" s="1">
        <v>45717</v>
      </c>
      <c r="B5807" t="s">
        <v>1077</v>
      </c>
      <c r="C5807" t="s">
        <v>2305</v>
      </c>
      <c r="D5807" s="3">
        <v>26753799</v>
      </c>
      <c r="E5807" s="3">
        <v>3628620</v>
      </c>
    </row>
    <row r="5808" spans="1:7" x14ac:dyDescent="0.2">
      <c r="A5808" s="1">
        <v>45698</v>
      </c>
      <c r="B5808" t="s">
        <v>1077</v>
      </c>
      <c r="C5808" t="s">
        <v>2305</v>
      </c>
      <c r="D5808" s="3">
        <v>21823000</v>
      </c>
      <c r="E5808" s="3">
        <v>1700193</v>
      </c>
    </row>
    <row r="5809" spans="1:7" x14ac:dyDescent="0.2">
      <c r="A5809" s="1">
        <v>45714</v>
      </c>
      <c r="B5809" t="s">
        <v>1767</v>
      </c>
      <c r="C5809" t="s">
        <v>13444</v>
      </c>
      <c r="D5809" s="3">
        <v>987562</v>
      </c>
      <c r="E5809" s="3">
        <v>488292.3</v>
      </c>
    </row>
    <row r="5810" spans="1:7" x14ac:dyDescent="0.2">
      <c r="A5810" s="1">
        <v>45717</v>
      </c>
      <c r="B5810" t="s">
        <v>1077</v>
      </c>
      <c r="C5810" t="s">
        <v>4206</v>
      </c>
      <c r="D5810" s="3">
        <v>2000000</v>
      </c>
      <c r="E5810" s="3">
        <v>800000</v>
      </c>
      <c r="F5810" t="s">
        <v>4207</v>
      </c>
      <c r="G5810" t="s">
        <v>4208</v>
      </c>
    </row>
    <row r="5811" spans="1:7" x14ac:dyDescent="0.2">
      <c r="A5811" s="1">
        <v>45698</v>
      </c>
      <c r="B5811" t="s">
        <v>1035</v>
      </c>
      <c r="C5811" t="s">
        <v>14769</v>
      </c>
      <c r="D5811" s="3">
        <v>14252797</v>
      </c>
      <c r="E5811" s="3">
        <v>6380216</v>
      </c>
      <c r="F5811" t="s">
        <v>14770</v>
      </c>
      <c r="G5811" t="s">
        <v>14771</v>
      </c>
    </row>
    <row r="5812" spans="1:7" x14ac:dyDescent="0.2">
      <c r="A5812" s="1">
        <v>45717</v>
      </c>
      <c r="B5812" t="s">
        <v>1077</v>
      </c>
      <c r="C5812" t="s">
        <v>5926</v>
      </c>
      <c r="D5812" s="3">
        <v>775275</v>
      </c>
      <c r="E5812" s="3">
        <v>0</v>
      </c>
      <c r="F5812" t="s">
        <v>5927</v>
      </c>
      <c r="G5812" t="s">
        <v>5928</v>
      </c>
    </row>
    <row r="5813" spans="1:7" x14ac:dyDescent="0.2">
      <c r="A5813" s="1">
        <v>45717</v>
      </c>
      <c r="B5813" t="s">
        <v>1077</v>
      </c>
      <c r="C5813" t="s">
        <v>5926</v>
      </c>
      <c r="D5813" s="3">
        <v>200000</v>
      </c>
      <c r="E5813" s="3">
        <v>0</v>
      </c>
      <c r="F5813" t="s">
        <v>6414</v>
      </c>
      <c r="G5813" t="s">
        <v>6415</v>
      </c>
    </row>
    <row r="5814" spans="1:7" x14ac:dyDescent="0.2">
      <c r="A5814" s="1">
        <v>45739</v>
      </c>
      <c r="B5814" t="s">
        <v>392</v>
      </c>
      <c r="C5814" t="s">
        <v>711</v>
      </c>
      <c r="D5814" s="3">
        <v>14000000</v>
      </c>
      <c r="E5814" s="3">
        <v>3810000</v>
      </c>
    </row>
    <row r="5815" spans="1:7" x14ac:dyDescent="0.2">
      <c r="A5815" s="1">
        <v>45706</v>
      </c>
      <c r="B5815" t="s">
        <v>1035</v>
      </c>
      <c r="C5815" t="s">
        <v>14299</v>
      </c>
      <c r="D5815" s="3">
        <v>3610469</v>
      </c>
      <c r="E5815" s="3">
        <v>2239430</v>
      </c>
      <c r="F5815" t="s">
        <v>14300</v>
      </c>
      <c r="G5815" t="s">
        <v>14301</v>
      </c>
    </row>
    <row r="5816" spans="1:7" x14ac:dyDescent="0.2">
      <c r="A5816" s="1">
        <v>45716</v>
      </c>
      <c r="B5816" t="s">
        <v>1767</v>
      </c>
      <c r="C5816" t="s">
        <v>6811</v>
      </c>
      <c r="D5816" s="3">
        <v>600000</v>
      </c>
      <c r="E5816" s="3">
        <v>600000</v>
      </c>
    </row>
    <row r="5817" spans="1:7" x14ac:dyDescent="0.2">
      <c r="A5817" s="1">
        <v>45715</v>
      </c>
      <c r="B5817" t="s">
        <v>1767</v>
      </c>
      <c r="C5817" t="s">
        <v>6811</v>
      </c>
      <c r="D5817" s="3">
        <v>838677</v>
      </c>
      <c r="E5817" s="3">
        <v>772525</v>
      </c>
      <c r="F5817" t="s">
        <v>7167</v>
      </c>
      <c r="G5817" t="s">
        <v>7168</v>
      </c>
    </row>
    <row r="5818" spans="1:7" x14ac:dyDescent="0.2">
      <c r="A5818" s="1">
        <v>45714</v>
      </c>
      <c r="B5818" t="s">
        <v>1767</v>
      </c>
      <c r="C5818" t="s">
        <v>6811</v>
      </c>
      <c r="D5818" s="3">
        <v>500000</v>
      </c>
      <c r="E5818" s="3">
        <v>271782.65999999997</v>
      </c>
      <c r="F5818" t="s">
        <v>13209</v>
      </c>
      <c r="G5818" t="s">
        <v>13210</v>
      </c>
    </row>
    <row r="5819" spans="1:7" x14ac:dyDescent="0.2">
      <c r="A5819" s="1">
        <v>45714</v>
      </c>
      <c r="B5819" t="s">
        <v>1767</v>
      </c>
      <c r="C5819" t="s">
        <v>6811</v>
      </c>
      <c r="D5819" s="3">
        <v>600000</v>
      </c>
      <c r="E5819" s="3">
        <v>367792.93</v>
      </c>
      <c r="F5819" t="s">
        <v>13284</v>
      </c>
      <c r="G5819" t="s">
        <v>13285</v>
      </c>
    </row>
    <row r="5820" spans="1:7" x14ac:dyDescent="0.2">
      <c r="A5820" s="1">
        <v>45714</v>
      </c>
      <c r="B5820" t="s">
        <v>1767</v>
      </c>
      <c r="C5820" t="s">
        <v>6811</v>
      </c>
      <c r="D5820" s="3">
        <v>600000</v>
      </c>
      <c r="E5820" s="3">
        <v>314195.05</v>
      </c>
    </row>
    <row r="5821" spans="1:7" x14ac:dyDescent="0.2">
      <c r="A5821" s="1">
        <v>45714</v>
      </c>
      <c r="B5821" t="s">
        <v>1767</v>
      </c>
      <c r="C5821" t="s">
        <v>6811</v>
      </c>
      <c r="D5821" s="3">
        <v>700000</v>
      </c>
      <c r="E5821" s="3">
        <v>700000</v>
      </c>
      <c r="F5821" t="s">
        <v>13323</v>
      </c>
      <c r="G5821" t="s">
        <v>13324</v>
      </c>
    </row>
    <row r="5822" spans="1:7" x14ac:dyDescent="0.2">
      <c r="A5822" s="1">
        <v>45714</v>
      </c>
      <c r="B5822" t="s">
        <v>1767</v>
      </c>
      <c r="C5822" t="s">
        <v>6811</v>
      </c>
      <c r="D5822" s="3">
        <v>725000</v>
      </c>
      <c r="E5822" s="3">
        <v>475000</v>
      </c>
    </row>
    <row r="5823" spans="1:7" x14ac:dyDescent="0.2">
      <c r="A5823" s="1">
        <v>45714</v>
      </c>
      <c r="B5823" t="s">
        <v>1767</v>
      </c>
      <c r="C5823" t="s">
        <v>6811</v>
      </c>
      <c r="D5823" s="3">
        <v>850000</v>
      </c>
      <c r="E5823" s="3">
        <v>416732.75</v>
      </c>
      <c r="F5823" t="s">
        <v>13395</v>
      </c>
      <c r="G5823" t="s">
        <v>13396</v>
      </c>
    </row>
    <row r="5824" spans="1:7" x14ac:dyDescent="0.2">
      <c r="A5824" s="1">
        <v>45714</v>
      </c>
      <c r="B5824" t="s">
        <v>1767</v>
      </c>
      <c r="C5824" t="s">
        <v>6811</v>
      </c>
      <c r="D5824" s="3">
        <v>1000000</v>
      </c>
      <c r="E5824" s="3">
        <v>1000000</v>
      </c>
      <c r="F5824" t="s">
        <v>13495</v>
      </c>
      <c r="G5824" t="s">
        <v>13496</v>
      </c>
    </row>
    <row r="5825" spans="1:7" x14ac:dyDescent="0.2">
      <c r="A5825" s="1">
        <v>45714</v>
      </c>
      <c r="B5825" t="s">
        <v>1767</v>
      </c>
      <c r="C5825" t="s">
        <v>6811</v>
      </c>
      <c r="D5825" s="3">
        <v>1050000</v>
      </c>
      <c r="E5825" s="3">
        <v>1050000</v>
      </c>
    </row>
    <row r="5826" spans="1:7" x14ac:dyDescent="0.2">
      <c r="A5826" s="1">
        <v>45714</v>
      </c>
      <c r="B5826" t="s">
        <v>1767</v>
      </c>
      <c r="C5826" t="s">
        <v>6811</v>
      </c>
      <c r="D5826" s="3">
        <v>1485000</v>
      </c>
      <c r="E5826" s="3">
        <v>1455257.67</v>
      </c>
      <c r="F5826" t="s">
        <v>13623</v>
      </c>
      <c r="G5826" t="s">
        <v>13624</v>
      </c>
    </row>
    <row r="5827" spans="1:7" x14ac:dyDescent="0.2">
      <c r="A5827" s="1">
        <v>45714</v>
      </c>
      <c r="B5827" t="s">
        <v>1767</v>
      </c>
      <c r="C5827" t="s">
        <v>6811</v>
      </c>
      <c r="D5827" s="3">
        <v>2000000</v>
      </c>
      <c r="E5827" s="3">
        <v>1128609.25</v>
      </c>
      <c r="F5827" t="s">
        <v>13786</v>
      </c>
      <c r="G5827" t="s">
        <v>13787</v>
      </c>
    </row>
    <row r="5828" spans="1:7" x14ac:dyDescent="0.2">
      <c r="A5828" s="1">
        <v>45714</v>
      </c>
      <c r="B5828" t="s">
        <v>1767</v>
      </c>
      <c r="C5828" t="s">
        <v>6811</v>
      </c>
      <c r="D5828" s="3">
        <v>2500000</v>
      </c>
      <c r="E5828" s="3">
        <v>1945672.71</v>
      </c>
      <c r="F5828" t="s">
        <v>13859</v>
      </c>
      <c r="G5828" t="s">
        <v>13860</v>
      </c>
    </row>
    <row r="5829" spans="1:7" x14ac:dyDescent="0.2">
      <c r="A5829" s="1">
        <v>45714</v>
      </c>
      <c r="B5829" t="s">
        <v>1767</v>
      </c>
      <c r="C5829" t="s">
        <v>6811</v>
      </c>
      <c r="D5829" s="3">
        <v>2599951</v>
      </c>
      <c r="E5829" s="3">
        <v>1111172.51</v>
      </c>
    </row>
    <row r="5830" spans="1:7" x14ac:dyDescent="0.2">
      <c r="A5830" s="1">
        <v>45714</v>
      </c>
      <c r="B5830" t="s">
        <v>1767</v>
      </c>
      <c r="C5830" t="s">
        <v>6811</v>
      </c>
      <c r="D5830" s="3">
        <v>9693005</v>
      </c>
      <c r="E5830" s="3">
        <v>9693005</v>
      </c>
    </row>
    <row r="5831" spans="1:7" x14ac:dyDescent="0.2">
      <c r="A5831" s="1">
        <v>45698</v>
      </c>
      <c r="B5831" t="s">
        <v>1035</v>
      </c>
      <c r="C5831" t="s">
        <v>14780</v>
      </c>
      <c r="D5831" s="3">
        <v>6262866</v>
      </c>
      <c r="E5831" s="3">
        <v>1484643</v>
      </c>
      <c r="F5831" t="s">
        <v>14781</v>
      </c>
      <c r="G5831" t="s">
        <v>14782</v>
      </c>
    </row>
    <row r="5832" spans="1:7" x14ac:dyDescent="0.2">
      <c r="A5832" s="1">
        <v>45720</v>
      </c>
      <c r="B5832" t="s">
        <v>1774</v>
      </c>
      <c r="C5832" t="s">
        <v>2029</v>
      </c>
      <c r="D5832" s="3">
        <v>340445</v>
      </c>
      <c r="E5832" s="3">
        <v>70561</v>
      </c>
    </row>
    <row r="5833" spans="1:7" x14ac:dyDescent="0.2">
      <c r="A5833" s="1">
        <v>45715</v>
      </c>
      <c r="B5833" t="s">
        <v>1767</v>
      </c>
      <c r="C5833" t="s">
        <v>7134</v>
      </c>
      <c r="D5833" s="3">
        <v>227351</v>
      </c>
      <c r="E5833" s="3">
        <v>227351</v>
      </c>
      <c r="F5833" t="s">
        <v>7135</v>
      </c>
      <c r="G5833" t="s">
        <v>7136</v>
      </c>
    </row>
    <row r="5834" spans="1:7" x14ac:dyDescent="0.2">
      <c r="A5834" s="1">
        <v>45717</v>
      </c>
      <c r="B5834" t="s">
        <v>1077</v>
      </c>
      <c r="C5834" t="s">
        <v>4176</v>
      </c>
      <c r="D5834" s="3">
        <v>7544815</v>
      </c>
      <c r="E5834" s="3">
        <v>0</v>
      </c>
      <c r="F5834" t="s">
        <v>4177</v>
      </c>
      <c r="G5834" t="s">
        <v>3326</v>
      </c>
    </row>
    <row r="5835" spans="1:7" x14ac:dyDescent="0.2">
      <c r="A5835" s="1">
        <v>45726</v>
      </c>
      <c r="B5835" t="s">
        <v>1077</v>
      </c>
      <c r="C5835" t="s">
        <v>1523</v>
      </c>
      <c r="D5835" s="3">
        <v>9500000</v>
      </c>
      <c r="E5835" s="3">
        <v>7400000</v>
      </c>
      <c r="F5835" t="s">
        <v>1524</v>
      </c>
      <c r="G5835" t="s">
        <v>1525</v>
      </c>
    </row>
    <row r="5836" spans="1:7" x14ac:dyDescent="0.2">
      <c r="A5836" s="1">
        <v>45726</v>
      </c>
      <c r="B5836" t="s">
        <v>1077</v>
      </c>
      <c r="C5836" t="s">
        <v>1598</v>
      </c>
      <c r="D5836" s="3">
        <v>10000000</v>
      </c>
      <c r="E5836" s="3">
        <v>376943</v>
      </c>
      <c r="F5836" t="s">
        <v>1599</v>
      </c>
      <c r="G5836" t="s">
        <v>1600</v>
      </c>
    </row>
    <row r="5837" spans="1:7" x14ac:dyDescent="0.2">
      <c r="A5837" s="1">
        <v>45717</v>
      </c>
      <c r="B5837" t="s">
        <v>1077</v>
      </c>
      <c r="C5837" t="s">
        <v>1598</v>
      </c>
      <c r="D5837" s="3">
        <v>15000000</v>
      </c>
      <c r="E5837" s="3">
        <v>4966699</v>
      </c>
      <c r="F5837" t="s">
        <v>5629</v>
      </c>
      <c r="G5837" t="s">
        <v>5630</v>
      </c>
    </row>
    <row r="5838" spans="1:7" x14ac:dyDescent="0.2">
      <c r="A5838" s="1">
        <v>45717</v>
      </c>
      <c r="B5838" t="s">
        <v>1077</v>
      </c>
      <c r="C5838" t="s">
        <v>1598</v>
      </c>
      <c r="D5838" s="3">
        <v>6500000</v>
      </c>
      <c r="E5838" s="3">
        <v>2261359</v>
      </c>
      <c r="F5838" t="s">
        <v>6314</v>
      </c>
      <c r="G5838" t="s">
        <v>6315</v>
      </c>
    </row>
    <row r="5839" spans="1:7" x14ac:dyDescent="0.2">
      <c r="A5839" s="1">
        <v>45715</v>
      </c>
      <c r="B5839" t="s">
        <v>1767</v>
      </c>
      <c r="C5839" t="s">
        <v>1598</v>
      </c>
      <c r="D5839" s="3">
        <v>1000000</v>
      </c>
      <c r="E5839" s="3">
        <v>881303</v>
      </c>
    </row>
    <row r="5840" spans="1:7" x14ac:dyDescent="0.2">
      <c r="A5840" s="1">
        <v>45715</v>
      </c>
      <c r="B5840" t="s">
        <v>1767</v>
      </c>
      <c r="C5840" t="s">
        <v>1598</v>
      </c>
      <c r="D5840" s="3">
        <v>1776023</v>
      </c>
      <c r="E5840" s="3">
        <v>1598646</v>
      </c>
    </row>
    <row r="5841" spans="1:7" x14ac:dyDescent="0.2">
      <c r="A5841" s="1">
        <v>45714</v>
      </c>
      <c r="B5841" t="s">
        <v>1767</v>
      </c>
      <c r="C5841" t="s">
        <v>1598</v>
      </c>
      <c r="D5841" s="3">
        <v>350000</v>
      </c>
      <c r="E5841" s="3">
        <v>338234</v>
      </c>
    </row>
    <row r="5842" spans="1:7" x14ac:dyDescent="0.2">
      <c r="A5842" s="1">
        <v>45714</v>
      </c>
      <c r="B5842" t="s">
        <v>1767</v>
      </c>
      <c r="C5842" t="s">
        <v>1598</v>
      </c>
      <c r="D5842" s="3">
        <v>652675</v>
      </c>
      <c r="E5842" s="3">
        <v>638788</v>
      </c>
    </row>
    <row r="5843" spans="1:7" x14ac:dyDescent="0.2">
      <c r="A5843" s="1">
        <v>45714</v>
      </c>
      <c r="B5843" t="s">
        <v>1767</v>
      </c>
      <c r="C5843" t="s">
        <v>1598</v>
      </c>
      <c r="D5843" s="3">
        <v>986500</v>
      </c>
      <c r="E5843" s="3">
        <v>986500</v>
      </c>
      <c r="F5843" t="s">
        <v>13436</v>
      </c>
      <c r="G5843" t="s">
        <v>13437</v>
      </c>
    </row>
    <row r="5844" spans="1:7" x14ac:dyDescent="0.2">
      <c r="A5844" s="1">
        <v>45714</v>
      </c>
      <c r="B5844" t="s">
        <v>1767</v>
      </c>
      <c r="C5844" t="s">
        <v>1598</v>
      </c>
      <c r="D5844" s="3">
        <v>987654</v>
      </c>
      <c r="E5844" s="3">
        <v>105508</v>
      </c>
    </row>
    <row r="5845" spans="1:7" x14ac:dyDescent="0.2">
      <c r="A5845" s="1">
        <v>45714</v>
      </c>
      <c r="B5845" t="s">
        <v>1767</v>
      </c>
      <c r="C5845" t="s">
        <v>1598</v>
      </c>
      <c r="D5845" s="3">
        <v>1000000</v>
      </c>
      <c r="E5845" s="3">
        <v>717604</v>
      </c>
    </row>
    <row r="5846" spans="1:7" x14ac:dyDescent="0.2">
      <c r="A5846" s="1">
        <v>45714</v>
      </c>
      <c r="B5846" t="s">
        <v>1767</v>
      </c>
      <c r="C5846" t="s">
        <v>1598</v>
      </c>
      <c r="D5846" s="3">
        <v>1500000</v>
      </c>
      <c r="E5846" s="3">
        <v>1267792</v>
      </c>
    </row>
    <row r="5847" spans="1:7" x14ac:dyDescent="0.2">
      <c r="A5847" s="1">
        <v>45714</v>
      </c>
      <c r="B5847" t="s">
        <v>1767</v>
      </c>
      <c r="C5847" t="s">
        <v>1598</v>
      </c>
      <c r="D5847" s="3">
        <v>1975305</v>
      </c>
      <c r="E5847" s="3">
        <v>820778</v>
      </c>
    </row>
    <row r="5848" spans="1:7" x14ac:dyDescent="0.2">
      <c r="A5848" s="1">
        <v>45714</v>
      </c>
      <c r="B5848" t="s">
        <v>1767</v>
      </c>
      <c r="C5848" t="s">
        <v>1598</v>
      </c>
      <c r="D5848" s="3">
        <v>2000000</v>
      </c>
      <c r="E5848" s="3">
        <v>735569</v>
      </c>
    </row>
    <row r="5849" spans="1:7" x14ac:dyDescent="0.2">
      <c r="A5849" s="1">
        <v>45714</v>
      </c>
      <c r="B5849" t="s">
        <v>1767</v>
      </c>
      <c r="C5849" t="s">
        <v>1598</v>
      </c>
      <c r="D5849" s="3">
        <v>2500000</v>
      </c>
      <c r="E5849" s="3">
        <v>209287</v>
      </c>
    </row>
    <row r="5850" spans="1:7" x14ac:dyDescent="0.2">
      <c r="A5850" s="1">
        <v>45714</v>
      </c>
      <c r="B5850" t="s">
        <v>1767</v>
      </c>
      <c r="C5850" t="s">
        <v>1598</v>
      </c>
      <c r="D5850" s="3">
        <v>2530860</v>
      </c>
      <c r="E5850" s="3">
        <v>237723</v>
      </c>
    </row>
    <row r="5851" spans="1:7" x14ac:dyDescent="0.2">
      <c r="A5851" s="1">
        <v>45714</v>
      </c>
      <c r="B5851" t="s">
        <v>1767</v>
      </c>
      <c r="C5851" t="s">
        <v>1598</v>
      </c>
      <c r="D5851" s="3">
        <v>2961500</v>
      </c>
      <c r="E5851" s="3">
        <v>986500</v>
      </c>
    </row>
    <row r="5852" spans="1:7" x14ac:dyDescent="0.2">
      <c r="A5852" s="1">
        <v>45714</v>
      </c>
      <c r="B5852" t="s">
        <v>1767</v>
      </c>
      <c r="C5852" t="s">
        <v>1598</v>
      </c>
      <c r="D5852" s="3">
        <v>3000000</v>
      </c>
      <c r="E5852" s="3">
        <v>2880785</v>
      </c>
    </row>
    <row r="5853" spans="1:7" x14ac:dyDescent="0.2">
      <c r="A5853" s="1">
        <v>45714</v>
      </c>
      <c r="B5853" t="s">
        <v>1767</v>
      </c>
      <c r="C5853" t="s">
        <v>1598</v>
      </c>
      <c r="D5853" s="3">
        <v>8925000</v>
      </c>
      <c r="E5853" s="3">
        <v>2893070</v>
      </c>
    </row>
    <row r="5854" spans="1:7" x14ac:dyDescent="0.2">
      <c r="A5854" s="1">
        <v>45714</v>
      </c>
      <c r="B5854" t="s">
        <v>1767</v>
      </c>
      <c r="C5854" t="s">
        <v>1598</v>
      </c>
      <c r="D5854" s="3">
        <v>3946719</v>
      </c>
      <c r="E5854" s="3">
        <v>3861171</v>
      </c>
    </row>
    <row r="5855" spans="1:7" x14ac:dyDescent="0.2">
      <c r="A5855" s="1">
        <v>45714</v>
      </c>
      <c r="B5855" t="s">
        <v>1767</v>
      </c>
      <c r="C5855" t="s">
        <v>1598</v>
      </c>
      <c r="D5855" s="3">
        <v>7990009</v>
      </c>
      <c r="E5855" s="3">
        <v>7980265</v>
      </c>
    </row>
    <row r="5856" spans="1:7" x14ac:dyDescent="0.2">
      <c r="A5856" s="1">
        <v>45714</v>
      </c>
      <c r="B5856" t="s">
        <v>1767</v>
      </c>
      <c r="C5856" t="s">
        <v>1598</v>
      </c>
      <c r="D5856" s="3">
        <v>9500000</v>
      </c>
      <c r="E5856" s="3">
        <v>7863328</v>
      </c>
    </row>
    <row r="5857" spans="1:7" x14ac:dyDescent="0.2">
      <c r="A5857" s="1">
        <v>45714</v>
      </c>
      <c r="B5857" t="s">
        <v>1767</v>
      </c>
      <c r="C5857" t="s">
        <v>1598</v>
      </c>
      <c r="D5857" s="3">
        <v>18271605</v>
      </c>
      <c r="E5857" s="3">
        <v>11719758</v>
      </c>
    </row>
    <row r="5858" spans="1:7" x14ac:dyDescent="0.2">
      <c r="A5858" s="1">
        <v>45714</v>
      </c>
      <c r="B5858" t="s">
        <v>1767</v>
      </c>
      <c r="C5858" t="s">
        <v>1598</v>
      </c>
      <c r="D5858" s="3">
        <v>18518518</v>
      </c>
      <c r="E5858" s="3">
        <v>2772975</v>
      </c>
    </row>
    <row r="5859" spans="1:7" x14ac:dyDescent="0.2">
      <c r="A5859" s="1">
        <v>45714</v>
      </c>
      <c r="B5859" t="s">
        <v>1767</v>
      </c>
      <c r="C5859" t="s">
        <v>1598</v>
      </c>
      <c r="D5859" s="3">
        <v>19000000</v>
      </c>
      <c r="E5859" s="3">
        <v>18490807</v>
      </c>
    </row>
    <row r="5860" spans="1:7" x14ac:dyDescent="0.2">
      <c r="A5860" s="1">
        <v>45714</v>
      </c>
      <c r="B5860" t="s">
        <v>1767</v>
      </c>
      <c r="C5860" t="s">
        <v>1598</v>
      </c>
      <c r="D5860" s="3">
        <v>20250000</v>
      </c>
      <c r="E5860" s="3">
        <v>20240000</v>
      </c>
    </row>
    <row r="5861" spans="1:7" x14ac:dyDescent="0.2">
      <c r="A5861" s="1">
        <v>45714</v>
      </c>
      <c r="B5861" t="s">
        <v>1767</v>
      </c>
      <c r="C5861" t="s">
        <v>1598</v>
      </c>
      <c r="D5861" s="3">
        <v>28410490</v>
      </c>
      <c r="E5861" s="3">
        <v>3781852</v>
      </c>
    </row>
    <row r="5862" spans="1:7" x14ac:dyDescent="0.2">
      <c r="A5862" s="1">
        <v>45699</v>
      </c>
      <c r="B5862" t="s">
        <v>1077</v>
      </c>
      <c r="C5862" t="s">
        <v>1598</v>
      </c>
      <c r="D5862" s="3">
        <v>4000000</v>
      </c>
      <c r="E5862" s="3">
        <v>600000</v>
      </c>
      <c r="F5862" t="s">
        <v>14619</v>
      </c>
      <c r="G5862" t="s">
        <v>14620</v>
      </c>
    </row>
    <row r="5863" spans="1:7" x14ac:dyDescent="0.2">
      <c r="A5863" s="1">
        <v>45699</v>
      </c>
      <c r="B5863" t="s">
        <v>1077</v>
      </c>
      <c r="C5863" t="s">
        <v>1598</v>
      </c>
      <c r="D5863" s="3">
        <v>14550000</v>
      </c>
      <c r="E5863" s="3">
        <v>2950000</v>
      </c>
      <c r="F5863" t="s">
        <v>14639</v>
      </c>
      <c r="G5863" t="s">
        <v>14640</v>
      </c>
    </row>
    <row r="5864" spans="1:7" x14ac:dyDescent="0.2">
      <c r="A5864" s="1">
        <v>45698</v>
      </c>
      <c r="B5864" t="s">
        <v>1077</v>
      </c>
      <c r="C5864" t="s">
        <v>1598</v>
      </c>
      <c r="D5864" s="3">
        <v>10000000</v>
      </c>
      <c r="E5864" s="3">
        <v>7050000</v>
      </c>
      <c r="F5864" t="s">
        <v>14711</v>
      </c>
      <c r="G5864" t="s">
        <v>14712</v>
      </c>
    </row>
    <row r="5865" spans="1:7" x14ac:dyDescent="0.2">
      <c r="A5865" s="1">
        <v>45715</v>
      </c>
      <c r="B5865" t="s">
        <v>1767</v>
      </c>
      <c r="C5865" t="s">
        <v>7182</v>
      </c>
      <c r="D5865" s="3">
        <v>3946720</v>
      </c>
      <c r="E5865" s="3">
        <v>3946720</v>
      </c>
    </row>
    <row r="5866" spans="1:7" x14ac:dyDescent="0.2">
      <c r="A5866" s="1">
        <v>45714</v>
      </c>
      <c r="B5866" t="s">
        <v>1767</v>
      </c>
      <c r="C5866" t="s">
        <v>7182</v>
      </c>
      <c r="D5866" s="3">
        <v>838677</v>
      </c>
      <c r="E5866" s="3">
        <v>838677</v>
      </c>
    </row>
    <row r="5867" spans="1:7" x14ac:dyDescent="0.2">
      <c r="A5867" s="1">
        <v>45714</v>
      </c>
      <c r="B5867" t="s">
        <v>1767</v>
      </c>
      <c r="C5867" t="s">
        <v>7182</v>
      </c>
      <c r="D5867" s="3">
        <v>5376418</v>
      </c>
      <c r="E5867" s="3">
        <v>5376418</v>
      </c>
    </row>
    <row r="5868" spans="1:7" x14ac:dyDescent="0.2">
      <c r="A5868" s="1">
        <v>45714</v>
      </c>
      <c r="B5868" t="s">
        <v>1767</v>
      </c>
      <c r="C5868" t="s">
        <v>7182</v>
      </c>
      <c r="D5868" s="3">
        <v>6041748</v>
      </c>
      <c r="E5868" s="3">
        <v>5997748</v>
      </c>
    </row>
    <row r="5869" spans="1:7" x14ac:dyDescent="0.2">
      <c r="A5869" s="1">
        <v>45714</v>
      </c>
      <c r="B5869" t="s">
        <v>1767</v>
      </c>
      <c r="C5869" t="s">
        <v>7182</v>
      </c>
      <c r="D5869" s="3">
        <v>14469134</v>
      </c>
      <c r="E5869" s="3">
        <v>1529933.02</v>
      </c>
    </row>
    <row r="5870" spans="1:7" x14ac:dyDescent="0.2">
      <c r="A5870" s="1">
        <v>45714</v>
      </c>
      <c r="B5870" t="s">
        <v>1767</v>
      </c>
      <c r="C5870" t="s">
        <v>10830</v>
      </c>
      <c r="D5870" s="3">
        <v>34999.199999999997</v>
      </c>
      <c r="E5870" s="3">
        <v>34999.199999999997</v>
      </c>
      <c r="F5870" t="s">
        <v>10831</v>
      </c>
      <c r="G5870" t="s">
        <v>10832</v>
      </c>
    </row>
    <row r="5871" spans="1:7" x14ac:dyDescent="0.2">
      <c r="A5871" s="1">
        <v>45714</v>
      </c>
      <c r="B5871" t="s">
        <v>1767</v>
      </c>
      <c r="C5871" t="s">
        <v>10830</v>
      </c>
      <c r="D5871" s="3">
        <v>287779</v>
      </c>
      <c r="E5871" s="3">
        <v>29994</v>
      </c>
    </row>
    <row r="5872" spans="1:7" x14ac:dyDescent="0.2">
      <c r="A5872" s="1">
        <v>45715</v>
      </c>
      <c r="B5872" t="s">
        <v>6837</v>
      </c>
      <c r="C5872" t="s">
        <v>6891</v>
      </c>
      <c r="D5872" s="3">
        <v>400000</v>
      </c>
      <c r="E5872" s="3">
        <v>200000</v>
      </c>
      <c r="F5872" t="s">
        <v>6892</v>
      </c>
      <c r="G5872" t="s">
        <v>6893</v>
      </c>
    </row>
    <row r="5873" spans="1:7" x14ac:dyDescent="0.2">
      <c r="A5873" s="1">
        <v>45717</v>
      </c>
      <c r="B5873" t="s">
        <v>1077</v>
      </c>
      <c r="C5873" t="s">
        <v>4440</v>
      </c>
      <c r="D5873" s="3">
        <v>2000000</v>
      </c>
      <c r="E5873" s="3">
        <v>0</v>
      </c>
      <c r="F5873" t="s">
        <v>4441</v>
      </c>
      <c r="G5873" t="s">
        <v>4442</v>
      </c>
    </row>
    <row r="5874" spans="1:7" x14ac:dyDescent="0.2">
      <c r="A5874" s="1">
        <v>45720</v>
      </c>
      <c r="B5874" t="s">
        <v>1765</v>
      </c>
      <c r="C5874" t="s">
        <v>2190</v>
      </c>
      <c r="D5874" s="3">
        <v>2146625</v>
      </c>
      <c r="E5874" s="3">
        <v>2146625</v>
      </c>
    </row>
    <row r="5875" spans="1:7" x14ac:dyDescent="0.2">
      <c r="A5875" s="1">
        <v>45739</v>
      </c>
      <c r="B5875" t="s">
        <v>392</v>
      </c>
      <c r="C5875" t="s">
        <v>569</v>
      </c>
      <c r="D5875" s="3">
        <v>175000</v>
      </c>
      <c r="E5875" s="3">
        <v>127743</v>
      </c>
    </row>
    <row r="5876" spans="1:7" x14ac:dyDescent="0.2">
      <c r="A5876" s="1">
        <v>45739</v>
      </c>
      <c r="B5876" t="s">
        <v>392</v>
      </c>
      <c r="C5876" t="s">
        <v>569</v>
      </c>
      <c r="D5876" s="3">
        <v>203972</v>
      </c>
      <c r="E5876" s="3">
        <v>203972</v>
      </c>
    </row>
    <row r="5877" spans="1:7" x14ac:dyDescent="0.2">
      <c r="A5877" s="1">
        <v>45714</v>
      </c>
      <c r="B5877" t="s">
        <v>1767</v>
      </c>
      <c r="C5877" t="s">
        <v>12592</v>
      </c>
      <c r="D5877" s="3">
        <v>199000</v>
      </c>
      <c r="E5877" s="3">
        <v>19000</v>
      </c>
      <c r="F5877" t="s">
        <v>12593</v>
      </c>
      <c r="G5877" t="s">
        <v>12594</v>
      </c>
    </row>
    <row r="5878" spans="1:7" x14ac:dyDescent="0.2">
      <c r="A5878" s="1">
        <v>45717</v>
      </c>
      <c r="B5878" t="s">
        <v>1077</v>
      </c>
      <c r="C5878" t="s">
        <v>3453</v>
      </c>
      <c r="D5878" s="3">
        <v>1199859</v>
      </c>
      <c r="E5878" s="3">
        <v>0</v>
      </c>
      <c r="F5878" t="s">
        <v>3454</v>
      </c>
      <c r="G5878" t="s">
        <v>3455</v>
      </c>
    </row>
    <row r="5879" spans="1:7" x14ac:dyDescent="0.2">
      <c r="A5879" s="1">
        <v>45714</v>
      </c>
      <c r="B5879" t="s">
        <v>1767</v>
      </c>
      <c r="C5879" t="s">
        <v>9232</v>
      </c>
      <c r="D5879" s="3">
        <v>15000</v>
      </c>
      <c r="E5879" s="3">
        <v>9000</v>
      </c>
      <c r="F5879" t="s">
        <v>9233</v>
      </c>
      <c r="G5879" t="s">
        <v>9234</v>
      </c>
    </row>
    <row r="5880" spans="1:7" x14ac:dyDescent="0.2">
      <c r="A5880" s="1">
        <v>45706</v>
      </c>
      <c r="B5880" t="s">
        <v>1035</v>
      </c>
      <c r="C5880" t="s">
        <v>14240</v>
      </c>
      <c r="D5880" s="3">
        <v>13507563</v>
      </c>
      <c r="E5880" s="3">
        <v>9877665</v>
      </c>
      <c r="F5880" t="s">
        <v>14241</v>
      </c>
      <c r="G5880" t="s">
        <v>14242</v>
      </c>
    </row>
    <row r="5881" spans="1:7" x14ac:dyDescent="0.2">
      <c r="A5881" s="1">
        <v>45739</v>
      </c>
      <c r="B5881" t="s">
        <v>392</v>
      </c>
      <c r="C5881" t="s">
        <v>543</v>
      </c>
      <c r="D5881" s="3">
        <v>5963410</v>
      </c>
      <c r="E5881" s="3">
        <v>184249</v>
      </c>
    </row>
    <row r="5882" spans="1:7" x14ac:dyDescent="0.2">
      <c r="A5882" s="1">
        <v>45714</v>
      </c>
      <c r="B5882" t="s">
        <v>1767</v>
      </c>
      <c r="C5882" t="s">
        <v>14013</v>
      </c>
      <c r="D5882" s="3">
        <v>7000</v>
      </c>
      <c r="E5882" s="3">
        <v>0</v>
      </c>
      <c r="F5882" t="s">
        <v>14014</v>
      </c>
      <c r="G5882" t="s">
        <v>14015</v>
      </c>
    </row>
    <row r="5883" spans="1:7" x14ac:dyDescent="0.2">
      <c r="A5883" s="1">
        <v>45714</v>
      </c>
      <c r="B5883" t="s">
        <v>1767</v>
      </c>
      <c r="C5883" t="s">
        <v>8700</v>
      </c>
      <c r="D5883" s="3">
        <v>10000</v>
      </c>
      <c r="E5883" s="3">
        <v>2000</v>
      </c>
      <c r="F5883" t="s">
        <v>8701</v>
      </c>
      <c r="G5883" t="s">
        <v>8702</v>
      </c>
    </row>
    <row r="5884" spans="1:7" x14ac:dyDescent="0.2">
      <c r="A5884" s="1">
        <v>45739</v>
      </c>
      <c r="B5884" t="s">
        <v>392</v>
      </c>
      <c r="C5884" t="s">
        <v>629</v>
      </c>
      <c r="D5884" s="3">
        <v>600000</v>
      </c>
      <c r="E5884" s="3">
        <v>285506</v>
      </c>
    </row>
    <row r="5885" spans="1:7" x14ac:dyDescent="0.2">
      <c r="A5885" s="1">
        <v>45714</v>
      </c>
      <c r="B5885" t="s">
        <v>1767</v>
      </c>
      <c r="C5885" t="s">
        <v>7814</v>
      </c>
      <c r="D5885" s="3">
        <v>5000</v>
      </c>
      <c r="E5885" s="3">
        <v>2500</v>
      </c>
      <c r="F5885" t="s">
        <v>7815</v>
      </c>
      <c r="G5885" t="s">
        <v>7816</v>
      </c>
    </row>
    <row r="5886" spans="1:7" x14ac:dyDescent="0.2">
      <c r="A5886" s="1">
        <v>45714</v>
      </c>
      <c r="B5886" t="s">
        <v>1767</v>
      </c>
      <c r="C5886" t="s">
        <v>13620</v>
      </c>
      <c r="D5886" s="3">
        <v>1481481</v>
      </c>
      <c r="E5886" s="3">
        <v>1199684.23</v>
      </c>
    </row>
    <row r="5887" spans="1:7" x14ac:dyDescent="0.2">
      <c r="A5887" s="1">
        <v>45726</v>
      </c>
      <c r="B5887" t="s">
        <v>1077</v>
      </c>
      <c r="C5887" t="s">
        <v>1268</v>
      </c>
      <c r="D5887" s="3">
        <v>500000</v>
      </c>
      <c r="E5887" s="3">
        <v>500000</v>
      </c>
    </row>
    <row r="5888" spans="1:7" x14ac:dyDescent="0.2">
      <c r="A5888" s="1">
        <v>45720</v>
      </c>
      <c r="B5888" t="s">
        <v>1765</v>
      </c>
      <c r="C5888" t="s">
        <v>2176</v>
      </c>
      <c r="D5888" s="3">
        <v>9632293</v>
      </c>
      <c r="E5888" s="3">
        <v>9632293</v>
      </c>
    </row>
    <row r="5889" spans="1:7" x14ac:dyDescent="0.2">
      <c r="A5889" s="1">
        <v>45714</v>
      </c>
      <c r="B5889" t="s">
        <v>1767</v>
      </c>
      <c r="C5889" t="s">
        <v>11225</v>
      </c>
      <c r="D5889" s="3">
        <v>44000</v>
      </c>
      <c r="E5889" s="3">
        <v>22000</v>
      </c>
      <c r="F5889" t="s">
        <v>11226</v>
      </c>
      <c r="G5889" t="s">
        <v>11227</v>
      </c>
    </row>
    <row r="5890" spans="1:7" x14ac:dyDescent="0.2">
      <c r="A5890" s="1">
        <v>45717</v>
      </c>
      <c r="B5890" t="s">
        <v>1077</v>
      </c>
      <c r="C5890" t="s">
        <v>2888</v>
      </c>
      <c r="D5890" s="3">
        <v>273912</v>
      </c>
      <c r="E5890" s="3">
        <v>98917</v>
      </c>
      <c r="F5890" t="s">
        <v>2889</v>
      </c>
      <c r="G5890" t="s">
        <v>2890</v>
      </c>
    </row>
    <row r="5891" spans="1:7" x14ac:dyDescent="0.2">
      <c r="A5891" s="1">
        <v>45717</v>
      </c>
      <c r="B5891" t="s">
        <v>1077</v>
      </c>
      <c r="C5891" t="s">
        <v>2888</v>
      </c>
      <c r="D5891" s="3">
        <v>900000</v>
      </c>
      <c r="E5891" s="3">
        <v>0</v>
      </c>
      <c r="F5891" t="s">
        <v>2896</v>
      </c>
      <c r="G5891" t="s">
        <v>2897</v>
      </c>
    </row>
    <row r="5892" spans="1:7" x14ac:dyDescent="0.2">
      <c r="A5892" s="1">
        <v>45717</v>
      </c>
      <c r="B5892" t="s">
        <v>1077</v>
      </c>
      <c r="C5892" t="s">
        <v>2888</v>
      </c>
      <c r="D5892" s="3">
        <v>5132398</v>
      </c>
      <c r="E5892" s="3">
        <v>1732398</v>
      </c>
      <c r="F5892" t="s">
        <v>5341</v>
      </c>
      <c r="G5892" t="s">
        <v>5342</v>
      </c>
    </row>
    <row r="5893" spans="1:7" x14ac:dyDescent="0.2">
      <c r="A5893" s="1">
        <v>45714</v>
      </c>
      <c r="B5893" t="s">
        <v>1767</v>
      </c>
      <c r="C5893" t="s">
        <v>9786</v>
      </c>
      <c r="D5893" s="3">
        <v>22000</v>
      </c>
      <c r="E5893" s="3">
        <v>0</v>
      </c>
    </row>
    <row r="5894" spans="1:7" x14ac:dyDescent="0.2">
      <c r="A5894" s="1">
        <v>45700</v>
      </c>
      <c r="B5894" t="s">
        <v>1035</v>
      </c>
      <c r="C5894" t="s">
        <v>14458</v>
      </c>
      <c r="D5894" s="3">
        <v>5649324</v>
      </c>
      <c r="E5894" s="3">
        <v>3523273.81</v>
      </c>
      <c r="F5894" t="s">
        <v>14459</v>
      </c>
      <c r="G5894" t="s">
        <v>14460</v>
      </c>
    </row>
    <row r="5895" spans="1:7" x14ac:dyDescent="0.2">
      <c r="A5895" s="1">
        <v>45714</v>
      </c>
      <c r="B5895" t="s">
        <v>1767</v>
      </c>
      <c r="C5895" t="s">
        <v>13747</v>
      </c>
      <c r="D5895" s="3">
        <v>1999981</v>
      </c>
      <c r="E5895" s="3">
        <v>808058</v>
      </c>
      <c r="F5895" t="s">
        <v>13748</v>
      </c>
      <c r="G5895" t="s">
        <v>13749</v>
      </c>
    </row>
    <row r="5896" spans="1:7" x14ac:dyDescent="0.2">
      <c r="A5896" s="1">
        <v>45714</v>
      </c>
      <c r="B5896" t="s">
        <v>1767</v>
      </c>
      <c r="C5896" t="s">
        <v>13183</v>
      </c>
      <c r="D5896" s="3">
        <v>500000</v>
      </c>
      <c r="E5896" s="3">
        <v>430871</v>
      </c>
      <c r="F5896" t="s">
        <v>13184</v>
      </c>
      <c r="G5896" t="s">
        <v>13185</v>
      </c>
    </row>
    <row r="5897" spans="1:7" x14ac:dyDescent="0.2">
      <c r="A5897" s="1">
        <v>45717</v>
      </c>
      <c r="B5897" t="s">
        <v>1077</v>
      </c>
      <c r="C5897" t="s">
        <v>3062</v>
      </c>
      <c r="D5897" s="3">
        <v>1500000</v>
      </c>
      <c r="E5897" s="3">
        <v>0</v>
      </c>
      <c r="F5897" t="s">
        <v>3063</v>
      </c>
      <c r="G5897" t="s">
        <v>3064</v>
      </c>
    </row>
    <row r="5898" spans="1:7" x14ac:dyDescent="0.2">
      <c r="A5898" s="1">
        <v>45739</v>
      </c>
      <c r="B5898" t="s">
        <v>392</v>
      </c>
      <c r="C5898" t="s">
        <v>690</v>
      </c>
      <c r="D5898" s="3">
        <v>12689163</v>
      </c>
      <c r="E5898" s="3">
        <v>1393556</v>
      </c>
    </row>
    <row r="5899" spans="1:7" ht="409.5" x14ac:dyDescent="0.2">
      <c r="A5899" s="1">
        <v>45710</v>
      </c>
      <c r="B5899" t="s">
        <v>1765</v>
      </c>
      <c r="C5899" t="s">
        <v>14127</v>
      </c>
      <c r="D5899" s="3">
        <v>5000000</v>
      </c>
      <c r="E5899" s="3">
        <v>4550417.38</v>
      </c>
      <c r="F5899" t="s">
        <v>14128</v>
      </c>
      <c r="G5899" s="2" t="s">
        <v>14129</v>
      </c>
    </row>
    <row r="5900" spans="1:7" x14ac:dyDescent="0.2">
      <c r="A5900" s="1">
        <v>45714</v>
      </c>
      <c r="B5900" t="s">
        <v>1767</v>
      </c>
      <c r="C5900" t="s">
        <v>13103</v>
      </c>
      <c r="D5900" s="3">
        <v>475000</v>
      </c>
      <c r="E5900" s="3">
        <v>341939.12</v>
      </c>
      <c r="F5900" t="s">
        <v>13104</v>
      </c>
      <c r="G5900" t="s">
        <v>13105</v>
      </c>
    </row>
    <row r="5901" spans="1:7" x14ac:dyDescent="0.2">
      <c r="B5901" t="s">
        <v>810</v>
      </c>
      <c r="C5901" t="s">
        <v>14972</v>
      </c>
      <c r="D5901" s="3">
        <v>297930</v>
      </c>
      <c r="E5901" s="3">
        <v>297930</v>
      </c>
      <c r="F5901" t="s">
        <v>14973</v>
      </c>
      <c r="G5901" t="s">
        <v>813</v>
      </c>
    </row>
    <row r="5902" spans="1:7" x14ac:dyDescent="0.2">
      <c r="B5902" t="s">
        <v>810</v>
      </c>
      <c r="C5902" t="s">
        <v>14970</v>
      </c>
      <c r="D5902" s="3">
        <v>73511</v>
      </c>
      <c r="E5902" s="3">
        <v>73511</v>
      </c>
      <c r="F5902" t="s">
        <v>14971</v>
      </c>
      <c r="G5902" t="s">
        <v>813</v>
      </c>
    </row>
    <row r="5903" spans="1:7" x14ac:dyDescent="0.2">
      <c r="B5903" t="s">
        <v>810</v>
      </c>
      <c r="C5903" t="s">
        <v>14968</v>
      </c>
      <c r="D5903" s="3">
        <v>34876</v>
      </c>
      <c r="E5903" s="3">
        <v>34876</v>
      </c>
      <c r="F5903" t="s">
        <v>14969</v>
      </c>
      <c r="G5903" t="s">
        <v>813</v>
      </c>
    </row>
    <row r="5904" spans="1:7" x14ac:dyDescent="0.2">
      <c r="B5904" t="s">
        <v>810</v>
      </c>
      <c r="C5904" t="s">
        <v>14966</v>
      </c>
      <c r="D5904" s="3">
        <v>309824</v>
      </c>
      <c r="E5904" s="3">
        <v>309824</v>
      </c>
      <c r="F5904" t="s">
        <v>14967</v>
      </c>
      <c r="G5904" t="s">
        <v>813</v>
      </c>
    </row>
    <row r="5905" spans="1:7" x14ac:dyDescent="0.2">
      <c r="B5905" t="s">
        <v>810</v>
      </c>
      <c r="C5905" t="s">
        <v>14917</v>
      </c>
      <c r="D5905" s="3">
        <v>175174</v>
      </c>
      <c r="E5905" s="3">
        <v>175174</v>
      </c>
      <c r="F5905" t="s">
        <v>14918</v>
      </c>
      <c r="G5905" t="s">
        <v>813</v>
      </c>
    </row>
    <row r="5906" spans="1:7" x14ac:dyDescent="0.2">
      <c r="A5906" s="1">
        <v>45714</v>
      </c>
      <c r="B5906" t="s">
        <v>1767</v>
      </c>
      <c r="C5906" t="s">
        <v>13482</v>
      </c>
      <c r="D5906" s="3">
        <v>1000000</v>
      </c>
      <c r="E5906" s="3">
        <v>456114.61</v>
      </c>
    </row>
    <row r="5907" spans="1:7" x14ac:dyDescent="0.2">
      <c r="A5907" s="1">
        <v>45717</v>
      </c>
      <c r="B5907" t="s">
        <v>1077</v>
      </c>
      <c r="C5907" t="s">
        <v>3694</v>
      </c>
      <c r="D5907" s="3">
        <v>2000000</v>
      </c>
      <c r="E5907" s="3">
        <v>0</v>
      </c>
      <c r="F5907" t="s">
        <v>3695</v>
      </c>
      <c r="G5907" t="s">
        <v>3696</v>
      </c>
    </row>
    <row r="5908" spans="1:7" x14ac:dyDescent="0.2">
      <c r="A5908" s="1">
        <v>45717</v>
      </c>
      <c r="B5908" t="s">
        <v>1077</v>
      </c>
      <c r="C5908" t="s">
        <v>3617</v>
      </c>
      <c r="D5908" s="3">
        <v>10000000</v>
      </c>
      <c r="E5908" s="3">
        <v>1585264</v>
      </c>
      <c r="F5908" t="s">
        <v>3618</v>
      </c>
      <c r="G5908" t="s">
        <v>3619</v>
      </c>
    </row>
    <row r="5909" spans="1:7" x14ac:dyDescent="0.2">
      <c r="A5909" s="1">
        <v>45717</v>
      </c>
      <c r="B5909" t="s">
        <v>1077</v>
      </c>
      <c r="C5909" t="s">
        <v>3706</v>
      </c>
      <c r="D5909" s="3">
        <v>7500000</v>
      </c>
      <c r="E5909" s="3">
        <v>3600000</v>
      </c>
      <c r="F5909" t="s">
        <v>3707</v>
      </c>
      <c r="G5909" t="s">
        <v>3708</v>
      </c>
    </row>
    <row r="5910" spans="1:7" x14ac:dyDescent="0.2">
      <c r="A5910" s="1">
        <v>45717</v>
      </c>
      <c r="B5910" t="s">
        <v>1077</v>
      </c>
      <c r="C5910" t="s">
        <v>3706</v>
      </c>
      <c r="D5910" s="3">
        <v>31000000</v>
      </c>
      <c r="E5910" s="3">
        <v>5449948</v>
      </c>
      <c r="F5910" t="s">
        <v>4557</v>
      </c>
      <c r="G5910" t="s">
        <v>4558</v>
      </c>
    </row>
    <row r="5911" spans="1:7" x14ac:dyDescent="0.2">
      <c r="A5911" s="1">
        <v>45717</v>
      </c>
      <c r="B5911" t="s">
        <v>1077</v>
      </c>
      <c r="C5911" t="s">
        <v>3706</v>
      </c>
      <c r="D5911" s="3">
        <v>5279476</v>
      </c>
      <c r="E5911" s="3">
        <v>1823476</v>
      </c>
      <c r="F5911" t="s">
        <v>4774</v>
      </c>
      <c r="G5911" t="s">
        <v>4775</v>
      </c>
    </row>
    <row r="5912" spans="1:7" x14ac:dyDescent="0.2">
      <c r="A5912" s="1">
        <v>45714</v>
      </c>
      <c r="B5912" t="s">
        <v>1767</v>
      </c>
      <c r="C5912" t="s">
        <v>3706</v>
      </c>
      <c r="D5912" s="3">
        <v>2424725</v>
      </c>
      <c r="E5912" s="3">
        <v>2424725</v>
      </c>
      <c r="F5912" t="s">
        <v>13659</v>
      </c>
      <c r="G5912" t="s">
        <v>13660</v>
      </c>
    </row>
    <row r="5913" spans="1:7" x14ac:dyDescent="0.2">
      <c r="A5913" s="1">
        <v>45720</v>
      </c>
      <c r="B5913" t="s">
        <v>1774</v>
      </c>
      <c r="C5913" t="s">
        <v>2072</v>
      </c>
      <c r="D5913" s="3">
        <v>230000</v>
      </c>
      <c r="E5913" s="3">
        <v>109700</v>
      </c>
    </row>
    <row r="5914" spans="1:7" x14ac:dyDescent="0.2">
      <c r="A5914" s="1">
        <v>45714</v>
      </c>
      <c r="B5914" t="s">
        <v>1767</v>
      </c>
      <c r="C5914" t="s">
        <v>10960</v>
      </c>
      <c r="D5914" s="3">
        <v>39100</v>
      </c>
      <c r="E5914" s="3">
        <v>3910</v>
      </c>
      <c r="F5914" t="s">
        <v>10961</v>
      </c>
      <c r="G5914" t="s">
        <v>10962</v>
      </c>
    </row>
    <row r="5915" spans="1:7" x14ac:dyDescent="0.2">
      <c r="B5915" t="s">
        <v>810</v>
      </c>
      <c r="C5915" t="s">
        <v>14964</v>
      </c>
      <c r="D5915" s="3">
        <v>2160475</v>
      </c>
      <c r="E5915" s="3">
        <v>2160475</v>
      </c>
      <c r="F5915" t="s">
        <v>14965</v>
      </c>
      <c r="G5915" t="s">
        <v>813</v>
      </c>
    </row>
    <row r="5916" spans="1:7" x14ac:dyDescent="0.2">
      <c r="A5916" s="1">
        <v>45717</v>
      </c>
      <c r="B5916" t="s">
        <v>1077</v>
      </c>
      <c r="C5916" t="s">
        <v>3676</v>
      </c>
      <c r="D5916" s="3">
        <v>1400000</v>
      </c>
      <c r="E5916" s="3">
        <v>0</v>
      </c>
      <c r="F5916" t="s">
        <v>3677</v>
      </c>
      <c r="G5916" t="s">
        <v>3678</v>
      </c>
    </row>
    <row r="5917" spans="1:7" x14ac:dyDescent="0.2">
      <c r="A5917" s="1">
        <v>45739</v>
      </c>
      <c r="B5917" t="s">
        <v>392</v>
      </c>
      <c r="C5917" t="s">
        <v>686</v>
      </c>
      <c r="D5917" s="3">
        <v>4345415</v>
      </c>
      <c r="E5917" s="3">
        <v>1164992</v>
      </c>
    </row>
    <row r="5918" spans="1:7" x14ac:dyDescent="0.2">
      <c r="A5918" s="1">
        <v>45739</v>
      </c>
      <c r="B5918" t="s">
        <v>392</v>
      </c>
      <c r="C5918" t="s">
        <v>686</v>
      </c>
      <c r="D5918" s="3">
        <v>10068159</v>
      </c>
      <c r="E5918" s="3">
        <v>2990866</v>
      </c>
    </row>
    <row r="5919" spans="1:7" x14ac:dyDescent="0.2">
      <c r="A5919" s="1">
        <v>45739</v>
      </c>
      <c r="B5919" t="s">
        <v>392</v>
      </c>
      <c r="C5919" t="s">
        <v>686</v>
      </c>
      <c r="D5919" s="3">
        <v>10000000</v>
      </c>
      <c r="E5919" s="3">
        <v>9512995</v>
      </c>
    </row>
    <row r="5920" spans="1:7" x14ac:dyDescent="0.2">
      <c r="A5920" s="1">
        <v>45739</v>
      </c>
      <c r="B5920" t="s">
        <v>392</v>
      </c>
      <c r="C5920" t="s">
        <v>686</v>
      </c>
      <c r="D5920" s="3">
        <v>2136833</v>
      </c>
      <c r="E5920" s="3">
        <v>2136833</v>
      </c>
    </row>
    <row r="5921" spans="1:7" x14ac:dyDescent="0.2">
      <c r="A5921" s="1">
        <v>45739</v>
      </c>
      <c r="B5921" t="s">
        <v>392</v>
      </c>
      <c r="C5921" t="s">
        <v>686</v>
      </c>
      <c r="D5921" s="3">
        <v>54018207</v>
      </c>
      <c r="E5921" s="3">
        <v>17890087</v>
      </c>
    </row>
    <row r="5922" spans="1:7" x14ac:dyDescent="0.2">
      <c r="A5922" s="1">
        <v>45739</v>
      </c>
      <c r="B5922" t="s">
        <v>392</v>
      </c>
      <c r="C5922" t="s">
        <v>686</v>
      </c>
      <c r="D5922" s="3">
        <v>125519361</v>
      </c>
      <c r="E5922" s="3">
        <v>34121561</v>
      </c>
    </row>
    <row r="5923" spans="1:7" x14ac:dyDescent="0.2">
      <c r="A5923" s="1">
        <v>45739</v>
      </c>
      <c r="B5923" t="s">
        <v>392</v>
      </c>
      <c r="C5923" t="s">
        <v>424</v>
      </c>
      <c r="D5923" s="3">
        <v>1429381</v>
      </c>
      <c r="E5923" s="3">
        <v>1101973</v>
      </c>
    </row>
    <row r="5924" spans="1:7" x14ac:dyDescent="0.2">
      <c r="A5924" s="1">
        <v>45739</v>
      </c>
      <c r="B5924" t="s">
        <v>392</v>
      </c>
      <c r="C5924" t="s">
        <v>424</v>
      </c>
      <c r="D5924" s="3">
        <v>41535246</v>
      </c>
      <c r="E5924" s="3">
        <v>14628469</v>
      </c>
    </row>
    <row r="5925" spans="1:7" x14ac:dyDescent="0.2">
      <c r="A5925" s="1">
        <v>45739</v>
      </c>
      <c r="B5925" t="s">
        <v>392</v>
      </c>
      <c r="C5925" t="s">
        <v>424</v>
      </c>
      <c r="D5925" s="3">
        <v>1353230</v>
      </c>
      <c r="E5925" s="3">
        <v>1141724</v>
      </c>
    </row>
    <row r="5926" spans="1:7" x14ac:dyDescent="0.2">
      <c r="A5926" s="1">
        <v>45739</v>
      </c>
      <c r="B5926" t="s">
        <v>392</v>
      </c>
      <c r="C5926" t="s">
        <v>424</v>
      </c>
      <c r="D5926" s="3">
        <v>42171280</v>
      </c>
      <c r="E5926" s="3">
        <v>7211648</v>
      </c>
    </row>
    <row r="5927" spans="1:7" x14ac:dyDescent="0.2">
      <c r="A5927" s="1">
        <v>45739</v>
      </c>
      <c r="B5927" t="s">
        <v>392</v>
      </c>
      <c r="C5927" t="s">
        <v>424</v>
      </c>
      <c r="D5927" s="3">
        <v>36420651</v>
      </c>
      <c r="E5927" s="3">
        <v>22788207</v>
      </c>
    </row>
    <row r="5928" spans="1:7" x14ac:dyDescent="0.2">
      <c r="A5928" s="1">
        <v>45739</v>
      </c>
      <c r="B5928" t="s">
        <v>392</v>
      </c>
      <c r="C5928" t="s">
        <v>423</v>
      </c>
      <c r="D5928" s="3">
        <v>1435102</v>
      </c>
      <c r="E5928" s="3">
        <v>123548</v>
      </c>
    </row>
    <row r="5929" spans="1:7" x14ac:dyDescent="0.2">
      <c r="A5929" s="1">
        <v>45739</v>
      </c>
      <c r="B5929" t="s">
        <v>392</v>
      </c>
      <c r="C5929" t="s">
        <v>423</v>
      </c>
      <c r="D5929" s="3">
        <v>125000</v>
      </c>
      <c r="E5929" s="3">
        <v>124898</v>
      </c>
    </row>
    <row r="5930" spans="1:7" x14ac:dyDescent="0.2">
      <c r="A5930" s="1">
        <v>45739</v>
      </c>
      <c r="B5930" t="s">
        <v>392</v>
      </c>
      <c r="C5930" t="s">
        <v>423</v>
      </c>
      <c r="D5930" s="3">
        <v>2478813</v>
      </c>
      <c r="E5930" s="3">
        <v>1934756</v>
      </c>
    </row>
    <row r="5931" spans="1:7" x14ac:dyDescent="0.2">
      <c r="A5931" s="1">
        <v>45739</v>
      </c>
      <c r="B5931" t="s">
        <v>392</v>
      </c>
      <c r="C5931" t="s">
        <v>423</v>
      </c>
      <c r="D5931" s="3">
        <v>125000</v>
      </c>
      <c r="E5931" s="3">
        <v>125050</v>
      </c>
    </row>
    <row r="5932" spans="1:7" x14ac:dyDescent="0.2">
      <c r="A5932" s="1">
        <v>45739</v>
      </c>
      <c r="B5932" t="s">
        <v>392</v>
      </c>
      <c r="C5932" t="s">
        <v>423</v>
      </c>
      <c r="D5932" s="3">
        <v>5288864</v>
      </c>
      <c r="E5932" s="3">
        <v>4187682</v>
      </c>
    </row>
    <row r="5933" spans="1:7" x14ac:dyDescent="0.2">
      <c r="A5933" s="1">
        <v>45714</v>
      </c>
      <c r="B5933" t="s">
        <v>1767</v>
      </c>
      <c r="C5933" t="s">
        <v>13601</v>
      </c>
      <c r="D5933" s="3">
        <v>1431415</v>
      </c>
      <c r="E5933" s="3">
        <v>512311</v>
      </c>
    </row>
    <row r="5934" spans="1:7" x14ac:dyDescent="0.2">
      <c r="A5934" s="1">
        <v>45714</v>
      </c>
      <c r="B5934" t="s">
        <v>1767</v>
      </c>
      <c r="C5934" t="s">
        <v>12870</v>
      </c>
      <c r="D5934" s="3">
        <v>260000</v>
      </c>
      <c r="E5934" s="3">
        <v>60000</v>
      </c>
    </row>
    <row r="5935" spans="1:7" x14ac:dyDescent="0.2">
      <c r="A5935" s="1">
        <v>45714</v>
      </c>
      <c r="B5935" t="s">
        <v>1767</v>
      </c>
      <c r="C5935" t="s">
        <v>12870</v>
      </c>
      <c r="D5935" s="3">
        <v>2700000</v>
      </c>
      <c r="E5935" s="3">
        <v>2478412</v>
      </c>
      <c r="F5935" t="s">
        <v>13891</v>
      </c>
      <c r="G5935" t="s">
        <v>13892</v>
      </c>
    </row>
    <row r="5936" spans="1:7" x14ac:dyDescent="0.2">
      <c r="A5936" s="1">
        <v>45714</v>
      </c>
      <c r="B5936" t="s">
        <v>1767</v>
      </c>
      <c r="C5936" t="s">
        <v>12870</v>
      </c>
      <c r="D5936" s="3">
        <v>2999975</v>
      </c>
      <c r="E5936" s="3">
        <v>2643819</v>
      </c>
      <c r="F5936" t="s">
        <v>13910</v>
      </c>
      <c r="G5936" t="s">
        <v>13911</v>
      </c>
    </row>
    <row r="5937" spans="1:7" x14ac:dyDescent="0.2">
      <c r="B5937" t="s">
        <v>810</v>
      </c>
      <c r="C5937" t="s">
        <v>14866</v>
      </c>
      <c r="D5937" s="3">
        <v>6323231</v>
      </c>
      <c r="E5937" s="3">
        <v>6323230.9900000002</v>
      </c>
      <c r="F5937" t="s">
        <v>14867</v>
      </c>
      <c r="G5937" t="s">
        <v>14839</v>
      </c>
    </row>
    <row r="5938" spans="1:7" x14ac:dyDescent="0.2">
      <c r="A5938" s="1">
        <v>45733</v>
      </c>
      <c r="B5938" t="s">
        <v>810</v>
      </c>
      <c r="C5938" t="s">
        <v>956</v>
      </c>
      <c r="D5938" s="3">
        <v>1674327</v>
      </c>
      <c r="E5938" s="3">
        <v>1674327</v>
      </c>
      <c r="F5938" t="s">
        <v>957</v>
      </c>
      <c r="G5938" t="s">
        <v>813</v>
      </c>
    </row>
    <row r="5939" spans="1:7" x14ac:dyDescent="0.2">
      <c r="A5939" s="1">
        <v>45714</v>
      </c>
      <c r="B5939" t="s">
        <v>1767</v>
      </c>
      <c r="C5939" t="s">
        <v>9141</v>
      </c>
      <c r="D5939" s="3">
        <v>14620</v>
      </c>
      <c r="E5939" s="3">
        <v>7310</v>
      </c>
      <c r="F5939" t="s">
        <v>9142</v>
      </c>
      <c r="G5939" t="s">
        <v>2168</v>
      </c>
    </row>
    <row r="5940" spans="1:7" x14ac:dyDescent="0.2">
      <c r="A5940" s="1">
        <v>45714</v>
      </c>
      <c r="B5940" t="s">
        <v>1767</v>
      </c>
      <c r="C5940" t="s">
        <v>8514</v>
      </c>
      <c r="D5940" s="3">
        <v>9850</v>
      </c>
      <c r="E5940" s="3">
        <v>0</v>
      </c>
      <c r="F5940" t="s">
        <v>8515</v>
      </c>
      <c r="G5940" t="s">
        <v>2168</v>
      </c>
    </row>
    <row r="5941" spans="1:7" x14ac:dyDescent="0.2">
      <c r="A5941" s="1">
        <v>45714</v>
      </c>
      <c r="B5941" t="s">
        <v>1767</v>
      </c>
      <c r="C5941" t="s">
        <v>7720</v>
      </c>
      <c r="D5941" s="3">
        <v>4000</v>
      </c>
      <c r="E5941" s="3">
        <v>0</v>
      </c>
      <c r="F5941" t="s">
        <v>7721</v>
      </c>
      <c r="G5941" t="s">
        <v>2168</v>
      </c>
    </row>
    <row r="5942" spans="1:7" x14ac:dyDescent="0.2">
      <c r="A5942" s="1">
        <v>45714</v>
      </c>
      <c r="B5942" t="s">
        <v>1767</v>
      </c>
      <c r="C5942" t="s">
        <v>8628</v>
      </c>
      <c r="D5942" s="3">
        <v>10000</v>
      </c>
      <c r="E5942" s="3">
        <v>5000</v>
      </c>
      <c r="F5942" t="s">
        <v>8629</v>
      </c>
      <c r="G5942" t="s">
        <v>8630</v>
      </c>
    </row>
    <row r="5943" spans="1:7" x14ac:dyDescent="0.2">
      <c r="A5943" s="1">
        <v>45714</v>
      </c>
      <c r="B5943" t="s">
        <v>1767</v>
      </c>
      <c r="C5943" t="s">
        <v>9376</v>
      </c>
      <c r="D5943" s="3">
        <v>16945.5</v>
      </c>
      <c r="E5943" s="3">
        <v>0</v>
      </c>
      <c r="F5943" t="s">
        <v>9377</v>
      </c>
      <c r="G5943" t="s">
        <v>9378</v>
      </c>
    </row>
    <row r="5944" spans="1:7" x14ac:dyDescent="0.2">
      <c r="A5944" s="1">
        <v>45717</v>
      </c>
      <c r="B5944" t="s">
        <v>1077</v>
      </c>
      <c r="C5944" t="s">
        <v>5332</v>
      </c>
      <c r="D5944" s="3">
        <v>1000000</v>
      </c>
      <c r="E5944" s="3">
        <v>0</v>
      </c>
      <c r="F5944" t="s">
        <v>5333</v>
      </c>
      <c r="G5944" t="s">
        <v>5334</v>
      </c>
    </row>
    <row r="5945" spans="1:7" x14ac:dyDescent="0.2">
      <c r="A5945" s="1">
        <v>45714</v>
      </c>
      <c r="B5945" t="s">
        <v>1767</v>
      </c>
      <c r="C5945" t="s">
        <v>8634</v>
      </c>
      <c r="D5945" s="3">
        <v>10000</v>
      </c>
      <c r="E5945" s="3">
        <v>1000</v>
      </c>
    </row>
    <row r="5946" spans="1:7" x14ac:dyDescent="0.2">
      <c r="A5946" s="1">
        <v>45717</v>
      </c>
      <c r="B5946" t="s">
        <v>1077</v>
      </c>
      <c r="C5946" t="s">
        <v>3415</v>
      </c>
      <c r="D5946" s="3">
        <v>1200000</v>
      </c>
      <c r="E5946" s="3">
        <v>0</v>
      </c>
      <c r="F5946" t="s">
        <v>3416</v>
      </c>
      <c r="G5946" t="s">
        <v>3417</v>
      </c>
    </row>
    <row r="5947" spans="1:7" x14ac:dyDescent="0.2">
      <c r="A5947" s="1">
        <v>45717</v>
      </c>
      <c r="B5947" t="s">
        <v>1077</v>
      </c>
      <c r="C5947" t="s">
        <v>5898</v>
      </c>
      <c r="D5947" s="3">
        <v>950000</v>
      </c>
      <c r="E5947" s="3">
        <v>0</v>
      </c>
      <c r="F5947" t="s">
        <v>5899</v>
      </c>
      <c r="G5947" t="s">
        <v>5900</v>
      </c>
    </row>
    <row r="5948" spans="1:7" x14ac:dyDescent="0.2">
      <c r="A5948" s="1">
        <v>45714</v>
      </c>
      <c r="B5948" t="s">
        <v>1767</v>
      </c>
      <c r="C5948" t="s">
        <v>8583</v>
      </c>
      <c r="D5948" s="3">
        <v>10000</v>
      </c>
      <c r="E5948" s="3">
        <v>2000</v>
      </c>
      <c r="F5948" t="s">
        <v>8584</v>
      </c>
      <c r="G5948" t="s">
        <v>8585</v>
      </c>
    </row>
    <row r="5949" spans="1:7" x14ac:dyDescent="0.2">
      <c r="A5949" s="1">
        <v>45720</v>
      </c>
      <c r="B5949" t="s">
        <v>1774</v>
      </c>
      <c r="C5949" t="s">
        <v>1980</v>
      </c>
      <c r="D5949" s="3">
        <v>110000</v>
      </c>
      <c r="E5949" s="3">
        <v>45785</v>
      </c>
    </row>
    <row r="5950" spans="1:7" x14ac:dyDescent="0.2">
      <c r="A5950" s="1">
        <v>45726</v>
      </c>
      <c r="B5950" t="s">
        <v>1077</v>
      </c>
      <c r="C5950" t="s">
        <v>1436</v>
      </c>
      <c r="D5950" s="3">
        <v>57172355</v>
      </c>
      <c r="E5950" s="3">
        <v>2506091</v>
      </c>
      <c r="F5950" t="s">
        <v>1437</v>
      </c>
      <c r="G5950" t="s">
        <v>1438</v>
      </c>
    </row>
    <row r="5951" spans="1:7" x14ac:dyDescent="0.2">
      <c r="A5951" s="1">
        <v>45714</v>
      </c>
      <c r="B5951" t="s">
        <v>1767</v>
      </c>
      <c r="C5951" t="s">
        <v>11707</v>
      </c>
      <c r="D5951" s="3">
        <v>55000</v>
      </c>
      <c r="E5951" s="3">
        <v>33000</v>
      </c>
    </row>
    <row r="5952" spans="1:7" x14ac:dyDescent="0.2">
      <c r="A5952" s="1">
        <v>45733</v>
      </c>
      <c r="B5952" t="s">
        <v>810</v>
      </c>
      <c r="C5952" t="s">
        <v>954</v>
      </c>
      <c r="D5952" s="3">
        <v>3922801</v>
      </c>
      <c r="E5952" s="3">
        <v>3922801</v>
      </c>
      <c r="F5952" t="s">
        <v>955</v>
      </c>
      <c r="G5952" t="s">
        <v>813</v>
      </c>
    </row>
    <row r="5953" spans="1:7" x14ac:dyDescent="0.2">
      <c r="B5953" t="s">
        <v>810</v>
      </c>
      <c r="C5953" t="s">
        <v>954</v>
      </c>
      <c r="D5953" s="3">
        <v>4074248</v>
      </c>
      <c r="E5953" s="3">
        <v>4074248.35</v>
      </c>
      <c r="F5953" t="s">
        <v>14865</v>
      </c>
      <c r="G5953" t="s">
        <v>14839</v>
      </c>
    </row>
    <row r="5954" spans="1:7" x14ac:dyDescent="0.2">
      <c r="A5954" s="1">
        <v>45717</v>
      </c>
      <c r="B5954" t="s">
        <v>1077</v>
      </c>
      <c r="C5954" t="s">
        <v>3497</v>
      </c>
      <c r="D5954" s="3">
        <v>4191262</v>
      </c>
      <c r="E5954" s="3">
        <v>1</v>
      </c>
      <c r="F5954" t="s">
        <v>3498</v>
      </c>
      <c r="G5954" t="s">
        <v>3499</v>
      </c>
    </row>
    <row r="5955" spans="1:7" x14ac:dyDescent="0.2">
      <c r="A5955" s="1">
        <v>45714</v>
      </c>
      <c r="B5955" t="s">
        <v>1767</v>
      </c>
      <c r="C5955" t="s">
        <v>9129</v>
      </c>
      <c r="D5955" s="3">
        <v>14500</v>
      </c>
      <c r="E5955" s="3">
        <v>2900</v>
      </c>
      <c r="F5955" t="s">
        <v>9130</v>
      </c>
      <c r="G5955" t="s">
        <v>9131</v>
      </c>
    </row>
    <row r="5956" spans="1:7" x14ac:dyDescent="0.2">
      <c r="B5956" t="s">
        <v>810</v>
      </c>
      <c r="C5956" t="s">
        <v>14863</v>
      </c>
      <c r="D5956" s="3">
        <v>1743607</v>
      </c>
      <c r="E5956" s="3">
        <v>1743607.01</v>
      </c>
      <c r="F5956" t="s">
        <v>14864</v>
      </c>
      <c r="G5956" t="s">
        <v>14839</v>
      </c>
    </row>
    <row r="5957" spans="1:7" x14ac:dyDescent="0.2">
      <c r="A5957" s="1">
        <v>45715</v>
      </c>
      <c r="B5957" t="s">
        <v>6837</v>
      </c>
      <c r="C5957" t="s">
        <v>6980</v>
      </c>
      <c r="D5957" s="3">
        <v>125000</v>
      </c>
      <c r="E5957" s="3">
        <v>62500</v>
      </c>
      <c r="F5957" t="s">
        <v>6981</v>
      </c>
      <c r="G5957" t="s">
        <v>6982</v>
      </c>
    </row>
    <row r="5958" spans="1:7" x14ac:dyDescent="0.2">
      <c r="A5958" s="1">
        <v>45733</v>
      </c>
      <c r="B5958" t="s">
        <v>810</v>
      </c>
      <c r="C5958" t="s">
        <v>952</v>
      </c>
      <c r="D5958" s="3">
        <v>967827</v>
      </c>
      <c r="E5958" s="3">
        <v>967827</v>
      </c>
      <c r="F5958" t="s">
        <v>953</v>
      </c>
      <c r="G5958" t="s">
        <v>813</v>
      </c>
    </row>
    <row r="5959" spans="1:7" ht="409.5" x14ac:dyDescent="0.2">
      <c r="A5959" s="1">
        <v>45710</v>
      </c>
      <c r="B5959" t="s">
        <v>1765</v>
      </c>
      <c r="C5959" t="s">
        <v>14109</v>
      </c>
      <c r="D5959" s="3">
        <v>500000</v>
      </c>
      <c r="E5959" s="3">
        <v>500000</v>
      </c>
      <c r="F5959" t="s">
        <v>14110</v>
      </c>
      <c r="G5959" s="2" t="s">
        <v>14111</v>
      </c>
    </row>
    <row r="5960" spans="1:7" x14ac:dyDescent="0.2">
      <c r="A5960" s="1">
        <v>45739</v>
      </c>
      <c r="B5960" t="s">
        <v>7</v>
      </c>
      <c r="C5960" t="s">
        <v>223</v>
      </c>
      <c r="D5960" s="3">
        <v>5000000</v>
      </c>
      <c r="E5960" s="3">
        <v>0</v>
      </c>
      <c r="F5960" t="s">
        <v>224</v>
      </c>
      <c r="G5960" t="s">
        <v>225</v>
      </c>
    </row>
    <row r="5961" spans="1:7" x14ac:dyDescent="0.2">
      <c r="A5961" s="1">
        <v>45715</v>
      </c>
      <c r="B5961" t="s">
        <v>6837</v>
      </c>
      <c r="C5961" t="s">
        <v>6888</v>
      </c>
      <c r="D5961" s="3">
        <v>800000</v>
      </c>
      <c r="E5961" s="3">
        <v>600000</v>
      </c>
      <c r="F5961" t="s">
        <v>6889</v>
      </c>
      <c r="G5961" t="s">
        <v>6890</v>
      </c>
    </row>
    <row r="5962" spans="1:7" x14ac:dyDescent="0.2">
      <c r="A5962" s="1">
        <v>45733</v>
      </c>
      <c r="B5962" t="s">
        <v>810</v>
      </c>
      <c r="C5962" t="s">
        <v>950</v>
      </c>
      <c r="D5962" s="3">
        <v>9902456</v>
      </c>
      <c r="E5962" s="3">
        <v>9902456</v>
      </c>
      <c r="F5962" t="s">
        <v>951</v>
      </c>
      <c r="G5962" t="s">
        <v>813</v>
      </c>
    </row>
    <row r="5963" spans="1:7" x14ac:dyDescent="0.2">
      <c r="B5963" t="s">
        <v>810</v>
      </c>
      <c r="C5963" t="s">
        <v>950</v>
      </c>
      <c r="D5963" s="3">
        <v>16230615</v>
      </c>
      <c r="E5963" s="3">
        <v>16230615.380000001</v>
      </c>
      <c r="F5963" t="s">
        <v>14862</v>
      </c>
      <c r="G5963" t="s">
        <v>14839</v>
      </c>
    </row>
    <row r="5964" spans="1:7" x14ac:dyDescent="0.2">
      <c r="A5964" s="1">
        <v>45698</v>
      </c>
      <c r="B5964" t="s">
        <v>1035</v>
      </c>
      <c r="C5964" t="s">
        <v>14766</v>
      </c>
      <c r="D5964" s="3">
        <v>9876928</v>
      </c>
      <c r="E5964" s="3">
        <v>3028529</v>
      </c>
      <c r="F5964" t="s">
        <v>14767</v>
      </c>
      <c r="G5964" t="s">
        <v>14768</v>
      </c>
    </row>
    <row r="5965" spans="1:7" x14ac:dyDescent="0.2">
      <c r="A5965" s="1">
        <v>45733</v>
      </c>
      <c r="B5965" t="s">
        <v>810</v>
      </c>
      <c r="C5965" t="s">
        <v>948</v>
      </c>
      <c r="D5965" s="3">
        <v>2816040</v>
      </c>
      <c r="E5965" s="3">
        <v>2816040</v>
      </c>
      <c r="F5965" t="s">
        <v>949</v>
      </c>
      <c r="G5965" t="s">
        <v>813</v>
      </c>
    </row>
    <row r="5966" spans="1:7" x14ac:dyDescent="0.2">
      <c r="A5966" s="1">
        <v>45714</v>
      </c>
      <c r="B5966" t="s">
        <v>1767</v>
      </c>
      <c r="C5966" t="s">
        <v>12221</v>
      </c>
      <c r="D5966" s="3">
        <v>567901</v>
      </c>
      <c r="E5966" s="3">
        <v>277343</v>
      </c>
    </row>
    <row r="5967" spans="1:7" x14ac:dyDescent="0.2">
      <c r="A5967" s="1">
        <v>45739</v>
      </c>
      <c r="B5967" t="s">
        <v>392</v>
      </c>
      <c r="C5967" t="s">
        <v>766</v>
      </c>
      <c r="D5967" s="3">
        <v>53501</v>
      </c>
      <c r="E5967" s="3">
        <v>41181</v>
      </c>
    </row>
    <row r="5968" spans="1:7" x14ac:dyDescent="0.2">
      <c r="A5968" s="1">
        <v>45706</v>
      </c>
      <c r="B5968" t="s">
        <v>1035</v>
      </c>
      <c r="C5968" t="s">
        <v>14311</v>
      </c>
      <c r="D5968" s="3">
        <v>14126498</v>
      </c>
      <c r="E5968" s="3">
        <v>1356369</v>
      </c>
      <c r="F5968" t="s">
        <v>14312</v>
      </c>
      <c r="G5968" t="s">
        <v>14313</v>
      </c>
    </row>
    <row r="5969" spans="1:7" x14ac:dyDescent="0.2">
      <c r="A5969" s="1">
        <v>45739</v>
      </c>
      <c r="B5969" t="s">
        <v>392</v>
      </c>
      <c r="C5969" t="s">
        <v>797</v>
      </c>
      <c r="D5969" s="3">
        <v>267121</v>
      </c>
      <c r="E5969" s="3">
        <v>167121</v>
      </c>
    </row>
    <row r="5970" spans="1:7" x14ac:dyDescent="0.2">
      <c r="A5970" s="1">
        <v>45733</v>
      </c>
      <c r="B5970" t="s">
        <v>810</v>
      </c>
      <c r="C5970" t="s">
        <v>946</v>
      </c>
      <c r="D5970" s="3">
        <v>24033651</v>
      </c>
      <c r="E5970" s="3">
        <v>24033651</v>
      </c>
      <c r="F5970" t="s">
        <v>947</v>
      </c>
      <c r="G5970" t="s">
        <v>813</v>
      </c>
    </row>
    <row r="5971" spans="1:7" x14ac:dyDescent="0.2">
      <c r="B5971" t="s">
        <v>810</v>
      </c>
      <c r="C5971" t="s">
        <v>14860</v>
      </c>
      <c r="D5971" s="3">
        <v>38975534</v>
      </c>
      <c r="E5971" s="3">
        <v>38975533.509999998</v>
      </c>
      <c r="F5971" t="s">
        <v>14861</v>
      </c>
      <c r="G5971" t="s">
        <v>14839</v>
      </c>
    </row>
    <row r="5972" spans="1:7" x14ac:dyDescent="0.2">
      <c r="A5972" s="1">
        <v>45714</v>
      </c>
      <c r="B5972" t="s">
        <v>1767</v>
      </c>
      <c r="C5972" t="s">
        <v>13593</v>
      </c>
      <c r="D5972" s="3">
        <v>1400000</v>
      </c>
      <c r="E5972" s="3">
        <v>219071.78</v>
      </c>
    </row>
    <row r="5973" spans="1:7" x14ac:dyDescent="0.2">
      <c r="A5973" s="1">
        <v>45714</v>
      </c>
      <c r="B5973" t="s">
        <v>1767</v>
      </c>
      <c r="C5973" t="s">
        <v>13593</v>
      </c>
      <c r="D5973" s="3">
        <v>3998275</v>
      </c>
      <c r="E5973" s="3">
        <v>3239647.01</v>
      </c>
      <c r="F5973" t="s">
        <v>13979</v>
      </c>
      <c r="G5973" t="s">
        <v>13980</v>
      </c>
    </row>
    <row r="5974" spans="1:7" x14ac:dyDescent="0.2">
      <c r="A5974" s="1">
        <v>45739</v>
      </c>
      <c r="B5974" t="s">
        <v>392</v>
      </c>
      <c r="C5974" t="s">
        <v>504</v>
      </c>
      <c r="D5974" s="3">
        <v>33203136</v>
      </c>
      <c r="E5974" s="3">
        <v>13966992</v>
      </c>
    </row>
    <row r="5975" spans="1:7" x14ac:dyDescent="0.2">
      <c r="A5975" s="1">
        <v>45739</v>
      </c>
      <c r="B5975" t="s">
        <v>392</v>
      </c>
      <c r="C5975" t="s">
        <v>648</v>
      </c>
      <c r="D5975" s="3">
        <v>19057796</v>
      </c>
      <c r="E5975" s="3">
        <v>447412</v>
      </c>
    </row>
    <row r="5976" spans="1:7" x14ac:dyDescent="0.2">
      <c r="A5976" s="1">
        <v>45739</v>
      </c>
      <c r="B5976" t="s">
        <v>392</v>
      </c>
      <c r="C5976" t="s">
        <v>648</v>
      </c>
      <c r="D5976" s="3">
        <v>4086486</v>
      </c>
      <c r="E5976" s="3">
        <v>2182672</v>
      </c>
    </row>
    <row r="5977" spans="1:7" x14ac:dyDescent="0.2">
      <c r="A5977" s="1">
        <v>45739</v>
      </c>
      <c r="B5977" t="s">
        <v>392</v>
      </c>
      <c r="C5977" t="s">
        <v>648</v>
      </c>
      <c r="D5977" s="3">
        <v>807512729</v>
      </c>
      <c r="E5977" s="3">
        <v>39516923</v>
      </c>
    </row>
    <row r="5978" spans="1:7" x14ac:dyDescent="0.2">
      <c r="A5978" s="1">
        <v>45739</v>
      </c>
      <c r="B5978" t="s">
        <v>392</v>
      </c>
      <c r="C5978" t="s">
        <v>648</v>
      </c>
      <c r="D5978" s="3">
        <v>479853706</v>
      </c>
      <c r="E5978" s="3">
        <v>50729836</v>
      </c>
    </row>
    <row r="5979" spans="1:7" x14ac:dyDescent="0.2">
      <c r="A5979" s="1">
        <v>45739</v>
      </c>
      <c r="B5979" t="s">
        <v>392</v>
      </c>
      <c r="C5979" t="s">
        <v>648</v>
      </c>
      <c r="D5979" s="3">
        <v>100189235</v>
      </c>
      <c r="E5979" s="3">
        <v>6847165</v>
      </c>
    </row>
    <row r="5980" spans="1:7" x14ac:dyDescent="0.2">
      <c r="A5980" s="1">
        <v>45739</v>
      </c>
      <c r="B5980" t="s">
        <v>392</v>
      </c>
      <c r="C5980" t="s">
        <v>648</v>
      </c>
      <c r="D5980" s="3">
        <v>61984818</v>
      </c>
      <c r="E5980" s="3">
        <v>21795517</v>
      </c>
    </row>
    <row r="5981" spans="1:7" x14ac:dyDescent="0.2">
      <c r="A5981" s="1">
        <v>45714</v>
      </c>
      <c r="B5981" t="s">
        <v>1767</v>
      </c>
      <c r="C5981" t="s">
        <v>10550</v>
      </c>
      <c r="D5981" s="3">
        <v>30000</v>
      </c>
      <c r="E5981" s="3">
        <v>0</v>
      </c>
      <c r="F5981" t="s">
        <v>10551</v>
      </c>
      <c r="G5981" t="s">
        <v>10552</v>
      </c>
    </row>
    <row r="5982" spans="1:7" x14ac:dyDescent="0.2">
      <c r="A5982" s="1">
        <v>45714</v>
      </c>
      <c r="B5982" t="s">
        <v>1767</v>
      </c>
      <c r="C5982" t="s">
        <v>12799</v>
      </c>
      <c r="D5982" s="3">
        <v>249986</v>
      </c>
      <c r="E5982" s="3">
        <v>249986</v>
      </c>
    </row>
    <row r="5983" spans="1:7" x14ac:dyDescent="0.2">
      <c r="A5983" s="1">
        <v>45714</v>
      </c>
      <c r="B5983" t="s">
        <v>1767</v>
      </c>
      <c r="C5983" t="s">
        <v>12349</v>
      </c>
      <c r="D5983" s="3">
        <v>122842.8</v>
      </c>
      <c r="E5983" s="3">
        <v>122842.8</v>
      </c>
      <c r="F5983" t="s">
        <v>12350</v>
      </c>
      <c r="G5983" t="s">
        <v>12351</v>
      </c>
    </row>
    <row r="5984" spans="1:7" x14ac:dyDescent="0.2">
      <c r="A5984" s="1">
        <v>45714</v>
      </c>
      <c r="B5984" t="s">
        <v>1767</v>
      </c>
      <c r="C5984" t="s">
        <v>10079</v>
      </c>
      <c r="D5984" s="3">
        <v>24833.83</v>
      </c>
      <c r="E5984" s="3">
        <v>12833.83</v>
      </c>
      <c r="F5984" t="s">
        <v>10080</v>
      </c>
      <c r="G5984" t="s">
        <v>10081</v>
      </c>
    </row>
    <row r="5985" spans="1:7" x14ac:dyDescent="0.2">
      <c r="A5985" s="1">
        <v>45714</v>
      </c>
      <c r="B5985" t="s">
        <v>1767</v>
      </c>
      <c r="C5985" t="s">
        <v>10770</v>
      </c>
      <c r="D5985" s="3">
        <v>34000</v>
      </c>
      <c r="E5985" s="3">
        <v>34000</v>
      </c>
    </row>
    <row r="5986" spans="1:7" x14ac:dyDescent="0.2">
      <c r="A5986" s="1">
        <v>45717</v>
      </c>
      <c r="B5986" t="s">
        <v>1077</v>
      </c>
      <c r="C5986" t="s">
        <v>5809</v>
      </c>
      <c r="D5986" s="3">
        <v>1995812</v>
      </c>
      <c r="E5986" s="3">
        <v>0</v>
      </c>
      <c r="F5986" t="s">
        <v>5810</v>
      </c>
      <c r="G5986" t="s">
        <v>5811</v>
      </c>
    </row>
    <row r="5987" spans="1:7" x14ac:dyDescent="0.2">
      <c r="A5987" s="1">
        <v>45714</v>
      </c>
      <c r="B5987" t="s">
        <v>1767</v>
      </c>
      <c r="C5987" t="s">
        <v>11191</v>
      </c>
      <c r="D5987" s="3">
        <v>42735</v>
      </c>
      <c r="E5987" s="3">
        <v>20000</v>
      </c>
    </row>
    <row r="5988" spans="1:7" x14ac:dyDescent="0.2">
      <c r="A5988" s="1">
        <v>45714</v>
      </c>
      <c r="B5988" t="s">
        <v>1767</v>
      </c>
      <c r="C5988" t="s">
        <v>8356</v>
      </c>
      <c r="D5988" s="3">
        <v>8798</v>
      </c>
      <c r="E5988" s="3">
        <v>4399</v>
      </c>
    </row>
    <row r="5989" spans="1:7" x14ac:dyDescent="0.2">
      <c r="A5989" s="1">
        <v>45714</v>
      </c>
      <c r="B5989" t="s">
        <v>1767</v>
      </c>
      <c r="C5989" t="s">
        <v>11809</v>
      </c>
      <c r="D5989" s="3">
        <v>64973</v>
      </c>
      <c r="E5989" s="3">
        <v>20194.2</v>
      </c>
      <c r="F5989" t="s">
        <v>11810</v>
      </c>
      <c r="G5989" t="s">
        <v>11811</v>
      </c>
    </row>
    <row r="5990" spans="1:7" x14ac:dyDescent="0.2">
      <c r="A5990" s="1">
        <v>45714</v>
      </c>
      <c r="B5990" t="s">
        <v>1767</v>
      </c>
      <c r="C5990" t="s">
        <v>9469</v>
      </c>
      <c r="D5990" s="3">
        <v>18500</v>
      </c>
      <c r="E5990" s="3">
        <v>1850</v>
      </c>
      <c r="F5990" t="s">
        <v>9470</v>
      </c>
      <c r="G5990" t="s">
        <v>9471</v>
      </c>
    </row>
    <row r="5991" spans="1:7" x14ac:dyDescent="0.2">
      <c r="A5991" s="1">
        <v>45714</v>
      </c>
      <c r="B5991" t="s">
        <v>1767</v>
      </c>
      <c r="C5991" t="s">
        <v>12793</v>
      </c>
      <c r="D5991" s="3">
        <v>249960</v>
      </c>
      <c r="E5991" s="3">
        <v>49992</v>
      </c>
      <c r="F5991" t="s">
        <v>12794</v>
      </c>
      <c r="G5991" t="s">
        <v>12795</v>
      </c>
    </row>
    <row r="5992" spans="1:7" x14ac:dyDescent="0.2">
      <c r="A5992" s="1">
        <v>45714</v>
      </c>
      <c r="B5992" t="s">
        <v>1767</v>
      </c>
      <c r="C5992" t="s">
        <v>12786</v>
      </c>
      <c r="D5992" s="3">
        <v>249912</v>
      </c>
      <c r="E5992" s="3">
        <v>0</v>
      </c>
      <c r="F5992" t="s">
        <v>12787</v>
      </c>
      <c r="G5992" t="s">
        <v>12788</v>
      </c>
    </row>
    <row r="5993" spans="1:7" x14ac:dyDescent="0.2">
      <c r="A5993" s="1">
        <v>45714</v>
      </c>
      <c r="B5993" t="s">
        <v>1767</v>
      </c>
      <c r="C5993" t="s">
        <v>10319</v>
      </c>
      <c r="D5993" s="3">
        <v>25000</v>
      </c>
      <c r="E5993" s="3">
        <v>5000</v>
      </c>
      <c r="F5993" t="s">
        <v>10320</v>
      </c>
      <c r="G5993" t="s">
        <v>10321</v>
      </c>
    </row>
    <row r="5994" spans="1:7" x14ac:dyDescent="0.2">
      <c r="A5994" s="1">
        <v>45714</v>
      </c>
      <c r="B5994" t="s">
        <v>1767</v>
      </c>
      <c r="C5994" t="s">
        <v>10319</v>
      </c>
      <c r="D5994" s="3">
        <v>235200</v>
      </c>
      <c r="E5994" s="3">
        <v>47040</v>
      </c>
      <c r="F5994" t="s">
        <v>12714</v>
      </c>
      <c r="G5994" t="s">
        <v>12715</v>
      </c>
    </row>
    <row r="5995" spans="1:7" x14ac:dyDescent="0.2">
      <c r="A5995" s="1">
        <v>45714</v>
      </c>
      <c r="B5995" t="s">
        <v>1767</v>
      </c>
      <c r="C5995" t="s">
        <v>8082</v>
      </c>
      <c r="D5995" s="3">
        <v>6984</v>
      </c>
      <c r="E5995" s="3">
        <v>3492</v>
      </c>
    </row>
    <row r="5996" spans="1:7" x14ac:dyDescent="0.2">
      <c r="A5996" s="1">
        <v>45714</v>
      </c>
      <c r="B5996" t="s">
        <v>1767</v>
      </c>
      <c r="C5996" t="s">
        <v>10362</v>
      </c>
      <c r="D5996" s="3">
        <v>25147</v>
      </c>
      <c r="E5996" s="3">
        <v>25147</v>
      </c>
      <c r="F5996" t="s">
        <v>10363</v>
      </c>
      <c r="G5996" t="s">
        <v>2168</v>
      </c>
    </row>
    <row r="5997" spans="1:7" x14ac:dyDescent="0.2">
      <c r="A5997" s="1">
        <v>45714</v>
      </c>
      <c r="B5997" t="s">
        <v>1767</v>
      </c>
      <c r="C5997" t="s">
        <v>10533</v>
      </c>
      <c r="D5997" s="3">
        <v>29980</v>
      </c>
      <c r="E5997" s="3">
        <v>0</v>
      </c>
      <c r="F5997" t="s">
        <v>10534</v>
      </c>
      <c r="G5997" t="s">
        <v>2168</v>
      </c>
    </row>
    <row r="5998" spans="1:7" x14ac:dyDescent="0.2">
      <c r="A5998" s="1">
        <v>45739</v>
      </c>
      <c r="B5998" t="s">
        <v>392</v>
      </c>
      <c r="C5998" t="s">
        <v>422</v>
      </c>
      <c r="D5998" s="3">
        <v>2912959</v>
      </c>
      <c r="E5998" s="3">
        <v>251898</v>
      </c>
    </row>
    <row r="5999" spans="1:7" x14ac:dyDescent="0.2">
      <c r="A5999" s="1">
        <v>45739</v>
      </c>
      <c r="B5999" t="s">
        <v>392</v>
      </c>
      <c r="C5999" t="s">
        <v>422</v>
      </c>
      <c r="D5999" s="3">
        <v>5031475</v>
      </c>
      <c r="E5999" s="3">
        <v>2150637</v>
      </c>
    </row>
    <row r="6000" spans="1:7" x14ac:dyDescent="0.2">
      <c r="A6000" s="1">
        <v>45739</v>
      </c>
      <c r="B6000" t="s">
        <v>392</v>
      </c>
      <c r="C6000" t="s">
        <v>422</v>
      </c>
      <c r="D6000" s="3">
        <v>6530972</v>
      </c>
      <c r="E6000" s="3">
        <v>837160</v>
      </c>
    </row>
    <row r="6001" spans="1:7" x14ac:dyDescent="0.2">
      <c r="A6001" s="1">
        <v>45739</v>
      </c>
      <c r="B6001" t="s">
        <v>392</v>
      </c>
      <c r="C6001" t="s">
        <v>422</v>
      </c>
      <c r="D6001" s="3">
        <v>5640385</v>
      </c>
      <c r="E6001" s="3">
        <v>1489363</v>
      </c>
    </row>
    <row r="6002" spans="1:7" x14ac:dyDescent="0.2">
      <c r="A6002" s="1">
        <v>45739</v>
      </c>
      <c r="B6002" t="s">
        <v>392</v>
      </c>
      <c r="C6002" t="s">
        <v>422</v>
      </c>
      <c r="D6002" s="3">
        <v>410480</v>
      </c>
      <c r="E6002" s="3">
        <v>147422</v>
      </c>
    </row>
    <row r="6003" spans="1:7" x14ac:dyDescent="0.2">
      <c r="A6003" s="1">
        <v>45739</v>
      </c>
      <c r="B6003" t="s">
        <v>392</v>
      </c>
      <c r="C6003" t="s">
        <v>422</v>
      </c>
      <c r="D6003" s="3">
        <v>3323142</v>
      </c>
      <c r="E6003" s="3">
        <v>676647</v>
      </c>
    </row>
    <row r="6004" spans="1:7" x14ac:dyDescent="0.2">
      <c r="A6004" s="1">
        <v>45739</v>
      </c>
      <c r="B6004" t="s">
        <v>392</v>
      </c>
      <c r="C6004" t="s">
        <v>422</v>
      </c>
      <c r="D6004" s="3">
        <v>24568498</v>
      </c>
      <c r="E6004" s="3">
        <v>5028750</v>
      </c>
    </row>
    <row r="6005" spans="1:7" x14ac:dyDescent="0.2">
      <c r="A6005" s="1">
        <v>45739</v>
      </c>
      <c r="B6005" t="s">
        <v>392</v>
      </c>
      <c r="C6005" t="s">
        <v>422</v>
      </c>
      <c r="D6005" s="3">
        <v>61056792</v>
      </c>
      <c r="E6005" s="3">
        <v>13201985</v>
      </c>
    </row>
    <row r="6006" spans="1:7" x14ac:dyDescent="0.2">
      <c r="A6006" s="1">
        <v>45739</v>
      </c>
      <c r="B6006" t="s">
        <v>392</v>
      </c>
      <c r="C6006" t="s">
        <v>422</v>
      </c>
      <c r="D6006" s="3">
        <v>78262766</v>
      </c>
      <c r="E6006" s="3">
        <v>37718688</v>
      </c>
    </row>
    <row r="6007" spans="1:7" x14ac:dyDescent="0.2">
      <c r="A6007" s="1">
        <v>45714</v>
      </c>
      <c r="B6007" t="s">
        <v>1767</v>
      </c>
      <c r="C6007" t="s">
        <v>12178</v>
      </c>
      <c r="D6007" s="3">
        <v>100000</v>
      </c>
      <c r="E6007" s="3">
        <v>100000</v>
      </c>
    </row>
    <row r="6008" spans="1:7" x14ac:dyDescent="0.2">
      <c r="A6008" s="1">
        <v>45717</v>
      </c>
      <c r="B6008" t="s">
        <v>1077</v>
      </c>
      <c r="C6008" t="s">
        <v>5461</v>
      </c>
      <c r="D6008" s="3">
        <v>1349862</v>
      </c>
      <c r="E6008" s="3">
        <v>0</v>
      </c>
      <c r="F6008" t="s">
        <v>5462</v>
      </c>
      <c r="G6008" t="s">
        <v>5463</v>
      </c>
    </row>
    <row r="6009" spans="1:7" x14ac:dyDescent="0.2">
      <c r="A6009" s="1">
        <v>45714</v>
      </c>
      <c r="B6009" t="s">
        <v>1767</v>
      </c>
      <c r="C6009" t="s">
        <v>8078</v>
      </c>
      <c r="D6009" s="3">
        <v>6922</v>
      </c>
      <c r="E6009" s="3">
        <v>0</v>
      </c>
    </row>
    <row r="6010" spans="1:7" x14ac:dyDescent="0.2">
      <c r="A6010" s="1">
        <v>45714</v>
      </c>
      <c r="B6010" t="s">
        <v>1767</v>
      </c>
      <c r="C6010" t="s">
        <v>11009</v>
      </c>
      <c r="D6010" s="3">
        <v>39965</v>
      </c>
      <c r="E6010" s="3">
        <v>29965</v>
      </c>
      <c r="F6010" t="s">
        <v>11010</v>
      </c>
      <c r="G6010" t="s">
        <v>2168</v>
      </c>
    </row>
    <row r="6011" spans="1:7" x14ac:dyDescent="0.2">
      <c r="A6011" s="1">
        <v>45714</v>
      </c>
      <c r="B6011" t="s">
        <v>1767</v>
      </c>
      <c r="C6011" t="s">
        <v>12205</v>
      </c>
      <c r="D6011" s="3">
        <v>100000</v>
      </c>
      <c r="E6011" s="3">
        <v>50000</v>
      </c>
      <c r="F6011" t="s">
        <v>12206</v>
      </c>
      <c r="G6011" t="s">
        <v>12207</v>
      </c>
    </row>
    <row r="6012" spans="1:7" x14ac:dyDescent="0.2">
      <c r="A6012" s="1">
        <v>45714</v>
      </c>
      <c r="B6012" t="s">
        <v>1767</v>
      </c>
      <c r="C6012" t="s">
        <v>7578</v>
      </c>
      <c r="D6012" s="3">
        <v>2000</v>
      </c>
      <c r="E6012" s="3">
        <v>0</v>
      </c>
      <c r="F6012" t="s">
        <v>7579</v>
      </c>
      <c r="G6012" t="s">
        <v>2168</v>
      </c>
    </row>
    <row r="6013" spans="1:7" x14ac:dyDescent="0.2">
      <c r="A6013" s="1">
        <v>45714</v>
      </c>
      <c r="B6013" t="s">
        <v>1767</v>
      </c>
      <c r="C6013" t="s">
        <v>12210</v>
      </c>
      <c r="D6013" s="3">
        <v>100000</v>
      </c>
      <c r="E6013" s="3">
        <v>70000</v>
      </c>
    </row>
    <row r="6014" spans="1:7" x14ac:dyDescent="0.2">
      <c r="A6014" s="1">
        <v>45714</v>
      </c>
      <c r="B6014" t="s">
        <v>1767</v>
      </c>
      <c r="C6014" t="s">
        <v>13661</v>
      </c>
      <c r="D6014" s="3">
        <v>8000</v>
      </c>
      <c r="E6014" s="3">
        <v>1600</v>
      </c>
      <c r="F6014" t="s">
        <v>13662</v>
      </c>
      <c r="G6014" t="s">
        <v>2168</v>
      </c>
    </row>
    <row r="6015" spans="1:7" x14ac:dyDescent="0.2">
      <c r="B6015" t="s">
        <v>810</v>
      </c>
      <c r="C6015" t="s">
        <v>14962</v>
      </c>
      <c r="D6015" s="3">
        <v>521453</v>
      </c>
      <c r="E6015" s="3">
        <v>521453</v>
      </c>
      <c r="F6015" t="s">
        <v>14963</v>
      </c>
      <c r="G6015" t="s">
        <v>813</v>
      </c>
    </row>
    <row r="6016" spans="1:7" x14ac:dyDescent="0.2">
      <c r="A6016" s="1">
        <v>45714</v>
      </c>
      <c r="B6016" t="s">
        <v>1767</v>
      </c>
      <c r="C6016" t="s">
        <v>8527</v>
      </c>
      <c r="D6016" s="3">
        <v>9937</v>
      </c>
      <c r="E6016" s="3">
        <v>4968.5</v>
      </c>
    </row>
    <row r="6017" spans="1:7" x14ac:dyDescent="0.2">
      <c r="A6017" s="1">
        <v>45714</v>
      </c>
      <c r="B6017" t="s">
        <v>1767</v>
      </c>
      <c r="C6017" t="s">
        <v>12377</v>
      </c>
      <c r="D6017" s="3">
        <v>125125</v>
      </c>
      <c r="E6017" s="3">
        <v>85125</v>
      </c>
    </row>
    <row r="6018" spans="1:7" x14ac:dyDescent="0.2">
      <c r="B6018" t="s">
        <v>810</v>
      </c>
      <c r="C6018" t="s">
        <v>14960</v>
      </c>
      <c r="D6018" s="3">
        <v>1751737</v>
      </c>
      <c r="E6018" s="3">
        <v>1751737</v>
      </c>
      <c r="F6018" t="s">
        <v>14961</v>
      </c>
      <c r="G6018" t="s">
        <v>813</v>
      </c>
    </row>
    <row r="6019" spans="1:7" x14ac:dyDescent="0.2">
      <c r="A6019" s="1">
        <v>45739</v>
      </c>
      <c r="B6019" t="s">
        <v>392</v>
      </c>
      <c r="C6019" t="s">
        <v>576</v>
      </c>
      <c r="D6019" s="3">
        <v>237337</v>
      </c>
      <c r="E6019" s="3">
        <v>137625</v>
      </c>
    </row>
    <row r="6020" spans="1:7" x14ac:dyDescent="0.2">
      <c r="A6020" s="1">
        <v>45739</v>
      </c>
      <c r="B6020" t="s">
        <v>392</v>
      </c>
      <c r="C6020" t="s">
        <v>576</v>
      </c>
      <c r="D6020" s="3">
        <v>1895237</v>
      </c>
      <c r="E6020" s="3">
        <v>987782</v>
      </c>
    </row>
    <row r="6021" spans="1:7" x14ac:dyDescent="0.2">
      <c r="A6021" s="1">
        <v>45739</v>
      </c>
      <c r="B6021" t="s">
        <v>392</v>
      </c>
      <c r="C6021" t="s">
        <v>576</v>
      </c>
      <c r="D6021" s="3">
        <v>1076722</v>
      </c>
      <c r="E6021" s="3">
        <v>1026722</v>
      </c>
    </row>
    <row r="6022" spans="1:7" x14ac:dyDescent="0.2">
      <c r="A6022" s="1">
        <v>45739</v>
      </c>
      <c r="B6022" t="s">
        <v>392</v>
      </c>
      <c r="C6022" t="s">
        <v>576</v>
      </c>
      <c r="D6022" s="3">
        <v>15800178</v>
      </c>
      <c r="E6022" s="3">
        <v>1230375</v>
      </c>
    </row>
    <row r="6023" spans="1:7" x14ac:dyDescent="0.2">
      <c r="A6023" s="1">
        <v>45739</v>
      </c>
      <c r="B6023" t="s">
        <v>392</v>
      </c>
      <c r="C6023" t="s">
        <v>576</v>
      </c>
      <c r="D6023" s="3">
        <v>2842000</v>
      </c>
      <c r="E6023" s="3">
        <v>1736386</v>
      </c>
    </row>
    <row r="6024" spans="1:7" x14ac:dyDescent="0.2">
      <c r="A6024" s="1">
        <v>45739</v>
      </c>
      <c r="B6024" t="s">
        <v>392</v>
      </c>
      <c r="C6024" t="s">
        <v>576</v>
      </c>
      <c r="D6024" s="3">
        <v>9949639</v>
      </c>
      <c r="E6024" s="3">
        <v>2126990</v>
      </c>
    </row>
    <row r="6025" spans="1:7" x14ac:dyDescent="0.2">
      <c r="A6025" s="1">
        <v>45739</v>
      </c>
      <c r="B6025" t="s">
        <v>392</v>
      </c>
      <c r="C6025" t="s">
        <v>576</v>
      </c>
      <c r="D6025" s="3">
        <v>8025816</v>
      </c>
      <c r="E6025" s="3">
        <v>4887691</v>
      </c>
    </row>
    <row r="6026" spans="1:7" x14ac:dyDescent="0.2">
      <c r="A6026" s="1">
        <v>45739</v>
      </c>
      <c r="B6026" t="s">
        <v>392</v>
      </c>
      <c r="C6026" t="s">
        <v>576</v>
      </c>
      <c r="D6026" s="3">
        <v>613790442</v>
      </c>
      <c r="E6026" s="3">
        <v>156223438</v>
      </c>
    </row>
    <row r="6027" spans="1:7" x14ac:dyDescent="0.2">
      <c r="A6027" s="1">
        <v>45739</v>
      </c>
      <c r="B6027" t="s">
        <v>392</v>
      </c>
      <c r="C6027" t="s">
        <v>576</v>
      </c>
      <c r="D6027" s="3">
        <v>511244494</v>
      </c>
      <c r="E6027" s="3">
        <v>285723761</v>
      </c>
    </row>
    <row r="6028" spans="1:7" x14ac:dyDescent="0.2">
      <c r="A6028" s="1">
        <v>45739</v>
      </c>
      <c r="B6028" t="s">
        <v>392</v>
      </c>
      <c r="C6028" t="s">
        <v>576</v>
      </c>
      <c r="D6028" s="3">
        <v>25073006</v>
      </c>
      <c r="E6028" s="3">
        <v>820051</v>
      </c>
    </row>
    <row r="6029" spans="1:7" x14ac:dyDescent="0.2">
      <c r="A6029" s="1">
        <v>45739</v>
      </c>
      <c r="B6029" t="s">
        <v>392</v>
      </c>
      <c r="C6029" t="s">
        <v>576</v>
      </c>
      <c r="D6029" s="3">
        <v>45747152</v>
      </c>
      <c r="E6029" s="3">
        <v>4851223</v>
      </c>
    </row>
    <row r="6030" spans="1:7" x14ac:dyDescent="0.2">
      <c r="A6030" s="1">
        <v>45739</v>
      </c>
      <c r="B6030" t="s">
        <v>392</v>
      </c>
      <c r="C6030" t="s">
        <v>576</v>
      </c>
      <c r="D6030" s="3">
        <v>106743356</v>
      </c>
      <c r="E6030" s="3">
        <v>30495317</v>
      </c>
    </row>
    <row r="6031" spans="1:7" x14ac:dyDescent="0.2">
      <c r="A6031" s="1">
        <v>45739</v>
      </c>
      <c r="B6031" t="s">
        <v>392</v>
      </c>
      <c r="C6031" t="s">
        <v>421</v>
      </c>
      <c r="D6031" s="3">
        <v>1346310</v>
      </c>
      <c r="E6031" s="3">
        <v>1214411</v>
      </c>
    </row>
    <row r="6032" spans="1:7" x14ac:dyDescent="0.2">
      <c r="A6032" s="1">
        <v>45739</v>
      </c>
      <c r="B6032" t="s">
        <v>392</v>
      </c>
      <c r="C6032" t="s">
        <v>421</v>
      </c>
      <c r="D6032" s="3">
        <v>22649212</v>
      </c>
      <c r="E6032" s="3">
        <v>8247734</v>
      </c>
    </row>
    <row r="6033" spans="1:7" x14ac:dyDescent="0.2">
      <c r="A6033" s="1">
        <v>45739</v>
      </c>
      <c r="B6033" t="s">
        <v>392</v>
      </c>
      <c r="C6033" t="s">
        <v>421</v>
      </c>
      <c r="D6033" s="3">
        <v>39121366</v>
      </c>
      <c r="E6033" s="3">
        <v>32171138</v>
      </c>
    </row>
    <row r="6034" spans="1:7" x14ac:dyDescent="0.2">
      <c r="A6034" s="1">
        <v>45739</v>
      </c>
      <c r="B6034" t="s">
        <v>392</v>
      </c>
      <c r="C6034" t="s">
        <v>421</v>
      </c>
      <c r="D6034" s="3">
        <v>1382714</v>
      </c>
      <c r="E6034" s="3">
        <v>1263923</v>
      </c>
    </row>
    <row r="6035" spans="1:7" x14ac:dyDescent="0.2">
      <c r="A6035" s="1">
        <v>45739</v>
      </c>
      <c r="B6035" t="s">
        <v>392</v>
      </c>
      <c r="C6035" t="s">
        <v>421</v>
      </c>
      <c r="D6035" s="3">
        <v>45050958</v>
      </c>
      <c r="E6035" s="3">
        <v>8010373</v>
      </c>
    </row>
    <row r="6036" spans="1:7" x14ac:dyDescent="0.2">
      <c r="A6036" s="1">
        <v>45739</v>
      </c>
      <c r="B6036" t="s">
        <v>392</v>
      </c>
      <c r="C6036" t="s">
        <v>421</v>
      </c>
      <c r="D6036" s="3">
        <v>38907646</v>
      </c>
      <c r="E6036" s="3">
        <v>26128676</v>
      </c>
    </row>
    <row r="6037" spans="1:7" x14ac:dyDescent="0.2">
      <c r="A6037" s="1">
        <v>45739</v>
      </c>
      <c r="B6037" t="s">
        <v>392</v>
      </c>
      <c r="C6037" t="s">
        <v>703</v>
      </c>
      <c r="D6037" s="3">
        <v>9000000</v>
      </c>
      <c r="E6037" s="3">
        <v>2227941</v>
      </c>
    </row>
    <row r="6038" spans="1:7" x14ac:dyDescent="0.2">
      <c r="A6038" s="1">
        <v>45714</v>
      </c>
      <c r="B6038" t="s">
        <v>1767</v>
      </c>
      <c r="C6038" t="s">
        <v>12262</v>
      </c>
      <c r="D6038" s="3">
        <v>100000</v>
      </c>
      <c r="E6038" s="3">
        <v>77141.08</v>
      </c>
      <c r="F6038" t="s">
        <v>12263</v>
      </c>
      <c r="G6038" t="s">
        <v>12264</v>
      </c>
    </row>
    <row r="6039" spans="1:7" x14ac:dyDescent="0.2">
      <c r="A6039" s="1">
        <v>45739</v>
      </c>
      <c r="B6039" t="s">
        <v>392</v>
      </c>
      <c r="C6039" t="s">
        <v>420</v>
      </c>
      <c r="D6039" s="3">
        <v>8682696</v>
      </c>
      <c r="E6039" s="3">
        <v>6516502</v>
      </c>
    </row>
    <row r="6040" spans="1:7" x14ac:dyDescent="0.2">
      <c r="A6040" s="1">
        <v>45739</v>
      </c>
      <c r="B6040" t="s">
        <v>392</v>
      </c>
      <c r="C6040" t="s">
        <v>420</v>
      </c>
      <c r="D6040" s="3">
        <v>7742896</v>
      </c>
      <c r="E6040" s="3">
        <v>4306363</v>
      </c>
    </row>
    <row r="6041" spans="1:7" x14ac:dyDescent="0.2">
      <c r="A6041" s="1">
        <v>45714</v>
      </c>
      <c r="B6041" t="s">
        <v>1767</v>
      </c>
      <c r="C6041" t="s">
        <v>11212</v>
      </c>
      <c r="D6041" s="3">
        <v>43518</v>
      </c>
      <c r="E6041" s="3">
        <v>0</v>
      </c>
      <c r="F6041" t="s">
        <v>11213</v>
      </c>
      <c r="G6041" t="s">
        <v>11214</v>
      </c>
    </row>
    <row r="6042" spans="1:7" x14ac:dyDescent="0.2">
      <c r="A6042" s="1">
        <v>45714</v>
      </c>
      <c r="B6042" t="s">
        <v>1767</v>
      </c>
      <c r="C6042" t="s">
        <v>12904</v>
      </c>
      <c r="D6042" s="3">
        <v>298499.5</v>
      </c>
      <c r="E6042" s="3">
        <v>148579.79999999999</v>
      </c>
    </row>
    <row r="6043" spans="1:7" x14ac:dyDescent="0.2">
      <c r="A6043" s="1">
        <v>45714</v>
      </c>
      <c r="B6043" t="s">
        <v>1767</v>
      </c>
      <c r="C6043" t="s">
        <v>10009</v>
      </c>
      <c r="D6043" s="3">
        <v>24260</v>
      </c>
      <c r="E6043" s="3">
        <v>24260</v>
      </c>
      <c r="F6043" t="s">
        <v>10010</v>
      </c>
      <c r="G6043" t="s">
        <v>10011</v>
      </c>
    </row>
    <row r="6044" spans="1:7" x14ac:dyDescent="0.2">
      <c r="A6044" s="1">
        <v>45714</v>
      </c>
      <c r="B6044" t="s">
        <v>1767</v>
      </c>
      <c r="C6044" t="s">
        <v>8705</v>
      </c>
      <c r="D6044" s="3">
        <v>10000</v>
      </c>
      <c r="E6044" s="3">
        <v>10000</v>
      </c>
      <c r="F6044" t="s">
        <v>8706</v>
      </c>
      <c r="G6044" t="s">
        <v>2168</v>
      </c>
    </row>
    <row r="6045" spans="1:7" x14ac:dyDescent="0.2">
      <c r="A6045" s="1">
        <v>45714</v>
      </c>
      <c r="B6045" t="s">
        <v>1767</v>
      </c>
      <c r="C6045" t="s">
        <v>7859</v>
      </c>
      <c r="D6045" s="3">
        <v>5000</v>
      </c>
      <c r="E6045" s="3">
        <v>1000</v>
      </c>
      <c r="F6045" t="s">
        <v>7860</v>
      </c>
      <c r="G6045" t="s">
        <v>7861</v>
      </c>
    </row>
    <row r="6046" spans="1:7" x14ac:dyDescent="0.2">
      <c r="A6046" s="1">
        <v>45694</v>
      </c>
      <c r="B6046" t="s">
        <v>1077</v>
      </c>
      <c r="C6046" t="s">
        <v>14808</v>
      </c>
      <c r="D6046" s="3">
        <v>3467480</v>
      </c>
      <c r="E6046" s="3">
        <v>2636631</v>
      </c>
      <c r="F6046" t="s">
        <v>14809</v>
      </c>
      <c r="G6046" t="s">
        <v>14810</v>
      </c>
    </row>
    <row r="6047" spans="1:7" x14ac:dyDescent="0.2">
      <c r="A6047" s="1">
        <v>45714</v>
      </c>
      <c r="B6047" t="s">
        <v>1767</v>
      </c>
      <c r="C6047" t="s">
        <v>7951</v>
      </c>
      <c r="D6047" s="3">
        <v>5984</v>
      </c>
      <c r="E6047" s="3">
        <v>1284</v>
      </c>
      <c r="F6047" t="s">
        <v>7952</v>
      </c>
      <c r="G6047" t="s">
        <v>2168</v>
      </c>
    </row>
    <row r="6048" spans="1:7" x14ac:dyDescent="0.2">
      <c r="A6048" s="1">
        <v>45714</v>
      </c>
      <c r="B6048" t="s">
        <v>1767</v>
      </c>
      <c r="C6048" t="s">
        <v>12750</v>
      </c>
      <c r="D6048" s="3">
        <v>247966.07999999999</v>
      </c>
      <c r="E6048" s="3">
        <v>191756.08</v>
      </c>
    </row>
    <row r="6049" spans="1:7" x14ac:dyDescent="0.2">
      <c r="A6049" s="1">
        <v>45717</v>
      </c>
      <c r="B6049" t="s">
        <v>1077</v>
      </c>
      <c r="C6049" t="s">
        <v>5691</v>
      </c>
      <c r="D6049" s="3">
        <v>19974249</v>
      </c>
      <c r="E6049" s="3">
        <v>499558</v>
      </c>
      <c r="F6049" t="s">
        <v>5692</v>
      </c>
      <c r="G6049" t="s">
        <v>5685</v>
      </c>
    </row>
    <row r="6050" spans="1:7" x14ac:dyDescent="0.2">
      <c r="A6050" s="1">
        <v>45714</v>
      </c>
      <c r="B6050" t="s">
        <v>1767</v>
      </c>
      <c r="C6050" t="s">
        <v>11788</v>
      </c>
      <c r="D6050" s="3">
        <v>63000</v>
      </c>
      <c r="E6050" s="3">
        <v>23000</v>
      </c>
      <c r="F6050" t="s">
        <v>11789</v>
      </c>
      <c r="G6050" t="s">
        <v>11790</v>
      </c>
    </row>
    <row r="6051" spans="1:7" x14ac:dyDescent="0.2">
      <c r="A6051" s="1">
        <v>45714</v>
      </c>
      <c r="B6051" t="s">
        <v>1767</v>
      </c>
      <c r="C6051" t="s">
        <v>10808</v>
      </c>
      <c r="D6051" s="3">
        <v>34800</v>
      </c>
      <c r="E6051" s="3">
        <v>7000</v>
      </c>
    </row>
    <row r="6052" spans="1:7" x14ac:dyDescent="0.2">
      <c r="A6052" s="1">
        <v>45714</v>
      </c>
      <c r="B6052" t="s">
        <v>1767</v>
      </c>
      <c r="C6052" t="s">
        <v>10841</v>
      </c>
      <c r="D6052" s="3">
        <v>35000</v>
      </c>
      <c r="E6052" s="3">
        <v>7000</v>
      </c>
    </row>
    <row r="6053" spans="1:7" x14ac:dyDescent="0.2">
      <c r="A6053" s="1">
        <v>45714</v>
      </c>
      <c r="B6053" t="s">
        <v>1767</v>
      </c>
      <c r="C6053" t="s">
        <v>11930</v>
      </c>
      <c r="D6053" s="3">
        <v>75000</v>
      </c>
      <c r="E6053" s="3">
        <v>75000</v>
      </c>
      <c r="F6053" t="s">
        <v>11931</v>
      </c>
      <c r="G6053" t="s">
        <v>11932</v>
      </c>
    </row>
    <row r="6054" spans="1:7" x14ac:dyDescent="0.2">
      <c r="A6054" s="1">
        <v>45714</v>
      </c>
      <c r="B6054" t="s">
        <v>1767</v>
      </c>
      <c r="C6054" t="s">
        <v>12970</v>
      </c>
      <c r="D6054" s="3">
        <v>350000</v>
      </c>
      <c r="E6054" s="3">
        <v>7402</v>
      </c>
    </row>
    <row r="6055" spans="1:7" x14ac:dyDescent="0.2">
      <c r="A6055" s="1">
        <v>45714</v>
      </c>
      <c r="B6055" t="s">
        <v>1767</v>
      </c>
      <c r="C6055" t="s">
        <v>12970</v>
      </c>
      <c r="D6055" s="3">
        <v>1300000</v>
      </c>
      <c r="E6055" s="3">
        <v>202141</v>
      </c>
    </row>
    <row r="6056" spans="1:7" x14ac:dyDescent="0.2">
      <c r="A6056" s="1">
        <v>45714</v>
      </c>
      <c r="B6056" t="s">
        <v>1767</v>
      </c>
      <c r="C6056" t="s">
        <v>12970</v>
      </c>
      <c r="D6056" s="3">
        <v>2600000</v>
      </c>
      <c r="E6056" s="3">
        <v>1672694</v>
      </c>
    </row>
    <row r="6057" spans="1:7" x14ac:dyDescent="0.2">
      <c r="A6057" s="1">
        <v>45714</v>
      </c>
      <c r="B6057" t="s">
        <v>1767</v>
      </c>
      <c r="C6057" t="s">
        <v>12970</v>
      </c>
      <c r="D6057" s="3">
        <v>6625000</v>
      </c>
      <c r="E6057" s="3">
        <v>2019542</v>
      </c>
    </row>
    <row r="6058" spans="1:7" x14ac:dyDescent="0.2">
      <c r="A6058" s="1">
        <v>45739</v>
      </c>
      <c r="B6058" t="s">
        <v>7</v>
      </c>
      <c r="C6058" t="s">
        <v>299</v>
      </c>
      <c r="D6058" s="3">
        <v>8997439</v>
      </c>
      <c r="E6058" s="3">
        <v>0</v>
      </c>
      <c r="F6058" t="s">
        <v>300</v>
      </c>
      <c r="G6058" t="s">
        <v>301</v>
      </c>
    </row>
    <row r="6059" spans="1:7" x14ac:dyDescent="0.2">
      <c r="A6059" s="1">
        <v>45733</v>
      </c>
      <c r="B6059" t="s">
        <v>810</v>
      </c>
      <c r="C6059" t="s">
        <v>944</v>
      </c>
      <c r="D6059" s="3">
        <v>11424325</v>
      </c>
      <c r="E6059" s="3">
        <v>11424325</v>
      </c>
      <c r="F6059" t="s">
        <v>945</v>
      </c>
      <c r="G6059" t="s">
        <v>813</v>
      </c>
    </row>
    <row r="6060" spans="1:7" x14ac:dyDescent="0.2">
      <c r="B6060" t="s">
        <v>810</v>
      </c>
      <c r="C6060" t="s">
        <v>944</v>
      </c>
      <c r="D6060" s="3">
        <v>18975621</v>
      </c>
      <c r="E6060" s="3">
        <v>18975620.890000001</v>
      </c>
      <c r="F6060" t="s">
        <v>14859</v>
      </c>
      <c r="G6060" t="s">
        <v>14839</v>
      </c>
    </row>
    <row r="6061" spans="1:7" x14ac:dyDescent="0.2">
      <c r="A6061" s="1">
        <v>45717</v>
      </c>
      <c r="B6061" t="s">
        <v>1077</v>
      </c>
      <c r="C6061" t="s">
        <v>4595</v>
      </c>
      <c r="D6061" s="3">
        <v>2000000</v>
      </c>
      <c r="E6061" s="3">
        <v>0</v>
      </c>
      <c r="F6061" t="s">
        <v>4596</v>
      </c>
      <c r="G6061" t="s">
        <v>4597</v>
      </c>
    </row>
    <row r="6062" spans="1:7" x14ac:dyDescent="0.2">
      <c r="A6062" s="1">
        <v>45733</v>
      </c>
      <c r="B6062" t="s">
        <v>810</v>
      </c>
      <c r="C6062" t="s">
        <v>942</v>
      </c>
      <c r="D6062" s="3">
        <v>580388</v>
      </c>
      <c r="E6062" s="3">
        <v>580388</v>
      </c>
      <c r="F6062" t="s">
        <v>943</v>
      </c>
      <c r="G6062" t="s">
        <v>813</v>
      </c>
    </row>
    <row r="6063" spans="1:7" x14ac:dyDescent="0.2">
      <c r="A6063" s="1">
        <v>45714</v>
      </c>
      <c r="B6063" t="s">
        <v>1767</v>
      </c>
      <c r="C6063" t="s">
        <v>11940</v>
      </c>
      <c r="D6063" s="3">
        <v>75000</v>
      </c>
      <c r="E6063" s="3">
        <v>64000</v>
      </c>
      <c r="F6063" t="s">
        <v>11941</v>
      </c>
      <c r="G6063" t="s">
        <v>11942</v>
      </c>
    </row>
    <row r="6064" spans="1:7" x14ac:dyDescent="0.2">
      <c r="A6064" s="1">
        <v>45739</v>
      </c>
      <c r="B6064" t="s">
        <v>392</v>
      </c>
      <c r="C6064" t="s">
        <v>608</v>
      </c>
      <c r="D6064" s="3">
        <v>375000</v>
      </c>
      <c r="E6064" s="3">
        <v>209630</v>
      </c>
    </row>
    <row r="6065" spans="1:7" x14ac:dyDescent="0.2">
      <c r="A6065" s="1">
        <v>45717</v>
      </c>
      <c r="B6065" t="s">
        <v>1077</v>
      </c>
      <c r="C6065" t="s">
        <v>608</v>
      </c>
      <c r="D6065" s="3">
        <v>1000000</v>
      </c>
      <c r="E6065" s="3">
        <v>0</v>
      </c>
      <c r="F6065" t="s">
        <v>4408</v>
      </c>
      <c r="G6065" t="s">
        <v>4409</v>
      </c>
    </row>
    <row r="6066" spans="1:7" x14ac:dyDescent="0.2">
      <c r="A6066" s="1">
        <v>45714</v>
      </c>
      <c r="B6066" t="s">
        <v>1767</v>
      </c>
      <c r="C6066" t="s">
        <v>608</v>
      </c>
      <c r="D6066" s="3">
        <v>168085.66</v>
      </c>
      <c r="E6066" s="3">
        <v>168085.66</v>
      </c>
      <c r="F6066" t="s">
        <v>12527</v>
      </c>
      <c r="G6066" t="s">
        <v>12528</v>
      </c>
    </row>
    <row r="6067" spans="1:7" x14ac:dyDescent="0.2">
      <c r="A6067" s="1">
        <v>45739</v>
      </c>
      <c r="B6067" t="s">
        <v>7</v>
      </c>
      <c r="C6067" t="s">
        <v>146</v>
      </c>
      <c r="D6067" s="3">
        <v>2992256</v>
      </c>
      <c r="E6067" s="3">
        <v>0</v>
      </c>
      <c r="F6067" t="s">
        <v>147</v>
      </c>
      <c r="G6067" t="s">
        <v>148</v>
      </c>
    </row>
    <row r="6068" spans="1:7" x14ac:dyDescent="0.2">
      <c r="B6068" t="s">
        <v>810</v>
      </c>
      <c r="C6068" t="s">
        <v>14959</v>
      </c>
      <c r="D6068" s="3">
        <v>539535</v>
      </c>
      <c r="E6068" s="3">
        <v>539535</v>
      </c>
    </row>
    <row r="6069" spans="1:7" x14ac:dyDescent="0.2">
      <c r="A6069" s="1">
        <v>45717</v>
      </c>
      <c r="B6069" t="s">
        <v>1077</v>
      </c>
      <c r="C6069" t="s">
        <v>4180</v>
      </c>
      <c r="D6069" s="3">
        <v>13000000</v>
      </c>
      <c r="E6069" s="3">
        <v>5127161</v>
      </c>
      <c r="F6069" t="s">
        <v>4181</v>
      </c>
      <c r="G6069" t="s">
        <v>4182</v>
      </c>
    </row>
    <row r="6070" spans="1:7" x14ac:dyDescent="0.2">
      <c r="A6070" s="1">
        <v>45739</v>
      </c>
      <c r="B6070" t="s">
        <v>392</v>
      </c>
      <c r="C6070" t="s">
        <v>674</v>
      </c>
      <c r="D6070" s="3">
        <v>2469997</v>
      </c>
      <c r="E6070" s="3">
        <v>836276</v>
      </c>
    </row>
    <row r="6071" spans="1:7" x14ac:dyDescent="0.2">
      <c r="A6071" s="1">
        <v>45739</v>
      </c>
      <c r="B6071" t="s">
        <v>392</v>
      </c>
      <c r="C6071" t="s">
        <v>751</v>
      </c>
      <c r="D6071" s="3">
        <v>497664</v>
      </c>
      <c r="E6071" s="3">
        <v>497644</v>
      </c>
    </row>
    <row r="6072" spans="1:7" x14ac:dyDescent="0.2">
      <c r="A6072" s="1">
        <v>45739</v>
      </c>
      <c r="B6072" t="s">
        <v>392</v>
      </c>
      <c r="C6072" t="s">
        <v>751</v>
      </c>
      <c r="D6072" s="3">
        <v>1200000</v>
      </c>
      <c r="E6072" s="3">
        <v>752751</v>
      </c>
    </row>
    <row r="6073" spans="1:7" x14ac:dyDescent="0.2">
      <c r="A6073" s="1">
        <v>45739</v>
      </c>
      <c r="B6073" t="s">
        <v>392</v>
      </c>
      <c r="C6073" t="s">
        <v>751</v>
      </c>
      <c r="D6073" s="3">
        <v>777568</v>
      </c>
      <c r="E6073" s="3">
        <v>605283</v>
      </c>
    </row>
    <row r="6074" spans="1:7" x14ac:dyDescent="0.2">
      <c r="A6074" s="1">
        <v>45714</v>
      </c>
      <c r="B6074" t="s">
        <v>1767</v>
      </c>
      <c r="C6074" t="s">
        <v>13919</v>
      </c>
      <c r="D6074" s="3">
        <v>3000000</v>
      </c>
      <c r="E6074" s="3">
        <v>2250000</v>
      </c>
    </row>
    <row r="6075" spans="1:7" x14ac:dyDescent="0.2">
      <c r="A6075" s="1">
        <v>45714</v>
      </c>
      <c r="B6075" t="s">
        <v>1767</v>
      </c>
      <c r="C6075" t="s">
        <v>13919</v>
      </c>
      <c r="D6075" s="3">
        <v>3000000</v>
      </c>
      <c r="E6075" s="3">
        <v>1500000</v>
      </c>
    </row>
    <row r="6076" spans="1:7" x14ac:dyDescent="0.2">
      <c r="A6076" s="1">
        <v>45726</v>
      </c>
      <c r="B6076" t="s">
        <v>1077</v>
      </c>
      <c r="C6076" t="s">
        <v>1198</v>
      </c>
      <c r="D6076" s="3">
        <v>18000000</v>
      </c>
      <c r="E6076" s="3">
        <v>0</v>
      </c>
      <c r="F6076" t="s">
        <v>1199</v>
      </c>
      <c r="G6076" t="s">
        <v>1200</v>
      </c>
    </row>
    <row r="6077" spans="1:7" x14ac:dyDescent="0.2">
      <c r="A6077" s="1">
        <v>45726</v>
      </c>
      <c r="B6077" t="s">
        <v>1077</v>
      </c>
      <c r="C6077" t="s">
        <v>1198</v>
      </c>
      <c r="D6077" s="3">
        <v>4800000</v>
      </c>
      <c r="E6077" s="3">
        <v>0</v>
      </c>
      <c r="F6077" t="s">
        <v>1224</v>
      </c>
      <c r="G6077" t="s">
        <v>1225</v>
      </c>
    </row>
    <row r="6078" spans="1:7" x14ac:dyDescent="0.2">
      <c r="A6078" s="1">
        <v>45726</v>
      </c>
      <c r="B6078" t="s">
        <v>1077</v>
      </c>
      <c r="C6078" t="s">
        <v>1198</v>
      </c>
      <c r="D6078" s="3">
        <v>15000000</v>
      </c>
      <c r="E6078" s="3">
        <v>0</v>
      </c>
      <c r="F6078" t="s">
        <v>1239</v>
      </c>
      <c r="G6078" t="s">
        <v>1240</v>
      </c>
    </row>
    <row r="6079" spans="1:7" x14ac:dyDescent="0.2">
      <c r="A6079" s="1">
        <v>45717</v>
      </c>
      <c r="B6079" t="s">
        <v>1077</v>
      </c>
      <c r="C6079" t="s">
        <v>1198</v>
      </c>
      <c r="D6079" s="3">
        <v>1050000</v>
      </c>
      <c r="E6079" s="3">
        <v>0</v>
      </c>
      <c r="F6079" t="s">
        <v>2795</v>
      </c>
      <c r="G6079" t="s">
        <v>2796</v>
      </c>
    </row>
    <row r="6080" spans="1:7" x14ac:dyDescent="0.2">
      <c r="A6080" s="1">
        <v>45717</v>
      </c>
      <c r="B6080" t="s">
        <v>1077</v>
      </c>
      <c r="C6080" t="s">
        <v>1198</v>
      </c>
      <c r="D6080" s="3">
        <v>843400</v>
      </c>
      <c r="E6080" s="3">
        <v>0</v>
      </c>
      <c r="F6080" t="s">
        <v>2816</v>
      </c>
      <c r="G6080" t="s">
        <v>2817</v>
      </c>
    </row>
    <row r="6081" spans="1:7" x14ac:dyDescent="0.2">
      <c r="A6081" s="1">
        <v>45717</v>
      </c>
      <c r="B6081" t="s">
        <v>1077</v>
      </c>
      <c r="C6081" t="s">
        <v>1198</v>
      </c>
      <c r="D6081" s="3">
        <v>500000</v>
      </c>
      <c r="E6081" s="3">
        <v>0</v>
      </c>
      <c r="F6081" t="s">
        <v>2824</v>
      </c>
      <c r="G6081" t="s">
        <v>2825</v>
      </c>
    </row>
    <row r="6082" spans="1:7" x14ac:dyDescent="0.2">
      <c r="A6082" s="1">
        <v>45717</v>
      </c>
      <c r="B6082" t="s">
        <v>1077</v>
      </c>
      <c r="C6082" t="s">
        <v>1198</v>
      </c>
      <c r="D6082" s="3">
        <v>2100000</v>
      </c>
      <c r="E6082" s="3">
        <v>0</v>
      </c>
      <c r="F6082" t="s">
        <v>2853</v>
      </c>
      <c r="G6082" t="s">
        <v>2854</v>
      </c>
    </row>
    <row r="6083" spans="1:7" x14ac:dyDescent="0.2">
      <c r="A6083" s="1">
        <v>45717</v>
      </c>
      <c r="B6083" t="s">
        <v>1077</v>
      </c>
      <c r="C6083" t="s">
        <v>1198</v>
      </c>
      <c r="D6083" s="3">
        <v>3000000</v>
      </c>
      <c r="E6083" s="3">
        <v>2000000</v>
      </c>
      <c r="F6083" t="s">
        <v>2877</v>
      </c>
      <c r="G6083" t="s">
        <v>2878</v>
      </c>
    </row>
    <row r="6084" spans="1:7" x14ac:dyDescent="0.2">
      <c r="A6084" s="1">
        <v>45717</v>
      </c>
      <c r="B6084" t="s">
        <v>1077</v>
      </c>
      <c r="C6084" t="s">
        <v>1198</v>
      </c>
      <c r="D6084" s="3">
        <v>2400000</v>
      </c>
      <c r="E6084" s="3">
        <v>0</v>
      </c>
      <c r="F6084" t="s">
        <v>3138</v>
      </c>
      <c r="G6084" t="s">
        <v>3139</v>
      </c>
    </row>
    <row r="6085" spans="1:7" x14ac:dyDescent="0.2">
      <c r="A6085" s="1">
        <v>45717</v>
      </c>
      <c r="B6085" t="s">
        <v>1077</v>
      </c>
      <c r="C6085" t="s">
        <v>1198</v>
      </c>
      <c r="D6085" s="3">
        <v>1170000</v>
      </c>
      <c r="E6085" s="3">
        <v>0</v>
      </c>
      <c r="F6085" t="s">
        <v>3144</v>
      </c>
      <c r="G6085" t="s">
        <v>3145</v>
      </c>
    </row>
    <row r="6086" spans="1:7" x14ac:dyDescent="0.2">
      <c r="A6086" s="1">
        <v>45717</v>
      </c>
      <c r="B6086" t="s">
        <v>1077</v>
      </c>
      <c r="C6086" t="s">
        <v>1198</v>
      </c>
      <c r="D6086" s="3">
        <v>4200000</v>
      </c>
      <c r="E6086" s="3">
        <v>0</v>
      </c>
      <c r="F6086" t="s">
        <v>3255</v>
      </c>
      <c r="G6086" t="s">
        <v>3256</v>
      </c>
    </row>
    <row r="6087" spans="1:7" x14ac:dyDescent="0.2">
      <c r="A6087" s="1">
        <v>45714</v>
      </c>
      <c r="B6087" t="s">
        <v>1767</v>
      </c>
      <c r="C6087" t="s">
        <v>11310</v>
      </c>
      <c r="D6087" s="3">
        <v>45850</v>
      </c>
      <c r="E6087" s="3">
        <v>45850</v>
      </c>
    </row>
    <row r="6088" spans="1:7" x14ac:dyDescent="0.2">
      <c r="A6088" s="1">
        <v>45714</v>
      </c>
      <c r="B6088" t="s">
        <v>1767</v>
      </c>
      <c r="C6088" t="s">
        <v>8615</v>
      </c>
      <c r="D6088" s="3">
        <v>10000</v>
      </c>
      <c r="E6088" s="3">
        <v>3000</v>
      </c>
      <c r="F6088" t="s">
        <v>8616</v>
      </c>
      <c r="G6088" t="s">
        <v>8617</v>
      </c>
    </row>
    <row r="6089" spans="1:7" x14ac:dyDescent="0.2">
      <c r="A6089" s="1">
        <v>45714</v>
      </c>
      <c r="B6089" t="s">
        <v>1767</v>
      </c>
      <c r="C6089" t="s">
        <v>11518</v>
      </c>
      <c r="D6089" s="3">
        <v>49929</v>
      </c>
      <c r="E6089" s="3">
        <v>27529</v>
      </c>
      <c r="F6089" t="s">
        <v>11519</v>
      </c>
      <c r="G6089" t="s">
        <v>11520</v>
      </c>
    </row>
    <row r="6090" spans="1:7" x14ac:dyDescent="0.2">
      <c r="A6090" s="1">
        <v>45714</v>
      </c>
      <c r="B6090" t="s">
        <v>1767</v>
      </c>
      <c r="C6090" t="s">
        <v>9845</v>
      </c>
      <c r="D6090" s="3">
        <v>22800</v>
      </c>
      <c r="E6090" s="3">
        <v>13680</v>
      </c>
      <c r="F6090" t="s">
        <v>9846</v>
      </c>
      <c r="G6090" t="s">
        <v>9847</v>
      </c>
    </row>
    <row r="6091" spans="1:7" x14ac:dyDescent="0.2">
      <c r="A6091" s="1">
        <v>45714</v>
      </c>
      <c r="B6091" t="s">
        <v>1767</v>
      </c>
      <c r="C6091" t="s">
        <v>10372</v>
      </c>
      <c r="D6091" s="3">
        <v>25250</v>
      </c>
      <c r="E6091" s="3">
        <v>0</v>
      </c>
      <c r="F6091" t="s">
        <v>10373</v>
      </c>
      <c r="G6091" t="s">
        <v>10374</v>
      </c>
    </row>
    <row r="6092" spans="1:7" x14ac:dyDescent="0.2">
      <c r="A6092" s="1">
        <v>45717</v>
      </c>
      <c r="B6092" t="s">
        <v>1077</v>
      </c>
      <c r="C6092" t="s">
        <v>5820</v>
      </c>
      <c r="D6092" s="3">
        <v>977681</v>
      </c>
      <c r="E6092" s="3">
        <v>0</v>
      </c>
      <c r="F6092" t="s">
        <v>5821</v>
      </c>
      <c r="G6092" t="s">
        <v>5822</v>
      </c>
    </row>
    <row r="6093" spans="1:7" x14ac:dyDescent="0.2">
      <c r="A6093" s="1">
        <v>45717</v>
      </c>
      <c r="B6093" t="s">
        <v>1077</v>
      </c>
      <c r="C6093" t="s">
        <v>2366</v>
      </c>
      <c r="D6093" s="3">
        <v>1500000</v>
      </c>
      <c r="E6093" s="3">
        <v>0</v>
      </c>
      <c r="F6093" t="s">
        <v>2367</v>
      </c>
      <c r="G6093" t="s">
        <v>2362</v>
      </c>
    </row>
    <row r="6094" spans="1:7" x14ac:dyDescent="0.2">
      <c r="A6094" s="1">
        <v>45717</v>
      </c>
      <c r="B6094" t="s">
        <v>1077</v>
      </c>
      <c r="C6094" t="s">
        <v>2366</v>
      </c>
      <c r="D6094" s="3">
        <v>1995161</v>
      </c>
      <c r="E6094" s="3">
        <v>0</v>
      </c>
      <c r="F6094" t="s">
        <v>2586</v>
      </c>
      <c r="G6094" t="s">
        <v>2587</v>
      </c>
    </row>
    <row r="6095" spans="1:7" x14ac:dyDescent="0.2">
      <c r="A6095" s="1">
        <v>45717</v>
      </c>
      <c r="B6095" t="s">
        <v>1077</v>
      </c>
      <c r="C6095" t="s">
        <v>2366</v>
      </c>
      <c r="D6095" s="3">
        <v>1500000</v>
      </c>
      <c r="E6095" s="3">
        <v>0</v>
      </c>
      <c r="F6095" t="s">
        <v>2631</v>
      </c>
      <c r="G6095" t="s">
        <v>2632</v>
      </c>
    </row>
    <row r="6096" spans="1:7" x14ac:dyDescent="0.2">
      <c r="A6096" s="1">
        <v>45717</v>
      </c>
      <c r="B6096" t="s">
        <v>1077</v>
      </c>
      <c r="C6096" t="s">
        <v>6435</v>
      </c>
      <c r="D6096" s="3">
        <v>13417331</v>
      </c>
      <c r="E6096" s="3">
        <v>5326185</v>
      </c>
      <c r="F6096" t="s">
        <v>6436</v>
      </c>
      <c r="G6096" t="s">
        <v>6437</v>
      </c>
    </row>
    <row r="6097" spans="1:7" x14ac:dyDescent="0.2">
      <c r="A6097" s="1">
        <v>45714</v>
      </c>
      <c r="B6097" t="s">
        <v>1767</v>
      </c>
      <c r="C6097" t="s">
        <v>12196</v>
      </c>
      <c r="D6097" s="3">
        <v>100000</v>
      </c>
      <c r="E6097" s="3">
        <v>100000</v>
      </c>
      <c r="F6097" t="s">
        <v>12197</v>
      </c>
      <c r="G6097" t="s">
        <v>12198</v>
      </c>
    </row>
    <row r="6098" spans="1:7" x14ac:dyDescent="0.2">
      <c r="A6098" s="1">
        <v>45714</v>
      </c>
      <c r="B6098" t="s">
        <v>1767</v>
      </c>
      <c r="C6098" t="s">
        <v>8906</v>
      </c>
      <c r="D6098" s="3">
        <v>11312</v>
      </c>
      <c r="E6098" s="3">
        <v>5656.31</v>
      </c>
      <c r="F6098" t="s">
        <v>8907</v>
      </c>
      <c r="G6098" t="s">
        <v>8908</v>
      </c>
    </row>
    <row r="6099" spans="1:7" x14ac:dyDescent="0.2">
      <c r="A6099" s="1">
        <v>45714</v>
      </c>
      <c r="B6099" t="s">
        <v>1767</v>
      </c>
      <c r="C6099" t="s">
        <v>7972</v>
      </c>
      <c r="D6099" s="3">
        <v>6000</v>
      </c>
      <c r="E6099" s="3">
        <v>4000</v>
      </c>
    </row>
    <row r="6100" spans="1:7" x14ac:dyDescent="0.2">
      <c r="A6100" s="1">
        <v>45717</v>
      </c>
      <c r="B6100" t="s">
        <v>1077</v>
      </c>
      <c r="C6100" t="s">
        <v>6265</v>
      </c>
      <c r="D6100" s="3">
        <v>200000</v>
      </c>
      <c r="E6100" s="3">
        <v>0</v>
      </c>
      <c r="F6100" t="s">
        <v>6266</v>
      </c>
      <c r="G6100" t="s">
        <v>6267</v>
      </c>
    </row>
    <row r="6101" spans="1:7" ht="409.5" x14ac:dyDescent="0.2">
      <c r="A6101" s="1">
        <v>45710</v>
      </c>
      <c r="B6101" t="s">
        <v>1765</v>
      </c>
      <c r="C6101" t="s">
        <v>14124</v>
      </c>
      <c r="D6101" s="3">
        <v>500000</v>
      </c>
      <c r="E6101" s="3">
        <v>500000</v>
      </c>
      <c r="F6101" t="s">
        <v>14125</v>
      </c>
      <c r="G6101" s="2" t="s">
        <v>14126</v>
      </c>
    </row>
    <row r="6102" spans="1:7" x14ac:dyDescent="0.2">
      <c r="A6102" s="1">
        <v>45714</v>
      </c>
      <c r="B6102" t="s">
        <v>1767</v>
      </c>
      <c r="C6102" t="s">
        <v>9163</v>
      </c>
      <c r="D6102" s="3">
        <v>14970</v>
      </c>
      <c r="E6102" s="3">
        <v>14970</v>
      </c>
      <c r="F6102" t="s">
        <v>9164</v>
      </c>
      <c r="G6102" t="s">
        <v>2168</v>
      </c>
    </row>
    <row r="6103" spans="1:7" x14ac:dyDescent="0.2">
      <c r="A6103" s="1">
        <v>45717</v>
      </c>
      <c r="B6103" t="s">
        <v>1077</v>
      </c>
      <c r="C6103" t="s">
        <v>2674</v>
      </c>
      <c r="D6103" s="3">
        <v>476000</v>
      </c>
      <c r="E6103" s="3">
        <v>0</v>
      </c>
      <c r="F6103" t="s">
        <v>2675</v>
      </c>
      <c r="G6103" t="s">
        <v>2676</v>
      </c>
    </row>
    <row r="6104" spans="1:7" x14ac:dyDescent="0.2">
      <c r="A6104" s="1">
        <v>45717</v>
      </c>
      <c r="B6104" t="s">
        <v>1077</v>
      </c>
      <c r="C6104" t="s">
        <v>3601</v>
      </c>
      <c r="D6104" s="3">
        <v>2481250</v>
      </c>
      <c r="E6104" s="3">
        <v>0</v>
      </c>
      <c r="F6104" t="s">
        <v>3602</v>
      </c>
      <c r="G6104" t="s">
        <v>3603</v>
      </c>
    </row>
    <row r="6105" spans="1:7" x14ac:dyDescent="0.2">
      <c r="A6105" s="1">
        <v>45714</v>
      </c>
      <c r="B6105" t="s">
        <v>1767</v>
      </c>
      <c r="C6105" t="s">
        <v>10821</v>
      </c>
      <c r="D6105" s="3">
        <v>34943.949999999997</v>
      </c>
      <c r="E6105" s="3">
        <v>34943.949999999997</v>
      </c>
      <c r="F6105" t="s">
        <v>10822</v>
      </c>
      <c r="G6105" t="s">
        <v>2168</v>
      </c>
    </row>
    <row r="6106" spans="1:7" x14ac:dyDescent="0.2">
      <c r="A6106" s="1">
        <v>45739</v>
      </c>
      <c r="B6106" t="s">
        <v>392</v>
      </c>
      <c r="C6106" t="s">
        <v>477</v>
      </c>
      <c r="D6106" s="3">
        <v>501181</v>
      </c>
      <c r="E6106" s="3">
        <v>470732</v>
      </c>
    </row>
    <row r="6107" spans="1:7" x14ac:dyDescent="0.2">
      <c r="A6107" s="1">
        <v>45739</v>
      </c>
      <c r="B6107" t="s">
        <v>392</v>
      </c>
      <c r="C6107" t="s">
        <v>477</v>
      </c>
      <c r="D6107" s="3">
        <v>15937418</v>
      </c>
      <c r="E6107" s="3">
        <v>520956</v>
      </c>
    </row>
    <row r="6108" spans="1:7" x14ac:dyDescent="0.2">
      <c r="A6108" s="1">
        <v>45739</v>
      </c>
      <c r="B6108" t="s">
        <v>392</v>
      </c>
      <c r="C6108" t="s">
        <v>477</v>
      </c>
      <c r="D6108" s="3">
        <v>13764133</v>
      </c>
      <c r="E6108" s="3">
        <v>924899</v>
      </c>
    </row>
    <row r="6109" spans="1:7" x14ac:dyDescent="0.2">
      <c r="A6109" s="1">
        <v>45714</v>
      </c>
      <c r="B6109" t="s">
        <v>1767</v>
      </c>
      <c r="C6109" t="s">
        <v>10352</v>
      </c>
      <c r="D6109" s="3">
        <v>26390</v>
      </c>
      <c r="E6109" s="3">
        <v>13390</v>
      </c>
      <c r="F6109" t="s">
        <v>10353</v>
      </c>
      <c r="G6109" t="s">
        <v>10354</v>
      </c>
    </row>
    <row r="6110" spans="1:7" x14ac:dyDescent="0.2">
      <c r="A6110" s="1">
        <v>45714</v>
      </c>
      <c r="B6110" t="s">
        <v>1767</v>
      </c>
      <c r="C6110" t="s">
        <v>11164</v>
      </c>
      <c r="D6110" s="3">
        <v>41273.129999999997</v>
      </c>
      <c r="E6110" s="3">
        <v>18551.04</v>
      </c>
      <c r="F6110" t="s">
        <v>11165</v>
      </c>
      <c r="G6110" t="s">
        <v>11166</v>
      </c>
    </row>
    <row r="6111" spans="1:7" x14ac:dyDescent="0.2">
      <c r="A6111" s="1">
        <v>45714</v>
      </c>
      <c r="B6111" t="s">
        <v>1767</v>
      </c>
      <c r="C6111" t="s">
        <v>11458</v>
      </c>
      <c r="D6111" s="3">
        <v>48558.63</v>
      </c>
      <c r="E6111" s="3">
        <v>19423.45</v>
      </c>
      <c r="F6111" t="s">
        <v>11459</v>
      </c>
      <c r="G6111" t="s">
        <v>11460</v>
      </c>
    </row>
    <row r="6112" spans="1:7" x14ac:dyDescent="0.2">
      <c r="A6112" s="1">
        <v>45739</v>
      </c>
      <c r="B6112" t="s">
        <v>392</v>
      </c>
      <c r="C6112" t="s">
        <v>656</v>
      </c>
      <c r="D6112" s="3">
        <v>5277968</v>
      </c>
      <c r="E6112" s="3">
        <v>489618</v>
      </c>
    </row>
    <row r="6113" spans="1:7" x14ac:dyDescent="0.2">
      <c r="A6113" s="1">
        <v>45739</v>
      </c>
      <c r="B6113" t="s">
        <v>392</v>
      </c>
      <c r="C6113" t="s">
        <v>656</v>
      </c>
      <c r="D6113" s="3">
        <v>12818843</v>
      </c>
      <c r="E6113" s="3">
        <v>925650</v>
      </c>
    </row>
    <row r="6114" spans="1:7" x14ac:dyDescent="0.2">
      <c r="A6114" s="1">
        <v>45739</v>
      </c>
      <c r="B6114" t="s">
        <v>392</v>
      </c>
      <c r="C6114" t="s">
        <v>656</v>
      </c>
      <c r="D6114" s="3">
        <v>11958985</v>
      </c>
      <c r="E6114" s="3">
        <v>8905513</v>
      </c>
    </row>
    <row r="6115" spans="1:7" x14ac:dyDescent="0.2">
      <c r="A6115" s="1">
        <v>45739</v>
      </c>
      <c r="B6115" t="s">
        <v>392</v>
      </c>
      <c r="C6115" t="s">
        <v>656</v>
      </c>
      <c r="D6115" s="3">
        <v>3461531</v>
      </c>
      <c r="E6115" s="3">
        <v>2261531</v>
      </c>
    </row>
    <row r="6116" spans="1:7" x14ac:dyDescent="0.2">
      <c r="A6116" s="1">
        <v>45739</v>
      </c>
      <c r="B6116" t="s">
        <v>392</v>
      </c>
      <c r="C6116" t="s">
        <v>656</v>
      </c>
      <c r="D6116" s="3">
        <v>57256080</v>
      </c>
      <c r="E6116" s="3">
        <v>24538713</v>
      </c>
    </row>
    <row r="6117" spans="1:7" x14ac:dyDescent="0.2">
      <c r="A6117" s="1">
        <v>45739</v>
      </c>
      <c r="B6117" t="s">
        <v>392</v>
      </c>
      <c r="C6117" t="s">
        <v>656</v>
      </c>
      <c r="D6117" s="3">
        <v>131683462</v>
      </c>
      <c r="E6117" s="3">
        <v>43176251</v>
      </c>
    </row>
    <row r="6118" spans="1:7" x14ac:dyDescent="0.2">
      <c r="A6118" s="1">
        <v>45739</v>
      </c>
      <c r="B6118" t="s">
        <v>392</v>
      </c>
      <c r="C6118" t="s">
        <v>476</v>
      </c>
      <c r="D6118" s="3">
        <v>104819223</v>
      </c>
      <c r="E6118" s="3">
        <v>916009</v>
      </c>
    </row>
    <row r="6119" spans="1:7" x14ac:dyDescent="0.2">
      <c r="A6119" s="1">
        <v>45739</v>
      </c>
      <c r="B6119" t="s">
        <v>392</v>
      </c>
      <c r="C6119" t="s">
        <v>476</v>
      </c>
      <c r="D6119" s="3">
        <v>2783125</v>
      </c>
      <c r="E6119" s="3">
        <v>2034275</v>
      </c>
    </row>
    <row r="6120" spans="1:7" x14ac:dyDescent="0.2">
      <c r="A6120" s="1">
        <v>45739</v>
      </c>
      <c r="B6120" t="s">
        <v>392</v>
      </c>
      <c r="C6120" t="s">
        <v>476</v>
      </c>
      <c r="D6120" s="3">
        <v>90525693</v>
      </c>
      <c r="E6120" s="3">
        <v>40061246</v>
      </c>
    </row>
    <row r="6121" spans="1:7" x14ac:dyDescent="0.2">
      <c r="A6121" s="1">
        <v>45739</v>
      </c>
      <c r="B6121" t="s">
        <v>392</v>
      </c>
      <c r="C6121" t="s">
        <v>419</v>
      </c>
      <c r="D6121" s="3">
        <v>46339285</v>
      </c>
      <c r="E6121" s="3">
        <v>128060</v>
      </c>
    </row>
    <row r="6122" spans="1:7" x14ac:dyDescent="0.2">
      <c r="A6122" s="1">
        <v>45739</v>
      </c>
      <c r="B6122" t="s">
        <v>392</v>
      </c>
      <c r="C6122" t="s">
        <v>419</v>
      </c>
      <c r="D6122" s="3">
        <v>2754491</v>
      </c>
      <c r="E6122" s="3">
        <v>643219</v>
      </c>
    </row>
    <row r="6123" spans="1:7" x14ac:dyDescent="0.2">
      <c r="A6123" s="1">
        <v>45739</v>
      </c>
      <c r="B6123" t="s">
        <v>392</v>
      </c>
      <c r="C6123" t="s">
        <v>419</v>
      </c>
      <c r="D6123" s="3">
        <v>80040583</v>
      </c>
      <c r="E6123" s="3">
        <v>29353412</v>
      </c>
    </row>
    <row r="6124" spans="1:7" ht="102" x14ac:dyDescent="0.2">
      <c r="A6124" s="1">
        <v>45714</v>
      </c>
      <c r="B6124" t="s">
        <v>1767</v>
      </c>
      <c r="C6124" t="s">
        <v>9906</v>
      </c>
      <c r="D6124" s="3">
        <v>23961</v>
      </c>
      <c r="E6124" s="3">
        <v>23961</v>
      </c>
      <c r="F6124" t="s">
        <v>9907</v>
      </c>
      <c r="G6124" s="2" t="s">
        <v>9908</v>
      </c>
    </row>
    <row r="6125" spans="1:7" x14ac:dyDescent="0.2">
      <c r="A6125" s="1">
        <v>45714</v>
      </c>
      <c r="B6125" t="s">
        <v>1767</v>
      </c>
      <c r="C6125" t="s">
        <v>7575</v>
      </c>
      <c r="D6125" s="3">
        <v>2000</v>
      </c>
      <c r="E6125" s="3">
        <v>2000</v>
      </c>
      <c r="F6125" t="s">
        <v>7576</v>
      </c>
      <c r="G6125" t="s">
        <v>7577</v>
      </c>
    </row>
    <row r="6126" spans="1:7" x14ac:dyDescent="0.2">
      <c r="A6126" s="1">
        <v>45714</v>
      </c>
      <c r="B6126" t="s">
        <v>1767</v>
      </c>
      <c r="C6126" t="s">
        <v>11192</v>
      </c>
      <c r="D6126" s="3">
        <v>42769</v>
      </c>
      <c r="E6126" s="3">
        <v>0</v>
      </c>
      <c r="F6126" t="s">
        <v>11193</v>
      </c>
      <c r="G6126" t="s">
        <v>11194</v>
      </c>
    </row>
    <row r="6127" spans="1:7" x14ac:dyDescent="0.2">
      <c r="A6127" s="1">
        <v>45717</v>
      </c>
      <c r="B6127" t="s">
        <v>1077</v>
      </c>
      <c r="C6127" t="s">
        <v>5748</v>
      </c>
      <c r="D6127" s="3">
        <v>7390762</v>
      </c>
      <c r="E6127" s="3">
        <v>1400000</v>
      </c>
      <c r="F6127" t="s">
        <v>5749</v>
      </c>
      <c r="G6127" t="s">
        <v>5750</v>
      </c>
    </row>
    <row r="6128" spans="1:7" x14ac:dyDescent="0.2">
      <c r="A6128" s="1">
        <v>45714</v>
      </c>
      <c r="B6128" t="s">
        <v>1767</v>
      </c>
      <c r="C6128" t="s">
        <v>10397</v>
      </c>
      <c r="D6128" s="3">
        <v>26000</v>
      </c>
      <c r="E6128" s="3">
        <v>0</v>
      </c>
    </row>
    <row r="6129" spans="1:7" x14ac:dyDescent="0.2">
      <c r="A6129" s="1">
        <v>45714</v>
      </c>
      <c r="B6129" t="s">
        <v>1767</v>
      </c>
      <c r="C6129" t="s">
        <v>10717</v>
      </c>
      <c r="D6129" s="3">
        <v>32190</v>
      </c>
      <c r="E6129" s="3">
        <v>32190</v>
      </c>
      <c r="F6129" t="s">
        <v>10718</v>
      </c>
      <c r="G6129" t="s">
        <v>10719</v>
      </c>
    </row>
    <row r="6130" spans="1:7" x14ac:dyDescent="0.2">
      <c r="A6130" s="1">
        <v>45717</v>
      </c>
      <c r="B6130" t="s">
        <v>1077</v>
      </c>
      <c r="C6130" t="s">
        <v>2530</v>
      </c>
      <c r="D6130" s="3">
        <v>1305000</v>
      </c>
      <c r="E6130" s="3">
        <v>0</v>
      </c>
      <c r="F6130" t="s">
        <v>2531</v>
      </c>
      <c r="G6130" t="s">
        <v>2532</v>
      </c>
    </row>
    <row r="6131" spans="1:7" x14ac:dyDescent="0.2">
      <c r="A6131" s="1">
        <v>45717</v>
      </c>
      <c r="B6131" t="s">
        <v>1077</v>
      </c>
      <c r="C6131" t="s">
        <v>2530</v>
      </c>
      <c r="D6131" s="3">
        <v>225000</v>
      </c>
      <c r="E6131" s="3">
        <v>0</v>
      </c>
      <c r="F6131" t="s">
        <v>2537</v>
      </c>
      <c r="G6131" t="s">
        <v>2538</v>
      </c>
    </row>
    <row r="6132" spans="1:7" x14ac:dyDescent="0.2">
      <c r="A6132" s="1">
        <v>45717</v>
      </c>
      <c r="B6132" t="s">
        <v>1077</v>
      </c>
      <c r="C6132" t="s">
        <v>2530</v>
      </c>
      <c r="D6132" s="3">
        <v>150000</v>
      </c>
      <c r="E6132" s="3">
        <v>0</v>
      </c>
      <c r="F6132" t="s">
        <v>2539</v>
      </c>
      <c r="G6132" t="s">
        <v>2540</v>
      </c>
    </row>
    <row r="6133" spans="1:7" x14ac:dyDescent="0.2">
      <c r="A6133" s="1">
        <v>45717</v>
      </c>
      <c r="B6133" t="s">
        <v>1077</v>
      </c>
      <c r="C6133" t="s">
        <v>2530</v>
      </c>
      <c r="D6133" s="3">
        <v>1300000</v>
      </c>
      <c r="E6133" s="3">
        <v>0</v>
      </c>
      <c r="F6133" t="s">
        <v>2557</v>
      </c>
      <c r="G6133" t="s">
        <v>2558</v>
      </c>
    </row>
    <row r="6134" spans="1:7" x14ac:dyDescent="0.2">
      <c r="A6134" s="1">
        <v>45717</v>
      </c>
      <c r="B6134" t="s">
        <v>1077</v>
      </c>
      <c r="C6134" t="s">
        <v>2530</v>
      </c>
      <c r="D6134" s="3">
        <v>300000</v>
      </c>
      <c r="E6134" s="3">
        <v>0</v>
      </c>
      <c r="F6134" t="s">
        <v>2559</v>
      </c>
      <c r="G6134" t="s">
        <v>2560</v>
      </c>
    </row>
    <row r="6135" spans="1:7" x14ac:dyDescent="0.2">
      <c r="A6135" s="1">
        <v>45717</v>
      </c>
      <c r="B6135" t="s">
        <v>1077</v>
      </c>
      <c r="C6135" t="s">
        <v>2530</v>
      </c>
      <c r="D6135" s="3">
        <v>161470</v>
      </c>
      <c r="E6135" s="3">
        <v>0</v>
      </c>
      <c r="F6135" t="s">
        <v>2568</v>
      </c>
      <c r="G6135" t="s">
        <v>2569</v>
      </c>
    </row>
    <row r="6136" spans="1:7" x14ac:dyDescent="0.2">
      <c r="A6136" s="1">
        <v>45715</v>
      </c>
      <c r="B6136" t="s">
        <v>1767</v>
      </c>
      <c r="C6136" t="s">
        <v>2530</v>
      </c>
      <c r="D6136" s="3">
        <v>3000000</v>
      </c>
      <c r="E6136" s="3">
        <v>1402975</v>
      </c>
    </row>
    <row r="6137" spans="1:7" x14ac:dyDescent="0.2">
      <c r="A6137" s="1">
        <v>45714</v>
      </c>
      <c r="B6137" t="s">
        <v>1767</v>
      </c>
      <c r="C6137" t="s">
        <v>2530</v>
      </c>
      <c r="D6137" s="3">
        <v>3916000</v>
      </c>
      <c r="E6137" s="3">
        <v>1982668</v>
      </c>
    </row>
    <row r="6138" spans="1:7" x14ac:dyDescent="0.2">
      <c r="A6138" s="1">
        <v>45739</v>
      </c>
      <c r="B6138" t="s">
        <v>7</v>
      </c>
      <c r="C6138" t="s">
        <v>260</v>
      </c>
      <c r="D6138" s="3">
        <v>1249086</v>
      </c>
      <c r="E6138" s="3">
        <v>0</v>
      </c>
      <c r="F6138" t="s">
        <v>261</v>
      </c>
      <c r="G6138" t="s">
        <v>262</v>
      </c>
    </row>
    <row r="6139" spans="1:7" x14ac:dyDescent="0.2">
      <c r="A6139" s="1">
        <v>45717</v>
      </c>
      <c r="B6139" t="s">
        <v>1077</v>
      </c>
      <c r="C6139" t="s">
        <v>3567</v>
      </c>
      <c r="D6139" s="3">
        <v>2501577</v>
      </c>
      <c r="E6139" s="3">
        <v>701577</v>
      </c>
      <c r="F6139" t="s">
        <v>3568</v>
      </c>
      <c r="G6139" t="s">
        <v>3569</v>
      </c>
    </row>
    <row r="6140" spans="1:7" x14ac:dyDescent="0.2">
      <c r="A6140" s="1">
        <v>45739</v>
      </c>
      <c r="B6140" t="s">
        <v>7</v>
      </c>
      <c r="C6140" t="s">
        <v>212</v>
      </c>
      <c r="D6140" s="3">
        <v>2000000</v>
      </c>
      <c r="E6140" s="3">
        <v>1535817</v>
      </c>
      <c r="F6140" t="s">
        <v>213</v>
      </c>
      <c r="G6140" t="s">
        <v>168</v>
      </c>
    </row>
    <row r="6141" spans="1:7" x14ac:dyDescent="0.2">
      <c r="A6141" s="1">
        <v>45717</v>
      </c>
      <c r="B6141" t="s">
        <v>1077</v>
      </c>
      <c r="C6141" t="s">
        <v>4637</v>
      </c>
      <c r="D6141" s="3">
        <v>1500000</v>
      </c>
      <c r="E6141" s="3">
        <v>149447</v>
      </c>
      <c r="F6141" t="s">
        <v>4638</v>
      </c>
      <c r="G6141" t="s">
        <v>4639</v>
      </c>
    </row>
    <row r="6142" spans="1:7" x14ac:dyDescent="0.2">
      <c r="A6142" s="1">
        <v>45717</v>
      </c>
      <c r="B6142" t="s">
        <v>1077</v>
      </c>
      <c r="C6142" t="s">
        <v>3257</v>
      </c>
      <c r="D6142" s="3">
        <v>3049805</v>
      </c>
      <c r="E6142" s="3">
        <v>0</v>
      </c>
      <c r="F6142" t="s">
        <v>3258</v>
      </c>
      <c r="G6142" t="s">
        <v>3259</v>
      </c>
    </row>
    <row r="6143" spans="1:7" x14ac:dyDescent="0.2">
      <c r="A6143" s="1">
        <v>45717</v>
      </c>
      <c r="B6143" t="s">
        <v>1077</v>
      </c>
      <c r="C6143" t="s">
        <v>3257</v>
      </c>
      <c r="D6143" s="3">
        <v>2894688</v>
      </c>
      <c r="E6143" s="3">
        <v>0</v>
      </c>
      <c r="F6143" t="s">
        <v>3410</v>
      </c>
      <c r="G6143" t="s">
        <v>3411</v>
      </c>
    </row>
    <row r="6144" spans="1:7" x14ac:dyDescent="0.2">
      <c r="A6144" s="1">
        <v>45717</v>
      </c>
      <c r="B6144" t="s">
        <v>1077</v>
      </c>
      <c r="C6144" t="s">
        <v>3257</v>
      </c>
      <c r="D6144" s="3">
        <v>7498733</v>
      </c>
      <c r="E6144" s="3">
        <v>0</v>
      </c>
      <c r="F6144" t="s">
        <v>3414</v>
      </c>
      <c r="G6144" t="s">
        <v>3326</v>
      </c>
    </row>
    <row r="6145" spans="1:7" x14ac:dyDescent="0.2">
      <c r="A6145" s="1">
        <v>45714</v>
      </c>
      <c r="B6145" t="s">
        <v>1767</v>
      </c>
      <c r="C6145" t="s">
        <v>8443</v>
      </c>
      <c r="D6145" s="3">
        <v>9323.14</v>
      </c>
      <c r="E6145" s="3">
        <v>3228.56</v>
      </c>
      <c r="F6145" t="s">
        <v>8444</v>
      </c>
      <c r="G6145" t="s">
        <v>8445</v>
      </c>
    </row>
    <row r="6146" spans="1:7" x14ac:dyDescent="0.2">
      <c r="A6146" s="1">
        <v>45714</v>
      </c>
      <c r="B6146" t="s">
        <v>1767</v>
      </c>
      <c r="C6146" t="s">
        <v>11146</v>
      </c>
      <c r="D6146" s="3">
        <v>40410</v>
      </c>
      <c r="E6146" s="3">
        <v>40410</v>
      </c>
      <c r="F6146" t="s">
        <v>11147</v>
      </c>
      <c r="G6146" t="s">
        <v>11148</v>
      </c>
    </row>
    <row r="6147" spans="1:7" x14ac:dyDescent="0.2">
      <c r="A6147" s="1">
        <v>45714</v>
      </c>
      <c r="B6147" t="s">
        <v>1767</v>
      </c>
      <c r="C6147" t="s">
        <v>9662</v>
      </c>
      <c r="D6147" s="3">
        <v>20000</v>
      </c>
      <c r="E6147" s="3">
        <v>4000</v>
      </c>
    </row>
    <row r="6148" spans="1:7" x14ac:dyDescent="0.2">
      <c r="A6148" s="1">
        <v>45717</v>
      </c>
      <c r="B6148" t="s">
        <v>1077</v>
      </c>
      <c r="C6148" t="s">
        <v>3427</v>
      </c>
      <c r="D6148" s="3">
        <v>1148030</v>
      </c>
      <c r="E6148" s="3">
        <v>0</v>
      </c>
      <c r="F6148" t="s">
        <v>3428</v>
      </c>
      <c r="G6148" t="s">
        <v>3326</v>
      </c>
    </row>
    <row r="6149" spans="1:7" x14ac:dyDescent="0.2">
      <c r="A6149" s="1">
        <v>45714</v>
      </c>
      <c r="B6149" t="s">
        <v>1767</v>
      </c>
      <c r="C6149" t="s">
        <v>12820</v>
      </c>
      <c r="D6149" s="3">
        <v>250000</v>
      </c>
      <c r="E6149" s="3">
        <v>94251</v>
      </c>
    </row>
    <row r="6150" spans="1:7" x14ac:dyDescent="0.2">
      <c r="A6150" s="1">
        <v>45714</v>
      </c>
      <c r="B6150" t="s">
        <v>1767</v>
      </c>
      <c r="C6150" t="s">
        <v>12399</v>
      </c>
      <c r="D6150" s="3">
        <v>133576</v>
      </c>
      <c r="E6150" s="3">
        <v>133576</v>
      </c>
      <c r="F6150" t="s">
        <v>12400</v>
      </c>
      <c r="G6150" t="s">
        <v>12401</v>
      </c>
    </row>
    <row r="6151" spans="1:7" x14ac:dyDescent="0.2">
      <c r="A6151" s="1">
        <v>45739</v>
      </c>
      <c r="B6151" t="s">
        <v>392</v>
      </c>
      <c r="C6151" t="s">
        <v>475</v>
      </c>
      <c r="D6151" s="3">
        <v>5640385</v>
      </c>
      <c r="E6151" s="3">
        <v>1226042</v>
      </c>
    </row>
    <row r="6152" spans="1:7" x14ac:dyDescent="0.2">
      <c r="A6152" s="1">
        <v>45714</v>
      </c>
      <c r="B6152" t="s">
        <v>1767</v>
      </c>
      <c r="C6152" t="s">
        <v>12654</v>
      </c>
      <c r="D6152" s="3">
        <v>200000</v>
      </c>
      <c r="E6152" s="3">
        <v>100000</v>
      </c>
      <c r="F6152" t="s">
        <v>12655</v>
      </c>
      <c r="G6152" t="s">
        <v>12656</v>
      </c>
    </row>
    <row r="6153" spans="1:7" x14ac:dyDescent="0.2">
      <c r="A6153" s="1">
        <v>45714</v>
      </c>
      <c r="B6153" t="s">
        <v>1767</v>
      </c>
      <c r="C6153" t="s">
        <v>13328</v>
      </c>
      <c r="D6153" s="3">
        <v>709450</v>
      </c>
      <c r="E6153" s="3">
        <v>0</v>
      </c>
      <c r="F6153" t="s">
        <v>13329</v>
      </c>
      <c r="G6153" t="s">
        <v>13330</v>
      </c>
    </row>
    <row r="6154" spans="1:7" x14ac:dyDescent="0.2">
      <c r="A6154" s="1">
        <v>45714</v>
      </c>
      <c r="B6154" t="s">
        <v>1767</v>
      </c>
      <c r="C6154" t="s">
        <v>13328</v>
      </c>
      <c r="D6154" s="3">
        <v>1854957</v>
      </c>
      <c r="E6154" s="3">
        <v>1554957</v>
      </c>
    </row>
    <row r="6155" spans="1:7" x14ac:dyDescent="0.2">
      <c r="A6155" s="1">
        <v>45714</v>
      </c>
      <c r="B6155" t="s">
        <v>1767</v>
      </c>
      <c r="C6155" t="s">
        <v>13328</v>
      </c>
      <c r="D6155" s="3">
        <v>2200000</v>
      </c>
      <c r="E6155" s="3">
        <v>682701</v>
      </c>
    </row>
    <row r="6156" spans="1:7" x14ac:dyDescent="0.2">
      <c r="A6156" s="1">
        <v>45717</v>
      </c>
      <c r="B6156" t="s">
        <v>1077</v>
      </c>
      <c r="C6156" t="s">
        <v>4839</v>
      </c>
      <c r="D6156" s="3">
        <v>8000000</v>
      </c>
      <c r="E6156" s="3">
        <v>4500000</v>
      </c>
      <c r="F6156" t="s">
        <v>4840</v>
      </c>
      <c r="G6156" t="s">
        <v>4841</v>
      </c>
    </row>
    <row r="6157" spans="1:7" x14ac:dyDescent="0.2">
      <c r="A6157" s="1">
        <v>45717</v>
      </c>
      <c r="B6157" t="s">
        <v>1077</v>
      </c>
      <c r="C6157" t="s">
        <v>4839</v>
      </c>
      <c r="D6157" s="3">
        <v>350000</v>
      </c>
      <c r="E6157" s="3">
        <v>0</v>
      </c>
      <c r="F6157" t="s">
        <v>5549</v>
      </c>
      <c r="G6157" t="s">
        <v>5550</v>
      </c>
    </row>
    <row r="6158" spans="1:7" x14ac:dyDescent="0.2">
      <c r="A6158" s="1">
        <v>45714</v>
      </c>
      <c r="B6158" t="s">
        <v>1767</v>
      </c>
      <c r="C6158" t="s">
        <v>10804</v>
      </c>
      <c r="D6158" s="3">
        <v>34643</v>
      </c>
      <c r="E6158" s="3">
        <v>20785.8</v>
      </c>
      <c r="F6158" t="s">
        <v>10805</v>
      </c>
      <c r="G6158" t="s">
        <v>10806</v>
      </c>
    </row>
    <row r="6159" spans="1:7" x14ac:dyDescent="0.2">
      <c r="A6159" s="1">
        <v>45720</v>
      </c>
      <c r="B6159" t="s">
        <v>1774</v>
      </c>
      <c r="C6159" t="s">
        <v>1807</v>
      </c>
      <c r="D6159" s="3">
        <v>213000</v>
      </c>
      <c r="E6159" s="3">
        <v>0</v>
      </c>
    </row>
    <row r="6160" spans="1:7" x14ac:dyDescent="0.2">
      <c r="A6160" s="1">
        <v>45739</v>
      </c>
      <c r="B6160" t="s">
        <v>392</v>
      </c>
      <c r="C6160" t="s">
        <v>474</v>
      </c>
      <c r="D6160" s="3">
        <v>52241251</v>
      </c>
      <c r="E6160" s="3">
        <v>32577014</v>
      </c>
    </row>
    <row r="6161" spans="1:7" x14ac:dyDescent="0.2">
      <c r="A6161" s="1">
        <v>45739</v>
      </c>
      <c r="B6161" t="s">
        <v>392</v>
      </c>
      <c r="C6161" t="s">
        <v>418</v>
      </c>
      <c r="D6161" s="3">
        <v>44517241</v>
      </c>
      <c r="E6161" s="3">
        <v>25348625</v>
      </c>
    </row>
    <row r="6162" spans="1:7" x14ac:dyDescent="0.2">
      <c r="A6162" s="1">
        <v>45733</v>
      </c>
      <c r="B6162" t="s">
        <v>810</v>
      </c>
      <c r="C6162" t="s">
        <v>940</v>
      </c>
      <c r="D6162" s="3">
        <v>13254230</v>
      </c>
      <c r="E6162" s="3">
        <v>13254230</v>
      </c>
      <c r="F6162" t="s">
        <v>941</v>
      </c>
      <c r="G6162" t="s">
        <v>813</v>
      </c>
    </row>
    <row r="6163" spans="1:7" x14ac:dyDescent="0.2">
      <c r="A6163" s="1">
        <v>45715</v>
      </c>
      <c r="B6163" t="s">
        <v>6837</v>
      </c>
      <c r="C6163" t="s">
        <v>6838</v>
      </c>
      <c r="D6163" s="3">
        <v>1275000</v>
      </c>
      <c r="E6163" s="3">
        <v>743750</v>
      </c>
      <c r="F6163" t="s">
        <v>6839</v>
      </c>
      <c r="G6163" t="s">
        <v>6840</v>
      </c>
    </row>
    <row r="6164" spans="1:7" x14ac:dyDescent="0.2">
      <c r="A6164" s="1">
        <v>45739</v>
      </c>
      <c r="B6164" t="s">
        <v>392</v>
      </c>
      <c r="C6164" t="s">
        <v>503</v>
      </c>
      <c r="D6164" s="3">
        <v>3143795</v>
      </c>
      <c r="E6164" s="3">
        <v>734515</v>
      </c>
    </row>
    <row r="6165" spans="1:7" x14ac:dyDescent="0.2">
      <c r="A6165" s="1">
        <v>45739</v>
      </c>
      <c r="B6165" t="s">
        <v>392</v>
      </c>
      <c r="C6165" t="s">
        <v>503</v>
      </c>
      <c r="D6165" s="3">
        <v>42104</v>
      </c>
      <c r="E6165" s="3">
        <v>20302.09</v>
      </c>
    </row>
    <row r="6166" spans="1:7" x14ac:dyDescent="0.2">
      <c r="A6166" s="1">
        <v>45739</v>
      </c>
      <c r="B6166" t="s">
        <v>392</v>
      </c>
      <c r="C6166" t="s">
        <v>503</v>
      </c>
      <c r="D6166" s="3">
        <v>699139</v>
      </c>
      <c r="E6166" s="3">
        <v>337527.64</v>
      </c>
    </row>
    <row r="6167" spans="1:7" x14ac:dyDescent="0.2">
      <c r="A6167" s="1">
        <v>45739</v>
      </c>
      <c r="B6167" t="s">
        <v>392</v>
      </c>
      <c r="C6167" t="s">
        <v>632</v>
      </c>
      <c r="D6167" s="3">
        <v>300000</v>
      </c>
      <c r="E6167" s="3">
        <v>300000</v>
      </c>
    </row>
    <row r="6168" spans="1:7" x14ac:dyDescent="0.2">
      <c r="A6168" s="1">
        <v>45714</v>
      </c>
      <c r="B6168" t="s">
        <v>1767</v>
      </c>
      <c r="C6168" t="s">
        <v>11699</v>
      </c>
      <c r="D6168" s="3">
        <v>54950</v>
      </c>
      <c r="E6168" s="3">
        <v>49950</v>
      </c>
    </row>
    <row r="6169" spans="1:7" x14ac:dyDescent="0.2">
      <c r="A6169" s="1">
        <v>45739</v>
      </c>
      <c r="B6169" t="s">
        <v>392</v>
      </c>
      <c r="C6169" t="s">
        <v>678</v>
      </c>
      <c r="D6169" s="3">
        <v>1026560</v>
      </c>
      <c r="E6169" s="3">
        <v>992733</v>
      </c>
    </row>
    <row r="6170" spans="1:7" x14ac:dyDescent="0.2">
      <c r="A6170" s="1">
        <v>45739</v>
      </c>
      <c r="B6170" t="s">
        <v>392</v>
      </c>
      <c r="C6170" t="s">
        <v>678</v>
      </c>
      <c r="D6170" s="3">
        <v>3260691</v>
      </c>
      <c r="E6170" s="3">
        <v>1093339</v>
      </c>
    </row>
    <row r="6171" spans="1:7" x14ac:dyDescent="0.2">
      <c r="A6171" s="1">
        <v>45739</v>
      </c>
      <c r="B6171" t="s">
        <v>392</v>
      </c>
      <c r="C6171" t="s">
        <v>678</v>
      </c>
      <c r="D6171" s="3">
        <v>3000000</v>
      </c>
      <c r="E6171" s="3">
        <v>1448733</v>
      </c>
    </row>
    <row r="6172" spans="1:7" x14ac:dyDescent="0.2">
      <c r="A6172" s="1">
        <v>45739</v>
      </c>
      <c r="B6172" t="s">
        <v>392</v>
      </c>
      <c r="C6172" t="s">
        <v>678</v>
      </c>
      <c r="D6172" s="3">
        <v>7693590</v>
      </c>
      <c r="E6172" s="3">
        <v>2171302</v>
      </c>
    </row>
    <row r="6173" spans="1:7" x14ac:dyDescent="0.2">
      <c r="A6173" s="1">
        <v>45739</v>
      </c>
      <c r="B6173" t="s">
        <v>392</v>
      </c>
      <c r="C6173" t="s">
        <v>678</v>
      </c>
      <c r="D6173" s="3">
        <v>2617988</v>
      </c>
      <c r="E6173" s="3">
        <v>2220487</v>
      </c>
    </row>
    <row r="6174" spans="1:7" x14ac:dyDescent="0.2">
      <c r="A6174" s="1">
        <v>45739</v>
      </c>
      <c r="B6174" t="s">
        <v>392</v>
      </c>
      <c r="C6174" t="s">
        <v>678</v>
      </c>
      <c r="D6174" s="3">
        <v>3575461</v>
      </c>
      <c r="E6174" s="3">
        <v>3575461</v>
      </c>
    </row>
    <row r="6175" spans="1:7" x14ac:dyDescent="0.2">
      <c r="A6175" s="1">
        <v>45739</v>
      </c>
      <c r="B6175" t="s">
        <v>392</v>
      </c>
      <c r="C6175" t="s">
        <v>678</v>
      </c>
      <c r="D6175" s="3">
        <v>87763575</v>
      </c>
      <c r="E6175" s="3">
        <v>31617517</v>
      </c>
    </row>
    <row r="6176" spans="1:7" x14ac:dyDescent="0.2">
      <c r="A6176" s="1">
        <v>45739</v>
      </c>
      <c r="B6176" t="s">
        <v>392</v>
      </c>
      <c r="C6176" t="s">
        <v>678</v>
      </c>
      <c r="D6176" s="3">
        <v>227756852</v>
      </c>
      <c r="E6176" s="3">
        <v>180896063</v>
      </c>
    </row>
    <row r="6177" spans="1:7" x14ac:dyDescent="0.2">
      <c r="A6177" s="1">
        <v>45739</v>
      </c>
      <c r="B6177" t="s">
        <v>392</v>
      </c>
      <c r="C6177" t="s">
        <v>678</v>
      </c>
      <c r="D6177" s="3">
        <v>930733</v>
      </c>
      <c r="E6177" s="3">
        <v>930733</v>
      </c>
    </row>
    <row r="6178" spans="1:7" x14ac:dyDescent="0.2">
      <c r="A6178" s="1">
        <v>45739</v>
      </c>
      <c r="B6178" t="s">
        <v>392</v>
      </c>
      <c r="C6178" t="s">
        <v>678</v>
      </c>
      <c r="D6178" s="3">
        <v>21991989</v>
      </c>
      <c r="E6178" s="3">
        <v>4883021</v>
      </c>
    </row>
    <row r="6179" spans="1:7" x14ac:dyDescent="0.2">
      <c r="A6179" s="1">
        <v>45739</v>
      </c>
      <c r="B6179" t="s">
        <v>392</v>
      </c>
      <c r="C6179" t="s">
        <v>678</v>
      </c>
      <c r="D6179" s="3">
        <v>43768887</v>
      </c>
      <c r="E6179" s="3">
        <v>18629981</v>
      </c>
    </row>
    <row r="6180" spans="1:7" x14ac:dyDescent="0.2">
      <c r="A6180" s="1">
        <v>45739</v>
      </c>
      <c r="B6180" t="s">
        <v>392</v>
      </c>
      <c r="C6180" t="s">
        <v>678</v>
      </c>
      <c r="D6180" s="3">
        <v>47553628</v>
      </c>
      <c r="E6180" s="3">
        <v>32420022</v>
      </c>
    </row>
    <row r="6181" spans="1:7" x14ac:dyDescent="0.2">
      <c r="A6181" s="1">
        <v>45714</v>
      </c>
      <c r="B6181" t="s">
        <v>1767</v>
      </c>
      <c r="C6181" t="s">
        <v>10187</v>
      </c>
      <c r="D6181" s="3">
        <v>24972</v>
      </c>
      <c r="E6181" s="3">
        <v>7740</v>
      </c>
      <c r="F6181" t="s">
        <v>10188</v>
      </c>
      <c r="G6181" t="s">
        <v>10189</v>
      </c>
    </row>
    <row r="6182" spans="1:7" x14ac:dyDescent="0.2">
      <c r="A6182" s="1">
        <v>45739</v>
      </c>
      <c r="B6182" t="s">
        <v>392</v>
      </c>
      <c r="C6182" t="s">
        <v>729</v>
      </c>
      <c r="D6182" s="3">
        <v>3707880</v>
      </c>
      <c r="E6182" s="3">
        <v>932278</v>
      </c>
    </row>
    <row r="6183" spans="1:7" x14ac:dyDescent="0.2">
      <c r="B6183" t="s">
        <v>810</v>
      </c>
      <c r="C6183" t="s">
        <v>14857</v>
      </c>
      <c r="D6183" s="3">
        <v>10900211</v>
      </c>
      <c r="E6183" s="3">
        <v>10900210.560000001</v>
      </c>
      <c r="F6183" t="s">
        <v>14858</v>
      </c>
      <c r="G6183" t="s">
        <v>14839</v>
      </c>
    </row>
    <row r="6184" spans="1:7" x14ac:dyDescent="0.2">
      <c r="A6184" s="1">
        <v>45733</v>
      </c>
      <c r="B6184" t="s">
        <v>810</v>
      </c>
      <c r="C6184" t="s">
        <v>938</v>
      </c>
      <c r="D6184" s="3">
        <v>4903569</v>
      </c>
      <c r="E6184" s="3">
        <v>4903569</v>
      </c>
      <c r="F6184" t="s">
        <v>939</v>
      </c>
      <c r="G6184" t="s">
        <v>813</v>
      </c>
    </row>
    <row r="6185" spans="1:7" x14ac:dyDescent="0.2">
      <c r="A6185" s="1">
        <v>45739</v>
      </c>
      <c r="B6185" t="s">
        <v>7</v>
      </c>
      <c r="C6185" t="s">
        <v>293</v>
      </c>
      <c r="D6185" s="3">
        <v>6000000</v>
      </c>
      <c r="E6185" s="3">
        <v>0</v>
      </c>
      <c r="F6185" t="s">
        <v>294</v>
      </c>
      <c r="G6185" t="s">
        <v>295</v>
      </c>
    </row>
    <row r="6186" spans="1:7" x14ac:dyDescent="0.2">
      <c r="A6186" s="1">
        <v>45720</v>
      </c>
      <c r="B6186" t="s">
        <v>1765</v>
      </c>
      <c r="C6186" t="s">
        <v>2173</v>
      </c>
      <c r="D6186" s="3">
        <v>9990311</v>
      </c>
      <c r="E6186" s="3">
        <v>9990311</v>
      </c>
    </row>
    <row r="6187" spans="1:7" x14ac:dyDescent="0.2">
      <c r="A6187" s="1">
        <v>45714</v>
      </c>
      <c r="B6187" t="s">
        <v>1767</v>
      </c>
      <c r="C6187" t="s">
        <v>2173</v>
      </c>
      <c r="D6187" s="3">
        <v>43600</v>
      </c>
      <c r="E6187" s="3">
        <v>43600</v>
      </c>
    </row>
    <row r="6188" spans="1:7" x14ac:dyDescent="0.2">
      <c r="A6188" s="1">
        <v>45714</v>
      </c>
      <c r="B6188" t="s">
        <v>1767</v>
      </c>
      <c r="C6188" t="s">
        <v>7817</v>
      </c>
      <c r="D6188" s="3">
        <v>5000</v>
      </c>
      <c r="E6188" s="3">
        <v>1000</v>
      </c>
    </row>
    <row r="6189" spans="1:7" x14ac:dyDescent="0.2">
      <c r="A6189" s="1">
        <v>45717</v>
      </c>
      <c r="B6189" t="s">
        <v>1077</v>
      </c>
      <c r="C6189" t="s">
        <v>4472</v>
      </c>
      <c r="D6189" s="3">
        <v>5000000</v>
      </c>
      <c r="E6189" s="3">
        <v>540956</v>
      </c>
      <c r="F6189" t="s">
        <v>4473</v>
      </c>
      <c r="G6189" t="s">
        <v>4474</v>
      </c>
    </row>
    <row r="6190" spans="1:7" x14ac:dyDescent="0.2">
      <c r="A6190" s="1">
        <v>45717</v>
      </c>
      <c r="B6190" t="s">
        <v>1077</v>
      </c>
      <c r="C6190" t="s">
        <v>6507</v>
      </c>
      <c r="D6190" s="3">
        <v>8891213</v>
      </c>
      <c r="E6190" s="3">
        <v>711750</v>
      </c>
      <c r="F6190" t="s">
        <v>6508</v>
      </c>
      <c r="G6190" t="s">
        <v>6509</v>
      </c>
    </row>
    <row r="6191" spans="1:7" x14ac:dyDescent="0.2">
      <c r="A6191" s="1">
        <v>45717</v>
      </c>
      <c r="B6191" t="s">
        <v>1077</v>
      </c>
      <c r="C6191" t="s">
        <v>6507</v>
      </c>
      <c r="D6191" s="3">
        <v>20643171</v>
      </c>
      <c r="E6191" s="3">
        <v>2018171</v>
      </c>
      <c r="F6191" t="s">
        <v>6522</v>
      </c>
      <c r="G6191" t="s">
        <v>6523</v>
      </c>
    </row>
    <row r="6192" spans="1:7" x14ac:dyDescent="0.2">
      <c r="A6192" s="1">
        <v>45714</v>
      </c>
      <c r="B6192" t="s">
        <v>1767</v>
      </c>
      <c r="C6192" t="s">
        <v>9918</v>
      </c>
      <c r="D6192" s="3">
        <v>24000</v>
      </c>
      <c r="E6192" s="3">
        <v>18000</v>
      </c>
    </row>
    <row r="6193" spans="1:7" x14ac:dyDescent="0.2">
      <c r="A6193" s="1">
        <v>45720</v>
      </c>
      <c r="B6193" t="s">
        <v>1774</v>
      </c>
      <c r="C6193" t="s">
        <v>1797</v>
      </c>
      <c r="D6193" s="3">
        <v>434955</v>
      </c>
      <c r="E6193" s="3">
        <v>0</v>
      </c>
    </row>
    <row r="6194" spans="1:7" x14ac:dyDescent="0.2">
      <c r="A6194" s="1">
        <v>45719</v>
      </c>
      <c r="B6194" t="s">
        <v>1767</v>
      </c>
      <c r="C6194" t="s">
        <v>2193</v>
      </c>
      <c r="D6194" s="3">
        <v>12000</v>
      </c>
      <c r="E6194" s="3">
        <v>12000</v>
      </c>
      <c r="F6194" t="s">
        <v>2194</v>
      </c>
      <c r="G6194" t="s">
        <v>2168</v>
      </c>
    </row>
    <row r="6195" spans="1:7" x14ac:dyDescent="0.2">
      <c r="A6195" s="1">
        <v>45714</v>
      </c>
      <c r="B6195" t="s">
        <v>1767</v>
      </c>
      <c r="C6195" t="s">
        <v>9285</v>
      </c>
      <c r="D6195" s="3">
        <v>15000</v>
      </c>
      <c r="E6195" s="3">
        <v>0</v>
      </c>
      <c r="F6195" t="s">
        <v>9286</v>
      </c>
      <c r="G6195" t="s">
        <v>9287</v>
      </c>
    </row>
    <row r="6196" spans="1:7" x14ac:dyDescent="0.2">
      <c r="A6196" s="1">
        <v>45714</v>
      </c>
      <c r="B6196" t="s">
        <v>1767</v>
      </c>
      <c r="C6196" t="s">
        <v>8152</v>
      </c>
      <c r="D6196" s="3">
        <v>7080</v>
      </c>
      <c r="E6196" s="3">
        <v>200</v>
      </c>
      <c r="F6196" t="s">
        <v>8153</v>
      </c>
      <c r="G6196" t="s">
        <v>8154</v>
      </c>
    </row>
    <row r="6197" spans="1:7" x14ac:dyDescent="0.2">
      <c r="A6197" s="1">
        <v>45714</v>
      </c>
      <c r="B6197" t="s">
        <v>1767</v>
      </c>
      <c r="C6197" t="s">
        <v>9536</v>
      </c>
      <c r="D6197" s="3">
        <v>19950</v>
      </c>
      <c r="E6197" s="3">
        <v>19950</v>
      </c>
      <c r="F6197" t="s">
        <v>9537</v>
      </c>
      <c r="G6197" t="s">
        <v>2168</v>
      </c>
    </row>
    <row r="6198" spans="1:7" x14ac:dyDescent="0.2">
      <c r="A6198" s="1">
        <v>45717</v>
      </c>
      <c r="B6198" t="s">
        <v>1077</v>
      </c>
      <c r="C6198" t="s">
        <v>2653</v>
      </c>
      <c r="D6198" s="3">
        <v>801295</v>
      </c>
      <c r="E6198" s="3">
        <v>0</v>
      </c>
      <c r="F6198" t="s">
        <v>2654</v>
      </c>
      <c r="G6198" t="s">
        <v>2655</v>
      </c>
    </row>
    <row r="6199" spans="1:7" x14ac:dyDescent="0.2">
      <c r="A6199" s="1">
        <v>45714</v>
      </c>
      <c r="B6199" t="s">
        <v>1767</v>
      </c>
      <c r="C6199" t="s">
        <v>10571</v>
      </c>
      <c r="D6199" s="3">
        <v>30000</v>
      </c>
      <c r="E6199" s="3">
        <v>6000</v>
      </c>
      <c r="F6199" t="s">
        <v>10572</v>
      </c>
      <c r="G6199" t="s">
        <v>10573</v>
      </c>
    </row>
    <row r="6200" spans="1:7" x14ac:dyDescent="0.2">
      <c r="A6200" s="1">
        <v>45717</v>
      </c>
      <c r="B6200" t="s">
        <v>1077</v>
      </c>
      <c r="C6200" t="s">
        <v>6138</v>
      </c>
      <c r="D6200" s="3">
        <v>1483431</v>
      </c>
      <c r="E6200" s="3">
        <v>0</v>
      </c>
      <c r="F6200" t="s">
        <v>6139</v>
      </c>
      <c r="G6200" t="s">
        <v>6140</v>
      </c>
    </row>
    <row r="6201" spans="1:7" x14ac:dyDescent="0.2">
      <c r="A6201" s="1">
        <v>45714</v>
      </c>
      <c r="B6201" t="s">
        <v>1767</v>
      </c>
      <c r="C6201" t="s">
        <v>8228</v>
      </c>
      <c r="D6201" s="3">
        <v>7700</v>
      </c>
      <c r="E6201" s="3">
        <v>2700</v>
      </c>
      <c r="F6201" t="s">
        <v>8229</v>
      </c>
      <c r="G6201" t="s">
        <v>8230</v>
      </c>
    </row>
    <row r="6202" spans="1:7" x14ac:dyDescent="0.2">
      <c r="A6202" s="1">
        <v>45714</v>
      </c>
      <c r="B6202" t="s">
        <v>1767</v>
      </c>
      <c r="C6202" t="s">
        <v>8532</v>
      </c>
      <c r="D6202" s="3">
        <v>9950.74</v>
      </c>
      <c r="E6202" s="3">
        <v>0</v>
      </c>
      <c r="F6202" t="s">
        <v>8533</v>
      </c>
      <c r="G6202" t="s">
        <v>8534</v>
      </c>
    </row>
    <row r="6203" spans="1:7" x14ac:dyDescent="0.2">
      <c r="A6203" s="1">
        <v>45714</v>
      </c>
      <c r="B6203" t="s">
        <v>1767</v>
      </c>
      <c r="C6203" t="s">
        <v>8951</v>
      </c>
      <c r="D6203" s="3">
        <v>12000</v>
      </c>
      <c r="E6203" s="3">
        <v>4989</v>
      </c>
      <c r="F6203" t="s">
        <v>8952</v>
      </c>
      <c r="G6203" t="s">
        <v>8953</v>
      </c>
    </row>
    <row r="6204" spans="1:7" x14ac:dyDescent="0.2">
      <c r="A6204" s="1">
        <v>45714</v>
      </c>
      <c r="B6204" t="s">
        <v>1767</v>
      </c>
      <c r="C6204" t="s">
        <v>8020</v>
      </c>
      <c r="D6204" s="3">
        <v>6300</v>
      </c>
      <c r="E6204" s="3">
        <v>1300</v>
      </c>
      <c r="F6204" t="s">
        <v>8021</v>
      </c>
      <c r="G6204" t="s">
        <v>8022</v>
      </c>
    </row>
    <row r="6205" spans="1:7" x14ac:dyDescent="0.2">
      <c r="A6205" s="1">
        <v>45720</v>
      </c>
      <c r="B6205" t="s">
        <v>1774</v>
      </c>
      <c r="C6205" t="s">
        <v>1912</v>
      </c>
      <c r="D6205" s="3">
        <v>125000</v>
      </c>
      <c r="E6205" s="3">
        <v>0</v>
      </c>
    </row>
    <row r="6206" spans="1:7" x14ac:dyDescent="0.2">
      <c r="A6206" s="1">
        <v>45720</v>
      </c>
      <c r="B6206" t="s">
        <v>1774</v>
      </c>
      <c r="C6206" t="s">
        <v>2077</v>
      </c>
      <c r="D6206" s="3">
        <v>200000</v>
      </c>
      <c r="E6206" s="3">
        <v>113070</v>
      </c>
    </row>
    <row r="6207" spans="1:7" x14ac:dyDescent="0.2">
      <c r="A6207" s="1">
        <v>45714</v>
      </c>
      <c r="B6207" t="s">
        <v>1767</v>
      </c>
      <c r="C6207" t="s">
        <v>8042</v>
      </c>
      <c r="D6207" s="3">
        <v>6500</v>
      </c>
      <c r="E6207" s="3">
        <v>1500</v>
      </c>
      <c r="F6207" t="s">
        <v>8043</v>
      </c>
      <c r="G6207" t="s">
        <v>8044</v>
      </c>
    </row>
    <row r="6208" spans="1:7" x14ac:dyDescent="0.2">
      <c r="A6208" s="1">
        <v>45726</v>
      </c>
      <c r="B6208" t="s">
        <v>1077</v>
      </c>
      <c r="C6208" t="s">
        <v>1517</v>
      </c>
      <c r="D6208" s="3">
        <v>9488408</v>
      </c>
      <c r="E6208" s="3">
        <v>5299602</v>
      </c>
      <c r="F6208" t="s">
        <v>1518</v>
      </c>
      <c r="G6208" t="s">
        <v>1519</v>
      </c>
    </row>
    <row r="6209" spans="1:7" x14ac:dyDescent="0.2">
      <c r="A6209" s="1">
        <v>45714</v>
      </c>
      <c r="B6209" t="s">
        <v>1767</v>
      </c>
      <c r="C6209" t="s">
        <v>8017</v>
      </c>
      <c r="D6209" s="3">
        <v>6300</v>
      </c>
      <c r="E6209" s="3">
        <v>1300</v>
      </c>
      <c r="F6209" t="s">
        <v>8018</v>
      </c>
      <c r="G6209" t="s">
        <v>8019</v>
      </c>
    </row>
    <row r="6210" spans="1:7" x14ac:dyDescent="0.2">
      <c r="A6210" s="1">
        <v>45720</v>
      </c>
      <c r="B6210" t="s">
        <v>1774</v>
      </c>
      <c r="C6210" t="s">
        <v>1887</v>
      </c>
      <c r="D6210" s="3">
        <v>270000</v>
      </c>
      <c r="E6210" s="3">
        <v>0</v>
      </c>
    </row>
    <row r="6211" spans="1:7" x14ac:dyDescent="0.2">
      <c r="A6211" s="1">
        <v>45714</v>
      </c>
      <c r="B6211" t="s">
        <v>1767</v>
      </c>
      <c r="C6211" t="s">
        <v>7707</v>
      </c>
      <c r="D6211" s="3">
        <v>3998</v>
      </c>
      <c r="E6211" s="3">
        <v>1798</v>
      </c>
      <c r="F6211" t="s">
        <v>7708</v>
      </c>
      <c r="G6211" t="s">
        <v>7709</v>
      </c>
    </row>
    <row r="6212" spans="1:7" x14ac:dyDescent="0.2">
      <c r="A6212" s="1">
        <v>45714</v>
      </c>
      <c r="B6212" t="s">
        <v>1767</v>
      </c>
      <c r="C6212" t="s">
        <v>8331</v>
      </c>
      <c r="D6212" s="3">
        <v>8600</v>
      </c>
      <c r="E6212" s="3">
        <v>3440</v>
      </c>
      <c r="F6212" t="s">
        <v>8332</v>
      </c>
      <c r="G6212" t="s">
        <v>8333</v>
      </c>
    </row>
    <row r="6213" spans="1:7" x14ac:dyDescent="0.2">
      <c r="A6213" s="1">
        <v>45714</v>
      </c>
      <c r="B6213" t="s">
        <v>1767</v>
      </c>
      <c r="C6213" t="s">
        <v>8331</v>
      </c>
      <c r="D6213" s="3">
        <v>20000</v>
      </c>
      <c r="E6213" s="3">
        <v>8000</v>
      </c>
      <c r="F6213" t="s">
        <v>9689</v>
      </c>
      <c r="G6213" t="s">
        <v>9690</v>
      </c>
    </row>
    <row r="6214" spans="1:7" x14ac:dyDescent="0.2">
      <c r="A6214" s="1">
        <v>45714</v>
      </c>
      <c r="B6214" t="s">
        <v>1767</v>
      </c>
      <c r="C6214" t="s">
        <v>8055</v>
      </c>
      <c r="D6214" s="3">
        <v>6600</v>
      </c>
      <c r="E6214" s="3">
        <v>1600</v>
      </c>
      <c r="F6214" t="s">
        <v>8056</v>
      </c>
      <c r="G6214" t="s">
        <v>8057</v>
      </c>
    </row>
    <row r="6215" spans="1:7" x14ac:dyDescent="0.2">
      <c r="A6215" s="1">
        <v>45717</v>
      </c>
      <c r="B6215" t="s">
        <v>1077</v>
      </c>
      <c r="C6215" t="s">
        <v>3927</v>
      </c>
      <c r="D6215" s="3">
        <v>23173730</v>
      </c>
      <c r="E6215" s="3">
        <v>20573730</v>
      </c>
      <c r="F6215" t="s">
        <v>3928</v>
      </c>
      <c r="G6215" t="s">
        <v>3929</v>
      </c>
    </row>
    <row r="6216" spans="1:7" x14ac:dyDescent="0.2">
      <c r="A6216" s="1">
        <v>45715</v>
      </c>
      <c r="B6216" t="s">
        <v>1767</v>
      </c>
      <c r="C6216" t="s">
        <v>7053</v>
      </c>
      <c r="D6216" s="3">
        <v>9000</v>
      </c>
      <c r="E6216" s="3">
        <v>4500</v>
      </c>
      <c r="F6216" t="s">
        <v>7054</v>
      </c>
      <c r="G6216" t="s">
        <v>7055</v>
      </c>
    </row>
    <row r="6217" spans="1:7" x14ac:dyDescent="0.2">
      <c r="A6217" s="1">
        <v>45714</v>
      </c>
      <c r="B6217" t="s">
        <v>1767</v>
      </c>
      <c r="C6217" t="s">
        <v>9480</v>
      </c>
      <c r="D6217" s="3">
        <v>19000</v>
      </c>
      <c r="E6217" s="3">
        <v>0</v>
      </c>
      <c r="F6217" t="s">
        <v>9481</v>
      </c>
      <c r="G6217" t="s">
        <v>9482</v>
      </c>
    </row>
    <row r="6218" spans="1:7" x14ac:dyDescent="0.2">
      <c r="A6218" s="1">
        <v>45714</v>
      </c>
      <c r="B6218" t="s">
        <v>1767</v>
      </c>
      <c r="C6218" t="s">
        <v>8728</v>
      </c>
      <c r="D6218" s="3">
        <v>10000</v>
      </c>
      <c r="E6218" s="3">
        <v>6029.53</v>
      </c>
      <c r="F6218" t="s">
        <v>8729</v>
      </c>
      <c r="G6218" t="s">
        <v>8730</v>
      </c>
    </row>
    <row r="6219" spans="1:7" x14ac:dyDescent="0.2">
      <c r="A6219" s="1">
        <v>45714</v>
      </c>
      <c r="B6219" t="s">
        <v>1767</v>
      </c>
      <c r="C6219" t="s">
        <v>8446</v>
      </c>
      <c r="D6219" s="3">
        <v>9343.19</v>
      </c>
      <c r="E6219" s="3">
        <v>0</v>
      </c>
      <c r="F6219" t="s">
        <v>8447</v>
      </c>
      <c r="G6219" t="s">
        <v>8448</v>
      </c>
    </row>
    <row r="6220" spans="1:7" x14ac:dyDescent="0.2">
      <c r="A6220" s="1">
        <v>45714</v>
      </c>
      <c r="B6220" t="s">
        <v>1767</v>
      </c>
      <c r="C6220" t="s">
        <v>8464</v>
      </c>
      <c r="D6220" s="3">
        <v>9450</v>
      </c>
      <c r="E6220" s="3">
        <v>3780</v>
      </c>
      <c r="F6220" t="s">
        <v>8465</v>
      </c>
      <c r="G6220" t="s">
        <v>8466</v>
      </c>
    </row>
    <row r="6221" spans="1:7" x14ac:dyDescent="0.2">
      <c r="A6221" s="1">
        <v>45714</v>
      </c>
      <c r="B6221" t="s">
        <v>1767</v>
      </c>
      <c r="C6221" t="s">
        <v>9697</v>
      </c>
      <c r="D6221" s="3">
        <v>20000</v>
      </c>
      <c r="E6221" s="3">
        <v>12000</v>
      </c>
      <c r="F6221" t="s">
        <v>9698</v>
      </c>
      <c r="G6221" t="s">
        <v>9699</v>
      </c>
    </row>
    <row r="6222" spans="1:7" x14ac:dyDescent="0.2">
      <c r="A6222" s="1">
        <v>45715</v>
      </c>
      <c r="B6222" t="s">
        <v>6837</v>
      </c>
      <c r="C6222" t="s">
        <v>6927</v>
      </c>
      <c r="D6222" s="3">
        <v>260000</v>
      </c>
      <c r="E6222" s="3">
        <v>52000</v>
      </c>
      <c r="F6222" t="s">
        <v>6928</v>
      </c>
      <c r="G6222" t="s">
        <v>6929</v>
      </c>
    </row>
    <row r="6223" spans="1:7" x14ac:dyDescent="0.2">
      <c r="A6223" s="1">
        <v>45714</v>
      </c>
      <c r="B6223" t="s">
        <v>1767</v>
      </c>
      <c r="C6223" t="s">
        <v>10295</v>
      </c>
      <c r="D6223" s="3">
        <v>25000</v>
      </c>
      <c r="E6223" s="3">
        <v>5000</v>
      </c>
      <c r="F6223" t="s">
        <v>10296</v>
      </c>
      <c r="G6223" t="s">
        <v>10297</v>
      </c>
    </row>
    <row r="6224" spans="1:7" x14ac:dyDescent="0.2">
      <c r="A6224" s="1">
        <v>45717</v>
      </c>
      <c r="B6224" t="s">
        <v>1077</v>
      </c>
      <c r="C6224" t="s">
        <v>6080</v>
      </c>
      <c r="D6224" s="3">
        <v>2000000</v>
      </c>
      <c r="E6224" s="3">
        <v>0</v>
      </c>
      <c r="F6224" t="s">
        <v>6081</v>
      </c>
      <c r="G6224" t="s">
        <v>6082</v>
      </c>
    </row>
    <row r="6225" spans="1:7" x14ac:dyDescent="0.2">
      <c r="A6225" s="1">
        <v>45714</v>
      </c>
      <c r="B6225" t="s">
        <v>1767</v>
      </c>
      <c r="C6225" t="s">
        <v>11714</v>
      </c>
      <c r="D6225" s="3">
        <v>56121.9</v>
      </c>
      <c r="E6225" s="3">
        <v>28060.95</v>
      </c>
      <c r="F6225" t="s">
        <v>11715</v>
      </c>
      <c r="G6225" t="s">
        <v>11716</v>
      </c>
    </row>
    <row r="6226" spans="1:7" x14ac:dyDescent="0.2">
      <c r="A6226" s="1">
        <v>45731</v>
      </c>
      <c r="B6226" t="s">
        <v>1021</v>
      </c>
      <c r="C6226" t="s">
        <v>1026</v>
      </c>
      <c r="D6226" s="3">
        <v>43500000</v>
      </c>
      <c r="E6226" s="3">
        <v>43500000</v>
      </c>
      <c r="F6226" t="s">
        <v>1027</v>
      </c>
      <c r="G6226" t="s">
        <v>1025</v>
      </c>
    </row>
    <row r="6227" spans="1:7" x14ac:dyDescent="0.2">
      <c r="A6227" s="1">
        <v>45717</v>
      </c>
      <c r="B6227" t="s">
        <v>1077</v>
      </c>
      <c r="C6227" t="s">
        <v>4105</v>
      </c>
      <c r="D6227" s="3">
        <v>5000000</v>
      </c>
      <c r="E6227" s="3">
        <v>2113217</v>
      </c>
      <c r="F6227" t="s">
        <v>4106</v>
      </c>
      <c r="G6227" t="s">
        <v>4107</v>
      </c>
    </row>
    <row r="6228" spans="1:7" x14ac:dyDescent="0.2">
      <c r="A6228" s="1">
        <v>45717</v>
      </c>
      <c r="B6228" t="s">
        <v>1077</v>
      </c>
      <c r="C6228" t="s">
        <v>3907</v>
      </c>
      <c r="D6228" s="3">
        <v>15923172</v>
      </c>
      <c r="E6228" s="3">
        <v>8968829</v>
      </c>
      <c r="F6228" t="s">
        <v>3908</v>
      </c>
      <c r="G6228" t="s">
        <v>3909</v>
      </c>
    </row>
    <row r="6229" spans="1:7" x14ac:dyDescent="0.2">
      <c r="A6229" s="1">
        <v>45714</v>
      </c>
      <c r="B6229" t="s">
        <v>1767</v>
      </c>
      <c r="C6229" t="s">
        <v>12860</v>
      </c>
      <c r="D6229" s="3">
        <v>254300</v>
      </c>
      <c r="E6229" s="3">
        <v>0</v>
      </c>
    </row>
    <row r="6230" spans="1:7" x14ac:dyDescent="0.2">
      <c r="A6230" s="1">
        <v>45739</v>
      </c>
      <c r="B6230" t="s">
        <v>392</v>
      </c>
      <c r="C6230" t="s">
        <v>645</v>
      </c>
      <c r="D6230" s="3">
        <v>4188750</v>
      </c>
      <c r="E6230" s="3">
        <v>414260</v>
      </c>
    </row>
    <row r="6231" spans="1:7" x14ac:dyDescent="0.2">
      <c r="A6231" s="1">
        <v>45739</v>
      </c>
      <c r="B6231" t="s">
        <v>392</v>
      </c>
      <c r="C6231" t="s">
        <v>645</v>
      </c>
      <c r="D6231" s="3">
        <v>1138385</v>
      </c>
      <c r="E6231" s="3">
        <v>529175</v>
      </c>
    </row>
    <row r="6232" spans="1:7" x14ac:dyDescent="0.2">
      <c r="A6232" s="1">
        <v>45739</v>
      </c>
      <c r="B6232" t="s">
        <v>392</v>
      </c>
      <c r="C6232" t="s">
        <v>645</v>
      </c>
      <c r="D6232" s="3">
        <v>6254911</v>
      </c>
      <c r="E6232" s="3">
        <v>6109603</v>
      </c>
    </row>
    <row r="6233" spans="1:7" x14ac:dyDescent="0.2">
      <c r="A6233" s="1">
        <v>45739</v>
      </c>
      <c r="B6233" t="s">
        <v>392</v>
      </c>
      <c r="C6233" t="s">
        <v>645</v>
      </c>
      <c r="D6233" s="3">
        <v>33925082</v>
      </c>
      <c r="E6233" s="3">
        <v>8444584</v>
      </c>
    </row>
    <row r="6234" spans="1:7" x14ac:dyDescent="0.2">
      <c r="A6234" s="1">
        <v>45739</v>
      </c>
      <c r="B6234" t="s">
        <v>392</v>
      </c>
      <c r="C6234" t="s">
        <v>645</v>
      </c>
      <c r="D6234" s="3">
        <v>86954065</v>
      </c>
      <c r="E6234" s="3">
        <v>14878047</v>
      </c>
    </row>
    <row r="6235" spans="1:7" x14ac:dyDescent="0.2">
      <c r="A6235" s="1">
        <v>45739</v>
      </c>
      <c r="B6235" t="s">
        <v>392</v>
      </c>
      <c r="C6235" t="s">
        <v>645</v>
      </c>
      <c r="D6235" s="3">
        <v>242766122</v>
      </c>
      <c r="E6235" s="3">
        <v>51030175</v>
      </c>
    </row>
    <row r="6236" spans="1:7" x14ac:dyDescent="0.2">
      <c r="A6236" s="1">
        <v>45739</v>
      </c>
      <c r="B6236" t="s">
        <v>392</v>
      </c>
      <c r="C6236" t="s">
        <v>621</v>
      </c>
      <c r="D6236" s="3">
        <v>4180936</v>
      </c>
      <c r="E6236" s="3">
        <v>253078</v>
      </c>
    </row>
    <row r="6237" spans="1:7" x14ac:dyDescent="0.2">
      <c r="A6237" s="1">
        <v>45739</v>
      </c>
      <c r="B6237" t="s">
        <v>392</v>
      </c>
      <c r="C6237" t="s">
        <v>621</v>
      </c>
      <c r="D6237" s="3">
        <v>48358517</v>
      </c>
      <c r="E6237" s="3">
        <v>8705364</v>
      </c>
    </row>
    <row r="6238" spans="1:7" x14ac:dyDescent="0.2">
      <c r="A6238" s="1">
        <v>45717</v>
      </c>
      <c r="B6238" t="s">
        <v>1077</v>
      </c>
      <c r="C6238" t="s">
        <v>4333</v>
      </c>
      <c r="D6238" s="3">
        <v>24000</v>
      </c>
      <c r="E6238" s="3">
        <v>0</v>
      </c>
    </row>
    <row r="6239" spans="1:7" x14ac:dyDescent="0.2">
      <c r="A6239" s="1">
        <v>45714</v>
      </c>
      <c r="B6239" t="s">
        <v>1767</v>
      </c>
      <c r="C6239" t="s">
        <v>7774</v>
      </c>
      <c r="D6239" s="3">
        <v>4740</v>
      </c>
      <c r="E6239" s="3">
        <v>0</v>
      </c>
      <c r="F6239" t="s">
        <v>7775</v>
      </c>
      <c r="G6239" t="s">
        <v>7776</v>
      </c>
    </row>
    <row r="6240" spans="1:7" x14ac:dyDescent="0.2">
      <c r="A6240" s="1">
        <v>45714</v>
      </c>
      <c r="B6240" t="s">
        <v>1767</v>
      </c>
      <c r="C6240" t="s">
        <v>8737</v>
      </c>
      <c r="D6240" s="3">
        <v>10000</v>
      </c>
      <c r="E6240" s="3">
        <v>2000</v>
      </c>
      <c r="F6240" t="s">
        <v>8738</v>
      </c>
      <c r="G6240" t="s">
        <v>8739</v>
      </c>
    </row>
    <row r="6241" spans="1:7" x14ac:dyDescent="0.2">
      <c r="A6241" s="1">
        <v>45714</v>
      </c>
      <c r="B6241" t="s">
        <v>1767</v>
      </c>
      <c r="C6241" t="s">
        <v>13949</v>
      </c>
      <c r="D6241" s="3">
        <v>3499487</v>
      </c>
      <c r="E6241" s="3">
        <v>2841821.95</v>
      </c>
      <c r="F6241" t="s">
        <v>13950</v>
      </c>
      <c r="G6241" t="s">
        <v>13951</v>
      </c>
    </row>
    <row r="6242" spans="1:7" x14ac:dyDescent="0.2">
      <c r="A6242" s="1">
        <v>45717</v>
      </c>
      <c r="B6242" t="s">
        <v>1077</v>
      </c>
      <c r="C6242" t="s">
        <v>3135</v>
      </c>
      <c r="D6242" s="3">
        <v>2500000</v>
      </c>
      <c r="E6242" s="3">
        <v>0</v>
      </c>
      <c r="F6242" t="s">
        <v>3136</v>
      </c>
      <c r="G6242" t="s">
        <v>3137</v>
      </c>
    </row>
    <row r="6243" spans="1:7" x14ac:dyDescent="0.2">
      <c r="A6243" s="1">
        <v>45710</v>
      </c>
      <c r="B6243" t="s">
        <v>1765</v>
      </c>
      <c r="C6243" t="s">
        <v>14094</v>
      </c>
      <c r="D6243" s="3">
        <v>500000</v>
      </c>
      <c r="E6243" s="3">
        <v>500000</v>
      </c>
      <c r="F6243" t="s">
        <v>14095</v>
      </c>
      <c r="G6243" t="s">
        <v>14096</v>
      </c>
    </row>
    <row r="6244" spans="1:7" x14ac:dyDescent="0.2">
      <c r="A6244" s="1">
        <v>45733</v>
      </c>
      <c r="B6244" t="s">
        <v>810</v>
      </c>
      <c r="C6244" t="s">
        <v>936</v>
      </c>
      <c r="D6244" s="3">
        <v>4708863</v>
      </c>
      <c r="E6244" s="3">
        <v>4708863</v>
      </c>
      <c r="F6244" t="s">
        <v>937</v>
      </c>
      <c r="G6244" t="s">
        <v>813</v>
      </c>
    </row>
    <row r="6245" spans="1:7" x14ac:dyDescent="0.2">
      <c r="A6245" s="1">
        <v>45739</v>
      </c>
      <c r="B6245" t="s">
        <v>392</v>
      </c>
      <c r="C6245" t="s">
        <v>502</v>
      </c>
      <c r="D6245" s="3">
        <v>1286550</v>
      </c>
      <c r="E6245" s="3">
        <v>264685</v>
      </c>
    </row>
    <row r="6246" spans="1:7" x14ac:dyDescent="0.2">
      <c r="A6246" s="1">
        <v>45739</v>
      </c>
      <c r="B6246" t="s">
        <v>392</v>
      </c>
      <c r="C6246" t="s">
        <v>502</v>
      </c>
      <c r="D6246" s="3">
        <v>999999</v>
      </c>
      <c r="E6246" s="3">
        <v>901810</v>
      </c>
    </row>
    <row r="6247" spans="1:7" x14ac:dyDescent="0.2">
      <c r="A6247" s="1">
        <v>45739</v>
      </c>
      <c r="B6247" t="s">
        <v>392</v>
      </c>
      <c r="C6247" t="s">
        <v>417</v>
      </c>
      <c r="D6247" s="3">
        <v>779151</v>
      </c>
      <c r="E6247" s="3">
        <v>706801</v>
      </c>
    </row>
    <row r="6248" spans="1:7" x14ac:dyDescent="0.2">
      <c r="A6248" s="1">
        <v>45739</v>
      </c>
      <c r="B6248" t="s">
        <v>392</v>
      </c>
      <c r="C6248" t="s">
        <v>417</v>
      </c>
      <c r="D6248" s="3">
        <v>22640725</v>
      </c>
      <c r="E6248" s="3">
        <v>12809343</v>
      </c>
    </row>
    <row r="6249" spans="1:7" x14ac:dyDescent="0.2">
      <c r="A6249" s="1">
        <v>45739</v>
      </c>
      <c r="B6249" t="s">
        <v>392</v>
      </c>
      <c r="C6249" t="s">
        <v>417</v>
      </c>
      <c r="D6249" s="3">
        <v>704543</v>
      </c>
      <c r="E6249" s="3">
        <v>672400</v>
      </c>
    </row>
    <row r="6250" spans="1:7" x14ac:dyDescent="0.2">
      <c r="A6250" s="1">
        <v>45739</v>
      </c>
      <c r="B6250" t="s">
        <v>392</v>
      </c>
      <c r="C6250" t="s">
        <v>417</v>
      </c>
      <c r="D6250" s="3">
        <v>19288251</v>
      </c>
      <c r="E6250" s="3">
        <v>2834682</v>
      </c>
    </row>
    <row r="6251" spans="1:7" x14ac:dyDescent="0.2">
      <c r="A6251" s="1">
        <v>45739</v>
      </c>
      <c r="B6251" t="s">
        <v>392</v>
      </c>
      <c r="C6251" t="s">
        <v>417</v>
      </c>
      <c r="D6251" s="3">
        <v>16658035</v>
      </c>
      <c r="E6251" s="3">
        <v>7766626</v>
      </c>
    </row>
    <row r="6252" spans="1:7" x14ac:dyDescent="0.2">
      <c r="A6252" s="1">
        <v>45717</v>
      </c>
      <c r="B6252" t="s">
        <v>1077</v>
      </c>
      <c r="C6252" t="s">
        <v>2392</v>
      </c>
      <c r="D6252" s="3">
        <v>500000</v>
      </c>
      <c r="E6252" s="3">
        <v>0</v>
      </c>
      <c r="F6252" t="s">
        <v>2393</v>
      </c>
      <c r="G6252" t="s">
        <v>2375</v>
      </c>
    </row>
    <row r="6253" spans="1:7" x14ac:dyDescent="0.2">
      <c r="A6253" s="1">
        <v>45720</v>
      </c>
      <c r="B6253" t="s">
        <v>1774</v>
      </c>
      <c r="C6253" t="s">
        <v>2098</v>
      </c>
      <c r="D6253" s="3">
        <v>325230</v>
      </c>
      <c r="E6253" s="3">
        <v>129640</v>
      </c>
    </row>
    <row r="6254" spans="1:7" x14ac:dyDescent="0.2">
      <c r="A6254" s="1">
        <v>45717</v>
      </c>
      <c r="B6254" t="s">
        <v>1077</v>
      </c>
      <c r="C6254" t="s">
        <v>3671</v>
      </c>
      <c r="D6254" s="3">
        <v>956013</v>
      </c>
      <c r="E6254" s="3">
        <v>0</v>
      </c>
      <c r="F6254" t="s">
        <v>3672</v>
      </c>
      <c r="G6254" t="s">
        <v>3673</v>
      </c>
    </row>
    <row r="6255" spans="1:7" x14ac:dyDescent="0.2">
      <c r="A6255" s="1">
        <v>45717</v>
      </c>
      <c r="B6255" t="s">
        <v>1077</v>
      </c>
      <c r="C6255" t="s">
        <v>5973</v>
      </c>
      <c r="D6255" s="3">
        <v>488000</v>
      </c>
      <c r="E6255" s="3">
        <v>0</v>
      </c>
      <c r="F6255" t="s">
        <v>5974</v>
      </c>
      <c r="G6255" t="s">
        <v>5975</v>
      </c>
    </row>
    <row r="6256" spans="1:7" x14ac:dyDescent="0.2">
      <c r="A6256" s="1">
        <v>45720</v>
      </c>
      <c r="B6256" t="s">
        <v>1774</v>
      </c>
      <c r="C6256" t="s">
        <v>1833</v>
      </c>
      <c r="D6256" s="3">
        <v>582640</v>
      </c>
      <c r="E6256" s="3">
        <v>0</v>
      </c>
    </row>
    <row r="6257" spans="1:7" x14ac:dyDescent="0.2">
      <c r="A6257" s="1">
        <v>45720</v>
      </c>
      <c r="B6257" t="s">
        <v>1774</v>
      </c>
      <c r="C6257" t="s">
        <v>2142</v>
      </c>
      <c r="D6257" s="3">
        <v>267500</v>
      </c>
      <c r="E6257" s="3">
        <v>212463</v>
      </c>
    </row>
    <row r="6258" spans="1:7" x14ac:dyDescent="0.2">
      <c r="A6258" s="1">
        <v>45720</v>
      </c>
      <c r="B6258" t="s">
        <v>1774</v>
      </c>
      <c r="C6258" t="s">
        <v>1973</v>
      </c>
      <c r="D6258" s="3">
        <v>317110</v>
      </c>
      <c r="E6258" s="3">
        <v>42942</v>
      </c>
    </row>
    <row r="6259" spans="1:7" x14ac:dyDescent="0.2">
      <c r="A6259" s="1">
        <v>45714</v>
      </c>
      <c r="B6259" t="s">
        <v>1767</v>
      </c>
      <c r="C6259" t="s">
        <v>13676</v>
      </c>
      <c r="D6259" s="3">
        <v>1600000</v>
      </c>
      <c r="E6259" s="3">
        <v>0</v>
      </c>
      <c r="F6259" t="s">
        <v>13677</v>
      </c>
      <c r="G6259" t="s">
        <v>13678</v>
      </c>
    </row>
    <row r="6260" spans="1:7" x14ac:dyDescent="0.2">
      <c r="A6260" s="1">
        <v>45717</v>
      </c>
      <c r="B6260" t="s">
        <v>1077</v>
      </c>
      <c r="C6260" t="s">
        <v>4405</v>
      </c>
      <c r="D6260" s="3">
        <v>5340223</v>
      </c>
      <c r="E6260" s="3">
        <v>3772373</v>
      </c>
      <c r="F6260" t="s">
        <v>4406</v>
      </c>
      <c r="G6260" t="s">
        <v>4407</v>
      </c>
    </row>
    <row r="6261" spans="1:7" x14ac:dyDescent="0.2">
      <c r="A6261" s="1">
        <v>45720</v>
      </c>
      <c r="B6261" t="s">
        <v>1774</v>
      </c>
      <c r="C6261" t="s">
        <v>2069</v>
      </c>
      <c r="D6261" s="3">
        <v>362060</v>
      </c>
      <c r="E6261" s="3">
        <v>106974</v>
      </c>
    </row>
    <row r="6262" spans="1:7" x14ac:dyDescent="0.2">
      <c r="A6262" s="1">
        <v>45714</v>
      </c>
      <c r="B6262" t="s">
        <v>1767</v>
      </c>
      <c r="C6262" t="s">
        <v>8134</v>
      </c>
      <c r="D6262" s="3">
        <v>7000</v>
      </c>
      <c r="E6262" s="3">
        <v>3500</v>
      </c>
      <c r="F6262" t="s">
        <v>8135</v>
      </c>
      <c r="G6262" t="s">
        <v>8136</v>
      </c>
    </row>
    <row r="6263" spans="1:7" x14ac:dyDescent="0.2">
      <c r="A6263" s="1">
        <v>45720</v>
      </c>
      <c r="B6263" t="s">
        <v>1774</v>
      </c>
      <c r="C6263" t="s">
        <v>2066</v>
      </c>
      <c r="D6263" s="3">
        <v>1012200</v>
      </c>
      <c r="E6263" s="3">
        <v>105170</v>
      </c>
    </row>
    <row r="6264" spans="1:7" x14ac:dyDescent="0.2">
      <c r="A6264" s="1">
        <v>45714</v>
      </c>
      <c r="B6264" t="s">
        <v>1767</v>
      </c>
      <c r="C6264" t="s">
        <v>12417</v>
      </c>
      <c r="D6264" s="3">
        <v>139997.16</v>
      </c>
      <c r="E6264" s="3">
        <v>116662.16</v>
      </c>
    </row>
    <row r="6265" spans="1:7" x14ac:dyDescent="0.2">
      <c r="A6265" s="1">
        <v>45717</v>
      </c>
      <c r="B6265" t="s">
        <v>1077</v>
      </c>
      <c r="C6265" t="s">
        <v>4434</v>
      </c>
      <c r="D6265" s="3">
        <v>3000000</v>
      </c>
      <c r="E6265" s="3">
        <v>2000000</v>
      </c>
      <c r="F6265" t="s">
        <v>4435</v>
      </c>
      <c r="G6265" t="s">
        <v>4436</v>
      </c>
    </row>
    <row r="6266" spans="1:7" x14ac:dyDescent="0.2">
      <c r="A6266" s="1">
        <v>45720</v>
      </c>
      <c r="B6266" t="s">
        <v>1774</v>
      </c>
      <c r="C6266" t="s">
        <v>2063</v>
      </c>
      <c r="D6266" s="3">
        <v>521966</v>
      </c>
      <c r="E6266" s="3">
        <v>101668</v>
      </c>
    </row>
    <row r="6267" spans="1:7" x14ac:dyDescent="0.2">
      <c r="A6267" s="1">
        <v>45720</v>
      </c>
      <c r="B6267" t="s">
        <v>1774</v>
      </c>
      <c r="C6267" t="s">
        <v>1966</v>
      </c>
      <c r="D6267" s="3">
        <v>552000</v>
      </c>
      <c r="E6267" s="3">
        <v>40320</v>
      </c>
    </row>
    <row r="6268" spans="1:7" x14ac:dyDescent="0.2">
      <c r="A6268" s="1">
        <v>45720</v>
      </c>
      <c r="B6268" t="s">
        <v>1774</v>
      </c>
      <c r="C6268" t="s">
        <v>1842</v>
      </c>
      <c r="D6268" s="3">
        <v>197700</v>
      </c>
      <c r="E6268" s="3">
        <v>0</v>
      </c>
    </row>
    <row r="6269" spans="1:7" x14ac:dyDescent="0.2">
      <c r="A6269" s="1">
        <v>45720</v>
      </c>
      <c r="B6269" t="s">
        <v>1774</v>
      </c>
      <c r="C6269" t="s">
        <v>1930</v>
      </c>
      <c r="D6269" s="3">
        <v>346472</v>
      </c>
      <c r="E6269" s="3">
        <v>13307</v>
      </c>
    </row>
    <row r="6270" spans="1:7" x14ac:dyDescent="0.2">
      <c r="A6270" s="1">
        <v>45714</v>
      </c>
      <c r="B6270" t="s">
        <v>1767</v>
      </c>
      <c r="C6270" t="s">
        <v>12698</v>
      </c>
      <c r="D6270" s="3">
        <v>224610.65</v>
      </c>
      <c r="E6270" s="3">
        <v>168095.55</v>
      </c>
      <c r="F6270" t="s">
        <v>12699</v>
      </c>
      <c r="G6270" t="s">
        <v>12700</v>
      </c>
    </row>
    <row r="6271" spans="1:7" x14ac:dyDescent="0.2">
      <c r="A6271" s="1">
        <v>45714</v>
      </c>
      <c r="B6271" t="s">
        <v>1767</v>
      </c>
      <c r="C6271" t="s">
        <v>9730</v>
      </c>
      <c r="D6271" s="3">
        <v>20450</v>
      </c>
      <c r="E6271" s="3">
        <v>12270</v>
      </c>
      <c r="F6271" t="s">
        <v>9731</v>
      </c>
      <c r="G6271" t="s">
        <v>9732</v>
      </c>
    </row>
    <row r="6272" spans="1:7" x14ac:dyDescent="0.2">
      <c r="A6272" s="1">
        <v>45717</v>
      </c>
      <c r="B6272" t="s">
        <v>1077</v>
      </c>
      <c r="C6272" t="s">
        <v>4507</v>
      </c>
      <c r="D6272" s="3">
        <v>550000</v>
      </c>
      <c r="E6272" s="3">
        <v>250000</v>
      </c>
      <c r="F6272" t="s">
        <v>4508</v>
      </c>
      <c r="G6272" t="s">
        <v>4509</v>
      </c>
    </row>
    <row r="6273" spans="1:7" x14ac:dyDescent="0.2">
      <c r="A6273" s="1">
        <v>45720</v>
      </c>
      <c r="B6273" t="s">
        <v>1774</v>
      </c>
      <c r="C6273" t="s">
        <v>1841</v>
      </c>
      <c r="D6273" s="3">
        <v>146880</v>
      </c>
      <c r="E6273" s="3">
        <v>0</v>
      </c>
    </row>
    <row r="6274" spans="1:7" x14ac:dyDescent="0.2">
      <c r="A6274" s="1">
        <v>45714</v>
      </c>
      <c r="B6274" t="s">
        <v>1767</v>
      </c>
      <c r="C6274" t="s">
        <v>12589</v>
      </c>
      <c r="D6274" s="3">
        <v>194759.04000000001</v>
      </c>
      <c r="E6274" s="3">
        <v>97380</v>
      </c>
    </row>
    <row r="6275" spans="1:7" x14ac:dyDescent="0.2">
      <c r="A6275" s="1">
        <v>45717</v>
      </c>
      <c r="B6275" t="s">
        <v>1077</v>
      </c>
      <c r="C6275" t="s">
        <v>2315</v>
      </c>
      <c r="D6275" s="3">
        <v>4412000</v>
      </c>
      <c r="E6275" s="3">
        <v>0</v>
      </c>
    </row>
    <row r="6276" spans="1:7" x14ac:dyDescent="0.2">
      <c r="A6276" s="1">
        <v>45717</v>
      </c>
      <c r="B6276" t="s">
        <v>1077</v>
      </c>
      <c r="C6276" t="s">
        <v>2315</v>
      </c>
      <c r="D6276" s="3">
        <v>500000</v>
      </c>
      <c r="E6276" s="3">
        <v>0</v>
      </c>
      <c r="F6276" t="s">
        <v>2555</v>
      </c>
      <c r="G6276" t="s">
        <v>2556</v>
      </c>
    </row>
    <row r="6277" spans="1:7" x14ac:dyDescent="0.2">
      <c r="A6277" s="1">
        <v>45717</v>
      </c>
      <c r="B6277" t="s">
        <v>1077</v>
      </c>
      <c r="C6277" t="s">
        <v>2315</v>
      </c>
      <c r="D6277" s="3">
        <v>137606</v>
      </c>
      <c r="E6277" s="3">
        <v>0</v>
      </c>
      <c r="F6277" t="s">
        <v>4429</v>
      </c>
      <c r="G6277" t="s">
        <v>4430</v>
      </c>
    </row>
    <row r="6278" spans="1:7" x14ac:dyDescent="0.2">
      <c r="A6278" s="1">
        <v>45714</v>
      </c>
      <c r="B6278" t="s">
        <v>1767</v>
      </c>
      <c r="C6278" t="s">
        <v>2315</v>
      </c>
      <c r="D6278" s="3">
        <v>1360889</v>
      </c>
      <c r="E6278" s="3">
        <v>0</v>
      </c>
    </row>
    <row r="6279" spans="1:7" x14ac:dyDescent="0.2">
      <c r="A6279" s="1">
        <v>45726</v>
      </c>
      <c r="B6279" t="s">
        <v>1077</v>
      </c>
      <c r="C6279" t="s">
        <v>1595</v>
      </c>
      <c r="D6279" s="3">
        <v>90524486</v>
      </c>
      <c r="E6279" s="3">
        <v>5732186.2000000002</v>
      </c>
      <c r="F6279" t="s">
        <v>1596</v>
      </c>
      <c r="G6279" t="s">
        <v>1597</v>
      </c>
    </row>
    <row r="6280" spans="1:7" x14ac:dyDescent="0.2">
      <c r="A6280" s="1">
        <v>45717</v>
      </c>
      <c r="B6280" t="s">
        <v>1077</v>
      </c>
      <c r="C6280" t="s">
        <v>1595</v>
      </c>
      <c r="D6280" s="3">
        <v>300000</v>
      </c>
      <c r="E6280" s="3">
        <v>150000</v>
      </c>
      <c r="F6280" t="s">
        <v>4217</v>
      </c>
      <c r="G6280" t="s">
        <v>4218</v>
      </c>
    </row>
    <row r="6281" spans="1:7" x14ac:dyDescent="0.2">
      <c r="A6281" s="1">
        <v>45714</v>
      </c>
      <c r="B6281" t="s">
        <v>1767</v>
      </c>
      <c r="C6281" t="s">
        <v>13094</v>
      </c>
      <c r="D6281" s="3">
        <v>459259</v>
      </c>
      <c r="E6281" s="3">
        <v>273703</v>
      </c>
    </row>
    <row r="6282" spans="1:7" x14ac:dyDescent="0.2">
      <c r="A6282" s="1">
        <v>45714</v>
      </c>
      <c r="B6282" t="s">
        <v>1767</v>
      </c>
      <c r="C6282" t="s">
        <v>13094</v>
      </c>
      <c r="D6282" s="3">
        <v>2568790</v>
      </c>
      <c r="E6282" s="3">
        <v>0</v>
      </c>
      <c r="F6282" t="s">
        <v>13866</v>
      </c>
      <c r="G6282" t="s">
        <v>13867</v>
      </c>
    </row>
    <row r="6283" spans="1:7" x14ac:dyDescent="0.2">
      <c r="A6283" s="1">
        <v>45717</v>
      </c>
      <c r="B6283" t="s">
        <v>1077</v>
      </c>
      <c r="C6283" t="s">
        <v>2504</v>
      </c>
      <c r="D6283" s="3">
        <v>692772</v>
      </c>
      <c r="E6283" s="3">
        <v>0</v>
      </c>
      <c r="F6283" t="s">
        <v>2505</v>
      </c>
      <c r="G6283" t="s">
        <v>2503</v>
      </c>
    </row>
    <row r="6284" spans="1:7" x14ac:dyDescent="0.2">
      <c r="A6284" s="1">
        <v>45714</v>
      </c>
      <c r="B6284" t="s">
        <v>1767</v>
      </c>
      <c r="C6284" t="s">
        <v>10517</v>
      </c>
      <c r="D6284" s="3">
        <v>29788</v>
      </c>
      <c r="E6284" s="3">
        <v>19348</v>
      </c>
      <c r="F6284" t="s">
        <v>10518</v>
      </c>
      <c r="G6284" t="s">
        <v>10519</v>
      </c>
    </row>
    <row r="6285" spans="1:7" x14ac:dyDescent="0.2">
      <c r="A6285" s="1">
        <v>45739</v>
      </c>
      <c r="B6285" t="s">
        <v>7</v>
      </c>
      <c r="C6285" t="s">
        <v>247</v>
      </c>
      <c r="D6285" s="3">
        <v>600001</v>
      </c>
      <c r="E6285" s="3">
        <v>0</v>
      </c>
      <c r="F6285" t="s">
        <v>248</v>
      </c>
      <c r="G6285" t="s">
        <v>249</v>
      </c>
    </row>
    <row r="6286" spans="1:7" x14ac:dyDescent="0.2">
      <c r="A6286" s="1">
        <v>45714</v>
      </c>
      <c r="B6286" t="s">
        <v>1767</v>
      </c>
      <c r="C6286" t="s">
        <v>10135</v>
      </c>
      <c r="D6286" s="3">
        <v>24927</v>
      </c>
      <c r="E6286" s="3">
        <v>0</v>
      </c>
      <c r="F6286" t="s">
        <v>10136</v>
      </c>
      <c r="G6286" t="s">
        <v>10137</v>
      </c>
    </row>
    <row r="6287" spans="1:7" x14ac:dyDescent="0.2">
      <c r="A6287" s="1">
        <v>45714</v>
      </c>
      <c r="B6287" t="s">
        <v>1767</v>
      </c>
      <c r="C6287" t="s">
        <v>9064</v>
      </c>
      <c r="D6287" s="3">
        <v>13900</v>
      </c>
      <c r="E6287" s="3">
        <v>6950</v>
      </c>
    </row>
    <row r="6288" spans="1:7" x14ac:dyDescent="0.2">
      <c r="B6288" t="s">
        <v>810</v>
      </c>
      <c r="C6288" t="s">
        <v>14957</v>
      </c>
      <c r="D6288" s="3">
        <v>318940</v>
      </c>
      <c r="E6288" s="3">
        <v>318940</v>
      </c>
      <c r="F6288" t="s">
        <v>14958</v>
      </c>
      <c r="G6288" t="s">
        <v>813</v>
      </c>
    </row>
    <row r="6289" spans="1:7" x14ac:dyDescent="0.2">
      <c r="A6289" s="1">
        <v>45714</v>
      </c>
      <c r="B6289" t="s">
        <v>1767</v>
      </c>
      <c r="C6289" t="s">
        <v>13047</v>
      </c>
      <c r="D6289" s="3">
        <v>400000</v>
      </c>
      <c r="E6289" s="3">
        <v>0</v>
      </c>
      <c r="F6289" t="s">
        <v>13048</v>
      </c>
      <c r="G6289" t="s">
        <v>13049</v>
      </c>
    </row>
    <row r="6290" spans="1:7" x14ac:dyDescent="0.2">
      <c r="A6290" s="1">
        <v>45717</v>
      </c>
      <c r="B6290" t="s">
        <v>1077</v>
      </c>
      <c r="C6290" t="s">
        <v>5934</v>
      </c>
      <c r="D6290" s="3">
        <v>900000</v>
      </c>
      <c r="E6290" s="3">
        <v>0</v>
      </c>
      <c r="F6290" t="s">
        <v>5935</v>
      </c>
      <c r="G6290" t="s">
        <v>5936</v>
      </c>
    </row>
    <row r="6291" spans="1:7" x14ac:dyDescent="0.2">
      <c r="A6291" s="1">
        <v>45714</v>
      </c>
      <c r="B6291" t="s">
        <v>1767</v>
      </c>
      <c r="C6291" t="s">
        <v>8689</v>
      </c>
      <c r="D6291" s="3">
        <v>10000</v>
      </c>
      <c r="E6291" s="3">
        <v>10000</v>
      </c>
    </row>
    <row r="6292" spans="1:7" x14ac:dyDescent="0.2">
      <c r="A6292" s="1">
        <v>45717</v>
      </c>
      <c r="B6292" t="s">
        <v>1077</v>
      </c>
      <c r="C6292" t="s">
        <v>5444</v>
      </c>
      <c r="D6292" s="3">
        <v>4500000</v>
      </c>
      <c r="E6292" s="3">
        <v>0</v>
      </c>
      <c r="F6292" t="s">
        <v>5445</v>
      </c>
      <c r="G6292" t="s">
        <v>5446</v>
      </c>
    </row>
    <row r="6293" spans="1:7" x14ac:dyDescent="0.2">
      <c r="A6293" s="1">
        <v>45726</v>
      </c>
      <c r="B6293" t="s">
        <v>1077</v>
      </c>
      <c r="C6293" t="s">
        <v>1298</v>
      </c>
      <c r="D6293" s="3">
        <v>11000000</v>
      </c>
      <c r="E6293" s="3">
        <v>6676987</v>
      </c>
      <c r="F6293" t="s">
        <v>1299</v>
      </c>
      <c r="G6293" t="s">
        <v>1300</v>
      </c>
    </row>
    <row r="6294" spans="1:7" x14ac:dyDescent="0.2">
      <c r="A6294" s="1">
        <v>45717</v>
      </c>
      <c r="B6294" t="s">
        <v>1077</v>
      </c>
      <c r="C6294" t="s">
        <v>5988</v>
      </c>
      <c r="D6294" s="3">
        <v>1305477</v>
      </c>
      <c r="E6294" s="3">
        <v>690062</v>
      </c>
      <c r="F6294" t="s">
        <v>5989</v>
      </c>
      <c r="G6294" t="s">
        <v>5990</v>
      </c>
    </row>
    <row r="6295" spans="1:7" x14ac:dyDescent="0.2">
      <c r="A6295" s="1">
        <v>45717</v>
      </c>
      <c r="B6295" t="s">
        <v>1077</v>
      </c>
      <c r="C6295" t="s">
        <v>6337</v>
      </c>
      <c r="D6295" s="3">
        <v>6500000</v>
      </c>
      <c r="E6295" s="3">
        <v>529743</v>
      </c>
      <c r="F6295" t="s">
        <v>6338</v>
      </c>
      <c r="G6295" t="s">
        <v>6339</v>
      </c>
    </row>
    <row r="6296" spans="1:7" x14ac:dyDescent="0.2">
      <c r="A6296" s="1">
        <v>45714</v>
      </c>
      <c r="B6296" t="s">
        <v>1767</v>
      </c>
      <c r="C6296" t="s">
        <v>6337</v>
      </c>
      <c r="D6296" s="3">
        <v>1000000</v>
      </c>
      <c r="E6296" s="3">
        <v>346557.79</v>
      </c>
    </row>
    <row r="6297" spans="1:7" x14ac:dyDescent="0.2">
      <c r="A6297" s="1">
        <v>45714</v>
      </c>
      <c r="B6297" t="s">
        <v>1767</v>
      </c>
      <c r="C6297" t="s">
        <v>6337</v>
      </c>
      <c r="D6297" s="3">
        <v>1000000</v>
      </c>
      <c r="E6297" s="3">
        <v>1000000</v>
      </c>
    </row>
    <row r="6298" spans="1:7" x14ac:dyDescent="0.2">
      <c r="A6298" s="1">
        <v>45714</v>
      </c>
      <c r="B6298" t="s">
        <v>1767</v>
      </c>
      <c r="C6298" t="s">
        <v>6337</v>
      </c>
      <c r="D6298" s="3">
        <v>1787500</v>
      </c>
      <c r="E6298" s="3">
        <v>915189.61</v>
      </c>
    </row>
    <row r="6299" spans="1:7" x14ac:dyDescent="0.2">
      <c r="A6299" s="1">
        <v>45714</v>
      </c>
      <c r="B6299" t="s">
        <v>1767</v>
      </c>
      <c r="C6299" t="s">
        <v>6337</v>
      </c>
      <c r="D6299" s="3">
        <v>1300000</v>
      </c>
      <c r="E6299" s="3">
        <v>279616.03000000003</v>
      </c>
    </row>
    <row r="6300" spans="1:7" x14ac:dyDescent="0.2">
      <c r="A6300" s="1">
        <v>45714</v>
      </c>
      <c r="B6300" t="s">
        <v>1767</v>
      </c>
      <c r="C6300" t="s">
        <v>6337</v>
      </c>
      <c r="D6300" s="3">
        <v>1999720</v>
      </c>
      <c r="E6300" s="3">
        <v>668647.80000000005</v>
      </c>
    </row>
    <row r="6301" spans="1:7" x14ac:dyDescent="0.2">
      <c r="A6301" s="1">
        <v>45714</v>
      </c>
      <c r="B6301" t="s">
        <v>1767</v>
      </c>
      <c r="C6301" t="s">
        <v>6337</v>
      </c>
      <c r="D6301" s="3">
        <v>4500000</v>
      </c>
      <c r="E6301" s="3">
        <v>2978255.86</v>
      </c>
    </row>
    <row r="6302" spans="1:7" x14ac:dyDescent="0.2">
      <c r="A6302" s="1">
        <v>45726</v>
      </c>
      <c r="B6302" t="s">
        <v>1077</v>
      </c>
      <c r="C6302" t="s">
        <v>1364</v>
      </c>
      <c r="D6302" s="3">
        <v>13500000</v>
      </c>
      <c r="E6302" s="3">
        <v>4250000</v>
      </c>
      <c r="F6302" t="s">
        <v>1365</v>
      </c>
      <c r="G6302" t="s">
        <v>1366</v>
      </c>
    </row>
    <row r="6303" spans="1:7" x14ac:dyDescent="0.2">
      <c r="A6303" s="1">
        <v>45714</v>
      </c>
      <c r="B6303" t="s">
        <v>1767</v>
      </c>
      <c r="C6303" t="s">
        <v>12523</v>
      </c>
      <c r="D6303" s="3">
        <v>166730.79999999999</v>
      </c>
      <c r="E6303" s="3">
        <v>51730.8</v>
      </c>
    </row>
    <row r="6304" spans="1:7" x14ac:dyDescent="0.2">
      <c r="A6304" s="1">
        <v>45739</v>
      </c>
      <c r="B6304" t="s">
        <v>392</v>
      </c>
      <c r="C6304" t="s">
        <v>473</v>
      </c>
      <c r="D6304" s="3">
        <v>1546937</v>
      </c>
      <c r="E6304" s="3">
        <v>1033490</v>
      </c>
    </row>
    <row r="6305" spans="1:7" x14ac:dyDescent="0.2">
      <c r="A6305" s="1">
        <v>45739</v>
      </c>
      <c r="B6305" t="s">
        <v>392</v>
      </c>
      <c r="C6305" t="s">
        <v>473</v>
      </c>
      <c r="D6305" s="3">
        <v>55395098</v>
      </c>
      <c r="E6305" s="3">
        <v>1990389</v>
      </c>
    </row>
    <row r="6306" spans="1:7" x14ac:dyDescent="0.2">
      <c r="A6306" s="1">
        <v>45739</v>
      </c>
      <c r="B6306" t="s">
        <v>392</v>
      </c>
      <c r="C6306" t="s">
        <v>473</v>
      </c>
      <c r="D6306" s="3">
        <v>47841221</v>
      </c>
      <c r="E6306" s="3">
        <v>25209330</v>
      </c>
    </row>
    <row r="6307" spans="1:7" x14ac:dyDescent="0.2">
      <c r="A6307" s="1">
        <v>45739</v>
      </c>
      <c r="B6307" t="s">
        <v>392</v>
      </c>
      <c r="C6307" t="s">
        <v>416</v>
      </c>
      <c r="D6307" s="3">
        <v>1612027</v>
      </c>
      <c r="E6307" s="3">
        <v>114096</v>
      </c>
    </row>
    <row r="6308" spans="1:7" x14ac:dyDescent="0.2">
      <c r="A6308" s="1">
        <v>45739</v>
      </c>
      <c r="B6308" t="s">
        <v>392</v>
      </c>
      <c r="C6308" t="s">
        <v>416</v>
      </c>
      <c r="D6308" s="3">
        <v>46842615</v>
      </c>
      <c r="E6308" s="3">
        <v>5897602</v>
      </c>
    </row>
    <row r="6309" spans="1:7" x14ac:dyDescent="0.2">
      <c r="A6309" s="1">
        <v>45714</v>
      </c>
      <c r="B6309" t="s">
        <v>1767</v>
      </c>
      <c r="C6309" t="s">
        <v>13617</v>
      </c>
      <c r="D6309" s="3">
        <v>1481250</v>
      </c>
      <c r="E6309" s="3">
        <v>888750</v>
      </c>
      <c r="F6309" t="s">
        <v>13618</v>
      </c>
      <c r="G6309" t="s">
        <v>13619</v>
      </c>
    </row>
    <row r="6310" spans="1:7" x14ac:dyDescent="0.2">
      <c r="A6310" s="1">
        <v>45714</v>
      </c>
      <c r="B6310" t="s">
        <v>1767</v>
      </c>
      <c r="C6310" t="s">
        <v>12439</v>
      </c>
      <c r="D6310" s="3">
        <v>149903.45000000001</v>
      </c>
      <c r="E6310" s="3">
        <v>89942.07</v>
      </c>
      <c r="F6310" t="s">
        <v>12440</v>
      </c>
      <c r="G6310" t="s">
        <v>12441</v>
      </c>
    </row>
    <row r="6311" spans="1:7" x14ac:dyDescent="0.2">
      <c r="A6311" s="1">
        <v>45714</v>
      </c>
      <c r="B6311" t="s">
        <v>1767</v>
      </c>
      <c r="C6311" t="s">
        <v>12439</v>
      </c>
      <c r="D6311" s="3">
        <v>149968.88</v>
      </c>
      <c r="E6311" s="3">
        <v>89981.33</v>
      </c>
      <c r="F6311" t="s">
        <v>12442</v>
      </c>
      <c r="G6311" t="s">
        <v>12443</v>
      </c>
    </row>
    <row r="6312" spans="1:7" x14ac:dyDescent="0.2">
      <c r="A6312" s="1">
        <v>45714</v>
      </c>
      <c r="B6312" t="s">
        <v>1767</v>
      </c>
      <c r="C6312" t="s">
        <v>12439</v>
      </c>
      <c r="D6312" s="3">
        <v>174681.04</v>
      </c>
      <c r="E6312" s="3">
        <v>174681.04</v>
      </c>
      <c r="F6312" t="s">
        <v>12540</v>
      </c>
      <c r="G6312" t="s">
        <v>12541</v>
      </c>
    </row>
    <row r="6313" spans="1:7" x14ac:dyDescent="0.2">
      <c r="A6313" s="1">
        <v>45714</v>
      </c>
      <c r="B6313" t="s">
        <v>1767</v>
      </c>
      <c r="C6313" t="s">
        <v>10836</v>
      </c>
      <c r="D6313" s="3">
        <v>35000</v>
      </c>
      <c r="E6313" s="3">
        <v>17500</v>
      </c>
      <c r="F6313" t="s">
        <v>10837</v>
      </c>
      <c r="G6313" t="s">
        <v>10838</v>
      </c>
    </row>
    <row r="6314" spans="1:7" x14ac:dyDescent="0.2">
      <c r="A6314" s="1">
        <v>45700</v>
      </c>
      <c r="B6314" t="s">
        <v>1035</v>
      </c>
      <c r="C6314" t="s">
        <v>14391</v>
      </c>
      <c r="D6314" s="3">
        <v>631843</v>
      </c>
      <c r="E6314" s="3">
        <v>494184.59</v>
      </c>
      <c r="F6314" t="s">
        <v>14392</v>
      </c>
      <c r="G6314" t="s">
        <v>14393</v>
      </c>
    </row>
    <row r="6315" spans="1:7" x14ac:dyDescent="0.2">
      <c r="A6315" s="1">
        <v>45714</v>
      </c>
      <c r="B6315" t="s">
        <v>1767</v>
      </c>
      <c r="C6315" t="s">
        <v>8793</v>
      </c>
      <c r="D6315" s="3">
        <v>10000</v>
      </c>
      <c r="E6315" s="3">
        <v>2000</v>
      </c>
      <c r="F6315" t="s">
        <v>8794</v>
      </c>
      <c r="G6315" t="s">
        <v>8795</v>
      </c>
    </row>
    <row r="6316" spans="1:7" x14ac:dyDescent="0.2">
      <c r="A6316" s="1">
        <v>45726</v>
      </c>
      <c r="B6316" t="s">
        <v>1077</v>
      </c>
      <c r="C6316" t="s">
        <v>1659</v>
      </c>
      <c r="D6316" s="3">
        <v>12748498</v>
      </c>
      <c r="E6316" s="3">
        <v>5243840</v>
      </c>
      <c r="F6316" t="s">
        <v>1660</v>
      </c>
      <c r="G6316" t="s">
        <v>1661</v>
      </c>
    </row>
    <row r="6317" spans="1:7" x14ac:dyDescent="0.2">
      <c r="A6317" s="1">
        <v>45717</v>
      </c>
      <c r="B6317" t="s">
        <v>1077</v>
      </c>
      <c r="C6317" t="s">
        <v>1659</v>
      </c>
      <c r="D6317" s="3">
        <v>62000000</v>
      </c>
      <c r="E6317" s="3">
        <v>433533</v>
      </c>
    </row>
    <row r="6318" spans="1:7" x14ac:dyDescent="0.2">
      <c r="A6318" s="1">
        <v>45717</v>
      </c>
      <c r="B6318" t="s">
        <v>1077</v>
      </c>
      <c r="C6318" t="s">
        <v>1659</v>
      </c>
      <c r="D6318" s="3">
        <v>4200000</v>
      </c>
      <c r="E6318" s="3">
        <v>2520000</v>
      </c>
      <c r="F6318" t="s">
        <v>3505</v>
      </c>
      <c r="G6318" t="s">
        <v>3506</v>
      </c>
    </row>
    <row r="6319" spans="1:7" x14ac:dyDescent="0.2">
      <c r="A6319" s="1">
        <v>45717</v>
      </c>
      <c r="B6319" t="s">
        <v>1077</v>
      </c>
      <c r="C6319" t="s">
        <v>1659</v>
      </c>
      <c r="D6319" s="3">
        <v>4500000</v>
      </c>
      <c r="E6319" s="3">
        <v>0</v>
      </c>
      <c r="F6319" t="s">
        <v>3528</v>
      </c>
      <c r="G6319" t="s">
        <v>3529</v>
      </c>
    </row>
    <row r="6320" spans="1:7" x14ac:dyDescent="0.2">
      <c r="A6320" s="1">
        <v>45717</v>
      </c>
      <c r="B6320" t="s">
        <v>1077</v>
      </c>
      <c r="C6320" t="s">
        <v>1659</v>
      </c>
      <c r="D6320" s="3">
        <v>8000000</v>
      </c>
      <c r="E6320" s="3">
        <v>5958129</v>
      </c>
      <c r="F6320" t="s">
        <v>3690</v>
      </c>
      <c r="G6320" t="s">
        <v>3691</v>
      </c>
    </row>
    <row r="6321" spans="1:7" x14ac:dyDescent="0.2">
      <c r="A6321" s="1">
        <v>45717</v>
      </c>
      <c r="B6321" t="s">
        <v>1077</v>
      </c>
      <c r="C6321" t="s">
        <v>1659</v>
      </c>
      <c r="D6321" s="3">
        <v>10000000</v>
      </c>
      <c r="E6321" s="3">
        <v>6839208</v>
      </c>
      <c r="F6321" t="s">
        <v>4535</v>
      </c>
      <c r="G6321" t="s">
        <v>4536</v>
      </c>
    </row>
    <row r="6322" spans="1:7" x14ac:dyDescent="0.2">
      <c r="A6322" s="1">
        <v>45717</v>
      </c>
      <c r="B6322" t="s">
        <v>1077</v>
      </c>
      <c r="C6322" t="s">
        <v>1659</v>
      </c>
      <c r="D6322" s="3">
        <v>12000000</v>
      </c>
      <c r="E6322" s="3">
        <v>6000000</v>
      </c>
    </row>
    <row r="6323" spans="1:7" x14ac:dyDescent="0.2">
      <c r="A6323" s="1">
        <v>45717</v>
      </c>
      <c r="B6323" t="s">
        <v>1077</v>
      </c>
      <c r="C6323" t="s">
        <v>1659</v>
      </c>
      <c r="D6323" s="3">
        <v>35000000</v>
      </c>
      <c r="E6323" s="3">
        <v>10977456</v>
      </c>
      <c r="F6323" t="s">
        <v>4745</v>
      </c>
      <c r="G6323" t="s">
        <v>4746</v>
      </c>
    </row>
    <row r="6324" spans="1:7" x14ac:dyDescent="0.2">
      <c r="A6324" s="1">
        <v>45717</v>
      </c>
      <c r="B6324" t="s">
        <v>1077</v>
      </c>
      <c r="C6324" t="s">
        <v>1659</v>
      </c>
      <c r="D6324" s="3">
        <v>13250000</v>
      </c>
      <c r="E6324" s="3">
        <v>9237500</v>
      </c>
      <c r="F6324" t="s">
        <v>4809</v>
      </c>
      <c r="G6324" t="s">
        <v>4810</v>
      </c>
    </row>
    <row r="6325" spans="1:7" x14ac:dyDescent="0.2">
      <c r="A6325" s="1">
        <v>45717</v>
      </c>
      <c r="B6325" t="s">
        <v>1077</v>
      </c>
      <c r="C6325" t="s">
        <v>1659</v>
      </c>
      <c r="D6325" s="3">
        <v>10000000</v>
      </c>
      <c r="E6325" s="3">
        <v>5090000</v>
      </c>
      <c r="F6325" t="s">
        <v>5012</v>
      </c>
      <c r="G6325" t="s">
        <v>5013</v>
      </c>
    </row>
    <row r="6326" spans="1:7" x14ac:dyDescent="0.2">
      <c r="A6326" s="1">
        <v>45717</v>
      </c>
      <c r="B6326" t="s">
        <v>1077</v>
      </c>
      <c r="C6326" t="s">
        <v>1659</v>
      </c>
      <c r="D6326" s="3">
        <v>10000000</v>
      </c>
      <c r="E6326" s="3">
        <v>5407294</v>
      </c>
      <c r="F6326" t="s">
        <v>5147</v>
      </c>
      <c r="G6326" t="s">
        <v>5148</v>
      </c>
    </row>
    <row r="6327" spans="1:7" x14ac:dyDescent="0.2">
      <c r="A6327" s="1">
        <v>45717</v>
      </c>
      <c r="B6327" t="s">
        <v>1077</v>
      </c>
      <c r="C6327" t="s">
        <v>1659</v>
      </c>
      <c r="D6327" s="3">
        <v>17700000</v>
      </c>
      <c r="E6327" s="3">
        <v>10227026</v>
      </c>
      <c r="F6327" t="s">
        <v>5311</v>
      </c>
      <c r="G6327" t="s">
        <v>5312</v>
      </c>
    </row>
    <row r="6328" spans="1:7" x14ac:dyDescent="0.2">
      <c r="A6328" s="1">
        <v>45717</v>
      </c>
      <c r="B6328" t="s">
        <v>1077</v>
      </c>
      <c r="C6328" t="s">
        <v>1659</v>
      </c>
      <c r="D6328" s="3">
        <v>19000000</v>
      </c>
      <c r="E6328" s="3">
        <v>10720000</v>
      </c>
      <c r="F6328" t="s">
        <v>5313</v>
      </c>
      <c r="G6328" t="s">
        <v>5314</v>
      </c>
    </row>
    <row r="6329" spans="1:7" x14ac:dyDescent="0.2">
      <c r="A6329" s="1">
        <v>45717</v>
      </c>
      <c r="B6329" t="s">
        <v>1077</v>
      </c>
      <c r="C6329" t="s">
        <v>1659</v>
      </c>
      <c r="D6329" s="3">
        <v>93141587</v>
      </c>
      <c r="E6329" s="3">
        <v>44100000</v>
      </c>
      <c r="F6329" t="s">
        <v>5686</v>
      </c>
      <c r="G6329" t="s">
        <v>5687</v>
      </c>
    </row>
    <row r="6330" spans="1:7" x14ac:dyDescent="0.2">
      <c r="A6330" s="1">
        <v>45717</v>
      </c>
      <c r="B6330" t="s">
        <v>1077</v>
      </c>
      <c r="C6330" t="s">
        <v>1659</v>
      </c>
      <c r="D6330" s="3">
        <v>6000000</v>
      </c>
      <c r="E6330" s="3">
        <v>0</v>
      </c>
      <c r="F6330" t="s">
        <v>6224</v>
      </c>
      <c r="G6330" t="s">
        <v>6225</v>
      </c>
    </row>
    <row r="6331" spans="1:7" x14ac:dyDescent="0.2">
      <c r="A6331" s="1">
        <v>45717</v>
      </c>
      <c r="B6331" t="s">
        <v>1077</v>
      </c>
      <c r="C6331" t="s">
        <v>1659</v>
      </c>
      <c r="D6331" s="3">
        <v>2499919</v>
      </c>
      <c r="E6331" s="3">
        <v>499919</v>
      </c>
      <c r="F6331" t="s">
        <v>6351</v>
      </c>
      <c r="G6331" t="s">
        <v>6352</v>
      </c>
    </row>
    <row r="6332" spans="1:7" x14ac:dyDescent="0.2">
      <c r="A6332" s="1">
        <v>45717</v>
      </c>
      <c r="B6332" t="s">
        <v>1077</v>
      </c>
      <c r="C6332" t="s">
        <v>1659</v>
      </c>
      <c r="D6332" s="3">
        <v>2499984</v>
      </c>
      <c r="E6332" s="3">
        <v>499984</v>
      </c>
      <c r="F6332" t="s">
        <v>6356</v>
      </c>
      <c r="G6332" t="s">
        <v>6357</v>
      </c>
    </row>
    <row r="6333" spans="1:7" x14ac:dyDescent="0.2">
      <c r="A6333" s="1">
        <v>45717</v>
      </c>
      <c r="B6333" t="s">
        <v>1077</v>
      </c>
      <c r="C6333" t="s">
        <v>1659</v>
      </c>
      <c r="D6333" s="3">
        <v>12000000</v>
      </c>
      <c r="E6333" s="3">
        <v>4871</v>
      </c>
      <c r="F6333" t="s">
        <v>6628</v>
      </c>
      <c r="G6333" t="s">
        <v>6629</v>
      </c>
    </row>
    <row r="6334" spans="1:7" x14ac:dyDescent="0.2">
      <c r="A6334" s="1">
        <v>45717</v>
      </c>
      <c r="B6334" t="s">
        <v>1077</v>
      </c>
      <c r="C6334" t="s">
        <v>1659</v>
      </c>
      <c r="D6334" s="3">
        <v>11649983</v>
      </c>
      <c r="E6334" s="3">
        <v>0</v>
      </c>
      <c r="F6334" t="s">
        <v>6634</v>
      </c>
      <c r="G6334" t="s">
        <v>6635</v>
      </c>
    </row>
    <row r="6335" spans="1:7" x14ac:dyDescent="0.2">
      <c r="A6335" s="1">
        <v>45717</v>
      </c>
      <c r="B6335" t="s">
        <v>1077</v>
      </c>
      <c r="C6335" t="s">
        <v>1659</v>
      </c>
      <c r="D6335" s="3">
        <v>18500000</v>
      </c>
      <c r="E6335" s="3">
        <v>5554739</v>
      </c>
      <c r="F6335" t="s">
        <v>6724</v>
      </c>
      <c r="G6335" t="s">
        <v>6725</v>
      </c>
    </row>
    <row r="6336" spans="1:7" x14ac:dyDescent="0.2">
      <c r="A6336" s="1">
        <v>45715</v>
      </c>
      <c r="B6336" t="s">
        <v>1767</v>
      </c>
      <c r="C6336" t="s">
        <v>1659</v>
      </c>
      <c r="D6336" s="3">
        <v>275000</v>
      </c>
      <c r="E6336" s="3">
        <v>275000</v>
      </c>
      <c r="F6336" t="s">
        <v>7146</v>
      </c>
      <c r="G6336" t="s">
        <v>7147</v>
      </c>
    </row>
    <row r="6337" spans="1:7" x14ac:dyDescent="0.2">
      <c r="A6337" s="1">
        <v>45714</v>
      </c>
      <c r="B6337" t="s">
        <v>1767</v>
      </c>
      <c r="C6337" t="s">
        <v>1659</v>
      </c>
      <c r="D6337" s="3">
        <v>1095378</v>
      </c>
      <c r="E6337" s="3">
        <v>173364.77</v>
      </c>
    </row>
    <row r="6338" spans="1:7" x14ac:dyDescent="0.2">
      <c r="A6338" s="1">
        <v>45714</v>
      </c>
      <c r="B6338" t="s">
        <v>1767</v>
      </c>
      <c r="C6338" t="s">
        <v>1659</v>
      </c>
      <c r="D6338" s="3">
        <v>1480740</v>
      </c>
      <c r="E6338" s="3">
        <v>214820.13</v>
      </c>
    </row>
    <row r="6339" spans="1:7" x14ac:dyDescent="0.2">
      <c r="A6339" s="1">
        <v>45699</v>
      </c>
      <c r="B6339" t="s">
        <v>1077</v>
      </c>
      <c r="C6339" t="s">
        <v>1659</v>
      </c>
      <c r="D6339" s="3">
        <v>49500000</v>
      </c>
      <c r="E6339" s="3">
        <v>29197378</v>
      </c>
      <c r="F6339" t="s">
        <v>14565</v>
      </c>
      <c r="G6339" t="s">
        <v>14566</v>
      </c>
    </row>
    <row r="6340" spans="1:7" x14ac:dyDescent="0.2">
      <c r="A6340" s="1">
        <v>45726</v>
      </c>
      <c r="B6340" t="s">
        <v>1077</v>
      </c>
      <c r="C6340" t="s">
        <v>1617</v>
      </c>
      <c r="D6340" s="3">
        <v>11888021</v>
      </c>
      <c r="E6340" s="3">
        <v>2488575</v>
      </c>
      <c r="F6340" t="s">
        <v>1618</v>
      </c>
      <c r="G6340" t="s">
        <v>1619</v>
      </c>
    </row>
    <row r="6341" spans="1:7" x14ac:dyDescent="0.2">
      <c r="A6341" s="1">
        <v>45714</v>
      </c>
      <c r="B6341" t="s">
        <v>1767</v>
      </c>
      <c r="C6341" t="s">
        <v>12168</v>
      </c>
      <c r="D6341" s="3">
        <v>99990</v>
      </c>
      <c r="E6341" s="3">
        <v>70990</v>
      </c>
      <c r="F6341" t="s">
        <v>12169</v>
      </c>
      <c r="G6341" t="s">
        <v>12170</v>
      </c>
    </row>
    <row r="6342" spans="1:7" x14ac:dyDescent="0.2">
      <c r="A6342" s="1">
        <v>45714</v>
      </c>
      <c r="B6342" t="s">
        <v>1767</v>
      </c>
      <c r="C6342" t="s">
        <v>11580</v>
      </c>
      <c r="D6342" s="3">
        <v>50000</v>
      </c>
      <c r="E6342" s="3">
        <v>50000</v>
      </c>
    </row>
    <row r="6343" spans="1:7" x14ac:dyDescent="0.2">
      <c r="A6343" s="1">
        <v>45714</v>
      </c>
      <c r="B6343" t="s">
        <v>1767</v>
      </c>
      <c r="C6343" t="s">
        <v>7848</v>
      </c>
      <c r="D6343" s="3">
        <v>5000</v>
      </c>
      <c r="E6343" s="3">
        <v>0</v>
      </c>
      <c r="F6343" t="s">
        <v>7849</v>
      </c>
      <c r="G6343" t="s">
        <v>7850</v>
      </c>
    </row>
    <row r="6344" spans="1:7" x14ac:dyDescent="0.2">
      <c r="A6344" s="1">
        <v>45726</v>
      </c>
      <c r="B6344" t="s">
        <v>1077</v>
      </c>
      <c r="C6344" t="s">
        <v>1735</v>
      </c>
      <c r="D6344" s="3">
        <v>100000000</v>
      </c>
      <c r="E6344" s="3">
        <v>21526466</v>
      </c>
      <c r="F6344" t="s">
        <v>1736</v>
      </c>
      <c r="G6344" t="s">
        <v>1737</v>
      </c>
    </row>
    <row r="6345" spans="1:7" x14ac:dyDescent="0.2">
      <c r="A6345" s="1">
        <v>45726</v>
      </c>
      <c r="B6345" t="s">
        <v>1077</v>
      </c>
      <c r="C6345" t="s">
        <v>1735</v>
      </c>
      <c r="D6345" s="3">
        <v>110000000</v>
      </c>
      <c r="E6345" s="3">
        <v>9707868</v>
      </c>
      <c r="F6345" t="s">
        <v>1752</v>
      </c>
      <c r="G6345" t="s">
        <v>1753</v>
      </c>
    </row>
    <row r="6346" spans="1:7" x14ac:dyDescent="0.2">
      <c r="A6346" s="1">
        <v>45717</v>
      </c>
      <c r="B6346" t="s">
        <v>1077</v>
      </c>
      <c r="C6346" t="s">
        <v>1735</v>
      </c>
      <c r="D6346" s="3">
        <v>15000000</v>
      </c>
      <c r="E6346" s="3">
        <v>9500000</v>
      </c>
      <c r="F6346" t="s">
        <v>2863</v>
      </c>
      <c r="G6346" t="s">
        <v>2864</v>
      </c>
    </row>
    <row r="6347" spans="1:7" x14ac:dyDescent="0.2">
      <c r="A6347" s="1">
        <v>45717</v>
      </c>
      <c r="B6347" t="s">
        <v>1077</v>
      </c>
      <c r="C6347" t="s">
        <v>1735</v>
      </c>
      <c r="D6347" s="3">
        <v>39780462</v>
      </c>
      <c r="E6347" s="3">
        <v>10000770</v>
      </c>
      <c r="F6347" t="s">
        <v>4276</v>
      </c>
      <c r="G6347" t="s">
        <v>4277</v>
      </c>
    </row>
    <row r="6348" spans="1:7" x14ac:dyDescent="0.2">
      <c r="A6348" s="1">
        <v>45717</v>
      </c>
      <c r="B6348" t="s">
        <v>1077</v>
      </c>
      <c r="C6348" t="s">
        <v>1735</v>
      </c>
      <c r="D6348" s="3">
        <v>18500000</v>
      </c>
      <c r="E6348" s="3">
        <v>8952600</v>
      </c>
      <c r="F6348" t="s">
        <v>4954</v>
      </c>
      <c r="G6348" t="s">
        <v>4955</v>
      </c>
    </row>
    <row r="6349" spans="1:7" x14ac:dyDescent="0.2">
      <c r="A6349" s="1">
        <v>45717</v>
      </c>
      <c r="B6349" t="s">
        <v>1077</v>
      </c>
      <c r="C6349" t="s">
        <v>1735</v>
      </c>
      <c r="D6349" s="3">
        <v>11000000</v>
      </c>
      <c r="E6349" s="3">
        <v>5927220</v>
      </c>
      <c r="F6349" t="s">
        <v>5653</v>
      </c>
      <c r="G6349" t="s">
        <v>5654</v>
      </c>
    </row>
    <row r="6350" spans="1:7" x14ac:dyDescent="0.2">
      <c r="A6350" s="1">
        <v>45717</v>
      </c>
      <c r="B6350" t="s">
        <v>1077</v>
      </c>
      <c r="C6350" t="s">
        <v>1735</v>
      </c>
      <c r="D6350" s="3">
        <v>22703546</v>
      </c>
      <c r="E6350" s="3">
        <v>5101773</v>
      </c>
      <c r="F6350" t="s">
        <v>6561</v>
      </c>
      <c r="G6350" t="s">
        <v>6562</v>
      </c>
    </row>
    <row r="6351" spans="1:7" x14ac:dyDescent="0.2">
      <c r="A6351" s="1">
        <v>45714</v>
      </c>
      <c r="B6351" t="s">
        <v>1767</v>
      </c>
      <c r="C6351" t="s">
        <v>8190</v>
      </c>
      <c r="D6351" s="3">
        <v>7480</v>
      </c>
      <c r="E6351" s="3">
        <v>3480</v>
      </c>
      <c r="F6351" t="s">
        <v>8191</v>
      </c>
      <c r="G6351" t="s">
        <v>2168</v>
      </c>
    </row>
    <row r="6352" spans="1:7" x14ac:dyDescent="0.2">
      <c r="A6352" s="1">
        <v>45714</v>
      </c>
      <c r="B6352" t="s">
        <v>1767</v>
      </c>
      <c r="C6352" t="s">
        <v>8159</v>
      </c>
      <c r="D6352" s="3">
        <v>7180</v>
      </c>
      <c r="E6352" s="3">
        <v>0</v>
      </c>
      <c r="F6352" t="s">
        <v>8160</v>
      </c>
      <c r="G6352" t="s">
        <v>2168</v>
      </c>
    </row>
    <row r="6353" spans="1:7" x14ac:dyDescent="0.2">
      <c r="A6353" s="1">
        <v>45717</v>
      </c>
      <c r="B6353" t="s">
        <v>1077</v>
      </c>
      <c r="C6353" t="s">
        <v>5705</v>
      </c>
      <c r="D6353" s="3">
        <v>1052348</v>
      </c>
      <c r="E6353" s="3">
        <v>0</v>
      </c>
      <c r="F6353" t="s">
        <v>5706</v>
      </c>
      <c r="G6353" t="s">
        <v>5707</v>
      </c>
    </row>
    <row r="6354" spans="1:7" x14ac:dyDescent="0.2">
      <c r="A6354" s="1">
        <v>45714</v>
      </c>
      <c r="B6354" t="s">
        <v>1767</v>
      </c>
      <c r="C6354" t="s">
        <v>13452</v>
      </c>
      <c r="D6354" s="3">
        <v>994991.32</v>
      </c>
      <c r="E6354" s="3">
        <v>994991.32</v>
      </c>
      <c r="F6354" t="s">
        <v>13453</v>
      </c>
      <c r="G6354" t="s">
        <v>13454</v>
      </c>
    </row>
    <row r="6355" spans="1:7" x14ac:dyDescent="0.2">
      <c r="A6355" s="1">
        <v>45726</v>
      </c>
      <c r="B6355" t="s">
        <v>1077</v>
      </c>
      <c r="C6355" t="s">
        <v>1207</v>
      </c>
      <c r="D6355" s="3">
        <v>3250000</v>
      </c>
      <c r="E6355" s="3">
        <v>0</v>
      </c>
      <c r="F6355" t="s">
        <v>1208</v>
      </c>
      <c r="G6355" t="s">
        <v>1209</v>
      </c>
    </row>
    <row r="6356" spans="1:7" x14ac:dyDescent="0.2">
      <c r="A6356" s="1">
        <v>45717</v>
      </c>
      <c r="B6356" t="s">
        <v>1077</v>
      </c>
      <c r="C6356" t="s">
        <v>1207</v>
      </c>
      <c r="D6356" s="3">
        <v>17058000</v>
      </c>
      <c r="E6356" s="3">
        <v>0</v>
      </c>
    </row>
    <row r="6357" spans="1:7" x14ac:dyDescent="0.2">
      <c r="A6357" s="1">
        <v>45717</v>
      </c>
      <c r="B6357" t="s">
        <v>1077</v>
      </c>
      <c r="C6357" t="s">
        <v>1207</v>
      </c>
      <c r="D6357" s="3">
        <v>43900000</v>
      </c>
      <c r="E6357" s="3">
        <v>0</v>
      </c>
    </row>
    <row r="6358" spans="1:7" x14ac:dyDescent="0.2">
      <c r="A6358" s="1">
        <v>45717</v>
      </c>
      <c r="B6358" t="s">
        <v>1077</v>
      </c>
      <c r="C6358" t="s">
        <v>1207</v>
      </c>
      <c r="D6358" s="3">
        <v>6000000</v>
      </c>
      <c r="E6358" s="3">
        <v>3250000</v>
      </c>
      <c r="F6358" t="s">
        <v>4531</v>
      </c>
      <c r="G6358" t="s">
        <v>4532</v>
      </c>
    </row>
    <row r="6359" spans="1:7" x14ac:dyDescent="0.2">
      <c r="A6359" s="1">
        <v>45717</v>
      </c>
      <c r="B6359" t="s">
        <v>1077</v>
      </c>
      <c r="C6359" t="s">
        <v>1207</v>
      </c>
      <c r="D6359" s="3">
        <v>15000000</v>
      </c>
      <c r="E6359" s="3">
        <v>7426025</v>
      </c>
      <c r="F6359" t="s">
        <v>4621</v>
      </c>
      <c r="G6359" t="s">
        <v>4622</v>
      </c>
    </row>
    <row r="6360" spans="1:7" x14ac:dyDescent="0.2">
      <c r="A6360" s="1">
        <v>45717</v>
      </c>
      <c r="B6360" t="s">
        <v>1077</v>
      </c>
      <c r="C6360" t="s">
        <v>1207</v>
      </c>
      <c r="D6360" s="3">
        <v>12000000</v>
      </c>
      <c r="E6360" s="3">
        <v>5461126</v>
      </c>
      <c r="F6360" t="s">
        <v>4640</v>
      </c>
      <c r="G6360" t="s">
        <v>4641</v>
      </c>
    </row>
    <row r="6361" spans="1:7" x14ac:dyDescent="0.2">
      <c r="A6361" s="1">
        <v>45717</v>
      </c>
      <c r="B6361" t="s">
        <v>1077</v>
      </c>
      <c r="C6361" t="s">
        <v>1207</v>
      </c>
      <c r="D6361" s="3">
        <v>20000000</v>
      </c>
      <c r="E6361" s="3">
        <v>12915485</v>
      </c>
      <c r="F6361" t="s">
        <v>4805</v>
      </c>
      <c r="G6361" t="s">
        <v>4806</v>
      </c>
    </row>
    <row r="6362" spans="1:7" x14ac:dyDescent="0.2">
      <c r="A6362" s="1">
        <v>45717</v>
      </c>
      <c r="B6362" t="s">
        <v>1077</v>
      </c>
      <c r="C6362" t="s">
        <v>1207</v>
      </c>
      <c r="D6362" s="3">
        <v>2000000</v>
      </c>
      <c r="E6362" s="3">
        <v>956505</v>
      </c>
      <c r="F6362" t="s">
        <v>5993</v>
      </c>
      <c r="G6362" t="s">
        <v>5994</v>
      </c>
    </row>
    <row r="6363" spans="1:7" x14ac:dyDescent="0.2">
      <c r="A6363" s="1">
        <v>45717</v>
      </c>
      <c r="B6363" t="s">
        <v>1077</v>
      </c>
      <c r="C6363" t="s">
        <v>1207</v>
      </c>
      <c r="D6363" s="3">
        <v>8000000</v>
      </c>
      <c r="E6363" s="3">
        <v>5250000</v>
      </c>
      <c r="F6363" t="s">
        <v>6013</v>
      </c>
      <c r="G6363" t="s">
        <v>6014</v>
      </c>
    </row>
    <row r="6364" spans="1:7" x14ac:dyDescent="0.2">
      <c r="A6364" s="1">
        <v>45717</v>
      </c>
      <c r="B6364" t="s">
        <v>1077</v>
      </c>
      <c r="C6364" t="s">
        <v>1207</v>
      </c>
      <c r="D6364" s="3">
        <v>33600000</v>
      </c>
      <c r="E6364" s="3">
        <v>18970831</v>
      </c>
      <c r="F6364" t="s">
        <v>6170</v>
      </c>
      <c r="G6364" t="s">
        <v>6171</v>
      </c>
    </row>
    <row r="6365" spans="1:7" x14ac:dyDescent="0.2">
      <c r="A6365" s="1">
        <v>45714</v>
      </c>
      <c r="B6365" t="s">
        <v>1767</v>
      </c>
      <c r="C6365" t="s">
        <v>1207</v>
      </c>
      <c r="D6365" s="3">
        <v>10278</v>
      </c>
      <c r="E6365" s="3">
        <v>0</v>
      </c>
      <c r="F6365" t="s">
        <v>8843</v>
      </c>
      <c r="G6365" t="s">
        <v>8844</v>
      </c>
    </row>
    <row r="6366" spans="1:7" x14ac:dyDescent="0.2">
      <c r="A6366" s="1">
        <v>45714</v>
      </c>
      <c r="B6366" t="s">
        <v>1767</v>
      </c>
      <c r="C6366" t="s">
        <v>1207</v>
      </c>
      <c r="D6366" s="3">
        <v>300000</v>
      </c>
      <c r="E6366" s="3">
        <v>0</v>
      </c>
      <c r="F6366" t="s">
        <v>12933</v>
      </c>
      <c r="G6366" t="s">
        <v>12934</v>
      </c>
    </row>
    <row r="6367" spans="1:7" x14ac:dyDescent="0.2">
      <c r="A6367" s="1">
        <v>45714</v>
      </c>
      <c r="B6367" t="s">
        <v>1767</v>
      </c>
      <c r="C6367" t="s">
        <v>1207</v>
      </c>
      <c r="D6367" s="3">
        <v>300000</v>
      </c>
      <c r="E6367" s="3">
        <v>0</v>
      </c>
      <c r="F6367" t="s">
        <v>12944</v>
      </c>
      <c r="G6367" t="s">
        <v>12945</v>
      </c>
    </row>
    <row r="6368" spans="1:7" x14ac:dyDescent="0.2">
      <c r="A6368" s="1">
        <v>45714</v>
      </c>
      <c r="B6368" t="s">
        <v>1767</v>
      </c>
      <c r="C6368" t="s">
        <v>1207</v>
      </c>
      <c r="D6368" s="3">
        <v>495401</v>
      </c>
      <c r="E6368" s="3">
        <v>0</v>
      </c>
      <c r="F6368" t="s">
        <v>13134</v>
      </c>
      <c r="G6368" t="s">
        <v>13135</v>
      </c>
    </row>
    <row r="6369" spans="1:7" x14ac:dyDescent="0.2">
      <c r="A6369" s="1">
        <v>45714</v>
      </c>
      <c r="B6369" t="s">
        <v>1767</v>
      </c>
      <c r="C6369" t="s">
        <v>1207</v>
      </c>
      <c r="D6369" s="3">
        <v>500000</v>
      </c>
      <c r="E6369" s="3">
        <v>445143</v>
      </c>
      <c r="F6369" t="s">
        <v>13180</v>
      </c>
      <c r="G6369" t="s">
        <v>13181</v>
      </c>
    </row>
    <row r="6370" spans="1:7" x14ac:dyDescent="0.2">
      <c r="A6370" s="1">
        <v>45714</v>
      </c>
      <c r="B6370" t="s">
        <v>1767</v>
      </c>
      <c r="C6370" t="s">
        <v>1207</v>
      </c>
      <c r="D6370" s="3">
        <v>500000</v>
      </c>
      <c r="E6370" s="3">
        <v>251358</v>
      </c>
      <c r="F6370" t="s">
        <v>13207</v>
      </c>
      <c r="G6370" t="s">
        <v>13208</v>
      </c>
    </row>
    <row r="6371" spans="1:7" x14ac:dyDescent="0.2">
      <c r="A6371" s="1">
        <v>45714</v>
      </c>
      <c r="B6371" t="s">
        <v>1767</v>
      </c>
      <c r="C6371" t="s">
        <v>1207</v>
      </c>
      <c r="D6371" s="3">
        <v>750000</v>
      </c>
      <c r="E6371" s="3">
        <v>0</v>
      </c>
      <c r="F6371" t="s">
        <v>13352</v>
      </c>
      <c r="G6371" t="s">
        <v>13353</v>
      </c>
    </row>
    <row r="6372" spans="1:7" x14ac:dyDescent="0.2">
      <c r="A6372" s="1">
        <v>45714</v>
      </c>
      <c r="B6372" t="s">
        <v>1767</v>
      </c>
      <c r="C6372" t="s">
        <v>1207</v>
      </c>
      <c r="D6372" s="3">
        <v>1200000</v>
      </c>
      <c r="E6372" s="3">
        <v>0</v>
      </c>
      <c r="F6372" t="s">
        <v>13559</v>
      </c>
      <c r="G6372" t="s">
        <v>13560</v>
      </c>
    </row>
    <row r="6373" spans="1:7" x14ac:dyDescent="0.2">
      <c r="A6373" s="1">
        <v>45714</v>
      </c>
      <c r="B6373" t="s">
        <v>1767</v>
      </c>
      <c r="C6373" t="s">
        <v>1207</v>
      </c>
      <c r="D6373" s="3">
        <v>1233350</v>
      </c>
      <c r="E6373" s="3">
        <v>1098728</v>
      </c>
      <c r="F6373" t="s">
        <v>13569</v>
      </c>
      <c r="G6373" t="s">
        <v>13570</v>
      </c>
    </row>
    <row r="6374" spans="1:7" x14ac:dyDescent="0.2">
      <c r="A6374" s="1">
        <v>45714</v>
      </c>
      <c r="B6374" t="s">
        <v>1767</v>
      </c>
      <c r="C6374" t="s">
        <v>1207</v>
      </c>
      <c r="D6374" s="3">
        <v>1250000</v>
      </c>
      <c r="E6374" s="3">
        <v>0</v>
      </c>
      <c r="F6374" t="s">
        <v>13575</v>
      </c>
      <c r="G6374" t="s">
        <v>13576</v>
      </c>
    </row>
    <row r="6375" spans="1:7" x14ac:dyDescent="0.2">
      <c r="A6375" s="1">
        <v>45714</v>
      </c>
      <c r="B6375" t="s">
        <v>1767</v>
      </c>
      <c r="C6375" t="s">
        <v>1207</v>
      </c>
      <c r="D6375" s="3">
        <v>2000000</v>
      </c>
      <c r="E6375" s="3">
        <v>1575034</v>
      </c>
      <c r="F6375" t="s">
        <v>13584</v>
      </c>
      <c r="G6375" t="s">
        <v>13585</v>
      </c>
    </row>
    <row r="6376" spans="1:7" x14ac:dyDescent="0.2">
      <c r="A6376" s="1">
        <v>45714</v>
      </c>
      <c r="B6376" t="s">
        <v>1767</v>
      </c>
      <c r="C6376" t="s">
        <v>1207</v>
      </c>
      <c r="D6376" s="3">
        <v>1500000</v>
      </c>
      <c r="E6376" s="3">
        <v>1500000</v>
      </c>
      <c r="F6376" t="s">
        <v>13644</v>
      </c>
      <c r="G6376" t="s">
        <v>13645</v>
      </c>
    </row>
    <row r="6377" spans="1:7" x14ac:dyDescent="0.2">
      <c r="A6377" s="1">
        <v>45714</v>
      </c>
      <c r="B6377" t="s">
        <v>1767</v>
      </c>
      <c r="C6377" t="s">
        <v>1207</v>
      </c>
      <c r="D6377" s="3">
        <v>493827</v>
      </c>
      <c r="E6377" s="3">
        <v>331420</v>
      </c>
      <c r="F6377" t="s">
        <v>13705</v>
      </c>
      <c r="G6377" t="s">
        <v>13706</v>
      </c>
    </row>
    <row r="6378" spans="1:7" x14ac:dyDescent="0.2">
      <c r="A6378" s="1">
        <v>45714</v>
      </c>
      <c r="B6378" t="s">
        <v>1767</v>
      </c>
      <c r="C6378" t="s">
        <v>1207</v>
      </c>
      <c r="D6378" s="3">
        <v>2000000</v>
      </c>
      <c r="E6378" s="3">
        <v>0</v>
      </c>
      <c r="F6378" t="s">
        <v>13780</v>
      </c>
      <c r="G6378" t="s">
        <v>13781</v>
      </c>
    </row>
    <row r="6379" spans="1:7" x14ac:dyDescent="0.2">
      <c r="A6379" s="1">
        <v>45714</v>
      </c>
      <c r="B6379" t="s">
        <v>1767</v>
      </c>
      <c r="C6379" t="s">
        <v>1207</v>
      </c>
      <c r="D6379" s="3">
        <v>2000000</v>
      </c>
      <c r="E6379" s="3">
        <v>2000000</v>
      </c>
      <c r="F6379" t="s">
        <v>13782</v>
      </c>
      <c r="G6379" t="s">
        <v>13783</v>
      </c>
    </row>
    <row r="6380" spans="1:7" x14ac:dyDescent="0.2">
      <c r="A6380" s="1">
        <v>45714</v>
      </c>
      <c r="B6380" t="s">
        <v>1767</v>
      </c>
      <c r="C6380" t="s">
        <v>1207</v>
      </c>
      <c r="D6380" s="3">
        <v>3000000</v>
      </c>
      <c r="E6380" s="3">
        <v>2837660</v>
      </c>
      <c r="F6380" t="s">
        <v>13922</v>
      </c>
      <c r="G6380" t="s">
        <v>13923</v>
      </c>
    </row>
    <row r="6381" spans="1:7" x14ac:dyDescent="0.2">
      <c r="A6381" s="1">
        <v>45714</v>
      </c>
      <c r="B6381" t="s">
        <v>1767</v>
      </c>
      <c r="C6381" t="s">
        <v>1207</v>
      </c>
      <c r="D6381" s="3">
        <v>3500000</v>
      </c>
      <c r="E6381" s="3">
        <v>1471201</v>
      </c>
    </row>
    <row r="6382" spans="1:7" x14ac:dyDescent="0.2">
      <c r="A6382" s="1">
        <v>45717</v>
      </c>
      <c r="B6382" t="s">
        <v>1077</v>
      </c>
      <c r="C6382" t="s">
        <v>2550</v>
      </c>
      <c r="D6382" s="3">
        <v>7500000</v>
      </c>
      <c r="E6382" s="3">
        <v>225000</v>
      </c>
      <c r="F6382" t="s">
        <v>2551</v>
      </c>
      <c r="G6382" t="s">
        <v>2552</v>
      </c>
    </row>
    <row r="6383" spans="1:7" x14ac:dyDescent="0.2">
      <c r="A6383" s="1">
        <v>45717</v>
      </c>
      <c r="B6383" t="s">
        <v>1077</v>
      </c>
      <c r="C6383" t="s">
        <v>2550</v>
      </c>
      <c r="D6383" s="3">
        <v>88250000</v>
      </c>
      <c r="E6383" s="3">
        <v>47782956</v>
      </c>
      <c r="F6383" t="s">
        <v>6228</v>
      </c>
      <c r="G6383" t="s">
        <v>6229</v>
      </c>
    </row>
    <row r="6384" spans="1:7" x14ac:dyDescent="0.2">
      <c r="A6384" s="1">
        <v>45717</v>
      </c>
      <c r="B6384" t="s">
        <v>1077</v>
      </c>
      <c r="C6384" t="s">
        <v>3918</v>
      </c>
      <c r="D6384" s="3">
        <v>500000</v>
      </c>
      <c r="E6384" s="3">
        <v>0</v>
      </c>
      <c r="F6384" t="s">
        <v>3919</v>
      </c>
      <c r="G6384" t="s">
        <v>3920</v>
      </c>
    </row>
    <row r="6385" spans="1:7" x14ac:dyDescent="0.2">
      <c r="A6385" s="1">
        <v>45714</v>
      </c>
      <c r="B6385" t="s">
        <v>1767</v>
      </c>
      <c r="C6385" t="s">
        <v>11485</v>
      </c>
      <c r="D6385" s="3">
        <v>49044</v>
      </c>
      <c r="E6385" s="3">
        <v>10044</v>
      </c>
      <c r="F6385" t="s">
        <v>11486</v>
      </c>
      <c r="G6385" t="s">
        <v>11487</v>
      </c>
    </row>
    <row r="6386" spans="1:7" x14ac:dyDescent="0.2">
      <c r="A6386" s="1">
        <v>45714</v>
      </c>
      <c r="B6386" t="s">
        <v>1767</v>
      </c>
      <c r="C6386" t="s">
        <v>9946</v>
      </c>
      <c r="D6386" s="3">
        <v>24000</v>
      </c>
      <c r="E6386" s="3">
        <v>4800</v>
      </c>
    </row>
    <row r="6387" spans="1:7" x14ac:dyDescent="0.2">
      <c r="A6387" s="1">
        <v>45717</v>
      </c>
      <c r="B6387" t="s">
        <v>1077</v>
      </c>
      <c r="C6387" t="s">
        <v>4634</v>
      </c>
      <c r="D6387" s="3">
        <v>255000</v>
      </c>
      <c r="E6387" s="3">
        <v>0</v>
      </c>
      <c r="F6387" t="s">
        <v>4635</v>
      </c>
      <c r="G6387" t="s">
        <v>4636</v>
      </c>
    </row>
    <row r="6388" spans="1:7" x14ac:dyDescent="0.2">
      <c r="A6388" s="1">
        <v>45714</v>
      </c>
      <c r="B6388" t="s">
        <v>1767</v>
      </c>
      <c r="C6388" t="s">
        <v>9891</v>
      </c>
      <c r="D6388" s="3">
        <v>23738.45</v>
      </c>
      <c r="E6388" s="3">
        <v>0</v>
      </c>
      <c r="F6388" t="s">
        <v>9892</v>
      </c>
      <c r="G6388" t="s">
        <v>9893</v>
      </c>
    </row>
    <row r="6389" spans="1:7" x14ac:dyDescent="0.2">
      <c r="A6389" s="1">
        <v>45714</v>
      </c>
      <c r="B6389" t="s">
        <v>1767</v>
      </c>
      <c r="C6389" t="s">
        <v>8766</v>
      </c>
      <c r="D6389" s="3">
        <v>10000</v>
      </c>
      <c r="E6389" s="3">
        <v>6000</v>
      </c>
    </row>
    <row r="6390" spans="1:7" x14ac:dyDescent="0.2">
      <c r="A6390" s="1">
        <v>45717</v>
      </c>
      <c r="B6390" t="s">
        <v>1077</v>
      </c>
      <c r="C6390" t="s">
        <v>4642</v>
      </c>
      <c r="D6390" s="3">
        <v>15000000</v>
      </c>
      <c r="E6390" s="3">
        <v>7675060</v>
      </c>
      <c r="F6390" t="s">
        <v>4643</v>
      </c>
      <c r="G6390" t="s">
        <v>4644</v>
      </c>
    </row>
    <row r="6391" spans="1:7" x14ac:dyDescent="0.2">
      <c r="A6391" s="1">
        <v>45717</v>
      </c>
      <c r="B6391" t="s">
        <v>1077</v>
      </c>
      <c r="C6391" t="s">
        <v>5398</v>
      </c>
      <c r="D6391" s="3">
        <v>540000</v>
      </c>
      <c r="E6391" s="3">
        <v>0</v>
      </c>
      <c r="F6391" t="s">
        <v>5399</v>
      </c>
      <c r="G6391" t="s">
        <v>5400</v>
      </c>
    </row>
    <row r="6392" spans="1:7" x14ac:dyDescent="0.2">
      <c r="A6392" s="1">
        <v>45714</v>
      </c>
      <c r="B6392" t="s">
        <v>1767</v>
      </c>
      <c r="C6392" t="s">
        <v>8710</v>
      </c>
      <c r="D6392" s="3">
        <v>10000</v>
      </c>
      <c r="E6392" s="3">
        <v>0</v>
      </c>
      <c r="F6392" t="s">
        <v>8711</v>
      </c>
      <c r="G6392" t="s">
        <v>8712</v>
      </c>
    </row>
    <row r="6393" spans="1:7" x14ac:dyDescent="0.2">
      <c r="A6393" s="1">
        <v>45714</v>
      </c>
      <c r="B6393" t="s">
        <v>1767</v>
      </c>
      <c r="C6393" t="s">
        <v>10175</v>
      </c>
      <c r="D6393" s="3">
        <v>24963.41</v>
      </c>
      <c r="E6393" s="3">
        <v>14978.41</v>
      </c>
      <c r="F6393" t="s">
        <v>10176</v>
      </c>
      <c r="G6393" t="s">
        <v>10177</v>
      </c>
    </row>
    <row r="6394" spans="1:7" ht="409.5" x14ac:dyDescent="0.2">
      <c r="A6394" s="1">
        <v>45710</v>
      </c>
      <c r="B6394" t="s">
        <v>1765</v>
      </c>
      <c r="C6394" t="s">
        <v>14088</v>
      </c>
      <c r="D6394" s="3">
        <v>500000</v>
      </c>
      <c r="E6394" s="3">
        <v>432512.75</v>
      </c>
      <c r="F6394" t="s">
        <v>14089</v>
      </c>
      <c r="G6394" s="2" t="s">
        <v>14090</v>
      </c>
    </row>
    <row r="6395" spans="1:7" x14ac:dyDescent="0.2">
      <c r="A6395" s="1">
        <v>45714</v>
      </c>
      <c r="B6395" t="s">
        <v>1767</v>
      </c>
      <c r="C6395" t="s">
        <v>9068</v>
      </c>
      <c r="D6395" s="3">
        <v>13992</v>
      </c>
      <c r="E6395" s="3">
        <v>13992</v>
      </c>
      <c r="F6395" t="s">
        <v>9069</v>
      </c>
      <c r="G6395" t="s">
        <v>9070</v>
      </c>
    </row>
    <row r="6396" spans="1:7" x14ac:dyDescent="0.2">
      <c r="A6396" s="1">
        <v>45715</v>
      </c>
      <c r="B6396" t="s">
        <v>1767</v>
      </c>
      <c r="C6396" t="s">
        <v>7151</v>
      </c>
      <c r="D6396" s="3">
        <v>1000000</v>
      </c>
      <c r="E6396" s="3">
        <v>1000000</v>
      </c>
    </row>
    <row r="6397" spans="1:7" x14ac:dyDescent="0.2">
      <c r="A6397" s="1">
        <v>45714</v>
      </c>
      <c r="B6397" t="s">
        <v>1767</v>
      </c>
      <c r="C6397" t="s">
        <v>7151</v>
      </c>
      <c r="D6397" s="3">
        <v>242437</v>
      </c>
      <c r="E6397" s="3">
        <v>242437</v>
      </c>
      <c r="F6397" t="s">
        <v>12732</v>
      </c>
      <c r="G6397" t="s">
        <v>12733</v>
      </c>
    </row>
    <row r="6398" spans="1:7" x14ac:dyDescent="0.2">
      <c r="A6398" s="1">
        <v>45717</v>
      </c>
      <c r="B6398" t="s">
        <v>1077</v>
      </c>
      <c r="C6398" t="s">
        <v>5513</v>
      </c>
      <c r="D6398" s="3">
        <v>3363987</v>
      </c>
      <c r="E6398" s="3">
        <v>2363987</v>
      </c>
      <c r="F6398" t="s">
        <v>5514</v>
      </c>
      <c r="G6398" t="s">
        <v>5515</v>
      </c>
    </row>
    <row r="6399" spans="1:7" x14ac:dyDescent="0.2">
      <c r="A6399" s="1">
        <v>45714</v>
      </c>
      <c r="B6399" t="s">
        <v>1767</v>
      </c>
      <c r="C6399" t="s">
        <v>12691</v>
      </c>
      <c r="D6399" s="3">
        <v>220000</v>
      </c>
      <c r="E6399" s="3">
        <v>220000</v>
      </c>
      <c r="F6399" t="s">
        <v>12692</v>
      </c>
      <c r="G6399" t="s">
        <v>12693</v>
      </c>
    </row>
    <row r="6400" spans="1:7" x14ac:dyDescent="0.2">
      <c r="A6400" s="1">
        <v>45726</v>
      </c>
      <c r="B6400" t="s">
        <v>1077</v>
      </c>
      <c r="C6400" t="s">
        <v>1615</v>
      </c>
      <c r="D6400" s="3">
        <v>79999996</v>
      </c>
      <c r="E6400" s="3">
        <v>16699755</v>
      </c>
      <c r="F6400" t="s">
        <v>1616</v>
      </c>
      <c r="G6400" t="s">
        <v>1614</v>
      </c>
    </row>
    <row r="6401" spans="1:7" x14ac:dyDescent="0.2">
      <c r="A6401" s="1">
        <v>45717</v>
      </c>
      <c r="B6401" t="s">
        <v>1077</v>
      </c>
      <c r="C6401" t="s">
        <v>6028</v>
      </c>
      <c r="D6401" s="3">
        <v>8500000</v>
      </c>
      <c r="E6401" s="3">
        <v>5437498</v>
      </c>
      <c r="F6401" t="s">
        <v>6029</v>
      </c>
      <c r="G6401" t="s">
        <v>6030</v>
      </c>
    </row>
    <row r="6402" spans="1:7" x14ac:dyDescent="0.2">
      <c r="A6402" s="1">
        <v>45717</v>
      </c>
      <c r="B6402" t="s">
        <v>1077</v>
      </c>
      <c r="C6402" t="s">
        <v>6028</v>
      </c>
      <c r="D6402" s="3">
        <v>18000000</v>
      </c>
      <c r="E6402" s="3">
        <v>11810527</v>
      </c>
      <c r="F6402" t="s">
        <v>6484</v>
      </c>
      <c r="G6402" t="s">
        <v>6485</v>
      </c>
    </row>
    <row r="6403" spans="1:7" x14ac:dyDescent="0.2">
      <c r="A6403" s="1">
        <v>45714</v>
      </c>
      <c r="B6403" t="s">
        <v>1767</v>
      </c>
      <c r="C6403" t="s">
        <v>6028</v>
      </c>
      <c r="D6403" s="3">
        <v>230000</v>
      </c>
      <c r="E6403" s="3">
        <v>166000</v>
      </c>
    </row>
    <row r="6404" spans="1:7" x14ac:dyDescent="0.2">
      <c r="A6404" s="1">
        <v>45699</v>
      </c>
      <c r="B6404" t="s">
        <v>1077</v>
      </c>
      <c r="C6404" t="s">
        <v>6028</v>
      </c>
      <c r="D6404" s="3">
        <v>35000000</v>
      </c>
      <c r="E6404" s="3">
        <v>3593263</v>
      </c>
      <c r="F6404" t="s">
        <v>14581</v>
      </c>
      <c r="G6404" t="s">
        <v>14582</v>
      </c>
    </row>
    <row r="6405" spans="1:7" x14ac:dyDescent="0.2">
      <c r="A6405" s="1">
        <v>45714</v>
      </c>
      <c r="B6405" t="s">
        <v>1767</v>
      </c>
      <c r="C6405" t="s">
        <v>13433</v>
      </c>
      <c r="D6405" s="3">
        <v>985007</v>
      </c>
      <c r="E6405" s="3">
        <v>0</v>
      </c>
    </row>
    <row r="6406" spans="1:7" x14ac:dyDescent="0.2">
      <c r="A6406" s="1">
        <v>45698</v>
      </c>
      <c r="B6406" t="s">
        <v>1077</v>
      </c>
      <c r="C6406" t="s">
        <v>14657</v>
      </c>
      <c r="D6406" s="3">
        <v>20014000</v>
      </c>
      <c r="E6406" s="3">
        <v>24986000</v>
      </c>
      <c r="F6406" t="s">
        <v>14658</v>
      </c>
      <c r="G6406" t="s">
        <v>14659</v>
      </c>
    </row>
    <row r="6407" spans="1:7" x14ac:dyDescent="0.2">
      <c r="A6407" s="1">
        <v>45714</v>
      </c>
      <c r="B6407" t="s">
        <v>1767</v>
      </c>
      <c r="C6407" t="s">
        <v>11302</v>
      </c>
      <c r="D6407" s="3">
        <v>45413</v>
      </c>
      <c r="E6407" s="3">
        <v>31797</v>
      </c>
      <c r="F6407" t="s">
        <v>11303</v>
      </c>
      <c r="G6407" t="s">
        <v>11304</v>
      </c>
    </row>
    <row r="6408" spans="1:7" x14ac:dyDescent="0.2">
      <c r="A6408" s="1">
        <v>45707</v>
      </c>
      <c r="B6408" t="s">
        <v>6837</v>
      </c>
      <c r="C6408" t="s">
        <v>14168</v>
      </c>
      <c r="D6408" s="3">
        <v>650000</v>
      </c>
      <c r="E6408" s="3">
        <v>145450</v>
      </c>
      <c r="F6408" t="s">
        <v>14169</v>
      </c>
      <c r="G6408" t="s">
        <v>7187</v>
      </c>
    </row>
    <row r="6409" spans="1:7" x14ac:dyDescent="0.2">
      <c r="A6409" s="1">
        <v>45717</v>
      </c>
      <c r="B6409" t="s">
        <v>1077</v>
      </c>
      <c r="C6409" t="s">
        <v>4983</v>
      </c>
      <c r="D6409" s="3">
        <v>6500000</v>
      </c>
      <c r="E6409" s="3">
        <v>1500000</v>
      </c>
      <c r="F6409" t="s">
        <v>4984</v>
      </c>
      <c r="G6409" t="s">
        <v>4985</v>
      </c>
    </row>
    <row r="6410" spans="1:7" x14ac:dyDescent="0.2">
      <c r="A6410" s="1">
        <v>45714</v>
      </c>
      <c r="B6410" t="s">
        <v>1767</v>
      </c>
      <c r="C6410" t="s">
        <v>11361</v>
      </c>
      <c r="D6410" s="3">
        <v>46012</v>
      </c>
      <c r="E6410" s="3">
        <v>22864</v>
      </c>
      <c r="F6410" t="s">
        <v>11362</v>
      </c>
      <c r="G6410" t="s">
        <v>11363</v>
      </c>
    </row>
    <row r="6411" spans="1:7" x14ac:dyDescent="0.2">
      <c r="A6411" s="1">
        <v>45714</v>
      </c>
      <c r="B6411" t="s">
        <v>1767</v>
      </c>
      <c r="C6411" t="s">
        <v>11741</v>
      </c>
      <c r="D6411" s="3">
        <v>58000</v>
      </c>
      <c r="E6411" s="3">
        <v>29500</v>
      </c>
      <c r="F6411" t="s">
        <v>11742</v>
      </c>
      <c r="G6411" t="s">
        <v>11743</v>
      </c>
    </row>
    <row r="6412" spans="1:7" x14ac:dyDescent="0.2">
      <c r="A6412" s="1">
        <v>45714</v>
      </c>
      <c r="B6412" t="s">
        <v>1767</v>
      </c>
      <c r="C6412" t="s">
        <v>9873</v>
      </c>
      <c r="D6412" s="3">
        <v>23234</v>
      </c>
      <c r="E6412" s="3">
        <v>0</v>
      </c>
    </row>
    <row r="6413" spans="1:7" x14ac:dyDescent="0.2">
      <c r="A6413" s="1">
        <v>45726</v>
      </c>
      <c r="B6413" t="s">
        <v>1077</v>
      </c>
      <c r="C6413" t="s">
        <v>1628</v>
      </c>
      <c r="D6413" s="3">
        <v>41784314</v>
      </c>
      <c r="E6413" s="3">
        <v>5835677</v>
      </c>
      <c r="F6413" t="s">
        <v>1629</v>
      </c>
      <c r="G6413" t="s">
        <v>1630</v>
      </c>
    </row>
    <row r="6414" spans="1:7" x14ac:dyDescent="0.2">
      <c r="A6414" s="1">
        <v>45717</v>
      </c>
      <c r="B6414" t="s">
        <v>1077</v>
      </c>
      <c r="C6414" t="s">
        <v>1628</v>
      </c>
      <c r="D6414" s="3">
        <v>12484541</v>
      </c>
      <c r="E6414" s="3">
        <v>1434537</v>
      </c>
      <c r="F6414" t="s">
        <v>3778</v>
      </c>
      <c r="G6414" t="s">
        <v>3779</v>
      </c>
    </row>
    <row r="6415" spans="1:7" x14ac:dyDescent="0.2">
      <c r="A6415" s="1">
        <v>45726</v>
      </c>
      <c r="B6415" t="s">
        <v>1077</v>
      </c>
      <c r="C6415" t="s">
        <v>1401</v>
      </c>
      <c r="D6415" s="3">
        <v>12500000</v>
      </c>
      <c r="E6415" s="3">
        <v>3964343</v>
      </c>
      <c r="F6415" t="s">
        <v>1402</v>
      </c>
      <c r="G6415" t="s">
        <v>1403</v>
      </c>
    </row>
    <row r="6416" spans="1:7" x14ac:dyDescent="0.2">
      <c r="A6416" s="1">
        <v>45726</v>
      </c>
      <c r="B6416" t="s">
        <v>1077</v>
      </c>
      <c r="C6416" t="s">
        <v>1401</v>
      </c>
      <c r="D6416" s="3">
        <v>170000000</v>
      </c>
      <c r="E6416" s="3">
        <v>58665200</v>
      </c>
    </row>
    <row r="6417" spans="1:7" x14ac:dyDescent="0.2">
      <c r="A6417" s="1">
        <v>45717</v>
      </c>
      <c r="B6417" t="s">
        <v>1077</v>
      </c>
      <c r="C6417" t="s">
        <v>1401</v>
      </c>
      <c r="D6417" s="3">
        <v>21500000</v>
      </c>
      <c r="E6417" s="3">
        <v>17430000</v>
      </c>
      <c r="F6417" t="s">
        <v>5108</v>
      </c>
      <c r="G6417" t="s">
        <v>5109</v>
      </c>
    </row>
    <row r="6418" spans="1:7" x14ac:dyDescent="0.2">
      <c r="A6418" s="1">
        <v>45717</v>
      </c>
      <c r="B6418" t="s">
        <v>1077</v>
      </c>
      <c r="C6418" t="s">
        <v>1401</v>
      </c>
      <c r="D6418" s="3">
        <v>29999760</v>
      </c>
      <c r="E6418" s="3">
        <v>12558631</v>
      </c>
      <c r="F6418" t="s">
        <v>6505</v>
      </c>
      <c r="G6418" t="s">
        <v>6506</v>
      </c>
    </row>
    <row r="6419" spans="1:7" x14ac:dyDescent="0.2">
      <c r="A6419" s="1">
        <v>45726</v>
      </c>
      <c r="B6419" t="s">
        <v>1077</v>
      </c>
      <c r="C6419" t="s">
        <v>1404</v>
      </c>
      <c r="D6419" s="3">
        <v>35000000</v>
      </c>
      <c r="E6419" s="3">
        <v>7749047</v>
      </c>
      <c r="F6419" t="s">
        <v>1405</v>
      </c>
      <c r="G6419" t="s">
        <v>1406</v>
      </c>
    </row>
    <row r="6420" spans="1:7" x14ac:dyDescent="0.2">
      <c r="A6420" s="1">
        <v>45717</v>
      </c>
      <c r="B6420" t="s">
        <v>1077</v>
      </c>
      <c r="C6420" t="s">
        <v>1404</v>
      </c>
      <c r="D6420" s="3">
        <v>40500000</v>
      </c>
      <c r="E6420" s="3">
        <v>6998757</v>
      </c>
      <c r="F6420" t="s">
        <v>3864</v>
      </c>
      <c r="G6420" t="s">
        <v>3865</v>
      </c>
    </row>
    <row r="6421" spans="1:7" x14ac:dyDescent="0.2">
      <c r="A6421" s="1">
        <v>45717</v>
      </c>
      <c r="B6421" t="s">
        <v>1077</v>
      </c>
      <c r="C6421" t="s">
        <v>1404</v>
      </c>
      <c r="D6421" s="3">
        <v>24000000</v>
      </c>
      <c r="E6421" s="3">
        <v>209041</v>
      </c>
      <c r="F6421" t="s">
        <v>4100</v>
      </c>
      <c r="G6421" t="s">
        <v>4101</v>
      </c>
    </row>
    <row r="6422" spans="1:7" x14ac:dyDescent="0.2">
      <c r="A6422" s="1">
        <v>45717</v>
      </c>
      <c r="B6422" t="s">
        <v>1077</v>
      </c>
      <c r="C6422" t="s">
        <v>1404</v>
      </c>
      <c r="D6422" s="3">
        <v>40000000</v>
      </c>
      <c r="E6422" s="3">
        <v>3783603</v>
      </c>
      <c r="F6422" t="s">
        <v>5167</v>
      </c>
      <c r="G6422" t="s">
        <v>5168</v>
      </c>
    </row>
    <row r="6423" spans="1:7" x14ac:dyDescent="0.2">
      <c r="A6423" s="1">
        <v>45717</v>
      </c>
      <c r="B6423" t="s">
        <v>1077</v>
      </c>
      <c r="C6423" t="s">
        <v>1404</v>
      </c>
      <c r="D6423" s="3">
        <v>43400000</v>
      </c>
      <c r="E6423" s="3">
        <v>12331488</v>
      </c>
      <c r="F6423" t="s">
        <v>5531</v>
      </c>
      <c r="G6423" t="s">
        <v>5532</v>
      </c>
    </row>
    <row r="6424" spans="1:7" x14ac:dyDescent="0.2">
      <c r="A6424" s="1">
        <v>45717</v>
      </c>
      <c r="B6424" t="s">
        <v>1077</v>
      </c>
      <c r="C6424" t="s">
        <v>1404</v>
      </c>
      <c r="D6424" s="3">
        <v>39000000</v>
      </c>
      <c r="E6424" s="3">
        <v>11615257</v>
      </c>
      <c r="F6424" t="s">
        <v>5533</v>
      </c>
      <c r="G6424" t="s">
        <v>5534</v>
      </c>
    </row>
    <row r="6425" spans="1:7" x14ac:dyDescent="0.2">
      <c r="A6425" s="1">
        <v>45717</v>
      </c>
      <c r="B6425" t="s">
        <v>1077</v>
      </c>
      <c r="C6425" t="s">
        <v>5329</v>
      </c>
      <c r="D6425" s="3">
        <v>1000000</v>
      </c>
      <c r="E6425" s="3">
        <v>0</v>
      </c>
      <c r="F6425" t="s">
        <v>5330</v>
      </c>
      <c r="G6425" t="s">
        <v>5331</v>
      </c>
    </row>
    <row r="6426" spans="1:7" ht="102" x14ac:dyDescent="0.2">
      <c r="A6426" s="1">
        <v>45714</v>
      </c>
      <c r="B6426" t="s">
        <v>1767</v>
      </c>
      <c r="C6426" t="s">
        <v>10792</v>
      </c>
      <c r="D6426" s="3">
        <v>34270</v>
      </c>
      <c r="E6426" s="3">
        <v>34270</v>
      </c>
      <c r="F6426" t="s">
        <v>10793</v>
      </c>
      <c r="G6426" s="2" t="s">
        <v>10794</v>
      </c>
    </row>
    <row r="6427" spans="1:7" x14ac:dyDescent="0.2">
      <c r="A6427" s="1">
        <v>45714</v>
      </c>
      <c r="B6427" t="s">
        <v>1767</v>
      </c>
      <c r="C6427" t="s">
        <v>13083</v>
      </c>
      <c r="D6427" s="3">
        <v>449981</v>
      </c>
      <c r="E6427" s="3">
        <v>449981</v>
      </c>
      <c r="F6427" t="s">
        <v>13084</v>
      </c>
      <c r="G6427" t="s">
        <v>13085</v>
      </c>
    </row>
    <row r="6428" spans="1:7" x14ac:dyDescent="0.2">
      <c r="A6428" s="1">
        <v>45714</v>
      </c>
      <c r="B6428" t="s">
        <v>1767</v>
      </c>
      <c r="C6428" t="s">
        <v>9610</v>
      </c>
      <c r="D6428" s="3">
        <v>20000</v>
      </c>
      <c r="E6428" s="3">
        <v>4000</v>
      </c>
      <c r="F6428" t="s">
        <v>9611</v>
      </c>
      <c r="G6428" t="s">
        <v>2168</v>
      </c>
    </row>
    <row r="6429" spans="1:7" x14ac:dyDescent="0.2">
      <c r="A6429" s="1">
        <v>45714</v>
      </c>
      <c r="B6429" t="s">
        <v>1767</v>
      </c>
      <c r="C6429" t="s">
        <v>12211</v>
      </c>
      <c r="D6429" s="3">
        <v>100000</v>
      </c>
      <c r="E6429" s="3">
        <v>70000</v>
      </c>
      <c r="F6429" t="s">
        <v>12212</v>
      </c>
      <c r="G6429" t="s">
        <v>12213</v>
      </c>
    </row>
    <row r="6430" spans="1:7" x14ac:dyDescent="0.2">
      <c r="A6430" s="1">
        <v>45714</v>
      </c>
      <c r="B6430" t="s">
        <v>1767</v>
      </c>
      <c r="C6430" t="s">
        <v>13110</v>
      </c>
      <c r="D6430" s="3">
        <v>478960</v>
      </c>
      <c r="E6430" s="3">
        <v>233608.86</v>
      </c>
    </row>
    <row r="6431" spans="1:7" x14ac:dyDescent="0.2">
      <c r="A6431" s="1">
        <v>45717</v>
      </c>
      <c r="B6431" t="s">
        <v>1077</v>
      </c>
      <c r="C6431" t="s">
        <v>5904</v>
      </c>
      <c r="D6431" s="3">
        <v>100000</v>
      </c>
      <c r="E6431" s="3">
        <v>0</v>
      </c>
    </row>
    <row r="6432" spans="1:7" x14ac:dyDescent="0.2">
      <c r="A6432" s="1">
        <v>45714</v>
      </c>
      <c r="B6432" t="s">
        <v>1767</v>
      </c>
      <c r="C6432" t="s">
        <v>13936</v>
      </c>
      <c r="D6432" s="3">
        <v>3000000</v>
      </c>
      <c r="E6432" s="3">
        <v>1867421.46</v>
      </c>
    </row>
    <row r="6433" spans="1:7" x14ac:dyDescent="0.2">
      <c r="A6433" s="1">
        <v>45739</v>
      </c>
      <c r="B6433" t="s">
        <v>392</v>
      </c>
      <c r="C6433" t="s">
        <v>415</v>
      </c>
      <c r="D6433" s="3">
        <v>2319008</v>
      </c>
      <c r="E6433" s="3">
        <v>291994</v>
      </c>
    </row>
    <row r="6434" spans="1:7" x14ac:dyDescent="0.2">
      <c r="A6434" s="1">
        <v>45714</v>
      </c>
      <c r="B6434" t="s">
        <v>1767</v>
      </c>
      <c r="C6434" t="s">
        <v>13976</v>
      </c>
      <c r="D6434" s="3">
        <v>3897473</v>
      </c>
      <c r="E6434" s="3">
        <v>1854216</v>
      </c>
    </row>
    <row r="6435" spans="1:7" x14ac:dyDescent="0.2">
      <c r="A6435" s="1">
        <v>45717</v>
      </c>
      <c r="B6435" t="s">
        <v>1077</v>
      </c>
      <c r="C6435" t="s">
        <v>3233</v>
      </c>
      <c r="D6435" s="3">
        <v>769570</v>
      </c>
      <c r="E6435" s="3">
        <v>0</v>
      </c>
      <c r="F6435" t="s">
        <v>3234</v>
      </c>
      <c r="G6435" t="s">
        <v>3235</v>
      </c>
    </row>
    <row r="6436" spans="1:7" x14ac:dyDescent="0.2">
      <c r="A6436" s="1">
        <v>45717</v>
      </c>
      <c r="B6436" t="s">
        <v>1077</v>
      </c>
      <c r="C6436" t="s">
        <v>5429</v>
      </c>
      <c r="D6436" s="3">
        <v>1611040</v>
      </c>
      <c r="E6436" s="3">
        <v>0</v>
      </c>
      <c r="F6436" t="s">
        <v>5430</v>
      </c>
      <c r="G6436" t="s">
        <v>5431</v>
      </c>
    </row>
    <row r="6437" spans="1:7" x14ac:dyDescent="0.2">
      <c r="A6437" s="1">
        <v>45714</v>
      </c>
      <c r="B6437" t="s">
        <v>1767</v>
      </c>
      <c r="C6437" t="s">
        <v>8435</v>
      </c>
      <c r="D6437" s="3">
        <v>9285.7999999999993</v>
      </c>
      <c r="E6437" s="3">
        <v>3714.32</v>
      </c>
      <c r="F6437" t="s">
        <v>8436</v>
      </c>
      <c r="G6437" t="s">
        <v>8437</v>
      </c>
    </row>
    <row r="6438" spans="1:7" x14ac:dyDescent="0.2">
      <c r="A6438" s="1">
        <v>45720</v>
      </c>
      <c r="B6438" t="s">
        <v>1774</v>
      </c>
      <c r="C6438" t="s">
        <v>1934</v>
      </c>
      <c r="D6438" s="3">
        <v>124000</v>
      </c>
      <c r="E6438" s="3">
        <v>17107</v>
      </c>
    </row>
    <row r="6439" spans="1:7" x14ac:dyDescent="0.2">
      <c r="A6439" s="1">
        <v>45714</v>
      </c>
      <c r="B6439" t="s">
        <v>1767</v>
      </c>
      <c r="C6439" t="s">
        <v>8279</v>
      </c>
      <c r="D6439" s="3">
        <v>8150</v>
      </c>
      <c r="E6439" s="3">
        <v>8150</v>
      </c>
      <c r="F6439" t="s">
        <v>8280</v>
      </c>
      <c r="G6439" t="s">
        <v>2168</v>
      </c>
    </row>
    <row r="6440" spans="1:7" x14ac:dyDescent="0.2">
      <c r="A6440" s="1">
        <v>45716</v>
      </c>
      <c r="B6440" t="s">
        <v>392</v>
      </c>
      <c r="C6440" t="s">
        <v>6835</v>
      </c>
      <c r="D6440" s="3">
        <v>1739936</v>
      </c>
      <c r="E6440" s="3">
        <v>0</v>
      </c>
    </row>
    <row r="6441" spans="1:7" x14ac:dyDescent="0.2">
      <c r="A6441" s="1">
        <v>45739</v>
      </c>
      <c r="B6441" t="s">
        <v>7</v>
      </c>
      <c r="C6441" t="s">
        <v>174</v>
      </c>
      <c r="D6441" s="3">
        <v>500000</v>
      </c>
      <c r="E6441" s="3">
        <v>0</v>
      </c>
      <c r="F6441" t="s">
        <v>175</v>
      </c>
      <c r="G6441" t="s">
        <v>168</v>
      </c>
    </row>
    <row r="6442" spans="1:7" x14ac:dyDescent="0.2">
      <c r="A6442" s="1">
        <v>45714</v>
      </c>
      <c r="B6442" t="s">
        <v>1767</v>
      </c>
      <c r="C6442" t="s">
        <v>8538</v>
      </c>
      <c r="D6442" s="3">
        <v>9975</v>
      </c>
      <c r="E6442" s="3">
        <v>0</v>
      </c>
      <c r="F6442" t="s">
        <v>8539</v>
      </c>
      <c r="G6442" t="s">
        <v>8540</v>
      </c>
    </row>
    <row r="6443" spans="1:7" x14ac:dyDescent="0.2">
      <c r="A6443" s="1">
        <v>45714</v>
      </c>
      <c r="B6443" t="s">
        <v>1767</v>
      </c>
      <c r="C6443" t="s">
        <v>10499</v>
      </c>
      <c r="D6443" s="3">
        <v>29105</v>
      </c>
      <c r="E6443" s="3">
        <v>0</v>
      </c>
    </row>
    <row r="6444" spans="1:7" x14ac:dyDescent="0.2">
      <c r="A6444" s="1">
        <v>45733</v>
      </c>
      <c r="B6444" t="s">
        <v>810</v>
      </c>
      <c r="C6444" t="s">
        <v>934</v>
      </c>
      <c r="D6444" s="3">
        <v>13003131</v>
      </c>
      <c r="E6444" s="3">
        <v>13003131</v>
      </c>
      <c r="F6444" t="s">
        <v>935</v>
      </c>
      <c r="G6444" t="s">
        <v>813</v>
      </c>
    </row>
    <row r="6445" spans="1:7" x14ac:dyDescent="0.2">
      <c r="B6445" t="s">
        <v>810</v>
      </c>
      <c r="C6445" t="s">
        <v>14955</v>
      </c>
      <c r="D6445" s="3">
        <v>269184</v>
      </c>
      <c r="E6445" s="3">
        <v>269184</v>
      </c>
      <c r="F6445" t="s">
        <v>14956</v>
      </c>
      <c r="G6445" t="s">
        <v>813</v>
      </c>
    </row>
    <row r="6446" spans="1:7" x14ac:dyDescent="0.2">
      <c r="A6446" s="1">
        <v>45714</v>
      </c>
      <c r="B6446" t="s">
        <v>1767</v>
      </c>
      <c r="C6446" t="s">
        <v>11616</v>
      </c>
      <c r="D6446" s="3">
        <v>50000</v>
      </c>
      <c r="E6446" s="3">
        <v>25000</v>
      </c>
      <c r="F6446" t="s">
        <v>11617</v>
      </c>
      <c r="G6446" t="s">
        <v>11618</v>
      </c>
    </row>
    <row r="6447" spans="1:7" x14ac:dyDescent="0.2">
      <c r="A6447" s="1">
        <v>45717</v>
      </c>
      <c r="B6447" t="s">
        <v>1077</v>
      </c>
      <c r="C6447" t="s">
        <v>5450</v>
      </c>
      <c r="D6447" s="3">
        <v>2210000</v>
      </c>
      <c r="E6447" s="3">
        <v>0</v>
      </c>
      <c r="F6447" t="s">
        <v>5451</v>
      </c>
      <c r="G6447" t="s">
        <v>5452</v>
      </c>
    </row>
    <row r="6448" spans="1:7" x14ac:dyDescent="0.2">
      <c r="A6448" s="1">
        <v>45714</v>
      </c>
      <c r="B6448" t="s">
        <v>1767</v>
      </c>
      <c r="C6448" t="s">
        <v>12220</v>
      </c>
      <c r="D6448" s="3">
        <v>100000</v>
      </c>
      <c r="E6448" s="3">
        <v>100000</v>
      </c>
    </row>
    <row r="6449" spans="1:7" x14ac:dyDescent="0.2">
      <c r="A6449" s="1">
        <v>45720</v>
      </c>
      <c r="B6449" t="s">
        <v>1774</v>
      </c>
      <c r="C6449" t="s">
        <v>1855</v>
      </c>
      <c r="D6449" s="3">
        <v>302150</v>
      </c>
      <c r="E6449" s="3">
        <v>0</v>
      </c>
    </row>
    <row r="6450" spans="1:7" x14ac:dyDescent="0.2">
      <c r="A6450" s="1">
        <v>45714</v>
      </c>
      <c r="B6450" t="s">
        <v>1767</v>
      </c>
      <c r="C6450" t="s">
        <v>9753</v>
      </c>
      <c r="D6450" s="3">
        <v>21000</v>
      </c>
      <c r="E6450" s="3">
        <v>10500</v>
      </c>
      <c r="F6450" t="s">
        <v>9754</v>
      </c>
      <c r="G6450" t="s">
        <v>9755</v>
      </c>
    </row>
    <row r="6451" spans="1:7" x14ac:dyDescent="0.2">
      <c r="A6451" s="1">
        <v>45714</v>
      </c>
      <c r="B6451" t="s">
        <v>1767</v>
      </c>
      <c r="C6451" t="s">
        <v>8595</v>
      </c>
      <c r="D6451" s="3">
        <v>10000</v>
      </c>
      <c r="E6451" s="3">
        <v>2000</v>
      </c>
    </row>
    <row r="6452" spans="1:7" x14ac:dyDescent="0.2">
      <c r="A6452" s="1">
        <v>45714</v>
      </c>
      <c r="B6452" t="s">
        <v>1767</v>
      </c>
      <c r="C6452" t="s">
        <v>11240</v>
      </c>
      <c r="D6452" s="3">
        <v>44230</v>
      </c>
      <c r="E6452" s="3">
        <v>22115</v>
      </c>
      <c r="F6452" t="s">
        <v>11241</v>
      </c>
      <c r="G6452" t="s">
        <v>11242</v>
      </c>
    </row>
    <row r="6453" spans="1:7" x14ac:dyDescent="0.2">
      <c r="A6453" s="1">
        <v>45706</v>
      </c>
      <c r="B6453" t="s">
        <v>1035</v>
      </c>
      <c r="C6453" t="s">
        <v>14247</v>
      </c>
      <c r="D6453" s="3">
        <v>5384154</v>
      </c>
      <c r="E6453" s="3">
        <v>3210977</v>
      </c>
      <c r="F6453" t="s">
        <v>14248</v>
      </c>
      <c r="G6453" t="s">
        <v>14249</v>
      </c>
    </row>
    <row r="6454" spans="1:7" x14ac:dyDescent="0.2">
      <c r="A6454" s="1">
        <v>45714</v>
      </c>
      <c r="B6454" t="s">
        <v>1767</v>
      </c>
      <c r="C6454" t="s">
        <v>10853</v>
      </c>
      <c r="D6454" s="3">
        <v>35000</v>
      </c>
      <c r="E6454" s="3">
        <v>7000</v>
      </c>
    </row>
    <row r="6455" spans="1:7" x14ac:dyDescent="0.2">
      <c r="A6455" s="1">
        <v>45714</v>
      </c>
      <c r="B6455" t="s">
        <v>1767</v>
      </c>
      <c r="C6455" t="s">
        <v>11564</v>
      </c>
      <c r="D6455" s="3">
        <v>70000</v>
      </c>
      <c r="E6455" s="3">
        <v>49000</v>
      </c>
      <c r="F6455" t="s">
        <v>11565</v>
      </c>
      <c r="G6455" t="s">
        <v>11566</v>
      </c>
    </row>
    <row r="6456" spans="1:7" x14ac:dyDescent="0.2">
      <c r="A6456" s="1">
        <v>45714</v>
      </c>
      <c r="B6456" t="s">
        <v>1767</v>
      </c>
      <c r="C6456" t="s">
        <v>8524</v>
      </c>
      <c r="D6456" s="3">
        <v>9910</v>
      </c>
      <c r="E6456" s="3">
        <v>0</v>
      </c>
      <c r="F6456" t="s">
        <v>8525</v>
      </c>
      <c r="G6456" t="s">
        <v>8526</v>
      </c>
    </row>
    <row r="6457" spans="1:7" x14ac:dyDescent="0.2">
      <c r="A6457" s="1">
        <v>45714</v>
      </c>
      <c r="B6457" t="s">
        <v>1767</v>
      </c>
      <c r="C6457" t="s">
        <v>9406</v>
      </c>
      <c r="D6457" s="3">
        <v>17603.5</v>
      </c>
      <c r="E6457" s="3">
        <v>0</v>
      </c>
      <c r="F6457" t="s">
        <v>9407</v>
      </c>
      <c r="G6457" t="s">
        <v>9408</v>
      </c>
    </row>
    <row r="6458" spans="1:7" x14ac:dyDescent="0.2">
      <c r="A6458" s="1">
        <v>45714</v>
      </c>
      <c r="B6458" t="s">
        <v>1767</v>
      </c>
      <c r="C6458" t="s">
        <v>8184</v>
      </c>
      <c r="D6458" s="3">
        <v>7395</v>
      </c>
      <c r="E6458" s="3">
        <v>0</v>
      </c>
      <c r="F6458" t="s">
        <v>8185</v>
      </c>
      <c r="G6458" t="s">
        <v>8186</v>
      </c>
    </row>
    <row r="6459" spans="1:7" x14ac:dyDescent="0.2">
      <c r="A6459" s="1">
        <v>45717</v>
      </c>
      <c r="B6459" t="s">
        <v>1077</v>
      </c>
      <c r="C6459" t="s">
        <v>6245</v>
      </c>
      <c r="D6459" s="3">
        <v>1500000</v>
      </c>
      <c r="E6459" s="3">
        <v>0</v>
      </c>
      <c r="F6459" t="s">
        <v>6246</v>
      </c>
      <c r="G6459" t="s">
        <v>6247</v>
      </c>
    </row>
    <row r="6460" spans="1:7" x14ac:dyDescent="0.2">
      <c r="A6460" s="1">
        <v>45739</v>
      </c>
      <c r="B6460" t="s">
        <v>392</v>
      </c>
      <c r="C6460" t="s">
        <v>625</v>
      </c>
      <c r="D6460" s="3">
        <v>1923064</v>
      </c>
      <c r="E6460" s="3">
        <v>258102</v>
      </c>
    </row>
    <row r="6461" spans="1:7" x14ac:dyDescent="0.2">
      <c r="A6461" s="1">
        <v>45739</v>
      </c>
      <c r="B6461" t="s">
        <v>392</v>
      </c>
      <c r="C6461" t="s">
        <v>625</v>
      </c>
      <c r="D6461" s="3">
        <v>2998305</v>
      </c>
      <c r="E6461" s="3">
        <v>542216</v>
      </c>
    </row>
    <row r="6462" spans="1:7" x14ac:dyDescent="0.2">
      <c r="A6462" s="1">
        <v>45739</v>
      </c>
      <c r="B6462" t="s">
        <v>392</v>
      </c>
      <c r="C6462" t="s">
        <v>625</v>
      </c>
      <c r="D6462" s="3">
        <v>3500000</v>
      </c>
      <c r="E6462" s="3">
        <v>1530798</v>
      </c>
    </row>
    <row r="6463" spans="1:7" x14ac:dyDescent="0.2">
      <c r="A6463" s="1">
        <v>45739</v>
      </c>
      <c r="B6463" t="s">
        <v>392</v>
      </c>
      <c r="C6463" t="s">
        <v>625</v>
      </c>
      <c r="D6463" s="3">
        <v>16968118</v>
      </c>
      <c r="E6463" s="3">
        <v>873266</v>
      </c>
    </row>
    <row r="6464" spans="1:7" x14ac:dyDescent="0.2">
      <c r="A6464" s="1">
        <v>45739</v>
      </c>
      <c r="B6464" t="s">
        <v>392</v>
      </c>
      <c r="C6464" t="s">
        <v>625</v>
      </c>
      <c r="D6464" s="3">
        <v>8158620</v>
      </c>
      <c r="E6464" s="3">
        <v>6909620</v>
      </c>
    </row>
    <row r="6465" spans="1:7" x14ac:dyDescent="0.2">
      <c r="A6465" s="1">
        <v>45739</v>
      </c>
      <c r="B6465" t="s">
        <v>392</v>
      </c>
      <c r="C6465" t="s">
        <v>739</v>
      </c>
      <c r="D6465" s="3">
        <v>8310786</v>
      </c>
      <c r="E6465" s="3">
        <v>3466350</v>
      </c>
    </row>
    <row r="6466" spans="1:7" x14ac:dyDescent="0.2">
      <c r="A6466" s="1">
        <v>45739</v>
      </c>
      <c r="B6466" t="s">
        <v>392</v>
      </c>
      <c r="C6466" t="s">
        <v>562</v>
      </c>
      <c r="D6466" s="3">
        <v>1400000</v>
      </c>
      <c r="E6466" s="3">
        <v>116480</v>
      </c>
    </row>
    <row r="6467" spans="1:7" x14ac:dyDescent="0.2">
      <c r="A6467" s="1">
        <v>45739</v>
      </c>
      <c r="B6467" t="s">
        <v>392</v>
      </c>
      <c r="C6467" t="s">
        <v>562</v>
      </c>
      <c r="D6467" s="3">
        <v>812814</v>
      </c>
      <c r="E6467" s="3">
        <v>812814</v>
      </c>
    </row>
    <row r="6468" spans="1:7" x14ac:dyDescent="0.2">
      <c r="A6468" s="1">
        <v>45739</v>
      </c>
      <c r="B6468" t="s">
        <v>392</v>
      </c>
      <c r="C6468" t="s">
        <v>562</v>
      </c>
      <c r="D6468" s="3">
        <v>92417870</v>
      </c>
      <c r="E6468" s="3">
        <v>6715902</v>
      </c>
    </row>
    <row r="6469" spans="1:7" x14ac:dyDescent="0.2">
      <c r="A6469" s="1">
        <v>45739</v>
      </c>
      <c r="B6469" t="s">
        <v>392</v>
      </c>
      <c r="C6469" t="s">
        <v>562</v>
      </c>
      <c r="D6469" s="3">
        <v>91176162</v>
      </c>
      <c r="E6469" s="3">
        <v>33582699</v>
      </c>
    </row>
    <row r="6470" spans="1:7" x14ac:dyDescent="0.2">
      <c r="A6470" s="1">
        <v>45706</v>
      </c>
      <c r="B6470" t="s">
        <v>1035</v>
      </c>
      <c r="C6470" t="s">
        <v>14271</v>
      </c>
      <c r="D6470" s="3">
        <v>8563751</v>
      </c>
      <c r="E6470" s="3">
        <v>5213043</v>
      </c>
      <c r="F6470" t="s">
        <v>14272</v>
      </c>
      <c r="G6470" t="s">
        <v>14273</v>
      </c>
    </row>
    <row r="6471" spans="1:7" ht="409.5" x14ac:dyDescent="0.2">
      <c r="A6471" s="1">
        <v>45710</v>
      </c>
      <c r="B6471" t="s">
        <v>1765</v>
      </c>
      <c r="C6471" t="s">
        <v>14091</v>
      </c>
      <c r="D6471" s="3">
        <v>8000000</v>
      </c>
      <c r="E6471" s="3">
        <v>7008434.4199999999</v>
      </c>
      <c r="F6471" t="s">
        <v>14092</v>
      </c>
      <c r="G6471" s="2" t="s">
        <v>14093</v>
      </c>
    </row>
    <row r="6472" spans="1:7" x14ac:dyDescent="0.2">
      <c r="A6472" s="1">
        <v>45714</v>
      </c>
      <c r="B6472" t="s">
        <v>1767</v>
      </c>
      <c r="C6472" t="s">
        <v>9504</v>
      </c>
      <c r="D6472" s="3">
        <v>19500</v>
      </c>
      <c r="E6472" s="3">
        <v>0</v>
      </c>
      <c r="F6472" t="s">
        <v>9505</v>
      </c>
      <c r="G6472" t="s">
        <v>2168</v>
      </c>
    </row>
    <row r="6473" spans="1:7" x14ac:dyDescent="0.2">
      <c r="A6473" s="1">
        <v>45717</v>
      </c>
      <c r="B6473" t="s">
        <v>1077</v>
      </c>
      <c r="C6473" t="s">
        <v>4997</v>
      </c>
      <c r="D6473" s="3">
        <v>8766778</v>
      </c>
      <c r="E6473" s="3">
        <v>1972551.38</v>
      </c>
      <c r="F6473" t="s">
        <v>4998</v>
      </c>
      <c r="G6473" t="s">
        <v>4999</v>
      </c>
    </row>
    <row r="6474" spans="1:7" x14ac:dyDescent="0.2">
      <c r="A6474" s="1">
        <v>45717</v>
      </c>
      <c r="B6474" t="s">
        <v>1077</v>
      </c>
      <c r="C6474" t="s">
        <v>2838</v>
      </c>
      <c r="D6474" s="3">
        <v>797969</v>
      </c>
      <c r="E6474" s="3">
        <v>0</v>
      </c>
      <c r="F6474" t="s">
        <v>2839</v>
      </c>
      <c r="G6474" t="s">
        <v>2840</v>
      </c>
    </row>
    <row r="6475" spans="1:7" x14ac:dyDescent="0.2">
      <c r="A6475" s="1">
        <v>45717</v>
      </c>
      <c r="B6475" t="s">
        <v>1077</v>
      </c>
      <c r="C6475" t="s">
        <v>2838</v>
      </c>
      <c r="D6475" s="3">
        <v>320000</v>
      </c>
      <c r="E6475" s="3">
        <v>0</v>
      </c>
      <c r="F6475" t="s">
        <v>3335</v>
      </c>
      <c r="G6475" t="s">
        <v>3336</v>
      </c>
    </row>
    <row r="6476" spans="1:7" x14ac:dyDescent="0.2">
      <c r="A6476" s="1">
        <v>45726</v>
      </c>
      <c r="B6476" t="s">
        <v>1077</v>
      </c>
      <c r="C6476" t="s">
        <v>1675</v>
      </c>
      <c r="D6476" s="3">
        <v>34999896</v>
      </c>
      <c r="E6476" s="3">
        <v>27999896</v>
      </c>
      <c r="F6476" t="s">
        <v>1676</v>
      </c>
      <c r="G6476" t="s">
        <v>1677</v>
      </c>
    </row>
    <row r="6477" spans="1:7" x14ac:dyDescent="0.2">
      <c r="A6477" s="1">
        <v>45714</v>
      </c>
      <c r="B6477" t="s">
        <v>1767</v>
      </c>
      <c r="C6477" t="s">
        <v>7985</v>
      </c>
      <c r="D6477" s="3">
        <v>6000</v>
      </c>
      <c r="E6477" s="3">
        <v>0</v>
      </c>
      <c r="F6477" t="s">
        <v>7986</v>
      </c>
      <c r="G6477" t="s">
        <v>7987</v>
      </c>
    </row>
    <row r="6478" spans="1:7" x14ac:dyDescent="0.2">
      <c r="A6478" s="1">
        <v>45714</v>
      </c>
      <c r="B6478" t="s">
        <v>1767</v>
      </c>
      <c r="C6478" t="s">
        <v>7985</v>
      </c>
      <c r="D6478" s="3">
        <v>8860</v>
      </c>
      <c r="E6478" s="3">
        <v>0</v>
      </c>
      <c r="F6478" t="s">
        <v>8381</v>
      </c>
      <c r="G6478" t="s">
        <v>8382</v>
      </c>
    </row>
    <row r="6479" spans="1:7" x14ac:dyDescent="0.2">
      <c r="A6479" s="1">
        <v>45714</v>
      </c>
      <c r="B6479" t="s">
        <v>1767</v>
      </c>
      <c r="C6479" t="s">
        <v>7985</v>
      </c>
      <c r="D6479" s="3">
        <v>10000</v>
      </c>
      <c r="E6479" s="3">
        <v>0</v>
      </c>
      <c r="F6479" t="s">
        <v>8746</v>
      </c>
      <c r="G6479" t="s">
        <v>8747</v>
      </c>
    </row>
    <row r="6480" spans="1:7" x14ac:dyDescent="0.2">
      <c r="A6480" s="1">
        <v>45714</v>
      </c>
      <c r="B6480" t="s">
        <v>1767</v>
      </c>
      <c r="C6480" t="s">
        <v>7985</v>
      </c>
      <c r="D6480" s="3">
        <v>10187.51</v>
      </c>
      <c r="E6480" s="3">
        <v>0</v>
      </c>
      <c r="F6480" t="s">
        <v>8838</v>
      </c>
      <c r="G6480" t="s">
        <v>8839</v>
      </c>
    </row>
    <row r="6481" spans="1:7" x14ac:dyDescent="0.2">
      <c r="A6481" s="1">
        <v>45714</v>
      </c>
      <c r="B6481" t="s">
        <v>1767</v>
      </c>
      <c r="C6481" t="s">
        <v>7985</v>
      </c>
      <c r="D6481" s="3">
        <v>12000</v>
      </c>
      <c r="E6481" s="3">
        <v>0</v>
      </c>
      <c r="F6481" t="s">
        <v>8974</v>
      </c>
      <c r="G6481" t="s">
        <v>8975</v>
      </c>
    </row>
    <row r="6482" spans="1:7" x14ac:dyDescent="0.2">
      <c r="A6482" s="1">
        <v>45714</v>
      </c>
      <c r="B6482" t="s">
        <v>1767</v>
      </c>
      <c r="C6482" t="s">
        <v>7985</v>
      </c>
      <c r="D6482" s="3">
        <v>18000</v>
      </c>
      <c r="E6482" s="3">
        <v>0</v>
      </c>
      <c r="F6482" t="s">
        <v>9440</v>
      </c>
      <c r="G6482" t="s">
        <v>9441</v>
      </c>
    </row>
    <row r="6483" spans="1:7" x14ac:dyDescent="0.2">
      <c r="A6483" s="1">
        <v>45714</v>
      </c>
      <c r="B6483" t="s">
        <v>1767</v>
      </c>
      <c r="C6483" t="s">
        <v>7985</v>
      </c>
      <c r="D6483" s="3">
        <v>28042</v>
      </c>
      <c r="E6483" s="3">
        <v>0</v>
      </c>
    </row>
    <row r="6484" spans="1:7" x14ac:dyDescent="0.2">
      <c r="A6484" s="1">
        <v>45714</v>
      </c>
      <c r="B6484" t="s">
        <v>1767</v>
      </c>
      <c r="C6484" t="s">
        <v>7985</v>
      </c>
      <c r="D6484" s="3">
        <v>824083</v>
      </c>
      <c r="E6484" s="3">
        <v>0</v>
      </c>
    </row>
    <row r="6485" spans="1:7" x14ac:dyDescent="0.2">
      <c r="A6485" s="1">
        <v>45714</v>
      </c>
      <c r="B6485" t="s">
        <v>1767</v>
      </c>
      <c r="C6485" t="s">
        <v>7985</v>
      </c>
      <c r="D6485" s="3">
        <v>925850</v>
      </c>
      <c r="E6485" s="3">
        <v>0</v>
      </c>
    </row>
    <row r="6486" spans="1:7" x14ac:dyDescent="0.2">
      <c r="A6486" s="1">
        <v>45714</v>
      </c>
      <c r="B6486" t="s">
        <v>1767</v>
      </c>
      <c r="C6486" t="s">
        <v>7985</v>
      </c>
      <c r="D6486" s="3">
        <v>983527</v>
      </c>
      <c r="E6486" s="3">
        <v>0</v>
      </c>
    </row>
    <row r="6487" spans="1:7" x14ac:dyDescent="0.2">
      <c r="A6487" s="1">
        <v>45714</v>
      </c>
      <c r="B6487" t="s">
        <v>1767</v>
      </c>
      <c r="C6487" t="s">
        <v>7985</v>
      </c>
      <c r="D6487" s="3">
        <v>1784408</v>
      </c>
      <c r="E6487" s="3">
        <v>0</v>
      </c>
    </row>
    <row r="6488" spans="1:7" x14ac:dyDescent="0.2">
      <c r="A6488" s="1">
        <v>45714</v>
      </c>
      <c r="B6488" t="s">
        <v>1767</v>
      </c>
      <c r="C6488" t="s">
        <v>8949</v>
      </c>
      <c r="D6488" s="3">
        <v>12000</v>
      </c>
      <c r="E6488" s="3">
        <v>9000</v>
      </c>
      <c r="F6488" t="s">
        <v>8950</v>
      </c>
      <c r="G6488" t="s">
        <v>2168</v>
      </c>
    </row>
    <row r="6489" spans="1:7" x14ac:dyDescent="0.2">
      <c r="A6489" s="1">
        <v>45717</v>
      </c>
      <c r="B6489" t="s">
        <v>1077</v>
      </c>
      <c r="C6489" t="s">
        <v>5413</v>
      </c>
      <c r="D6489" s="3">
        <v>1343584</v>
      </c>
      <c r="E6489" s="3">
        <v>0</v>
      </c>
      <c r="F6489" t="s">
        <v>5414</v>
      </c>
      <c r="G6489" t="s">
        <v>5415</v>
      </c>
    </row>
    <row r="6490" spans="1:7" x14ac:dyDescent="0.2">
      <c r="A6490" s="1">
        <v>45714</v>
      </c>
      <c r="B6490" t="s">
        <v>1767</v>
      </c>
      <c r="C6490" t="s">
        <v>11218</v>
      </c>
      <c r="D6490" s="3">
        <v>43705</v>
      </c>
      <c r="E6490" s="3">
        <v>43705</v>
      </c>
      <c r="F6490" t="s">
        <v>11219</v>
      </c>
      <c r="G6490" t="s">
        <v>11220</v>
      </c>
    </row>
    <row r="6491" spans="1:7" x14ac:dyDescent="0.2">
      <c r="A6491" s="1">
        <v>45714</v>
      </c>
      <c r="B6491" t="s">
        <v>1767</v>
      </c>
      <c r="C6491" t="s">
        <v>11337</v>
      </c>
      <c r="D6491" s="3">
        <v>46012</v>
      </c>
      <c r="E6491" s="3">
        <v>28012</v>
      </c>
      <c r="F6491" t="s">
        <v>11338</v>
      </c>
      <c r="G6491" t="s">
        <v>11339</v>
      </c>
    </row>
    <row r="6492" spans="1:7" x14ac:dyDescent="0.2">
      <c r="A6492" s="1">
        <v>45714</v>
      </c>
      <c r="B6492" t="s">
        <v>1767</v>
      </c>
      <c r="C6492" t="s">
        <v>10785</v>
      </c>
      <c r="D6492" s="3">
        <v>34110</v>
      </c>
      <c r="E6492" s="3">
        <v>7110</v>
      </c>
    </row>
    <row r="6493" spans="1:7" x14ac:dyDescent="0.2">
      <c r="A6493" s="1">
        <v>45739</v>
      </c>
      <c r="B6493" t="s">
        <v>392</v>
      </c>
      <c r="C6493" t="s">
        <v>680</v>
      </c>
      <c r="D6493" s="3">
        <v>6510503</v>
      </c>
      <c r="E6493" s="3">
        <v>1022052</v>
      </c>
    </row>
    <row r="6494" spans="1:7" x14ac:dyDescent="0.2">
      <c r="A6494" s="1">
        <v>45739</v>
      </c>
      <c r="B6494" t="s">
        <v>392</v>
      </c>
      <c r="C6494" t="s">
        <v>414</v>
      </c>
      <c r="D6494" s="3">
        <v>1000000</v>
      </c>
      <c r="E6494" s="3">
        <v>199376</v>
      </c>
    </row>
    <row r="6495" spans="1:7" x14ac:dyDescent="0.2">
      <c r="A6495" s="1">
        <v>45739</v>
      </c>
      <c r="B6495" t="s">
        <v>392</v>
      </c>
      <c r="C6495" t="s">
        <v>413</v>
      </c>
      <c r="D6495" s="3">
        <v>4999082</v>
      </c>
      <c r="E6495" s="3">
        <v>627420</v>
      </c>
    </row>
    <row r="6496" spans="1:7" x14ac:dyDescent="0.2">
      <c r="A6496" s="1">
        <v>45726</v>
      </c>
      <c r="B6496" t="s">
        <v>1077</v>
      </c>
      <c r="C6496" t="s">
        <v>1702</v>
      </c>
      <c r="D6496" s="3">
        <v>14284000</v>
      </c>
      <c r="E6496" s="3">
        <v>1450000</v>
      </c>
      <c r="F6496" t="s">
        <v>1703</v>
      </c>
      <c r="G6496" t="s">
        <v>1704</v>
      </c>
    </row>
    <row r="6497" spans="1:7" x14ac:dyDescent="0.2">
      <c r="A6497" s="1">
        <v>45717</v>
      </c>
      <c r="B6497" t="s">
        <v>1077</v>
      </c>
      <c r="C6497" t="s">
        <v>4645</v>
      </c>
      <c r="D6497" s="3">
        <v>1493320</v>
      </c>
      <c r="E6497" s="3">
        <v>556981</v>
      </c>
      <c r="F6497" t="s">
        <v>4646</v>
      </c>
      <c r="G6497" t="s">
        <v>4647</v>
      </c>
    </row>
    <row r="6498" spans="1:7" x14ac:dyDescent="0.2">
      <c r="A6498" s="1">
        <v>45714</v>
      </c>
      <c r="B6498" t="s">
        <v>1767</v>
      </c>
      <c r="C6498" t="s">
        <v>8979</v>
      </c>
      <c r="D6498" s="3">
        <v>12000</v>
      </c>
      <c r="E6498" s="3">
        <v>0</v>
      </c>
    </row>
    <row r="6499" spans="1:7" x14ac:dyDescent="0.2">
      <c r="A6499" s="1">
        <v>45714</v>
      </c>
      <c r="B6499" t="s">
        <v>1767</v>
      </c>
      <c r="C6499" t="s">
        <v>10224</v>
      </c>
      <c r="D6499" s="3">
        <v>25000</v>
      </c>
      <c r="E6499" s="3">
        <v>23000</v>
      </c>
      <c r="F6499" t="s">
        <v>10225</v>
      </c>
      <c r="G6499" t="s">
        <v>10226</v>
      </c>
    </row>
    <row r="6500" spans="1:7" x14ac:dyDescent="0.2">
      <c r="A6500" s="1">
        <v>45717</v>
      </c>
      <c r="B6500" t="s">
        <v>1077</v>
      </c>
      <c r="C6500" t="s">
        <v>2931</v>
      </c>
      <c r="D6500" s="3">
        <v>1500000</v>
      </c>
      <c r="E6500" s="3">
        <v>0</v>
      </c>
      <c r="F6500" t="s">
        <v>2932</v>
      </c>
      <c r="G6500" t="s">
        <v>2933</v>
      </c>
    </row>
    <row r="6501" spans="1:7" x14ac:dyDescent="0.2">
      <c r="A6501" s="1">
        <v>45717</v>
      </c>
      <c r="B6501" t="s">
        <v>1077</v>
      </c>
      <c r="C6501" t="s">
        <v>2931</v>
      </c>
      <c r="D6501" s="3">
        <v>1249999</v>
      </c>
      <c r="E6501" s="3">
        <v>0</v>
      </c>
      <c r="F6501" t="s">
        <v>3354</v>
      </c>
      <c r="G6501" t="s">
        <v>3355</v>
      </c>
    </row>
    <row r="6502" spans="1:7" x14ac:dyDescent="0.2">
      <c r="A6502" s="1">
        <v>45717</v>
      </c>
      <c r="B6502" t="s">
        <v>1077</v>
      </c>
      <c r="C6502" t="s">
        <v>2931</v>
      </c>
      <c r="D6502" s="3">
        <v>4313000</v>
      </c>
      <c r="E6502" s="3">
        <v>750000</v>
      </c>
      <c r="F6502" t="s">
        <v>3620</v>
      </c>
      <c r="G6502" t="s">
        <v>3621</v>
      </c>
    </row>
    <row r="6503" spans="1:7" x14ac:dyDescent="0.2">
      <c r="A6503" s="1">
        <v>45717</v>
      </c>
      <c r="B6503" t="s">
        <v>1077</v>
      </c>
      <c r="C6503" t="s">
        <v>2931</v>
      </c>
      <c r="D6503" s="3">
        <v>32060456</v>
      </c>
      <c r="E6503" s="3">
        <v>23800000</v>
      </c>
      <c r="F6503" t="s">
        <v>3794</v>
      </c>
      <c r="G6503" t="s">
        <v>3795</v>
      </c>
    </row>
    <row r="6504" spans="1:7" x14ac:dyDescent="0.2">
      <c r="A6504" s="1">
        <v>45717</v>
      </c>
      <c r="B6504" t="s">
        <v>1077</v>
      </c>
      <c r="C6504" t="s">
        <v>2931</v>
      </c>
      <c r="D6504" s="3">
        <v>20000000</v>
      </c>
      <c r="E6504" s="3">
        <v>11736381</v>
      </c>
      <c r="F6504" t="s">
        <v>5348</v>
      </c>
      <c r="G6504" t="s">
        <v>5349</v>
      </c>
    </row>
    <row r="6505" spans="1:7" x14ac:dyDescent="0.2">
      <c r="A6505" s="1">
        <v>45714</v>
      </c>
      <c r="B6505" t="s">
        <v>1767</v>
      </c>
      <c r="C6505" t="s">
        <v>2931</v>
      </c>
      <c r="D6505" s="3">
        <v>2000000</v>
      </c>
      <c r="E6505" s="3">
        <v>2000000</v>
      </c>
    </row>
    <row r="6506" spans="1:7" x14ac:dyDescent="0.2">
      <c r="A6506" s="1">
        <v>45714</v>
      </c>
      <c r="B6506" t="s">
        <v>1767</v>
      </c>
      <c r="C6506" t="s">
        <v>2931</v>
      </c>
      <c r="D6506" s="3">
        <v>2075000</v>
      </c>
      <c r="E6506" s="3">
        <v>636250</v>
      </c>
    </row>
    <row r="6507" spans="1:7" x14ac:dyDescent="0.2">
      <c r="A6507" s="1">
        <v>45714</v>
      </c>
      <c r="B6507" t="s">
        <v>1767</v>
      </c>
      <c r="C6507" t="s">
        <v>10292</v>
      </c>
      <c r="D6507" s="3">
        <v>25000</v>
      </c>
      <c r="E6507" s="3">
        <v>0</v>
      </c>
      <c r="F6507" t="s">
        <v>10293</v>
      </c>
      <c r="G6507" t="s">
        <v>10294</v>
      </c>
    </row>
    <row r="6508" spans="1:7" x14ac:dyDescent="0.2">
      <c r="A6508" s="1">
        <v>45720</v>
      </c>
      <c r="B6508" t="s">
        <v>1774</v>
      </c>
      <c r="C6508" t="s">
        <v>2126</v>
      </c>
      <c r="D6508" s="3">
        <v>794965</v>
      </c>
      <c r="E6508" s="3">
        <v>178820</v>
      </c>
    </row>
    <row r="6509" spans="1:7" x14ac:dyDescent="0.2">
      <c r="A6509" s="1">
        <v>45717</v>
      </c>
      <c r="B6509" t="s">
        <v>1077</v>
      </c>
      <c r="C6509" t="s">
        <v>3604</v>
      </c>
      <c r="D6509" s="3">
        <v>2999486</v>
      </c>
      <c r="E6509" s="3">
        <v>2066153</v>
      </c>
      <c r="F6509" t="s">
        <v>3605</v>
      </c>
      <c r="G6509" t="s">
        <v>3606</v>
      </c>
    </row>
    <row r="6510" spans="1:7" x14ac:dyDescent="0.2">
      <c r="A6510" s="1">
        <v>45714</v>
      </c>
      <c r="B6510" t="s">
        <v>1767</v>
      </c>
      <c r="C6510" t="s">
        <v>7909</v>
      </c>
      <c r="D6510" s="3">
        <v>5390</v>
      </c>
      <c r="E6510" s="3">
        <v>0</v>
      </c>
      <c r="F6510" t="s">
        <v>7910</v>
      </c>
      <c r="G6510" t="s">
        <v>7911</v>
      </c>
    </row>
    <row r="6511" spans="1:7" x14ac:dyDescent="0.2">
      <c r="A6511" s="1">
        <v>45714</v>
      </c>
      <c r="B6511" t="s">
        <v>1767</v>
      </c>
      <c r="C6511" t="s">
        <v>12887</v>
      </c>
      <c r="D6511" s="3">
        <v>279725</v>
      </c>
      <c r="E6511" s="3">
        <v>0</v>
      </c>
    </row>
    <row r="6512" spans="1:7" x14ac:dyDescent="0.2">
      <c r="A6512" s="1">
        <v>45714</v>
      </c>
      <c r="B6512" t="s">
        <v>1767</v>
      </c>
      <c r="C6512" t="s">
        <v>10738</v>
      </c>
      <c r="D6512" s="3">
        <v>33000</v>
      </c>
      <c r="E6512" s="3">
        <v>33000</v>
      </c>
      <c r="F6512" t="s">
        <v>10739</v>
      </c>
      <c r="G6512" t="s">
        <v>10740</v>
      </c>
    </row>
    <row r="6513" spans="1:7" x14ac:dyDescent="0.2">
      <c r="B6513" t="s">
        <v>810</v>
      </c>
      <c r="C6513" t="s">
        <v>14953</v>
      </c>
      <c r="D6513" s="3">
        <v>336406</v>
      </c>
      <c r="E6513" s="3">
        <v>336406</v>
      </c>
      <c r="F6513" t="s">
        <v>14954</v>
      </c>
      <c r="G6513" t="s">
        <v>813</v>
      </c>
    </row>
    <row r="6514" spans="1:7" x14ac:dyDescent="0.2">
      <c r="A6514" s="1">
        <v>45720</v>
      </c>
      <c r="B6514" t="s">
        <v>1774</v>
      </c>
      <c r="C6514" t="s">
        <v>2152</v>
      </c>
      <c r="D6514" s="3">
        <v>257000</v>
      </c>
      <c r="E6514" s="3">
        <v>257000</v>
      </c>
    </row>
    <row r="6515" spans="1:7" x14ac:dyDescent="0.2">
      <c r="A6515" s="1">
        <v>45719</v>
      </c>
      <c r="B6515" t="s">
        <v>1767</v>
      </c>
      <c r="C6515" t="s">
        <v>2192</v>
      </c>
      <c r="D6515" s="3">
        <v>39968</v>
      </c>
      <c r="E6515" s="3">
        <v>4268</v>
      </c>
    </row>
    <row r="6516" spans="1:7" x14ac:dyDescent="0.2">
      <c r="A6516" s="1">
        <v>45714</v>
      </c>
      <c r="B6516" t="s">
        <v>1767</v>
      </c>
      <c r="C6516" t="s">
        <v>2192</v>
      </c>
      <c r="D6516" s="3">
        <v>39967</v>
      </c>
      <c r="E6516" s="3">
        <v>39967</v>
      </c>
      <c r="F6516" t="s">
        <v>11011</v>
      </c>
      <c r="G6516" t="s">
        <v>11012</v>
      </c>
    </row>
    <row r="6517" spans="1:7" x14ac:dyDescent="0.2">
      <c r="A6517" s="1">
        <v>45714</v>
      </c>
      <c r="B6517" t="s">
        <v>1767</v>
      </c>
      <c r="C6517" t="s">
        <v>11730</v>
      </c>
      <c r="D6517" s="3">
        <v>57198</v>
      </c>
      <c r="E6517" s="3">
        <v>0</v>
      </c>
    </row>
    <row r="6518" spans="1:7" x14ac:dyDescent="0.2">
      <c r="A6518" s="1">
        <v>45714</v>
      </c>
      <c r="B6518" t="s">
        <v>1767</v>
      </c>
      <c r="C6518" t="s">
        <v>12686</v>
      </c>
      <c r="D6518" s="3">
        <v>215000.66</v>
      </c>
      <c r="E6518" s="3">
        <v>0</v>
      </c>
    </row>
    <row r="6519" spans="1:7" x14ac:dyDescent="0.2">
      <c r="A6519" s="1">
        <v>45714</v>
      </c>
      <c r="B6519" t="s">
        <v>1767</v>
      </c>
      <c r="C6519" t="s">
        <v>10070</v>
      </c>
      <c r="D6519" s="3">
        <v>24785</v>
      </c>
      <c r="E6519" s="3">
        <v>14871</v>
      </c>
      <c r="F6519" t="s">
        <v>10071</v>
      </c>
      <c r="G6519" t="s">
        <v>10072</v>
      </c>
    </row>
    <row r="6520" spans="1:7" x14ac:dyDescent="0.2">
      <c r="A6520" s="1">
        <v>45714</v>
      </c>
      <c r="B6520" t="s">
        <v>1767</v>
      </c>
      <c r="C6520" t="s">
        <v>14019</v>
      </c>
      <c r="D6520" s="3">
        <v>5133841.42</v>
      </c>
      <c r="E6520" s="3">
        <v>4081986.37</v>
      </c>
    </row>
    <row r="6521" spans="1:7" x14ac:dyDescent="0.2">
      <c r="A6521" s="1">
        <v>45714</v>
      </c>
      <c r="B6521" t="s">
        <v>1767</v>
      </c>
      <c r="C6521" t="s">
        <v>9365</v>
      </c>
      <c r="D6521" s="3">
        <v>16700</v>
      </c>
      <c r="E6521" s="3">
        <v>0</v>
      </c>
      <c r="F6521" t="s">
        <v>9366</v>
      </c>
      <c r="G6521" t="s">
        <v>9367</v>
      </c>
    </row>
    <row r="6522" spans="1:7" x14ac:dyDescent="0.2">
      <c r="A6522" s="1">
        <v>45714</v>
      </c>
      <c r="B6522" t="s">
        <v>1767</v>
      </c>
      <c r="C6522" t="s">
        <v>9365</v>
      </c>
      <c r="D6522" s="3">
        <v>17600</v>
      </c>
      <c r="E6522" s="3">
        <v>0</v>
      </c>
      <c r="F6522" t="s">
        <v>9404</v>
      </c>
      <c r="G6522" t="s">
        <v>9405</v>
      </c>
    </row>
    <row r="6523" spans="1:7" x14ac:dyDescent="0.2">
      <c r="A6523" s="1">
        <v>45714</v>
      </c>
      <c r="B6523" t="s">
        <v>1767</v>
      </c>
      <c r="C6523" t="s">
        <v>9365</v>
      </c>
      <c r="D6523" s="3">
        <v>35200</v>
      </c>
      <c r="E6523" s="3">
        <v>0</v>
      </c>
    </row>
    <row r="6524" spans="1:7" x14ac:dyDescent="0.2">
      <c r="A6524" s="1">
        <v>45714</v>
      </c>
      <c r="B6524" t="s">
        <v>1767</v>
      </c>
      <c r="C6524" t="s">
        <v>9365</v>
      </c>
      <c r="D6524" s="3">
        <v>1382965</v>
      </c>
      <c r="E6524" s="3">
        <v>0</v>
      </c>
    </row>
    <row r="6525" spans="1:7" x14ac:dyDescent="0.2">
      <c r="A6525" s="1">
        <v>45714</v>
      </c>
      <c r="B6525" t="s">
        <v>1767</v>
      </c>
      <c r="C6525" t="s">
        <v>9365</v>
      </c>
      <c r="D6525" s="3">
        <v>1434422</v>
      </c>
      <c r="E6525" s="3">
        <v>0</v>
      </c>
    </row>
    <row r="6526" spans="1:7" x14ac:dyDescent="0.2">
      <c r="A6526" s="1">
        <v>45714</v>
      </c>
      <c r="B6526" t="s">
        <v>1767</v>
      </c>
      <c r="C6526" t="s">
        <v>9365</v>
      </c>
      <c r="D6526" s="3">
        <v>1479387</v>
      </c>
      <c r="E6526" s="3">
        <v>0</v>
      </c>
    </row>
    <row r="6527" spans="1:7" x14ac:dyDescent="0.2">
      <c r="A6527" s="1">
        <v>45714</v>
      </c>
      <c r="B6527" t="s">
        <v>1767</v>
      </c>
      <c r="C6527" t="s">
        <v>9365</v>
      </c>
      <c r="D6527" s="3">
        <v>1983288</v>
      </c>
      <c r="E6527" s="3">
        <v>0</v>
      </c>
    </row>
    <row r="6528" spans="1:7" x14ac:dyDescent="0.2">
      <c r="B6528" t="s">
        <v>810</v>
      </c>
      <c r="C6528" t="s">
        <v>14951</v>
      </c>
      <c r="D6528" s="3">
        <v>515517</v>
      </c>
      <c r="E6528" s="3">
        <v>515517</v>
      </c>
      <c r="F6528" t="s">
        <v>14952</v>
      </c>
      <c r="G6528" t="s">
        <v>813</v>
      </c>
    </row>
    <row r="6529" spans="1:7" x14ac:dyDescent="0.2">
      <c r="A6529" s="1">
        <v>45714</v>
      </c>
      <c r="B6529" t="s">
        <v>1767</v>
      </c>
      <c r="C6529" t="s">
        <v>8396</v>
      </c>
      <c r="D6529" s="3">
        <v>9000</v>
      </c>
      <c r="E6529" s="3">
        <v>4500</v>
      </c>
      <c r="F6529" t="s">
        <v>8397</v>
      </c>
      <c r="G6529" t="s">
        <v>8398</v>
      </c>
    </row>
    <row r="6530" spans="1:7" x14ac:dyDescent="0.2">
      <c r="A6530" s="1">
        <v>45714</v>
      </c>
      <c r="B6530" t="s">
        <v>1767</v>
      </c>
      <c r="C6530" t="s">
        <v>11684</v>
      </c>
      <c r="D6530" s="3">
        <v>54034</v>
      </c>
      <c r="E6530" s="3">
        <v>0</v>
      </c>
      <c r="F6530" t="s">
        <v>11685</v>
      </c>
      <c r="G6530" t="s">
        <v>11686</v>
      </c>
    </row>
    <row r="6531" spans="1:7" x14ac:dyDescent="0.2">
      <c r="A6531" s="1">
        <v>45726</v>
      </c>
      <c r="B6531" t="s">
        <v>1077</v>
      </c>
      <c r="C6531" t="s">
        <v>1745</v>
      </c>
      <c r="D6531" s="3">
        <v>29670166</v>
      </c>
      <c r="E6531" s="3">
        <v>0</v>
      </c>
      <c r="F6531" t="s">
        <v>1746</v>
      </c>
      <c r="G6531" t="s">
        <v>1747</v>
      </c>
    </row>
    <row r="6532" spans="1:7" x14ac:dyDescent="0.2">
      <c r="A6532" s="1">
        <v>45726</v>
      </c>
      <c r="B6532" t="s">
        <v>1077</v>
      </c>
      <c r="C6532" t="s">
        <v>1483</v>
      </c>
      <c r="D6532" s="3">
        <v>65084000</v>
      </c>
      <c r="E6532" s="3">
        <v>30438762</v>
      </c>
      <c r="F6532" t="s">
        <v>1484</v>
      </c>
      <c r="G6532" t="s">
        <v>1485</v>
      </c>
    </row>
    <row r="6533" spans="1:7" x14ac:dyDescent="0.2">
      <c r="A6533" s="1">
        <v>45726</v>
      </c>
      <c r="B6533" t="s">
        <v>1077</v>
      </c>
      <c r="C6533" t="s">
        <v>1483</v>
      </c>
      <c r="D6533" s="3">
        <v>25000000</v>
      </c>
      <c r="E6533" s="3">
        <v>20000000</v>
      </c>
      <c r="F6533" t="s">
        <v>1486</v>
      </c>
      <c r="G6533" t="s">
        <v>1487</v>
      </c>
    </row>
    <row r="6534" spans="1:7" x14ac:dyDescent="0.2">
      <c r="A6534" s="1">
        <v>45726</v>
      </c>
      <c r="B6534" t="s">
        <v>1077</v>
      </c>
      <c r="C6534" t="s">
        <v>1483</v>
      </c>
      <c r="D6534" s="3">
        <v>3114081</v>
      </c>
      <c r="E6534" s="3">
        <v>0</v>
      </c>
      <c r="F6534" t="s">
        <v>1501</v>
      </c>
      <c r="G6534" t="s">
        <v>1502</v>
      </c>
    </row>
    <row r="6535" spans="1:7" x14ac:dyDescent="0.2">
      <c r="A6535" s="1">
        <v>45717</v>
      </c>
      <c r="B6535" t="s">
        <v>1077</v>
      </c>
      <c r="C6535" t="s">
        <v>1483</v>
      </c>
      <c r="D6535" s="3">
        <v>47537218</v>
      </c>
      <c r="E6535" s="3">
        <v>0</v>
      </c>
    </row>
    <row r="6536" spans="1:7" x14ac:dyDescent="0.2">
      <c r="A6536" s="1">
        <v>45717</v>
      </c>
      <c r="B6536" t="s">
        <v>1077</v>
      </c>
      <c r="C6536" t="s">
        <v>1483</v>
      </c>
      <c r="D6536" s="3">
        <v>30000000</v>
      </c>
      <c r="E6536" s="3">
        <v>10502044</v>
      </c>
      <c r="F6536" t="s">
        <v>3732</v>
      </c>
      <c r="G6536" t="s">
        <v>3733</v>
      </c>
    </row>
    <row r="6537" spans="1:7" x14ac:dyDescent="0.2">
      <c r="A6537" s="1">
        <v>45717</v>
      </c>
      <c r="B6537" t="s">
        <v>1077</v>
      </c>
      <c r="C6537" t="s">
        <v>1483</v>
      </c>
      <c r="D6537" s="3">
        <v>31000000</v>
      </c>
      <c r="E6537" s="3">
        <v>26238862</v>
      </c>
      <c r="F6537" t="s">
        <v>3760</v>
      </c>
      <c r="G6537" t="s">
        <v>3761</v>
      </c>
    </row>
    <row r="6538" spans="1:7" x14ac:dyDescent="0.2">
      <c r="A6538" s="1">
        <v>45717</v>
      </c>
      <c r="B6538" t="s">
        <v>1077</v>
      </c>
      <c r="C6538" t="s">
        <v>1483</v>
      </c>
      <c r="D6538" s="3">
        <v>14400000</v>
      </c>
      <c r="E6538" s="3">
        <v>3600000</v>
      </c>
      <c r="F6538" t="s">
        <v>3848</v>
      </c>
      <c r="G6538" t="s">
        <v>3849</v>
      </c>
    </row>
    <row r="6539" spans="1:7" x14ac:dyDescent="0.2">
      <c r="A6539" s="1">
        <v>45717</v>
      </c>
      <c r="B6539" t="s">
        <v>1077</v>
      </c>
      <c r="C6539" t="s">
        <v>1483</v>
      </c>
      <c r="D6539" s="3">
        <v>41749994</v>
      </c>
      <c r="E6539" s="3">
        <v>24245050</v>
      </c>
      <c r="F6539" t="s">
        <v>4316</v>
      </c>
      <c r="G6539" t="s">
        <v>4317</v>
      </c>
    </row>
    <row r="6540" spans="1:7" x14ac:dyDescent="0.2">
      <c r="A6540" s="1">
        <v>45717</v>
      </c>
      <c r="B6540" t="s">
        <v>1077</v>
      </c>
      <c r="C6540" t="s">
        <v>1483</v>
      </c>
      <c r="D6540" s="3">
        <v>16297937</v>
      </c>
      <c r="E6540" s="3">
        <v>0</v>
      </c>
      <c r="F6540" t="s">
        <v>5096</v>
      </c>
      <c r="G6540" t="s">
        <v>5097</v>
      </c>
    </row>
    <row r="6541" spans="1:7" x14ac:dyDescent="0.2">
      <c r="A6541" s="1">
        <v>45717</v>
      </c>
      <c r="B6541" t="s">
        <v>1077</v>
      </c>
      <c r="C6541" t="s">
        <v>1483</v>
      </c>
      <c r="D6541" s="3">
        <v>14500000</v>
      </c>
      <c r="E6541" s="3">
        <v>0</v>
      </c>
      <c r="F6541" t="s">
        <v>5307</v>
      </c>
      <c r="G6541" t="s">
        <v>5308</v>
      </c>
    </row>
    <row r="6542" spans="1:7" x14ac:dyDescent="0.2">
      <c r="A6542" s="1">
        <v>45717</v>
      </c>
      <c r="B6542" t="s">
        <v>1077</v>
      </c>
      <c r="C6542" t="s">
        <v>4169</v>
      </c>
      <c r="D6542" s="3">
        <v>9683259</v>
      </c>
      <c r="E6542" s="3">
        <v>6592150</v>
      </c>
      <c r="F6542" t="s">
        <v>4170</v>
      </c>
      <c r="G6542" t="s">
        <v>4171</v>
      </c>
    </row>
    <row r="6543" spans="1:7" x14ac:dyDescent="0.2">
      <c r="A6543" s="1">
        <v>45717</v>
      </c>
      <c r="B6543" t="s">
        <v>1077</v>
      </c>
      <c r="C6543" t="s">
        <v>4223</v>
      </c>
      <c r="D6543" s="3">
        <v>9000000</v>
      </c>
      <c r="E6543" s="3">
        <v>4108839</v>
      </c>
      <c r="F6543" t="s">
        <v>4224</v>
      </c>
      <c r="G6543" t="s">
        <v>4225</v>
      </c>
    </row>
    <row r="6544" spans="1:7" x14ac:dyDescent="0.2">
      <c r="A6544" s="1">
        <v>45720</v>
      </c>
      <c r="B6544" t="s">
        <v>1765</v>
      </c>
      <c r="C6544" t="s">
        <v>2188</v>
      </c>
      <c r="D6544" s="3">
        <v>2445363</v>
      </c>
      <c r="E6544" s="3">
        <v>2445363</v>
      </c>
    </row>
    <row r="6545" spans="1:7" x14ac:dyDescent="0.2">
      <c r="A6545" s="1">
        <v>45739</v>
      </c>
      <c r="B6545" t="s">
        <v>7</v>
      </c>
      <c r="C6545" t="s">
        <v>176</v>
      </c>
      <c r="D6545" s="3">
        <v>500000</v>
      </c>
      <c r="E6545" s="3">
        <v>0</v>
      </c>
      <c r="F6545" t="s">
        <v>177</v>
      </c>
      <c r="G6545" t="s">
        <v>178</v>
      </c>
    </row>
    <row r="6546" spans="1:7" x14ac:dyDescent="0.2">
      <c r="A6546" s="1">
        <v>45714</v>
      </c>
      <c r="B6546" t="s">
        <v>1767</v>
      </c>
      <c r="C6546" t="s">
        <v>11161</v>
      </c>
      <c r="D6546" s="3">
        <v>41000</v>
      </c>
      <c r="E6546" s="3">
        <v>25215</v>
      </c>
      <c r="F6546" t="s">
        <v>11162</v>
      </c>
      <c r="G6546" t="s">
        <v>11163</v>
      </c>
    </row>
    <row r="6547" spans="1:7" x14ac:dyDescent="0.2">
      <c r="A6547" s="1">
        <v>45714</v>
      </c>
      <c r="B6547" t="s">
        <v>1767</v>
      </c>
      <c r="C6547" t="s">
        <v>11364</v>
      </c>
      <c r="D6547" s="3">
        <v>46012</v>
      </c>
      <c r="E6547" s="3">
        <v>22864</v>
      </c>
      <c r="F6547" t="s">
        <v>11365</v>
      </c>
      <c r="G6547" t="s">
        <v>11366</v>
      </c>
    </row>
    <row r="6548" spans="1:7" x14ac:dyDescent="0.2">
      <c r="A6548" s="1">
        <v>45714</v>
      </c>
      <c r="B6548" t="s">
        <v>1767</v>
      </c>
      <c r="C6548" t="s">
        <v>8449</v>
      </c>
      <c r="D6548" s="3">
        <v>9363</v>
      </c>
      <c r="E6548" s="3">
        <v>4684.2</v>
      </c>
      <c r="F6548" t="s">
        <v>8450</v>
      </c>
      <c r="G6548" t="s">
        <v>8451</v>
      </c>
    </row>
    <row r="6549" spans="1:7" x14ac:dyDescent="0.2">
      <c r="A6549" s="1">
        <v>45714</v>
      </c>
      <c r="B6549" t="s">
        <v>1767</v>
      </c>
      <c r="C6549" t="s">
        <v>9656</v>
      </c>
      <c r="D6549" s="3">
        <v>20000</v>
      </c>
      <c r="E6549" s="3">
        <v>4000</v>
      </c>
      <c r="F6549" t="s">
        <v>9657</v>
      </c>
      <c r="G6549" t="s">
        <v>9658</v>
      </c>
    </row>
    <row r="6550" spans="1:7" x14ac:dyDescent="0.2">
      <c r="A6550" s="1">
        <v>45714</v>
      </c>
      <c r="B6550" t="s">
        <v>1767</v>
      </c>
      <c r="C6550" t="s">
        <v>7765</v>
      </c>
      <c r="D6550" s="3">
        <v>4580</v>
      </c>
      <c r="E6550" s="3">
        <v>1690</v>
      </c>
      <c r="F6550" t="s">
        <v>7766</v>
      </c>
      <c r="G6550" t="s">
        <v>7767</v>
      </c>
    </row>
    <row r="6551" spans="1:7" x14ac:dyDescent="0.2">
      <c r="A6551" s="1">
        <v>45714</v>
      </c>
      <c r="B6551" t="s">
        <v>1767</v>
      </c>
      <c r="C6551" t="s">
        <v>11872</v>
      </c>
      <c r="D6551" s="3">
        <v>70000</v>
      </c>
      <c r="E6551" s="3">
        <v>25121.759999999998</v>
      </c>
      <c r="F6551" t="s">
        <v>11873</v>
      </c>
      <c r="G6551" t="s">
        <v>11874</v>
      </c>
    </row>
    <row r="6552" spans="1:7" x14ac:dyDescent="0.2">
      <c r="A6552" s="1">
        <v>45714</v>
      </c>
      <c r="B6552" t="s">
        <v>1767</v>
      </c>
      <c r="C6552" t="s">
        <v>11872</v>
      </c>
      <c r="D6552" s="3">
        <v>86698</v>
      </c>
      <c r="E6552" s="3">
        <v>37198</v>
      </c>
    </row>
    <row r="6553" spans="1:7" x14ac:dyDescent="0.2">
      <c r="A6553" s="1">
        <v>45739</v>
      </c>
      <c r="B6553" t="s">
        <v>392</v>
      </c>
      <c r="C6553" t="s">
        <v>412</v>
      </c>
      <c r="D6553" s="3">
        <v>625737</v>
      </c>
      <c r="E6553" s="3">
        <v>468099</v>
      </c>
    </row>
    <row r="6554" spans="1:7" x14ac:dyDescent="0.2">
      <c r="A6554" s="1">
        <v>45739</v>
      </c>
      <c r="B6554" t="s">
        <v>392</v>
      </c>
      <c r="C6554" t="s">
        <v>412</v>
      </c>
      <c r="D6554" s="3">
        <v>10526878</v>
      </c>
      <c r="E6554" s="3">
        <v>934607</v>
      </c>
    </row>
    <row r="6555" spans="1:7" x14ac:dyDescent="0.2">
      <c r="A6555" s="1">
        <v>45739</v>
      </c>
      <c r="B6555" t="s">
        <v>392</v>
      </c>
      <c r="C6555" t="s">
        <v>412</v>
      </c>
      <c r="D6555" s="3">
        <v>18182788</v>
      </c>
      <c r="E6555" s="3">
        <v>7197205</v>
      </c>
    </row>
    <row r="6556" spans="1:7" x14ac:dyDescent="0.2">
      <c r="A6556" s="1">
        <v>45739</v>
      </c>
      <c r="B6556" t="s">
        <v>392</v>
      </c>
      <c r="C6556" t="s">
        <v>412</v>
      </c>
      <c r="D6556" s="3">
        <v>622008</v>
      </c>
      <c r="E6556" s="3">
        <v>488035</v>
      </c>
    </row>
    <row r="6557" spans="1:7" x14ac:dyDescent="0.2">
      <c r="A6557" s="1">
        <v>45739</v>
      </c>
      <c r="B6557" t="s">
        <v>392</v>
      </c>
      <c r="C6557" t="s">
        <v>412</v>
      </c>
      <c r="D6557" s="3">
        <v>21053755</v>
      </c>
      <c r="E6557" s="3">
        <v>1172795</v>
      </c>
    </row>
    <row r="6558" spans="1:7" x14ac:dyDescent="0.2">
      <c r="A6558" s="1">
        <v>45739</v>
      </c>
      <c r="B6558" t="s">
        <v>392</v>
      </c>
      <c r="C6558" t="s">
        <v>412</v>
      </c>
      <c r="D6558" s="3">
        <v>18182788</v>
      </c>
      <c r="E6558" s="3">
        <v>9501545</v>
      </c>
    </row>
    <row r="6559" spans="1:7" x14ac:dyDescent="0.2">
      <c r="A6559" s="1">
        <v>45739</v>
      </c>
      <c r="B6559" t="s">
        <v>392</v>
      </c>
      <c r="C6559" t="s">
        <v>624</v>
      </c>
      <c r="D6559" s="3">
        <v>993245</v>
      </c>
      <c r="E6559" s="3">
        <v>257736</v>
      </c>
    </row>
    <row r="6560" spans="1:7" x14ac:dyDescent="0.2">
      <c r="A6560" s="1">
        <v>45739</v>
      </c>
      <c r="B6560" t="s">
        <v>392</v>
      </c>
      <c r="C6560" t="s">
        <v>624</v>
      </c>
      <c r="D6560" s="3">
        <v>2412341</v>
      </c>
      <c r="E6560" s="3">
        <v>664052</v>
      </c>
    </row>
    <row r="6561" spans="1:7" x14ac:dyDescent="0.2">
      <c r="A6561" s="1">
        <v>45739</v>
      </c>
      <c r="B6561" t="s">
        <v>392</v>
      </c>
      <c r="C6561" t="s">
        <v>624</v>
      </c>
      <c r="D6561" s="3">
        <v>2885775</v>
      </c>
      <c r="E6561" s="3">
        <v>783328</v>
      </c>
    </row>
    <row r="6562" spans="1:7" x14ac:dyDescent="0.2">
      <c r="A6562" s="1">
        <v>45739</v>
      </c>
      <c r="B6562" t="s">
        <v>392</v>
      </c>
      <c r="C6562" t="s">
        <v>624</v>
      </c>
      <c r="D6562" s="3">
        <v>789779</v>
      </c>
      <c r="E6562" s="3">
        <v>789779</v>
      </c>
    </row>
    <row r="6563" spans="1:7" x14ac:dyDescent="0.2">
      <c r="A6563" s="1">
        <v>45739</v>
      </c>
      <c r="B6563" t="s">
        <v>392</v>
      </c>
      <c r="C6563" t="s">
        <v>624</v>
      </c>
      <c r="D6563" s="3">
        <v>19873207</v>
      </c>
      <c r="E6563" s="3">
        <v>19187986</v>
      </c>
    </row>
    <row r="6564" spans="1:7" x14ac:dyDescent="0.2">
      <c r="A6564" s="1">
        <v>45739</v>
      </c>
      <c r="B6564" t="s">
        <v>392</v>
      </c>
      <c r="C6564" t="s">
        <v>624</v>
      </c>
      <c r="D6564" s="3">
        <v>37470466</v>
      </c>
      <c r="E6564" s="3">
        <v>19652115</v>
      </c>
    </row>
    <row r="6565" spans="1:7" x14ac:dyDescent="0.2">
      <c r="A6565" s="1">
        <v>45717</v>
      </c>
      <c r="B6565" t="s">
        <v>1077</v>
      </c>
      <c r="C6565" t="s">
        <v>2805</v>
      </c>
      <c r="D6565" s="3">
        <v>878055</v>
      </c>
      <c r="E6565" s="3">
        <v>0</v>
      </c>
      <c r="F6565" t="s">
        <v>2806</v>
      </c>
      <c r="G6565" t="s">
        <v>2807</v>
      </c>
    </row>
    <row r="6566" spans="1:7" x14ac:dyDescent="0.2">
      <c r="A6566" s="1">
        <v>45717</v>
      </c>
      <c r="B6566" t="s">
        <v>1077</v>
      </c>
      <c r="C6566" t="s">
        <v>2805</v>
      </c>
      <c r="D6566" s="3">
        <v>2000000</v>
      </c>
      <c r="E6566" s="3">
        <v>0</v>
      </c>
      <c r="F6566" t="s">
        <v>3217</v>
      </c>
      <c r="G6566" t="s">
        <v>3218</v>
      </c>
    </row>
    <row r="6567" spans="1:7" x14ac:dyDescent="0.2">
      <c r="A6567" s="1">
        <v>45717</v>
      </c>
      <c r="B6567" t="s">
        <v>1077</v>
      </c>
      <c r="C6567" t="s">
        <v>2805</v>
      </c>
      <c r="D6567" s="3">
        <v>321508</v>
      </c>
      <c r="E6567" s="3">
        <v>0</v>
      </c>
      <c r="F6567" t="s">
        <v>3358</v>
      </c>
      <c r="G6567" t="s">
        <v>3359</v>
      </c>
    </row>
    <row r="6568" spans="1:7" x14ac:dyDescent="0.2">
      <c r="A6568" s="1">
        <v>45698</v>
      </c>
      <c r="B6568" t="s">
        <v>1077</v>
      </c>
      <c r="C6568" t="s">
        <v>14662</v>
      </c>
      <c r="D6568" s="3">
        <v>40000000</v>
      </c>
      <c r="E6568" s="3">
        <v>6654571</v>
      </c>
    </row>
    <row r="6569" spans="1:7" x14ac:dyDescent="0.2">
      <c r="A6569" s="1">
        <v>45714</v>
      </c>
      <c r="B6569" t="s">
        <v>1767</v>
      </c>
      <c r="C6569" t="s">
        <v>13990</v>
      </c>
      <c r="D6569" s="3">
        <v>4000000</v>
      </c>
      <c r="E6569" s="3">
        <v>1933816.21</v>
      </c>
    </row>
    <row r="6570" spans="1:7" x14ac:dyDescent="0.2">
      <c r="A6570" s="1">
        <v>45714</v>
      </c>
      <c r="B6570" t="s">
        <v>1767</v>
      </c>
      <c r="C6570" t="s">
        <v>9723</v>
      </c>
      <c r="D6570" s="3">
        <v>22992</v>
      </c>
      <c r="E6570" s="3">
        <v>4598</v>
      </c>
      <c r="F6570" t="s">
        <v>9724</v>
      </c>
      <c r="G6570" t="s">
        <v>9725</v>
      </c>
    </row>
    <row r="6571" spans="1:7" x14ac:dyDescent="0.2">
      <c r="A6571" s="1">
        <v>45715</v>
      </c>
      <c r="B6571" t="s">
        <v>6837</v>
      </c>
      <c r="C6571" t="s">
        <v>6885</v>
      </c>
      <c r="D6571" s="3">
        <v>850000</v>
      </c>
      <c r="E6571" s="3">
        <v>531250</v>
      </c>
      <c r="F6571" t="s">
        <v>6886</v>
      </c>
      <c r="G6571" t="s">
        <v>6887</v>
      </c>
    </row>
    <row r="6572" spans="1:7" x14ac:dyDescent="0.2">
      <c r="A6572" s="1">
        <v>45700</v>
      </c>
      <c r="B6572" t="s">
        <v>1035</v>
      </c>
      <c r="C6572" t="s">
        <v>14452</v>
      </c>
      <c r="D6572" s="3">
        <v>5293227</v>
      </c>
      <c r="E6572" s="3">
        <v>3176157.36</v>
      </c>
      <c r="F6572" t="s">
        <v>14453</v>
      </c>
      <c r="G6572" t="s">
        <v>14454</v>
      </c>
    </row>
    <row r="6573" spans="1:7" x14ac:dyDescent="0.2">
      <c r="A6573" s="1">
        <v>45714</v>
      </c>
      <c r="B6573" t="s">
        <v>1767</v>
      </c>
      <c r="C6573" t="s">
        <v>9428</v>
      </c>
      <c r="D6573" s="3">
        <v>17978.04</v>
      </c>
      <c r="E6573" s="3">
        <v>10786.82</v>
      </c>
      <c r="F6573" t="s">
        <v>9429</v>
      </c>
      <c r="G6573" t="s">
        <v>9430</v>
      </c>
    </row>
    <row r="6574" spans="1:7" x14ac:dyDescent="0.2">
      <c r="A6574" s="1">
        <v>45717</v>
      </c>
      <c r="B6574" t="s">
        <v>1077</v>
      </c>
      <c r="C6574" t="s">
        <v>5276</v>
      </c>
      <c r="D6574" s="3">
        <v>15000000</v>
      </c>
      <c r="E6574" s="3">
        <v>11700000</v>
      </c>
      <c r="F6574" t="s">
        <v>5277</v>
      </c>
      <c r="G6574" t="s">
        <v>5278</v>
      </c>
    </row>
    <row r="6575" spans="1:7" x14ac:dyDescent="0.2">
      <c r="A6575" s="1">
        <v>45717</v>
      </c>
      <c r="B6575" t="s">
        <v>1077</v>
      </c>
      <c r="C6575" t="s">
        <v>6250</v>
      </c>
      <c r="D6575" s="3">
        <v>1497850</v>
      </c>
      <c r="E6575" s="3">
        <v>0</v>
      </c>
      <c r="F6575" t="s">
        <v>6251</v>
      </c>
      <c r="G6575" t="s">
        <v>6252</v>
      </c>
    </row>
    <row r="6576" spans="1:7" x14ac:dyDescent="0.2">
      <c r="A6576" s="1">
        <v>45717</v>
      </c>
      <c r="B6576" t="s">
        <v>1077</v>
      </c>
      <c r="C6576" t="s">
        <v>6250</v>
      </c>
      <c r="D6576" s="3">
        <v>504276</v>
      </c>
      <c r="E6576" s="3">
        <v>0</v>
      </c>
      <c r="F6576" t="s">
        <v>6431</v>
      </c>
      <c r="G6576" t="s">
        <v>6432</v>
      </c>
    </row>
    <row r="6577" spans="1:7" x14ac:dyDescent="0.2">
      <c r="A6577" s="1">
        <v>45714</v>
      </c>
      <c r="B6577" t="s">
        <v>1767</v>
      </c>
      <c r="C6577" t="s">
        <v>10393</v>
      </c>
      <c r="D6577" s="3">
        <v>33200</v>
      </c>
      <c r="E6577" s="3">
        <v>11068</v>
      </c>
    </row>
    <row r="6578" spans="1:7" x14ac:dyDescent="0.2">
      <c r="A6578" s="1">
        <v>45726</v>
      </c>
      <c r="B6578" t="s">
        <v>1077</v>
      </c>
      <c r="C6578" t="s">
        <v>1249</v>
      </c>
      <c r="D6578" s="3">
        <v>500000</v>
      </c>
      <c r="E6578" s="3">
        <v>500000</v>
      </c>
    </row>
    <row r="6579" spans="1:7" x14ac:dyDescent="0.2">
      <c r="A6579" s="1">
        <v>45717</v>
      </c>
      <c r="B6579" t="s">
        <v>1077</v>
      </c>
      <c r="C6579" t="s">
        <v>3041</v>
      </c>
      <c r="D6579" s="3">
        <v>1200000</v>
      </c>
      <c r="E6579" s="3">
        <v>0</v>
      </c>
      <c r="F6579" t="s">
        <v>3042</v>
      </c>
      <c r="G6579" t="s">
        <v>3043</v>
      </c>
    </row>
    <row r="6580" spans="1:7" x14ac:dyDescent="0.2">
      <c r="A6580" s="1">
        <v>45739</v>
      </c>
      <c r="B6580" t="s">
        <v>7</v>
      </c>
      <c r="C6580" t="s">
        <v>38</v>
      </c>
      <c r="D6580" s="3">
        <v>5981962</v>
      </c>
      <c r="E6580" s="3">
        <v>3157147</v>
      </c>
      <c r="F6580" t="s">
        <v>39</v>
      </c>
      <c r="G6580" t="s">
        <v>40</v>
      </c>
    </row>
    <row r="6581" spans="1:7" x14ac:dyDescent="0.2">
      <c r="A6581" s="1">
        <v>45717</v>
      </c>
      <c r="B6581" t="s">
        <v>1077</v>
      </c>
      <c r="C6581" t="s">
        <v>38</v>
      </c>
      <c r="D6581" s="3">
        <v>1500000</v>
      </c>
      <c r="E6581" s="3">
        <v>0</v>
      </c>
      <c r="F6581" t="s">
        <v>5908</v>
      </c>
      <c r="G6581" t="s">
        <v>5909</v>
      </c>
    </row>
    <row r="6582" spans="1:7" x14ac:dyDescent="0.2">
      <c r="A6582" s="1">
        <v>45717</v>
      </c>
      <c r="B6582" t="s">
        <v>1077</v>
      </c>
      <c r="C6582" t="s">
        <v>38</v>
      </c>
      <c r="D6582" s="3">
        <v>871178</v>
      </c>
      <c r="E6582" s="3">
        <v>0</v>
      </c>
      <c r="F6582" t="s">
        <v>6248</v>
      </c>
      <c r="G6582" t="s">
        <v>6249</v>
      </c>
    </row>
    <row r="6583" spans="1:7" x14ac:dyDescent="0.2">
      <c r="A6583" s="1">
        <v>45717</v>
      </c>
      <c r="B6583" t="s">
        <v>1077</v>
      </c>
      <c r="C6583" t="s">
        <v>38</v>
      </c>
      <c r="D6583" s="3">
        <v>1382140</v>
      </c>
      <c r="E6583" s="3">
        <v>0</v>
      </c>
      <c r="F6583" t="s">
        <v>6426</v>
      </c>
      <c r="G6583" t="s">
        <v>6427</v>
      </c>
    </row>
    <row r="6584" spans="1:7" x14ac:dyDescent="0.2">
      <c r="A6584" s="1">
        <v>45714</v>
      </c>
      <c r="B6584" t="s">
        <v>1767</v>
      </c>
      <c r="C6584" t="s">
        <v>12222</v>
      </c>
      <c r="D6584" s="3">
        <v>100000</v>
      </c>
      <c r="E6584" s="3">
        <v>48766.879999999997</v>
      </c>
      <c r="F6584" t="s">
        <v>12223</v>
      </c>
      <c r="G6584" t="s">
        <v>12224</v>
      </c>
    </row>
    <row r="6585" spans="1:7" x14ac:dyDescent="0.2">
      <c r="A6585" s="1">
        <v>45714</v>
      </c>
      <c r="B6585" t="s">
        <v>1767</v>
      </c>
      <c r="C6585" t="s">
        <v>12222</v>
      </c>
      <c r="D6585" s="3">
        <v>249997</v>
      </c>
      <c r="E6585" s="3">
        <v>197302.93</v>
      </c>
    </row>
    <row r="6586" spans="1:7" x14ac:dyDescent="0.2">
      <c r="A6586" s="1">
        <v>45739</v>
      </c>
      <c r="B6586" t="s">
        <v>392</v>
      </c>
      <c r="C6586" t="s">
        <v>411</v>
      </c>
      <c r="D6586" s="3">
        <v>5000000</v>
      </c>
      <c r="E6586" s="3">
        <v>180029</v>
      </c>
    </row>
    <row r="6587" spans="1:7" x14ac:dyDescent="0.2">
      <c r="A6587" s="1">
        <v>45720</v>
      </c>
      <c r="B6587" t="s">
        <v>1765</v>
      </c>
      <c r="C6587" t="s">
        <v>2174</v>
      </c>
      <c r="D6587" s="3">
        <v>9975000</v>
      </c>
      <c r="E6587" s="3">
        <v>9975000</v>
      </c>
    </row>
    <row r="6588" spans="1:7" x14ac:dyDescent="0.2">
      <c r="A6588" s="1">
        <v>45714</v>
      </c>
      <c r="B6588" t="s">
        <v>1767</v>
      </c>
      <c r="C6588" t="s">
        <v>11701</v>
      </c>
      <c r="D6588" s="3">
        <v>55000</v>
      </c>
      <c r="E6588" s="3">
        <v>11000</v>
      </c>
      <c r="F6588" t="s">
        <v>11702</v>
      </c>
      <c r="G6588" t="s">
        <v>11703</v>
      </c>
    </row>
    <row r="6589" spans="1:7" x14ac:dyDescent="0.2">
      <c r="A6589" s="1">
        <v>45739</v>
      </c>
      <c r="B6589" t="s">
        <v>392</v>
      </c>
      <c r="C6589" t="s">
        <v>762</v>
      </c>
      <c r="D6589" s="3">
        <v>73828</v>
      </c>
      <c r="E6589" s="3">
        <v>69409</v>
      </c>
    </row>
    <row r="6590" spans="1:7" x14ac:dyDescent="0.2">
      <c r="A6590" s="1">
        <v>45739</v>
      </c>
      <c r="B6590" t="s">
        <v>392</v>
      </c>
      <c r="C6590" t="s">
        <v>762</v>
      </c>
      <c r="D6590" s="3">
        <v>97554</v>
      </c>
      <c r="E6590" s="3">
        <v>45300</v>
      </c>
    </row>
    <row r="6591" spans="1:7" x14ac:dyDescent="0.2">
      <c r="A6591" s="1">
        <v>45714</v>
      </c>
      <c r="B6591" t="s">
        <v>1767</v>
      </c>
      <c r="C6591" t="s">
        <v>8762</v>
      </c>
      <c r="D6591" s="3">
        <v>10000</v>
      </c>
      <c r="E6591" s="3">
        <v>6000</v>
      </c>
    </row>
    <row r="6592" spans="1:7" x14ac:dyDescent="0.2">
      <c r="A6592" s="1">
        <v>45739</v>
      </c>
      <c r="B6592" t="s">
        <v>392</v>
      </c>
      <c r="C6592" t="s">
        <v>733</v>
      </c>
      <c r="D6592" s="3">
        <v>1950000</v>
      </c>
      <c r="E6592" s="3">
        <v>1658373</v>
      </c>
    </row>
    <row r="6593" spans="1:7" x14ac:dyDescent="0.2">
      <c r="A6593" s="1">
        <v>45714</v>
      </c>
      <c r="B6593" t="s">
        <v>1767</v>
      </c>
      <c r="C6593" t="s">
        <v>10005</v>
      </c>
      <c r="D6593" s="3">
        <v>24200</v>
      </c>
      <c r="E6593" s="3">
        <v>14520</v>
      </c>
      <c r="F6593" t="s">
        <v>10006</v>
      </c>
      <c r="G6593" t="s">
        <v>10007</v>
      </c>
    </row>
    <row r="6594" spans="1:7" x14ac:dyDescent="0.2">
      <c r="A6594" s="1">
        <v>45717</v>
      </c>
      <c r="B6594" t="s">
        <v>1077</v>
      </c>
      <c r="C6594" t="s">
        <v>4426</v>
      </c>
      <c r="D6594" s="3">
        <v>2250000</v>
      </c>
      <c r="E6594" s="3">
        <v>0</v>
      </c>
      <c r="F6594" t="s">
        <v>4427</v>
      </c>
      <c r="G6594" t="s">
        <v>4428</v>
      </c>
    </row>
    <row r="6595" spans="1:7" x14ac:dyDescent="0.2">
      <c r="A6595" s="1">
        <v>45717</v>
      </c>
      <c r="B6595" t="s">
        <v>1077</v>
      </c>
      <c r="C6595" t="s">
        <v>3660</v>
      </c>
      <c r="D6595" s="3">
        <v>1450000</v>
      </c>
      <c r="E6595" s="3">
        <v>750000</v>
      </c>
      <c r="F6595" t="s">
        <v>3661</v>
      </c>
      <c r="G6595" t="s">
        <v>3662</v>
      </c>
    </row>
    <row r="6596" spans="1:7" x14ac:dyDescent="0.2">
      <c r="A6596" s="1">
        <v>45717</v>
      </c>
      <c r="B6596" t="s">
        <v>1077</v>
      </c>
      <c r="C6596" t="s">
        <v>5767</v>
      </c>
      <c r="D6596" s="3">
        <v>10000000</v>
      </c>
      <c r="E6596" s="3">
        <v>2550000</v>
      </c>
      <c r="F6596" t="s">
        <v>5768</v>
      </c>
      <c r="G6596" t="s">
        <v>5769</v>
      </c>
    </row>
    <row r="6597" spans="1:7" x14ac:dyDescent="0.2">
      <c r="A6597" s="1">
        <v>45717</v>
      </c>
      <c r="B6597" t="s">
        <v>1077</v>
      </c>
      <c r="C6597" t="s">
        <v>5767</v>
      </c>
      <c r="D6597" s="3">
        <v>5000000</v>
      </c>
      <c r="E6597" s="3">
        <v>1405900</v>
      </c>
      <c r="F6597" t="s">
        <v>5826</v>
      </c>
      <c r="G6597" t="s">
        <v>5827</v>
      </c>
    </row>
    <row r="6598" spans="1:7" x14ac:dyDescent="0.2">
      <c r="A6598" s="1">
        <v>45714</v>
      </c>
      <c r="B6598" t="s">
        <v>1767</v>
      </c>
      <c r="C6598" t="s">
        <v>5767</v>
      </c>
      <c r="D6598" s="3">
        <v>199848.74</v>
      </c>
      <c r="E6598" s="3">
        <v>38270.89</v>
      </c>
    </row>
    <row r="6599" spans="1:7" x14ac:dyDescent="0.2">
      <c r="A6599" s="1">
        <v>45714</v>
      </c>
      <c r="B6599" t="s">
        <v>1767</v>
      </c>
      <c r="C6599" t="s">
        <v>12069</v>
      </c>
      <c r="D6599" s="3">
        <v>89804</v>
      </c>
      <c r="E6599" s="3">
        <v>17960.8</v>
      </c>
      <c r="F6599" t="s">
        <v>12070</v>
      </c>
      <c r="G6599" t="s">
        <v>12071</v>
      </c>
    </row>
    <row r="6600" spans="1:7" x14ac:dyDescent="0.2">
      <c r="A6600" s="1">
        <v>45726</v>
      </c>
      <c r="B6600" t="s">
        <v>1077</v>
      </c>
      <c r="C6600" t="s">
        <v>1464</v>
      </c>
      <c r="D6600" s="3">
        <v>37700000</v>
      </c>
      <c r="E6600" s="3">
        <v>24878075</v>
      </c>
      <c r="F6600" t="s">
        <v>1465</v>
      </c>
      <c r="G6600" t="s">
        <v>1466</v>
      </c>
    </row>
    <row r="6601" spans="1:7" x14ac:dyDescent="0.2">
      <c r="A6601" s="1">
        <v>45726</v>
      </c>
      <c r="B6601" t="s">
        <v>1077</v>
      </c>
      <c r="C6601" t="s">
        <v>1458</v>
      </c>
      <c r="D6601" s="3">
        <v>33786684</v>
      </c>
      <c r="E6601" s="3">
        <v>16086684</v>
      </c>
      <c r="F6601" t="s">
        <v>1459</v>
      </c>
      <c r="G6601" t="s">
        <v>1460</v>
      </c>
    </row>
    <row r="6602" spans="1:7" x14ac:dyDescent="0.2">
      <c r="A6602" s="1">
        <v>45726</v>
      </c>
      <c r="B6602" t="s">
        <v>1077</v>
      </c>
      <c r="C6602" t="s">
        <v>1458</v>
      </c>
      <c r="D6602" s="3">
        <v>60000000</v>
      </c>
      <c r="E6602" s="3">
        <v>42588358</v>
      </c>
      <c r="F6602" t="s">
        <v>1601</v>
      </c>
      <c r="G6602" t="s">
        <v>1602</v>
      </c>
    </row>
    <row r="6603" spans="1:7" x14ac:dyDescent="0.2">
      <c r="A6603" s="1">
        <v>45717</v>
      </c>
      <c r="B6603" t="s">
        <v>1077</v>
      </c>
      <c r="C6603" t="s">
        <v>6056</v>
      </c>
      <c r="D6603" s="3">
        <v>20000</v>
      </c>
      <c r="E6603" s="3">
        <v>0</v>
      </c>
      <c r="F6603" t="s">
        <v>6057</v>
      </c>
      <c r="G6603" t="s">
        <v>6055</v>
      </c>
    </row>
    <row r="6604" spans="1:7" x14ac:dyDescent="0.2">
      <c r="A6604" s="1">
        <v>45717</v>
      </c>
      <c r="B6604" t="s">
        <v>1077</v>
      </c>
      <c r="C6604" t="s">
        <v>5441</v>
      </c>
      <c r="D6604" s="3">
        <v>2561108</v>
      </c>
      <c r="E6604" s="3">
        <v>0</v>
      </c>
      <c r="F6604" t="s">
        <v>5442</v>
      </c>
      <c r="G6604" t="s">
        <v>5443</v>
      </c>
    </row>
    <row r="6605" spans="1:7" x14ac:dyDescent="0.2">
      <c r="A6605" s="1">
        <v>45715</v>
      </c>
      <c r="B6605" t="s">
        <v>6837</v>
      </c>
      <c r="C6605" t="s">
        <v>6882</v>
      </c>
      <c r="D6605" s="3">
        <v>850000</v>
      </c>
      <c r="E6605" s="3">
        <v>743750</v>
      </c>
      <c r="F6605" t="s">
        <v>6883</v>
      </c>
      <c r="G6605" t="s">
        <v>6884</v>
      </c>
    </row>
    <row r="6606" spans="1:7" x14ac:dyDescent="0.2">
      <c r="A6606" s="1">
        <v>45715</v>
      </c>
      <c r="B6606" t="s">
        <v>6837</v>
      </c>
      <c r="C6606" t="s">
        <v>6882</v>
      </c>
      <c r="D6606" s="3">
        <v>125000</v>
      </c>
      <c r="E6606" s="3">
        <v>62500</v>
      </c>
      <c r="F6606" t="s">
        <v>6978</v>
      </c>
      <c r="G6606" t="s">
        <v>6979</v>
      </c>
    </row>
    <row r="6607" spans="1:7" x14ac:dyDescent="0.2">
      <c r="A6607" s="1">
        <v>45714</v>
      </c>
      <c r="B6607" t="s">
        <v>1767</v>
      </c>
      <c r="C6607" t="s">
        <v>7756</v>
      </c>
      <c r="D6607" s="3">
        <v>4500</v>
      </c>
      <c r="E6607" s="3">
        <v>4500</v>
      </c>
      <c r="F6607" t="s">
        <v>7757</v>
      </c>
      <c r="G6607" t="s">
        <v>7758</v>
      </c>
    </row>
    <row r="6608" spans="1:7" x14ac:dyDescent="0.2">
      <c r="A6608" s="1">
        <v>45714</v>
      </c>
      <c r="B6608" t="s">
        <v>1767</v>
      </c>
      <c r="C6608" t="s">
        <v>14981</v>
      </c>
      <c r="D6608" s="3">
        <v>28000</v>
      </c>
      <c r="E6608" s="3">
        <v>0</v>
      </c>
      <c r="F6608" t="s">
        <v>7433</v>
      </c>
      <c r="G6608" t="s">
        <v>7434</v>
      </c>
    </row>
    <row r="6609" spans="1:7" x14ac:dyDescent="0.2">
      <c r="A6609" s="1">
        <v>45717</v>
      </c>
      <c r="B6609" t="s">
        <v>1077</v>
      </c>
      <c r="C6609" t="s">
        <v>2331</v>
      </c>
      <c r="D6609" s="3">
        <v>10550000</v>
      </c>
      <c r="E6609" s="3">
        <v>1060000</v>
      </c>
    </row>
    <row r="6610" spans="1:7" x14ac:dyDescent="0.2">
      <c r="A6610" s="1">
        <v>45714</v>
      </c>
      <c r="B6610" t="s">
        <v>1767</v>
      </c>
      <c r="C6610" t="s">
        <v>12568</v>
      </c>
      <c r="D6610" s="3">
        <v>185000</v>
      </c>
      <c r="E6610" s="3">
        <v>102679.99</v>
      </c>
      <c r="F6610" t="s">
        <v>12569</v>
      </c>
      <c r="G6610" t="s">
        <v>12570</v>
      </c>
    </row>
    <row r="6611" spans="1:7" x14ac:dyDescent="0.2">
      <c r="A6611" s="1">
        <v>45717</v>
      </c>
      <c r="B6611" t="s">
        <v>1077</v>
      </c>
      <c r="C6611" t="s">
        <v>5940</v>
      </c>
      <c r="D6611" s="3">
        <v>1500000</v>
      </c>
      <c r="E6611" s="3">
        <v>0</v>
      </c>
      <c r="F6611" t="s">
        <v>5941</v>
      </c>
      <c r="G6611" t="s">
        <v>5942</v>
      </c>
    </row>
    <row r="6612" spans="1:7" x14ac:dyDescent="0.2">
      <c r="A6612" s="1">
        <v>45717</v>
      </c>
      <c r="B6612" t="s">
        <v>1077</v>
      </c>
      <c r="C6612" t="s">
        <v>4562</v>
      </c>
      <c r="D6612" s="3">
        <v>4075000</v>
      </c>
      <c r="E6612" s="3">
        <v>0</v>
      </c>
      <c r="F6612" t="s">
        <v>4563</v>
      </c>
      <c r="G6612" t="s">
        <v>4564</v>
      </c>
    </row>
    <row r="6613" spans="1:7" x14ac:dyDescent="0.2">
      <c r="A6613" s="1">
        <v>45739</v>
      </c>
      <c r="B6613" t="s">
        <v>7</v>
      </c>
      <c r="C6613" t="s">
        <v>296</v>
      </c>
      <c r="D6613" s="3">
        <v>8913000</v>
      </c>
      <c r="E6613" s="3">
        <v>7999016</v>
      </c>
      <c r="F6613" t="s">
        <v>297</v>
      </c>
      <c r="G6613" t="s">
        <v>298</v>
      </c>
    </row>
    <row r="6614" spans="1:7" x14ac:dyDescent="0.2">
      <c r="A6614" s="1">
        <v>45714</v>
      </c>
      <c r="B6614" t="s">
        <v>1767</v>
      </c>
      <c r="C6614" t="s">
        <v>9359</v>
      </c>
      <c r="D6614" s="3">
        <v>16635</v>
      </c>
      <c r="E6614" s="3">
        <v>16635</v>
      </c>
      <c r="F6614" t="s">
        <v>9360</v>
      </c>
      <c r="G6614" t="s">
        <v>9361</v>
      </c>
    </row>
    <row r="6615" spans="1:7" x14ac:dyDescent="0.2">
      <c r="A6615" s="1">
        <v>45714</v>
      </c>
      <c r="B6615" t="s">
        <v>1767</v>
      </c>
      <c r="C6615" t="s">
        <v>9359</v>
      </c>
      <c r="D6615" s="3">
        <v>90000</v>
      </c>
      <c r="E6615" s="3">
        <v>90000</v>
      </c>
      <c r="F6615" t="s">
        <v>12075</v>
      </c>
      <c r="G6615" t="s">
        <v>12076</v>
      </c>
    </row>
    <row r="6616" spans="1:7" x14ac:dyDescent="0.2">
      <c r="A6616" s="1">
        <v>45714</v>
      </c>
      <c r="B6616" t="s">
        <v>1767</v>
      </c>
      <c r="C6616" t="s">
        <v>9359</v>
      </c>
      <c r="D6616" s="3">
        <v>90000</v>
      </c>
      <c r="E6616" s="3">
        <v>90000</v>
      </c>
      <c r="F6616" t="s">
        <v>12077</v>
      </c>
      <c r="G6616" t="s">
        <v>12078</v>
      </c>
    </row>
    <row r="6617" spans="1:7" x14ac:dyDescent="0.2">
      <c r="A6617" s="1">
        <v>45714</v>
      </c>
      <c r="B6617" t="s">
        <v>1767</v>
      </c>
      <c r="C6617" t="s">
        <v>11466</v>
      </c>
      <c r="D6617" s="3">
        <v>48850</v>
      </c>
      <c r="E6617" s="3">
        <v>43720</v>
      </c>
      <c r="F6617" t="s">
        <v>11467</v>
      </c>
      <c r="G6617" t="s">
        <v>11468</v>
      </c>
    </row>
    <row r="6618" spans="1:7" x14ac:dyDescent="0.2">
      <c r="A6618" s="1">
        <v>45714</v>
      </c>
      <c r="B6618" t="s">
        <v>1767</v>
      </c>
      <c r="C6618" t="s">
        <v>8086</v>
      </c>
      <c r="D6618" s="3">
        <v>6998</v>
      </c>
      <c r="E6618" s="3">
        <v>1749.5</v>
      </c>
      <c r="F6618" t="s">
        <v>8087</v>
      </c>
      <c r="G6618" t="s">
        <v>8088</v>
      </c>
    </row>
    <row r="6619" spans="1:7" x14ac:dyDescent="0.2">
      <c r="A6619" s="1">
        <v>45706</v>
      </c>
      <c r="B6619" t="s">
        <v>1035</v>
      </c>
      <c r="C6619" t="s">
        <v>14292</v>
      </c>
      <c r="D6619" s="3">
        <v>5715777</v>
      </c>
      <c r="E6619" s="3">
        <v>2778152</v>
      </c>
      <c r="F6619" t="s">
        <v>14293</v>
      </c>
      <c r="G6619" t="s">
        <v>14294</v>
      </c>
    </row>
    <row r="6620" spans="1:7" x14ac:dyDescent="0.2">
      <c r="A6620" s="1">
        <v>45717</v>
      </c>
      <c r="B6620" t="s">
        <v>1077</v>
      </c>
      <c r="C6620" t="s">
        <v>5878</v>
      </c>
      <c r="D6620" s="3">
        <v>6990932</v>
      </c>
      <c r="E6620" s="3">
        <v>3240932</v>
      </c>
      <c r="F6620" t="s">
        <v>5879</v>
      </c>
      <c r="G6620" t="s">
        <v>5880</v>
      </c>
    </row>
    <row r="6621" spans="1:7" x14ac:dyDescent="0.2">
      <c r="A6621" s="1">
        <v>45720</v>
      </c>
      <c r="B6621" t="s">
        <v>1774</v>
      </c>
      <c r="C6621" t="s">
        <v>1815</v>
      </c>
      <c r="D6621" s="3">
        <v>494051</v>
      </c>
      <c r="E6621" s="3">
        <v>0</v>
      </c>
    </row>
    <row r="6622" spans="1:7" x14ac:dyDescent="0.2">
      <c r="A6622" s="1">
        <v>45714</v>
      </c>
      <c r="B6622" t="s">
        <v>1767</v>
      </c>
      <c r="C6622" t="s">
        <v>10178</v>
      </c>
      <c r="D6622" s="3">
        <v>24970</v>
      </c>
      <c r="E6622" s="3">
        <v>4994</v>
      </c>
      <c r="F6622" t="s">
        <v>10179</v>
      </c>
      <c r="G6622" t="s">
        <v>10180</v>
      </c>
    </row>
    <row r="6623" spans="1:7" x14ac:dyDescent="0.2">
      <c r="A6623" s="1">
        <v>45717</v>
      </c>
      <c r="B6623" t="s">
        <v>1077</v>
      </c>
      <c r="C6623" t="s">
        <v>4899</v>
      </c>
      <c r="D6623" s="3">
        <v>1797620</v>
      </c>
      <c r="E6623" s="3">
        <v>277620</v>
      </c>
      <c r="F6623" t="s">
        <v>4900</v>
      </c>
      <c r="G6623" t="s">
        <v>4901</v>
      </c>
    </row>
    <row r="6624" spans="1:7" x14ac:dyDescent="0.2">
      <c r="A6624" s="1">
        <v>45717</v>
      </c>
      <c r="B6624" t="s">
        <v>1077</v>
      </c>
      <c r="C6624" t="s">
        <v>4911</v>
      </c>
      <c r="D6624" s="3">
        <v>502000</v>
      </c>
      <c r="E6624" s="3">
        <v>0</v>
      </c>
      <c r="F6624" t="s">
        <v>4912</v>
      </c>
      <c r="G6624" t="s">
        <v>4913</v>
      </c>
    </row>
    <row r="6625" spans="1:7" x14ac:dyDescent="0.2">
      <c r="A6625" s="1">
        <v>45717</v>
      </c>
      <c r="B6625" t="s">
        <v>1077</v>
      </c>
      <c r="C6625" t="s">
        <v>4908</v>
      </c>
      <c r="D6625" s="3">
        <v>4498620</v>
      </c>
      <c r="E6625" s="3">
        <v>0</v>
      </c>
      <c r="F6625" t="s">
        <v>4909</v>
      </c>
      <c r="G6625" t="s">
        <v>4910</v>
      </c>
    </row>
    <row r="6626" spans="1:7" x14ac:dyDescent="0.2">
      <c r="A6626" s="1">
        <v>45714</v>
      </c>
      <c r="B6626" t="s">
        <v>1767</v>
      </c>
      <c r="C6626" t="s">
        <v>10076</v>
      </c>
      <c r="D6626" s="3">
        <v>24820</v>
      </c>
      <c r="E6626" s="3">
        <v>8435</v>
      </c>
      <c r="F6626" t="s">
        <v>10077</v>
      </c>
      <c r="G6626" t="s">
        <v>10078</v>
      </c>
    </row>
    <row r="6627" spans="1:7" x14ac:dyDescent="0.2">
      <c r="A6627" s="1">
        <v>45714</v>
      </c>
      <c r="B6627" t="s">
        <v>1767</v>
      </c>
      <c r="C6627" t="s">
        <v>11133</v>
      </c>
      <c r="D6627" s="3">
        <v>40100</v>
      </c>
      <c r="E6627" s="3">
        <v>19675</v>
      </c>
      <c r="F6627" t="s">
        <v>11134</v>
      </c>
      <c r="G6627" t="s">
        <v>11135</v>
      </c>
    </row>
    <row r="6628" spans="1:7" x14ac:dyDescent="0.2">
      <c r="A6628" s="1">
        <v>45715</v>
      </c>
      <c r="B6628" t="s">
        <v>1767</v>
      </c>
      <c r="C6628" t="s">
        <v>7080</v>
      </c>
      <c r="D6628" s="3">
        <v>14642</v>
      </c>
      <c r="E6628" s="3">
        <v>6749</v>
      </c>
      <c r="F6628" t="s">
        <v>7081</v>
      </c>
      <c r="G6628" t="s">
        <v>7082</v>
      </c>
    </row>
    <row r="6629" spans="1:7" x14ac:dyDescent="0.2">
      <c r="A6629" s="1">
        <v>45714</v>
      </c>
      <c r="B6629" t="s">
        <v>1767</v>
      </c>
      <c r="C6629" t="s">
        <v>12639</v>
      </c>
      <c r="D6629" s="3">
        <v>200000</v>
      </c>
      <c r="E6629" s="3">
        <v>187068</v>
      </c>
      <c r="F6629" t="s">
        <v>12640</v>
      </c>
      <c r="G6629" t="s">
        <v>12641</v>
      </c>
    </row>
    <row r="6630" spans="1:7" x14ac:dyDescent="0.2">
      <c r="A6630" s="1">
        <v>45714</v>
      </c>
      <c r="B6630" t="s">
        <v>1767</v>
      </c>
      <c r="C6630" t="s">
        <v>10325</v>
      </c>
      <c r="D6630" s="3">
        <v>25000</v>
      </c>
      <c r="E6630" s="3">
        <v>16605</v>
      </c>
      <c r="F6630" t="s">
        <v>10326</v>
      </c>
      <c r="G6630" t="s">
        <v>10327</v>
      </c>
    </row>
    <row r="6631" spans="1:7" x14ac:dyDescent="0.2">
      <c r="A6631" s="1">
        <v>45714</v>
      </c>
      <c r="B6631" t="s">
        <v>1767</v>
      </c>
      <c r="C6631" t="s">
        <v>10673</v>
      </c>
      <c r="D6631" s="3">
        <v>30915</v>
      </c>
      <c r="E6631" s="3">
        <v>20915</v>
      </c>
    </row>
    <row r="6632" spans="1:7" x14ac:dyDescent="0.2">
      <c r="A6632" s="1">
        <v>45714</v>
      </c>
      <c r="B6632" t="s">
        <v>1767</v>
      </c>
      <c r="C6632" t="s">
        <v>14025</v>
      </c>
      <c r="D6632" s="3">
        <v>23095</v>
      </c>
      <c r="E6632" s="3">
        <v>0</v>
      </c>
    </row>
    <row r="6633" spans="1:7" x14ac:dyDescent="0.2">
      <c r="A6633" s="1">
        <v>45714</v>
      </c>
      <c r="B6633" t="s">
        <v>1767</v>
      </c>
      <c r="C6633" t="s">
        <v>10930</v>
      </c>
      <c r="D6633" s="3">
        <v>37992</v>
      </c>
      <c r="E6633" s="3">
        <v>17992</v>
      </c>
      <c r="F6633" t="s">
        <v>10931</v>
      </c>
      <c r="G6633" t="s">
        <v>10932</v>
      </c>
    </row>
    <row r="6634" spans="1:7" x14ac:dyDescent="0.2">
      <c r="A6634" s="1">
        <v>45726</v>
      </c>
      <c r="B6634" t="s">
        <v>1077</v>
      </c>
      <c r="C6634" t="s">
        <v>1361</v>
      </c>
      <c r="D6634" s="3">
        <v>450000</v>
      </c>
      <c r="E6634" s="3">
        <v>220000</v>
      </c>
      <c r="F6634" t="s">
        <v>1362</v>
      </c>
      <c r="G6634" t="s">
        <v>1363</v>
      </c>
    </row>
    <row r="6635" spans="1:7" x14ac:dyDescent="0.2">
      <c r="A6635" s="1">
        <v>45714</v>
      </c>
      <c r="B6635" t="s">
        <v>1767</v>
      </c>
      <c r="C6635" t="s">
        <v>11836</v>
      </c>
      <c r="D6635" s="3">
        <v>66217</v>
      </c>
      <c r="E6635" s="3">
        <v>0</v>
      </c>
      <c r="F6635" t="s">
        <v>11837</v>
      </c>
      <c r="G6635" t="s">
        <v>11838</v>
      </c>
    </row>
    <row r="6636" spans="1:7" x14ac:dyDescent="0.2">
      <c r="A6636" s="1">
        <v>45714</v>
      </c>
      <c r="B6636" t="s">
        <v>1767</v>
      </c>
      <c r="C6636" t="s">
        <v>11281</v>
      </c>
      <c r="D6636" s="3">
        <v>45000</v>
      </c>
      <c r="E6636" s="3">
        <v>22500</v>
      </c>
      <c r="F6636" t="s">
        <v>11282</v>
      </c>
      <c r="G6636" t="s">
        <v>11283</v>
      </c>
    </row>
    <row r="6637" spans="1:7" x14ac:dyDescent="0.2">
      <c r="A6637" s="1">
        <v>45715</v>
      </c>
      <c r="B6637" t="s">
        <v>1767</v>
      </c>
      <c r="C6637" t="s">
        <v>7086</v>
      </c>
      <c r="D6637" s="3">
        <v>15543</v>
      </c>
      <c r="E6637" s="3">
        <v>8031</v>
      </c>
      <c r="F6637" t="s">
        <v>7087</v>
      </c>
      <c r="G6637" t="s">
        <v>7088</v>
      </c>
    </row>
    <row r="6638" spans="1:7" x14ac:dyDescent="0.2">
      <c r="A6638" s="1">
        <v>45714</v>
      </c>
      <c r="B6638" t="s">
        <v>1767</v>
      </c>
      <c r="C6638" t="s">
        <v>11078</v>
      </c>
      <c r="D6638" s="3">
        <v>40000</v>
      </c>
      <c r="E6638" s="3">
        <v>4000</v>
      </c>
      <c r="F6638" t="s">
        <v>11079</v>
      </c>
      <c r="G6638" t="s">
        <v>11080</v>
      </c>
    </row>
    <row r="6639" spans="1:7" x14ac:dyDescent="0.2">
      <c r="A6639" s="1">
        <v>45714</v>
      </c>
      <c r="B6639" t="s">
        <v>1767</v>
      </c>
      <c r="C6639" t="s">
        <v>10442</v>
      </c>
      <c r="D6639" s="3">
        <v>27167</v>
      </c>
      <c r="E6639" s="3">
        <v>13398</v>
      </c>
      <c r="F6639" t="s">
        <v>10443</v>
      </c>
      <c r="G6639" t="s">
        <v>10444</v>
      </c>
    </row>
    <row r="6640" spans="1:7" x14ac:dyDescent="0.2">
      <c r="A6640" s="1">
        <v>45739</v>
      </c>
      <c r="B6640" t="s">
        <v>392</v>
      </c>
      <c r="C6640" t="s">
        <v>556</v>
      </c>
      <c r="D6640" s="3">
        <v>1000000</v>
      </c>
      <c r="E6640" s="3">
        <v>103858</v>
      </c>
    </row>
    <row r="6641" spans="1:5" x14ac:dyDescent="0.2">
      <c r="A6641" s="1">
        <v>45739</v>
      </c>
      <c r="B6641" t="s">
        <v>392</v>
      </c>
      <c r="C6641" t="s">
        <v>556</v>
      </c>
      <c r="D6641" s="3">
        <v>2415322</v>
      </c>
      <c r="E6641" s="3">
        <v>331399</v>
      </c>
    </row>
    <row r="6642" spans="1:5" x14ac:dyDescent="0.2">
      <c r="A6642" s="1">
        <v>45739</v>
      </c>
      <c r="B6642" t="s">
        <v>392</v>
      </c>
      <c r="C6642" t="s">
        <v>556</v>
      </c>
      <c r="D6642" s="3">
        <v>5380455</v>
      </c>
      <c r="E6642" s="3">
        <v>904814</v>
      </c>
    </row>
    <row r="6643" spans="1:5" x14ac:dyDescent="0.2">
      <c r="A6643" s="1">
        <v>45739</v>
      </c>
      <c r="B6643" t="s">
        <v>392</v>
      </c>
      <c r="C6643" t="s">
        <v>556</v>
      </c>
      <c r="D6643" s="3">
        <v>2796044</v>
      </c>
      <c r="E6643" s="3">
        <v>918375</v>
      </c>
    </row>
    <row r="6644" spans="1:5" x14ac:dyDescent="0.2">
      <c r="A6644" s="1">
        <v>45739</v>
      </c>
      <c r="B6644" t="s">
        <v>392</v>
      </c>
      <c r="C6644" t="s">
        <v>556</v>
      </c>
      <c r="D6644" s="3">
        <v>10468137</v>
      </c>
      <c r="E6644" s="3">
        <v>4004993</v>
      </c>
    </row>
    <row r="6645" spans="1:5" x14ac:dyDescent="0.2">
      <c r="A6645" s="1">
        <v>45739</v>
      </c>
      <c r="B6645" t="s">
        <v>392</v>
      </c>
      <c r="C6645" t="s">
        <v>556</v>
      </c>
      <c r="D6645" s="3">
        <v>22581706</v>
      </c>
      <c r="E6645" s="3">
        <v>6901403</v>
      </c>
    </row>
    <row r="6646" spans="1:5" x14ac:dyDescent="0.2">
      <c r="A6646" s="1">
        <v>45739</v>
      </c>
      <c r="B6646" t="s">
        <v>392</v>
      </c>
      <c r="C6646" t="s">
        <v>556</v>
      </c>
      <c r="D6646" s="3">
        <v>30580009</v>
      </c>
      <c r="E6646" s="3">
        <v>24201628</v>
      </c>
    </row>
    <row r="6647" spans="1:5" x14ac:dyDescent="0.2">
      <c r="A6647" s="1">
        <v>45739</v>
      </c>
      <c r="B6647" t="s">
        <v>392</v>
      </c>
      <c r="C6647" t="s">
        <v>556</v>
      </c>
      <c r="D6647" s="3">
        <v>159509879</v>
      </c>
      <c r="E6647" s="3">
        <v>25280166</v>
      </c>
    </row>
    <row r="6648" spans="1:5" x14ac:dyDescent="0.2">
      <c r="A6648" s="1">
        <v>45739</v>
      </c>
      <c r="B6648" t="s">
        <v>392</v>
      </c>
      <c r="C6648" t="s">
        <v>556</v>
      </c>
      <c r="D6648" s="3">
        <v>331463532</v>
      </c>
      <c r="E6648" s="3">
        <v>127558542</v>
      </c>
    </row>
    <row r="6649" spans="1:5" x14ac:dyDescent="0.2">
      <c r="A6649" s="1">
        <v>45739</v>
      </c>
      <c r="B6649" t="s">
        <v>392</v>
      </c>
      <c r="C6649" t="s">
        <v>556</v>
      </c>
      <c r="D6649" s="3">
        <v>1263465</v>
      </c>
      <c r="E6649" s="3">
        <v>225696</v>
      </c>
    </row>
    <row r="6650" spans="1:5" x14ac:dyDescent="0.2">
      <c r="A6650" s="1">
        <v>45739</v>
      </c>
      <c r="B6650" t="s">
        <v>392</v>
      </c>
      <c r="C6650" t="s">
        <v>556</v>
      </c>
      <c r="D6650" s="3">
        <v>43830171</v>
      </c>
      <c r="E6650" s="3">
        <v>4698025</v>
      </c>
    </row>
    <row r="6651" spans="1:5" x14ac:dyDescent="0.2">
      <c r="A6651" s="1">
        <v>45739</v>
      </c>
      <c r="B6651" t="s">
        <v>392</v>
      </c>
      <c r="C6651" t="s">
        <v>556</v>
      </c>
      <c r="D6651" s="3">
        <v>29660002</v>
      </c>
      <c r="E6651" s="3">
        <v>10455541</v>
      </c>
    </row>
    <row r="6652" spans="1:5" x14ac:dyDescent="0.2">
      <c r="A6652" s="1">
        <v>45739</v>
      </c>
      <c r="B6652" t="s">
        <v>392</v>
      </c>
      <c r="C6652" t="s">
        <v>410</v>
      </c>
      <c r="D6652" s="3">
        <v>4372007</v>
      </c>
      <c r="E6652" s="3">
        <v>2186381</v>
      </c>
    </row>
    <row r="6653" spans="1:5" x14ac:dyDescent="0.2">
      <c r="A6653" s="1">
        <v>45739</v>
      </c>
      <c r="B6653" t="s">
        <v>392</v>
      </c>
      <c r="C6653" t="s">
        <v>410</v>
      </c>
      <c r="D6653" s="3">
        <v>125000</v>
      </c>
      <c r="E6653" s="3">
        <v>118008</v>
      </c>
    </row>
    <row r="6654" spans="1:5" x14ac:dyDescent="0.2">
      <c r="A6654" s="1">
        <v>45739</v>
      </c>
      <c r="B6654" t="s">
        <v>392</v>
      </c>
      <c r="C6654" t="s">
        <v>410</v>
      </c>
      <c r="D6654" s="3">
        <v>359041</v>
      </c>
      <c r="E6654" s="3">
        <v>227358</v>
      </c>
    </row>
    <row r="6655" spans="1:5" x14ac:dyDescent="0.2">
      <c r="A6655" s="1">
        <v>45739</v>
      </c>
      <c r="B6655" t="s">
        <v>392</v>
      </c>
      <c r="C6655" t="s">
        <v>410</v>
      </c>
      <c r="D6655" s="3">
        <v>917367</v>
      </c>
      <c r="E6655" s="3">
        <v>295916</v>
      </c>
    </row>
    <row r="6656" spans="1:5" x14ac:dyDescent="0.2">
      <c r="A6656" s="1">
        <v>45739</v>
      </c>
      <c r="B6656" t="s">
        <v>392</v>
      </c>
      <c r="C6656" t="s">
        <v>410</v>
      </c>
      <c r="D6656" s="3">
        <v>872020</v>
      </c>
      <c r="E6656" s="3">
        <v>358304</v>
      </c>
    </row>
    <row r="6657" spans="1:7" x14ac:dyDescent="0.2">
      <c r="A6657" s="1">
        <v>45739</v>
      </c>
      <c r="B6657" t="s">
        <v>392</v>
      </c>
      <c r="C6657" t="s">
        <v>410</v>
      </c>
      <c r="D6657" s="3">
        <v>2460000</v>
      </c>
      <c r="E6657" s="3">
        <v>899486</v>
      </c>
    </row>
    <row r="6658" spans="1:7" x14ac:dyDescent="0.2">
      <c r="A6658" s="1">
        <v>45739</v>
      </c>
      <c r="B6658" t="s">
        <v>392</v>
      </c>
      <c r="C6658" t="s">
        <v>410</v>
      </c>
      <c r="D6658" s="3">
        <v>2500000</v>
      </c>
      <c r="E6658" s="3">
        <v>936677</v>
      </c>
    </row>
    <row r="6659" spans="1:7" x14ac:dyDescent="0.2">
      <c r="A6659" s="1">
        <v>45739</v>
      </c>
      <c r="B6659" t="s">
        <v>392</v>
      </c>
      <c r="C6659" t="s">
        <v>410</v>
      </c>
      <c r="D6659" s="3">
        <v>49914794</v>
      </c>
      <c r="E6659" s="3">
        <v>1247302</v>
      </c>
    </row>
    <row r="6660" spans="1:7" x14ac:dyDescent="0.2">
      <c r="A6660" s="1">
        <v>45739</v>
      </c>
      <c r="B6660" t="s">
        <v>392</v>
      </c>
      <c r="C6660" t="s">
        <v>410</v>
      </c>
      <c r="D6660" s="3">
        <v>61517133</v>
      </c>
      <c r="E6660" s="3">
        <v>20275367</v>
      </c>
    </row>
    <row r="6661" spans="1:7" x14ac:dyDescent="0.2">
      <c r="A6661" s="1">
        <v>45739</v>
      </c>
      <c r="B6661" t="s">
        <v>392</v>
      </c>
      <c r="C6661" t="s">
        <v>410</v>
      </c>
      <c r="D6661" s="3">
        <v>397371</v>
      </c>
      <c r="E6661" s="3">
        <v>395342</v>
      </c>
    </row>
    <row r="6662" spans="1:7" x14ac:dyDescent="0.2">
      <c r="A6662" s="1">
        <v>45739</v>
      </c>
      <c r="B6662" t="s">
        <v>392</v>
      </c>
      <c r="C6662" t="s">
        <v>410</v>
      </c>
      <c r="D6662" s="3">
        <v>11309969</v>
      </c>
      <c r="E6662" s="3">
        <v>4234273</v>
      </c>
    </row>
    <row r="6663" spans="1:7" x14ac:dyDescent="0.2">
      <c r="A6663" s="1">
        <v>45739</v>
      </c>
      <c r="B6663" t="s">
        <v>392</v>
      </c>
      <c r="C6663" t="s">
        <v>410</v>
      </c>
      <c r="D6663" s="3">
        <v>29451909</v>
      </c>
      <c r="E6663" s="3">
        <v>4448642</v>
      </c>
    </row>
    <row r="6664" spans="1:7" x14ac:dyDescent="0.2">
      <c r="A6664" s="1">
        <v>45739</v>
      </c>
      <c r="B6664" t="s">
        <v>392</v>
      </c>
      <c r="C6664" t="s">
        <v>565</v>
      </c>
      <c r="D6664" s="3">
        <v>3000000</v>
      </c>
      <c r="E6664" s="3">
        <v>124699</v>
      </c>
    </row>
    <row r="6665" spans="1:7" x14ac:dyDescent="0.2">
      <c r="A6665" s="1">
        <v>45739</v>
      </c>
      <c r="B6665" t="s">
        <v>392</v>
      </c>
      <c r="C6665" t="s">
        <v>689</v>
      </c>
      <c r="D6665" s="3">
        <v>4694724</v>
      </c>
      <c r="E6665" s="3">
        <v>1351714</v>
      </c>
    </row>
    <row r="6666" spans="1:7" x14ac:dyDescent="0.2">
      <c r="A6666" s="1">
        <v>45739</v>
      </c>
      <c r="B6666" t="s">
        <v>392</v>
      </c>
      <c r="C6666" t="s">
        <v>689</v>
      </c>
      <c r="D6666" s="3">
        <v>1821313</v>
      </c>
      <c r="E6666" s="3">
        <v>1821313</v>
      </c>
    </row>
    <row r="6667" spans="1:7" x14ac:dyDescent="0.2">
      <c r="A6667" s="1">
        <v>45739</v>
      </c>
      <c r="B6667" t="s">
        <v>392</v>
      </c>
      <c r="C6667" t="s">
        <v>689</v>
      </c>
      <c r="D6667" s="3">
        <v>4930000</v>
      </c>
      <c r="E6667" s="3">
        <v>2682111</v>
      </c>
    </row>
    <row r="6668" spans="1:7" x14ac:dyDescent="0.2">
      <c r="A6668" s="1">
        <v>45739</v>
      </c>
      <c r="B6668" t="s">
        <v>392</v>
      </c>
      <c r="C6668" t="s">
        <v>689</v>
      </c>
      <c r="D6668" s="3">
        <v>42710594</v>
      </c>
      <c r="E6668" s="3">
        <v>4280045</v>
      </c>
    </row>
    <row r="6669" spans="1:7" x14ac:dyDescent="0.2">
      <c r="A6669" s="1">
        <v>45739</v>
      </c>
      <c r="B6669" t="s">
        <v>392</v>
      </c>
      <c r="C6669" t="s">
        <v>689</v>
      </c>
      <c r="D6669" s="3">
        <v>499203180</v>
      </c>
      <c r="E6669" s="3">
        <v>49335935</v>
      </c>
    </row>
    <row r="6670" spans="1:7" x14ac:dyDescent="0.2">
      <c r="A6670" s="1">
        <v>45739</v>
      </c>
      <c r="B6670" t="s">
        <v>392</v>
      </c>
      <c r="C6670" t="s">
        <v>689</v>
      </c>
      <c r="D6670" s="3">
        <v>1696424899</v>
      </c>
      <c r="E6670" s="3">
        <v>482383724</v>
      </c>
    </row>
    <row r="6671" spans="1:7" x14ac:dyDescent="0.2">
      <c r="A6671" s="1">
        <v>45717</v>
      </c>
      <c r="B6671" t="s">
        <v>1077</v>
      </c>
      <c r="C6671" t="s">
        <v>3283</v>
      </c>
      <c r="D6671" s="3">
        <v>14801057</v>
      </c>
      <c r="E6671" s="3">
        <v>0</v>
      </c>
      <c r="F6671" t="s">
        <v>3284</v>
      </c>
      <c r="G6671" t="s">
        <v>3285</v>
      </c>
    </row>
    <row r="6672" spans="1:7" x14ac:dyDescent="0.2">
      <c r="A6672" s="1">
        <v>45714</v>
      </c>
      <c r="B6672" t="s">
        <v>1767</v>
      </c>
      <c r="C6672" t="s">
        <v>3283</v>
      </c>
      <c r="D6672" s="3">
        <v>507904.03</v>
      </c>
      <c r="E6672" s="3">
        <v>507904.03</v>
      </c>
      <c r="F6672" t="s">
        <v>13225</v>
      </c>
      <c r="G6672" t="s">
        <v>13226</v>
      </c>
    </row>
    <row r="6673" spans="1:7" x14ac:dyDescent="0.2">
      <c r="A6673" s="1">
        <v>45714</v>
      </c>
      <c r="B6673" t="s">
        <v>1767</v>
      </c>
      <c r="C6673" t="s">
        <v>12272</v>
      </c>
      <c r="D6673" s="3">
        <v>100000</v>
      </c>
      <c r="E6673" s="3">
        <v>80825</v>
      </c>
      <c r="F6673" t="s">
        <v>12273</v>
      </c>
      <c r="G6673" t="s">
        <v>12274</v>
      </c>
    </row>
    <row r="6674" spans="1:7" x14ac:dyDescent="0.2">
      <c r="A6674" s="1">
        <v>45715</v>
      </c>
      <c r="B6674" t="s">
        <v>1767</v>
      </c>
      <c r="C6674" t="s">
        <v>7116</v>
      </c>
      <c r="D6674" s="3">
        <v>39504</v>
      </c>
      <c r="E6674" s="3">
        <v>39504</v>
      </c>
      <c r="F6674" t="s">
        <v>7117</v>
      </c>
      <c r="G6674" t="s">
        <v>7118</v>
      </c>
    </row>
    <row r="6675" spans="1:7" x14ac:dyDescent="0.2">
      <c r="A6675" s="1">
        <v>45714</v>
      </c>
      <c r="B6675" t="s">
        <v>1767</v>
      </c>
      <c r="C6675" t="s">
        <v>9720</v>
      </c>
      <c r="D6675" s="3">
        <v>20283</v>
      </c>
      <c r="E6675" s="3">
        <v>11155.65</v>
      </c>
      <c r="F6675" t="s">
        <v>9721</v>
      </c>
      <c r="G6675" t="s">
        <v>9722</v>
      </c>
    </row>
    <row r="6676" spans="1:7" x14ac:dyDescent="0.2">
      <c r="A6676" s="1">
        <v>45714</v>
      </c>
      <c r="B6676" t="s">
        <v>1767</v>
      </c>
      <c r="C6676" t="s">
        <v>11246</v>
      </c>
      <c r="D6676" s="3">
        <v>44360</v>
      </c>
      <c r="E6676" s="3">
        <v>33463</v>
      </c>
      <c r="F6676" t="s">
        <v>11247</v>
      </c>
      <c r="G6676" t="s">
        <v>11248</v>
      </c>
    </row>
    <row r="6677" spans="1:7" x14ac:dyDescent="0.2">
      <c r="A6677" s="1">
        <v>45714</v>
      </c>
      <c r="B6677" t="s">
        <v>1767</v>
      </c>
      <c r="C6677" t="s">
        <v>12357</v>
      </c>
      <c r="D6677" s="3">
        <v>124000</v>
      </c>
      <c r="E6677" s="3">
        <v>41900</v>
      </c>
    </row>
    <row r="6678" spans="1:7" x14ac:dyDescent="0.2">
      <c r="A6678" s="1">
        <v>45714</v>
      </c>
      <c r="B6678" t="s">
        <v>1767</v>
      </c>
      <c r="C6678" t="s">
        <v>10165</v>
      </c>
      <c r="D6678" s="3">
        <v>24960</v>
      </c>
      <c r="E6678" s="3">
        <v>0</v>
      </c>
      <c r="F6678" t="s">
        <v>10166</v>
      </c>
      <c r="G6678" t="s">
        <v>10167</v>
      </c>
    </row>
    <row r="6679" spans="1:7" x14ac:dyDescent="0.2">
      <c r="A6679" s="1">
        <v>45714</v>
      </c>
      <c r="B6679" t="s">
        <v>1767</v>
      </c>
      <c r="C6679" t="s">
        <v>10111</v>
      </c>
      <c r="D6679" s="3">
        <v>24900</v>
      </c>
      <c r="E6679" s="3">
        <v>9645</v>
      </c>
      <c r="F6679" t="s">
        <v>10112</v>
      </c>
      <c r="G6679" t="s">
        <v>10113</v>
      </c>
    </row>
    <row r="6680" spans="1:7" x14ac:dyDescent="0.2">
      <c r="A6680" s="1">
        <v>45714</v>
      </c>
      <c r="B6680" t="s">
        <v>1767</v>
      </c>
      <c r="C6680" t="s">
        <v>10586</v>
      </c>
      <c r="D6680" s="3">
        <v>30000</v>
      </c>
      <c r="E6680" s="3">
        <v>20000</v>
      </c>
      <c r="F6680" t="s">
        <v>10587</v>
      </c>
      <c r="G6680" t="s">
        <v>10588</v>
      </c>
    </row>
    <row r="6681" spans="1:7" x14ac:dyDescent="0.2">
      <c r="A6681" s="1">
        <v>45714</v>
      </c>
      <c r="B6681" t="s">
        <v>1767</v>
      </c>
      <c r="C6681" t="s">
        <v>8720</v>
      </c>
      <c r="D6681" s="3">
        <v>10000</v>
      </c>
      <c r="E6681" s="3">
        <v>0</v>
      </c>
      <c r="F6681" t="s">
        <v>8721</v>
      </c>
      <c r="G6681" t="s">
        <v>8722</v>
      </c>
    </row>
    <row r="6682" spans="1:7" x14ac:dyDescent="0.2">
      <c r="A6682" s="1">
        <v>45714</v>
      </c>
      <c r="B6682" t="s">
        <v>1767</v>
      </c>
      <c r="C6682" t="s">
        <v>7802</v>
      </c>
      <c r="D6682" s="3">
        <v>4950</v>
      </c>
      <c r="E6682" s="3">
        <v>0</v>
      </c>
      <c r="F6682" t="s">
        <v>7803</v>
      </c>
      <c r="G6682" t="s">
        <v>7804</v>
      </c>
    </row>
    <row r="6683" spans="1:7" x14ac:dyDescent="0.2">
      <c r="A6683" s="1">
        <v>45714</v>
      </c>
      <c r="B6683" t="s">
        <v>1767</v>
      </c>
      <c r="C6683" t="s">
        <v>12834</v>
      </c>
      <c r="D6683" s="3">
        <v>250000</v>
      </c>
      <c r="E6683" s="3">
        <v>250000</v>
      </c>
      <c r="F6683" t="s">
        <v>12835</v>
      </c>
      <c r="G6683" t="s">
        <v>12836</v>
      </c>
    </row>
    <row r="6684" spans="1:7" x14ac:dyDescent="0.2">
      <c r="B6684" t="s">
        <v>810</v>
      </c>
      <c r="C6684" t="s">
        <v>14949</v>
      </c>
      <c r="D6684" s="3">
        <v>77855</v>
      </c>
      <c r="E6684" s="3">
        <v>77855</v>
      </c>
      <c r="F6684" t="s">
        <v>14950</v>
      </c>
      <c r="G6684" t="s">
        <v>813</v>
      </c>
    </row>
    <row r="6685" spans="1:7" x14ac:dyDescent="0.2">
      <c r="A6685" s="1">
        <v>45739</v>
      </c>
      <c r="B6685" t="s">
        <v>392</v>
      </c>
      <c r="C6685" t="s">
        <v>700</v>
      </c>
      <c r="D6685" s="3">
        <v>8999162</v>
      </c>
      <c r="E6685" s="3">
        <v>1865565</v>
      </c>
    </row>
    <row r="6686" spans="1:7" x14ac:dyDescent="0.2">
      <c r="A6686" s="1">
        <v>45717</v>
      </c>
      <c r="B6686" t="s">
        <v>1077</v>
      </c>
      <c r="C6686" t="s">
        <v>6144</v>
      </c>
      <c r="D6686" s="3">
        <v>1500000</v>
      </c>
      <c r="E6686" s="3">
        <v>0</v>
      </c>
      <c r="F6686" t="s">
        <v>6145</v>
      </c>
      <c r="G6686" t="s">
        <v>6146</v>
      </c>
    </row>
    <row r="6687" spans="1:7" x14ac:dyDescent="0.2">
      <c r="A6687" s="1">
        <v>45714</v>
      </c>
      <c r="B6687" t="s">
        <v>1767</v>
      </c>
      <c r="C6687" t="s">
        <v>10633</v>
      </c>
      <c r="D6687" s="3">
        <v>30020</v>
      </c>
      <c r="E6687" s="3">
        <v>30020</v>
      </c>
      <c r="F6687" t="s">
        <v>10634</v>
      </c>
      <c r="G6687" t="s">
        <v>10635</v>
      </c>
    </row>
    <row r="6688" spans="1:7" x14ac:dyDescent="0.2">
      <c r="A6688" s="1">
        <v>45739</v>
      </c>
      <c r="B6688" t="s">
        <v>7</v>
      </c>
      <c r="C6688" t="s">
        <v>8</v>
      </c>
      <c r="D6688" s="3">
        <v>2788583</v>
      </c>
      <c r="E6688" s="3">
        <v>248010</v>
      </c>
      <c r="F6688" t="s">
        <v>9</v>
      </c>
      <c r="G6688" t="s">
        <v>10</v>
      </c>
    </row>
    <row r="6689" spans="1:7" x14ac:dyDescent="0.2">
      <c r="A6689" s="1">
        <v>45739</v>
      </c>
      <c r="B6689" t="s">
        <v>392</v>
      </c>
      <c r="C6689" t="s">
        <v>8</v>
      </c>
      <c r="D6689" s="3">
        <v>3099128</v>
      </c>
      <c r="E6689" s="3">
        <v>351182</v>
      </c>
    </row>
    <row r="6690" spans="1:7" x14ac:dyDescent="0.2">
      <c r="A6690" s="1">
        <v>45717</v>
      </c>
      <c r="B6690" t="s">
        <v>1077</v>
      </c>
      <c r="C6690" t="s">
        <v>8</v>
      </c>
      <c r="D6690" s="3">
        <v>905000</v>
      </c>
      <c r="E6690" s="3">
        <v>0</v>
      </c>
      <c r="F6690" t="s">
        <v>2428</v>
      </c>
      <c r="G6690" t="s">
        <v>2429</v>
      </c>
    </row>
    <row r="6691" spans="1:7" x14ac:dyDescent="0.2">
      <c r="A6691" s="1">
        <v>45717</v>
      </c>
      <c r="B6691" t="s">
        <v>1077</v>
      </c>
      <c r="C6691" t="s">
        <v>8</v>
      </c>
      <c r="D6691" s="3">
        <v>29987640</v>
      </c>
      <c r="E6691" s="3">
        <v>16429427</v>
      </c>
      <c r="F6691" t="s">
        <v>6541</v>
      </c>
      <c r="G6691" t="s">
        <v>6542</v>
      </c>
    </row>
    <row r="6692" spans="1:7" x14ac:dyDescent="0.2">
      <c r="A6692" s="1">
        <v>45739</v>
      </c>
      <c r="B6692" t="s">
        <v>7</v>
      </c>
      <c r="C6692" t="s">
        <v>322</v>
      </c>
      <c r="D6692" s="3">
        <v>540000</v>
      </c>
      <c r="E6692" s="3">
        <v>0</v>
      </c>
      <c r="F6692" t="s">
        <v>323</v>
      </c>
      <c r="G6692" t="s">
        <v>324</v>
      </c>
    </row>
    <row r="6693" spans="1:7" x14ac:dyDescent="0.2">
      <c r="A6693" s="1">
        <v>45714</v>
      </c>
      <c r="B6693" t="s">
        <v>1767</v>
      </c>
      <c r="C6693" t="s">
        <v>10833</v>
      </c>
      <c r="D6693" s="3">
        <v>35000</v>
      </c>
      <c r="E6693" s="3">
        <v>35000</v>
      </c>
      <c r="F6693" t="s">
        <v>10834</v>
      </c>
      <c r="G6693" t="s">
        <v>10835</v>
      </c>
    </row>
    <row r="6694" spans="1:7" x14ac:dyDescent="0.2">
      <c r="A6694" s="1">
        <v>45714</v>
      </c>
      <c r="B6694" t="s">
        <v>1767</v>
      </c>
      <c r="C6694" t="s">
        <v>12871</v>
      </c>
      <c r="D6694" s="3">
        <v>260000</v>
      </c>
      <c r="E6694" s="3">
        <v>0</v>
      </c>
    </row>
    <row r="6695" spans="1:7" x14ac:dyDescent="0.2">
      <c r="A6695" s="1">
        <v>45726</v>
      </c>
      <c r="B6695" t="s">
        <v>1077</v>
      </c>
      <c r="C6695" t="s">
        <v>1337</v>
      </c>
      <c r="D6695" s="3">
        <v>4900000</v>
      </c>
      <c r="E6695" s="3">
        <v>1300000</v>
      </c>
      <c r="F6695" t="s">
        <v>1338</v>
      </c>
      <c r="G6695" t="s">
        <v>1339</v>
      </c>
    </row>
    <row r="6696" spans="1:7" x14ac:dyDescent="0.2">
      <c r="A6696" s="1">
        <v>45717</v>
      </c>
      <c r="B6696" t="s">
        <v>1077</v>
      </c>
      <c r="C6696" t="s">
        <v>6655</v>
      </c>
      <c r="D6696" s="3">
        <v>14599485</v>
      </c>
      <c r="E6696" s="3">
        <v>0</v>
      </c>
      <c r="F6696" t="s">
        <v>6656</v>
      </c>
      <c r="G6696" t="s">
        <v>6657</v>
      </c>
    </row>
    <row r="6697" spans="1:7" x14ac:dyDescent="0.2">
      <c r="A6697" s="1">
        <v>45717</v>
      </c>
      <c r="B6697" t="s">
        <v>1077</v>
      </c>
      <c r="C6697" t="s">
        <v>4948</v>
      </c>
      <c r="D6697" s="3">
        <v>25996330</v>
      </c>
      <c r="E6697" s="3">
        <v>18846330</v>
      </c>
      <c r="F6697" t="s">
        <v>4949</v>
      </c>
      <c r="G6697" t="s">
        <v>4950</v>
      </c>
    </row>
    <row r="6698" spans="1:7" x14ac:dyDescent="0.2">
      <c r="A6698" s="1">
        <v>45717</v>
      </c>
      <c r="B6698" t="s">
        <v>1077</v>
      </c>
      <c r="C6698" t="s">
        <v>4948</v>
      </c>
      <c r="D6698" s="3">
        <v>6461340</v>
      </c>
      <c r="E6698" s="3">
        <v>5211340</v>
      </c>
      <c r="F6698" t="s">
        <v>5727</v>
      </c>
      <c r="G6698" t="s">
        <v>5728</v>
      </c>
    </row>
    <row r="6699" spans="1:7" x14ac:dyDescent="0.2">
      <c r="A6699" s="1">
        <v>45717</v>
      </c>
      <c r="B6699" t="s">
        <v>1077</v>
      </c>
      <c r="C6699" t="s">
        <v>4948</v>
      </c>
      <c r="D6699" s="3">
        <v>3750000</v>
      </c>
      <c r="E6699" s="3">
        <v>520000</v>
      </c>
      <c r="F6699" t="s">
        <v>5751</v>
      </c>
      <c r="G6699" t="s">
        <v>5752</v>
      </c>
    </row>
    <row r="6700" spans="1:7" x14ac:dyDescent="0.2">
      <c r="A6700" s="1">
        <v>45714</v>
      </c>
      <c r="B6700" t="s">
        <v>1767</v>
      </c>
      <c r="C6700" t="s">
        <v>9733</v>
      </c>
      <c r="D6700" s="3">
        <v>20517.5</v>
      </c>
      <c r="E6700" s="3">
        <v>10258.75</v>
      </c>
    </row>
    <row r="6701" spans="1:7" x14ac:dyDescent="0.2">
      <c r="A6701" s="1">
        <v>45714</v>
      </c>
      <c r="B6701" t="s">
        <v>1767</v>
      </c>
      <c r="C6701" t="s">
        <v>9733</v>
      </c>
      <c r="D6701" s="3">
        <v>24785.599999999999</v>
      </c>
      <c r="E6701" s="3">
        <v>12392.8</v>
      </c>
    </row>
    <row r="6702" spans="1:7" x14ac:dyDescent="0.2">
      <c r="A6702" s="1">
        <v>45714</v>
      </c>
      <c r="B6702" t="s">
        <v>1767</v>
      </c>
      <c r="C6702" t="s">
        <v>9733</v>
      </c>
      <c r="D6702" s="3">
        <v>24988</v>
      </c>
      <c r="E6702" s="3">
        <v>12494</v>
      </c>
    </row>
    <row r="6703" spans="1:7" x14ac:dyDescent="0.2">
      <c r="A6703" s="1">
        <v>45714</v>
      </c>
      <c r="B6703" t="s">
        <v>1767</v>
      </c>
      <c r="C6703" t="s">
        <v>9733</v>
      </c>
      <c r="D6703" s="3">
        <v>24988</v>
      </c>
      <c r="E6703" s="3">
        <v>12494</v>
      </c>
    </row>
    <row r="6704" spans="1:7" x14ac:dyDescent="0.2">
      <c r="A6704" s="1">
        <v>45714</v>
      </c>
      <c r="B6704" t="s">
        <v>1767</v>
      </c>
      <c r="C6704" t="s">
        <v>9733</v>
      </c>
      <c r="D6704" s="3">
        <v>24988</v>
      </c>
      <c r="E6704" s="3">
        <v>12494</v>
      </c>
    </row>
    <row r="6705" spans="1:7" x14ac:dyDescent="0.2">
      <c r="A6705" s="1">
        <v>45714</v>
      </c>
      <c r="B6705" t="s">
        <v>1767</v>
      </c>
      <c r="C6705" t="s">
        <v>9733</v>
      </c>
      <c r="D6705" s="3">
        <v>24988</v>
      </c>
      <c r="E6705" s="3">
        <v>0</v>
      </c>
    </row>
    <row r="6706" spans="1:7" x14ac:dyDescent="0.2">
      <c r="A6706" s="1">
        <v>45714</v>
      </c>
      <c r="B6706" t="s">
        <v>1767</v>
      </c>
      <c r="C6706" t="s">
        <v>9733</v>
      </c>
      <c r="D6706" s="3">
        <v>24988</v>
      </c>
      <c r="E6706" s="3">
        <v>0</v>
      </c>
    </row>
    <row r="6707" spans="1:7" x14ac:dyDescent="0.2">
      <c r="A6707" s="1">
        <v>45714</v>
      </c>
      <c r="B6707" t="s">
        <v>1767</v>
      </c>
      <c r="C6707" t="s">
        <v>9733</v>
      </c>
      <c r="D6707" s="3">
        <v>24988</v>
      </c>
      <c r="E6707" s="3">
        <v>4997.6000000000004</v>
      </c>
    </row>
    <row r="6708" spans="1:7" x14ac:dyDescent="0.2">
      <c r="A6708" s="1">
        <v>45714</v>
      </c>
      <c r="B6708" t="s">
        <v>1767</v>
      </c>
      <c r="C6708" t="s">
        <v>9733</v>
      </c>
      <c r="D6708" s="3">
        <v>24988</v>
      </c>
      <c r="E6708" s="3">
        <v>4997.6000000000004</v>
      </c>
    </row>
    <row r="6709" spans="1:7" x14ac:dyDescent="0.2">
      <c r="A6709" s="1">
        <v>45714</v>
      </c>
      <c r="B6709" t="s">
        <v>1767</v>
      </c>
      <c r="C6709" t="s">
        <v>11722</v>
      </c>
      <c r="D6709" s="3">
        <v>57000</v>
      </c>
      <c r="E6709" s="3">
        <v>0</v>
      </c>
      <c r="F6709" t="s">
        <v>11723</v>
      </c>
      <c r="G6709" t="s">
        <v>11724</v>
      </c>
    </row>
    <row r="6710" spans="1:7" x14ac:dyDescent="0.2">
      <c r="B6710" t="s">
        <v>810</v>
      </c>
      <c r="C6710" t="s">
        <v>14947</v>
      </c>
      <c r="D6710" s="3">
        <v>883654</v>
      </c>
      <c r="E6710" s="3">
        <v>883654</v>
      </c>
      <c r="F6710" t="s">
        <v>14948</v>
      </c>
      <c r="G6710" t="s">
        <v>813</v>
      </c>
    </row>
    <row r="6711" spans="1:7" x14ac:dyDescent="0.2">
      <c r="A6711" s="1">
        <v>45715</v>
      </c>
      <c r="B6711" t="s">
        <v>1767</v>
      </c>
      <c r="C6711" t="s">
        <v>7068</v>
      </c>
      <c r="D6711" s="3">
        <v>17000</v>
      </c>
      <c r="E6711" s="3">
        <v>6838</v>
      </c>
      <c r="F6711" t="s">
        <v>7069</v>
      </c>
      <c r="G6711" t="s">
        <v>7070</v>
      </c>
    </row>
    <row r="6712" spans="1:7" x14ac:dyDescent="0.2">
      <c r="A6712" s="1">
        <v>45714</v>
      </c>
      <c r="B6712" t="s">
        <v>1767</v>
      </c>
      <c r="C6712" t="s">
        <v>11122</v>
      </c>
      <c r="D6712" s="3">
        <v>40000</v>
      </c>
      <c r="E6712" s="3">
        <v>20000</v>
      </c>
      <c r="F6712" t="s">
        <v>11123</v>
      </c>
      <c r="G6712" t="s">
        <v>11124</v>
      </c>
    </row>
    <row r="6713" spans="1:7" x14ac:dyDescent="0.2">
      <c r="A6713" s="1">
        <v>45714</v>
      </c>
      <c r="B6713" t="s">
        <v>1767</v>
      </c>
      <c r="C6713" t="s">
        <v>11962</v>
      </c>
      <c r="D6713" s="3">
        <v>75000</v>
      </c>
      <c r="E6713" s="3">
        <v>25000</v>
      </c>
      <c r="F6713" t="s">
        <v>11963</v>
      </c>
      <c r="G6713" t="s">
        <v>11964</v>
      </c>
    </row>
    <row r="6714" spans="1:7" x14ac:dyDescent="0.2">
      <c r="A6714" s="1">
        <v>45714</v>
      </c>
      <c r="B6714" t="s">
        <v>1767</v>
      </c>
      <c r="C6714" t="s">
        <v>11962</v>
      </c>
      <c r="D6714" s="3">
        <v>100000</v>
      </c>
      <c r="E6714" s="3">
        <v>40000</v>
      </c>
      <c r="F6714" t="s">
        <v>12275</v>
      </c>
      <c r="G6714" t="s">
        <v>12276</v>
      </c>
    </row>
    <row r="6715" spans="1:7" x14ac:dyDescent="0.2">
      <c r="A6715" s="1">
        <v>45714</v>
      </c>
      <c r="B6715" t="s">
        <v>1767</v>
      </c>
      <c r="C6715" t="s">
        <v>11962</v>
      </c>
      <c r="D6715" s="3">
        <v>200000</v>
      </c>
      <c r="E6715" s="3">
        <v>110000</v>
      </c>
      <c r="F6715" t="s">
        <v>12657</v>
      </c>
      <c r="G6715" t="s">
        <v>12658</v>
      </c>
    </row>
    <row r="6716" spans="1:7" x14ac:dyDescent="0.2">
      <c r="A6716" s="1">
        <v>45714</v>
      </c>
      <c r="B6716" t="s">
        <v>1767</v>
      </c>
      <c r="C6716" t="s">
        <v>11962</v>
      </c>
      <c r="D6716" s="3">
        <v>315000</v>
      </c>
      <c r="E6716" s="3">
        <v>0</v>
      </c>
    </row>
    <row r="6717" spans="1:7" x14ac:dyDescent="0.2">
      <c r="A6717" s="1">
        <v>45714</v>
      </c>
      <c r="B6717" t="s">
        <v>1767</v>
      </c>
      <c r="C6717" t="s">
        <v>11962</v>
      </c>
      <c r="D6717" s="3">
        <v>350000</v>
      </c>
      <c r="E6717" s="3">
        <v>260000</v>
      </c>
      <c r="F6717" t="s">
        <v>12982</v>
      </c>
      <c r="G6717" t="s">
        <v>12983</v>
      </c>
    </row>
    <row r="6718" spans="1:7" x14ac:dyDescent="0.2">
      <c r="A6718" s="1">
        <v>45714</v>
      </c>
      <c r="B6718" t="s">
        <v>1767</v>
      </c>
      <c r="C6718" t="s">
        <v>11119</v>
      </c>
      <c r="D6718" s="3">
        <v>40000</v>
      </c>
      <c r="E6718" s="3">
        <v>20000</v>
      </c>
      <c r="F6718" t="s">
        <v>11120</v>
      </c>
      <c r="G6718" t="s">
        <v>11121</v>
      </c>
    </row>
    <row r="6719" spans="1:7" x14ac:dyDescent="0.2">
      <c r="A6719" s="1">
        <v>45714</v>
      </c>
      <c r="B6719" t="s">
        <v>1767</v>
      </c>
      <c r="C6719" t="s">
        <v>10627</v>
      </c>
      <c r="D6719" s="3">
        <v>30000</v>
      </c>
      <c r="E6719" s="3">
        <v>7650</v>
      </c>
      <c r="F6719" t="s">
        <v>10628</v>
      </c>
      <c r="G6719" t="s">
        <v>10629</v>
      </c>
    </row>
    <row r="6720" spans="1:7" x14ac:dyDescent="0.2">
      <c r="A6720" s="1">
        <v>45714</v>
      </c>
      <c r="B6720" t="s">
        <v>1767</v>
      </c>
      <c r="C6720" t="s">
        <v>7659</v>
      </c>
      <c r="D6720" s="3">
        <v>3000</v>
      </c>
      <c r="E6720" s="3">
        <v>3000</v>
      </c>
      <c r="F6720" t="s">
        <v>7660</v>
      </c>
      <c r="G6720" t="s">
        <v>7661</v>
      </c>
    </row>
    <row r="6721" spans="1:7" x14ac:dyDescent="0.2">
      <c r="A6721" s="1">
        <v>45714</v>
      </c>
      <c r="B6721" t="s">
        <v>1767</v>
      </c>
      <c r="C6721" t="s">
        <v>10624</v>
      </c>
      <c r="D6721" s="3">
        <v>30000</v>
      </c>
      <c r="E6721" s="3">
        <v>15000</v>
      </c>
      <c r="F6721" t="s">
        <v>10625</v>
      </c>
      <c r="G6721" t="s">
        <v>10626</v>
      </c>
    </row>
    <row r="6722" spans="1:7" x14ac:dyDescent="0.2">
      <c r="A6722" s="1">
        <v>45714</v>
      </c>
      <c r="B6722" t="s">
        <v>1767</v>
      </c>
      <c r="C6722" t="s">
        <v>11651</v>
      </c>
      <c r="D6722" s="3">
        <v>50000</v>
      </c>
      <c r="E6722" s="3">
        <v>20000</v>
      </c>
      <c r="F6722" t="s">
        <v>11652</v>
      </c>
      <c r="G6722" t="s">
        <v>11653</v>
      </c>
    </row>
    <row r="6723" spans="1:7" x14ac:dyDescent="0.2">
      <c r="A6723" s="1">
        <v>45714</v>
      </c>
      <c r="B6723" t="s">
        <v>1767</v>
      </c>
      <c r="C6723" t="s">
        <v>9860</v>
      </c>
      <c r="D6723" s="3">
        <v>23000</v>
      </c>
      <c r="E6723" s="3">
        <v>23000</v>
      </c>
      <c r="F6723" t="s">
        <v>9861</v>
      </c>
      <c r="G6723" t="s">
        <v>9862</v>
      </c>
    </row>
    <row r="6724" spans="1:7" x14ac:dyDescent="0.2">
      <c r="A6724" s="1">
        <v>45714</v>
      </c>
      <c r="B6724" t="s">
        <v>1767</v>
      </c>
      <c r="C6724" t="s">
        <v>10630</v>
      </c>
      <c r="D6724" s="3">
        <v>30000</v>
      </c>
      <c r="E6724" s="3">
        <v>13000</v>
      </c>
      <c r="F6724" t="s">
        <v>10631</v>
      </c>
      <c r="G6724" t="s">
        <v>10632</v>
      </c>
    </row>
    <row r="6725" spans="1:7" x14ac:dyDescent="0.2">
      <c r="A6725" s="1">
        <v>45717</v>
      </c>
      <c r="B6725" t="s">
        <v>1077</v>
      </c>
      <c r="C6725" t="s">
        <v>5265</v>
      </c>
      <c r="D6725" s="3">
        <v>5000000</v>
      </c>
      <c r="E6725" s="3">
        <v>0</v>
      </c>
      <c r="F6725" t="s">
        <v>5266</v>
      </c>
      <c r="G6725" t="s">
        <v>5267</v>
      </c>
    </row>
    <row r="6726" spans="1:7" x14ac:dyDescent="0.2">
      <c r="A6726" s="1">
        <v>45714</v>
      </c>
      <c r="B6726" t="s">
        <v>1767</v>
      </c>
      <c r="C6726" t="s">
        <v>12669</v>
      </c>
      <c r="D6726" s="3">
        <v>202530</v>
      </c>
      <c r="E6726" s="3">
        <v>202530</v>
      </c>
      <c r="F6726" t="s">
        <v>12670</v>
      </c>
      <c r="G6726" t="s">
        <v>12671</v>
      </c>
    </row>
    <row r="6727" spans="1:7" x14ac:dyDescent="0.2">
      <c r="A6727" s="1">
        <v>45714</v>
      </c>
      <c r="B6727" t="s">
        <v>1767</v>
      </c>
      <c r="C6727" t="s">
        <v>12352</v>
      </c>
      <c r="D6727" s="3">
        <v>123450</v>
      </c>
      <c r="E6727" s="3">
        <v>32000</v>
      </c>
      <c r="F6727" t="s">
        <v>12353</v>
      </c>
      <c r="G6727" t="s">
        <v>2168</v>
      </c>
    </row>
    <row r="6728" spans="1:7" x14ac:dyDescent="0.2">
      <c r="A6728" s="1">
        <v>45714</v>
      </c>
      <c r="B6728" t="s">
        <v>1767</v>
      </c>
      <c r="C6728" t="s">
        <v>11933</v>
      </c>
      <c r="D6728" s="3">
        <v>75000</v>
      </c>
      <c r="E6728" s="3">
        <v>40000</v>
      </c>
      <c r="F6728" t="s">
        <v>11934</v>
      </c>
      <c r="G6728" t="s">
        <v>11935</v>
      </c>
    </row>
    <row r="6729" spans="1:7" x14ac:dyDescent="0.2">
      <c r="A6729" s="1">
        <v>45714</v>
      </c>
      <c r="B6729" t="s">
        <v>1767</v>
      </c>
      <c r="C6729" t="s">
        <v>12022</v>
      </c>
      <c r="D6729" s="3">
        <v>82566.960000000006</v>
      </c>
      <c r="E6729" s="3">
        <v>57566.96</v>
      </c>
      <c r="F6729" t="s">
        <v>12023</v>
      </c>
      <c r="G6729" t="s">
        <v>12024</v>
      </c>
    </row>
    <row r="6730" spans="1:7" x14ac:dyDescent="0.2">
      <c r="A6730" s="1">
        <v>45714</v>
      </c>
      <c r="B6730" t="s">
        <v>1767</v>
      </c>
      <c r="C6730" t="s">
        <v>12022</v>
      </c>
      <c r="D6730" s="3">
        <v>125000</v>
      </c>
      <c r="E6730" s="3">
        <v>90000</v>
      </c>
      <c r="F6730" t="s">
        <v>12369</v>
      </c>
      <c r="G6730" t="s">
        <v>12370</v>
      </c>
    </row>
    <row r="6731" spans="1:7" x14ac:dyDescent="0.2">
      <c r="A6731" s="1">
        <v>45714</v>
      </c>
      <c r="B6731" t="s">
        <v>1767</v>
      </c>
      <c r="C6731" t="s">
        <v>8781</v>
      </c>
      <c r="D6731" s="3">
        <v>10000</v>
      </c>
      <c r="E6731" s="3">
        <v>4000</v>
      </c>
      <c r="F6731" t="s">
        <v>8782</v>
      </c>
      <c r="G6731" t="s">
        <v>2168</v>
      </c>
    </row>
    <row r="6732" spans="1:7" x14ac:dyDescent="0.2">
      <c r="A6732" s="1">
        <v>45714</v>
      </c>
      <c r="B6732" t="s">
        <v>1767</v>
      </c>
      <c r="C6732" t="s">
        <v>11059</v>
      </c>
      <c r="D6732" s="3">
        <v>40000</v>
      </c>
      <c r="E6732" s="3">
        <v>0</v>
      </c>
      <c r="F6732" t="s">
        <v>11060</v>
      </c>
      <c r="G6732" t="s">
        <v>11061</v>
      </c>
    </row>
    <row r="6733" spans="1:7" x14ac:dyDescent="0.2">
      <c r="A6733" s="1">
        <v>45714</v>
      </c>
      <c r="B6733" t="s">
        <v>1767</v>
      </c>
      <c r="C6733" t="s">
        <v>8784</v>
      </c>
      <c r="D6733" s="3">
        <v>10000</v>
      </c>
      <c r="E6733" s="3">
        <v>10000</v>
      </c>
      <c r="F6733" t="s">
        <v>8785</v>
      </c>
      <c r="G6733" t="s">
        <v>2168</v>
      </c>
    </row>
    <row r="6734" spans="1:7" x14ac:dyDescent="0.2">
      <c r="A6734" s="1">
        <v>45714</v>
      </c>
      <c r="B6734" t="s">
        <v>1767</v>
      </c>
      <c r="C6734" t="s">
        <v>13190</v>
      </c>
      <c r="D6734" s="3">
        <v>500000</v>
      </c>
      <c r="E6734" s="3">
        <v>312500</v>
      </c>
    </row>
    <row r="6735" spans="1:7" x14ac:dyDescent="0.2">
      <c r="A6735" s="1">
        <v>45714</v>
      </c>
      <c r="B6735" t="s">
        <v>1767</v>
      </c>
      <c r="C6735" t="s">
        <v>12363</v>
      </c>
      <c r="D6735" s="3">
        <v>125000</v>
      </c>
      <c r="E6735" s="3">
        <v>31250</v>
      </c>
      <c r="F6735" t="s">
        <v>12364</v>
      </c>
      <c r="G6735" t="s">
        <v>12365</v>
      </c>
    </row>
    <row r="6736" spans="1:7" x14ac:dyDescent="0.2">
      <c r="A6736" s="1">
        <v>45731</v>
      </c>
      <c r="B6736" t="s">
        <v>1021</v>
      </c>
      <c r="C6736" t="s">
        <v>1028</v>
      </c>
      <c r="D6736" s="3">
        <v>60830000</v>
      </c>
      <c r="E6736" s="3">
        <v>60830000</v>
      </c>
      <c r="F6736" t="s">
        <v>1029</v>
      </c>
      <c r="G6736" t="s">
        <v>1030</v>
      </c>
    </row>
    <row r="6737" spans="1:7" x14ac:dyDescent="0.2">
      <c r="A6737" s="1">
        <v>45731</v>
      </c>
      <c r="B6737" t="s">
        <v>1021</v>
      </c>
      <c r="C6737" t="s">
        <v>1031</v>
      </c>
      <c r="D6737" s="3">
        <v>142212000</v>
      </c>
      <c r="E6737" s="3">
        <v>142212000</v>
      </c>
      <c r="F6737" t="s">
        <v>1032</v>
      </c>
      <c r="G6737" t="s">
        <v>1033</v>
      </c>
    </row>
    <row r="6738" spans="1:7" x14ac:dyDescent="0.2">
      <c r="A6738" s="1">
        <v>45714</v>
      </c>
      <c r="B6738" t="s">
        <v>1767</v>
      </c>
      <c r="C6738" t="s">
        <v>12311</v>
      </c>
      <c r="D6738" s="3">
        <v>110870</v>
      </c>
      <c r="E6738" s="3">
        <v>0</v>
      </c>
      <c r="F6738" t="s">
        <v>12312</v>
      </c>
      <c r="G6738" t="s">
        <v>12313</v>
      </c>
    </row>
    <row r="6739" spans="1:7" x14ac:dyDescent="0.2">
      <c r="A6739" s="1">
        <v>45714</v>
      </c>
      <c r="B6739" t="s">
        <v>1767</v>
      </c>
      <c r="C6739" t="s">
        <v>12337</v>
      </c>
      <c r="D6739" s="3">
        <v>121114</v>
      </c>
      <c r="E6739" s="3">
        <v>61114</v>
      </c>
      <c r="F6739" t="s">
        <v>12338</v>
      </c>
      <c r="G6739" t="s">
        <v>12339</v>
      </c>
    </row>
    <row r="6740" spans="1:7" x14ac:dyDescent="0.2">
      <c r="A6740" s="1">
        <v>45714</v>
      </c>
      <c r="B6740" t="s">
        <v>1767</v>
      </c>
      <c r="C6740" t="s">
        <v>10686</v>
      </c>
      <c r="D6740" s="3">
        <v>31395</v>
      </c>
      <c r="E6740" s="3">
        <v>11395</v>
      </c>
      <c r="F6740" t="s">
        <v>10687</v>
      </c>
      <c r="G6740" t="s">
        <v>10688</v>
      </c>
    </row>
    <row r="6741" spans="1:7" x14ac:dyDescent="0.2">
      <c r="A6741" s="1">
        <v>45714</v>
      </c>
      <c r="B6741" t="s">
        <v>1767</v>
      </c>
      <c r="C6741" t="s">
        <v>10117</v>
      </c>
      <c r="D6741" s="3">
        <v>24999</v>
      </c>
      <c r="E6741" s="3">
        <v>11854</v>
      </c>
      <c r="F6741" t="s">
        <v>10118</v>
      </c>
      <c r="G6741" t="s">
        <v>10119</v>
      </c>
    </row>
    <row r="6742" spans="1:7" x14ac:dyDescent="0.2">
      <c r="A6742" s="1">
        <v>45714</v>
      </c>
      <c r="B6742" t="s">
        <v>1767</v>
      </c>
      <c r="C6742" t="s">
        <v>12446</v>
      </c>
      <c r="D6742" s="3">
        <v>149998.45000000001</v>
      </c>
      <c r="E6742" s="3">
        <v>82500</v>
      </c>
    </row>
    <row r="6743" spans="1:7" x14ac:dyDescent="0.2">
      <c r="A6743" s="1">
        <v>45717</v>
      </c>
      <c r="B6743" t="s">
        <v>1077</v>
      </c>
      <c r="C6743" t="s">
        <v>3970</v>
      </c>
      <c r="D6743" s="3">
        <v>7000000</v>
      </c>
      <c r="E6743" s="3">
        <v>2360303</v>
      </c>
      <c r="F6743" t="s">
        <v>3971</v>
      </c>
      <c r="G6743" t="s">
        <v>3972</v>
      </c>
    </row>
    <row r="6744" spans="1:7" x14ac:dyDescent="0.2">
      <c r="A6744" s="1">
        <v>45717</v>
      </c>
      <c r="B6744" t="s">
        <v>1077</v>
      </c>
      <c r="C6744" t="s">
        <v>3970</v>
      </c>
      <c r="D6744" s="3">
        <v>7000000</v>
      </c>
      <c r="E6744" s="3">
        <v>4079221</v>
      </c>
      <c r="F6744" t="s">
        <v>4591</v>
      </c>
      <c r="G6744" t="s">
        <v>4592</v>
      </c>
    </row>
    <row r="6745" spans="1:7" x14ac:dyDescent="0.2">
      <c r="A6745" s="1">
        <v>45717</v>
      </c>
      <c r="B6745" t="s">
        <v>1077</v>
      </c>
      <c r="C6745" t="s">
        <v>3970</v>
      </c>
      <c r="D6745" s="3">
        <v>7500000</v>
      </c>
      <c r="E6745" s="3">
        <v>0</v>
      </c>
      <c r="F6745" t="s">
        <v>6524</v>
      </c>
      <c r="G6745" t="s">
        <v>6525</v>
      </c>
    </row>
    <row r="6746" spans="1:7" x14ac:dyDescent="0.2">
      <c r="A6746" s="1">
        <v>45717</v>
      </c>
      <c r="B6746" t="s">
        <v>1077</v>
      </c>
      <c r="C6746" t="s">
        <v>3970</v>
      </c>
      <c r="D6746" s="3">
        <v>19610209</v>
      </c>
      <c r="E6746" s="3">
        <v>5323481</v>
      </c>
      <c r="F6746" t="s">
        <v>6776</v>
      </c>
      <c r="G6746" t="s">
        <v>6777</v>
      </c>
    </row>
    <row r="6747" spans="1:7" x14ac:dyDescent="0.2">
      <c r="A6747" s="1">
        <v>45717</v>
      </c>
      <c r="B6747" t="s">
        <v>1077</v>
      </c>
      <c r="C6747" t="s">
        <v>4375</v>
      </c>
      <c r="D6747" s="3">
        <v>4000000</v>
      </c>
      <c r="E6747" s="3">
        <v>0</v>
      </c>
      <c r="F6747" t="s">
        <v>4376</v>
      </c>
      <c r="G6747" t="s">
        <v>3326</v>
      </c>
    </row>
    <row r="6748" spans="1:7" x14ac:dyDescent="0.2">
      <c r="A6748" s="1">
        <v>45720</v>
      </c>
      <c r="B6748" t="s">
        <v>1774</v>
      </c>
      <c r="C6748" t="s">
        <v>2022</v>
      </c>
      <c r="D6748" s="3">
        <v>243435</v>
      </c>
      <c r="E6748" s="3">
        <v>67920</v>
      </c>
    </row>
    <row r="6749" spans="1:7" x14ac:dyDescent="0.2">
      <c r="A6749" s="1">
        <v>45714</v>
      </c>
      <c r="B6749" t="s">
        <v>1767</v>
      </c>
      <c r="C6749" t="s">
        <v>7677</v>
      </c>
      <c r="D6749" s="3">
        <v>3200</v>
      </c>
      <c r="E6749" s="3">
        <v>1600</v>
      </c>
      <c r="F6749" t="s">
        <v>7678</v>
      </c>
      <c r="G6749" t="s">
        <v>7679</v>
      </c>
    </row>
    <row r="6750" spans="1:7" x14ac:dyDescent="0.2">
      <c r="A6750" s="1">
        <v>45714</v>
      </c>
      <c r="B6750" t="s">
        <v>1767</v>
      </c>
      <c r="C6750" t="s">
        <v>11373</v>
      </c>
      <c r="D6750" s="3">
        <v>46012</v>
      </c>
      <c r="E6750" s="3">
        <v>22864</v>
      </c>
      <c r="F6750" t="s">
        <v>11374</v>
      </c>
      <c r="G6750" t="s">
        <v>11375</v>
      </c>
    </row>
    <row r="6751" spans="1:7" x14ac:dyDescent="0.2">
      <c r="A6751" s="1">
        <v>45714</v>
      </c>
      <c r="B6751" t="s">
        <v>1767</v>
      </c>
      <c r="C6751" t="s">
        <v>8541</v>
      </c>
      <c r="D6751" s="3">
        <v>9982</v>
      </c>
      <c r="E6751" s="3">
        <v>9982</v>
      </c>
    </row>
    <row r="6752" spans="1:7" x14ac:dyDescent="0.2">
      <c r="A6752" s="1">
        <v>45714</v>
      </c>
      <c r="B6752" t="s">
        <v>1767</v>
      </c>
      <c r="C6752" t="s">
        <v>11237</v>
      </c>
      <c r="D6752" s="3">
        <v>44064.57</v>
      </c>
      <c r="E6752" s="3">
        <v>29064.57</v>
      </c>
      <c r="F6752" t="s">
        <v>11238</v>
      </c>
      <c r="G6752" t="s">
        <v>11239</v>
      </c>
    </row>
    <row r="6753" spans="1:7" x14ac:dyDescent="0.2">
      <c r="A6753" s="1">
        <v>45714</v>
      </c>
      <c r="B6753" t="s">
        <v>1767</v>
      </c>
      <c r="C6753" t="s">
        <v>9338</v>
      </c>
      <c r="D6753" s="3">
        <v>15969.69</v>
      </c>
      <c r="E6753" s="3">
        <v>4790.91</v>
      </c>
      <c r="F6753" t="s">
        <v>9339</v>
      </c>
      <c r="G6753" t="s">
        <v>9340</v>
      </c>
    </row>
    <row r="6754" spans="1:7" x14ac:dyDescent="0.2">
      <c r="A6754" s="1">
        <v>45726</v>
      </c>
      <c r="B6754" t="s">
        <v>1077</v>
      </c>
      <c r="C6754" t="s">
        <v>1257</v>
      </c>
      <c r="D6754" s="3">
        <v>500000</v>
      </c>
      <c r="E6754" s="3">
        <v>500000</v>
      </c>
    </row>
    <row r="6755" spans="1:7" x14ac:dyDescent="0.2">
      <c r="A6755" s="1">
        <v>45714</v>
      </c>
      <c r="B6755" t="s">
        <v>1767</v>
      </c>
      <c r="C6755" t="s">
        <v>8187</v>
      </c>
      <c r="D6755" s="3">
        <v>7395.5</v>
      </c>
      <c r="E6755" s="3">
        <v>1839.1</v>
      </c>
    </row>
    <row r="6756" spans="1:7" x14ac:dyDescent="0.2">
      <c r="A6756" s="1">
        <v>45714</v>
      </c>
      <c r="B6756" t="s">
        <v>1767</v>
      </c>
      <c r="C6756" t="s">
        <v>10799</v>
      </c>
      <c r="D6756" s="3">
        <v>34590</v>
      </c>
      <c r="E6756" s="3">
        <v>34590</v>
      </c>
      <c r="F6756" t="s">
        <v>10800</v>
      </c>
      <c r="G6756" t="s">
        <v>2168</v>
      </c>
    </row>
    <row r="6757" spans="1:7" x14ac:dyDescent="0.2">
      <c r="A6757" s="1">
        <v>45714</v>
      </c>
      <c r="B6757" t="s">
        <v>1767</v>
      </c>
      <c r="C6757" t="s">
        <v>8567</v>
      </c>
      <c r="D6757" s="3">
        <v>10000</v>
      </c>
      <c r="E6757" s="3">
        <v>10000</v>
      </c>
    </row>
    <row r="6758" spans="1:7" x14ac:dyDescent="0.2">
      <c r="A6758" s="1">
        <v>45720</v>
      </c>
      <c r="B6758" t="s">
        <v>1774</v>
      </c>
      <c r="C6758" t="s">
        <v>1931</v>
      </c>
      <c r="D6758" s="3">
        <v>251500</v>
      </c>
      <c r="E6758" s="3">
        <v>13746</v>
      </c>
    </row>
    <row r="6759" spans="1:7" x14ac:dyDescent="0.2">
      <c r="A6759" s="1">
        <v>45717</v>
      </c>
      <c r="B6759" t="s">
        <v>1077</v>
      </c>
      <c r="C6759" t="s">
        <v>4501</v>
      </c>
      <c r="D6759" s="3">
        <v>400000</v>
      </c>
      <c r="E6759" s="3">
        <v>0</v>
      </c>
      <c r="F6759" t="s">
        <v>4502</v>
      </c>
      <c r="G6759" t="s">
        <v>4503</v>
      </c>
    </row>
    <row r="6760" spans="1:7" x14ac:dyDescent="0.2">
      <c r="A6760" s="1">
        <v>45717</v>
      </c>
      <c r="B6760" t="s">
        <v>1077</v>
      </c>
      <c r="C6760" t="s">
        <v>2452</v>
      </c>
      <c r="D6760" s="3">
        <v>800000</v>
      </c>
      <c r="E6760" s="3">
        <v>0</v>
      </c>
      <c r="F6760" t="s">
        <v>2453</v>
      </c>
      <c r="G6760" t="s">
        <v>2217</v>
      </c>
    </row>
    <row r="6761" spans="1:7" x14ac:dyDescent="0.2">
      <c r="A6761" s="1">
        <v>45717</v>
      </c>
      <c r="B6761" t="s">
        <v>1077</v>
      </c>
      <c r="C6761" t="s">
        <v>3941</v>
      </c>
      <c r="D6761" s="3">
        <v>6022120</v>
      </c>
      <c r="E6761" s="3">
        <v>5172120</v>
      </c>
      <c r="F6761" t="s">
        <v>3942</v>
      </c>
      <c r="G6761" t="s">
        <v>3943</v>
      </c>
    </row>
    <row r="6762" spans="1:7" x14ac:dyDescent="0.2">
      <c r="A6762" s="1">
        <v>45714</v>
      </c>
      <c r="B6762" t="s">
        <v>1767</v>
      </c>
      <c r="C6762" t="s">
        <v>11029</v>
      </c>
      <c r="D6762" s="3">
        <v>50000</v>
      </c>
      <c r="E6762" s="3">
        <v>25000</v>
      </c>
      <c r="F6762" t="s">
        <v>11030</v>
      </c>
      <c r="G6762" t="s">
        <v>11031</v>
      </c>
    </row>
    <row r="6763" spans="1:7" x14ac:dyDescent="0.2">
      <c r="A6763" s="1">
        <v>45726</v>
      </c>
      <c r="B6763" t="s">
        <v>1077</v>
      </c>
      <c r="C6763" t="s">
        <v>1551</v>
      </c>
      <c r="D6763" s="3">
        <v>11423950</v>
      </c>
      <c r="E6763" s="3">
        <v>6942852</v>
      </c>
      <c r="F6763" t="s">
        <v>1552</v>
      </c>
      <c r="G6763" t="s">
        <v>1553</v>
      </c>
    </row>
    <row r="6764" spans="1:7" x14ac:dyDescent="0.2">
      <c r="A6764" s="1">
        <v>45700</v>
      </c>
      <c r="B6764" t="s">
        <v>1035</v>
      </c>
      <c r="C6764" t="s">
        <v>14369</v>
      </c>
      <c r="D6764" s="3">
        <v>9056449</v>
      </c>
      <c r="E6764" s="3">
        <v>8311631.9000000004</v>
      </c>
      <c r="F6764" t="s">
        <v>14370</v>
      </c>
      <c r="G6764" t="s">
        <v>14371</v>
      </c>
    </row>
    <row r="6765" spans="1:7" x14ac:dyDescent="0.2">
      <c r="A6765" s="1">
        <v>45700</v>
      </c>
      <c r="B6765" t="s">
        <v>1035</v>
      </c>
      <c r="C6765" t="s">
        <v>14369</v>
      </c>
      <c r="D6765" s="3">
        <v>7878539</v>
      </c>
      <c r="E6765" s="3">
        <v>4467456.8499999996</v>
      </c>
      <c r="F6765" t="s">
        <v>14444</v>
      </c>
      <c r="G6765" t="s">
        <v>14445</v>
      </c>
    </row>
    <row r="6766" spans="1:7" x14ac:dyDescent="0.2">
      <c r="A6766" s="1">
        <v>45698</v>
      </c>
      <c r="B6766" t="s">
        <v>1035</v>
      </c>
      <c r="C6766" t="s">
        <v>14369</v>
      </c>
      <c r="D6766" s="3">
        <v>6903111</v>
      </c>
      <c r="E6766" s="3">
        <v>1979270</v>
      </c>
      <c r="F6766" t="s">
        <v>14734</v>
      </c>
      <c r="G6766" t="s">
        <v>14735</v>
      </c>
    </row>
    <row r="6767" spans="1:7" x14ac:dyDescent="0.2">
      <c r="A6767" s="1">
        <v>45717</v>
      </c>
      <c r="B6767" t="s">
        <v>1077</v>
      </c>
      <c r="C6767" t="s">
        <v>4334</v>
      </c>
      <c r="D6767" s="3">
        <v>49980</v>
      </c>
      <c r="E6767" s="3">
        <v>0</v>
      </c>
      <c r="F6767" t="s">
        <v>4335</v>
      </c>
      <c r="G6767" t="s">
        <v>4336</v>
      </c>
    </row>
    <row r="6768" spans="1:7" x14ac:dyDescent="0.2">
      <c r="A6768" s="1">
        <v>45714</v>
      </c>
      <c r="B6768" t="s">
        <v>1767</v>
      </c>
      <c r="C6768" t="s">
        <v>9824</v>
      </c>
      <c r="D6768" s="3">
        <v>22315</v>
      </c>
      <c r="E6768" s="3">
        <v>4463</v>
      </c>
      <c r="F6768" t="s">
        <v>9825</v>
      </c>
      <c r="G6768" t="s">
        <v>9826</v>
      </c>
    </row>
    <row r="6769" spans="1:7" x14ac:dyDescent="0.2">
      <c r="A6769" s="1">
        <v>45714</v>
      </c>
      <c r="B6769" t="s">
        <v>1767</v>
      </c>
      <c r="C6769" t="s">
        <v>11966</v>
      </c>
      <c r="D6769" s="3">
        <v>75225</v>
      </c>
      <c r="E6769" s="3">
        <v>30225</v>
      </c>
      <c r="F6769" t="s">
        <v>11967</v>
      </c>
      <c r="G6769" t="s">
        <v>11968</v>
      </c>
    </row>
    <row r="6770" spans="1:7" x14ac:dyDescent="0.2">
      <c r="A6770" s="1">
        <v>45720</v>
      </c>
      <c r="B6770" t="s">
        <v>1774</v>
      </c>
      <c r="C6770" t="s">
        <v>1960</v>
      </c>
      <c r="D6770" s="3">
        <v>263319</v>
      </c>
      <c r="E6770" s="3">
        <v>35459</v>
      </c>
    </row>
    <row r="6771" spans="1:7" x14ac:dyDescent="0.2">
      <c r="A6771" s="1">
        <v>45739</v>
      </c>
      <c r="B6771" t="s">
        <v>392</v>
      </c>
      <c r="C6771" t="s">
        <v>626</v>
      </c>
      <c r="D6771" s="3">
        <v>1050000</v>
      </c>
      <c r="E6771" s="3">
        <v>259699</v>
      </c>
    </row>
    <row r="6772" spans="1:7" x14ac:dyDescent="0.2">
      <c r="B6772" t="s">
        <v>810</v>
      </c>
      <c r="C6772" t="s">
        <v>14945</v>
      </c>
      <c r="D6772" s="3">
        <v>142109</v>
      </c>
      <c r="E6772" s="3">
        <v>142109</v>
      </c>
      <c r="F6772" t="s">
        <v>14946</v>
      </c>
      <c r="G6772" t="s">
        <v>813</v>
      </c>
    </row>
    <row r="6773" spans="1:7" x14ac:dyDescent="0.2">
      <c r="A6773" s="1">
        <v>45720</v>
      </c>
      <c r="B6773" t="s">
        <v>1774</v>
      </c>
      <c r="C6773" t="s">
        <v>2075</v>
      </c>
      <c r="D6773" s="3">
        <v>112600</v>
      </c>
      <c r="E6773" s="3">
        <v>112600</v>
      </c>
    </row>
    <row r="6774" spans="1:7" x14ac:dyDescent="0.2">
      <c r="A6774" s="1">
        <v>45720</v>
      </c>
      <c r="B6774" t="s">
        <v>1774</v>
      </c>
      <c r="C6774" t="s">
        <v>2002</v>
      </c>
      <c r="D6774" s="3">
        <v>207750</v>
      </c>
      <c r="E6774" s="3">
        <v>59805</v>
      </c>
    </row>
    <row r="6775" spans="1:7" x14ac:dyDescent="0.2">
      <c r="A6775" s="1">
        <v>45739</v>
      </c>
      <c r="B6775" t="s">
        <v>392</v>
      </c>
      <c r="C6775" t="s">
        <v>472</v>
      </c>
      <c r="D6775" s="3">
        <v>556786</v>
      </c>
      <c r="E6775" s="3">
        <v>199922</v>
      </c>
    </row>
    <row r="6776" spans="1:7" x14ac:dyDescent="0.2">
      <c r="A6776" s="1">
        <v>45739</v>
      </c>
      <c r="B6776" t="s">
        <v>392</v>
      </c>
      <c r="C6776" t="s">
        <v>472</v>
      </c>
      <c r="D6776" s="3">
        <v>480861</v>
      </c>
      <c r="E6776" s="3">
        <v>247577</v>
      </c>
    </row>
    <row r="6777" spans="1:7" x14ac:dyDescent="0.2">
      <c r="A6777" s="1">
        <v>45739</v>
      </c>
      <c r="B6777" t="s">
        <v>392</v>
      </c>
      <c r="C6777" t="s">
        <v>472</v>
      </c>
      <c r="D6777" s="3">
        <v>250000</v>
      </c>
      <c r="E6777" s="3">
        <v>250000</v>
      </c>
    </row>
    <row r="6778" spans="1:7" x14ac:dyDescent="0.2">
      <c r="B6778" t="s">
        <v>810</v>
      </c>
      <c r="C6778" t="s">
        <v>14943</v>
      </c>
      <c r="D6778" s="3">
        <v>856405</v>
      </c>
      <c r="E6778" s="3">
        <v>856405</v>
      </c>
      <c r="F6778" t="s">
        <v>14944</v>
      </c>
      <c r="G6778" t="s">
        <v>813</v>
      </c>
    </row>
    <row r="6779" spans="1:7" x14ac:dyDescent="0.2">
      <c r="A6779" s="1">
        <v>45720</v>
      </c>
      <c r="B6779" t="s">
        <v>1774</v>
      </c>
      <c r="C6779" t="s">
        <v>1804</v>
      </c>
      <c r="D6779" s="3">
        <v>300000</v>
      </c>
      <c r="E6779" s="3">
        <v>0</v>
      </c>
    </row>
    <row r="6780" spans="1:7" x14ac:dyDescent="0.2">
      <c r="A6780" s="1">
        <v>45714</v>
      </c>
      <c r="B6780" t="s">
        <v>1767</v>
      </c>
      <c r="C6780" t="s">
        <v>13513</v>
      </c>
      <c r="D6780" s="3">
        <v>1000000</v>
      </c>
      <c r="E6780" s="3">
        <v>713086.43</v>
      </c>
    </row>
    <row r="6781" spans="1:7" x14ac:dyDescent="0.2">
      <c r="A6781" s="1">
        <v>45720</v>
      </c>
      <c r="B6781" t="s">
        <v>1774</v>
      </c>
      <c r="C6781" t="s">
        <v>2056</v>
      </c>
      <c r="D6781" s="3">
        <v>437300</v>
      </c>
      <c r="E6781" s="3">
        <v>99723</v>
      </c>
    </row>
    <row r="6782" spans="1:7" x14ac:dyDescent="0.2">
      <c r="A6782" s="1">
        <v>45720</v>
      </c>
      <c r="B6782" t="s">
        <v>1774</v>
      </c>
      <c r="C6782" t="s">
        <v>2083</v>
      </c>
      <c r="D6782" s="3">
        <v>513072</v>
      </c>
      <c r="E6782" s="3">
        <v>114450</v>
      </c>
    </row>
    <row r="6783" spans="1:7" x14ac:dyDescent="0.2">
      <c r="A6783" s="1">
        <v>45717</v>
      </c>
      <c r="B6783" t="s">
        <v>1077</v>
      </c>
      <c r="C6783" t="s">
        <v>3274</v>
      </c>
      <c r="D6783" s="3">
        <v>2500000</v>
      </c>
      <c r="E6783" s="3">
        <v>0</v>
      </c>
      <c r="F6783" t="s">
        <v>3275</v>
      </c>
      <c r="G6783" t="s">
        <v>3276</v>
      </c>
    </row>
    <row r="6784" spans="1:7" x14ac:dyDescent="0.2">
      <c r="A6784" s="1">
        <v>45714</v>
      </c>
      <c r="B6784" t="s">
        <v>1767</v>
      </c>
      <c r="C6784" t="s">
        <v>12861</v>
      </c>
      <c r="D6784" s="3">
        <v>255574</v>
      </c>
      <c r="E6784" s="3">
        <v>99044.78</v>
      </c>
      <c r="F6784" t="s">
        <v>12862</v>
      </c>
      <c r="G6784" t="s">
        <v>12863</v>
      </c>
    </row>
    <row r="6785" spans="1:7" x14ac:dyDescent="0.2">
      <c r="A6785" s="1">
        <v>45714</v>
      </c>
      <c r="B6785" t="s">
        <v>1767</v>
      </c>
      <c r="C6785" t="s">
        <v>12861</v>
      </c>
      <c r="D6785" s="3">
        <v>469611</v>
      </c>
      <c r="E6785" s="3">
        <v>189388.87</v>
      </c>
      <c r="F6785" t="s">
        <v>13101</v>
      </c>
      <c r="G6785" t="s">
        <v>13102</v>
      </c>
    </row>
    <row r="6786" spans="1:7" x14ac:dyDescent="0.2">
      <c r="A6786" s="1">
        <v>45714</v>
      </c>
      <c r="B6786" t="s">
        <v>1767</v>
      </c>
      <c r="C6786" t="s">
        <v>12971</v>
      </c>
      <c r="D6786" s="3">
        <v>350000</v>
      </c>
      <c r="E6786" s="3">
        <v>262500</v>
      </c>
      <c r="F6786" t="s">
        <v>12972</v>
      </c>
      <c r="G6786" t="s">
        <v>12973</v>
      </c>
    </row>
    <row r="6787" spans="1:7" x14ac:dyDescent="0.2">
      <c r="A6787" s="1">
        <v>45714</v>
      </c>
      <c r="B6787" t="s">
        <v>1767</v>
      </c>
      <c r="C6787" t="s">
        <v>13744</v>
      </c>
      <c r="D6787" s="3">
        <v>1996311</v>
      </c>
      <c r="E6787" s="3">
        <v>1253626.26</v>
      </c>
      <c r="F6787" t="s">
        <v>13745</v>
      </c>
      <c r="G6787" t="s">
        <v>13746</v>
      </c>
    </row>
    <row r="6788" spans="1:7" x14ac:dyDescent="0.2">
      <c r="A6788" s="1">
        <v>45717</v>
      </c>
      <c r="B6788" t="s">
        <v>1077</v>
      </c>
      <c r="C6788" t="s">
        <v>5949</v>
      </c>
      <c r="D6788" s="3">
        <v>1500000</v>
      </c>
      <c r="E6788" s="3">
        <v>0</v>
      </c>
      <c r="F6788" t="s">
        <v>5950</v>
      </c>
      <c r="G6788" t="s">
        <v>5951</v>
      </c>
    </row>
    <row r="6789" spans="1:7" x14ac:dyDescent="0.2">
      <c r="A6789" s="1">
        <v>45717</v>
      </c>
      <c r="B6789" t="s">
        <v>1077</v>
      </c>
      <c r="C6789" t="s">
        <v>5949</v>
      </c>
      <c r="D6789" s="3">
        <v>74900000</v>
      </c>
      <c r="E6789" s="3">
        <v>69426762</v>
      </c>
      <c r="F6789" t="s">
        <v>6745</v>
      </c>
      <c r="G6789" t="s">
        <v>6746</v>
      </c>
    </row>
    <row r="6790" spans="1:7" x14ac:dyDescent="0.2">
      <c r="A6790" s="1">
        <v>45714</v>
      </c>
      <c r="B6790" t="s">
        <v>1767</v>
      </c>
      <c r="C6790" t="s">
        <v>5949</v>
      </c>
      <c r="D6790" s="3">
        <v>246577</v>
      </c>
      <c r="E6790" s="3">
        <v>198515.95</v>
      </c>
    </row>
    <row r="6791" spans="1:7" x14ac:dyDescent="0.2">
      <c r="A6791" s="1">
        <v>45699</v>
      </c>
      <c r="B6791" t="s">
        <v>1077</v>
      </c>
      <c r="C6791" t="s">
        <v>5949</v>
      </c>
      <c r="D6791" s="3">
        <v>15000000</v>
      </c>
      <c r="E6791" s="3">
        <v>485621</v>
      </c>
      <c r="F6791" t="s">
        <v>14633</v>
      </c>
      <c r="G6791" t="s">
        <v>14634</v>
      </c>
    </row>
    <row r="6792" spans="1:7" x14ac:dyDescent="0.2">
      <c r="A6792" s="1">
        <v>45739</v>
      </c>
      <c r="B6792" t="s">
        <v>7</v>
      </c>
      <c r="C6792" t="s">
        <v>29</v>
      </c>
      <c r="D6792" s="3">
        <v>4963512</v>
      </c>
      <c r="E6792" s="3">
        <v>2894061</v>
      </c>
      <c r="F6792" t="s">
        <v>30</v>
      </c>
      <c r="G6792" t="s">
        <v>31</v>
      </c>
    </row>
    <row r="6793" spans="1:7" x14ac:dyDescent="0.2">
      <c r="A6793" s="1">
        <v>45739</v>
      </c>
      <c r="B6793" t="s">
        <v>392</v>
      </c>
      <c r="C6793" t="s">
        <v>29</v>
      </c>
      <c r="D6793" s="3">
        <v>726000</v>
      </c>
      <c r="E6793" s="3">
        <v>548140</v>
      </c>
    </row>
    <row r="6794" spans="1:7" x14ac:dyDescent="0.2">
      <c r="A6794" s="1">
        <v>45739</v>
      </c>
      <c r="B6794" t="s">
        <v>392</v>
      </c>
      <c r="C6794" t="s">
        <v>637</v>
      </c>
      <c r="D6794" s="3">
        <v>773460</v>
      </c>
      <c r="E6794" s="3">
        <v>328958</v>
      </c>
    </row>
    <row r="6795" spans="1:7" x14ac:dyDescent="0.2">
      <c r="A6795" s="1">
        <v>45714</v>
      </c>
      <c r="B6795" t="s">
        <v>1767</v>
      </c>
      <c r="C6795" t="s">
        <v>11499</v>
      </c>
      <c r="D6795" s="3">
        <v>49470</v>
      </c>
      <c r="E6795" s="3">
        <v>49470</v>
      </c>
    </row>
    <row r="6796" spans="1:7" x14ac:dyDescent="0.2">
      <c r="A6796" s="1">
        <v>45714</v>
      </c>
      <c r="B6796" t="s">
        <v>1767</v>
      </c>
      <c r="C6796" t="s">
        <v>11499</v>
      </c>
      <c r="D6796" s="3">
        <v>499927</v>
      </c>
      <c r="E6796" s="3">
        <v>190041.03</v>
      </c>
      <c r="F6796" t="s">
        <v>13169</v>
      </c>
      <c r="G6796" t="s">
        <v>13170</v>
      </c>
    </row>
    <row r="6797" spans="1:7" ht="409.5" x14ac:dyDescent="0.2">
      <c r="A6797" s="1">
        <v>45710</v>
      </c>
      <c r="B6797" t="s">
        <v>1765</v>
      </c>
      <c r="C6797" t="s">
        <v>14112</v>
      </c>
      <c r="D6797" s="3">
        <v>5000000</v>
      </c>
      <c r="E6797" s="3">
        <v>3721823.91</v>
      </c>
      <c r="F6797" t="s">
        <v>14113</v>
      </c>
      <c r="G6797" s="2" t="s">
        <v>14114</v>
      </c>
    </row>
    <row r="6798" spans="1:7" x14ac:dyDescent="0.2">
      <c r="A6798" s="1">
        <v>45700</v>
      </c>
      <c r="B6798" t="s">
        <v>1035</v>
      </c>
      <c r="C6798" t="s">
        <v>14112</v>
      </c>
      <c r="D6798" s="3">
        <v>2361400</v>
      </c>
      <c r="E6798" s="3">
        <v>2354296.31</v>
      </c>
      <c r="F6798" t="s">
        <v>14372</v>
      </c>
      <c r="G6798" t="s">
        <v>14373</v>
      </c>
    </row>
    <row r="6799" spans="1:7" x14ac:dyDescent="0.2">
      <c r="A6799" s="1">
        <v>45706</v>
      </c>
      <c r="B6799" t="s">
        <v>1035</v>
      </c>
      <c r="C6799" t="s">
        <v>14268</v>
      </c>
      <c r="D6799" s="3">
        <v>6879974</v>
      </c>
      <c r="E6799" s="3">
        <v>4310454</v>
      </c>
      <c r="F6799" t="s">
        <v>14269</v>
      </c>
      <c r="G6799" t="s">
        <v>14270</v>
      </c>
    </row>
    <row r="6800" spans="1:7" x14ac:dyDescent="0.2">
      <c r="A6800" s="1">
        <v>45717</v>
      </c>
      <c r="B6800" t="s">
        <v>1077</v>
      </c>
      <c r="C6800" t="s">
        <v>4209</v>
      </c>
      <c r="D6800" s="3">
        <v>2000000</v>
      </c>
      <c r="E6800" s="3">
        <v>800000</v>
      </c>
      <c r="F6800" t="s">
        <v>4210</v>
      </c>
      <c r="G6800" t="s">
        <v>4208</v>
      </c>
    </row>
    <row r="6801" spans="1:7" x14ac:dyDescent="0.2">
      <c r="A6801" s="1">
        <v>45717</v>
      </c>
      <c r="B6801" t="s">
        <v>1077</v>
      </c>
      <c r="C6801" t="s">
        <v>5007</v>
      </c>
      <c r="D6801" s="3">
        <v>2000000</v>
      </c>
      <c r="E6801" s="3">
        <v>1600000</v>
      </c>
      <c r="F6801" t="s">
        <v>5008</v>
      </c>
      <c r="G6801" t="s">
        <v>5009</v>
      </c>
    </row>
    <row r="6802" spans="1:7" x14ac:dyDescent="0.2">
      <c r="A6802" s="1">
        <v>45714</v>
      </c>
      <c r="B6802" t="s">
        <v>1767</v>
      </c>
      <c r="C6802" t="s">
        <v>13200</v>
      </c>
      <c r="D6802" s="3">
        <v>500000</v>
      </c>
      <c r="E6802" s="3">
        <v>479200</v>
      </c>
      <c r="F6802" t="s">
        <v>13201</v>
      </c>
      <c r="G6802" t="s">
        <v>13202</v>
      </c>
    </row>
    <row r="6803" spans="1:7" x14ac:dyDescent="0.2">
      <c r="A6803" s="1">
        <v>45714</v>
      </c>
      <c r="B6803" t="s">
        <v>1767</v>
      </c>
      <c r="C6803" t="s">
        <v>10848</v>
      </c>
      <c r="D6803" s="3">
        <v>35000</v>
      </c>
      <c r="E6803" s="3">
        <v>0</v>
      </c>
    </row>
    <row r="6804" spans="1:7" x14ac:dyDescent="0.2">
      <c r="A6804" s="1">
        <v>45714</v>
      </c>
      <c r="B6804" t="s">
        <v>1767</v>
      </c>
      <c r="C6804" t="s">
        <v>8708</v>
      </c>
      <c r="D6804" s="3">
        <v>10000</v>
      </c>
      <c r="E6804" s="3">
        <v>2500</v>
      </c>
    </row>
    <row r="6805" spans="1:7" x14ac:dyDescent="0.2">
      <c r="A6805" s="1">
        <v>45717</v>
      </c>
      <c r="B6805" t="s">
        <v>1077</v>
      </c>
      <c r="C6805" t="s">
        <v>4541</v>
      </c>
      <c r="D6805" s="3">
        <v>4600000</v>
      </c>
      <c r="E6805" s="3">
        <v>4000000</v>
      </c>
      <c r="F6805" t="s">
        <v>4542</v>
      </c>
      <c r="G6805" t="s">
        <v>4543</v>
      </c>
    </row>
    <row r="6806" spans="1:7" x14ac:dyDescent="0.2">
      <c r="A6806" s="1">
        <v>45714</v>
      </c>
      <c r="B6806" t="s">
        <v>1767</v>
      </c>
      <c r="C6806" t="s">
        <v>13817</v>
      </c>
      <c r="D6806" s="3">
        <v>2250000</v>
      </c>
      <c r="E6806" s="3">
        <v>1747234.8</v>
      </c>
    </row>
    <row r="6807" spans="1:7" x14ac:dyDescent="0.2">
      <c r="A6807" s="1">
        <v>45714</v>
      </c>
      <c r="B6807" t="s">
        <v>1767</v>
      </c>
      <c r="C6807" t="s">
        <v>13817</v>
      </c>
      <c r="D6807" s="3">
        <v>2500000</v>
      </c>
      <c r="E6807" s="3">
        <v>2175239.54</v>
      </c>
      <c r="F6807" t="s">
        <v>13850</v>
      </c>
      <c r="G6807" t="s">
        <v>13851</v>
      </c>
    </row>
    <row r="6808" spans="1:7" x14ac:dyDescent="0.2">
      <c r="A6808" s="1">
        <v>45714</v>
      </c>
      <c r="B6808" t="s">
        <v>1767</v>
      </c>
      <c r="C6808" t="s">
        <v>13817</v>
      </c>
      <c r="D6808" s="3">
        <v>3000000</v>
      </c>
      <c r="E6808" s="3">
        <v>2513390.44</v>
      </c>
      <c r="F6808" t="s">
        <v>13917</v>
      </c>
      <c r="G6808" t="s">
        <v>13918</v>
      </c>
    </row>
    <row r="6809" spans="1:7" x14ac:dyDescent="0.2">
      <c r="A6809" s="1">
        <v>45714</v>
      </c>
      <c r="B6809" t="s">
        <v>1767</v>
      </c>
      <c r="C6809" t="s">
        <v>13534</v>
      </c>
      <c r="D6809" s="3">
        <v>1098701</v>
      </c>
      <c r="E6809" s="3">
        <v>169992.52</v>
      </c>
    </row>
    <row r="6810" spans="1:7" x14ac:dyDescent="0.2">
      <c r="A6810" s="1">
        <v>45714</v>
      </c>
      <c r="B6810" t="s">
        <v>1767</v>
      </c>
      <c r="C6810" t="s">
        <v>12010</v>
      </c>
      <c r="D6810" s="3">
        <v>80000</v>
      </c>
      <c r="E6810" s="3">
        <v>2390</v>
      </c>
    </row>
    <row r="6811" spans="1:7" x14ac:dyDescent="0.2">
      <c r="A6811" s="1">
        <v>45739</v>
      </c>
      <c r="B6811" t="s">
        <v>392</v>
      </c>
      <c r="C6811" t="s">
        <v>551</v>
      </c>
      <c r="D6811" s="3">
        <v>100000</v>
      </c>
      <c r="E6811" s="3">
        <v>100000</v>
      </c>
    </row>
    <row r="6812" spans="1:7" x14ac:dyDescent="0.2">
      <c r="A6812" s="1">
        <v>45739</v>
      </c>
      <c r="B6812" t="s">
        <v>392</v>
      </c>
      <c r="C6812" t="s">
        <v>551</v>
      </c>
      <c r="D6812" s="3">
        <v>1050000</v>
      </c>
      <c r="E6812" s="3">
        <v>341761</v>
      </c>
    </row>
    <row r="6813" spans="1:7" x14ac:dyDescent="0.2">
      <c r="A6813" s="1">
        <v>45739</v>
      </c>
      <c r="B6813" t="s">
        <v>392</v>
      </c>
      <c r="C6813" t="s">
        <v>551</v>
      </c>
      <c r="D6813" s="3">
        <v>609826</v>
      </c>
      <c r="E6813" s="3">
        <v>367329</v>
      </c>
    </row>
    <row r="6814" spans="1:7" x14ac:dyDescent="0.2">
      <c r="A6814" s="1">
        <v>45739</v>
      </c>
      <c r="B6814" t="s">
        <v>392</v>
      </c>
      <c r="C6814" t="s">
        <v>551</v>
      </c>
      <c r="D6814" s="3">
        <v>1249017</v>
      </c>
      <c r="E6814" s="3">
        <v>753759</v>
      </c>
    </row>
    <row r="6815" spans="1:7" x14ac:dyDescent="0.2">
      <c r="A6815" s="1">
        <v>45739</v>
      </c>
      <c r="B6815" t="s">
        <v>392</v>
      </c>
      <c r="C6815" t="s">
        <v>551</v>
      </c>
      <c r="D6815" s="3">
        <v>3556285</v>
      </c>
      <c r="E6815" s="3">
        <v>820540</v>
      </c>
    </row>
    <row r="6816" spans="1:7" x14ac:dyDescent="0.2">
      <c r="A6816" s="1">
        <v>45739</v>
      </c>
      <c r="B6816" t="s">
        <v>392</v>
      </c>
      <c r="C6816" t="s">
        <v>551</v>
      </c>
      <c r="D6816" s="3">
        <v>1578482</v>
      </c>
      <c r="E6816" s="3">
        <v>1350455</v>
      </c>
    </row>
    <row r="6817" spans="1:7" x14ac:dyDescent="0.2">
      <c r="A6817" s="1">
        <v>45739</v>
      </c>
      <c r="B6817" t="s">
        <v>392</v>
      </c>
      <c r="C6817" t="s">
        <v>409</v>
      </c>
      <c r="D6817" s="3">
        <v>125000</v>
      </c>
      <c r="E6817" s="3">
        <v>125000</v>
      </c>
    </row>
    <row r="6818" spans="1:7" x14ac:dyDescent="0.2">
      <c r="A6818" s="1">
        <v>45739</v>
      </c>
      <c r="B6818" t="s">
        <v>392</v>
      </c>
      <c r="C6818" t="s">
        <v>409</v>
      </c>
      <c r="D6818" s="3">
        <v>241823</v>
      </c>
      <c r="E6818" s="3">
        <v>241823</v>
      </c>
    </row>
    <row r="6819" spans="1:7" x14ac:dyDescent="0.2">
      <c r="A6819" s="1">
        <v>45739</v>
      </c>
      <c r="B6819" t="s">
        <v>392</v>
      </c>
      <c r="C6819" t="s">
        <v>409</v>
      </c>
      <c r="D6819" s="3">
        <v>417694</v>
      </c>
      <c r="E6819" s="3">
        <v>417694</v>
      </c>
    </row>
    <row r="6820" spans="1:7" x14ac:dyDescent="0.2">
      <c r="A6820" s="1">
        <v>45739</v>
      </c>
      <c r="B6820" t="s">
        <v>392</v>
      </c>
      <c r="C6820" t="s">
        <v>409</v>
      </c>
      <c r="D6820" s="3">
        <v>125000</v>
      </c>
      <c r="E6820" s="3">
        <v>125000</v>
      </c>
    </row>
    <row r="6821" spans="1:7" x14ac:dyDescent="0.2">
      <c r="A6821" s="1">
        <v>45739</v>
      </c>
      <c r="B6821" t="s">
        <v>392</v>
      </c>
      <c r="C6821" t="s">
        <v>409</v>
      </c>
      <c r="D6821" s="3">
        <v>417694</v>
      </c>
      <c r="E6821" s="3">
        <v>417694</v>
      </c>
    </row>
    <row r="6822" spans="1:7" x14ac:dyDescent="0.2">
      <c r="A6822" s="1">
        <v>45739</v>
      </c>
      <c r="B6822" t="s">
        <v>392</v>
      </c>
      <c r="C6822" t="s">
        <v>409</v>
      </c>
      <c r="D6822" s="3">
        <v>483646</v>
      </c>
      <c r="E6822" s="3">
        <v>483646</v>
      </c>
    </row>
    <row r="6823" spans="1:7" x14ac:dyDescent="0.2">
      <c r="A6823" s="1">
        <v>45739</v>
      </c>
      <c r="B6823" t="s">
        <v>392</v>
      </c>
      <c r="C6823" t="s">
        <v>409</v>
      </c>
      <c r="D6823" s="3">
        <v>100000</v>
      </c>
      <c r="E6823" s="3">
        <v>100000</v>
      </c>
    </row>
    <row r="6824" spans="1:7" x14ac:dyDescent="0.2">
      <c r="A6824" s="1">
        <v>45739</v>
      </c>
      <c r="B6824" t="s">
        <v>392</v>
      </c>
      <c r="C6824" t="s">
        <v>409</v>
      </c>
      <c r="D6824" s="3">
        <v>654603</v>
      </c>
      <c r="E6824" s="3">
        <v>102882</v>
      </c>
    </row>
    <row r="6825" spans="1:7" x14ac:dyDescent="0.2">
      <c r="A6825" s="1">
        <v>45739</v>
      </c>
      <c r="B6825" t="s">
        <v>392</v>
      </c>
      <c r="C6825" t="s">
        <v>409</v>
      </c>
      <c r="D6825" s="3">
        <v>504640</v>
      </c>
      <c r="E6825" s="3">
        <v>433664</v>
      </c>
    </row>
    <row r="6826" spans="1:7" x14ac:dyDescent="0.2">
      <c r="A6826" s="1">
        <v>45739</v>
      </c>
      <c r="B6826" t="s">
        <v>392</v>
      </c>
      <c r="C6826" t="s">
        <v>409</v>
      </c>
      <c r="D6826" s="3">
        <v>3883209</v>
      </c>
      <c r="E6826" s="3">
        <v>987501</v>
      </c>
    </row>
    <row r="6827" spans="1:7" x14ac:dyDescent="0.2">
      <c r="A6827" s="1">
        <v>45739</v>
      </c>
      <c r="B6827" t="s">
        <v>392</v>
      </c>
      <c r="C6827" t="s">
        <v>409</v>
      </c>
      <c r="D6827" s="3">
        <v>4483798</v>
      </c>
      <c r="E6827" s="3">
        <v>2299168</v>
      </c>
    </row>
    <row r="6828" spans="1:7" x14ac:dyDescent="0.2">
      <c r="A6828" s="1">
        <v>45739</v>
      </c>
      <c r="B6828" t="s">
        <v>392</v>
      </c>
      <c r="C6828" t="s">
        <v>409</v>
      </c>
      <c r="D6828" s="3">
        <v>1136309</v>
      </c>
      <c r="E6828" s="3">
        <v>1136309</v>
      </c>
    </row>
    <row r="6829" spans="1:7" x14ac:dyDescent="0.2">
      <c r="A6829" s="1">
        <v>45717</v>
      </c>
      <c r="B6829" t="s">
        <v>1077</v>
      </c>
      <c r="C6829" t="s">
        <v>6253</v>
      </c>
      <c r="D6829" s="3">
        <v>1500000</v>
      </c>
      <c r="E6829" s="3">
        <v>0</v>
      </c>
      <c r="F6829" t="s">
        <v>6254</v>
      </c>
      <c r="G6829" t="s">
        <v>6255</v>
      </c>
    </row>
    <row r="6830" spans="1:7" x14ac:dyDescent="0.2">
      <c r="A6830" s="1">
        <v>45739</v>
      </c>
      <c r="B6830" t="s">
        <v>7</v>
      </c>
      <c r="C6830" t="s">
        <v>380</v>
      </c>
      <c r="D6830" s="3">
        <v>7387824</v>
      </c>
      <c r="E6830" s="3">
        <v>0</v>
      </c>
      <c r="F6830" t="s">
        <v>381</v>
      </c>
      <c r="G6830" t="s">
        <v>382</v>
      </c>
    </row>
    <row r="6831" spans="1:7" x14ac:dyDescent="0.2">
      <c r="A6831" s="1">
        <v>45739</v>
      </c>
      <c r="B6831" t="s">
        <v>7</v>
      </c>
      <c r="C6831" t="s">
        <v>380</v>
      </c>
      <c r="D6831" s="3">
        <v>7500000</v>
      </c>
      <c r="E6831" s="3">
        <v>5250000</v>
      </c>
      <c r="F6831" t="s">
        <v>383</v>
      </c>
      <c r="G6831" t="s">
        <v>384</v>
      </c>
    </row>
    <row r="6832" spans="1:7" x14ac:dyDescent="0.2">
      <c r="A6832" s="1">
        <v>45700</v>
      </c>
      <c r="B6832" t="s">
        <v>1035</v>
      </c>
      <c r="C6832" t="s">
        <v>14340</v>
      </c>
      <c r="D6832" s="3">
        <v>8407872</v>
      </c>
      <c r="E6832" s="3">
        <v>8397522.0999999996</v>
      </c>
      <c r="F6832" t="s">
        <v>14341</v>
      </c>
      <c r="G6832" t="s">
        <v>14342</v>
      </c>
    </row>
    <row r="6833" spans="1:7" x14ac:dyDescent="0.2">
      <c r="A6833" s="1">
        <v>45714</v>
      </c>
      <c r="B6833" t="s">
        <v>1767</v>
      </c>
      <c r="C6833" t="s">
        <v>12679</v>
      </c>
      <c r="D6833" s="3">
        <v>206080</v>
      </c>
      <c r="E6833" s="3">
        <v>164034</v>
      </c>
    </row>
    <row r="6834" spans="1:7" x14ac:dyDescent="0.2">
      <c r="A6834" s="1">
        <v>45717</v>
      </c>
      <c r="B6834" t="s">
        <v>1077</v>
      </c>
      <c r="C6834" t="s">
        <v>6106</v>
      </c>
      <c r="D6834" s="3">
        <v>195000</v>
      </c>
      <c r="E6834" s="3">
        <v>0</v>
      </c>
      <c r="F6834" t="s">
        <v>6107</v>
      </c>
      <c r="G6834" t="s">
        <v>6108</v>
      </c>
    </row>
    <row r="6835" spans="1:7" x14ac:dyDescent="0.2">
      <c r="A6835" s="1">
        <v>45714</v>
      </c>
      <c r="B6835" t="s">
        <v>1767</v>
      </c>
      <c r="C6835" t="s">
        <v>11881</v>
      </c>
      <c r="D6835" s="3">
        <v>72900</v>
      </c>
      <c r="E6835" s="3">
        <v>36450</v>
      </c>
    </row>
    <row r="6836" spans="1:7" x14ac:dyDescent="0.2">
      <c r="A6836" s="1">
        <v>45739</v>
      </c>
      <c r="B6836" t="s">
        <v>392</v>
      </c>
      <c r="C6836" t="s">
        <v>501</v>
      </c>
      <c r="D6836" s="3">
        <v>171499647</v>
      </c>
      <c r="E6836" s="3">
        <v>112464531</v>
      </c>
    </row>
    <row r="6837" spans="1:7" x14ac:dyDescent="0.2">
      <c r="A6837" s="1">
        <v>45739</v>
      </c>
      <c r="B6837" t="s">
        <v>392</v>
      </c>
      <c r="C6837" t="s">
        <v>501</v>
      </c>
      <c r="D6837" s="3">
        <v>716790486</v>
      </c>
      <c r="E6837" s="3">
        <v>428698791</v>
      </c>
    </row>
    <row r="6838" spans="1:7" x14ac:dyDescent="0.2">
      <c r="A6838" s="1">
        <v>45739</v>
      </c>
      <c r="B6838" t="s">
        <v>392</v>
      </c>
      <c r="C6838" t="s">
        <v>501</v>
      </c>
      <c r="D6838" s="3">
        <v>37709210</v>
      </c>
      <c r="E6838" s="3">
        <v>18302229</v>
      </c>
    </row>
    <row r="6839" spans="1:7" x14ac:dyDescent="0.2">
      <c r="A6839" s="1">
        <v>45739</v>
      </c>
      <c r="B6839" t="s">
        <v>392</v>
      </c>
      <c r="C6839" t="s">
        <v>501</v>
      </c>
      <c r="D6839" s="3">
        <v>150000</v>
      </c>
      <c r="E6839" s="3">
        <v>150000</v>
      </c>
    </row>
    <row r="6840" spans="1:7" x14ac:dyDescent="0.2">
      <c r="A6840" s="1">
        <v>45739</v>
      </c>
      <c r="B6840" t="s">
        <v>392</v>
      </c>
      <c r="C6840" t="s">
        <v>501</v>
      </c>
      <c r="D6840" s="3">
        <v>100507</v>
      </c>
      <c r="E6840" s="3">
        <v>100507</v>
      </c>
    </row>
    <row r="6841" spans="1:7" x14ac:dyDescent="0.2">
      <c r="A6841" s="1">
        <v>45717</v>
      </c>
      <c r="B6841" t="s">
        <v>1077</v>
      </c>
      <c r="C6841" t="s">
        <v>501</v>
      </c>
      <c r="D6841" s="3">
        <v>19996912</v>
      </c>
      <c r="E6841" s="3">
        <v>9234591</v>
      </c>
      <c r="F6841" t="s">
        <v>6624</v>
      </c>
      <c r="G6841" t="s">
        <v>6625</v>
      </c>
    </row>
    <row r="6842" spans="1:7" x14ac:dyDescent="0.2">
      <c r="A6842" s="1">
        <v>45717</v>
      </c>
      <c r="B6842" t="s">
        <v>1077</v>
      </c>
      <c r="C6842" t="s">
        <v>501</v>
      </c>
      <c r="D6842" s="3">
        <v>29988896</v>
      </c>
      <c r="E6842" s="3">
        <v>19461198</v>
      </c>
      <c r="F6842" t="s">
        <v>6692</v>
      </c>
      <c r="G6842" t="s">
        <v>6693</v>
      </c>
    </row>
    <row r="6843" spans="1:7" x14ac:dyDescent="0.2">
      <c r="A6843" s="1">
        <v>45706</v>
      </c>
      <c r="B6843" t="s">
        <v>1035</v>
      </c>
      <c r="C6843" t="s">
        <v>501</v>
      </c>
      <c r="D6843" s="3">
        <v>7750000</v>
      </c>
      <c r="E6843" s="3">
        <v>7682557.5700000003</v>
      </c>
      <c r="F6843" t="s">
        <v>14238</v>
      </c>
      <c r="G6843" t="s">
        <v>14239</v>
      </c>
    </row>
    <row r="6844" spans="1:7" x14ac:dyDescent="0.2">
      <c r="A6844" s="1">
        <v>45700</v>
      </c>
      <c r="B6844" t="s">
        <v>1077</v>
      </c>
      <c r="C6844" t="s">
        <v>501</v>
      </c>
      <c r="D6844" s="3">
        <v>47500000</v>
      </c>
      <c r="E6844" s="3">
        <v>4700000</v>
      </c>
      <c r="F6844" t="s">
        <v>14522</v>
      </c>
      <c r="G6844" t="s">
        <v>14523</v>
      </c>
    </row>
    <row r="6845" spans="1:7" x14ac:dyDescent="0.2">
      <c r="A6845" s="1">
        <v>45700</v>
      </c>
      <c r="B6845" t="s">
        <v>1077</v>
      </c>
      <c r="C6845" t="s">
        <v>501</v>
      </c>
      <c r="D6845" s="3">
        <v>96999895</v>
      </c>
      <c r="E6845" s="3">
        <v>38104378</v>
      </c>
      <c r="F6845" t="s">
        <v>14524</v>
      </c>
      <c r="G6845" t="s">
        <v>14525</v>
      </c>
    </row>
    <row r="6846" spans="1:7" x14ac:dyDescent="0.2">
      <c r="A6846" s="1">
        <v>45699</v>
      </c>
      <c r="B6846" t="s">
        <v>1077</v>
      </c>
      <c r="C6846" t="s">
        <v>501</v>
      </c>
      <c r="D6846" s="3">
        <v>54992940</v>
      </c>
      <c r="E6846" s="3">
        <v>17318616</v>
      </c>
      <c r="F6846" t="s">
        <v>14561</v>
      </c>
      <c r="G6846" t="s">
        <v>14562</v>
      </c>
    </row>
    <row r="6847" spans="1:7" x14ac:dyDescent="0.2">
      <c r="A6847" s="1">
        <v>45714</v>
      </c>
      <c r="B6847" t="s">
        <v>1767</v>
      </c>
      <c r="C6847" t="s">
        <v>9958</v>
      </c>
      <c r="D6847" s="3">
        <v>24000</v>
      </c>
      <c r="E6847" s="3">
        <v>12000</v>
      </c>
      <c r="F6847" t="s">
        <v>9959</v>
      </c>
      <c r="G6847" t="s">
        <v>9960</v>
      </c>
    </row>
    <row r="6848" spans="1:7" x14ac:dyDescent="0.2">
      <c r="A6848" s="1">
        <v>45714</v>
      </c>
      <c r="B6848" t="s">
        <v>1767</v>
      </c>
      <c r="C6848" t="s">
        <v>12840</v>
      </c>
      <c r="D6848" s="3">
        <v>250000</v>
      </c>
      <c r="E6848" s="3">
        <v>150000</v>
      </c>
      <c r="F6848" t="s">
        <v>12841</v>
      </c>
      <c r="G6848" t="s">
        <v>12842</v>
      </c>
    </row>
    <row r="6849" spans="1:7" x14ac:dyDescent="0.2">
      <c r="A6849" s="1">
        <v>45714</v>
      </c>
      <c r="B6849" t="s">
        <v>1767</v>
      </c>
      <c r="C6849" t="s">
        <v>9206</v>
      </c>
      <c r="D6849" s="3">
        <v>15000</v>
      </c>
      <c r="E6849" s="3">
        <v>5971</v>
      </c>
      <c r="F6849" t="s">
        <v>9207</v>
      </c>
      <c r="G6849" t="s">
        <v>9208</v>
      </c>
    </row>
    <row r="6850" spans="1:7" x14ac:dyDescent="0.2">
      <c r="A6850" s="1">
        <v>45717</v>
      </c>
      <c r="B6850" t="s">
        <v>1077</v>
      </c>
      <c r="C6850" t="s">
        <v>3582</v>
      </c>
      <c r="D6850" s="3">
        <v>300000</v>
      </c>
      <c r="E6850" s="3">
        <v>200000</v>
      </c>
      <c r="F6850" t="s">
        <v>3583</v>
      </c>
      <c r="G6850" t="s">
        <v>3584</v>
      </c>
    </row>
    <row r="6851" spans="1:7" x14ac:dyDescent="0.2">
      <c r="A6851" s="1">
        <v>45714</v>
      </c>
      <c r="B6851" t="s">
        <v>1767</v>
      </c>
      <c r="C6851" t="s">
        <v>9124</v>
      </c>
      <c r="D6851" s="3">
        <v>14415</v>
      </c>
      <c r="E6851" s="3">
        <v>2883</v>
      </c>
      <c r="F6851" t="s">
        <v>9125</v>
      </c>
      <c r="G6851" t="s">
        <v>9126</v>
      </c>
    </row>
    <row r="6852" spans="1:7" x14ac:dyDescent="0.2">
      <c r="A6852" s="1">
        <v>45714</v>
      </c>
      <c r="B6852" t="s">
        <v>1767</v>
      </c>
      <c r="C6852" t="s">
        <v>13114</v>
      </c>
      <c r="D6852" s="3">
        <v>490000</v>
      </c>
      <c r="E6852" s="3">
        <v>249877.17</v>
      </c>
    </row>
    <row r="6853" spans="1:7" x14ac:dyDescent="0.2">
      <c r="A6853" s="1">
        <v>45717</v>
      </c>
      <c r="B6853" t="s">
        <v>1077</v>
      </c>
      <c r="C6853" t="s">
        <v>6020</v>
      </c>
      <c r="D6853" s="3">
        <v>10000000</v>
      </c>
      <c r="E6853" s="3">
        <v>4000000</v>
      </c>
      <c r="F6853" t="s">
        <v>6021</v>
      </c>
      <c r="G6853" t="s">
        <v>6022</v>
      </c>
    </row>
    <row r="6854" spans="1:7" x14ac:dyDescent="0.2">
      <c r="A6854" s="1">
        <v>45717</v>
      </c>
      <c r="B6854" t="s">
        <v>1077</v>
      </c>
      <c r="C6854" t="s">
        <v>6020</v>
      </c>
      <c r="D6854" s="3">
        <v>10000000</v>
      </c>
      <c r="E6854" s="3">
        <v>750621</v>
      </c>
      <c r="F6854" t="s">
        <v>6786</v>
      </c>
      <c r="G6854" t="s">
        <v>6787</v>
      </c>
    </row>
    <row r="6855" spans="1:7" x14ac:dyDescent="0.2">
      <c r="A6855" s="1">
        <v>45717</v>
      </c>
      <c r="B6855" t="s">
        <v>1077</v>
      </c>
      <c r="C6855" t="s">
        <v>4980</v>
      </c>
      <c r="D6855" s="3">
        <v>3422873</v>
      </c>
      <c r="E6855" s="3">
        <v>0</v>
      </c>
      <c r="F6855" t="s">
        <v>4981</v>
      </c>
      <c r="G6855" t="s">
        <v>4982</v>
      </c>
    </row>
    <row r="6856" spans="1:7" x14ac:dyDescent="0.2">
      <c r="A6856" s="1">
        <v>45714</v>
      </c>
      <c r="B6856" t="s">
        <v>1767</v>
      </c>
      <c r="C6856" t="s">
        <v>12428</v>
      </c>
      <c r="D6856" s="3">
        <v>144767.54</v>
      </c>
      <c r="E6856" s="3">
        <v>101337.28</v>
      </c>
    </row>
    <row r="6857" spans="1:7" x14ac:dyDescent="0.2">
      <c r="A6857" s="1">
        <v>45714</v>
      </c>
      <c r="B6857" t="s">
        <v>1767</v>
      </c>
      <c r="C6857" t="s">
        <v>12428</v>
      </c>
      <c r="D6857" s="3">
        <v>919588</v>
      </c>
      <c r="E6857" s="3">
        <v>657744.56000000006</v>
      </c>
      <c r="F6857" t="s">
        <v>13415</v>
      </c>
      <c r="G6857" t="s">
        <v>13416</v>
      </c>
    </row>
    <row r="6858" spans="1:7" x14ac:dyDescent="0.2">
      <c r="A6858" s="1">
        <v>45717</v>
      </c>
      <c r="B6858" t="s">
        <v>1077</v>
      </c>
      <c r="C6858" t="s">
        <v>2595</v>
      </c>
      <c r="D6858" s="3">
        <v>2000000</v>
      </c>
      <c r="E6858" s="3">
        <v>0</v>
      </c>
      <c r="F6858" t="s">
        <v>2596</v>
      </c>
      <c r="G6858" t="s">
        <v>2597</v>
      </c>
    </row>
    <row r="6859" spans="1:7" x14ac:dyDescent="0.2">
      <c r="A6859" s="1">
        <v>45717</v>
      </c>
      <c r="B6859" t="s">
        <v>1077</v>
      </c>
      <c r="C6859" t="s">
        <v>2595</v>
      </c>
      <c r="D6859" s="3">
        <v>2000000</v>
      </c>
      <c r="E6859" s="3">
        <v>0</v>
      </c>
      <c r="F6859" t="s">
        <v>2598</v>
      </c>
      <c r="G6859" t="s">
        <v>2585</v>
      </c>
    </row>
    <row r="6860" spans="1:7" x14ac:dyDescent="0.2">
      <c r="A6860" s="1">
        <v>45714</v>
      </c>
      <c r="B6860" t="s">
        <v>1767</v>
      </c>
      <c r="C6860" t="s">
        <v>12846</v>
      </c>
      <c r="D6860" s="3">
        <v>250000</v>
      </c>
      <c r="E6860" s="3">
        <v>192817</v>
      </c>
      <c r="F6860" t="s">
        <v>12847</v>
      </c>
      <c r="G6860" t="s">
        <v>12848</v>
      </c>
    </row>
    <row r="6861" spans="1:7" x14ac:dyDescent="0.2">
      <c r="A6861" s="1">
        <v>45714</v>
      </c>
      <c r="B6861" t="s">
        <v>1767</v>
      </c>
      <c r="C6861" t="s">
        <v>13550</v>
      </c>
      <c r="D6861" s="3">
        <v>1199000</v>
      </c>
      <c r="E6861" s="3">
        <v>616618</v>
      </c>
      <c r="F6861" t="s">
        <v>13551</v>
      </c>
      <c r="G6861" t="s">
        <v>13552</v>
      </c>
    </row>
    <row r="6862" spans="1:7" x14ac:dyDescent="0.2">
      <c r="A6862" s="1">
        <v>45714</v>
      </c>
      <c r="B6862" t="s">
        <v>1767</v>
      </c>
      <c r="C6862" t="s">
        <v>13550</v>
      </c>
      <c r="D6862" s="3">
        <v>1390000</v>
      </c>
      <c r="E6862" s="3">
        <v>141850</v>
      </c>
      <c r="F6862" t="s">
        <v>13587</v>
      </c>
      <c r="G6862" t="s">
        <v>13588</v>
      </c>
    </row>
    <row r="6863" spans="1:7" x14ac:dyDescent="0.2">
      <c r="A6863" s="1">
        <v>45714</v>
      </c>
      <c r="B6863" t="s">
        <v>1767</v>
      </c>
      <c r="C6863" t="s">
        <v>13550</v>
      </c>
      <c r="D6863" s="3">
        <v>1857862</v>
      </c>
      <c r="E6863" s="3">
        <v>889251</v>
      </c>
      <c r="F6863" t="s">
        <v>13724</v>
      </c>
      <c r="G6863" t="s">
        <v>13725</v>
      </c>
    </row>
    <row r="6864" spans="1:7" x14ac:dyDescent="0.2">
      <c r="A6864" s="1">
        <v>45714</v>
      </c>
      <c r="B6864" t="s">
        <v>1767</v>
      </c>
      <c r="C6864" t="s">
        <v>10594</v>
      </c>
      <c r="D6864" s="3">
        <v>30000</v>
      </c>
      <c r="E6864" s="3">
        <v>12000</v>
      </c>
      <c r="F6864" t="s">
        <v>10595</v>
      </c>
      <c r="G6864" t="s">
        <v>10596</v>
      </c>
    </row>
    <row r="6865" spans="1:7" x14ac:dyDescent="0.2">
      <c r="A6865" s="1">
        <v>45714</v>
      </c>
      <c r="B6865" t="s">
        <v>1767</v>
      </c>
      <c r="C6865" t="s">
        <v>9254</v>
      </c>
      <c r="D6865" s="3">
        <v>15000</v>
      </c>
      <c r="E6865" s="3">
        <v>9000</v>
      </c>
      <c r="F6865" t="s">
        <v>9255</v>
      </c>
      <c r="G6865" t="s">
        <v>9256</v>
      </c>
    </row>
    <row r="6866" spans="1:7" x14ac:dyDescent="0.2">
      <c r="A6866" s="1">
        <v>45714</v>
      </c>
      <c r="B6866" t="s">
        <v>1767</v>
      </c>
      <c r="C6866" t="s">
        <v>13354</v>
      </c>
      <c r="D6866" s="3">
        <v>750000</v>
      </c>
      <c r="E6866" s="3">
        <v>306192.45</v>
      </c>
    </row>
    <row r="6867" spans="1:7" x14ac:dyDescent="0.2">
      <c r="A6867" s="1">
        <v>45714</v>
      </c>
      <c r="B6867" t="s">
        <v>1767</v>
      </c>
      <c r="C6867" t="s">
        <v>13354</v>
      </c>
      <c r="D6867" s="3">
        <v>3389000</v>
      </c>
      <c r="E6867" s="3">
        <v>3229047.23</v>
      </c>
    </row>
    <row r="6868" spans="1:7" x14ac:dyDescent="0.2">
      <c r="B6868" t="s">
        <v>810</v>
      </c>
      <c r="C6868" t="s">
        <v>14855</v>
      </c>
      <c r="D6868" s="3">
        <v>1730304</v>
      </c>
      <c r="E6868" s="3">
        <v>1730304.01</v>
      </c>
      <c r="F6868" t="s">
        <v>14856</v>
      </c>
      <c r="G6868" t="s">
        <v>14839</v>
      </c>
    </row>
    <row r="6869" spans="1:7" x14ac:dyDescent="0.2">
      <c r="A6869" s="1">
        <v>45733</v>
      </c>
      <c r="B6869" t="s">
        <v>810</v>
      </c>
      <c r="C6869" t="s">
        <v>932</v>
      </c>
      <c r="D6869" s="3">
        <v>1124836</v>
      </c>
      <c r="E6869" s="3">
        <v>1124836</v>
      </c>
      <c r="F6869" t="s">
        <v>933</v>
      </c>
      <c r="G6869" t="s">
        <v>813</v>
      </c>
    </row>
    <row r="6870" spans="1:7" x14ac:dyDescent="0.2">
      <c r="A6870" s="1">
        <v>45714</v>
      </c>
      <c r="B6870" t="s">
        <v>1767</v>
      </c>
      <c r="C6870" t="s">
        <v>8902</v>
      </c>
      <c r="D6870" s="3">
        <v>11650</v>
      </c>
      <c r="E6870" s="3">
        <v>2330</v>
      </c>
      <c r="F6870" t="s">
        <v>8903</v>
      </c>
      <c r="G6870" t="s">
        <v>8904</v>
      </c>
    </row>
    <row r="6871" spans="1:7" x14ac:dyDescent="0.2">
      <c r="A6871" s="1">
        <v>45739</v>
      </c>
      <c r="B6871" t="s">
        <v>392</v>
      </c>
      <c r="C6871" t="s">
        <v>681</v>
      </c>
      <c r="D6871" s="3">
        <v>5497600</v>
      </c>
      <c r="E6871" s="3">
        <v>1023136</v>
      </c>
    </row>
    <row r="6872" spans="1:7" x14ac:dyDescent="0.2">
      <c r="A6872" s="1">
        <v>45739</v>
      </c>
      <c r="B6872" t="s">
        <v>392</v>
      </c>
      <c r="C6872" t="s">
        <v>681</v>
      </c>
      <c r="D6872" s="3">
        <v>16250000</v>
      </c>
      <c r="E6872" s="3">
        <v>1314252</v>
      </c>
    </row>
    <row r="6873" spans="1:7" x14ac:dyDescent="0.2">
      <c r="A6873" s="1">
        <v>45739</v>
      </c>
      <c r="B6873" t="s">
        <v>392</v>
      </c>
      <c r="C6873" t="s">
        <v>681</v>
      </c>
      <c r="D6873" s="3">
        <v>86721899</v>
      </c>
      <c r="E6873" s="3">
        <v>4150584</v>
      </c>
    </row>
    <row r="6874" spans="1:7" x14ac:dyDescent="0.2">
      <c r="A6874" s="1">
        <v>45739</v>
      </c>
      <c r="B6874" t="s">
        <v>392</v>
      </c>
      <c r="C6874" t="s">
        <v>681</v>
      </c>
      <c r="D6874" s="3">
        <v>60975106</v>
      </c>
      <c r="E6874" s="3">
        <v>11529794</v>
      </c>
    </row>
    <row r="6875" spans="1:7" x14ac:dyDescent="0.2">
      <c r="A6875" s="1">
        <v>45739</v>
      </c>
      <c r="B6875" t="s">
        <v>392</v>
      </c>
      <c r="C6875" t="s">
        <v>681</v>
      </c>
      <c r="D6875" s="3">
        <v>19682213</v>
      </c>
      <c r="E6875" s="3">
        <v>1916596</v>
      </c>
    </row>
    <row r="6876" spans="1:7" x14ac:dyDescent="0.2">
      <c r="A6876" s="1">
        <v>45739</v>
      </c>
      <c r="B6876" t="s">
        <v>392</v>
      </c>
      <c r="C6876" t="s">
        <v>681</v>
      </c>
      <c r="D6876" s="3">
        <v>27680811</v>
      </c>
      <c r="E6876" s="3">
        <v>14774500</v>
      </c>
    </row>
    <row r="6877" spans="1:7" x14ac:dyDescent="0.2">
      <c r="A6877" s="1">
        <v>45739</v>
      </c>
      <c r="B6877" t="s">
        <v>392</v>
      </c>
      <c r="C6877" t="s">
        <v>408</v>
      </c>
      <c r="D6877" s="3">
        <v>5302664</v>
      </c>
      <c r="E6877" s="3">
        <v>2389988</v>
      </c>
    </row>
    <row r="6878" spans="1:7" x14ac:dyDescent="0.2">
      <c r="A6878" s="1">
        <v>45739</v>
      </c>
      <c r="B6878" t="s">
        <v>392</v>
      </c>
      <c r="C6878" t="s">
        <v>471</v>
      </c>
      <c r="D6878" s="3">
        <v>6150916</v>
      </c>
      <c r="E6878" s="3">
        <v>313035</v>
      </c>
    </row>
    <row r="6879" spans="1:7" x14ac:dyDescent="0.2">
      <c r="A6879" s="1">
        <v>45726</v>
      </c>
      <c r="B6879" t="s">
        <v>1077</v>
      </c>
      <c r="C6879" t="s">
        <v>1445</v>
      </c>
      <c r="D6879" s="3">
        <v>172786646</v>
      </c>
      <c r="E6879" s="3">
        <v>11491146</v>
      </c>
      <c r="F6879" t="s">
        <v>1446</v>
      </c>
      <c r="G6879" t="s">
        <v>1447</v>
      </c>
    </row>
    <row r="6880" spans="1:7" x14ac:dyDescent="0.2">
      <c r="A6880" s="1">
        <v>45717</v>
      </c>
      <c r="B6880" t="s">
        <v>1077</v>
      </c>
      <c r="C6880" t="s">
        <v>3700</v>
      </c>
      <c r="D6880" s="3">
        <v>2312986</v>
      </c>
      <c r="E6880" s="3">
        <v>192364.78</v>
      </c>
      <c r="F6880" t="s">
        <v>3701</v>
      </c>
      <c r="G6880" t="s">
        <v>3702</v>
      </c>
    </row>
    <row r="6881" spans="1:7" x14ac:dyDescent="0.2">
      <c r="A6881" s="1">
        <v>45714</v>
      </c>
      <c r="B6881" t="s">
        <v>1767</v>
      </c>
      <c r="C6881" t="s">
        <v>10233</v>
      </c>
      <c r="D6881" s="3">
        <v>24999</v>
      </c>
      <c r="E6881" s="3">
        <v>7500</v>
      </c>
    </row>
    <row r="6882" spans="1:7" x14ac:dyDescent="0.2">
      <c r="A6882" s="1">
        <v>45714</v>
      </c>
      <c r="B6882" t="s">
        <v>1767</v>
      </c>
      <c r="C6882" t="s">
        <v>10048</v>
      </c>
      <c r="D6882" s="3">
        <v>24530</v>
      </c>
      <c r="E6882" s="3">
        <v>10330</v>
      </c>
      <c r="F6882" t="s">
        <v>10049</v>
      </c>
      <c r="G6882" t="s">
        <v>10050</v>
      </c>
    </row>
    <row r="6883" spans="1:7" x14ac:dyDescent="0.2">
      <c r="A6883" s="1">
        <v>45714</v>
      </c>
      <c r="B6883" t="s">
        <v>1767</v>
      </c>
      <c r="C6883" t="s">
        <v>7806</v>
      </c>
      <c r="D6883" s="3">
        <v>4977</v>
      </c>
      <c r="E6883" s="3">
        <v>3671</v>
      </c>
      <c r="F6883" t="s">
        <v>7807</v>
      </c>
      <c r="G6883" t="s">
        <v>2168</v>
      </c>
    </row>
    <row r="6884" spans="1:7" x14ac:dyDescent="0.2">
      <c r="A6884" s="1">
        <v>45714</v>
      </c>
      <c r="B6884" t="s">
        <v>1767</v>
      </c>
      <c r="C6884" t="s">
        <v>9104</v>
      </c>
      <c r="D6884" s="3">
        <v>14187.5</v>
      </c>
      <c r="E6884" s="3">
        <v>2837.5</v>
      </c>
    </row>
    <row r="6885" spans="1:7" x14ac:dyDescent="0.2">
      <c r="A6885" s="1">
        <v>45739</v>
      </c>
      <c r="B6885" t="s">
        <v>392</v>
      </c>
      <c r="C6885" t="s">
        <v>407</v>
      </c>
      <c r="D6885" s="3">
        <v>4473668</v>
      </c>
      <c r="E6885" s="3">
        <v>852028</v>
      </c>
    </row>
    <row r="6886" spans="1:7" x14ac:dyDescent="0.2">
      <c r="A6886" s="1">
        <v>45739</v>
      </c>
      <c r="B6886" t="s">
        <v>392</v>
      </c>
      <c r="C6886" t="s">
        <v>715</v>
      </c>
      <c r="D6886" s="3">
        <v>23420926</v>
      </c>
      <c r="E6886" s="3">
        <v>5544903</v>
      </c>
    </row>
    <row r="6887" spans="1:7" x14ac:dyDescent="0.2">
      <c r="A6887" s="1">
        <v>45706</v>
      </c>
      <c r="B6887" t="s">
        <v>1035</v>
      </c>
      <c r="C6887" t="s">
        <v>14224</v>
      </c>
      <c r="D6887" s="3">
        <v>12253440</v>
      </c>
      <c r="E6887" s="3">
        <v>11814648.24</v>
      </c>
      <c r="F6887" t="s">
        <v>14225</v>
      </c>
      <c r="G6887" t="s">
        <v>14226</v>
      </c>
    </row>
    <row r="6888" spans="1:7" x14ac:dyDescent="0.2">
      <c r="A6888" s="1">
        <v>45720</v>
      </c>
      <c r="B6888" t="s">
        <v>1774</v>
      </c>
      <c r="C6888" t="s">
        <v>2034</v>
      </c>
      <c r="D6888" s="3">
        <v>574000</v>
      </c>
      <c r="E6888" s="3">
        <v>73300</v>
      </c>
    </row>
    <row r="6889" spans="1:7" x14ac:dyDescent="0.2">
      <c r="A6889" s="1">
        <v>45714</v>
      </c>
      <c r="B6889" t="s">
        <v>1767</v>
      </c>
      <c r="C6889" t="s">
        <v>8926</v>
      </c>
      <c r="D6889" s="3">
        <v>11604</v>
      </c>
      <c r="E6889" s="3">
        <v>11604</v>
      </c>
      <c r="F6889" t="s">
        <v>8927</v>
      </c>
      <c r="G6889" t="s">
        <v>2168</v>
      </c>
    </row>
    <row r="6890" spans="1:7" x14ac:dyDescent="0.2">
      <c r="A6890" s="1">
        <v>45714</v>
      </c>
      <c r="B6890" t="s">
        <v>1767</v>
      </c>
      <c r="C6890" t="s">
        <v>9849</v>
      </c>
      <c r="D6890" s="3">
        <v>22900</v>
      </c>
      <c r="E6890" s="3">
        <v>9030</v>
      </c>
    </row>
    <row r="6891" spans="1:7" x14ac:dyDescent="0.2">
      <c r="A6891" s="1">
        <v>45714</v>
      </c>
      <c r="B6891" t="s">
        <v>1767</v>
      </c>
      <c r="C6891" t="s">
        <v>7773</v>
      </c>
      <c r="D6891" s="3">
        <v>4735</v>
      </c>
      <c r="E6891" s="3">
        <v>1183.75</v>
      </c>
    </row>
    <row r="6892" spans="1:7" x14ac:dyDescent="0.2">
      <c r="A6892" s="1">
        <v>45714</v>
      </c>
      <c r="B6892" t="s">
        <v>1767</v>
      </c>
      <c r="C6892" t="s">
        <v>10523</v>
      </c>
      <c r="D6892" s="3">
        <v>29875</v>
      </c>
      <c r="E6892" s="3">
        <v>0</v>
      </c>
      <c r="F6892" t="s">
        <v>10524</v>
      </c>
      <c r="G6892" t="s">
        <v>10525</v>
      </c>
    </row>
    <row r="6893" spans="1:7" x14ac:dyDescent="0.2">
      <c r="A6893" s="1">
        <v>45720</v>
      </c>
      <c r="B6893" t="s">
        <v>1765</v>
      </c>
      <c r="C6893" t="s">
        <v>2191</v>
      </c>
      <c r="D6893" s="3">
        <v>1298635</v>
      </c>
      <c r="E6893" s="3">
        <v>1298635</v>
      </c>
    </row>
    <row r="6894" spans="1:7" x14ac:dyDescent="0.2">
      <c r="A6894" s="1">
        <v>45714</v>
      </c>
      <c r="B6894" t="s">
        <v>1767</v>
      </c>
      <c r="C6894" t="s">
        <v>2191</v>
      </c>
      <c r="D6894" s="3">
        <v>1000000</v>
      </c>
      <c r="E6894" s="3">
        <v>22281.65</v>
      </c>
    </row>
    <row r="6895" spans="1:7" x14ac:dyDescent="0.2">
      <c r="A6895" s="1">
        <v>45717</v>
      </c>
      <c r="B6895" t="s">
        <v>1077</v>
      </c>
      <c r="C6895" t="s">
        <v>6233</v>
      </c>
      <c r="D6895" s="3">
        <v>20000000</v>
      </c>
      <c r="E6895" s="3">
        <v>0</v>
      </c>
      <c r="F6895" t="s">
        <v>6234</v>
      </c>
      <c r="G6895" t="s">
        <v>6235</v>
      </c>
    </row>
    <row r="6896" spans="1:7" x14ac:dyDescent="0.2">
      <c r="A6896" s="1">
        <v>45739</v>
      </c>
      <c r="B6896" t="s">
        <v>392</v>
      </c>
      <c r="C6896" t="s">
        <v>542</v>
      </c>
      <c r="D6896" s="3">
        <v>6423268</v>
      </c>
      <c r="E6896" s="3">
        <v>345035</v>
      </c>
    </row>
    <row r="6897" spans="1:7" x14ac:dyDescent="0.2">
      <c r="A6897" s="1">
        <v>45739</v>
      </c>
      <c r="B6897" t="s">
        <v>392</v>
      </c>
      <c r="C6897" t="s">
        <v>542</v>
      </c>
      <c r="D6897" s="3">
        <v>4259011</v>
      </c>
      <c r="E6897" s="3">
        <v>2400853</v>
      </c>
    </row>
    <row r="6898" spans="1:7" x14ac:dyDescent="0.2">
      <c r="A6898" s="1">
        <v>45739</v>
      </c>
      <c r="B6898" t="s">
        <v>392</v>
      </c>
      <c r="C6898" t="s">
        <v>542</v>
      </c>
      <c r="D6898" s="3">
        <v>7019416</v>
      </c>
      <c r="E6898" s="3">
        <v>6267829</v>
      </c>
    </row>
    <row r="6899" spans="1:7" x14ac:dyDescent="0.2">
      <c r="A6899" s="1">
        <v>45739</v>
      </c>
      <c r="B6899" t="s">
        <v>7</v>
      </c>
      <c r="C6899" t="s">
        <v>58</v>
      </c>
      <c r="D6899" s="3">
        <v>2994739</v>
      </c>
      <c r="E6899" s="3">
        <v>0</v>
      </c>
      <c r="F6899" t="s">
        <v>59</v>
      </c>
      <c r="G6899" t="s">
        <v>60</v>
      </c>
    </row>
    <row r="6900" spans="1:7" x14ac:dyDescent="0.2">
      <c r="A6900" s="1">
        <v>45739</v>
      </c>
      <c r="B6900" t="s">
        <v>7</v>
      </c>
      <c r="C6900" t="s">
        <v>58</v>
      </c>
      <c r="D6900" s="3">
        <v>536582</v>
      </c>
      <c r="E6900" s="3">
        <v>35214</v>
      </c>
      <c r="F6900" t="s">
        <v>320</v>
      </c>
      <c r="G6900" t="s">
        <v>321</v>
      </c>
    </row>
    <row r="6901" spans="1:7" x14ac:dyDescent="0.2">
      <c r="A6901" s="1">
        <v>45714</v>
      </c>
      <c r="B6901" t="s">
        <v>1767</v>
      </c>
      <c r="C6901" t="s">
        <v>13842</v>
      </c>
      <c r="D6901" s="3">
        <v>2434835</v>
      </c>
      <c r="E6901" s="3">
        <v>2078385.84</v>
      </c>
    </row>
    <row r="6902" spans="1:7" x14ac:dyDescent="0.2">
      <c r="A6902" s="1">
        <v>45698</v>
      </c>
      <c r="B6902" t="s">
        <v>1077</v>
      </c>
      <c r="C6902" t="s">
        <v>14708</v>
      </c>
      <c r="D6902" s="3">
        <v>400000</v>
      </c>
      <c r="E6902" s="3">
        <v>0</v>
      </c>
      <c r="F6902" t="s">
        <v>14709</v>
      </c>
      <c r="G6902" t="s">
        <v>14710</v>
      </c>
    </row>
    <row r="6903" spans="1:7" x14ac:dyDescent="0.2">
      <c r="A6903" s="1">
        <v>45694</v>
      </c>
      <c r="B6903" t="s">
        <v>1077</v>
      </c>
      <c r="C6903" t="s">
        <v>14708</v>
      </c>
      <c r="D6903" s="3">
        <v>500000</v>
      </c>
      <c r="E6903" s="3">
        <v>0</v>
      </c>
      <c r="F6903" t="s">
        <v>14826</v>
      </c>
      <c r="G6903" t="s">
        <v>14827</v>
      </c>
    </row>
    <row r="6904" spans="1:7" x14ac:dyDescent="0.2">
      <c r="A6904" s="1">
        <v>45714</v>
      </c>
      <c r="B6904" t="s">
        <v>1767</v>
      </c>
      <c r="C6904" t="s">
        <v>11262</v>
      </c>
      <c r="D6904" s="3">
        <v>44750</v>
      </c>
      <c r="E6904" s="3">
        <v>8950</v>
      </c>
      <c r="F6904" t="s">
        <v>11263</v>
      </c>
      <c r="G6904" t="s">
        <v>11264</v>
      </c>
    </row>
    <row r="6905" spans="1:7" x14ac:dyDescent="0.2">
      <c r="A6905" s="1">
        <v>45714</v>
      </c>
      <c r="B6905" t="s">
        <v>1767</v>
      </c>
      <c r="C6905" t="s">
        <v>8770</v>
      </c>
      <c r="D6905" s="3">
        <v>10000</v>
      </c>
      <c r="E6905" s="3">
        <v>6000</v>
      </c>
    </row>
    <row r="6906" spans="1:7" x14ac:dyDescent="0.2">
      <c r="A6906" s="1">
        <v>45717</v>
      </c>
      <c r="B6906" t="s">
        <v>1077</v>
      </c>
      <c r="C6906" t="s">
        <v>5666</v>
      </c>
      <c r="D6906" s="3">
        <v>1531310</v>
      </c>
      <c r="E6906" s="3">
        <v>0</v>
      </c>
      <c r="F6906" t="s">
        <v>5667</v>
      </c>
      <c r="G6906" t="s">
        <v>5668</v>
      </c>
    </row>
    <row r="6907" spans="1:7" x14ac:dyDescent="0.2">
      <c r="A6907" s="1">
        <v>45717</v>
      </c>
      <c r="B6907" t="s">
        <v>1077</v>
      </c>
      <c r="C6907" t="s">
        <v>5666</v>
      </c>
      <c r="D6907" s="3">
        <v>1999728</v>
      </c>
      <c r="E6907" s="3">
        <v>0</v>
      </c>
      <c r="F6907" t="s">
        <v>5672</v>
      </c>
      <c r="G6907" t="s">
        <v>5673</v>
      </c>
    </row>
    <row r="6908" spans="1:7" x14ac:dyDescent="0.2">
      <c r="A6908" s="1">
        <v>45714</v>
      </c>
      <c r="B6908" t="s">
        <v>1767</v>
      </c>
      <c r="C6908" t="s">
        <v>8886</v>
      </c>
      <c r="D6908" s="3">
        <v>11000</v>
      </c>
      <c r="E6908" s="3">
        <v>11000</v>
      </c>
      <c r="F6908" t="s">
        <v>8887</v>
      </c>
      <c r="G6908" t="s">
        <v>2168</v>
      </c>
    </row>
    <row r="6909" spans="1:7" x14ac:dyDescent="0.2">
      <c r="A6909" s="1">
        <v>45726</v>
      </c>
      <c r="B6909" t="s">
        <v>1077</v>
      </c>
      <c r="C6909" t="s">
        <v>1273</v>
      </c>
      <c r="D6909" s="3">
        <v>500000</v>
      </c>
      <c r="E6909" s="3">
        <v>500000</v>
      </c>
    </row>
    <row r="6910" spans="1:7" x14ac:dyDescent="0.2">
      <c r="A6910" s="1">
        <v>45714</v>
      </c>
      <c r="B6910" t="s">
        <v>1767</v>
      </c>
      <c r="C6910" t="s">
        <v>8774</v>
      </c>
      <c r="D6910" s="3">
        <v>10000</v>
      </c>
      <c r="E6910" s="3">
        <v>0</v>
      </c>
      <c r="F6910" t="s">
        <v>8775</v>
      </c>
      <c r="G6910" t="s">
        <v>2168</v>
      </c>
    </row>
    <row r="6911" spans="1:7" x14ac:dyDescent="0.2">
      <c r="A6911" s="1">
        <v>45717</v>
      </c>
      <c r="B6911" t="s">
        <v>1077</v>
      </c>
      <c r="C6911" t="s">
        <v>2329</v>
      </c>
      <c r="D6911" s="3">
        <v>10798535</v>
      </c>
      <c r="E6911" s="3">
        <v>300000</v>
      </c>
    </row>
    <row r="6912" spans="1:7" x14ac:dyDescent="0.2">
      <c r="A6912" s="1">
        <v>45717</v>
      </c>
      <c r="B6912" t="s">
        <v>1077</v>
      </c>
      <c r="C6912" t="s">
        <v>2329</v>
      </c>
      <c r="D6912" s="3">
        <v>20000</v>
      </c>
      <c r="E6912" s="3">
        <v>0</v>
      </c>
      <c r="F6912" t="s">
        <v>6075</v>
      </c>
      <c r="G6912" t="s">
        <v>6055</v>
      </c>
    </row>
    <row r="6913" spans="1:7" x14ac:dyDescent="0.2">
      <c r="A6913" s="1">
        <v>45717</v>
      </c>
      <c r="B6913" t="s">
        <v>1077</v>
      </c>
      <c r="C6913" t="s">
        <v>6679</v>
      </c>
      <c r="D6913" s="3">
        <v>6568590</v>
      </c>
      <c r="E6913" s="3">
        <v>1343749</v>
      </c>
      <c r="F6913" t="s">
        <v>6680</v>
      </c>
      <c r="G6913" t="s">
        <v>6681</v>
      </c>
    </row>
    <row r="6914" spans="1:7" x14ac:dyDescent="0.2">
      <c r="A6914" s="1">
        <v>45714</v>
      </c>
      <c r="B6914" t="s">
        <v>1767</v>
      </c>
      <c r="C6914" t="s">
        <v>12444</v>
      </c>
      <c r="D6914" s="3">
        <v>149970</v>
      </c>
      <c r="E6914" s="3">
        <v>0</v>
      </c>
    </row>
    <row r="6915" spans="1:7" x14ac:dyDescent="0.2">
      <c r="B6915" t="s">
        <v>810</v>
      </c>
      <c r="C6915" t="s">
        <v>14941</v>
      </c>
      <c r="D6915" s="3">
        <v>361870</v>
      </c>
      <c r="E6915" s="3">
        <v>361870</v>
      </c>
      <c r="F6915" t="s">
        <v>14942</v>
      </c>
      <c r="G6915" t="s">
        <v>813</v>
      </c>
    </row>
    <row r="6916" spans="1:7" x14ac:dyDescent="0.2">
      <c r="A6916" s="1">
        <v>45717</v>
      </c>
      <c r="B6916" t="s">
        <v>1077</v>
      </c>
      <c r="C6916" t="s">
        <v>6552</v>
      </c>
      <c r="D6916" s="3">
        <v>6500000</v>
      </c>
      <c r="E6916" s="3">
        <v>0</v>
      </c>
      <c r="F6916" t="s">
        <v>6553</v>
      </c>
      <c r="G6916" t="s">
        <v>6554</v>
      </c>
    </row>
    <row r="6917" spans="1:7" x14ac:dyDescent="0.2">
      <c r="A6917" s="1">
        <v>45714</v>
      </c>
      <c r="B6917" t="s">
        <v>1767</v>
      </c>
      <c r="C6917" t="s">
        <v>8360</v>
      </c>
      <c r="D6917" s="3">
        <v>8800</v>
      </c>
      <c r="E6917" s="3">
        <v>0</v>
      </c>
      <c r="F6917" t="s">
        <v>8361</v>
      </c>
      <c r="G6917" t="s">
        <v>8362</v>
      </c>
    </row>
    <row r="6918" spans="1:7" x14ac:dyDescent="0.2">
      <c r="A6918" s="1">
        <v>45714</v>
      </c>
      <c r="B6918" t="s">
        <v>1767</v>
      </c>
      <c r="C6918" t="s">
        <v>13370</v>
      </c>
      <c r="D6918" s="3">
        <v>799959</v>
      </c>
      <c r="E6918" s="3">
        <v>547426.76</v>
      </c>
      <c r="F6918" t="s">
        <v>13371</v>
      </c>
      <c r="G6918" t="s">
        <v>13372</v>
      </c>
    </row>
    <row r="6919" spans="1:7" x14ac:dyDescent="0.2">
      <c r="A6919" s="1">
        <v>45717</v>
      </c>
      <c r="B6919" t="s">
        <v>1077</v>
      </c>
      <c r="C6919" t="s">
        <v>6444</v>
      </c>
      <c r="D6919" s="3">
        <v>7625000</v>
      </c>
      <c r="E6919" s="3">
        <v>1250000</v>
      </c>
      <c r="F6919" t="s">
        <v>6445</v>
      </c>
      <c r="G6919" t="s">
        <v>6446</v>
      </c>
    </row>
    <row r="6920" spans="1:7" x14ac:dyDescent="0.2">
      <c r="A6920" s="1">
        <v>45714</v>
      </c>
      <c r="B6920" t="s">
        <v>1767</v>
      </c>
      <c r="C6920" t="s">
        <v>11491</v>
      </c>
      <c r="D6920" s="3">
        <v>49200</v>
      </c>
      <c r="E6920" s="3">
        <v>49200</v>
      </c>
      <c r="F6920" t="s">
        <v>11492</v>
      </c>
      <c r="G6920" t="s">
        <v>11493</v>
      </c>
    </row>
    <row r="6921" spans="1:7" x14ac:dyDescent="0.2">
      <c r="A6921" s="1">
        <v>45714</v>
      </c>
      <c r="B6921" t="s">
        <v>1767</v>
      </c>
      <c r="C6921" t="s">
        <v>11491</v>
      </c>
      <c r="D6921" s="3">
        <v>64159</v>
      </c>
      <c r="E6921" s="3">
        <v>0</v>
      </c>
      <c r="F6921" t="s">
        <v>11796</v>
      </c>
      <c r="G6921" t="s">
        <v>11797</v>
      </c>
    </row>
    <row r="6922" spans="1:7" x14ac:dyDescent="0.2">
      <c r="A6922" s="1">
        <v>45714</v>
      </c>
      <c r="B6922" t="s">
        <v>1767</v>
      </c>
      <c r="C6922" t="s">
        <v>13156</v>
      </c>
      <c r="D6922" s="3">
        <v>499663.91</v>
      </c>
      <c r="E6922" s="3">
        <v>267061.34000000003</v>
      </c>
      <c r="F6922" t="s">
        <v>13157</v>
      </c>
      <c r="G6922" t="s">
        <v>13158</v>
      </c>
    </row>
    <row r="6923" spans="1:7" x14ac:dyDescent="0.2">
      <c r="A6923" s="1">
        <v>45739</v>
      </c>
      <c r="B6923" t="s">
        <v>392</v>
      </c>
      <c r="C6923" t="s">
        <v>671</v>
      </c>
      <c r="D6923" s="3">
        <v>1100000</v>
      </c>
      <c r="E6923" s="3">
        <v>802600</v>
      </c>
    </row>
    <row r="6924" spans="1:7" x14ac:dyDescent="0.2">
      <c r="A6924" s="1">
        <v>45726</v>
      </c>
      <c r="B6924" t="s">
        <v>1077</v>
      </c>
      <c r="C6924" t="s">
        <v>1407</v>
      </c>
      <c r="D6924" s="3">
        <v>72996330</v>
      </c>
      <c r="E6924" s="3">
        <v>37118899</v>
      </c>
      <c r="F6924" t="s">
        <v>1408</v>
      </c>
      <c r="G6924" t="s">
        <v>1409</v>
      </c>
    </row>
    <row r="6925" spans="1:7" x14ac:dyDescent="0.2">
      <c r="A6925" s="1">
        <v>45717</v>
      </c>
      <c r="B6925" t="s">
        <v>1077</v>
      </c>
      <c r="C6925" t="s">
        <v>1407</v>
      </c>
      <c r="D6925" s="3">
        <v>20300164</v>
      </c>
      <c r="E6925" s="3">
        <v>0</v>
      </c>
      <c r="F6925" t="s">
        <v>3534</v>
      </c>
      <c r="G6925" t="s">
        <v>3535</v>
      </c>
    </row>
    <row r="6926" spans="1:7" x14ac:dyDescent="0.2">
      <c r="A6926" s="1">
        <v>45717</v>
      </c>
      <c r="B6926" t="s">
        <v>1077</v>
      </c>
      <c r="C6926" t="s">
        <v>1407</v>
      </c>
      <c r="D6926" s="3">
        <v>55500000</v>
      </c>
      <c r="E6926" s="3">
        <v>3473211</v>
      </c>
      <c r="F6926" t="s">
        <v>3624</v>
      </c>
      <c r="G6926" t="s">
        <v>3625</v>
      </c>
    </row>
    <row r="6927" spans="1:7" x14ac:dyDescent="0.2">
      <c r="A6927" s="1">
        <v>45717</v>
      </c>
      <c r="B6927" t="s">
        <v>1077</v>
      </c>
      <c r="C6927" t="s">
        <v>1407</v>
      </c>
      <c r="D6927" s="3">
        <v>24999971</v>
      </c>
      <c r="E6927" s="3">
        <v>22499649</v>
      </c>
      <c r="F6927" t="s">
        <v>3749</v>
      </c>
      <c r="G6927" t="s">
        <v>3750</v>
      </c>
    </row>
    <row r="6928" spans="1:7" x14ac:dyDescent="0.2">
      <c r="A6928" s="1">
        <v>45717</v>
      </c>
      <c r="B6928" t="s">
        <v>1077</v>
      </c>
      <c r="C6928" t="s">
        <v>1407</v>
      </c>
      <c r="D6928" s="3">
        <v>48980980</v>
      </c>
      <c r="E6928" s="3">
        <v>35842033</v>
      </c>
      <c r="F6928" t="s">
        <v>3762</v>
      </c>
      <c r="G6928" t="s">
        <v>3763</v>
      </c>
    </row>
    <row r="6929" spans="1:7" x14ac:dyDescent="0.2">
      <c r="A6929" s="1">
        <v>45717</v>
      </c>
      <c r="B6929" t="s">
        <v>1077</v>
      </c>
      <c r="C6929" t="s">
        <v>1407</v>
      </c>
      <c r="D6929" s="3">
        <v>13000000</v>
      </c>
      <c r="E6929" s="3">
        <v>10194483</v>
      </c>
      <c r="F6929" t="s">
        <v>4076</v>
      </c>
      <c r="G6929" t="s">
        <v>4077</v>
      </c>
    </row>
    <row r="6930" spans="1:7" x14ac:dyDescent="0.2">
      <c r="A6930" s="1">
        <v>45717</v>
      </c>
      <c r="B6930" t="s">
        <v>1077</v>
      </c>
      <c r="C6930" t="s">
        <v>1407</v>
      </c>
      <c r="D6930" s="3">
        <v>34333376</v>
      </c>
      <c r="E6930" s="3">
        <v>4998451</v>
      </c>
      <c r="F6930" t="s">
        <v>4096</v>
      </c>
      <c r="G6930" t="s">
        <v>4097</v>
      </c>
    </row>
    <row r="6931" spans="1:7" x14ac:dyDescent="0.2">
      <c r="A6931" s="1">
        <v>45717</v>
      </c>
      <c r="B6931" t="s">
        <v>1077</v>
      </c>
      <c r="C6931" t="s">
        <v>1407</v>
      </c>
      <c r="D6931" s="3">
        <v>59998973</v>
      </c>
      <c r="E6931" s="3">
        <v>29723243</v>
      </c>
      <c r="F6931" t="s">
        <v>4603</v>
      </c>
      <c r="G6931" t="s">
        <v>4604</v>
      </c>
    </row>
    <row r="6932" spans="1:7" x14ac:dyDescent="0.2">
      <c r="A6932" s="1">
        <v>45717</v>
      </c>
      <c r="B6932" t="s">
        <v>1077</v>
      </c>
      <c r="C6932" t="s">
        <v>1407</v>
      </c>
      <c r="D6932" s="3">
        <v>29998632</v>
      </c>
      <c r="E6932" s="3">
        <v>9292012</v>
      </c>
      <c r="F6932" t="s">
        <v>4687</v>
      </c>
      <c r="G6932" t="s">
        <v>4688</v>
      </c>
    </row>
    <row r="6933" spans="1:7" x14ac:dyDescent="0.2">
      <c r="A6933" s="1">
        <v>45717</v>
      </c>
      <c r="B6933" t="s">
        <v>1077</v>
      </c>
      <c r="C6933" t="s">
        <v>1407</v>
      </c>
      <c r="D6933" s="3">
        <v>23998320</v>
      </c>
      <c r="E6933" s="3">
        <v>18230819</v>
      </c>
      <c r="F6933" t="s">
        <v>4807</v>
      </c>
      <c r="G6933" t="s">
        <v>4808</v>
      </c>
    </row>
    <row r="6934" spans="1:7" x14ac:dyDescent="0.2">
      <c r="A6934" s="1">
        <v>45717</v>
      </c>
      <c r="B6934" t="s">
        <v>1077</v>
      </c>
      <c r="C6934" t="s">
        <v>1407</v>
      </c>
      <c r="D6934" s="3">
        <v>25299695</v>
      </c>
      <c r="E6934" s="3">
        <v>0</v>
      </c>
      <c r="F6934" t="s">
        <v>4978</v>
      </c>
      <c r="G6934" t="s">
        <v>4979</v>
      </c>
    </row>
    <row r="6935" spans="1:7" x14ac:dyDescent="0.2">
      <c r="A6935" s="1">
        <v>45717</v>
      </c>
      <c r="B6935" t="s">
        <v>1077</v>
      </c>
      <c r="C6935" t="s">
        <v>1407</v>
      </c>
      <c r="D6935" s="3">
        <v>20826788</v>
      </c>
      <c r="E6935" s="3">
        <v>200990</v>
      </c>
      <c r="F6935" t="s">
        <v>5088</v>
      </c>
      <c r="G6935" t="s">
        <v>5089</v>
      </c>
    </row>
    <row r="6936" spans="1:7" x14ac:dyDescent="0.2">
      <c r="A6936" s="1">
        <v>45717</v>
      </c>
      <c r="B6936" t="s">
        <v>1077</v>
      </c>
      <c r="C6936" t="s">
        <v>1407</v>
      </c>
      <c r="D6936" s="3">
        <v>60000000</v>
      </c>
      <c r="E6936" s="3">
        <v>50508000</v>
      </c>
      <c r="F6936" t="s">
        <v>5189</v>
      </c>
      <c r="G6936" t="s">
        <v>5190</v>
      </c>
    </row>
    <row r="6937" spans="1:7" x14ac:dyDescent="0.2">
      <c r="A6937" s="1">
        <v>45717</v>
      </c>
      <c r="B6937" t="s">
        <v>1077</v>
      </c>
      <c r="C6937" t="s">
        <v>1407</v>
      </c>
      <c r="D6937" s="3">
        <v>17998792</v>
      </c>
      <c r="E6937" s="3">
        <v>3073462</v>
      </c>
      <c r="F6937" t="s">
        <v>5216</v>
      </c>
      <c r="G6937" t="s">
        <v>5217</v>
      </c>
    </row>
    <row r="6938" spans="1:7" x14ac:dyDescent="0.2">
      <c r="A6938" s="1">
        <v>45717</v>
      </c>
      <c r="B6938" t="s">
        <v>1077</v>
      </c>
      <c r="C6938" t="s">
        <v>1407</v>
      </c>
      <c r="D6938" s="3">
        <v>13999911</v>
      </c>
      <c r="E6938" s="3">
        <v>380149</v>
      </c>
      <c r="F6938" t="s">
        <v>5778</v>
      </c>
      <c r="G6938" t="s">
        <v>5779</v>
      </c>
    </row>
    <row r="6939" spans="1:7" x14ac:dyDescent="0.2">
      <c r="A6939" s="1">
        <v>45717</v>
      </c>
      <c r="B6939" t="s">
        <v>1077</v>
      </c>
      <c r="C6939" t="s">
        <v>1407</v>
      </c>
      <c r="D6939" s="3">
        <v>25000000</v>
      </c>
      <c r="E6939" s="3">
        <v>22198761</v>
      </c>
      <c r="F6939" t="s">
        <v>6004</v>
      </c>
      <c r="G6939" t="s">
        <v>6005</v>
      </c>
    </row>
    <row r="6940" spans="1:7" x14ac:dyDescent="0.2">
      <c r="A6940" s="1">
        <v>45717</v>
      </c>
      <c r="B6940" t="s">
        <v>1077</v>
      </c>
      <c r="C6940" t="s">
        <v>1407</v>
      </c>
      <c r="D6940" s="3">
        <v>44996978</v>
      </c>
      <c r="E6940" s="3">
        <v>36180934.630000003</v>
      </c>
      <c r="F6940" t="s">
        <v>6179</v>
      </c>
      <c r="G6940" t="s">
        <v>6180</v>
      </c>
    </row>
    <row r="6941" spans="1:7" x14ac:dyDescent="0.2">
      <c r="A6941" s="1">
        <v>45717</v>
      </c>
      <c r="B6941" t="s">
        <v>1077</v>
      </c>
      <c r="C6941" t="s">
        <v>4023</v>
      </c>
      <c r="D6941" s="3">
        <v>1000000</v>
      </c>
      <c r="E6941" s="3">
        <v>0</v>
      </c>
      <c r="F6941" t="s">
        <v>4024</v>
      </c>
      <c r="G6941" t="s">
        <v>4025</v>
      </c>
    </row>
    <row r="6942" spans="1:7" x14ac:dyDescent="0.2">
      <c r="A6942" s="1">
        <v>45714</v>
      </c>
      <c r="B6942" t="s">
        <v>1767</v>
      </c>
      <c r="C6942" t="s">
        <v>10243</v>
      </c>
      <c r="D6942" s="3">
        <v>24999.5</v>
      </c>
      <c r="E6942" s="3">
        <v>12499.75</v>
      </c>
    </row>
    <row r="6943" spans="1:7" x14ac:dyDescent="0.2">
      <c r="A6943" s="1">
        <v>45714</v>
      </c>
      <c r="B6943" t="s">
        <v>1767</v>
      </c>
      <c r="C6943" t="s">
        <v>13598</v>
      </c>
      <c r="D6943" s="3">
        <v>1404796</v>
      </c>
      <c r="E6943" s="3">
        <v>640886.6</v>
      </c>
    </row>
    <row r="6944" spans="1:7" x14ac:dyDescent="0.2">
      <c r="A6944" s="1">
        <v>45714</v>
      </c>
      <c r="B6944" t="s">
        <v>1767</v>
      </c>
      <c r="C6944" t="s">
        <v>13598</v>
      </c>
      <c r="D6944" s="3">
        <v>5565367</v>
      </c>
      <c r="E6944" s="3">
        <v>4029267.36</v>
      </c>
    </row>
    <row r="6945" spans="1:7" x14ac:dyDescent="0.2">
      <c r="A6945" s="1">
        <v>45714</v>
      </c>
      <c r="B6945" t="s">
        <v>1767</v>
      </c>
      <c r="C6945" t="s">
        <v>8915</v>
      </c>
      <c r="D6945" s="3">
        <v>11500</v>
      </c>
      <c r="E6945" s="3">
        <v>0</v>
      </c>
      <c r="F6945" t="s">
        <v>8916</v>
      </c>
      <c r="G6945" t="s">
        <v>8917</v>
      </c>
    </row>
    <row r="6946" spans="1:7" x14ac:dyDescent="0.2">
      <c r="A6946" s="1">
        <v>45714</v>
      </c>
      <c r="B6946" t="s">
        <v>1767</v>
      </c>
      <c r="C6946" t="s">
        <v>7738</v>
      </c>
      <c r="D6946" s="3">
        <v>4288</v>
      </c>
      <c r="E6946" s="3">
        <v>1888</v>
      </c>
      <c r="F6946" t="s">
        <v>7739</v>
      </c>
      <c r="G6946" t="s">
        <v>7740</v>
      </c>
    </row>
    <row r="6947" spans="1:7" x14ac:dyDescent="0.2">
      <c r="A6947" s="1">
        <v>45714</v>
      </c>
      <c r="B6947" t="s">
        <v>1767</v>
      </c>
      <c r="C6947" t="s">
        <v>12228</v>
      </c>
      <c r="D6947" s="3">
        <v>100000</v>
      </c>
      <c r="E6947" s="3">
        <v>67085.210000000006</v>
      </c>
      <c r="F6947" t="s">
        <v>12229</v>
      </c>
      <c r="G6947" t="s">
        <v>12230</v>
      </c>
    </row>
    <row r="6948" spans="1:7" x14ac:dyDescent="0.2">
      <c r="A6948" s="1">
        <v>45739</v>
      </c>
      <c r="B6948" t="s">
        <v>392</v>
      </c>
      <c r="C6948" t="s">
        <v>775</v>
      </c>
      <c r="D6948" s="3">
        <v>739827</v>
      </c>
      <c r="E6948" s="3">
        <v>598279.28</v>
      </c>
    </row>
    <row r="6949" spans="1:7" x14ac:dyDescent="0.2">
      <c r="A6949" s="1">
        <v>45739</v>
      </c>
      <c r="B6949" t="s">
        <v>392</v>
      </c>
      <c r="C6949" t="s">
        <v>541</v>
      </c>
      <c r="D6949" s="3">
        <v>1864117</v>
      </c>
      <c r="E6949" s="3">
        <v>290155</v>
      </c>
    </row>
    <row r="6950" spans="1:7" x14ac:dyDescent="0.2">
      <c r="A6950" s="1">
        <v>45714</v>
      </c>
      <c r="B6950" t="s">
        <v>1767</v>
      </c>
      <c r="C6950" t="s">
        <v>7744</v>
      </c>
      <c r="D6950" s="3">
        <v>4340</v>
      </c>
      <c r="E6950" s="3">
        <v>868</v>
      </c>
    </row>
    <row r="6951" spans="1:7" x14ac:dyDescent="0.2">
      <c r="A6951" s="1">
        <v>45714</v>
      </c>
      <c r="B6951" t="s">
        <v>1767</v>
      </c>
      <c r="C6951" t="s">
        <v>10272</v>
      </c>
      <c r="D6951" s="3">
        <v>25000</v>
      </c>
      <c r="E6951" s="3">
        <v>25000</v>
      </c>
      <c r="F6951" t="s">
        <v>10273</v>
      </c>
      <c r="G6951" t="s">
        <v>10274</v>
      </c>
    </row>
    <row r="6952" spans="1:7" x14ac:dyDescent="0.2">
      <c r="A6952" s="1">
        <v>45714</v>
      </c>
      <c r="B6952" t="s">
        <v>1767</v>
      </c>
      <c r="C6952" t="s">
        <v>8357</v>
      </c>
      <c r="D6952" s="3">
        <v>8800</v>
      </c>
      <c r="E6952" s="3">
        <v>6160</v>
      </c>
      <c r="F6952" t="s">
        <v>8358</v>
      </c>
      <c r="G6952" t="s">
        <v>8359</v>
      </c>
    </row>
    <row r="6953" spans="1:7" x14ac:dyDescent="0.2">
      <c r="A6953" s="1">
        <v>45720</v>
      </c>
      <c r="B6953" t="s">
        <v>1774</v>
      </c>
      <c r="C6953" t="s">
        <v>1982</v>
      </c>
      <c r="D6953" s="3">
        <v>320435</v>
      </c>
      <c r="E6953" s="3">
        <v>46978</v>
      </c>
    </row>
    <row r="6954" spans="1:7" x14ac:dyDescent="0.2">
      <c r="A6954" s="1">
        <v>45714</v>
      </c>
      <c r="B6954" t="s">
        <v>1767</v>
      </c>
      <c r="C6954" t="s">
        <v>8964</v>
      </c>
      <c r="D6954" s="3">
        <v>12000</v>
      </c>
      <c r="E6954" s="3">
        <v>2400</v>
      </c>
      <c r="F6954" t="s">
        <v>8965</v>
      </c>
      <c r="G6954" t="s">
        <v>2168</v>
      </c>
    </row>
    <row r="6955" spans="1:7" x14ac:dyDescent="0.2">
      <c r="A6955" s="1">
        <v>45739</v>
      </c>
      <c r="B6955" t="s">
        <v>392</v>
      </c>
      <c r="C6955" t="s">
        <v>708</v>
      </c>
      <c r="D6955" s="3">
        <v>7016680</v>
      </c>
      <c r="E6955" s="3">
        <v>3138022</v>
      </c>
    </row>
    <row r="6956" spans="1:7" x14ac:dyDescent="0.2">
      <c r="A6956" s="1">
        <v>45700</v>
      </c>
      <c r="B6956" t="s">
        <v>1035</v>
      </c>
      <c r="C6956" t="s">
        <v>14343</v>
      </c>
      <c r="D6956" s="3">
        <v>3380649</v>
      </c>
      <c r="E6956" s="3">
        <v>3380649</v>
      </c>
      <c r="F6956" t="s">
        <v>14344</v>
      </c>
      <c r="G6956" t="s">
        <v>14345</v>
      </c>
    </row>
    <row r="6957" spans="1:7" x14ac:dyDescent="0.2">
      <c r="A6957" s="1">
        <v>45714</v>
      </c>
      <c r="B6957" t="s">
        <v>1767</v>
      </c>
      <c r="C6957" t="s">
        <v>7768</v>
      </c>
      <c r="D6957" s="3">
        <v>4657</v>
      </c>
      <c r="E6957" s="3">
        <v>0</v>
      </c>
      <c r="F6957" t="s">
        <v>7769</v>
      </c>
      <c r="G6957" t="s">
        <v>2168</v>
      </c>
    </row>
    <row r="6958" spans="1:7" x14ac:dyDescent="0.2">
      <c r="A6958" s="1">
        <v>45717</v>
      </c>
      <c r="B6958" t="s">
        <v>1077</v>
      </c>
      <c r="C6958" t="s">
        <v>2975</v>
      </c>
      <c r="D6958" s="3">
        <v>5500000</v>
      </c>
      <c r="E6958" s="3">
        <v>0</v>
      </c>
      <c r="F6958" t="s">
        <v>2976</v>
      </c>
      <c r="G6958" t="s">
        <v>2977</v>
      </c>
    </row>
    <row r="6959" spans="1:7" x14ac:dyDescent="0.2">
      <c r="A6959" s="1">
        <v>45717</v>
      </c>
      <c r="B6959" t="s">
        <v>1077</v>
      </c>
      <c r="C6959" t="s">
        <v>5321</v>
      </c>
      <c r="D6959" s="3">
        <v>3928504</v>
      </c>
      <c r="E6959" s="3">
        <v>986601</v>
      </c>
      <c r="F6959" t="s">
        <v>5322</v>
      </c>
      <c r="G6959" t="s">
        <v>5323</v>
      </c>
    </row>
    <row r="6960" spans="1:7" x14ac:dyDescent="0.2">
      <c r="A6960" s="1">
        <v>45714</v>
      </c>
      <c r="B6960" t="s">
        <v>1767</v>
      </c>
      <c r="C6960" t="s">
        <v>13704</v>
      </c>
      <c r="D6960" s="3">
        <v>1776023</v>
      </c>
      <c r="E6960" s="3">
        <v>1776023</v>
      </c>
    </row>
    <row r="6961" spans="1:7" x14ac:dyDescent="0.2">
      <c r="A6961" s="1">
        <v>45714</v>
      </c>
      <c r="B6961" t="s">
        <v>1767</v>
      </c>
      <c r="C6961" t="s">
        <v>13704</v>
      </c>
      <c r="D6961" s="3">
        <v>2069335.37</v>
      </c>
      <c r="E6961" s="3">
        <v>140999.94</v>
      </c>
    </row>
    <row r="6962" spans="1:7" x14ac:dyDescent="0.2">
      <c r="A6962" s="1">
        <v>45700</v>
      </c>
      <c r="B6962" t="s">
        <v>1035</v>
      </c>
      <c r="C6962" t="s">
        <v>14422</v>
      </c>
      <c r="D6962" s="3">
        <v>1186935</v>
      </c>
      <c r="E6962" s="3">
        <v>1093658.19</v>
      </c>
      <c r="F6962" t="s">
        <v>14423</v>
      </c>
      <c r="G6962" t="s">
        <v>14424</v>
      </c>
    </row>
    <row r="6963" spans="1:7" x14ac:dyDescent="0.2">
      <c r="A6963" s="1">
        <v>45714</v>
      </c>
      <c r="B6963" t="s">
        <v>1767</v>
      </c>
      <c r="C6963" t="s">
        <v>11182</v>
      </c>
      <c r="D6963" s="3">
        <v>42029</v>
      </c>
      <c r="E6963" s="3">
        <v>42029</v>
      </c>
    </row>
    <row r="6964" spans="1:7" x14ac:dyDescent="0.2">
      <c r="A6964" s="1">
        <v>45698</v>
      </c>
      <c r="B6964" t="s">
        <v>1035</v>
      </c>
      <c r="C6964" t="s">
        <v>11182</v>
      </c>
      <c r="D6964" s="3">
        <v>5947162</v>
      </c>
      <c r="E6964" s="3">
        <v>4849832</v>
      </c>
      <c r="F6964" t="s">
        <v>14727</v>
      </c>
      <c r="G6964" t="s">
        <v>14728</v>
      </c>
    </row>
    <row r="6965" spans="1:7" x14ac:dyDescent="0.2">
      <c r="A6965" s="1">
        <v>45720</v>
      </c>
      <c r="B6965" t="s">
        <v>1774</v>
      </c>
      <c r="C6965" t="s">
        <v>1986</v>
      </c>
      <c r="D6965" s="3">
        <v>400000</v>
      </c>
      <c r="E6965" s="3">
        <v>49250</v>
      </c>
    </row>
    <row r="6966" spans="1:7" x14ac:dyDescent="0.2">
      <c r="A6966" s="1">
        <v>45714</v>
      </c>
      <c r="B6966" t="s">
        <v>1767</v>
      </c>
      <c r="C6966" t="s">
        <v>9530</v>
      </c>
      <c r="D6966" s="3">
        <v>19936</v>
      </c>
      <c r="E6966" s="3">
        <v>10000</v>
      </c>
      <c r="F6966" t="s">
        <v>9531</v>
      </c>
      <c r="G6966" t="s">
        <v>9532</v>
      </c>
    </row>
    <row r="6967" spans="1:7" x14ac:dyDescent="0.2">
      <c r="A6967" s="1">
        <v>45717</v>
      </c>
      <c r="B6967" t="s">
        <v>1077</v>
      </c>
      <c r="C6967" t="s">
        <v>4397</v>
      </c>
      <c r="D6967" s="3">
        <v>100000</v>
      </c>
      <c r="E6967" s="3">
        <v>0</v>
      </c>
      <c r="F6967" t="s">
        <v>4398</v>
      </c>
      <c r="G6967" t="s">
        <v>4399</v>
      </c>
    </row>
    <row r="6968" spans="1:7" x14ac:dyDescent="0.2">
      <c r="A6968" s="1">
        <v>45714</v>
      </c>
      <c r="B6968" t="s">
        <v>1767</v>
      </c>
      <c r="C6968" t="s">
        <v>7770</v>
      </c>
      <c r="D6968" s="3">
        <v>4700</v>
      </c>
      <c r="E6968" s="3">
        <v>0</v>
      </c>
    </row>
    <row r="6969" spans="1:7" x14ac:dyDescent="0.2">
      <c r="B6969" t="s">
        <v>810</v>
      </c>
      <c r="C6969" t="s">
        <v>14939</v>
      </c>
      <c r="D6969" s="3">
        <v>87966</v>
      </c>
      <c r="E6969" s="3">
        <v>87966</v>
      </c>
      <c r="F6969" t="s">
        <v>14940</v>
      </c>
      <c r="G6969" t="s">
        <v>813</v>
      </c>
    </row>
    <row r="6970" spans="1:7" x14ac:dyDescent="0.2">
      <c r="A6970" s="1">
        <v>45714</v>
      </c>
      <c r="B6970" t="s">
        <v>1767</v>
      </c>
      <c r="C6970" t="s">
        <v>13355</v>
      </c>
      <c r="D6970" s="3">
        <v>750000</v>
      </c>
      <c r="E6970" s="3">
        <v>477164.69</v>
      </c>
    </row>
    <row r="6971" spans="1:7" x14ac:dyDescent="0.2">
      <c r="A6971" s="1">
        <v>45714</v>
      </c>
      <c r="B6971" t="s">
        <v>1767</v>
      </c>
      <c r="C6971" t="s">
        <v>9781</v>
      </c>
      <c r="D6971" s="3">
        <v>21986.2</v>
      </c>
      <c r="E6971" s="3">
        <v>0</v>
      </c>
      <c r="F6971" t="s">
        <v>9782</v>
      </c>
      <c r="G6971" t="s">
        <v>2168</v>
      </c>
    </row>
    <row r="6972" spans="1:7" x14ac:dyDescent="0.2">
      <c r="A6972" s="1">
        <v>45714</v>
      </c>
      <c r="B6972" t="s">
        <v>1767</v>
      </c>
      <c r="C6972" t="s">
        <v>8387</v>
      </c>
      <c r="D6972" s="3">
        <v>9000</v>
      </c>
      <c r="E6972" s="3">
        <v>0</v>
      </c>
      <c r="F6972" t="s">
        <v>8388</v>
      </c>
      <c r="G6972" t="s">
        <v>8389</v>
      </c>
    </row>
    <row r="6973" spans="1:7" x14ac:dyDescent="0.2">
      <c r="A6973" s="1">
        <v>45717</v>
      </c>
      <c r="B6973" t="s">
        <v>1077</v>
      </c>
      <c r="C6973" t="s">
        <v>2411</v>
      </c>
      <c r="D6973" s="3">
        <v>1400000</v>
      </c>
      <c r="E6973" s="3">
        <v>0</v>
      </c>
      <c r="F6973" t="s">
        <v>2412</v>
      </c>
      <c r="G6973" t="s">
        <v>2413</v>
      </c>
    </row>
    <row r="6974" spans="1:7" x14ac:dyDescent="0.2">
      <c r="A6974" s="1">
        <v>45717</v>
      </c>
      <c r="B6974" t="s">
        <v>1077</v>
      </c>
      <c r="C6974" t="s">
        <v>2411</v>
      </c>
      <c r="D6974" s="3">
        <v>1390000</v>
      </c>
      <c r="E6974" s="3">
        <v>0</v>
      </c>
      <c r="F6974" t="s">
        <v>2420</v>
      </c>
      <c r="G6974" t="s">
        <v>2421</v>
      </c>
    </row>
    <row r="6975" spans="1:7" x14ac:dyDescent="0.2">
      <c r="A6975" s="1">
        <v>45714</v>
      </c>
      <c r="B6975" t="s">
        <v>1767</v>
      </c>
      <c r="C6975" t="s">
        <v>8173</v>
      </c>
      <c r="D6975" s="3">
        <v>7260</v>
      </c>
      <c r="E6975" s="3">
        <v>3630</v>
      </c>
      <c r="F6975" t="s">
        <v>8174</v>
      </c>
      <c r="G6975" t="s">
        <v>2168</v>
      </c>
    </row>
    <row r="6976" spans="1:7" x14ac:dyDescent="0.2">
      <c r="A6976" s="1">
        <v>45714</v>
      </c>
      <c r="B6976" t="s">
        <v>1767</v>
      </c>
      <c r="C6976" t="s">
        <v>8173</v>
      </c>
      <c r="D6976" s="3">
        <v>8961</v>
      </c>
      <c r="E6976" s="3">
        <v>4480.5</v>
      </c>
      <c r="F6976" t="s">
        <v>8383</v>
      </c>
      <c r="G6976" t="s">
        <v>2168</v>
      </c>
    </row>
    <row r="6977" spans="1:7" x14ac:dyDescent="0.2">
      <c r="A6977" s="1">
        <v>45717</v>
      </c>
      <c r="B6977" t="s">
        <v>1077</v>
      </c>
      <c r="C6977" t="s">
        <v>2472</v>
      </c>
      <c r="D6977" s="3">
        <v>550000</v>
      </c>
      <c r="E6977" s="3">
        <v>0</v>
      </c>
      <c r="F6977" t="s">
        <v>2473</v>
      </c>
      <c r="G6977" t="s">
        <v>2217</v>
      </c>
    </row>
    <row r="6978" spans="1:7" x14ac:dyDescent="0.2">
      <c r="A6978" s="1">
        <v>45714</v>
      </c>
      <c r="B6978" t="s">
        <v>1767</v>
      </c>
      <c r="C6978" t="s">
        <v>13586</v>
      </c>
      <c r="D6978" s="3">
        <v>1364778</v>
      </c>
      <c r="E6978" s="3">
        <v>200000</v>
      </c>
    </row>
    <row r="6979" spans="1:7" x14ac:dyDescent="0.2">
      <c r="A6979" s="1">
        <v>45714</v>
      </c>
      <c r="B6979" t="s">
        <v>1767</v>
      </c>
      <c r="C6979" t="s">
        <v>13484</v>
      </c>
      <c r="D6979" s="3">
        <v>1000000</v>
      </c>
      <c r="E6979" s="3">
        <v>550987.73</v>
      </c>
    </row>
    <row r="6980" spans="1:7" x14ac:dyDescent="0.2">
      <c r="A6980" s="1">
        <v>45714</v>
      </c>
      <c r="B6980" t="s">
        <v>1767</v>
      </c>
      <c r="C6980" t="s">
        <v>13484</v>
      </c>
      <c r="D6980" s="3">
        <v>2999999</v>
      </c>
      <c r="E6980" s="3">
        <v>2797544.55</v>
      </c>
      <c r="F6980" t="s">
        <v>13912</v>
      </c>
      <c r="G6980" t="s">
        <v>13913</v>
      </c>
    </row>
    <row r="6981" spans="1:7" x14ac:dyDescent="0.2">
      <c r="A6981" s="1">
        <v>45715</v>
      </c>
      <c r="B6981" t="s">
        <v>6837</v>
      </c>
      <c r="C6981" t="s">
        <v>6879</v>
      </c>
      <c r="D6981" s="3">
        <v>850000</v>
      </c>
      <c r="E6981" s="3">
        <v>637500</v>
      </c>
      <c r="F6981" t="s">
        <v>6880</v>
      </c>
      <c r="G6981" t="s">
        <v>6881</v>
      </c>
    </row>
    <row r="6982" spans="1:7" x14ac:dyDescent="0.2">
      <c r="A6982" s="1">
        <v>45739</v>
      </c>
      <c r="B6982" t="s">
        <v>392</v>
      </c>
      <c r="C6982" t="s">
        <v>653</v>
      </c>
      <c r="D6982" s="3">
        <v>7200000</v>
      </c>
      <c r="E6982" s="3">
        <v>458365</v>
      </c>
    </row>
    <row r="6983" spans="1:7" x14ac:dyDescent="0.2">
      <c r="A6983" s="1">
        <v>45739</v>
      </c>
      <c r="B6983" t="s">
        <v>392</v>
      </c>
      <c r="C6983" t="s">
        <v>653</v>
      </c>
      <c r="D6983" s="3">
        <v>1499190</v>
      </c>
      <c r="E6983" s="3">
        <v>773336</v>
      </c>
    </row>
    <row r="6984" spans="1:7" x14ac:dyDescent="0.2">
      <c r="A6984" s="1">
        <v>45739</v>
      </c>
      <c r="B6984" t="s">
        <v>392</v>
      </c>
      <c r="C6984" t="s">
        <v>653</v>
      </c>
      <c r="D6984" s="3">
        <v>26596171</v>
      </c>
      <c r="E6984" s="3">
        <v>1064475</v>
      </c>
    </row>
    <row r="6985" spans="1:7" x14ac:dyDescent="0.2">
      <c r="A6985" s="1">
        <v>45739</v>
      </c>
      <c r="B6985" t="s">
        <v>392</v>
      </c>
      <c r="C6985" t="s">
        <v>653</v>
      </c>
      <c r="D6985" s="3">
        <v>1398075</v>
      </c>
      <c r="E6985" s="3">
        <v>1398075</v>
      </c>
    </row>
    <row r="6986" spans="1:7" x14ac:dyDescent="0.2">
      <c r="A6986" s="1">
        <v>45739</v>
      </c>
      <c r="B6986" t="s">
        <v>392</v>
      </c>
      <c r="C6986" t="s">
        <v>653</v>
      </c>
      <c r="D6986" s="3">
        <v>7969028</v>
      </c>
      <c r="E6986" s="3">
        <v>200645</v>
      </c>
    </row>
    <row r="6987" spans="1:7" x14ac:dyDescent="0.2">
      <c r="A6987" s="1">
        <v>45739</v>
      </c>
      <c r="B6987" t="s">
        <v>392</v>
      </c>
      <c r="C6987" t="s">
        <v>653</v>
      </c>
      <c r="D6987" s="3">
        <v>18594399</v>
      </c>
      <c r="E6987" s="3">
        <v>477981</v>
      </c>
    </row>
    <row r="6988" spans="1:7" x14ac:dyDescent="0.2">
      <c r="A6988" s="1">
        <v>45739</v>
      </c>
      <c r="B6988" t="s">
        <v>392</v>
      </c>
      <c r="C6988" t="s">
        <v>709</v>
      </c>
      <c r="D6988" s="3">
        <v>24844268</v>
      </c>
      <c r="E6988" s="3">
        <v>3330428</v>
      </c>
    </row>
    <row r="6989" spans="1:7" x14ac:dyDescent="0.2">
      <c r="A6989" s="1">
        <v>45739</v>
      </c>
      <c r="B6989" t="s">
        <v>392</v>
      </c>
      <c r="C6989" t="s">
        <v>650</v>
      </c>
      <c r="D6989" s="3">
        <v>3000000</v>
      </c>
      <c r="E6989" s="3">
        <v>452054</v>
      </c>
    </row>
    <row r="6990" spans="1:7" x14ac:dyDescent="0.2">
      <c r="A6990" s="1">
        <v>45739</v>
      </c>
      <c r="B6990" t="s">
        <v>392</v>
      </c>
      <c r="C6990" t="s">
        <v>650</v>
      </c>
      <c r="D6990" s="3">
        <v>24255805</v>
      </c>
      <c r="E6990" s="3">
        <v>2999552</v>
      </c>
    </row>
    <row r="6991" spans="1:7" x14ac:dyDescent="0.2">
      <c r="A6991" s="1">
        <v>45739</v>
      </c>
      <c r="B6991" t="s">
        <v>392</v>
      </c>
      <c r="C6991" t="s">
        <v>757</v>
      </c>
      <c r="D6991" s="3">
        <v>447178</v>
      </c>
      <c r="E6991" s="3">
        <v>447178</v>
      </c>
    </row>
    <row r="6992" spans="1:7" ht="409.5" x14ac:dyDescent="0.2">
      <c r="A6992" s="1">
        <v>45710</v>
      </c>
      <c r="B6992" t="s">
        <v>1765</v>
      </c>
      <c r="C6992" t="s">
        <v>14085</v>
      </c>
      <c r="D6992" s="3">
        <v>5100000</v>
      </c>
      <c r="E6992" s="3">
        <v>4191942.41</v>
      </c>
      <c r="F6992" t="s">
        <v>14086</v>
      </c>
      <c r="G6992" s="2" t="s">
        <v>14087</v>
      </c>
    </row>
    <row r="6993" spans="1:7" x14ac:dyDescent="0.2">
      <c r="A6993" s="1">
        <v>45739</v>
      </c>
      <c r="B6993" t="s">
        <v>7</v>
      </c>
      <c r="C6993" t="s">
        <v>163</v>
      </c>
      <c r="D6993" s="3">
        <v>1500000</v>
      </c>
      <c r="E6993" s="3">
        <v>0</v>
      </c>
      <c r="F6993" t="s">
        <v>164</v>
      </c>
      <c r="G6993" t="s">
        <v>165</v>
      </c>
    </row>
    <row r="6994" spans="1:7" x14ac:dyDescent="0.2">
      <c r="A6994" s="1">
        <v>45739</v>
      </c>
      <c r="B6994" t="s">
        <v>392</v>
      </c>
      <c r="C6994" t="s">
        <v>683</v>
      </c>
      <c r="D6994" s="3">
        <v>4669859</v>
      </c>
      <c r="E6994" s="3">
        <v>1058604</v>
      </c>
    </row>
    <row r="6995" spans="1:7" x14ac:dyDescent="0.2">
      <c r="A6995" s="1">
        <v>45739</v>
      </c>
      <c r="B6995" t="s">
        <v>392</v>
      </c>
      <c r="C6995" t="s">
        <v>570</v>
      </c>
      <c r="D6995" s="3">
        <v>549606</v>
      </c>
      <c r="E6995" s="3">
        <v>128049</v>
      </c>
    </row>
    <row r="6996" spans="1:7" x14ac:dyDescent="0.2">
      <c r="A6996" s="1">
        <v>45739</v>
      </c>
      <c r="B6996" t="s">
        <v>392</v>
      </c>
      <c r="C6996" t="s">
        <v>652</v>
      </c>
      <c r="D6996" s="3">
        <v>2983938</v>
      </c>
      <c r="E6996" s="3">
        <v>454815</v>
      </c>
    </row>
    <row r="6997" spans="1:7" x14ac:dyDescent="0.2">
      <c r="A6997" s="1">
        <v>45714</v>
      </c>
      <c r="B6997" t="s">
        <v>1767</v>
      </c>
      <c r="C6997" t="s">
        <v>8522</v>
      </c>
      <c r="D6997" s="3">
        <v>9893</v>
      </c>
      <c r="E6997" s="3">
        <v>9893</v>
      </c>
      <c r="F6997" t="s">
        <v>8523</v>
      </c>
      <c r="G6997" t="s">
        <v>2168</v>
      </c>
    </row>
    <row r="6998" spans="1:7" x14ac:dyDescent="0.2">
      <c r="A6998" s="1">
        <v>45714</v>
      </c>
      <c r="B6998" t="s">
        <v>1767</v>
      </c>
      <c r="C6998" t="s">
        <v>9506</v>
      </c>
      <c r="D6998" s="3">
        <v>19549</v>
      </c>
      <c r="E6998" s="3">
        <v>19549</v>
      </c>
      <c r="F6998" t="s">
        <v>9507</v>
      </c>
      <c r="G6998" t="s">
        <v>2168</v>
      </c>
    </row>
    <row r="6999" spans="1:7" x14ac:dyDescent="0.2">
      <c r="A6999" s="1">
        <v>45714</v>
      </c>
      <c r="B6999" t="s">
        <v>1767</v>
      </c>
      <c r="C6999" t="s">
        <v>9434</v>
      </c>
      <c r="D6999" s="3">
        <v>18000</v>
      </c>
      <c r="E6999" s="3">
        <v>15287</v>
      </c>
      <c r="F6999" t="s">
        <v>9435</v>
      </c>
      <c r="G6999" t="s">
        <v>9436</v>
      </c>
    </row>
    <row r="7000" spans="1:7" x14ac:dyDescent="0.2">
      <c r="A7000" s="1">
        <v>45726</v>
      </c>
      <c r="B7000" t="s">
        <v>1077</v>
      </c>
      <c r="C7000" t="s">
        <v>1307</v>
      </c>
      <c r="D7000" s="3">
        <v>15300000</v>
      </c>
      <c r="E7000" s="3">
        <v>13950000</v>
      </c>
      <c r="F7000" t="s">
        <v>1308</v>
      </c>
      <c r="G7000" t="s">
        <v>1309</v>
      </c>
    </row>
    <row r="7001" spans="1:7" x14ac:dyDescent="0.2">
      <c r="A7001" s="1">
        <v>45726</v>
      </c>
      <c r="B7001" t="s">
        <v>1077</v>
      </c>
      <c r="C7001" t="s">
        <v>1307</v>
      </c>
      <c r="D7001" s="3">
        <v>18465082</v>
      </c>
      <c r="E7001" s="3">
        <v>1328496</v>
      </c>
      <c r="F7001" t="s">
        <v>1490</v>
      </c>
      <c r="G7001" t="s">
        <v>1491</v>
      </c>
    </row>
    <row r="7002" spans="1:7" x14ac:dyDescent="0.2">
      <c r="A7002" s="1">
        <v>45720</v>
      </c>
      <c r="B7002" t="s">
        <v>1774</v>
      </c>
      <c r="C7002" t="s">
        <v>1998</v>
      </c>
      <c r="D7002" s="3">
        <v>621651</v>
      </c>
      <c r="E7002" s="3">
        <v>57011</v>
      </c>
    </row>
    <row r="7003" spans="1:7" x14ac:dyDescent="0.2">
      <c r="A7003" s="1">
        <v>45739</v>
      </c>
      <c r="B7003" t="s">
        <v>392</v>
      </c>
      <c r="C7003" t="s">
        <v>723</v>
      </c>
      <c r="D7003" s="3">
        <v>5727874</v>
      </c>
      <c r="E7003" s="3">
        <v>324643</v>
      </c>
    </row>
    <row r="7004" spans="1:7" x14ac:dyDescent="0.2">
      <c r="A7004" s="1">
        <v>45717</v>
      </c>
      <c r="B7004" t="s">
        <v>1077</v>
      </c>
      <c r="C7004" t="s">
        <v>3930</v>
      </c>
      <c r="D7004" s="3">
        <v>12729870</v>
      </c>
      <c r="E7004" s="3">
        <v>11129870</v>
      </c>
      <c r="F7004" t="s">
        <v>3931</v>
      </c>
      <c r="G7004" t="s">
        <v>3932</v>
      </c>
    </row>
    <row r="7005" spans="1:7" x14ac:dyDescent="0.2">
      <c r="A7005" s="1">
        <v>45714</v>
      </c>
      <c r="B7005" t="s">
        <v>1767</v>
      </c>
      <c r="C7005" t="s">
        <v>10491</v>
      </c>
      <c r="D7005" s="3">
        <v>35000</v>
      </c>
      <c r="E7005" s="3">
        <v>7000</v>
      </c>
      <c r="F7005" t="s">
        <v>10492</v>
      </c>
      <c r="G7005" t="s">
        <v>10493</v>
      </c>
    </row>
    <row r="7006" spans="1:7" x14ac:dyDescent="0.2">
      <c r="A7006" s="1">
        <v>45717</v>
      </c>
      <c r="B7006" t="s">
        <v>1077</v>
      </c>
      <c r="C7006" t="s">
        <v>5324</v>
      </c>
      <c r="D7006" s="3">
        <v>1498528</v>
      </c>
      <c r="E7006" s="3">
        <v>0</v>
      </c>
      <c r="F7006" t="s">
        <v>5325</v>
      </c>
      <c r="G7006" t="s">
        <v>5326</v>
      </c>
    </row>
    <row r="7007" spans="1:7" x14ac:dyDescent="0.2">
      <c r="A7007" s="1">
        <v>45714</v>
      </c>
      <c r="B7007" t="s">
        <v>1767</v>
      </c>
      <c r="C7007" t="s">
        <v>9894</v>
      </c>
      <c r="D7007" s="3">
        <v>23800</v>
      </c>
      <c r="E7007" s="3">
        <v>11900</v>
      </c>
      <c r="F7007" t="s">
        <v>9895</v>
      </c>
      <c r="G7007" t="s">
        <v>9896</v>
      </c>
    </row>
    <row r="7008" spans="1:7" x14ac:dyDescent="0.2">
      <c r="A7008" s="1">
        <v>45714</v>
      </c>
      <c r="B7008" t="s">
        <v>1767</v>
      </c>
      <c r="C7008" t="s">
        <v>8476</v>
      </c>
      <c r="D7008" s="3">
        <v>9520</v>
      </c>
      <c r="E7008" s="3">
        <v>2856</v>
      </c>
      <c r="F7008" t="s">
        <v>8477</v>
      </c>
      <c r="G7008" t="s">
        <v>2168</v>
      </c>
    </row>
    <row r="7009" spans="1:7" x14ac:dyDescent="0.2">
      <c r="A7009" s="1">
        <v>45717</v>
      </c>
      <c r="B7009" t="s">
        <v>1077</v>
      </c>
      <c r="C7009" t="s">
        <v>5273</v>
      </c>
      <c r="D7009" s="3">
        <v>2500000</v>
      </c>
      <c r="E7009" s="3">
        <v>1350000</v>
      </c>
      <c r="F7009" t="s">
        <v>5274</v>
      </c>
      <c r="G7009" t="s">
        <v>5275</v>
      </c>
    </row>
    <row r="7010" spans="1:7" x14ac:dyDescent="0.2">
      <c r="A7010" s="1">
        <v>45720</v>
      </c>
      <c r="B7010" t="s">
        <v>1774</v>
      </c>
      <c r="C7010" t="s">
        <v>2103</v>
      </c>
      <c r="D7010" s="3">
        <v>486800</v>
      </c>
      <c r="E7010" s="3">
        <v>134304</v>
      </c>
    </row>
    <row r="7011" spans="1:7" x14ac:dyDescent="0.2">
      <c r="A7011" s="1">
        <v>45714</v>
      </c>
      <c r="B7011" t="s">
        <v>1767</v>
      </c>
      <c r="C7011" t="s">
        <v>10909</v>
      </c>
      <c r="D7011" s="3">
        <v>36968.01</v>
      </c>
      <c r="E7011" s="3">
        <v>7393.6</v>
      </c>
      <c r="F7011" t="s">
        <v>10910</v>
      </c>
      <c r="G7011" t="s">
        <v>10911</v>
      </c>
    </row>
    <row r="7012" spans="1:7" x14ac:dyDescent="0.2">
      <c r="A7012" s="1">
        <v>45717</v>
      </c>
      <c r="B7012" t="s">
        <v>1077</v>
      </c>
      <c r="C7012" t="s">
        <v>5286</v>
      </c>
      <c r="D7012" s="3">
        <v>2680000</v>
      </c>
      <c r="E7012" s="3">
        <v>1000000</v>
      </c>
      <c r="F7012" t="s">
        <v>5287</v>
      </c>
      <c r="G7012" t="s">
        <v>5288</v>
      </c>
    </row>
    <row r="7013" spans="1:7" x14ac:dyDescent="0.2">
      <c r="B7013" t="s">
        <v>810</v>
      </c>
      <c r="C7013" t="s">
        <v>14937</v>
      </c>
      <c r="D7013" s="3">
        <v>205031</v>
      </c>
      <c r="E7013" s="3">
        <v>205031</v>
      </c>
      <c r="F7013" t="s">
        <v>14938</v>
      </c>
      <c r="G7013" t="s">
        <v>813</v>
      </c>
    </row>
    <row r="7014" spans="1:7" x14ac:dyDescent="0.2">
      <c r="A7014" s="1">
        <v>45714</v>
      </c>
      <c r="B7014" t="s">
        <v>1767</v>
      </c>
      <c r="C7014" t="s">
        <v>8674</v>
      </c>
      <c r="D7014" s="3">
        <v>10000</v>
      </c>
      <c r="E7014" s="3">
        <v>10000</v>
      </c>
      <c r="F7014" t="s">
        <v>8675</v>
      </c>
      <c r="G7014" t="s">
        <v>8676</v>
      </c>
    </row>
    <row r="7015" spans="1:7" x14ac:dyDescent="0.2">
      <c r="A7015" s="1">
        <v>45714</v>
      </c>
      <c r="B7015" t="s">
        <v>1767</v>
      </c>
      <c r="C7015" t="s">
        <v>11590</v>
      </c>
      <c r="D7015" s="3">
        <v>50000</v>
      </c>
      <c r="E7015" s="3">
        <v>8284.4</v>
      </c>
      <c r="F7015" t="s">
        <v>11591</v>
      </c>
      <c r="G7015" t="s">
        <v>11592</v>
      </c>
    </row>
    <row r="7016" spans="1:7" x14ac:dyDescent="0.2">
      <c r="A7016" s="1">
        <v>45739</v>
      </c>
      <c r="B7016" t="s">
        <v>7</v>
      </c>
      <c r="C7016" t="s">
        <v>268</v>
      </c>
      <c r="D7016" s="3">
        <v>1299132</v>
      </c>
      <c r="E7016" s="3">
        <v>1006485</v>
      </c>
      <c r="F7016" t="s">
        <v>269</v>
      </c>
      <c r="G7016" t="s">
        <v>270</v>
      </c>
    </row>
    <row r="7017" spans="1:7" x14ac:dyDescent="0.2">
      <c r="A7017" s="1">
        <v>45717</v>
      </c>
      <c r="B7017" t="s">
        <v>1077</v>
      </c>
      <c r="C7017" t="s">
        <v>2227</v>
      </c>
      <c r="D7017" s="3">
        <v>984173</v>
      </c>
      <c r="E7017" s="3">
        <v>0</v>
      </c>
      <c r="F7017" t="s">
        <v>2228</v>
      </c>
      <c r="G7017" t="s">
        <v>2229</v>
      </c>
    </row>
    <row r="7018" spans="1:7" x14ac:dyDescent="0.2">
      <c r="A7018" s="1">
        <v>45717</v>
      </c>
      <c r="B7018" t="s">
        <v>1077</v>
      </c>
      <c r="C7018" t="s">
        <v>2227</v>
      </c>
      <c r="D7018" s="3">
        <v>20757870</v>
      </c>
      <c r="E7018" s="3">
        <v>0</v>
      </c>
    </row>
    <row r="7019" spans="1:7" x14ac:dyDescent="0.2">
      <c r="A7019" s="1">
        <v>45717</v>
      </c>
      <c r="B7019" t="s">
        <v>1077</v>
      </c>
      <c r="C7019" t="s">
        <v>2227</v>
      </c>
      <c r="D7019" s="3">
        <v>39980734</v>
      </c>
      <c r="E7019" s="3">
        <v>0</v>
      </c>
    </row>
    <row r="7020" spans="1:7" x14ac:dyDescent="0.2">
      <c r="A7020" s="1">
        <v>45717</v>
      </c>
      <c r="B7020" t="s">
        <v>1077</v>
      </c>
      <c r="C7020" t="s">
        <v>2227</v>
      </c>
      <c r="D7020" s="3">
        <v>3700000</v>
      </c>
      <c r="E7020" s="3">
        <v>0</v>
      </c>
      <c r="F7020" t="s">
        <v>2865</v>
      </c>
      <c r="G7020" t="s">
        <v>2866</v>
      </c>
    </row>
    <row r="7021" spans="1:7" x14ac:dyDescent="0.2">
      <c r="A7021" s="1">
        <v>45717</v>
      </c>
      <c r="B7021" t="s">
        <v>1077</v>
      </c>
      <c r="C7021" t="s">
        <v>2227</v>
      </c>
      <c r="D7021" s="3">
        <v>1500000</v>
      </c>
      <c r="E7021" s="3">
        <v>0</v>
      </c>
      <c r="F7021" t="s">
        <v>2907</v>
      </c>
      <c r="G7021" t="s">
        <v>2908</v>
      </c>
    </row>
    <row r="7022" spans="1:7" x14ac:dyDescent="0.2">
      <c r="A7022" s="1">
        <v>45717</v>
      </c>
      <c r="B7022" t="s">
        <v>1077</v>
      </c>
      <c r="C7022" t="s">
        <v>2227</v>
      </c>
      <c r="D7022" s="3">
        <v>505877</v>
      </c>
      <c r="E7022" s="3">
        <v>0</v>
      </c>
      <c r="F7022" t="s">
        <v>2911</v>
      </c>
      <c r="G7022" t="s">
        <v>2912</v>
      </c>
    </row>
    <row r="7023" spans="1:7" x14ac:dyDescent="0.2">
      <c r="A7023" s="1">
        <v>45717</v>
      </c>
      <c r="B7023" t="s">
        <v>1077</v>
      </c>
      <c r="C7023" t="s">
        <v>2227</v>
      </c>
      <c r="D7023" s="3">
        <v>1000000</v>
      </c>
      <c r="E7023" s="3">
        <v>0</v>
      </c>
      <c r="F7023" t="s">
        <v>2941</v>
      </c>
      <c r="G7023" t="s">
        <v>2942</v>
      </c>
    </row>
    <row r="7024" spans="1:7" x14ac:dyDescent="0.2">
      <c r="A7024" s="1">
        <v>45717</v>
      </c>
      <c r="B7024" t="s">
        <v>1077</v>
      </c>
      <c r="C7024" t="s">
        <v>2227</v>
      </c>
      <c r="D7024" s="3">
        <v>550000</v>
      </c>
      <c r="E7024" s="3">
        <v>0</v>
      </c>
      <c r="F7024" t="s">
        <v>2957</v>
      </c>
      <c r="G7024" t="s">
        <v>2958</v>
      </c>
    </row>
    <row r="7025" spans="1:7" x14ac:dyDescent="0.2">
      <c r="A7025" s="1">
        <v>45717</v>
      </c>
      <c r="B7025" t="s">
        <v>1077</v>
      </c>
      <c r="C7025" t="s">
        <v>2227</v>
      </c>
      <c r="D7025" s="3">
        <v>767856</v>
      </c>
      <c r="E7025" s="3">
        <v>0</v>
      </c>
      <c r="F7025" t="s">
        <v>2963</v>
      </c>
      <c r="G7025" t="s">
        <v>2964</v>
      </c>
    </row>
    <row r="7026" spans="1:7" x14ac:dyDescent="0.2">
      <c r="A7026" s="1">
        <v>45717</v>
      </c>
      <c r="B7026" t="s">
        <v>1077</v>
      </c>
      <c r="C7026" t="s">
        <v>2227</v>
      </c>
      <c r="D7026" s="3">
        <v>1372966</v>
      </c>
      <c r="E7026" s="3">
        <v>0</v>
      </c>
      <c r="F7026" t="s">
        <v>2986</v>
      </c>
      <c r="G7026" t="s">
        <v>2987</v>
      </c>
    </row>
    <row r="7027" spans="1:7" x14ac:dyDescent="0.2">
      <c r="A7027" s="1">
        <v>45717</v>
      </c>
      <c r="B7027" t="s">
        <v>1077</v>
      </c>
      <c r="C7027" t="s">
        <v>2227</v>
      </c>
      <c r="D7027" s="3">
        <v>400000</v>
      </c>
      <c r="E7027" s="3">
        <v>0</v>
      </c>
      <c r="F7027" t="s">
        <v>3039</v>
      </c>
      <c r="G7027" t="s">
        <v>3040</v>
      </c>
    </row>
    <row r="7028" spans="1:7" x14ac:dyDescent="0.2">
      <c r="A7028" s="1">
        <v>45717</v>
      </c>
      <c r="B7028" t="s">
        <v>1077</v>
      </c>
      <c r="C7028" t="s">
        <v>2227</v>
      </c>
      <c r="D7028" s="3">
        <v>1450000</v>
      </c>
      <c r="E7028" s="3">
        <v>0</v>
      </c>
      <c r="F7028" t="s">
        <v>3140</v>
      </c>
      <c r="G7028" t="s">
        <v>3141</v>
      </c>
    </row>
    <row r="7029" spans="1:7" x14ac:dyDescent="0.2">
      <c r="A7029" s="1">
        <v>45717</v>
      </c>
      <c r="B7029" t="s">
        <v>1077</v>
      </c>
      <c r="C7029" t="s">
        <v>2227</v>
      </c>
      <c r="D7029" s="3">
        <v>1500000</v>
      </c>
      <c r="E7029" s="3">
        <v>0</v>
      </c>
      <c r="F7029" t="s">
        <v>3158</v>
      </c>
      <c r="G7029" t="s">
        <v>3159</v>
      </c>
    </row>
    <row r="7030" spans="1:7" x14ac:dyDescent="0.2">
      <c r="A7030" s="1">
        <v>45717</v>
      </c>
      <c r="B7030" t="s">
        <v>1077</v>
      </c>
      <c r="C7030" t="s">
        <v>2227</v>
      </c>
      <c r="D7030" s="3">
        <v>3727379</v>
      </c>
      <c r="E7030" s="3">
        <v>0</v>
      </c>
      <c r="F7030" t="s">
        <v>3184</v>
      </c>
      <c r="G7030" t="s">
        <v>3185</v>
      </c>
    </row>
    <row r="7031" spans="1:7" x14ac:dyDescent="0.2">
      <c r="A7031" s="1">
        <v>45717</v>
      </c>
      <c r="B7031" t="s">
        <v>1077</v>
      </c>
      <c r="C7031" t="s">
        <v>2227</v>
      </c>
      <c r="D7031" s="3">
        <v>646794</v>
      </c>
      <c r="E7031" s="3">
        <v>0</v>
      </c>
      <c r="F7031" t="s">
        <v>3195</v>
      </c>
      <c r="G7031" t="s">
        <v>3196</v>
      </c>
    </row>
    <row r="7032" spans="1:7" x14ac:dyDescent="0.2">
      <c r="A7032" s="1">
        <v>45717</v>
      </c>
      <c r="B7032" t="s">
        <v>1077</v>
      </c>
      <c r="C7032" t="s">
        <v>2227</v>
      </c>
      <c r="D7032" s="3">
        <v>1100000</v>
      </c>
      <c r="E7032" s="3">
        <v>0</v>
      </c>
      <c r="F7032" t="s">
        <v>3337</v>
      </c>
      <c r="G7032" t="s">
        <v>3338</v>
      </c>
    </row>
    <row r="7033" spans="1:7" x14ac:dyDescent="0.2">
      <c r="A7033" s="1">
        <v>45717</v>
      </c>
      <c r="B7033" t="s">
        <v>1077</v>
      </c>
      <c r="C7033" t="s">
        <v>2227</v>
      </c>
      <c r="D7033" s="3">
        <v>13311460</v>
      </c>
      <c r="E7033" s="3">
        <v>0</v>
      </c>
      <c r="F7033" t="s">
        <v>3423</v>
      </c>
      <c r="G7033" t="s">
        <v>3424</v>
      </c>
    </row>
    <row r="7034" spans="1:7" x14ac:dyDescent="0.2">
      <c r="A7034" s="1">
        <v>45717</v>
      </c>
      <c r="B7034" t="s">
        <v>1077</v>
      </c>
      <c r="C7034" t="s">
        <v>2227</v>
      </c>
      <c r="D7034" s="3">
        <v>6000000</v>
      </c>
      <c r="E7034" s="3">
        <v>0</v>
      </c>
      <c r="F7034" t="s">
        <v>3425</v>
      </c>
      <c r="G7034" t="s">
        <v>3426</v>
      </c>
    </row>
    <row r="7035" spans="1:7" x14ac:dyDescent="0.2">
      <c r="A7035" s="1">
        <v>45717</v>
      </c>
      <c r="B7035" t="s">
        <v>1077</v>
      </c>
      <c r="C7035" t="s">
        <v>2227</v>
      </c>
      <c r="D7035" s="3">
        <v>6000000</v>
      </c>
      <c r="E7035" s="3">
        <v>0</v>
      </c>
      <c r="F7035" t="s">
        <v>3446</v>
      </c>
      <c r="G7035" t="s">
        <v>3447</v>
      </c>
    </row>
    <row r="7036" spans="1:7" x14ac:dyDescent="0.2">
      <c r="A7036" s="1">
        <v>45717</v>
      </c>
      <c r="B7036" t="s">
        <v>1077</v>
      </c>
      <c r="C7036" t="s">
        <v>2227</v>
      </c>
      <c r="D7036" s="3">
        <v>20000000</v>
      </c>
      <c r="E7036" s="3">
        <v>16832800</v>
      </c>
      <c r="F7036" t="s">
        <v>3615</v>
      </c>
      <c r="G7036" t="s">
        <v>3616</v>
      </c>
    </row>
    <row r="7037" spans="1:7" x14ac:dyDescent="0.2">
      <c r="A7037" s="1">
        <v>45717</v>
      </c>
      <c r="B7037" t="s">
        <v>1077</v>
      </c>
      <c r="C7037" t="s">
        <v>2227</v>
      </c>
      <c r="D7037" s="3">
        <v>1000000</v>
      </c>
      <c r="E7037" s="3">
        <v>0</v>
      </c>
      <c r="F7037" t="s">
        <v>3836</v>
      </c>
      <c r="G7037" t="s">
        <v>3837</v>
      </c>
    </row>
    <row r="7038" spans="1:7" x14ac:dyDescent="0.2">
      <c r="A7038" s="1">
        <v>45717</v>
      </c>
      <c r="B7038" t="s">
        <v>1077</v>
      </c>
      <c r="C7038" t="s">
        <v>2227</v>
      </c>
      <c r="D7038" s="3">
        <v>30000000</v>
      </c>
      <c r="E7038" s="3">
        <v>0</v>
      </c>
      <c r="F7038" t="s">
        <v>5021</v>
      </c>
      <c r="G7038" t="s">
        <v>5022</v>
      </c>
    </row>
    <row r="7039" spans="1:7" x14ac:dyDescent="0.2">
      <c r="A7039" s="1">
        <v>45717</v>
      </c>
      <c r="B7039" t="s">
        <v>1077</v>
      </c>
      <c r="C7039" t="s">
        <v>2227</v>
      </c>
      <c r="D7039" s="3">
        <v>12000000</v>
      </c>
      <c r="E7039" s="3">
        <v>1500000</v>
      </c>
      <c r="F7039" t="s">
        <v>6632</v>
      </c>
      <c r="G7039" t="s">
        <v>6633</v>
      </c>
    </row>
    <row r="7040" spans="1:7" x14ac:dyDescent="0.2">
      <c r="A7040" s="1">
        <v>45717</v>
      </c>
      <c r="B7040" t="s">
        <v>1077</v>
      </c>
      <c r="C7040" t="s">
        <v>2227</v>
      </c>
      <c r="D7040" s="3">
        <v>30000000</v>
      </c>
      <c r="E7040" s="3">
        <v>13155456</v>
      </c>
      <c r="F7040" t="s">
        <v>6690</v>
      </c>
      <c r="G7040" t="s">
        <v>6691</v>
      </c>
    </row>
    <row r="7041" spans="1:7" x14ac:dyDescent="0.2">
      <c r="A7041" s="1">
        <v>45717</v>
      </c>
      <c r="B7041" t="s">
        <v>1077</v>
      </c>
      <c r="C7041" t="s">
        <v>2227</v>
      </c>
      <c r="D7041" s="3">
        <v>19499932</v>
      </c>
      <c r="E7041" s="3">
        <v>8134754</v>
      </c>
      <c r="F7041" t="s">
        <v>6778</v>
      </c>
      <c r="G7041" t="s">
        <v>6779</v>
      </c>
    </row>
    <row r="7042" spans="1:7" x14ac:dyDescent="0.2">
      <c r="A7042" s="1">
        <v>45714</v>
      </c>
      <c r="B7042" t="s">
        <v>1767</v>
      </c>
      <c r="C7042" t="s">
        <v>2227</v>
      </c>
      <c r="D7042" s="3">
        <v>1200000</v>
      </c>
      <c r="E7042" s="3">
        <v>901245.9</v>
      </c>
      <c r="F7042" t="s">
        <v>13556</v>
      </c>
      <c r="G7042" t="s">
        <v>13557</v>
      </c>
    </row>
    <row r="7043" spans="1:7" x14ac:dyDescent="0.2">
      <c r="A7043" s="1">
        <v>45714</v>
      </c>
      <c r="B7043" t="s">
        <v>1767</v>
      </c>
      <c r="C7043" t="s">
        <v>2227</v>
      </c>
      <c r="D7043" s="3">
        <v>1500000</v>
      </c>
      <c r="E7043" s="3">
        <v>1300366.03</v>
      </c>
      <c r="F7043" t="s">
        <v>13634</v>
      </c>
      <c r="G7043" t="s">
        <v>13635</v>
      </c>
    </row>
    <row r="7044" spans="1:7" x14ac:dyDescent="0.2">
      <c r="A7044" s="1">
        <v>45714</v>
      </c>
      <c r="B7044" t="s">
        <v>1767</v>
      </c>
      <c r="C7044" t="s">
        <v>2227</v>
      </c>
      <c r="D7044" s="3">
        <v>1750000</v>
      </c>
      <c r="E7044" s="3">
        <v>1082828.29</v>
      </c>
      <c r="F7044" t="s">
        <v>13698</v>
      </c>
      <c r="G7044" t="s">
        <v>13699</v>
      </c>
    </row>
    <row r="7045" spans="1:7" x14ac:dyDescent="0.2">
      <c r="A7045" s="1">
        <v>45714</v>
      </c>
      <c r="B7045" t="s">
        <v>1767</v>
      </c>
      <c r="C7045" t="s">
        <v>2227</v>
      </c>
      <c r="D7045" s="3">
        <v>1856145</v>
      </c>
      <c r="E7045" s="3">
        <v>1656410.02</v>
      </c>
      <c r="F7045" t="s">
        <v>13722</v>
      </c>
      <c r="G7045" t="s">
        <v>13723</v>
      </c>
    </row>
    <row r="7046" spans="1:7" x14ac:dyDescent="0.2">
      <c r="A7046" s="1">
        <v>45714</v>
      </c>
      <c r="B7046" t="s">
        <v>1767</v>
      </c>
      <c r="C7046" t="s">
        <v>2227</v>
      </c>
      <c r="D7046" s="3">
        <v>1974590</v>
      </c>
      <c r="E7046" s="3">
        <v>1228523.18</v>
      </c>
    </row>
    <row r="7047" spans="1:7" x14ac:dyDescent="0.2">
      <c r="A7047" s="1">
        <v>45714</v>
      </c>
      <c r="B7047" t="s">
        <v>1767</v>
      </c>
      <c r="C7047" t="s">
        <v>2227</v>
      </c>
      <c r="D7047" s="3">
        <v>2000000</v>
      </c>
      <c r="E7047" s="3">
        <v>1351744.43</v>
      </c>
      <c r="F7047" t="s">
        <v>13752</v>
      </c>
      <c r="G7047" t="s">
        <v>13753</v>
      </c>
    </row>
    <row r="7048" spans="1:7" x14ac:dyDescent="0.2">
      <c r="A7048" s="1">
        <v>45714</v>
      </c>
      <c r="B7048" t="s">
        <v>1767</v>
      </c>
      <c r="C7048" t="s">
        <v>2227</v>
      </c>
      <c r="D7048" s="3">
        <v>2000000</v>
      </c>
      <c r="E7048" s="3">
        <v>1749296.61</v>
      </c>
      <c r="F7048" t="s">
        <v>13762</v>
      </c>
      <c r="G7048" t="s">
        <v>13763</v>
      </c>
    </row>
    <row r="7049" spans="1:7" x14ac:dyDescent="0.2">
      <c r="A7049" s="1">
        <v>45714</v>
      </c>
      <c r="B7049" t="s">
        <v>1767</v>
      </c>
      <c r="C7049" t="s">
        <v>2227</v>
      </c>
      <c r="D7049" s="3">
        <v>2000000</v>
      </c>
      <c r="E7049" s="3">
        <v>1679215.59</v>
      </c>
      <c r="F7049" t="s">
        <v>13770</v>
      </c>
      <c r="G7049" t="s">
        <v>13771</v>
      </c>
    </row>
    <row r="7050" spans="1:7" x14ac:dyDescent="0.2">
      <c r="A7050" s="1">
        <v>45714</v>
      </c>
      <c r="B7050" t="s">
        <v>1767</v>
      </c>
      <c r="C7050" t="s">
        <v>2227</v>
      </c>
      <c r="D7050" s="3">
        <v>5000000</v>
      </c>
      <c r="E7050" s="3">
        <v>4401772.92</v>
      </c>
      <c r="F7050" t="s">
        <v>14009</v>
      </c>
      <c r="G7050" t="s">
        <v>14010</v>
      </c>
    </row>
    <row r="7051" spans="1:7" x14ac:dyDescent="0.2">
      <c r="A7051" s="1">
        <v>45714</v>
      </c>
      <c r="B7051" t="s">
        <v>1767</v>
      </c>
      <c r="C7051" t="s">
        <v>2227</v>
      </c>
      <c r="D7051" s="3">
        <v>5000000</v>
      </c>
      <c r="E7051" s="3">
        <v>2574777.96</v>
      </c>
    </row>
    <row r="7052" spans="1:7" x14ac:dyDescent="0.2">
      <c r="A7052" s="1">
        <v>45717</v>
      </c>
      <c r="B7052" t="s">
        <v>1077</v>
      </c>
      <c r="C7052" t="s">
        <v>5036</v>
      </c>
      <c r="D7052" s="3">
        <v>58000000</v>
      </c>
      <c r="E7052" s="3">
        <v>28000000</v>
      </c>
      <c r="F7052" t="s">
        <v>5037</v>
      </c>
      <c r="G7052" t="s">
        <v>5038</v>
      </c>
    </row>
    <row r="7053" spans="1:7" x14ac:dyDescent="0.2">
      <c r="A7053" s="1">
        <v>45717</v>
      </c>
      <c r="B7053" t="s">
        <v>1077</v>
      </c>
      <c r="C7053" t="s">
        <v>5115</v>
      </c>
      <c r="D7053" s="3">
        <v>1447638</v>
      </c>
      <c r="E7053" s="3">
        <v>0</v>
      </c>
      <c r="F7053" t="s">
        <v>5116</v>
      </c>
      <c r="G7053" t="s">
        <v>5117</v>
      </c>
    </row>
    <row r="7054" spans="1:7" x14ac:dyDescent="0.2">
      <c r="A7054" s="1">
        <v>45720</v>
      </c>
      <c r="B7054" t="s">
        <v>1774</v>
      </c>
      <c r="C7054" t="s">
        <v>2070</v>
      </c>
      <c r="D7054" s="3">
        <v>313750</v>
      </c>
      <c r="E7054" s="3">
        <v>109134</v>
      </c>
    </row>
    <row r="7055" spans="1:7" x14ac:dyDescent="0.2">
      <c r="A7055" s="1">
        <v>45739</v>
      </c>
      <c r="B7055" t="s">
        <v>392</v>
      </c>
      <c r="C7055" t="s">
        <v>470</v>
      </c>
      <c r="D7055" s="3">
        <v>684099</v>
      </c>
      <c r="E7055" s="3">
        <v>487167</v>
      </c>
    </row>
    <row r="7056" spans="1:7" x14ac:dyDescent="0.2">
      <c r="A7056" s="1">
        <v>45739</v>
      </c>
      <c r="B7056" t="s">
        <v>392</v>
      </c>
      <c r="C7056" t="s">
        <v>470</v>
      </c>
      <c r="D7056" s="3">
        <v>19199380</v>
      </c>
      <c r="E7056" s="3">
        <v>5272122</v>
      </c>
    </row>
    <row r="7057" spans="1:7" x14ac:dyDescent="0.2">
      <c r="A7057" s="1">
        <v>45739</v>
      </c>
      <c r="B7057" t="s">
        <v>392</v>
      </c>
      <c r="C7057" t="s">
        <v>406</v>
      </c>
      <c r="D7057" s="3">
        <v>739233</v>
      </c>
      <c r="E7057" s="3">
        <v>474903</v>
      </c>
    </row>
    <row r="7058" spans="1:7" x14ac:dyDescent="0.2">
      <c r="A7058" s="1">
        <v>45739</v>
      </c>
      <c r="B7058" t="s">
        <v>392</v>
      </c>
      <c r="C7058" t="s">
        <v>406</v>
      </c>
      <c r="D7058" s="3">
        <v>12436240</v>
      </c>
      <c r="E7058" s="3">
        <v>1044648</v>
      </c>
    </row>
    <row r="7059" spans="1:7" x14ac:dyDescent="0.2">
      <c r="A7059" s="1">
        <v>45739</v>
      </c>
      <c r="B7059" t="s">
        <v>392</v>
      </c>
      <c r="C7059" t="s">
        <v>406</v>
      </c>
      <c r="D7059" s="3">
        <v>21480779</v>
      </c>
      <c r="E7059" s="3">
        <v>6931202</v>
      </c>
    </row>
    <row r="7060" spans="1:7" x14ac:dyDescent="0.2">
      <c r="A7060" s="1">
        <v>45714</v>
      </c>
      <c r="B7060" t="s">
        <v>1767</v>
      </c>
      <c r="C7060" t="s">
        <v>13240</v>
      </c>
      <c r="D7060" s="3">
        <v>546660</v>
      </c>
      <c r="E7060" s="3">
        <v>240379.36</v>
      </c>
      <c r="F7060" t="s">
        <v>13241</v>
      </c>
      <c r="G7060" t="s">
        <v>13242</v>
      </c>
    </row>
    <row r="7061" spans="1:7" x14ac:dyDescent="0.2">
      <c r="A7061" s="1">
        <v>45700</v>
      </c>
      <c r="B7061" t="s">
        <v>1035</v>
      </c>
      <c r="C7061" t="s">
        <v>14355</v>
      </c>
      <c r="D7061" s="3">
        <v>9258547</v>
      </c>
      <c r="E7061" s="3">
        <v>9258547</v>
      </c>
      <c r="F7061" t="s">
        <v>14356</v>
      </c>
      <c r="G7061" t="s">
        <v>14357</v>
      </c>
    </row>
    <row r="7062" spans="1:7" x14ac:dyDescent="0.2">
      <c r="A7062" s="1">
        <v>45714</v>
      </c>
      <c r="B7062" t="s">
        <v>1767</v>
      </c>
      <c r="C7062" t="s">
        <v>8413</v>
      </c>
      <c r="D7062" s="3">
        <v>9060</v>
      </c>
      <c r="E7062" s="3">
        <v>9060</v>
      </c>
    </row>
    <row r="7063" spans="1:7" x14ac:dyDescent="0.2">
      <c r="A7063" s="1">
        <v>45715</v>
      </c>
      <c r="B7063" t="s">
        <v>1767</v>
      </c>
      <c r="C7063" t="s">
        <v>7099</v>
      </c>
      <c r="D7063" s="3">
        <v>24994</v>
      </c>
      <c r="E7063" s="3">
        <v>9994</v>
      </c>
      <c r="F7063" t="s">
        <v>7100</v>
      </c>
      <c r="G7063" t="s">
        <v>7101</v>
      </c>
    </row>
    <row r="7064" spans="1:7" x14ac:dyDescent="0.2">
      <c r="A7064" s="1">
        <v>45714</v>
      </c>
      <c r="B7064" t="s">
        <v>1767</v>
      </c>
      <c r="C7064" t="s">
        <v>11734</v>
      </c>
      <c r="D7064" s="3">
        <v>57372</v>
      </c>
      <c r="E7064" s="3">
        <v>57372</v>
      </c>
      <c r="F7064" t="s">
        <v>11735</v>
      </c>
      <c r="G7064" t="s">
        <v>11736</v>
      </c>
    </row>
    <row r="7065" spans="1:7" x14ac:dyDescent="0.2">
      <c r="A7065" s="1">
        <v>45714</v>
      </c>
      <c r="B7065" t="s">
        <v>1767</v>
      </c>
      <c r="C7065" t="s">
        <v>11629</v>
      </c>
      <c r="D7065" s="3">
        <v>50000</v>
      </c>
      <c r="E7065" s="3">
        <v>0</v>
      </c>
      <c r="F7065" t="s">
        <v>11630</v>
      </c>
      <c r="G7065" t="s">
        <v>11631</v>
      </c>
    </row>
    <row r="7066" spans="1:7" x14ac:dyDescent="0.2">
      <c r="A7066" s="1">
        <v>45714</v>
      </c>
      <c r="B7066" t="s">
        <v>1767</v>
      </c>
      <c r="C7066" t="s">
        <v>7717</v>
      </c>
      <c r="D7066" s="3">
        <v>4000</v>
      </c>
      <c r="E7066" s="3">
        <v>800</v>
      </c>
      <c r="F7066" t="s">
        <v>7718</v>
      </c>
      <c r="G7066" t="s">
        <v>7719</v>
      </c>
    </row>
    <row r="7067" spans="1:7" x14ac:dyDescent="0.2">
      <c r="A7067" s="1">
        <v>45714</v>
      </c>
      <c r="B7067" t="s">
        <v>1767</v>
      </c>
      <c r="C7067" t="s">
        <v>9954</v>
      </c>
      <c r="D7067" s="3">
        <v>24000</v>
      </c>
      <c r="E7067" s="3">
        <v>24000</v>
      </c>
      <c r="F7067" t="s">
        <v>9955</v>
      </c>
      <c r="G7067" t="s">
        <v>9956</v>
      </c>
    </row>
    <row r="7068" spans="1:7" x14ac:dyDescent="0.2">
      <c r="A7068" s="1">
        <v>45714</v>
      </c>
      <c r="B7068" t="s">
        <v>1767</v>
      </c>
      <c r="C7068" t="s">
        <v>11047</v>
      </c>
      <c r="D7068" s="3">
        <v>40000</v>
      </c>
      <c r="E7068" s="3">
        <v>0</v>
      </c>
      <c r="F7068" t="s">
        <v>11048</v>
      </c>
      <c r="G7068" t="s">
        <v>11049</v>
      </c>
    </row>
    <row r="7069" spans="1:7" x14ac:dyDescent="0.2">
      <c r="A7069" s="1">
        <v>45739</v>
      </c>
      <c r="B7069" t="s">
        <v>392</v>
      </c>
      <c r="C7069" t="s">
        <v>602</v>
      </c>
      <c r="D7069" s="3">
        <v>3306995</v>
      </c>
      <c r="E7069" s="3">
        <v>199388</v>
      </c>
    </row>
    <row r="7070" spans="1:7" x14ac:dyDescent="0.2">
      <c r="A7070" s="1">
        <v>45714</v>
      </c>
      <c r="B7070" t="s">
        <v>1767</v>
      </c>
      <c r="C7070" t="s">
        <v>7367</v>
      </c>
      <c r="D7070" s="3">
        <v>4545</v>
      </c>
      <c r="E7070" s="3">
        <v>2045</v>
      </c>
      <c r="F7070" t="s">
        <v>7368</v>
      </c>
      <c r="G7070" t="s">
        <v>7369</v>
      </c>
    </row>
    <row r="7071" spans="1:7" x14ac:dyDescent="0.2">
      <c r="A7071" s="1">
        <v>45714</v>
      </c>
      <c r="B7071" t="s">
        <v>1767</v>
      </c>
      <c r="C7071" t="s">
        <v>7361</v>
      </c>
      <c r="D7071" s="3">
        <v>6364</v>
      </c>
      <c r="E7071" s="3">
        <v>2546</v>
      </c>
      <c r="F7071" t="s">
        <v>7362</v>
      </c>
      <c r="G7071" t="s">
        <v>7363</v>
      </c>
    </row>
    <row r="7072" spans="1:7" x14ac:dyDescent="0.2">
      <c r="A7072" s="1">
        <v>45714</v>
      </c>
      <c r="B7072" t="s">
        <v>1767</v>
      </c>
      <c r="C7072" t="s">
        <v>9341</v>
      </c>
      <c r="D7072" s="3">
        <v>16000</v>
      </c>
      <c r="E7072" s="3">
        <v>6000</v>
      </c>
      <c r="F7072" t="s">
        <v>9342</v>
      </c>
      <c r="G7072" t="s">
        <v>9343</v>
      </c>
    </row>
    <row r="7073" spans="1:7" x14ac:dyDescent="0.2">
      <c r="A7073" s="1">
        <v>45714</v>
      </c>
      <c r="B7073" t="s">
        <v>1767</v>
      </c>
      <c r="C7073" t="s">
        <v>7376</v>
      </c>
      <c r="D7073" s="3">
        <v>5455</v>
      </c>
      <c r="E7073" s="3">
        <v>2388</v>
      </c>
      <c r="F7073" t="s">
        <v>7377</v>
      </c>
      <c r="G7073" t="s">
        <v>7378</v>
      </c>
    </row>
    <row r="7074" spans="1:7" x14ac:dyDescent="0.2">
      <c r="A7074" s="1">
        <v>45714</v>
      </c>
      <c r="B7074" t="s">
        <v>1767</v>
      </c>
      <c r="C7074" t="s">
        <v>7370</v>
      </c>
      <c r="D7074" s="3">
        <v>5000</v>
      </c>
      <c r="E7074" s="3">
        <v>2000</v>
      </c>
      <c r="F7074" t="s">
        <v>7371</v>
      </c>
      <c r="G7074" t="s">
        <v>7372</v>
      </c>
    </row>
    <row r="7075" spans="1:7" x14ac:dyDescent="0.2">
      <c r="A7075" s="1">
        <v>45714</v>
      </c>
      <c r="B7075" t="s">
        <v>1767</v>
      </c>
      <c r="C7075" t="s">
        <v>9584</v>
      </c>
      <c r="D7075" s="3">
        <v>20000</v>
      </c>
      <c r="E7075" s="3">
        <v>9000</v>
      </c>
      <c r="F7075" t="s">
        <v>9585</v>
      </c>
      <c r="G7075" t="s">
        <v>9586</v>
      </c>
    </row>
    <row r="7076" spans="1:7" x14ac:dyDescent="0.2">
      <c r="A7076" s="1">
        <v>45714</v>
      </c>
      <c r="B7076" t="s">
        <v>1767</v>
      </c>
      <c r="C7076" t="s">
        <v>9575</v>
      </c>
      <c r="D7076" s="3">
        <v>20000</v>
      </c>
      <c r="E7076" s="3">
        <v>8000</v>
      </c>
      <c r="F7076" t="s">
        <v>9576</v>
      </c>
      <c r="G7076" t="s">
        <v>9577</v>
      </c>
    </row>
    <row r="7077" spans="1:7" x14ac:dyDescent="0.2">
      <c r="A7077" s="1">
        <v>45714</v>
      </c>
      <c r="B7077" t="s">
        <v>1767</v>
      </c>
      <c r="C7077" t="s">
        <v>7385</v>
      </c>
      <c r="D7077" s="3">
        <v>4288</v>
      </c>
      <c r="E7077" s="3">
        <v>1747</v>
      </c>
      <c r="F7077" t="s">
        <v>7386</v>
      </c>
      <c r="G7077" t="s">
        <v>7387</v>
      </c>
    </row>
    <row r="7078" spans="1:7" x14ac:dyDescent="0.2">
      <c r="A7078" s="1">
        <v>45721</v>
      </c>
      <c r="B7078" t="s">
        <v>1767</v>
      </c>
      <c r="C7078" t="s">
        <v>1768</v>
      </c>
      <c r="D7078" s="3">
        <v>6590</v>
      </c>
      <c r="E7078" s="3">
        <v>2640</v>
      </c>
      <c r="F7078" t="s">
        <v>1769</v>
      </c>
      <c r="G7078" t="s">
        <v>1770</v>
      </c>
    </row>
    <row r="7079" spans="1:7" x14ac:dyDescent="0.2">
      <c r="A7079" s="1">
        <v>45714</v>
      </c>
      <c r="B7079" t="s">
        <v>1767</v>
      </c>
      <c r="C7079" t="s">
        <v>7388</v>
      </c>
      <c r="D7079" s="3">
        <v>4343</v>
      </c>
      <c r="E7079" s="3">
        <v>1771</v>
      </c>
      <c r="F7079" t="s">
        <v>7389</v>
      </c>
      <c r="G7079" t="s">
        <v>7390</v>
      </c>
    </row>
    <row r="7080" spans="1:7" x14ac:dyDescent="0.2">
      <c r="A7080" s="1">
        <v>45714</v>
      </c>
      <c r="B7080" t="s">
        <v>1767</v>
      </c>
      <c r="C7080" t="s">
        <v>7373</v>
      </c>
      <c r="D7080" s="3">
        <v>4727</v>
      </c>
      <c r="E7080" s="3">
        <v>2644</v>
      </c>
      <c r="F7080" t="s">
        <v>7374</v>
      </c>
      <c r="G7080" t="s">
        <v>7375</v>
      </c>
    </row>
    <row r="7081" spans="1:7" x14ac:dyDescent="0.2">
      <c r="A7081" s="1">
        <v>45714</v>
      </c>
      <c r="B7081" t="s">
        <v>1767</v>
      </c>
      <c r="C7081" t="s">
        <v>9569</v>
      </c>
      <c r="D7081" s="3">
        <v>20000</v>
      </c>
      <c r="E7081" s="3">
        <v>8000</v>
      </c>
      <c r="F7081" t="s">
        <v>9570</v>
      </c>
      <c r="G7081" t="s">
        <v>9571</v>
      </c>
    </row>
    <row r="7082" spans="1:7" x14ac:dyDescent="0.2">
      <c r="A7082" s="1">
        <v>45714</v>
      </c>
      <c r="B7082" t="s">
        <v>1767</v>
      </c>
      <c r="C7082" t="s">
        <v>7903</v>
      </c>
      <c r="D7082" s="3">
        <v>5272</v>
      </c>
      <c r="E7082" s="3">
        <v>1742.59</v>
      </c>
      <c r="F7082" t="s">
        <v>7904</v>
      </c>
      <c r="G7082" t="s">
        <v>7905</v>
      </c>
    </row>
    <row r="7083" spans="1:7" x14ac:dyDescent="0.2">
      <c r="A7083" s="1">
        <v>45714</v>
      </c>
      <c r="B7083" t="s">
        <v>1767</v>
      </c>
      <c r="C7083" t="s">
        <v>7379</v>
      </c>
      <c r="D7083" s="3">
        <v>5455</v>
      </c>
      <c r="E7083" s="3">
        <v>2766</v>
      </c>
      <c r="F7083" t="s">
        <v>7380</v>
      </c>
      <c r="G7083" t="s">
        <v>7381</v>
      </c>
    </row>
    <row r="7084" spans="1:7" x14ac:dyDescent="0.2">
      <c r="A7084" s="1">
        <v>45714</v>
      </c>
      <c r="B7084" t="s">
        <v>1767</v>
      </c>
      <c r="C7084" t="s">
        <v>7671</v>
      </c>
      <c r="D7084" s="3">
        <v>3091</v>
      </c>
      <c r="E7084" s="3">
        <v>1236</v>
      </c>
      <c r="F7084" t="s">
        <v>7672</v>
      </c>
      <c r="G7084" t="s">
        <v>7673</v>
      </c>
    </row>
    <row r="7085" spans="1:7" x14ac:dyDescent="0.2">
      <c r="A7085" s="1">
        <v>45739</v>
      </c>
      <c r="B7085" t="s">
        <v>392</v>
      </c>
      <c r="C7085" t="s">
        <v>540</v>
      </c>
      <c r="D7085" s="3">
        <v>3869562</v>
      </c>
      <c r="E7085" s="3">
        <v>404009</v>
      </c>
    </row>
    <row r="7086" spans="1:7" x14ac:dyDescent="0.2">
      <c r="A7086" s="1">
        <v>45739</v>
      </c>
      <c r="B7086" t="s">
        <v>392</v>
      </c>
      <c r="C7086" t="s">
        <v>540</v>
      </c>
      <c r="D7086" s="3">
        <v>67624156</v>
      </c>
      <c r="E7086" s="3">
        <v>11023485</v>
      </c>
    </row>
    <row r="7087" spans="1:7" x14ac:dyDescent="0.2">
      <c r="A7087" s="1">
        <v>45739</v>
      </c>
      <c r="B7087" t="s">
        <v>392</v>
      </c>
      <c r="C7087" t="s">
        <v>603</v>
      </c>
      <c r="D7087" s="3">
        <v>463150</v>
      </c>
      <c r="E7087" s="3">
        <v>200000</v>
      </c>
    </row>
    <row r="7088" spans="1:7" x14ac:dyDescent="0.2">
      <c r="A7088" s="1">
        <v>45739</v>
      </c>
      <c r="B7088" t="s">
        <v>392</v>
      </c>
      <c r="C7088" t="s">
        <v>603</v>
      </c>
      <c r="D7088" s="3">
        <v>3004486</v>
      </c>
      <c r="E7088" s="3">
        <v>2125513</v>
      </c>
    </row>
    <row r="7089" spans="1:7" x14ac:dyDescent="0.2">
      <c r="A7089" s="1">
        <v>45739</v>
      </c>
      <c r="B7089" t="s">
        <v>392</v>
      </c>
      <c r="C7089" t="s">
        <v>603</v>
      </c>
      <c r="D7089" s="3">
        <v>2288000</v>
      </c>
      <c r="E7089" s="3">
        <v>2147020</v>
      </c>
    </row>
    <row r="7090" spans="1:7" x14ac:dyDescent="0.2">
      <c r="A7090" s="1">
        <v>45739</v>
      </c>
      <c r="B7090" t="s">
        <v>392</v>
      </c>
      <c r="C7090" t="s">
        <v>603</v>
      </c>
      <c r="D7090" s="3">
        <v>57932604</v>
      </c>
      <c r="E7090" s="3">
        <v>8049943</v>
      </c>
    </row>
    <row r="7091" spans="1:7" x14ac:dyDescent="0.2">
      <c r="A7091" s="1">
        <v>45739</v>
      </c>
      <c r="B7091" t="s">
        <v>392</v>
      </c>
      <c r="C7091" t="s">
        <v>603</v>
      </c>
      <c r="D7091" s="3">
        <v>37422829</v>
      </c>
      <c r="E7091" s="3">
        <v>8771179</v>
      </c>
    </row>
    <row r="7092" spans="1:7" x14ac:dyDescent="0.2">
      <c r="A7092" s="1">
        <v>45739</v>
      </c>
      <c r="B7092" t="s">
        <v>392</v>
      </c>
      <c r="C7092" t="s">
        <v>603</v>
      </c>
      <c r="D7092" s="3">
        <v>50919542</v>
      </c>
      <c r="E7092" s="3">
        <v>19182231</v>
      </c>
    </row>
    <row r="7093" spans="1:7" x14ac:dyDescent="0.2">
      <c r="A7093" s="1">
        <v>45739</v>
      </c>
      <c r="B7093" t="s">
        <v>392</v>
      </c>
      <c r="C7093" t="s">
        <v>603</v>
      </c>
      <c r="D7093" s="3">
        <v>9142918</v>
      </c>
      <c r="E7093" s="3">
        <v>4801094</v>
      </c>
    </row>
    <row r="7094" spans="1:7" x14ac:dyDescent="0.2">
      <c r="A7094" s="1">
        <v>45739</v>
      </c>
      <c r="B7094" t="s">
        <v>392</v>
      </c>
      <c r="C7094" t="s">
        <v>603</v>
      </c>
      <c r="D7094" s="3">
        <v>30882667</v>
      </c>
      <c r="E7094" s="3">
        <v>25486440</v>
      </c>
    </row>
    <row r="7095" spans="1:7" x14ac:dyDescent="0.2">
      <c r="A7095" s="1">
        <v>45714</v>
      </c>
      <c r="B7095" t="s">
        <v>1767</v>
      </c>
      <c r="C7095" t="s">
        <v>11641</v>
      </c>
      <c r="D7095" s="3">
        <v>50000</v>
      </c>
      <c r="E7095" s="3">
        <v>6000</v>
      </c>
      <c r="F7095" t="s">
        <v>11642</v>
      </c>
      <c r="G7095" t="s">
        <v>11643</v>
      </c>
    </row>
    <row r="7096" spans="1:7" x14ac:dyDescent="0.2">
      <c r="A7096" s="1">
        <v>45714</v>
      </c>
      <c r="B7096" t="s">
        <v>1767</v>
      </c>
      <c r="C7096" t="s">
        <v>8940</v>
      </c>
      <c r="D7096" s="3">
        <v>11962</v>
      </c>
      <c r="E7096" s="3">
        <v>2393</v>
      </c>
      <c r="F7096" t="s">
        <v>8941</v>
      </c>
      <c r="G7096" t="s">
        <v>2168</v>
      </c>
    </row>
    <row r="7097" spans="1:7" x14ac:dyDescent="0.2">
      <c r="A7097" s="1">
        <v>45714</v>
      </c>
      <c r="B7097" t="s">
        <v>1767</v>
      </c>
      <c r="C7097" t="s">
        <v>8940</v>
      </c>
      <c r="D7097" s="3">
        <v>24217</v>
      </c>
      <c r="E7097" s="3">
        <v>24217</v>
      </c>
      <c r="F7097" t="s">
        <v>10008</v>
      </c>
      <c r="G7097" t="s">
        <v>2168</v>
      </c>
    </row>
    <row r="7098" spans="1:7" x14ac:dyDescent="0.2">
      <c r="A7098" s="1">
        <v>45717</v>
      </c>
      <c r="B7098" t="s">
        <v>1077</v>
      </c>
      <c r="C7098" t="s">
        <v>5014</v>
      </c>
      <c r="D7098" s="3">
        <v>2900000</v>
      </c>
      <c r="E7098" s="3">
        <v>2300000</v>
      </c>
      <c r="F7098" t="s">
        <v>5015</v>
      </c>
      <c r="G7098" t="s">
        <v>5016</v>
      </c>
    </row>
    <row r="7099" spans="1:7" x14ac:dyDescent="0.2">
      <c r="A7099" s="1">
        <v>45717</v>
      </c>
      <c r="B7099" t="s">
        <v>1077</v>
      </c>
      <c r="C7099" t="s">
        <v>6332</v>
      </c>
      <c r="D7099" s="3">
        <v>6040777</v>
      </c>
      <c r="E7099" s="3">
        <v>3709477</v>
      </c>
      <c r="F7099" t="s">
        <v>6333</v>
      </c>
      <c r="G7099" t="s">
        <v>6334</v>
      </c>
    </row>
    <row r="7100" spans="1:7" x14ac:dyDescent="0.2">
      <c r="A7100" s="1">
        <v>45717</v>
      </c>
      <c r="B7100" t="s">
        <v>1077</v>
      </c>
      <c r="C7100" t="s">
        <v>3653</v>
      </c>
      <c r="D7100" s="3">
        <v>5850000</v>
      </c>
      <c r="E7100" s="3">
        <v>0</v>
      </c>
      <c r="F7100" t="s">
        <v>3654</v>
      </c>
      <c r="G7100" t="s">
        <v>3655</v>
      </c>
    </row>
    <row r="7101" spans="1:7" x14ac:dyDescent="0.2">
      <c r="A7101" s="1">
        <v>45717</v>
      </c>
      <c r="B7101" t="s">
        <v>1077</v>
      </c>
      <c r="C7101" t="s">
        <v>3653</v>
      </c>
      <c r="D7101" s="3">
        <v>5000000</v>
      </c>
      <c r="E7101" s="3">
        <v>3589516</v>
      </c>
      <c r="F7101" t="s">
        <v>3740</v>
      </c>
      <c r="G7101" t="s">
        <v>3739</v>
      </c>
    </row>
    <row r="7102" spans="1:7" x14ac:dyDescent="0.2">
      <c r="A7102" s="1">
        <v>45717</v>
      </c>
      <c r="B7102" t="s">
        <v>1077</v>
      </c>
      <c r="C7102" t="s">
        <v>3653</v>
      </c>
      <c r="D7102" s="3">
        <v>6000000</v>
      </c>
      <c r="E7102" s="3">
        <v>0</v>
      </c>
      <c r="F7102" t="s">
        <v>3817</v>
      </c>
      <c r="G7102" t="s">
        <v>3818</v>
      </c>
    </row>
    <row r="7103" spans="1:7" x14ac:dyDescent="0.2">
      <c r="A7103" s="1">
        <v>45717</v>
      </c>
      <c r="B7103" t="s">
        <v>1077</v>
      </c>
      <c r="C7103" t="s">
        <v>3653</v>
      </c>
      <c r="D7103" s="3">
        <v>2500000</v>
      </c>
      <c r="E7103" s="3">
        <v>0</v>
      </c>
      <c r="F7103" t="s">
        <v>5391</v>
      </c>
      <c r="G7103" t="s">
        <v>5392</v>
      </c>
    </row>
    <row r="7104" spans="1:7" x14ac:dyDescent="0.2">
      <c r="A7104" s="1">
        <v>45714</v>
      </c>
      <c r="B7104" t="s">
        <v>1767</v>
      </c>
      <c r="C7104" t="s">
        <v>3653</v>
      </c>
      <c r="D7104" s="3">
        <v>987654</v>
      </c>
      <c r="E7104" s="3">
        <v>370882.54</v>
      </c>
    </row>
    <row r="7105" spans="1:7" x14ac:dyDescent="0.2">
      <c r="A7105" s="1">
        <v>45714</v>
      </c>
      <c r="B7105" t="s">
        <v>1767</v>
      </c>
      <c r="C7105" t="s">
        <v>3653</v>
      </c>
      <c r="D7105" s="3">
        <v>1350000</v>
      </c>
      <c r="E7105" s="3">
        <v>1340798.53</v>
      </c>
    </row>
    <row r="7106" spans="1:7" x14ac:dyDescent="0.2">
      <c r="A7106" s="1">
        <v>45714</v>
      </c>
      <c r="B7106" t="s">
        <v>1767</v>
      </c>
      <c r="C7106" t="s">
        <v>3653</v>
      </c>
      <c r="D7106" s="3">
        <v>1487654</v>
      </c>
      <c r="E7106" s="3">
        <v>500200.64</v>
      </c>
    </row>
    <row r="7107" spans="1:7" x14ac:dyDescent="0.2">
      <c r="A7107" s="1">
        <v>45714</v>
      </c>
      <c r="B7107" t="s">
        <v>1767</v>
      </c>
      <c r="C7107" t="s">
        <v>3653</v>
      </c>
      <c r="D7107" s="3">
        <v>2962960</v>
      </c>
      <c r="E7107" s="3">
        <v>2109438.9700000002</v>
      </c>
    </row>
    <row r="7108" spans="1:7" x14ac:dyDescent="0.2">
      <c r="A7108" s="1">
        <v>45714</v>
      </c>
      <c r="B7108" t="s">
        <v>1767</v>
      </c>
      <c r="C7108" t="s">
        <v>3653</v>
      </c>
      <c r="D7108" s="3">
        <v>12866082</v>
      </c>
      <c r="E7108" s="3">
        <v>7791761.9299999997</v>
      </c>
    </row>
    <row r="7109" spans="1:7" x14ac:dyDescent="0.2">
      <c r="A7109" s="1">
        <v>45717</v>
      </c>
      <c r="B7109" t="s">
        <v>1767</v>
      </c>
      <c r="C7109" t="s">
        <v>2286</v>
      </c>
      <c r="D7109" s="3">
        <v>5000</v>
      </c>
      <c r="E7109" s="3">
        <v>1000</v>
      </c>
      <c r="F7109" t="s">
        <v>2287</v>
      </c>
      <c r="G7109" t="s">
        <v>2288</v>
      </c>
    </row>
    <row r="7110" spans="1:7" x14ac:dyDescent="0.2">
      <c r="A7110" s="1">
        <v>45739</v>
      </c>
      <c r="B7110" t="s">
        <v>392</v>
      </c>
      <c r="C7110" t="s">
        <v>794</v>
      </c>
      <c r="D7110" s="3">
        <v>155003</v>
      </c>
      <c r="E7110" s="3">
        <v>111597.47</v>
      </c>
    </row>
    <row r="7111" spans="1:7" x14ac:dyDescent="0.2">
      <c r="A7111" s="1">
        <v>45716</v>
      </c>
      <c r="B7111" t="s">
        <v>392</v>
      </c>
      <c r="C7111" t="s">
        <v>794</v>
      </c>
      <c r="D7111" s="3">
        <v>142182</v>
      </c>
      <c r="E7111" s="3">
        <v>142182</v>
      </c>
    </row>
    <row r="7112" spans="1:7" x14ac:dyDescent="0.2">
      <c r="A7112" s="1">
        <v>45716</v>
      </c>
      <c r="B7112" t="s">
        <v>392</v>
      </c>
      <c r="C7112" t="s">
        <v>794</v>
      </c>
      <c r="D7112" s="3">
        <v>198933</v>
      </c>
      <c r="E7112" s="3">
        <v>40093</v>
      </c>
    </row>
    <row r="7113" spans="1:7" x14ac:dyDescent="0.2">
      <c r="A7113" s="1">
        <v>45739</v>
      </c>
      <c r="B7113" t="s">
        <v>392</v>
      </c>
      <c r="C7113" t="s">
        <v>539</v>
      </c>
      <c r="D7113" s="3">
        <v>2918031</v>
      </c>
      <c r="E7113" s="3">
        <v>758981</v>
      </c>
    </row>
    <row r="7114" spans="1:7" x14ac:dyDescent="0.2">
      <c r="A7114" s="1">
        <v>45739</v>
      </c>
      <c r="B7114" t="s">
        <v>392</v>
      </c>
      <c r="C7114" t="s">
        <v>695</v>
      </c>
      <c r="D7114" s="3">
        <v>9000000</v>
      </c>
      <c r="E7114" s="3">
        <v>1558147</v>
      </c>
    </row>
    <row r="7115" spans="1:7" x14ac:dyDescent="0.2">
      <c r="A7115" s="1">
        <v>45739</v>
      </c>
      <c r="B7115" t="s">
        <v>392</v>
      </c>
      <c r="C7115" t="s">
        <v>695</v>
      </c>
      <c r="D7115" s="3">
        <v>16997541</v>
      </c>
      <c r="E7115" s="3">
        <v>1703997</v>
      </c>
    </row>
    <row r="7116" spans="1:7" x14ac:dyDescent="0.2">
      <c r="A7116" s="1">
        <v>45714</v>
      </c>
      <c r="B7116" t="s">
        <v>1767</v>
      </c>
      <c r="C7116" t="s">
        <v>13954</v>
      </c>
      <c r="D7116" s="3">
        <v>3500000</v>
      </c>
      <c r="E7116" s="3">
        <v>2341471</v>
      </c>
    </row>
    <row r="7117" spans="1:7" x14ac:dyDescent="0.2">
      <c r="A7117" s="1">
        <v>45714</v>
      </c>
      <c r="B7117" t="s">
        <v>1767</v>
      </c>
      <c r="C7117" t="s">
        <v>12175</v>
      </c>
      <c r="D7117" s="3">
        <v>100000</v>
      </c>
      <c r="E7117" s="3">
        <v>50000</v>
      </c>
      <c r="F7117" t="s">
        <v>12176</v>
      </c>
      <c r="G7117" t="s">
        <v>12177</v>
      </c>
    </row>
    <row r="7118" spans="1:7" x14ac:dyDescent="0.2">
      <c r="A7118" s="1">
        <v>45717</v>
      </c>
      <c r="B7118" t="s">
        <v>1077</v>
      </c>
      <c r="C7118" t="s">
        <v>5388</v>
      </c>
      <c r="D7118" s="3">
        <v>3063358</v>
      </c>
      <c r="E7118" s="3">
        <v>0</v>
      </c>
      <c r="F7118" t="s">
        <v>5389</v>
      </c>
      <c r="G7118" t="s">
        <v>5390</v>
      </c>
    </row>
    <row r="7119" spans="1:7" x14ac:dyDescent="0.2">
      <c r="A7119" s="1">
        <v>45714</v>
      </c>
      <c r="B7119" t="s">
        <v>1767</v>
      </c>
      <c r="C7119" t="s">
        <v>5388</v>
      </c>
      <c r="D7119" s="3">
        <v>520255</v>
      </c>
      <c r="E7119" s="3">
        <v>196533.96</v>
      </c>
    </row>
    <row r="7120" spans="1:7" x14ac:dyDescent="0.2">
      <c r="A7120" s="1">
        <v>45726</v>
      </c>
      <c r="B7120" t="s">
        <v>1077</v>
      </c>
      <c r="C7120" t="s">
        <v>1258</v>
      </c>
      <c r="D7120" s="3">
        <v>500000</v>
      </c>
      <c r="E7120" s="3">
        <v>500000</v>
      </c>
    </row>
    <row r="7121" spans="1:7" x14ac:dyDescent="0.2">
      <c r="A7121" s="1">
        <v>45714</v>
      </c>
      <c r="B7121" t="s">
        <v>1767</v>
      </c>
      <c r="C7121" t="s">
        <v>11422</v>
      </c>
      <c r="D7121" s="3">
        <v>46933.03</v>
      </c>
      <c r="E7121" s="3">
        <v>46933.03</v>
      </c>
      <c r="F7121" t="s">
        <v>11423</v>
      </c>
      <c r="G7121" t="s">
        <v>11424</v>
      </c>
    </row>
    <row r="7122" spans="1:7" x14ac:dyDescent="0.2">
      <c r="A7122" s="1">
        <v>45714</v>
      </c>
      <c r="B7122" t="s">
        <v>1767</v>
      </c>
      <c r="C7122" t="s">
        <v>11319</v>
      </c>
      <c r="D7122" s="3">
        <v>46006</v>
      </c>
      <c r="E7122" s="3">
        <v>23003</v>
      </c>
      <c r="F7122" t="s">
        <v>11320</v>
      </c>
      <c r="G7122" t="s">
        <v>11321</v>
      </c>
    </row>
    <row r="7123" spans="1:7" x14ac:dyDescent="0.2">
      <c r="A7123" s="1">
        <v>45717</v>
      </c>
      <c r="B7123" t="s">
        <v>1077</v>
      </c>
      <c r="C7123" t="s">
        <v>4872</v>
      </c>
      <c r="D7123" s="3">
        <v>12911000</v>
      </c>
      <c r="E7123" s="3">
        <v>10254989</v>
      </c>
      <c r="F7123" t="s">
        <v>4873</v>
      </c>
      <c r="G7123" t="s">
        <v>4874</v>
      </c>
    </row>
    <row r="7124" spans="1:7" x14ac:dyDescent="0.2">
      <c r="A7124" s="1">
        <v>45726</v>
      </c>
      <c r="B7124" t="s">
        <v>1077</v>
      </c>
      <c r="C7124" t="s">
        <v>1256</v>
      </c>
      <c r="D7124" s="3">
        <v>500000</v>
      </c>
      <c r="E7124" s="3">
        <v>500000</v>
      </c>
    </row>
    <row r="7125" spans="1:7" x14ac:dyDescent="0.2">
      <c r="A7125" s="1">
        <v>45717</v>
      </c>
      <c r="B7125" t="s">
        <v>1077</v>
      </c>
      <c r="C7125" t="s">
        <v>6100</v>
      </c>
      <c r="D7125" s="3">
        <v>1200000</v>
      </c>
      <c r="E7125" s="3">
        <v>672000</v>
      </c>
      <c r="F7125" t="s">
        <v>6101</v>
      </c>
      <c r="G7125" t="s">
        <v>6102</v>
      </c>
    </row>
    <row r="7126" spans="1:7" x14ac:dyDescent="0.2">
      <c r="A7126" s="1">
        <v>45720</v>
      </c>
      <c r="B7126" t="s">
        <v>1774</v>
      </c>
      <c r="C7126" t="s">
        <v>1779</v>
      </c>
      <c r="D7126" s="3">
        <v>215000</v>
      </c>
      <c r="E7126" s="3">
        <v>0</v>
      </c>
    </row>
    <row r="7127" spans="1:7" x14ac:dyDescent="0.2">
      <c r="B7127" t="s">
        <v>810</v>
      </c>
      <c r="C7127" t="s">
        <v>14927</v>
      </c>
      <c r="D7127" s="3">
        <v>220423</v>
      </c>
      <c r="E7127" s="3">
        <v>220423</v>
      </c>
      <c r="F7127" t="s">
        <v>14928</v>
      </c>
      <c r="G7127" t="s">
        <v>813</v>
      </c>
    </row>
    <row r="7128" spans="1:7" x14ac:dyDescent="0.2">
      <c r="A7128" s="1">
        <v>45717</v>
      </c>
      <c r="B7128" t="s">
        <v>1077</v>
      </c>
      <c r="C7128" t="s">
        <v>3904</v>
      </c>
      <c r="D7128" s="3">
        <v>1100000</v>
      </c>
      <c r="E7128" s="3">
        <v>530000</v>
      </c>
      <c r="F7128" t="s">
        <v>3905</v>
      </c>
      <c r="G7128" t="s">
        <v>3906</v>
      </c>
    </row>
    <row r="7129" spans="1:7" x14ac:dyDescent="0.2">
      <c r="A7129" s="1">
        <v>45714</v>
      </c>
      <c r="B7129" t="s">
        <v>1767</v>
      </c>
      <c r="C7129" t="s">
        <v>11898</v>
      </c>
      <c r="D7129" s="3">
        <v>73800</v>
      </c>
      <c r="E7129" s="3">
        <v>33800</v>
      </c>
      <c r="F7129" t="s">
        <v>11899</v>
      </c>
      <c r="G7129" t="s">
        <v>11900</v>
      </c>
    </row>
    <row r="7130" spans="1:7" x14ac:dyDescent="0.2">
      <c r="A7130" s="1">
        <v>45714</v>
      </c>
      <c r="B7130" t="s">
        <v>1767</v>
      </c>
      <c r="C7130" t="s">
        <v>8494</v>
      </c>
      <c r="D7130" s="3">
        <v>9748</v>
      </c>
      <c r="E7130" s="3">
        <v>3748</v>
      </c>
      <c r="F7130" t="s">
        <v>8495</v>
      </c>
      <c r="G7130" t="s">
        <v>8368</v>
      </c>
    </row>
    <row r="7131" spans="1:7" x14ac:dyDescent="0.2">
      <c r="A7131" s="1">
        <v>45714</v>
      </c>
      <c r="B7131" t="s">
        <v>1767</v>
      </c>
      <c r="C7131" t="s">
        <v>12111</v>
      </c>
      <c r="D7131" s="3">
        <v>95000</v>
      </c>
      <c r="E7131" s="3">
        <v>16878</v>
      </c>
    </row>
    <row r="7132" spans="1:7" x14ac:dyDescent="0.2">
      <c r="A7132" s="1">
        <v>45714</v>
      </c>
      <c r="B7132" t="s">
        <v>1767</v>
      </c>
      <c r="C7132" t="s">
        <v>8499</v>
      </c>
      <c r="D7132" s="3">
        <v>9786</v>
      </c>
      <c r="E7132" s="3">
        <v>1786</v>
      </c>
      <c r="F7132" t="s">
        <v>8500</v>
      </c>
      <c r="G7132" t="s">
        <v>8501</v>
      </c>
    </row>
    <row r="7133" spans="1:7" x14ac:dyDescent="0.2">
      <c r="A7133" s="1">
        <v>45714</v>
      </c>
      <c r="B7133" t="s">
        <v>1767</v>
      </c>
      <c r="C7133" t="s">
        <v>8761</v>
      </c>
      <c r="D7133" s="3">
        <v>10000</v>
      </c>
      <c r="E7133" s="3">
        <v>6000</v>
      </c>
    </row>
    <row r="7134" spans="1:7" x14ac:dyDescent="0.2">
      <c r="A7134" s="1">
        <v>45714</v>
      </c>
      <c r="B7134" t="s">
        <v>1767</v>
      </c>
      <c r="C7134" t="s">
        <v>12476</v>
      </c>
      <c r="D7134" s="3">
        <v>150000</v>
      </c>
      <c r="E7134" s="3">
        <v>0</v>
      </c>
    </row>
    <row r="7135" spans="1:7" x14ac:dyDescent="0.2">
      <c r="A7135" s="1">
        <v>45714</v>
      </c>
      <c r="B7135" t="s">
        <v>1767</v>
      </c>
      <c r="C7135" t="s">
        <v>9599</v>
      </c>
      <c r="D7135" s="3">
        <v>20000</v>
      </c>
      <c r="E7135" s="3">
        <v>5000</v>
      </c>
      <c r="F7135" t="s">
        <v>9600</v>
      </c>
      <c r="G7135" t="s">
        <v>9601</v>
      </c>
    </row>
    <row r="7136" spans="1:7" x14ac:dyDescent="0.2">
      <c r="A7136" s="1">
        <v>45714</v>
      </c>
      <c r="B7136" t="s">
        <v>1767</v>
      </c>
      <c r="C7136" t="s">
        <v>9599</v>
      </c>
      <c r="D7136" s="3">
        <v>925000</v>
      </c>
      <c r="E7136" s="3">
        <v>175000</v>
      </c>
    </row>
    <row r="7137" spans="1:7" x14ac:dyDescent="0.2">
      <c r="A7137" s="1">
        <v>45720</v>
      </c>
      <c r="B7137" t="s">
        <v>1774</v>
      </c>
      <c r="C7137" t="s">
        <v>1794</v>
      </c>
      <c r="D7137" s="3">
        <v>430285</v>
      </c>
      <c r="E7137" s="3">
        <v>0</v>
      </c>
    </row>
    <row r="7138" spans="1:7" x14ac:dyDescent="0.2">
      <c r="A7138" s="1">
        <v>45717</v>
      </c>
      <c r="B7138" t="s">
        <v>1077</v>
      </c>
      <c r="C7138" t="s">
        <v>5506</v>
      </c>
      <c r="D7138" s="3">
        <v>20000000</v>
      </c>
      <c r="E7138" s="3">
        <v>7000000</v>
      </c>
      <c r="F7138" t="s">
        <v>5507</v>
      </c>
      <c r="G7138" t="s">
        <v>5508</v>
      </c>
    </row>
    <row r="7139" spans="1:7" x14ac:dyDescent="0.2">
      <c r="A7139" s="1">
        <v>45717</v>
      </c>
      <c r="B7139" t="s">
        <v>1077</v>
      </c>
      <c r="C7139" t="s">
        <v>5506</v>
      </c>
      <c r="D7139" s="3">
        <v>6645455</v>
      </c>
      <c r="E7139" s="3">
        <v>1446596</v>
      </c>
      <c r="F7139" t="s">
        <v>6719</v>
      </c>
      <c r="G7139" t="s">
        <v>6720</v>
      </c>
    </row>
    <row r="7140" spans="1:7" x14ac:dyDescent="0.2">
      <c r="A7140" s="1">
        <v>45717</v>
      </c>
      <c r="B7140" t="s">
        <v>1077</v>
      </c>
      <c r="C7140" t="s">
        <v>5256</v>
      </c>
      <c r="D7140" s="3">
        <v>2000000</v>
      </c>
      <c r="E7140" s="3">
        <v>1000000</v>
      </c>
      <c r="F7140" t="s">
        <v>5257</v>
      </c>
      <c r="G7140" t="s">
        <v>5258</v>
      </c>
    </row>
    <row r="7141" spans="1:7" x14ac:dyDescent="0.2">
      <c r="A7141" s="1">
        <v>45714</v>
      </c>
      <c r="B7141" t="s">
        <v>1767</v>
      </c>
      <c r="C7141" t="s">
        <v>9051</v>
      </c>
      <c r="D7141" s="3">
        <v>13655</v>
      </c>
      <c r="E7141" s="3">
        <v>8193</v>
      </c>
      <c r="F7141" t="s">
        <v>9052</v>
      </c>
      <c r="G7141" t="s">
        <v>2168</v>
      </c>
    </row>
    <row r="7142" spans="1:7" x14ac:dyDescent="0.2">
      <c r="A7142" s="1">
        <v>45717</v>
      </c>
      <c r="B7142" t="s">
        <v>1077</v>
      </c>
      <c r="C7142" t="s">
        <v>5304</v>
      </c>
      <c r="D7142" s="3">
        <v>6000000</v>
      </c>
      <c r="E7142" s="3">
        <v>0</v>
      </c>
      <c r="F7142" t="s">
        <v>5305</v>
      </c>
      <c r="G7142" t="s">
        <v>5306</v>
      </c>
    </row>
    <row r="7143" spans="1:7" x14ac:dyDescent="0.2">
      <c r="A7143" s="1">
        <v>45714</v>
      </c>
      <c r="B7143" t="s">
        <v>1767</v>
      </c>
      <c r="C7143" t="s">
        <v>11495</v>
      </c>
      <c r="D7143" s="3">
        <v>49250</v>
      </c>
      <c r="E7143" s="3">
        <v>37160</v>
      </c>
      <c r="F7143" t="s">
        <v>11496</v>
      </c>
      <c r="G7143" t="s">
        <v>11497</v>
      </c>
    </row>
    <row r="7144" spans="1:7" x14ac:dyDescent="0.2">
      <c r="A7144" s="1">
        <v>45714</v>
      </c>
      <c r="B7144" t="s">
        <v>1767</v>
      </c>
      <c r="C7144" t="s">
        <v>13304</v>
      </c>
      <c r="D7144" s="3">
        <v>648342</v>
      </c>
      <c r="E7144" s="3">
        <v>513141</v>
      </c>
    </row>
    <row r="7145" spans="1:7" x14ac:dyDescent="0.2">
      <c r="A7145" s="1">
        <v>45714</v>
      </c>
      <c r="B7145" t="s">
        <v>1767</v>
      </c>
      <c r="C7145" t="s">
        <v>11911</v>
      </c>
      <c r="D7145" s="3">
        <v>74949</v>
      </c>
      <c r="E7145" s="3">
        <v>59449</v>
      </c>
      <c r="F7145" t="s">
        <v>11912</v>
      </c>
      <c r="G7145" t="s">
        <v>11913</v>
      </c>
    </row>
    <row r="7146" spans="1:7" x14ac:dyDescent="0.2">
      <c r="A7146" s="1">
        <v>45714</v>
      </c>
      <c r="B7146" t="s">
        <v>1767</v>
      </c>
      <c r="C7146" t="s">
        <v>13095</v>
      </c>
      <c r="D7146" s="3">
        <v>459982</v>
      </c>
      <c r="E7146" s="3">
        <v>433458</v>
      </c>
      <c r="F7146" t="s">
        <v>13096</v>
      </c>
      <c r="G7146" t="s">
        <v>13097</v>
      </c>
    </row>
    <row r="7147" spans="1:7" x14ac:dyDescent="0.2">
      <c r="A7147" s="1">
        <v>45714</v>
      </c>
      <c r="B7147" t="s">
        <v>1767</v>
      </c>
      <c r="C7147" t="s">
        <v>9210</v>
      </c>
      <c r="D7147" s="3">
        <v>15000</v>
      </c>
      <c r="E7147" s="3">
        <v>15000</v>
      </c>
      <c r="F7147" t="s">
        <v>9211</v>
      </c>
      <c r="G7147" t="s">
        <v>9212</v>
      </c>
    </row>
    <row r="7148" spans="1:7" x14ac:dyDescent="0.2">
      <c r="A7148" s="1">
        <v>45714</v>
      </c>
      <c r="B7148" t="s">
        <v>1767</v>
      </c>
      <c r="C7148" t="s">
        <v>7497</v>
      </c>
      <c r="D7148" s="3">
        <v>1050</v>
      </c>
      <c r="E7148" s="3">
        <v>0</v>
      </c>
      <c r="F7148" t="s">
        <v>7498</v>
      </c>
      <c r="G7148" t="s">
        <v>2168</v>
      </c>
    </row>
    <row r="7149" spans="1:7" x14ac:dyDescent="0.2">
      <c r="A7149" s="1">
        <v>45714</v>
      </c>
      <c r="B7149" t="s">
        <v>1767</v>
      </c>
      <c r="C7149" t="s">
        <v>10623</v>
      </c>
      <c r="D7149" s="3">
        <v>30000</v>
      </c>
      <c r="E7149" s="3">
        <v>6000</v>
      </c>
    </row>
    <row r="7150" spans="1:7" x14ac:dyDescent="0.2">
      <c r="A7150" s="1">
        <v>45739</v>
      </c>
      <c r="B7150" t="s">
        <v>392</v>
      </c>
      <c r="C7150" t="s">
        <v>699</v>
      </c>
      <c r="D7150" s="3">
        <v>6591619</v>
      </c>
      <c r="E7150" s="3">
        <v>1858385</v>
      </c>
    </row>
    <row r="7151" spans="1:7" x14ac:dyDescent="0.2">
      <c r="A7151" s="1">
        <v>45714</v>
      </c>
      <c r="B7151" t="s">
        <v>1767</v>
      </c>
      <c r="C7151" t="s">
        <v>7953</v>
      </c>
      <c r="D7151" s="3">
        <v>5995</v>
      </c>
      <c r="E7151" s="3">
        <v>5995</v>
      </c>
    </row>
    <row r="7152" spans="1:7" x14ac:dyDescent="0.2">
      <c r="A7152" s="1">
        <v>45714</v>
      </c>
      <c r="B7152" t="s">
        <v>1767</v>
      </c>
      <c r="C7152" t="s">
        <v>10542</v>
      </c>
      <c r="D7152" s="3">
        <v>30000</v>
      </c>
      <c r="E7152" s="3">
        <v>6000</v>
      </c>
      <c r="F7152" t="s">
        <v>10543</v>
      </c>
      <c r="G7152" t="s">
        <v>2168</v>
      </c>
    </row>
    <row r="7153" spans="1:7" x14ac:dyDescent="0.2">
      <c r="A7153" s="1">
        <v>45714</v>
      </c>
      <c r="B7153" t="s">
        <v>1767</v>
      </c>
      <c r="C7153" t="s">
        <v>10107</v>
      </c>
      <c r="D7153" s="3">
        <v>24900</v>
      </c>
      <c r="E7153" s="3">
        <v>24900</v>
      </c>
      <c r="F7153" t="s">
        <v>10108</v>
      </c>
      <c r="G7153" t="s">
        <v>10109</v>
      </c>
    </row>
    <row r="7154" spans="1:7" x14ac:dyDescent="0.2">
      <c r="B7154" t="s">
        <v>810</v>
      </c>
      <c r="C7154" t="s">
        <v>14935</v>
      </c>
      <c r="D7154" s="3">
        <v>461859</v>
      </c>
      <c r="E7154" s="3">
        <v>461859</v>
      </c>
      <c r="F7154" t="s">
        <v>14936</v>
      </c>
      <c r="G7154" t="s">
        <v>813</v>
      </c>
    </row>
    <row r="7155" spans="1:7" x14ac:dyDescent="0.2">
      <c r="B7155" t="s">
        <v>810</v>
      </c>
      <c r="C7155" t="s">
        <v>14933</v>
      </c>
      <c r="D7155" s="3">
        <v>87227</v>
      </c>
      <c r="E7155" s="3">
        <v>87227</v>
      </c>
      <c r="F7155" t="s">
        <v>14934</v>
      </c>
      <c r="G7155" t="s">
        <v>813</v>
      </c>
    </row>
    <row r="7156" spans="1:7" x14ac:dyDescent="0.2">
      <c r="A7156" s="1">
        <v>45714</v>
      </c>
      <c r="B7156" t="s">
        <v>1767</v>
      </c>
      <c r="C7156" t="s">
        <v>8826</v>
      </c>
      <c r="D7156" s="3">
        <v>10000</v>
      </c>
      <c r="E7156" s="3">
        <v>5000</v>
      </c>
      <c r="F7156" t="s">
        <v>8827</v>
      </c>
      <c r="G7156" t="s">
        <v>8828</v>
      </c>
    </row>
    <row r="7157" spans="1:7" x14ac:dyDescent="0.2">
      <c r="A7157" s="1">
        <v>45714</v>
      </c>
      <c r="B7157" t="s">
        <v>1767</v>
      </c>
      <c r="C7157" t="s">
        <v>8337</v>
      </c>
      <c r="D7157" s="3">
        <v>8640</v>
      </c>
      <c r="E7157" s="3">
        <v>3500</v>
      </c>
    </row>
    <row r="7158" spans="1:7" x14ac:dyDescent="0.2">
      <c r="A7158" s="1">
        <v>45714</v>
      </c>
      <c r="B7158" t="s">
        <v>1767</v>
      </c>
      <c r="C7158" t="s">
        <v>12039</v>
      </c>
      <c r="D7158" s="3">
        <v>85100</v>
      </c>
      <c r="E7158" s="3">
        <v>15100</v>
      </c>
      <c r="F7158" t="s">
        <v>12040</v>
      </c>
      <c r="G7158" t="s">
        <v>12041</v>
      </c>
    </row>
    <row r="7159" spans="1:7" x14ac:dyDescent="0.2">
      <c r="A7159" s="1">
        <v>45714</v>
      </c>
      <c r="B7159" t="s">
        <v>1767</v>
      </c>
      <c r="C7159" t="s">
        <v>12304</v>
      </c>
      <c r="D7159" s="3">
        <v>107032.3</v>
      </c>
      <c r="E7159" s="3">
        <v>0</v>
      </c>
    </row>
    <row r="7160" spans="1:7" x14ac:dyDescent="0.2">
      <c r="A7160" s="1">
        <v>45714</v>
      </c>
      <c r="B7160" t="s">
        <v>1767</v>
      </c>
      <c r="C7160" t="s">
        <v>11488</v>
      </c>
      <c r="D7160" s="3">
        <v>49096</v>
      </c>
      <c r="E7160" s="3">
        <v>24548</v>
      </c>
      <c r="F7160" t="s">
        <v>11489</v>
      </c>
      <c r="G7160" t="s">
        <v>11490</v>
      </c>
    </row>
    <row r="7161" spans="1:7" x14ac:dyDescent="0.2">
      <c r="A7161" s="1">
        <v>45714</v>
      </c>
      <c r="B7161" t="s">
        <v>1767</v>
      </c>
      <c r="C7161" t="s">
        <v>9809</v>
      </c>
      <c r="D7161" s="3">
        <v>22000</v>
      </c>
      <c r="E7161" s="3">
        <v>11000</v>
      </c>
      <c r="F7161" t="s">
        <v>9810</v>
      </c>
      <c r="G7161" t="s">
        <v>9811</v>
      </c>
    </row>
    <row r="7162" spans="1:7" x14ac:dyDescent="0.2">
      <c r="A7162" s="1">
        <v>45716</v>
      </c>
      <c r="B7162" t="s">
        <v>1767</v>
      </c>
      <c r="C7162" t="s">
        <v>6823</v>
      </c>
      <c r="D7162" s="3">
        <v>8000</v>
      </c>
      <c r="E7162" s="3">
        <v>1600</v>
      </c>
      <c r="F7162" t="s">
        <v>6824</v>
      </c>
      <c r="G7162" t="s">
        <v>6825</v>
      </c>
    </row>
    <row r="7163" spans="1:7" x14ac:dyDescent="0.2">
      <c r="A7163" s="1">
        <v>45714</v>
      </c>
      <c r="B7163" t="s">
        <v>1767</v>
      </c>
      <c r="C7163" t="s">
        <v>12513</v>
      </c>
      <c r="D7163" s="3">
        <v>161400</v>
      </c>
      <c r="E7163" s="3">
        <v>0</v>
      </c>
      <c r="F7163" t="s">
        <v>12514</v>
      </c>
      <c r="G7163" t="s">
        <v>12515</v>
      </c>
    </row>
    <row r="7164" spans="1:7" x14ac:dyDescent="0.2">
      <c r="A7164" s="1">
        <v>45717</v>
      </c>
      <c r="B7164" t="s">
        <v>1077</v>
      </c>
      <c r="C7164" t="s">
        <v>5335</v>
      </c>
      <c r="D7164" s="3">
        <v>1999547</v>
      </c>
      <c r="E7164" s="3">
        <v>0</v>
      </c>
      <c r="F7164" t="s">
        <v>5336</v>
      </c>
      <c r="G7164" t="s">
        <v>5337</v>
      </c>
    </row>
    <row r="7165" spans="1:7" x14ac:dyDescent="0.2">
      <c r="A7165" s="1">
        <v>45726</v>
      </c>
      <c r="B7165" t="s">
        <v>1077</v>
      </c>
      <c r="C7165" t="s">
        <v>1233</v>
      </c>
      <c r="D7165" s="3">
        <v>18374842</v>
      </c>
      <c r="E7165" s="3">
        <v>0</v>
      </c>
      <c r="F7165" t="s">
        <v>1234</v>
      </c>
      <c r="G7165" t="s">
        <v>1235</v>
      </c>
    </row>
    <row r="7166" spans="1:7" x14ac:dyDescent="0.2">
      <c r="A7166" s="1">
        <v>45717</v>
      </c>
      <c r="B7166" t="s">
        <v>1077</v>
      </c>
      <c r="C7166" t="s">
        <v>1233</v>
      </c>
      <c r="D7166" s="3">
        <v>3000000</v>
      </c>
      <c r="E7166" s="3">
        <v>1500000</v>
      </c>
      <c r="F7166" t="s">
        <v>2808</v>
      </c>
      <c r="G7166" t="s">
        <v>2809</v>
      </c>
    </row>
    <row r="7167" spans="1:7" x14ac:dyDescent="0.2">
      <c r="A7167" s="1">
        <v>45717</v>
      </c>
      <c r="B7167" t="s">
        <v>1077</v>
      </c>
      <c r="C7167" t="s">
        <v>1233</v>
      </c>
      <c r="D7167" s="3">
        <v>650000</v>
      </c>
      <c r="E7167" s="3">
        <v>0</v>
      </c>
      <c r="F7167" t="s">
        <v>3171</v>
      </c>
      <c r="G7167" t="s">
        <v>3172</v>
      </c>
    </row>
    <row r="7168" spans="1:7" x14ac:dyDescent="0.2">
      <c r="A7168" s="1">
        <v>45714</v>
      </c>
      <c r="B7168" t="s">
        <v>1767</v>
      </c>
      <c r="C7168" t="s">
        <v>7929</v>
      </c>
      <c r="D7168" s="3">
        <v>5600</v>
      </c>
      <c r="E7168" s="3">
        <v>200</v>
      </c>
      <c r="F7168" t="s">
        <v>7930</v>
      </c>
      <c r="G7168" t="s">
        <v>7931</v>
      </c>
    </row>
    <row r="7169" spans="1:7" x14ac:dyDescent="0.2">
      <c r="A7169" s="1">
        <v>45714</v>
      </c>
      <c r="B7169" t="s">
        <v>1767</v>
      </c>
      <c r="C7169" t="s">
        <v>9762</v>
      </c>
      <c r="D7169" s="3">
        <v>21020</v>
      </c>
      <c r="E7169" s="3">
        <v>21020</v>
      </c>
      <c r="F7169" t="s">
        <v>9763</v>
      </c>
      <c r="G7169" t="s">
        <v>2168</v>
      </c>
    </row>
    <row r="7170" spans="1:7" x14ac:dyDescent="0.2">
      <c r="A7170" s="1">
        <v>45714</v>
      </c>
      <c r="B7170" t="s">
        <v>1767</v>
      </c>
      <c r="C7170" t="s">
        <v>11717</v>
      </c>
      <c r="D7170" s="3">
        <v>56232</v>
      </c>
      <c r="E7170" s="3">
        <v>0</v>
      </c>
    </row>
    <row r="7171" spans="1:7" x14ac:dyDescent="0.2">
      <c r="A7171" s="1">
        <v>45714</v>
      </c>
      <c r="B7171" t="s">
        <v>1767</v>
      </c>
      <c r="C7171" t="s">
        <v>10026</v>
      </c>
      <c r="D7171" s="3">
        <v>24500</v>
      </c>
      <c r="E7171" s="3">
        <v>24500</v>
      </c>
      <c r="F7171" t="s">
        <v>10027</v>
      </c>
      <c r="G7171" t="s">
        <v>10028</v>
      </c>
    </row>
    <row r="7172" spans="1:7" x14ac:dyDescent="0.2">
      <c r="A7172" s="1">
        <v>45714</v>
      </c>
      <c r="B7172" t="s">
        <v>1767</v>
      </c>
      <c r="C7172" t="s">
        <v>8384</v>
      </c>
      <c r="D7172" s="3">
        <v>9000</v>
      </c>
      <c r="E7172" s="3">
        <v>4500</v>
      </c>
      <c r="F7172" t="s">
        <v>8385</v>
      </c>
      <c r="G7172" t="s">
        <v>8386</v>
      </c>
    </row>
    <row r="7173" spans="1:7" x14ac:dyDescent="0.2">
      <c r="A7173" s="1">
        <v>45717</v>
      </c>
      <c r="B7173" t="s">
        <v>1077</v>
      </c>
      <c r="C7173" t="s">
        <v>3521</v>
      </c>
      <c r="D7173" s="3">
        <v>1377046</v>
      </c>
      <c r="E7173" s="3">
        <v>0</v>
      </c>
      <c r="F7173" t="s">
        <v>3522</v>
      </c>
      <c r="G7173" t="s">
        <v>3523</v>
      </c>
    </row>
    <row r="7174" spans="1:7" x14ac:dyDescent="0.2">
      <c r="A7174" s="1">
        <v>45726</v>
      </c>
      <c r="B7174" t="s">
        <v>1077</v>
      </c>
      <c r="C7174" t="s">
        <v>1271</v>
      </c>
      <c r="D7174" s="3">
        <v>500000</v>
      </c>
      <c r="E7174" s="3">
        <v>500000</v>
      </c>
    </row>
    <row r="7175" spans="1:7" x14ac:dyDescent="0.2">
      <c r="A7175" s="1">
        <v>45714</v>
      </c>
      <c r="B7175" t="s">
        <v>1767</v>
      </c>
      <c r="C7175" t="s">
        <v>7792</v>
      </c>
      <c r="D7175" s="3">
        <v>4800</v>
      </c>
      <c r="E7175" s="3">
        <v>0</v>
      </c>
    </row>
    <row r="7176" spans="1:7" x14ac:dyDescent="0.2">
      <c r="A7176" s="1">
        <v>45714</v>
      </c>
      <c r="B7176" t="s">
        <v>1767</v>
      </c>
      <c r="C7176" t="s">
        <v>10892</v>
      </c>
      <c r="D7176" s="3">
        <v>36366</v>
      </c>
      <c r="E7176" s="3">
        <v>3636</v>
      </c>
      <c r="F7176" t="s">
        <v>10893</v>
      </c>
      <c r="G7176" t="s">
        <v>10894</v>
      </c>
    </row>
    <row r="7177" spans="1:7" x14ac:dyDescent="0.2">
      <c r="A7177" s="1">
        <v>45716</v>
      </c>
      <c r="B7177" t="s">
        <v>392</v>
      </c>
      <c r="C7177" t="s">
        <v>6834</v>
      </c>
      <c r="D7177" s="3">
        <v>35000</v>
      </c>
      <c r="E7177" s="3">
        <v>35000</v>
      </c>
    </row>
    <row r="7178" spans="1:7" x14ac:dyDescent="0.2">
      <c r="A7178" s="1">
        <v>45716</v>
      </c>
      <c r="B7178" t="s">
        <v>392</v>
      </c>
      <c r="C7178" t="s">
        <v>6834</v>
      </c>
      <c r="D7178" s="3">
        <v>1080149</v>
      </c>
      <c r="E7178" s="3">
        <v>46833</v>
      </c>
    </row>
    <row r="7179" spans="1:7" x14ac:dyDescent="0.2">
      <c r="A7179" s="1">
        <v>45714</v>
      </c>
      <c r="B7179" t="s">
        <v>1767</v>
      </c>
      <c r="C7179" t="s">
        <v>9912</v>
      </c>
      <c r="D7179" s="3">
        <v>24000</v>
      </c>
      <c r="E7179" s="3">
        <v>14000</v>
      </c>
      <c r="F7179" t="s">
        <v>9913</v>
      </c>
      <c r="G7179" t="s">
        <v>2168</v>
      </c>
    </row>
    <row r="7180" spans="1:7" x14ac:dyDescent="0.2">
      <c r="A7180" s="1">
        <v>45714</v>
      </c>
      <c r="B7180" t="s">
        <v>1767</v>
      </c>
      <c r="C7180" t="s">
        <v>8290</v>
      </c>
      <c r="D7180" s="3">
        <v>8042</v>
      </c>
      <c r="E7180" s="3">
        <v>8042</v>
      </c>
      <c r="F7180" t="s">
        <v>8291</v>
      </c>
      <c r="G7180" t="s">
        <v>2168</v>
      </c>
    </row>
    <row r="7181" spans="1:7" x14ac:dyDescent="0.2">
      <c r="A7181" s="1">
        <v>45694</v>
      </c>
      <c r="B7181" t="s">
        <v>1077</v>
      </c>
      <c r="C7181" t="s">
        <v>14811</v>
      </c>
      <c r="D7181" s="3">
        <v>1500000</v>
      </c>
      <c r="E7181" s="3">
        <v>0</v>
      </c>
      <c r="F7181" t="s">
        <v>14812</v>
      </c>
      <c r="G7181" t="s">
        <v>14813</v>
      </c>
    </row>
    <row r="7182" spans="1:7" x14ac:dyDescent="0.2">
      <c r="A7182" s="1">
        <v>45714</v>
      </c>
      <c r="B7182" t="s">
        <v>1767</v>
      </c>
      <c r="C7182" t="s">
        <v>13131</v>
      </c>
      <c r="D7182" s="3">
        <v>493827</v>
      </c>
      <c r="E7182" s="3">
        <v>147338.48000000001</v>
      </c>
      <c r="F7182" t="s">
        <v>13132</v>
      </c>
      <c r="G7182" t="s">
        <v>13133</v>
      </c>
    </row>
    <row r="7183" spans="1:7" x14ac:dyDescent="0.2">
      <c r="A7183" s="1">
        <v>45739</v>
      </c>
      <c r="B7183" t="s">
        <v>392</v>
      </c>
      <c r="C7183" t="s">
        <v>405</v>
      </c>
      <c r="D7183" s="3">
        <v>4000000</v>
      </c>
      <c r="E7183" s="3">
        <v>1185970</v>
      </c>
    </row>
    <row r="7184" spans="1:7" x14ac:dyDescent="0.2">
      <c r="A7184" s="1">
        <v>45720</v>
      </c>
      <c r="B7184" t="s">
        <v>1774</v>
      </c>
      <c r="C7184" t="s">
        <v>2030</v>
      </c>
      <c r="D7184" s="3">
        <v>125000</v>
      </c>
      <c r="E7184" s="3">
        <v>72467</v>
      </c>
    </row>
    <row r="7185" spans="1:7" x14ac:dyDescent="0.2">
      <c r="A7185" s="1">
        <v>45717</v>
      </c>
      <c r="B7185" t="s">
        <v>1077</v>
      </c>
      <c r="C7185" t="s">
        <v>6053</v>
      </c>
      <c r="D7185" s="3">
        <v>18000</v>
      </c>
      <c r="E7185" s="3">
        <v>0</v>
      </c>
      <c r="F7185" t="s">
        <v>6054</v>
      </c>
      <c r="G7185" t="s">
        <v>6055</v>
      </c>
    </row>
    <row r="7186" spans="1:7" x14ac:dyDescent="0.2">
      <c r="B7186" t="s">
        <v>810</v>
      </c>
      <c r="C7186" t="s">
        <v>14931</v>
      </c>
      <c r="D7186" s="3">
        <v>965402</v>
      </c>
      <c r="E7186" s="3">
        <v>965402</v>
      </c>
      <c r="F7186" t="s">
        <v>14932</v>
      </c>
      <c r="G7186" t="s">
        <v>813</v>
      </c>
    </row>
    <row r="7187" spans="1:7" x14ac:dyDescent="0.2">
      <c r="A7187" s="1">
        <v>45714</v>
      </c>
      <c r="B7187" t="s">
        <v>1767</v>
      </c>
      <c r="C7187" t="s">
        <v>9432</v>
      </c>
      <c r="D7187" s="3">
        <v>18000</v>
      </c>
      <c r="E7187" s="3">
        <v>12000</v>
      </c>
      <c r="F7187" t="s">
        <v>9433</v>
      </c>
      <c r="G7187" t="s">
        <v>2168</v>
      </c>
    </row>
    <row r="7188" spans="1:7" x14ac:dyDescent="0.2">
      <c r="A7188" s="1">
        <v>45714</v>
      </c>
      <c r="B7188" t="s">
        <v>1767</v>
      </c>
      <c r="C7188" t="s">
        <v>11346</v>
      </c>
      <c r="D7188" s="3">
        <v>46012</v>
      </c>
      <c r="E7188" s="3">
        <v>28012</v>
      </c>
      <c r="F7188" t="s">
        <v>11347</v>
      </c>
      <c r="G7188" t="s">
        <v>11348</v>
      </c>
    </row>
    <row r="7189" spans="1:7" x14ac:dyDescent="0.2">
      <c r="A7189" s="1">
        <v>45714</v>
      </c>
      <c r="B7189" t="s">
        <v>1767</v>
      </c>
      <c r="C7189" t="s">
        <v>11313</v>
      </c>
      <c r="D7189" s="3">
        <v>45967</v>
      </c>
      <c r="E7189" s="3">
        <v>22842</v>
      </c>
      <c r="F7189" t="s">
        <v>11314</v>
      </c>
      <c r="G7189" t="s">
        <v>11315</v>
      </c>
    </row>
    <row r="7190" spans="1:7" x14ac:dyDescent="0.2">
      <c r="A7190" s="1">
        <v>45714</v>
      </c>
      <c r="B7190" t="s">
        <v>1767</v>
      </c>
      <c r="C7190" t="s">
        <v>11334</v>
      </c>
      <c r="D7190" s="3">
        <v>46012</v>
      </c>
      <c r="E7190" s="3">
        <v>28012</v>
      </c>
      <c r="F7190" t="s">
        <v>11335</v>
      </c>
      <c r="G7190" t="s">
        <v>11336</v>
      </c>
    </row>
    <row r="7191" spans="1:7" x14ac:dyDescent="0.2">
      <c r="A7191" s="1">
        <v>45714</v>
      </c>
      <c r="B7191" t="s">
        <v>1767</v>
      </c>
      <c r="C7191" t="s">
        <v>8263</v>
      </c>
      <c r="D7191" s="3">
        <v>8000</v>
      </c>
      <c r="E7191" s="3">
        <v>4000</v>
      </c>
      <c r="F7191" t="s">
        <v>8264</v>
      </c>
      <c r="G7191" t="s">
        <v>8265</v>
      </c>
    </row>
    <row r="7192" spans="1:7" x14ac:dyDescent="0.2">
      <c r="A7192" s="1">
        <v>45714</v>
      </c>
      <c r="B7192" t="s">
        <v>1767</v>
      </c>
      <c r="C7192" t="s">
        <v>10474</v>
      </c>
      <c r="D7192" s="3">
        <v>28207</v>
      </c>
      <c r="E7192" s="3">
        <v>28207</v>
      </c>
      <c r="F7192" t="s">
        <v>10475</v>
      </c>
      <c r="G7192" t="s">
        <v>2168</v>
      </c>
    </row>
    <row r="7193" spans="1:7" x14ac:dyDescent="0.2">
      <c r="A7193" s="1">
        <v>45739</v>
      </c>
      <c r="B7193" t="s">
        <v>392</v>
      </c>
      <c r="C7193" t="s">
        <v>538</v>
      </c>
      <c r="D7193" s="3">
        <v>67673902</v>
      </c>
      <c r="E7193" s="3">
        <v>22127008</v>
      </c>
    </row>
    <row r="7194" spans="1:7" x14ac:dyDescent="0.2">
      <c r="A7194" s="1">
        <v>45714</v>
      </c>
      <c r="B7194" t="s">
        <v>1767</v>
      </c>
      <c r="C7194" t="s">
        <v>10705</v>
      </c>
      <c r="D7194" s="3">
        <v>32000</v>
      </c>
      <c r="E7194" s="3">
        <v>16000</v>
      </c>
      <c r="F7194" t="s">
        <v>10706</v>
      </c>
      <c r="G7194" t="s">
        <v>10707</v>
      </c>
    </row>
    <row r="7195" spans="1:7" x14ac:dyDescent="0.2">
      <c r="A7195" s="1">
        <v>45720</v>
      </c>
      <c r="B7195" t="s">
        <v>1767</v>
      </c>
      <c r="C7195" t="s">
        <v>2169</v>
      </c>
      <c r="D7195" s="3">
        <v>100000</v>
      </c>
      <c r="E7195" s="3">
        <v>100000</v>
      </c>
      <c r="F7195" t="s">
        <v>2170</v>
      </c>
      <c r="G7195" t="s">
        <v>2171</v>
      </c>
    </row>
    <row r="7196" spans="1:7" x14ac:dyDescent="0.2">
      <c r="A7196" s="1">
        <v>45714</v>
      </c>
      <c r="B7196" t="s">
        <v>1767</v>
      </c>
      <c r="C7196" t="s">
        <v>12004</v>
      </c>
      <c r="D7196" s="3">
        <v>80000</v>
      </c>
      <c r="E7196" s="3">
        <v>40000</v>
      </c>
      <c r="F7196" t="s">
        <v>12005</v>
      </c>
      <c r="G7196" t="s">
        <v>12006</v>
      </c>
    </row>
    <row r="7197" spans="1:7" x14ac:dyDescent="0.2">
      <c r="A7197" s="1">
        <v>45714</v>
      </c>
      <c r="B7197" t="s">
        <v>1767</v>
      </c>
      <c r="C7197" t="s">
        <v>13448</v>
      </c>
      <c r="D7197" s="3">
        <v>987654</v>
      </c>
      <c r="E7197" s="3">
        <v>830867.24</v>
      </c>
    </row>
    <row r="7198" spans="1:7" x14ac:dyDescent="0.2">
      <c r="A7198" s="1">
        <v>45717</v>
      </c>
      <c r="B7198" t="s">
        <v>1077</v>
      </c>
      <c r="C7198" t="s">
        <v>2324</v>
      </c>
      <c r="D7198" s="3">
        <v>5232500</v>
      </c>
      <c r="E7198" s="3">
        <v>0</v>
      </c>
    </row>
    <row r="7199" spans="1:7" x14ac:dyDescent="0.2">
      <c r="A7199" s="1">
        <v>45709</v>
      </c>
      <c r="B7199" t="s">
        <v>6837</v>
      </c>
      <c r="C7199" t="s">
        <v>14146</v>
      </c>
      <c r="D7199" s="3">
        <v>1350000</v>
      </c>
      <c r="E7199" s="3">
        <v>1325955</v>
      </c>
    </row>
    <row r="7200" spans="1:7" x14ac:dyDescent="0.2">
      <c r="A7200" s="1">
        <v>45714</v>
      </c>
      <c r="B7200" t="s">
        <v>1767</v>
      </c>
      <c r="C7200" t="s">
        <v>8146</v>
      </c>
      <c r="D7200" s="3">
        <v>7000</v>
      </c>
      <c r="E7200" s="3">
        <v>0</v>
      </c>
      <c r="F7200" t="s">
        <v>8147</v>
      </c>
      <c r="G7200" t="s">
        <v>8148</v>
      </c>
    </row>
    <row r="7201" spans="1:7" x14ac:dyDescent="0.2">
      <c r="A7201" s="1">
        <v>45714</v>
      </c>
      <c r="B7201" t="s">
        <v>1767</v>
      </c>
      <c r="C7201" t="s">
        <v>8146</v>
      </c>
      <c r="D7201" s="3">
        <v>13833</v>
      </c>
      <c r="E7201" s="3">
        <v>13833</v>
      </c>
      <c r="F7201" t="s">
        <v>9061</v>
      </c>
      <c r="G7201" t="s">
        <v>9062</v>
      </c>
    </row>
    <row r="7202" spans="1:7" x14ac:dyDescent="0.2">
      <c r="A7202" s="1">
        <v>45714</v>
      </c>
      <c r="B7202" t="s">
        <v>1767</v>
      </c>
      <c r="C7202" t="s">
        <v>8146</v>
      </c>
      <c r="D7202" s="3">
        <v>16713</v>
      </c>
      <c r="E7202" s="3">
        <v>16713</v>
      </c>
      <c r="F7202" t="s">
        <v>9368</v>
      </c>
      <c r="G7202" t="s">
        <v>9369</v>
      </c>
    </row>
    <row r="7203" spans="1:7" x14ac:dyDescent="0.2">
      <c r="A7203" s="1">
        <v>45714</v>
      </c>
      <c r="B7203" t="s">
        <v>1767</v>
      </c>
      <c r="C7203" t="s">
        <v>9764</v>
      </c>
      <c r="D7203" s="3">
        <v>24086</v>
      </c>
      <c r="E7203" s="3">
        <v>9634.4</v>
      </c>
    </row>
    <row r="7204" spans="1:7" x14ac:dyDescent="0.2">
      <c r="A7204" s="1">
        <v>45714</v>
      </c>
      <c r="B7204" t="s">
        <v>1767</v>
      </c>
      <c r="C7204" t="s">
        <v>12448</v>
      </c>
      <c r="D7204" s="3">
        <v>150000</v>
      </c>
      <c r="E7204" s="3">
        <v>150000</v>
      </c>
      <c r="F7204" t="s">
        <v>12449</v>
      </c>
      <c r="G7204" t="s">
        <v>12450</v>
      </c>
    </row>
    <row r="7205" spans="1:7" x14ac:dyDescent="0.2">
      <c r="A7205" s="1">
        <v>45714</v>
      </c>
      <c r="B7205" t="s">
        <v>1767</v>
      </c>
      <c r="C7205" t="s">
        <v>12448</v>
      </c>
      <c r="D7205" s="3">
        <v>199999</v>
      </c>
      <c r="E7205" s="3">
        <v>199999</v>
      </c>
      <c r="F7205" t="s">
        <v>12602</v>
      </c>
      <c r="G7205" t="s">
        <v>12603</v>
      </c>
    </row>
    <row r="7206" spans="1:7" x14ac:dyDescent="0.2">
      <c r="A7206" s="1">
        <v>45714</v>
      </c>
      <c r="B7206" t="s">
        <v>1767</v>
      </c>
      <c r="C7206" t="s">
        <v>12448</v>
      </c>
      <c r="D7206" s="3">
        <v>887530.69</v>
      </c>
      <c r="E7206" s="3">
        <v>700692.15</v>
      </c>
    </row>
    <row r="7207" spans="1:7" x14ac:dyDescent="0.2">
      <c r="A7207" s="1">
        <v>45714</v>
      </c>
      <c r="B7207" t="s">
        <v>1767</v>
      </c>
      <c r="C7207" t="s">
        <v>13743</v>
      </c>
      <c r="D7207" s="3">
        <v>1987206</v>
      </c>
      <c r="E7207" s="3">
        <v>1987206</v>
      </c>
    </row>
    <row r="7208" spans="1:7" x14ac:dyDescent="0.2">
      <c r="A7208" s="1">
        <v>45714</v>
      </c>
      <c r="B7208" t="s">
        <v>1767</v>
      </c>
      <c r="C7208" t="s">
        <v>13743</v>
      </c>
      <c r="D7208" s="3">
        <v>4438645</v>
      </c>
      <c r="E7208" s="3">
        <v>2550632.62</v>
      </c>
    </row>
    <row r="7209" spans="1:7" x14ac:dyDescent="0.2">
      <c r="A7209" s="1">
        <v>45714</v>
      </c>
      <c r="B7209" t="s">
        <v>1767</v>
      </c>
      <c r="C7209" t="s">
        <v>8937</v>
      </c>
      <c r="D7209" s="3">
        <v>11825</v>
      </c>
      <c r="E7209" s="3">
        <v>11825</v>
      </c>
      <c r="F7209" t="s">
        <v>8938</v>
      </c>
      <c r="G7209" t="s">
        <v>8939</v>
      </c>
    </row>
    <row r="7210" spans="1:7" x14ac:dyDescent="0.2">
      <c r="A7210" s="1">
        <v>45717</v>
      </c>
      <c r="B7210" t="s">
        <v>1077</v>
      </c>
      <c r="C7210" t="s">
        <v>6242</v>
      </c>
      <c r="D7210" s="3">
        <v>170000</v>
      </c>
      <c r="E7210" s="3">
        <v>0</v>
      </c>
      <c r="F7210" t="s">
        <v>6243</v>
      </c>
      <c r="G7210" t="s">
        <v>6244</v>
      </c>
    </row>
    <row r="7211" spans="1:7" x14ac:dyDescent="0.2">
      <c r="A7211" s="1">
        <v>45726</v>
      </c>
      <c r="B7211" t="s">
        <v>1077</v>
      </c>
      <c r="C7211" t="s">
        <v>1764</v>
      </c>
      <c r="D7211" s="3">
        <v>32000000</v>
      </c>
      <c r="E7211" s="3">
        <v>2070000</v>
      </c>
    </row>
    <row r="7212" spans="1:7" x14ac:dyDescent="0.2">
      <c r="A7212" s="1">
        <v>45720</v>
      </c>
      <c r="B7212" t="s">
        <v>1774</v>
      </c>
      <c r="C7212" t="s">
        <v>1801</v>
      </c>
      <c r="D7212" s="3">
        <v>629578</v>
      </c>
      <c r="E7212" s="3">
        <v>0</v>
      </c>
    </row>
    <row r="7213" spans="1:7" x14ac:dyDescent="0.2">
      <c r="A7213" s="1">
        <v>45739</v>
      </c>
      <c r="B7213" t="s">
        <v>392</v>
      </c>
      <c r="C7213" t="s">
        <v>404</v>
      </c>
      <c r="D7213" s="3">
        <v>3078898</v>
      </c>
      <c r="E7213" s="3">
        <v>732285</v>
      </c>
    </row>
    <row r="7214" spans="1:7" x14ac:dyDescent="0.2">
      <c r="A7214" s="1">
        <v>45739</v>
      </c>
      <c r="B7214" t="s">
        <v>392</v>
      </c>
      <c r="C7214" t="s">
        <v>404</v>
      </c>
      <c r="D7214" s="3">
        <v>4890725</v>
      </c>
      <c r="E7214" s="3">
        <v>2250434</v>
      </c>
    </row>
    <row r="7215" spans="1:7" x14ac:dyDescent="0.2">
      <c r="A7215" s="1">
        <v>45717</v>
      </c>
      <c r="B7215" t="s">
        <v>1077</v>
      </c>
      <c r="C7215" t="s">
        <v>3053</v>
      </c>
      <c r="D7215" s="3">
        <v>8898135</v>
      </c>
      <c r="E7215" s="3">
        <v>4451281</v>
      </c>
      <c r="F7215" t="s">
        <v>3054</v>
      </c>
      <c r="G7215" t="s">
        <v>3055</v>
      </c>
    </row>
    <row r="7216" spans="1:7" x14ac:dyDescent="0.2">
      <c r="A7216" s="1">
        <v>45720</v>
      </c>
      <c r="B7216" t="s">
        <v>1774</v>
      </c>
      <c r="C7216" t="s">
        <v>2144</v>
      </c>
      <c r="D7216" s="3">
        <v>237780</v>
      </c>
      <c r="E7216" s="3">
        <v>225180</v>
      </c>
    </row>
    <row r="7217" spans="1:7" x14ac:dyDescent="0.2">
      <c r="A7217" s="1">
        <v>45714</v>
      </c>
      <c r="B7217" t="s">
        <v>1767</v>
      </c>
      <c r="C7217" t="s">
        <v>9717</v>
      </c>
      <c r="D7217" s="3">
        <v>20222.86</v>
      </c>
      <c r="E7217" s="3">
        <v>0</v>
      </c>
      <c r="F7217" t="s">
        <v>9718</v>
      </c>
      <c r="G7217" t="s">
        <v>9719</v>
      </c>
    </row>
    <row r="7218" spans="1:7" x14ac:dyDescent="0.2">
      <c r="A7218" s="1">
        <v>45717</v>
      </c>
      <c r="B7218" t="s">
        <v>1077</v>
      </c>
      <c r="C7218" t="s">
        <v>4466</v>
      </c>
      <c r="D7218" s="3">
        <v>8600000</v>
      </c>
      <c r="E7218" s="3">
        <v>2600196</v>
      </c>
      <c r="F7218" t="s">
        <v>4467</v>
      </c>
      <c r="G7218" t="s">
        <v>4468</v>
      </c>
    </row>
    <row r="7219" spans="1:7" x14ac:dyDescent="0.2">
      <c r="A7219" s="1">
        <v>45720</v>
      </c>
      <c r="B7219" t="s">
        <v>1774</v>
      </c>
      <c r="C7219" t="s">
        <v>1785</v>
      </c>
      <c r="D7219" s="3">
        <v>449400</v>
      </c>
      <c r="E7219" s="3">
        <v>0</v>
      </c>
    </row>
    <row r="7220" spans="1:7" x14ac:dyDescent="0.2">
      <c r="A7220" s="1">
        <v>45714</v>
      </c>
      <c r="B7220" t="s">
        <v>1767</v>
      </c>
      <c r="C7220" t="s">
        <v>7340</v>
      </c>
      <c r="D7220" s="3">
        <v>6323</v>
      </c>
      <c r="E7220" s="3">
        <v>1265</v>
      </c>
      <c r="F7220" t="s">
        <v>7341</v>
      </c>
      <c r="G7220" t="s">
        <v>7342</v>
      </c>
    </row>
    <row r="7221" spans="1:7" x14ac:dyDescent="0.2">
      <c r="A7221" s="1">
        <v>45714</v>
      </c>
      <c r="B7221" t="s">
        <v>1767</v>
      </c>
      <c r="C7221" t="s">
        <v>10318</v>
      </c>
      <c r="D7221" s="3">
        <v>25000</v>
      </c>
      <c r="E7221" s="3">
        <v>25000</v>
      </c>
    </row>
    <row r="7222" spans="1:7" x14ac:dyDescent="0.2">
      <c r="A7222" s="1">
        <v>45714</v>
      </c>
      <c r="B7222" t="s">
        <v>1767</v>
      </c>
      <c r="C7222" t="s">
        <v>9160</v>
      </c>
      <c r="D7222" s="3">
        <v>14960.49</v>
      </c>
      <c r="E7222" s="3">
        <v>9973.7000000000007</v>
      </c>
      <c r="F7222" t="s">
        <v>9161</v>
      </c>
      <c r="G7222" t="s">
        <v>9162</v>
      </c>
    </row>
    <row r="7223" spans="1:7" x14ac:dyDescent="0.2">
      <c r="A7223" s="1">
        <v>45717</v>
      </c>
      <c r="B7223" t="s">
        <v>1077</v>
      </c>
      <c r="C7223" t="s">
        <v>4044</v>
      </c>
      <c r="D7223" s="3">
        <v>15915819</v>
      </c>
      <c r="E7223" s="3">
        <v>2400588</v>
      </c>
      <c r="F7223" t="s">
        <v>4045</v>
      </c>
      <c r="G7223" t="s">
        <v>4046</v>
      </c>
    </row>
    <row r="7224" spans="1:7" x14ac:dyDescent="0.2">
      <c r="A7224" s="1">
        <v>45714</v>
      </c>
      <c r="B7224" t="s">
        <v>1767</v>
      </c>
      <c r="C7224" t="s">
        <v>10644</v>
      </c>
      <c r="D7224" s="3">
        <v>30199.49</v>
      </c>
      <c r="E7224" s="3">
        <v>30199.49</v>
      </c>
      <c r="F7224" t="s">
        <v>10645</v>
      </c>
      <c r="G7224" t="s">
        <v>10646</v>
      </c>
    </row>
    <row r="7225" spans="1:7" x14ac:dyDescent="0.2">
      <c r="A7225" s="1">
        <v>45714</v>
      </c>
      <c r="B7225" t="s">
        <v>1767</v>
      </c>
      <c r="C7225" t="s">
        <v>13545</v>
      </c>
      <c r="D7225" s="3">
        <v>1147740</v>
      </c>
      <c r="E7225" s="3">
        <v>1147740</v>
      </c>
      <c r="F7225" t="s">
        <v>13546</v>
      </c>
      <c r="G7225" t="s">
        <v>13547</v>
      </c>
    </row>
    <row r="7226" spans="1:7" x14ac:dyDescent="0.2">
      <c r="A7226" s="1">
        <v>45714</v>
      </c>
      <c r="B7226" t="s">
        <v>1767</v>
      </c>
      <c r="C7226" t="s">
        <v>7948</v>
      </c>
      <c r="D7226" s="3">
        <v>5950</v>
      </c>
      <c r="E7226" s="3">
        <v>0</v>
      </c>
      <c r="F7226" t="s">
        <v>7949</v>
      </c>
      <c r="G7226" t="s">
        <v>7950</v>
      </c>
    </row>
    <row r="7227" spans="1:7" x14ac:dyDescent="0.2">
      <c r="A7227" s="1">
        <v>45714</v>
      </c>
      <c r="B7227" t="s">
        <v>1767</v>
      </c>
      <c r="C7227" t="s">
        <v>9078</v>
      </c>
      <c r="D7227" s="3">
        <v>14000</v>
      </c>
      <c r="E7227" s="3">
        <v>14000</v>
      </c>
    </row>
    <row r="7228" spans="1:7" x14ac:dyDescent="0.2">
      <c r="A7228" s="1">
        <v>45717</v>
      </c>
      <c r="B7228" t="s">
        <v>1077</v>
      </c>
      <c r="C7228" t="s">
        <v>6447</v>
      </c>
      <c r="D7228" s="3">
        <v>5325000</v>
      </c>
      <c r="E7228" s="3">
        <v>450000</v>
      </c>
      <c r="F7228" t="s">
        <v>6448</v>
      </c>
      <c r="G7228" t="s">
        <v>6446</v>
      </c>
    </row>
    <row r="7229" spans="1:7" x14ac:dyDescent="0.2">
      <c r="A7229" s="1">
        <v>45717</v>
      </c>
      <c r="B7229" t="s">
        <v>1077</v>
      </c>
      <c r="C7229" t="s">
        <v>4469</v>
      </c>
      <c r="D7229" s="3">
        <v>31367835</v>
      </c>
      <c r="E7229" s="3">
        <v>20235975</v>
      </c>
      <c r="F7229" t="s">
        <v>4470</v>
      </c>
      <c r="G7229" t="s">
        <v>4471</v>
      </c>
    </row>
    <row r="7230" spans="1:7" x14ac:dyDescent="0.2">
      <c r="A7230" s="1">
        <v>45714</v>
      </c>
      <c r="B7230" t="s">
        <v>1767</v>
      </c>
      <c r="C7230" t="s">
        <v>12425</v>
      </c>
      <c r="D7230" s="3">
        <v>143616.95000000001</v>
      </c>
      <c r="E7230" s="3">
        <v>143616.95000000001</v>
      </c>
      <c r="F7230" t="s">
        <v>12426</v>
      </c>
      <c r="G7230" t="s">
        <v>12427</v>
      </c>
    </row>
    <row r="7231" spans="1:7" x14ac:dyDescent="0.2">
      <c r="A7231" s="1">
        <v>45732</v>
      </c>
      <c r="B7231" t="s">
        <v>1009</v>
      </c>
      <c r="C7231" t="s">
        <v>1010</v>
      </c>
      <c r="D7231" s="3">
        <v>2000000</v>
      </c>
      <c r="E7231" s="3">
        <v>1405388</v>
      </c>
    </row>
    <row r="7232" spans="1:7" x14ac:dyDescent="0.2">
      <c r="A7232" s="1">
        <v>45732</v>
      </c>
      <c r="B7232" t="s">
        <v>1009</v>
      </c>
      <c r="C7232" t="s">
        <v>1010</v>
      </c>
      <c r="D7232" s="3">
        <v>7000000</v>
      </c>
      <c r="E7232" s="3">
        <v>7000000</v>
      </c>
      <c r="F7232" t="s">
        <v>1014</v>
      </c>
      <c r="G7232" t="s">
        <v>1015</v>
      </c>
    </row>
    <row r="7233" spans="1:7" x14ac:dyDescent="0.2">
      <c r="A7233" s="1">
        <v>45732</v>
      </c>
      <c r="B7233" t="s">
        <v>1009</v>
      </c>
      <c r="C7233" t="s">
        <v>1010</v>
      </c>
      <c r="D7233" s="3">
        <v>3100000</v>
      </c>
      <c r="E7233" s="3">
        <v>1506775</v>
      </c>
    </row>
    <row r="7234" spans="1:7" x14ac:dyDescent="0.2">
      <c r="A7234" s="1">
        <v>45717</v>
      </c>
      <c r="B7234" t="s">
        <v>1077</v>
      </c>
      <c r="C7234" t="s">
        <v>5056</v>
      </c>
      <c r="D7234" s="3">
        <v>10000000</v>
      </c>
      <c r="E7234" s="3">
        <v>8200000</v>
      </c>
      <c r="F7234" t="s">
        <v>5057</v>
      </c>
      <c r="G7234" t="s">
        <v>5058</v>
      </c>
    </row>
    <row r="7235" spans="1:7" x14ac:dyDescent="0.2">
      <c r="A7235" s="1">
        <v>45717</v>
      </c>
      <c r="B7235" t="s">
        <v>1077</v>
      </c>
      <c r="C7235" t="s">
        <v>5056</v>
      </c>
      <c r="D7235" s="3">
        <v>20000000</v>
      </c>
      <c r="E7235" s="3">
        <v>11665572</v>
      </c>
      <c r="F7235" t="s">
        <v>5183</v>
      </c>
      <c r="G7235" t="s">
        <v>5184</v>
      </c>
    </row>
    <row r="7236" spans="1:7" x14ac:dyDescent="0.2">
      <c r="A7236" s="1">
        <v>45716</v>
      </c>
      <c r="B7236" t="s">
        <v>1767</v>
      </c>
      <c r="C7236" t="s">
        <v>5056</v>
      </c>
      <c r="D7236" s="3">
        <v>1500000</v>
      </c>
      <c r="E7236" s="3">
        <v>1082717</v>
      </c>
    </row>
    <row r="7237" spans="1:7" x14ac:dyDescent="0.2">
      <c r="A7237" s="1">
        <v>45716</v>
      </c>
      <c r="B7237" t="s">
        <v>1767</v>
      </c>
      <c r="C7237" t="s">
        <v>5056</v>
      </c>
      <c r="D7237" s="3">
        <v>1350000</v>
      </c>
      <c r="E7237" s="3">
        <v>934384</v>
      </c>
    </row>
    <row r="7238" spans="1:7" x14ac:dyDescent="0.2">
      <c r="A7238" s="1">
        <v>45715</v>
      </c>
      <c r="B7238" t="s">
        <v>1767</v>
      </c>
      <c r="C7238" t="s">
        <v>5056</v>
      </c>
      <c r="D7238" s="3">
        <v>296003</v>
      </c>
      <c r="E7238" s="3">
        <v>296003</v>
      </c>
    </row>
    <row r="7239" spans="1:7" x14ac:dyDescent="0.2">
      <c r="A7239" s="1">
        <v>45714</v>
      </c>
      <c r="B7239" t="s">
        <v>1767</v>
      </c>
      <c r="C7239" t="s">
        <v>5056</v>
      </c>
      <c r="D7239" s="3">
        <v>290700</v>
      </c>
      <c r="E7239" s="3">
        <v>290700</v>
      </c>
      <c r="F7239" t="s">
        <v>12899</v>
      </c>
      <c r="G7239" t="s">
        <v>12900</v>
      </c>
    </row>
    <row r="7240" spans="1:7" x14ac:dyDescent="0.2">
      <c r="A7240" s="1">
        <v>45714</v>
      </c>
      <c r="B7240" t="s">
        <v>1767</v>
      </c>
      <c r="C7240" t="s">
        <v>5056</v>
      </c>
      <c r="D7240" s="3">
        <v>500000</v>
      </c>
      <c r="E7240" s="3">
        <v>500000</v>
      </c>
    </row>
    <row r="7241" spans="1:7" x14ac:dyDescent="0.2">
      <c r="A7241" s="1">
        <v>45714</v>
      </c>
      <c r="B7241" t="s">
        <v>1767</v>
      </c>
      <c r="C7241" t="s">
        <v>5056</v>
      </c>
      <c r="D7241" s="3">
        <v>740740</v>
      </c>
      <c r="E7241" s="3">
        <v>368390.63</v>
      </c>
    </row>
    <row r="7242" spans="1:7" x14ac:dyDescent="0.2">
      <c r="A7242" s="1">
        <v>45714</v>
      </c>
      <c r="B7242" t="s">
        <v>1767</v>
      </c>
      <c r="C7242" t="s">
        <v>5056</v>
      </c>
      <c r="D7242" s="3">
        <v>800000</v>
      </c>
      <c r="E7242" s="3">
        <v>800000</v>
      </c>
    </row>
    <row r="7243" spans="1:7" x14ac:dyDescent="0.2">
      <c r="A7243" s="1">
        <v>45714</v>
      </c>
      <c r="B7243" t="s">
        <v>1767</v>
      </c>
      <c r="C7243" t="s">
        <v>5056</v>
      </c>
      <c r="D7243" s="3">
        <v>800000</v>
      </c>
      <c r="E7243" s="3">
        <v>800000</v>
      </c>
    </row>
    <row r="7244" spans="1:7" x14ac:dyDescent="0.2">
      <c r="A7244" s="1">
        <v>45714</v>
      </c>
      <c r="B7244" t="s">
        <v>1767</v>
      </c>
      <c r="C7244" t="s">
        <v>5056</v>
      </c>
      <c r="D7244" s="3">
        <v>987654</v>
      </c>
      <c r="E7244" s="3">
        <v>347437.57</v>
      </c>
    </row>
    <row r="7245" spans="1:7" x14ac:dyDescent="0.2">
      <c r="A7245" s="1">
        <v>45714</v>
      </c>
      <c r="B7245" t="s">
        <v>1767</v>
      </c>
      <c r="C7245" t="s">
        <v>5056</v>
      </c>
      <c r="D7245" s="3">
        <v>1000000</v>
      </c>
      <c r="E7245" s="3">
        <v>32888.86</v>
      </c>
    </row>
    <row r="7246" spans="1:7" x14ac:dyDescent="0.2">
      <c r="A7246" s="1">
        <v>45714</v>
      </c>
      <c r="B7246" t="s">
        <v>1767</v>
      </c>
      <c r="C7246" t="s">
        <v>5056</v>
      </c>
      <c r="D7246" s="3">
        <v>1000000</v>
      </c>
      <c r="E7246" s="3">
        <v>975357.28</v>
      </c>
    </row>
    <row r="7247" spans="1:7" x14ac:dyDescent="0.2">
      <c r="A7247" s="1">
        <v>45714</v>
      </c>
      <c r="B7247" t="s">
        <v>1767</v>
      </c>
      <c r="C7247" t="s">
        <v>5056</v>
      </c>
      <c r="D7247" s="3">
        <v>1000000</v>
      </c>
      <c r="E7247" s="3">
        <v>390716.99</v>
      </c>
    </row>
    <row r="7248" spans="1:7" x14ac:dyDescent="0.2">
      <c r="A7248" s="1">
        <v>45714</v>
      </c>
      <c r="B7248" t="s">
        <v>1767</v>
      </c>
      <c r="C7248" t="s">
        <v>5056</v>
      </c>
      <c r="D7248" s="3">
        <v>1300000</v>
      </c>
      <c r="E7248" s="3">
        <v>394296.56</v>
      </c>
    </row>
    <row r="7249" spans="1:7" x14ac:dyDescent="0.2">
      <c r="A7249" s="1">
        <v>45714</v>
      </c>
      <c r="B7249" t="s">
        <v>1767</v>
      </c>
      <c r="C7249" t="s">
        <v>5056</v>
      </c>
      <c r="D7249" s="3">
        <v>1388888</v>
      </c>
      <c r="E7249" s="3">
        <v>540969.53</v>
      </c>
    </row>
    <row r="7250" spans="1:7" x14ac:dyDescent="0.2">
      <c r="A7250" s="1">
        <v>45714</v>
      </c>
      <c r="B7250" t="s">
        <v>1767</v>
      </c>
      <c r="C7250" t="s">
        <v>5056</v>
      </c>
      <c r="D7250" s="3">
        <v>2962808</v>
      </c>
      <c r="E7250" s="3">
        <v>1565289.03</v>
      </c>
    </row>
    <row r="7251" spans="1:7" x14ac:dyDescent="0.2">
      <c r="A7251" s="1">
        <v>45714</v>
      </c>
      <c r="B7251" t="s">
        <v>1767</v>
      </c>
      <c r="C7251" t="s">
        <v>5056</v>
      </c>
      <c r="D7251" s="3">
        <v>2281481</v>
      </c>
      <c r="E7251" s="3">
        <v>936180.17</v>
      </c>
    </row>
    <row r="7252" spans="1:7" x14ac:dyDescent="0.2">
      <c r="A7252" s="1">
        <v>45714</v>
      </c>
      <c r="B7252" t="s">
        <v>1767</v>
      </c>
      <c r="C7252" t="s">
        <v>5056</v>
      </c>
      <c r="D7252" s="3">
        <v>2589506</v>
      </c>
      <c r="E7252" s="3">
        <v>1028752.72</v>
      </c>
    </row>
    <row r="7253" spans="1:7" x14ac:dyDescent="0.2">
      <c r="A7253" s="1">
        <v>45714</v>
      </c>
      <c r="B7253" t="s">
        <v>1767</v>
      </c>
      <c r="C7253" t="s">
        <v>5056</v>
      </c>
      <c r="D7253" s="3">
        <v>2910830</v>
      </c>
      <c r="E7253" s="3">
        <v>2250247.42</v>
      </c>
    </row>
    <row r="7254" spans="1:7" x14ac:dyDescent="0.2">
      <c r="A7254" s="1">
        <v>45714</v>
      </c>
      <c r="B7254" t="s">
        <v>1767</v>
      </c>
      <c r="C7254" t="s">
        <v>5056</v>
      </c>
      <c r="D7254" s="3">
        <v>6913580</v>
      </c>
      <c r="E7254" s="3">
        <v>3633245.09</v>
      </c>
    </row>
    <row r="7255" spans="1:7" x14ac:dyDescent="0.2">
      <c r="A7255" s="1">
        <v>45714</v>
      </c>
      <c r="B7255" t="s">
        <v>1767</v>
      </c>
      <c r="C7255" t="s">
        <v>5056</v>
      </c>
      <c r="D7255" s="3">
        <v>7000000</v>
      </c>
      <c r="E7255" s="3">
        <v>6948080.9000000004</v>
      </c>
    </row>
    <row r="7256" spans="1:7" x14ac:dyDescent="0.2">
      <c r="A7256" s="1">
        <v>45714</v>
      </c>
      <c r="B7256" t="s">
        <v>1767</v>
      </c>
      <c r="C7256" t="s">
        <v>8243</v>
      </c>
      <c r="D7256" s="3">
        <v>7855</v>
      </c>
      <c r="E7256" s="3">
        <v>3927.5</v>
      </c>
    </row>
    <row r="7257" spans="1:7" x14ac:dyDescent="0.2">
      <c r="A7257" s="1">
        <v>45714</v>
      </c>
      <c r="B7257" t="s">
        <v>1767</v>
      </c>
      <c r="C7257" t="s">
        <v>11823</v>
      </c>
      <c r="D7257" s="3">
        <v>65000</v>
      </c>
      <c r="E7257" s="3">
        <v>32500</v>
      </c>
      <c r="F7257" t="s">
        <v>11824</v>
      </c>
      <c r="G7257" t="s">
        <v>11825</v>
      </c>
    </row>
    <row r="7258" spans="1:7" x14ac:dyDescent="0.2">
      <c r="A7258" s="1">
        <v>45714</v>
      </c>
      <c r="B7258" t="s">
        <v>1767</v>
      </c>
      <c r="C7258" t="s">
        <v>8411</v>
      </c>
      <c r="D7258" s="3">
        <v>9000</v>
      </c>
      <c r="E7258" s="3">
        <v>3600</v>
      </c>
      <c r="F7258" t="s">
        <v>8412</v>
      </c>
      <c r="G7258" t="e">
        <f>-IMPROVE HYGIENE AND SANITATION CONDITIONS IN SWAMIKROUMA</f>
        <v>#NAME?</v>
      </c>
    </row>
    <row r="7259" spans="1:7" x14ac:dyDescent="0.2">
      <c r="A7259" s="1">
        <v>45714</v>
      </c>
      <c r="B7259" t="s">
        <v>1767</v>
      </c>
      <c r="C7259" t="s">
        <v>10714</v>
      </c>
      <c r="D7259" s="3">
        <v>32060</v>
      </c>
      <c r="E7259" s="3">
        <v>32060</v>
      </c>
      <c r="F7259" t="s">
        <v>10715</v>
      </c>
      <c r="G7259" t="s">
        <v>2168</v>
      </c>
    </row>
    <row r="7260" spans="1:7" x14ac:dyDescent="0.2">
      <c r="A7260" s="1">
        <v>45714</v>
      </c>
      <c r="B7260" t="s">
        <v>1767</v>
      </c>
      <c r="C7260" t="s">
        <v>10472</v>
      </c>
      <c r="D7260" s="3">
        <v>28120</v>
      </c>
      <c r="E7260" s="3">
        <v>28120</v>
      </c>
      <c r="F7260" t="s">
        <v>10473</v>
      </c>
      <c r="G7260" t="s">
        <v>2168</v>
      </c>
    </row>
    <row r="7261" spans="1:7" x14ac:dyDescent="0.2">
      <c r="A7261" s="1">
        <v>45714</v>
      </c>
      <c r="B7261" t="s">
        <v>1767</v>
      </c>
      <c r="C7261" t="s">
        <v>9925</v>
      </c>
      <c r="D7261" s="3">
        <v>24000</v>
      </c>
      <c r="E7261" s="3">
        <v>18000</v>
      </c>
    </row>
    <row r="7262" spans="1:7" x14ac:dyDescent="0.2">
      <c r="A7262" s="1">
        <v>45714</v>
      </c>
      <c r="B7262" t="s">
        <v>1767</v>
      </c>
      <c r="C7262" t="s">
        <v>9925</v>
      </c>
      <c r="D7262" s="3">
        <v>29405</v>
      </c>
      <c r="E7262" s="3">
        <v>2940.5</v>
      </c>
    </row>
    <row r="7263" spans="1:7" x14ac:dyDescent="0.2">
      <c r="A7263" s="1">
        <v>45717</v>
      </c>
      <c r="B7263" t="s">
        <v>1077</v>
      </c>
      <c r="C7263" t="s">
        <v>6181</v>
      </c>
      <c r="D7263" s="3">
        <v>45644355</v>
      </c>
      <c r="E7263" s="3">
        <v>36565555</v>
      </c>
      <c r="F7263" t="s">
        <v>6182</v>
      </c>
      <c r="G7263" t="s">
        <v>6183</v>
      </c>
    </row>
    <row r="7264" spans="1:7" x14ac:dyDescent="0.2">
      <c r="A7264" s="1">
        <v>45714</v>
      </c>
      <c r="B7264" t="s">
        <v>1767</v>
      </c>
      <c r="C7264" t="s">
        <v>12753</v>
      </c>
      <c r="D7264" s="3">
        <v>248022</v>
      </c>
      <c r="E7264" s="3">
        <v>70888</v>
      </c>
    </row>
    <row r="7265" spans="1:7" x14ac:dyDescent="0.2">
      <c r="A7265" s="1">
        <v>45739</v>
      </c>
      <c r="B7265" t="s">
        <v>392</v>
      </c>
      <c r="C7265" t="s">
        <v>589</v>
      </c>
      <c r="D7265" s="3">
        <v>4415000</v>
      </c>
      <c r="E7265" s="3">
        <v>164550</v>
      </c>
    </row>
    <row r="7266" spans="1:7" x14ac:dyDescent="0.2">
      <c r="A7266" s="1">
        <v>45739</v>
      </c>
      <c r="B7266" t="s">
        <v>392</v>
      </c>
      <c r="C7266" t="s">
        <v>589</v>
      </c>
      <c r="D7266" s="3">
        <v>2738000</v>
      </c>
      <c r="E7266" s="3">
        <v>190352</v>
      </c>
    </row>
    <row r="7267" spans="1:7" x14ac:dyDescent="0.2">
      <c r="A7267" s="1">
        <v>45733</v>
      </c>
      <c r="B7267" t="s">
        <v>810</v>
      </c>
      <c r="C7267" t="s">
        <v>930</v>
      </c>
      <c r="D7267" s="3">
        <v>5681359</v>
      </c>
      <c r="E7267" s="3">
        <v>5681359</v>
      </c>
      <c r="F7267" t="s">
        <v>931</v>
      </c>
      <c r="G7267" t="s">
        <v>813</v>
      </c>
    </row>
    <row r="7268" spans="1:7" x14ac:dyDescent="0.2">
      <c r="B7268" t="s">
        <v>810</v>
      </c>
      <c r="C7268" t="s">
        <v>930</v>
      </c>
      <c r="D7268" s="3">
        <v>8913855</v>
      </c>
      <c r="E7268" s="3">
        <v>8913854.8800000008</v>
      </c>
      <c r="F7268" t="s">
        <v>14854</v>
      </c>
      <c r="G7268" t="s">
        <v>14839</v>
      </c>
    </row>
    <row r="7269" spans="1:7" x14ac:dyDescent="0.2">
      <c r="A7269" s="1">
        <v>45739</v>
      </c>
      <c r="B7269" t="s">
        <v>392</v>
      </c>
      <c r="C7269" t="s">
        <v>599</v>
      </c>
      <c r="D7269" s="3">
        <v>231076</v>
      </c>
      <c r="E7269" s="3">
        <v>190122</v>
      </c>
    </row>
    <row r="7270" spans="1:7" x14ac:dyDescent="0.2">
      <c r="A7270" s="1">
        <v>45739</v>
      </c>
      <c r="B7270" t="s">
        <v>392</v>
      </c>
      <c r="C7270" t="s">
        <v>599</v>
      </c>
      <c r="D7270" s="3">
        <v>1144102</v>
      </c>
      <c r="E7270" s="3">
        <v>338408</v>
      </c>
    </row>
    <row r="7271" spans="1:7" x14ac:dyDescent="0.2">
      <c r="A7271" s="1">
        <v>45739</v>
      </c>
      <c r="B7271" t="s">
        <v>392</v>
      </c>
      <c r="C7271" t="s">
        <v>599</v>
      </c>
      <c r="D7271" s="3">
        <v>3118254</v>
      </c>
      <c r="E7271" s="3">
        <v>1482961</v>
      </c>
    </row>
    <row r="7272" spans="1:7" x14ac:dyDescent="0.2">
      <c r="A7272" s="1">
        <v>45739</v>
      </c>
      <c r="B7272" t="s">
        <v>392</v>
      </c>
      <c r="C7272" t="s">
        <v>599</v>
      </c>
      <c r="D7272" s="3">
        <v>10317925</v>
      </c>
      <c r="E7272" s="3">
        <v>4407863</v>
      </c>
    </row>
    <row r="7273" spans="1:7" x14ac:dyDescent="0.2">
      <c r="A7273" s="1">
        <v>45739</v>
      </c>
      <c r="B7273" t="s">
        <v>392</v>
      </c>
      <c r="C7273" t="s">
        <v>599</v>
      </c>
      <c r="D7273" s="3">
        <v>4652302</v>
      </c>
      <c r="E7273" s="3">
        <v>4625029</v>
      </c>
    </row>
    <row r="7274" spans="1:7" x14ac:dyDescent="0.2">
      <c r="A7274" s="1">
        <v>45739</v>
      </c>
      <c r="B7274" t="s">
        <v>392</v>
      </c>
      <c r="C7274" t="s">
        <v>599</v>
      </c>
      <c r="D7274" s="3">
        <v>34080590</v>
      </c>
      <c r="E7274" s="3">
        <v>9814397</v>
      </c>
    </row>
    <row r="7275" spans="1:7" x14ac:dyDescent="0.2">
      <c r="A7275" s="1">
        <v>45739</v>
      </c>
      <c r="B7275" t="s">
        <v>392</v>
      </c>
      <c r="C7275" t="s">
        <v>599</v>
      </c>
      <c r="D7275" s="3">
        <v>118690218</v>
      </c>
      <c r="E7275" s="3">
        <v>10776281</v>
      </c>
    </row>
    <row r="7276" spans="1:7" x14ac:dyDescent="0.2">
      <c r="A7276" s="1">
        <v>45739</v>
      </c>
      <c r="B7276" t="s">
        <v>392</v>
      </c>
      <c r="C7276" t="s">
        <v>599</v>
      </c>
      <c r="D7276" s="3">
        <v>296351652</v>
      </c>
      <c r="E7276" s="3">
        <v>51582432</v>
      </c>
    </row>
    <row r="7277" spans="1:7" x14ac:dyDescent="0.2">
      <c r="A7277" s="1">
        <v>45739</v>
      </c>
      <c r="B7277" t="s">
        <v>392</v>
      </c>
      <c r="C7277" t="s">
        <v>599</v>
      </c>
      <c r="D7277" s="3">
        <v>61875620</v>
      </c>
      <c r="E7277" s="3">
        <v>8176934</v>
      </c>
    </row>
    <row r="7278" spans="1:7" x14ac:dyDescent="0.2">
      <c r="A7278" s="1">
        <v>45739</v>
      </c>
      <c r="B7278" t="s">
        <v>392</v>
      </c>
      <c r="C7278" t="s">
        <v>599</v>
      </c>
      <c r="D7278" s="3">
        <v>27974028</v>
      </c>
      <c r="E7278" s="3">
        <v>18645531</v>
      </c>
    </row>
    <row r="7279" spans="1:7" x14ac:dyDescent="0.2">
      <c r="A7279" s="1">
        <v>45733</v>
      </c>
      <c r="B7279" t="s">
        <v>810</v>
      </c>
      <c r="C7279" t="s">
        <v>928</v>
      </c>
      <c r="D7279" s="3">
        <v>777698</v>
      </c>
      <c r="E7279" s="3">
        <v>777698</v>
      </c>
      <c r="F7279" t="s">
        <v>929</v>
      </c>
      <c r="G7279" t="s">
        <v>813</v>
      </c>
    </row>
    <row r="7280" spans="1:7" x14ac:dyDescent="0.2">
      <c r="A7280" s="1">
        <v>45720</v>
      </c>
      <c r="B7280" t="s">
        <v>1774</v>
      </c>
      <c r="C7280" t="s">
        <v>2090</v>
      </c>
      <c r="D7280" s="3">
        <v>163800</v>
      </c>
      <c r="E7280" s="3">
        <v>121240</v>
      </c>
    </row>
    <row r="7281" spans="1:7" x14ac:dyDescent="0.2">
      <c r="A7281" s="1">
        <v>45720</v>
      </c>
      <c r="B7281" t="s">
        <v>1774</v>
      </c>
      <c r="C7281" t="s">
        <v>2154</v>
      </c>
      <c r="D7281" s="3">
        <v>316000</v>
      </c>
      <c r="E7281" s="3">
        <v>263550</v>
      </c>
    </row>
    <row r="7282" spans="1:7" x14ac:dyDescent="0.2">
      <c r="A7282" s="1">
        <v>45739</v>
      </c>
      <c r="B7282" t="s">
        <v>392</v>
      </c>
      <c r="C7282" t="s">
        <v>403</v>
      </c>
      <c r="D7282" s="3">
        <v>3386900</v>
      </c>
      <c r="E7282" s="3">
        <v>1319461</v>
      </c>
    </row>
    <row r="7283" spans="1:7" x14ac:dyDescent="0.2">
      <c r="A7283" s="1">
        <v>45715</v>
      </c>
      <c r="B7283" t="s">
        <v>6837</v>
      </c>
      <c r="C7283" t="s">
        <v>6876</v>
      </c>
      <c r="D7283" s="3">
        <v>850000</v>
      </c>
      <c r="E7283" s="3">
        <v>595000</v>
      </c>
      <c r="F7283" t="s">
        <v>6877</v>
      </c>
      <c r="G7283" t="s">
        <v>6878</v>
      </c>
    </row>
    <row r="7284" spans="1:7" x14ac:dyDescent="0.2">
      <c r="A7284" s="1">
        <v>45715</v>
      </c>
      <c r="B7284" t="s">
        <v>6837</v>
      </c>
      <c r="C7284" t="s">
        <v>6876</v>
      </c>
      <c r="D7284" s="3">
        <v>125000</v>
      </c>
      <c r="E7284" s="3">
        <v>50000</v>
      </c>
      <c r="F7284" t="s">
        <v>6976</v>
      </c>
      <c r="G7284" t="s">
        <v>6977</v>
      </c>
    </row>
    <row r="7285" spans="1:7" x14ac:dyDescent="0.2">
      <c r="A7285" s="1">
        <v>45739</v>
      </c>
      <c r="B7285" t="s">
        <v>7</v>
      </c>
      <c r="C7285" t="s">
        <v>46</v>
      </c>
      <c r="D7285" s="3">
        <v>1349389</v>
      </c>
      <c r="E7285" s="3">
        <v>305668</v>
      </c>
      <c r="F7285" t="s">
        <v>47</v>
      </c>
      <c r="G7285" t="s">
        <v>48</v>
      </c>
    </row>
    <row r="7286" spans="1:7" x14ac:dyDescent="0.2">
      <c r="A7286" s="1">
        <v>45714</v>
      </c>
      <c r="B7286" t="s">
        <v>1767</v>
      </c>
      <c r="C7286" t="s">
        <v>13151</v>
      </c>
      <c r="D7286" s="3">
        <v>499390</v>
      </c>
      <c r="E7286" s="3">
        <v>343167</v>
      </c>
      <c r="F7286" t="s">
        <v>13152</v>
      </c>
      <c r="G7286" t="s">
        <v>13153</v>
      </c>
    </row>
    <row r="7287" spans="1:7" x14ac:dyDescent="0.2">
      <c r="A7287" s="1">
        <v>45739</v>
      </c>
      <c r="B7287" t="s">
        <v>392</v>
      </c>
      <c r="C7287" t="s">
        <v>800</v>
      </c>
      <c r="D7287" s="3">
        <v>648487</v>
      </c>
      <c r="E7287" s="3">
        <v>647587.14</v>
      </c>
    </row>
    <row r="7288" spans="1:7" x14ac:dyDescent="0.2">
      <c r="A7288" s="1">
        <v>45714</v>
      </c>
      <c r="B7288" t="s">
        <v>1767</v>
      </c>
      <c r="C7288" t="s">
        <v>11545</v>
      </c>
      <c r="D7288" s="3">
        <v>50000</v>
      </c>
      <c r="E7288" s="3">
        <v>30000</v>
      </c>
      <c r="F7288" t="s">
        <v>11546</v>
      </c>
      <c r="G7288" t="s">
        <v>11547</v>
      </c>
    </row>
    <row r="7289" spans="1:7" x14ac:dyDescent="0.2">
      <c r="A7289" s="1">
        <v>45717</v>
      </c>
      <c r="B7289" t="s">
        <v>1077</v>
      </c>
      <c r="C7289" t="s">
        <v>4258</v>
      </c>
      <c r="D7289" s="3">
        <v>7728190</v>
      </c>
      <c r="E7289" s="3">
        <v>0</v>
      </c>
      <c r="F7289" t="s">
        <v>4259</v>
      </c>
      <c r="G7289" t="s">
        <v>4260</v>
      </c>
    </row>
    <row r="7290" spans="1:7" x14ac:dyDescent="0.2">
      <c r="A7290" s="1">
        <v>45701</v>
      </c>
      <c r="B7290" t="s">
        <v>1035</v>
      </c>
      <c r="C7290" t="s">
        <v>14321</v>
      </c>
      <c r="D7290" s="3">
        <v>8107355</v>
      </c>
      <c r="E7290" s="3">
        <v>4990683.1100000003</v>
      </c>
      <c r="F7290" t="s">
        <v>14322</v>
      </c>
      <c r="G7290" t="s">
        <v>14323</v>
      </c>
    </row>
    <row r="7291" spans="1:7" x14ac:dyDescent="0.2">
      <c r="A7291" s="1">
        <v>45739</v>
      </c>
      <c r="B7291" t="s">
        <v>392</v>
      </c>
      <c r="C7291" t="s">
        <v>734</v>
      </c>
      <c r="D7291" s="3">
        <v>22606672</v>
      </c>
      <c r="E7291" s="3">
        <v>1667089</v>
      </c>
    </row>
    <row r="7292" spans="1:7" x14ac:dyDescent="0.2">
      <c r="A7292" s="1">
        <v>45700</v>
      </c>
      <c r="B7292" t="s">
        <v>1035</v>
      </c>
      <c r="C7292" t="s">
        <v>14358</v>
      </c>
      <c r="D7292" s="3">
        <v>4237200</v>
      </c>
      <c r="E7292" s="3">
        <v>4009293</v>
      </c>
      <c r="F7292" t="s">
        <v>14359</v>
      </c>
      <c r="G7292" t="s">
        <v>14360</v>
      </c>
    </row>
    <row r="7293" spans="1:7" x14ac:dyDescent="0.2">
      <c r="A7293" s="1">
        <v>45715</v>
      </c>
      <c r="B7293" t="s">
        <v>6837</v>
      </c>
      <c r="C7293" t="s">
        <v>6973</v>
      </c>
      <c r="D7293" s="3">
        <v>125000</v>
      </c>
      <c r="E7293" s="3">
        <v>62500</v>
      </c>
      <c r="F7293" t="s">
        <v>6974</v>
      </c>
      <c r="G7293" t="s">
        <v>6975</v>
      </c>
    </row>
    <row r="7294" spans="1:7" x14ac:dyDescent="0.2">
      <c r="A7294" s="1">
        <v>45715</v>
      </c>
      <c r="B7294" t="s">
        <v>6837</v>
      </c>
      <c r="C7294" t="s">
        <v>6873</v>
      </c>
      <c r="D7294" s="3">
        <v>425000</v>
      </c>
      <c r="E7294" s="3">
        <v>212500</v>
      </c>
      <c r="F7294" t="s">
        <v>6874</v>
      </c>
      <c r="G7294" t="s">
        <v>6875</v>
      </c>
    </row>
    <row r="7295" spans="1:7" x14ac:dyDescent="0.2">
      <c r="A7295" s="1">
        <v>45714</v>
      </c>
      <c r="B7295" t="s">
        <v>1767</v>
      </c>
      <c r="C7295" t="s">
        <v>8829</v>
      </c>
      <c r="D7295" s="3">
        <v>10042</v>
      </c>
      <c r="E7295" s="3">
        <v>10042</v>
      </c>
    </row>
    <row r="7296" spans="1:7" x14ac:dyDescent="0.2">
      <c r="A7296" s="1">
        <v>45714</v>
      </c>
      <c r="B7296" t="s">
        <v>1767</v>
      </c>
      <c r="C7296" t="s">
        <v>12511</v>
      </c>
      <c r="D7296" s="3">
        <v>160000</v>
      </c>
      <c r="E7296" s="3">
        <v>45000</v>
      </c>
    </row>
    <row r="7297" spans="1:7" x14ac:dyDescent="0.2">
      <c r="A7297" s="1">
        <v>45717</v>
      </c>
      <c r="B7297" t="s">
        <v>1077</v>
      </c>
      <c r="C7297" t="s">
        <v>6304</v>
      </c>
      <c r="D7297" s="3">
        <v>1273240</v>
      </c>
      <c r="E7297" s="3">
        <v>0</v>
      </c>
      <c r="F7297" t="s">
        <v>6305</v>
      </c>
      <c r="G7297" t="s">
        <v>6306</v>
      </c>
    </row>
    <row r="7298" spans="1:7" x14ac:dyDescent="0.2">
      <c r="A7298" s="1">
        <v>45717</v>
      </c>
      <c r="B7298" t="s">
        <v>1077</v>
      </c>
      <c r="C7298" t="s">
        <v>2810</v>
      </c>
      <c r="D7298" s="3">
        <v>800000</v>
      </c>
      <c r="E7298" s="3">
        <v>0</v>
      </c>
      <c r="F7298" t="s">
        <v>2811</v>
      </c>
      <c r="G7298" t="s">
        <v>2812</v>
      </c>
    </row>
    <row r="7299" spans="1:7" x14ac:dyDescent="0.2">
      <c r="A7299" s="1">
        <v>45714</v>
      </c>
      <c r="B7299" t="s">
        <v>1767</v>
      </c>
      <c r="C7299" t="s">
        <v>2810</v>
      </c>
      <c r="D7299" s="3">
        <v>330000</v>
      </c>
      <c r="E7299" s="3">
        <v>330000</v>
      </c>
      <c r="F7299" t="s">
        <v>12962</v>
      </c>
      <c r="G7299" t="s">
        <v>12963</v>
      </c>
    </row>
    <row r="7300" spans="1:7" x14ac:dyDescent="0.2">
      <c r="B7300" t="s">
        <v>810</v>
      </c>
      <c r="C7300" t="s">
        <v>14929</v>
      </c>
      <c r="D7300" s="3">
        <v>340814</v>
      </c>
      <c r="E7300" s="3">
        <v>340814</v>
      </c>
      <c r="F7300" t="s">
        <v>14930</v>
      </c>
      <c r="G7300" t="s">
        <v>813</v>
      </c>
    </row>
    <row r="7301" spans="1:7" x14ac:dyDescent="0.2">
      <c r="A7301" s="1">
        <v>45714</v>
      </c>
      <c r="B7301" t="s">
        <v>1767</v>
      </c>
      <c r="C7301" t="s">
        <v>13643</v>
      </c>
      <c r="D7301" s="3">
        <v>1500000</v>
      </c>
      <c r="E7301" s="3">
        <v>325000</v>
      </c>
    </row>
    <row r="7302" spans="1:7" x14ac:dyDescent="0.2">
      <c r="A7302" s="1">
        <v>45714</v>
      </c>
      <c r="B7302" t="s">
        <v>1767</v>
      </c>
      <c r="C7302" t="s">
        <v>13643</v>
      </c>
      <c r="D7302" s="3">
        <v>2192919</v>
      </c>
      <c r="E7302" s="3">
        <v>327919</v>
      </c>
      <c r="F7302" t="s">
        <v>13811</v>
      </c>
      <c r="G7302" t="s">
        <v>13812</v>
      </c>
    </row>
    <row r="7303" spans="1:7" x14ac:dyDescent="0.2">
      <c r="A7303" s="1">
        <v>45714</v>
      </c>
      <c r="B7303" t="s">
        <v>1767</v>
      </c>
      <c r="C7303" t="s">
        <v>13213</v>
      </c>
      <c r="D7303" s="3">
        <v>500000</v>
      </c>
      <c r="E7303" s="3">
        <v>500000</v>
      </c>
    </row>
    <row r="7304" spans="1:7" x14ac:dyDescent="0.2">
      <c r="A7304" s="1">
        <v>45726</v>
      </c>
      <c r="B7304" t="s">
        <v>1765</v>
      </c>
      <c r="C7304" t="s">
        <v>1766</v>
      </c>
      <c r="D7304" s="3">
        <v>877458</v>
      </c>
      <c r="E7304" s="3">
        <v>756942</v>
      </c>
    </row>
    <row r="7305" spans="1:7" x14ac:dyDescent="0.2">
      <c r="A7305" s="1">
        <v>45714</v>
      </c>
      <c r="B7305" t="s">
        <v>1767</v>
      </c>
      <c r="C7305" t="s">
        <v>9612</v>
      </c>
      <c r="D7305" s="3">
        <v>20000</v>
      </c>
      <c r="E7305" s="3">
        <v>4000</v>
      </c>
      <c r="F7305" t="s">
        <v>9613</v>
      </c>
      <c r="G7305" t="s">
        <v>9614</v>
      </c>
    </row>
    <row r="7306" spans="1:7" x14ac:dyDescent="0.2">
      <c r="A7306" s="1">
        <v>45714</v>
      </c>
      <c r="B7306" t="s">
        <v>1767</v>
      </c>
      <c r="C7306" t="s">
        <v>12354</v>
      </c>
      <c r="D7306" s="3">
        <v>123980</v>
      </c>
      <c r="E7306" s="3">
        <v>71507</v>
      </c>
      <c r="F7306" t="s">
        <v>12355</v>
      </c>
      <c r="G7306" t="s">
        <v>12356</v>
      </c>
    </row>
    <row r="7307" spans="1:7" x14ac:dyDescent="0.2">
      <c r="A7307" s="1">
        <v>45714</v>
      </c>
      <c r="B7307" t="s">
        <v>1767</v>
      </c>
      <c r="C7307" t="s">
        <v>11136</v>
      </c>
      <c r="D7307" s="3">
        <v>60000</v>
      </c>
      <c r="E7307" s="3">
        <v>12000</v>
      </c>
      <c r="F7307" t="s">
        <v>11137</v>
      </c>
      <c r="G7307" t="s">
        <v>11138</v>
      </c>
    </row>
    <row r="7308" spans="1:7" x14ac:dyDescent="0.2">
      <c r="A7308" s="1">
        <v>45714</v>
      </c>
      <c r="B7308" t="s">
        <v>1767</v>
      </c>
      <c r="C7308" t="s">
        <v>10120</v>
      </c>
      <c r="D7308" s="3">
        <v>24900</v>
      </c>
      <c r="E7308" s="3">
        <v>10000</v>
      </c>
      <c r="F7308" t="s">
        <v>10121</v>
      </c>
      <c r="G7308" t="s">
        <v>10122</v>
      </c>
    </row>
    <row r="7309" spans="1:7" x14ac:dyDescent="0.2">
      <c r="A7309" s="1">
        <v>45714</v>
      </c>
      <c r="B7309" t="s">
        <v>1767</v>
      </c>
      <c r="C7309" t="s">
        <v>9527</v>
      </c>
      <c r="D7309" s="3">
        <v>19930.18</v>
      </c>
      <c r="E7309" s="3">
        <v>9930.18</v>
      </c>
      <c r="F7309" t="s">
        <v>9528</v>
      </c>
      <c r="G7309" t="s">
        <v>9529</v>
      </c>
    </row>
    <row r="7310" spans="1:7" x14ac:dyDescent="0.2">
      <c r="A7310" s="1">
        <v>45717</v>
      </c>
      <c r="B7310" t="s">
        <v>1077</v>
      </c>
      <c r="C7310" t="s">
        <v>6129</v>
      </c>
      <c r="D7310" s="3">
        <v>200000</v>
      </c>
      <c r="E7310" s="3">
        <v>0</v>
      </c>
      <c r="F7310" t="s">
        <v>6130</v>
      </c>
      <c r="G7310" t="s">
        <v>6131</v>
      </c>
    </row>
    <row r="7311" spans="1:7" x14ac:dyDescent="0.2">
      <c r="A7311" s="1">
        <v>45714</v>
      </c>
      <c r="B7311" t="s">
        <v>1767</v>
      </c>
      <c r="C7311" t="s">
        <v>12545</v>
      </c>
      <c r="D7311" s="3">
        <v>175000</v>
      </c>
      <c r="E7311" s="3">
        <v>0</v>
      </c>
    </row>
    <row r="7312" spans="1:7" x14ac:dyDescent="0.2">
      <c r="A7312" s="1">
        <v>45714</v>
      </c>
      <c r="B7312" t="s">
        <v>1767</v>
      </c>
      <c r="C7312" t="s">
        <v>9388</v>
      </c>
      <c r="D7312" s="3">
        <v>17125</v>
      </c>
      <c r="E7312" s="3">
        <v>17125</v>
      </c>
      <c r="F7312" t="s">
        <v>9389</v>
      </c>
      <c r="G7312" t="s">
        <v>2168</v>
      </c>
    </row>
    <row r="7313" spans="1:7" x14ac:dyDescent="0.2">
      <c r="A7313" s="1">
        <v>45739</v>
      </c>
      <c r="B7313" t="s">
        <v>392</v>
      </c>
      <c r="C7313" t="s">
        <v>655</v>
      </c>
      <c r="D7313" s="3">
        <v>2971636</v>
      </c>
      <c r="E7313" s="3">
        <v>477683</v>
      </c>
    </row>
    <row r="7314" spans="1:7" x14ac:dyDescent="0.2">
      <c r="A7314" s="1">
        <v>45739</v>
      </c>
      <c r="B7314" t="s">
        <v>392</v>
      </c>
      <c r="C7314" t="s">
        <v>716</v>
      </c>
      <c r="D7314" s="3">
        <v>14134989</v>
      </c>
      <c r="E7314" s="3">
        <v>9154996</v>
      </c>
    </row>
    <row r="7315" spans="1:7" x14ac:dyDescent="0.2">
      <c r="A7315" s="1">
        <v>45717</v>
      </c>
      <c r="B7315" t="s">
        <v>1077</v>
      </c>
      <c r="C7315" t="s">
        <v>2469</v>
      </c>
      <c r="D7315" s="3">
        <v>540000</v>
      </c>
      <c r="E7315" s="3">
        <v>0</v>
      </c>
      <c r="F7315" t="s">
        <v>2470</v>
      </c>
      <c r="G7315" t="s">
        <v>2217</v>
      </c>
    </row>
    <row r="7316" spans="1:7" x14ac:dyDescent="0.2">
      <c r="A7316" s="1">
        <v>45716</v>
      </c>
      <c r="B7316" t="s">
        <v>1767</v>
      </c>
      <c r="C7316" t="s">
        <v>6815</v>
      </c>
      <c r="D7316" s="3">
        <v>11000</v>
      </c>
      <c r="E7316" s="3">
        <v>2200</v>
      </c>
      <c r="F7316" t="s">
        <v>6816</v>
      </c>
      <c r="G7316" t="s">
        <v>6817</v>
      </c>
    </row>
    <row r="7317" spans="1:7" x14ac:dyDescent="0.2">
      <c r="A7317" s="1">
        <v>45720</v>
      </c>
      <c r="B7317" t="s">
        <v>1774</v>
      </c>
      <c r="C7317" t="s">
        <v>2117</v>
      </c>
      <c r="D7317" s="3">
        <v>298430</v>
      </c>
      <c r="E7317" s="3">
        <v>148120</v>
      </c>
    </row>
    <row r="7318" spans="1:7" x14ac:dyDescent="0.2">
      <c r="A7318" s="1">
        <v>45714</v>
      </c>
      <c r="B7318" t="s">
        <v>1767</v>
      </c>
      <c r="C7318" t="s">
        <v>13549</v>
      </c>
      <c r="D7318" s="3">
        <v>1150000</v>
      </c>
      <c r="E7318" s="3">
        <v>692944.32</v>
      </c>
    </row>
    <row r="7319" spans="1:7" x14ac:dyDescent="0.2">
      <c r="A7319" s="1">
        <v>45717</v>
      </c>
      <c r="B7319" t="s">
        <v>1077</v>
      </c>
      <c r="C7319" t="s">
        <v>2835</v>
      </c>
      <c r="D7319" s="3">
        <v>250000</v>
      </c>
      <c r="E7319" s="3">
        <v>0</v>
      </c>
      <c r="F7319" t="s">
        <v>2836</v>
      </c>
      <c r="G7319" t="s">
        <v>2837</v>
      </c>
    </row>
    <row r="7320" spans="1:7" x14ac:dyDescent="0.2">
      <c r="A7320" s="1">
        <v>45717</v>
      </c>
      <c r="B7320" t="s">
        <v>1077</v>
      </c>
      <c r="C7320" t="s">
        <v>2835</v>
      </c>
      <c r="D7320" s="3">
        <v>200000</v>
      </c>
      <c r="E7320" s="3">
        <v>0</v>
      </c>
      <c r="F7320" t="s">
        <v>2846</v>
      </c>
      <c r="G7320" t="s">
        <v>2847</v>
      </c>
    </row>
    <row r="7321" spans="1:7" x14ac:dyDescent="0.2">
      <c r="A7321" s="1">
        <v>45717</v>
      </c>
      <c r="B7321" t="s">
        <v>1077</v>
      </c>
      <c r="C7321" t="s">
        <v>2835</v>
      </c>
      <c r="D7321" s="3">
        <v>400000</v>
      </c>
      <c r="E7321" s="3">
        <v>0</v>
      </c>
      <c r="F7321" t="s">
        <v>2848</v>
      </c>
      <c r="G7321" t="s">
        <v>2849</v>
      </c>
    </row>
    <row r="7322" spans="1:7" x14ac:dyDescent="0.2">
      <c r="A7322" s="1">
        <v>45717</v>
      </c>
      <c r="B7322" t="s">
        <v>1077</v>
      </c>
      <c r="C7322" t="s">
        <v>2835</v>
      </c>
      <c r="D7322" s="3">
        <v>1900000</v>
      </c>
      <c r="E7322" s="3">
        <v>950000</v>
      </c>
      <c r="F7322" t="s">
        <v>2891</v>
      </c>
      <c r="G7322" t="s">
        <v>2892</v>
      </c>
    </row>
    <row r="7323" spans="1:7" x14ac:dyDescent="0.2">
      <c r="A7323" s="1">
        <v>45717</v>
      </c>
      <c r="B7323" t="s">
        <v>1077</v>
      </c>
      <c r="C7323" t="s">
        <v>2835</v>
      </c>
      <c r="D7323" s="3">
        <v>2000000</v>
      </c>
      <c r="E7323" s="3">
        <v>0</v>
      </c>
      <c r="F7323" t="s">
        <v>2915</v>
      </c>
      <c r="G7323" t="s">
        <v>2916</v>
      </c>
    </row>
    <row r="7324" spans="1:7" x14ac:dyDescent="0.2">
      <c r="A7324" s="1">
        <v>45717</v>
      </c>
      <c r="B7324" t="s">
        <v>1077</v>
      </c>
      <c r="C7324" t="s">
        <v>2835</v>
      </c>
      <c r="D7324" s="3">
        <v>1970000</v>
      </c>
      <c r="E7324" s="3">
        <v>970000</v>
      </c>
      <c r="F7324" t="s">
        <v>2920</v>
      </c>
      <c r="G7324" t="s">
        <v>2921</v>
      </c>
    </row>
    <row r="7325" spans="1:7" x14ac:dyDescent="0.2">
      <c r="A7325" s="1">
        <v>45717</v>
      </c>
      <c r="B7325" t="s">
        <v>1077</v>
      </c>
      <c r="C7325" t="s">
        <v>2835</v>
      </c>
      <c r="D7325" s="3">
        <v>1200000</v>
      </c>
      <c r="E7325" s="3">
        <v>0</v>
      </c>
      <c r="F7325" t="s">
        <v>2943</v>
      </c>
      <c r="G7325" t="s">
        <v>2944</v>
      </c>
    </row>
    <row r="7326" spans="1:7" x14ac:dyDescent="0.2">
      <c r="A7326" s="1">
        <v>45717</v>
      </c>
      <c r="B7326" t="s">
        <v>1077</v>
      </c>
      <c r="C7326" t="s">
        <v>2835</v>
      </c>
      <c r="D7326" s="3">
        <v>500000</v>
      </c>
      <c r="E7326" s="3">
        <v>0</v>
      </c>
      <c r="F7326" t="s">
        <v>2967</v>
      </c>
      <c r="G7326" t="s">
        <v>2968</v>
      </c>
    </row>
    <row r="7327" spans="1:7" x14ac:dyDescent="0.2">
      <c r="A7327" s="1">
        <v>45717</v>
      </c>
      <c r="B7327" t="s">
        <v>1077</v>
      </c>
      <c r="C7327" t="s">
        <v>2835</v>
      </c>
      <c r="D7327" s="3">
        <v>600000</v>
      </c>
      <c r="E7327" s="3">
        <v>0</v>
      </c>
      <c r="F7327" t="s">
        <v>2971</v>
      </c>
      <c r="G7327" t="s">
        <v>2972</v>
      </c>
    </row>
    <row r="7328" spans="1:7" x14ac:dyDescent="0.2">
      <c r="A7328" s="1">
        <v>45717</v>
      </c>
      <c r="B7328" t="s">
        <v>1077</v>
      </c>
      <c r="C7328" t="s">
        <v>2835</v>
      </c>
      <c r="D7328" s="3">
        <v>1000000</v>
      </c>
      <c r="E7328" s="3">
        <v>0</v>
      </c>
      <c r="F7328" t="s">
        <v>2984</v>
      </c>
      <c r="G7328" t="s">
        <v>2985</v>
      </c>
    </row>
    <row r="7329" spans="1:7" x14ac:dyDescent="0.2">
      <c r="A7329" s="1">
        <v>45717</v>
      </c>
      <c r="B7329" t="s">
        <v>1077</v>
      </c>
      <c r="C7329" t="s">
        <v>2835</v>
      </c>
      <c r="D7329" s="3">
        <v>3000000</v>
      </c>
      <c r="E7329" s="3">
        <v>0</v>
      </c>
      <c r="F7329" t="s">
        <v>3152</v>
      </c>
      <c r="G7329" t="s">
        <v>3153</v>
      </c>
    </row>
    <row r="7330" spans="1:7" x14ac:dyDescent="0.2">
      <c r="A7330" s="1">
        <v>45717</v>
      </c>
      <c r="B7330" t="s">
        <v>1077</v>
      </c>
      <c r="C7330" t="s">
        <v>2835</v>
      </c>
      <c r="D7330" s="3">
        <v>1350000</v>
      </c>
      <c r="E7330" s="3">
        <v>0</v>
      </c>
      <c r="F7330" t="s">
        <v>3160</v>
      </c>
      <c r="G7330" t="s">
        <v>3161</v>
      </c>
    </row>
    <row r="7331" spans="1:7" x14ac:dyDescent="0.2">
      <c r="A7331" s="1">
        <v>45717</v>
      </c>
      <c r="B7331" t="s">
        <v>1077</v>
      </c>
      <c r="C7331" t="s">
        <v>2835</v>
      </c>
      <c r="D7331" s="3">
        <v>3000000</v>
      </c>
      <c r="E7331" s="3">
        <v>0</v>
      </c>
      <c r="F7331" t="s">
        <v>3179</v>
      </c>
      <c r="G7331" t="s">
        <v>3180</v>
      </c>
    </row>
    <row r="7332" spans="1:7" x14ac:dyDescent="0.2">
      <c r="A7332" s="1">
        <v>45717</v>
      </c>
      <c r="B7332" t="s">
        <v>1077</v>
      </c>
      <c r="C7332" t="s">
        <v>2835</v>
      </c>
      <c r="D7332" s="3">
        <v>3017000</v>
      </c>
      <c r="E7332" s="3">
        <v>0</v>
      </c>
      <c r="F7332" t="s">
        <v>3224</v>
      </c>
      <c r="G7332" t="s">
        <v>3225</v>
      </c>
    </row>
    <row r="7333" spans="1:7" x14ac:dyDescent="0.2">
      <c r="A7333" s="1">
        <v>45717</v>
      </c>
      <c r="B7333" t="s">
        <v>1077</v>
      </c>
      <c r="C7333" t="s">
        <v>2835</v>
      </c>
      <c r="D7333" s="3">
        <v>2450000</v>
      </c>
      <c r="E7333" s="3">
        <v>0</v>
      </c>
      <c r="F7333" t="s">
        <v>3350</v>
      </c>
      <c r="G7333" t="s">
        <v>3351</v>
      </c>
    </row>
    <row r="7334" spans="1:7" x14ac:dyDescent="0.2">
      <c r="A7334" s="1">
        <v>45717</v>
      </c>
      <c r="B7334" t="s">
        <v>1077</v>
      </c>
      <c r="C7334" t="s">
        <v>2835</v>
      </c>
      <c r="D7334" s="3">
        <v>2700000</v>
      </c>
      <c r="E7334" s="3">
        <v>0</v>
      </c>
      <c r="F7334" t="s">
        <v>3364</v>
      </c>
      <c r="G7334" t="s">
        <v>3365</v>
      </c>
    </row>
    <row r="7335" spans="1:7" x14ac:dyDescent="0.2">
      <c r="A7335" s="1">
        <v>45717</v>
      </c>
      <c r="B7335" t="s">
        <v>1077</v>
      </c>
      <c r="C7335" t="s">
        <v>2835</v>
      </c>
      <c r="D7335" s="3">
        <v>9550000</v>
      </c>
      <c r="E7335" s="3">
        <v>0</v>
      </c>
      <c r="F7335" t="s">
        <v>3383</v>
      </c>
      <c r="G7335" t="s">
        <v>3384</v>
      </c>
    </row>
    <row r="7336" spans="1:7" x14ac:dyDescent="0.2">
      <c r="A7336" s="1">
        <v>45717</v>
      </c>
      <c r="B7336" t="s">
        <v>1077</v>
      </c>
      <c r="C7336" t="s">
        <v>2835</v>
      </c>
      <c r="D7336" s="3">
        <v>1000000</v>
      </c>
      <c r="E7336" s="3">
        <v>0</v>
      </c>
      <c r="F7336" t="s">
        <v>5499</v>
      </c>
      <c r="G7336" t="s">
        <v>5500</v>
      </c>
    </row>
    <row r="7337" spans="1:7" x14ac:dyDescent="0.2">
      <c r="A7337" s="1">
        <v>45720</v>
      </c>
      <c r="B7337" t="s">
        <v>1774</v>
      </c>
      <c r="C7337" t="s">
        <v>2110</v>
      </c>
      <c r="D7337" s="3">
        <v>359980</v>
      </c>
      <c r="E7337" s="3">
        <v>139600</v>
      </c>
    </row>
    <row r="7338" spans="1:7" x14ac:dyDescent="0.2">
      <c r="A7338" s="1">
        <v>45739</v>
      </c>
      <c r="B7338" t="s">
        <v>7</v>
      </c>
      <c r="C7338" t="s">
        <v>67</v>
      </c>
      <c r="D7338" s="3">
        <v>3000000</v>
      </c>
      <c r="E7338" s="3">
        <v>1837189</v>
      </c>
      <c r="F7338" t="s">
        <v>68</v>
      </c>
      <c r="G7338" t="s">
        <v>69</v>
      </c>
    </row>
    <row r="7339" spans="1:7" x14ac:dyDescent="0.2">
      <c r="A7339" s="1">
        <v>45739</v>
      </c>
      <c r="B7339" t="s">
        <v>392</v>
      </c>
      <c r="C7339" t="s">
        <v>500</v>
      </c>
      <c r="D7339" s="3">
        <v>2997978</v>
      </c>
      <c r="E7339" s="3">
        <v>418282</v>
      </c>
    </row>
    <row r="7340" spans="1:7" x14ac:dyDescent="0.2">
      <c r="A7340" s="1">
        <v>45739</v>
      </c>
      <c r="B7340" t="s">
        <v>392</v>
      </c>
      <c r="C7340" t="s">
        <v>500</v>
      </c>
      <c r="D7340" s="3">
        <v>69058677</v>
      </c>
      <c r="E7340" s="3">
        <v>28731213</v>
      </c>
    </row>
    <row r="7341" spans="1:7" x14ac:dyDescent="0.2">
      <c r="A7341" s="1">
        <v>45739</v>
      </c>
      <c r="B7341" t="s">
        <v>392</v>
      </c>
      <c r="C7341" t="s">
        <v>500</v>
      </c>
      <c r="D7341" s="3">
        <v>1444263</v>
      </c>
      <c r="E7341" s="3">
        <v>709048</v>
      </c>
    </row>
    <row r="7342" spans="1:7" x14ac:dyDescent="0.2">
      <c r="A7342" s="1">
        <v>45739</v>
      </c>
      <c r="B7342" t="s">
        <v>392</v>
      </c>
      <c r="C7342" t="s">
        <v>500</v>
      </c>
      <c r="D7342" s="3">
        <v>285283</v>
      </c>
      <c r="E7342" s="3">
        <v>285283</v>
      </c>
    </row>
    <row r="7343" spans="1:7" x14ac:dyDescent="0.2">
      <c r="A7343" s="1">
        <v>45739</v>
      </c>
      <c r="B7343" t="s">
        <v>7</v>
      </c>
      <c r="C7343" t="s">
        <v>128</v>
      </c>
      <c r="D7343" s="3">
        <v>934639</v>
      </c>
      <c r="E7343" s="3">
        <v>0</v>
      </c>
      <c r="F7343" t="s">
        <v>129</v>
      </c>
      <c r="G7343" t="s">
        <v>130</v>
      </c>
    </row>
    <row r="7344" spans="1:7" x14ac:dyDescent="0.2">
      <c r="A7344" s="1">
        <v>45717</v>
      </c>
      <c r="B7344" t="s">
        <v>1077</v>
      </c>
      <c r="C7344" t="s">
        <v>3016</v>
      </c>
      <c r="D7344" s="3">
        <v>1000000</v>
      </c>
      <c r="E7344" s="3">
        <v>0</v>
      </c>
      <c r="F7344" t="s">
        <v>3017</v>
      </c>
      <c r="G7344" t="s">
        <v>3018</v>
      </c>
    </row>
    <row r="7345" spans="1:7" x14ac:dyDescent="0.2">
      <c r="A7345" s="1">
        <v>45714</v>
      </c>
      <c r="B7345" t="s">
        <v>1767</v>
      </c>
      <c r="C7345" t="s">
        <v>8734</v>
      </c>
      <c r="D7345" s="3">
        <v>10000</v>
      </c>
      <c r="E7345" s="3">
        <v>2000</v>
      </c>
      <c r="F7345" t="s">
        <v>8735</v>
      </c>
      <c r="G7345" t="s">
        <v>8736</v>
      </c>
    </row>
    <row r="7346" spans="1:7" x14ac:dyDescent="0.2">
      <c r="A7346" s="1">
        <v>45714</v>
      </c>
      <c r="B7346" t="s">
        <v>1767</v>
      </c>
      <c r="C7346" t="s">
        <v>11662</v>
      </c>
      <c r="D7346" s="3">
        <v>50220</v>
      </c>
      <c r="E7346" s="3">
        <v>30096.25</v>
      </c>
    </row>
    <row r="7347" spans="1:7" x14ac:dyDescent="0.2">
      <c r="A7347" s="1">
        <v>45714</v>
      </c>
      <c r="B7347" t="s">
        <v>1767</v>
      </c>
      <c r="C7347" t="s">
        <v>10578</v>
      </c>
      <c r="D7347" s="3">
        <v>30000</v>
      </c>
      <c r="E7347" s="3">
        <v>15000</v>
      </c>
      <c r="F7347" t="s">
        <v>10579</v>
      </c>
      <c r="G7347" t="s">
        <v>10580</v>
      </c>
    </row>
    <row r="7348" spans="1:7" x14ac:dyDescent="0.2">
      <c r="A7348" s="1">
        <v>45733</v>
      </c>
      <c r="B7348" t="s">
        <v>810</v>
      </c>
      <c r="C7348" t="s">
        <v>926</v>
      </c>
      <c r="D7348" s="3">
        <v>5633744</v>
      </c>
      <c r="E7348" s="3">
        <v>5633744</v>
      </c>
      <c r="F7348" t="s">
        <v>927</v>
      </c>
      <c r="G7348" t="s">
        <v>813</v>
      </c>
    </row>
    <row r="7349" spans="1:7" x14ac:dyDescent="0.2">
      <c r="A7349" s="1">
        <v>45739</v>
      </c>
      <c r="B7349" t="s">
        <v>392</v>
      </c>
      <c r="C7349" t="s">
        <v>553</v>
      </c>
      <c r="D7349" s="3">
        <v>355876</v>
      </c>
      <c r="E7349" s="3">
        <v>102119</v>
      </c>
    </row>
    <row r="7350" spans="1:7" x14ac:dyDescent="0.2">
      <c r="A7350" s="1">
        <v>45739</v>
      </c>
      <c r="B7350" t="s">
        <v>392</v>
      </c>
      <c r="C7350" t="s">
        <v>553</v>
      </c>
      <c r="D7350" s="3">
        <v>1678258</v>
      </c>
      <c r="E7350" s="3">
        <v>278394</v>
      </c>
    </row>
    <row r="7351" spans="1:7" x14ac:dyDescent="0.2">
      <c r="A7351" s="1">
        <v>45739</v>
      </c>
      <c r="B7351" t="s">
        <v>392</v>
      </c>
      <c r="C7351" t="s">
        <v>553</v>
      </c>
      <c r="D7351" s="3">
        <v>4338601</v>
      </c>
      <c r="E7351" s="3">
        <v>415493</v>
      </c>
    </row>
    <row r="7352" spans="1:7" x14ac:dyDescent="0.2">
      <c r="A7352" s="1">
        <v>45739</v>
      </c>
      <c r="B7352" t="s">
        <v>392</v>
      </c>
      <c r="C7352" t="s">
        <v>553</v>
      </c>
      <c r="D7352" s="3">
        <v>3621882</v>
      </c>
      <c r="E7352" s="3">
        <v>702101</v>
      </c>
    </row>
    <row r="7353" spans="1:7" x14ac:dyDescent="0.2">
      <c r="A7353" s="1">
        <v>45739</v>
      </c>
      <c r="B7353" t="s">
        <v>392</v>
      </c>
      <c r="C7353" t="s">
        <v>553</v>
      </c>
      <c r="D7353" s="3">
        <v>10537358</v>
      </c>
      <c r="E7353" s="3">
        <v>1744243</v>
      </c>
    </row>
    <row r="7354" spans="1:7" x14ac:dyDescent="0.2">
      <c r="A7354" s="1">
        <v>45739</v>
      </c>
      <c r="B7354" t="s">
        <v>392</v>
      </c>
      <c r="C7354" t="s">
        <v>553</v>
      </c>
      <c r="D7354" s="3">
        <v>1810816</v>
      </c>
      <c r="E7354" s="3">
        <v>1810816</v>
      </c>
    </row>
    <row r="7355" spans="1:7" x14ac:dyDescent="0.2">
      <c r="A7355" s="1">
        <v>45739</v>
      </c>
      <c r="B7355" t="s">
        <v>392</v>
      </c>
      <c r="C7355" t="s">
        <v>553</v>
      </c>
      <c r="D7355" s="3">
        <v>16747206</v>
      </c>
      <c r="E7355" s="3">
        <v>4113745</v>
      </c>
    </row>
    <row r="7356" spans="1:7" x14ac:dyDescent="0.2">
      <c r="A7356" s="1">
        <v>45739</v>
      </c>
      <c r="B7356" t="s">
        <v>392</v>
      </c>
      <c r="C7356" t="s">
        <v>553</v>
      </c>
      <c r="D7356" s="3">
        <v>611121699</v>
      </c>
      <c r="E7356" s="3">
        <v>290592575</v>
      </c>
    </row>
    <row r="7357" spans="1:7" x14ac:dyDescent="0.2">
      <c r="A7357" s="1">
        <v>45739</v>
      </c>
      <c r="B7357" t="s">
        <v>392</v>
      </c>
      <c r="C7357" t="s">
        <v>553</v>
      </c>
      <c r="D7357" s="3">
        <v>38825591</v>
      </c>
      <c r="E7357" s="3">
        <v>457167</v>
      </c>
    </row>
    <row r="7358" spans="1:7" x14ac:dyDescent="0.2">
      <c r="A7358" s="1">
        <v>45739</v>
      </c>
      <c r="B7358" t="s">
        <v>392</v>
      </c>
      <c r="C7358" t="s">
        <v>553</v>
      </c>
      <c r="D7358" s="3">
        <v>2160718</v>
      </c>
      <c r="E7358" s="3">
        <v>1180835</v>
      </c>
    </row>
    <row r="7359" spans="1:7" x14ac:dyDescent="0.2">
      <c r="A7359" s="1">
        <v>45739</v>
      </c>
      <c r="B7359" t="s">
        <v>392</v>
      </c>
      <c r="C7359" t="s">
        <v>553</v>
      </c>
      <c r="D7359" s="3">
        <v>135379769</v>
      </c>
      <c r="E7359" s="3">
        <v>2788606</v>
      </c>
    </row>
    <row r="7360" spans="1:7" x14ac:dyDescent="0.2">
      <c r="A7360" s="1">
        <v>45739</v>
      </c>
      <c r="B7360" t="s">
        <v>392</v>
      </c>
      <c r="C7360" t="s">
        <v>553</v>
      </c>
      <c r="D7360" s="3">
        <v>54684359</v>
      </c>
      <c r="E7360" s="3">
        <v>40743934</v>
      </c>
    </row>
    <row r="7361" spans="1:7" x14ac:dyDescent="0.2">
      <c r="A7361" s="1">
        <v>45700</v>
      </c>
      <c r="B7361" t="s">
        <v>1035</v>
      </c>
      <c r="C7361" t="s">
        <v>14477</v>
      </c>
      <c r="D7361" s="3">
        <v>2370130</v>
      </c>
      <c r="E7361" s="3">
        <v>1972186.18</v>
      </c>
      <c r="F7361" t="s">
        <v>14478</v>
      </c>
      <c r="G7361" t="s">
        <v>14479</v>
      </c>
    </row>
    <row r="7362" spans="1:7" x14ac:dyDescent="0.2">
      <c r="A7362" s="1">
        <v>45739</v>
      </c>
      <c r="B7362" t="s">
        <v>392</v>
      </c>
      <c r="C7362" t="s">
        <v>574</v>
      </c>
      <c r="D7362" s="3">
        <v>134701</v>
      </c>
      <c r="E7362" s="3">
        <v>134701</v>
      </c>
    </row>
    <row r="7363" spans="1:7" x14ac:dyDescent="0.2">
      <c r="A7363" s="1">
        <v>45739</v>
      </c>
      <c r="B7363" t="s">
        <v>392</v>
      </c>
      <c r="C7363" t="s">
        <v>574</v>
      </c>
      <c r="D7363" s="3">
        <v>1683568</v>
      </c>
      <c r="E7363" s="3">
        <v>1012954</v>
      </c>
    </row>
    <row r="7364" spans="1:7" x14ac:dyDescent="0.2">
      <c r="A7364" s="1">
        <v>45739</v>
      </c>
      <c r="B7364" t="s">
        <v>392</v>
      </c>
      <c r="C7364" t="s">
        <v>574</v>
      </c>
      <c r="D7364" s="3">
        <v>15656128</v>
      </c>
      <c r="E7364" s="3">
        <v>1327833</v>
      </c>
    </row>
    <row r="7365" spans="1:7" x14ac:dyDescent="0.2">
      <c r="A7365" s="1">
        <v>45739</v>
      </c>
      <c r="B7365" t="s">
        <v>392</v>
      </c>
      <c r="C7365" t="s">
        <v>574</v>
      </c>
      <c r="D7365" s="3">
        <v>3344644</v>
      </c>
      <c r="E7365" s="3">
        <v>1391421</v>
      </c>
    </row>
    <row r="7366" spans="1:7" x14ac:dyDescent="0.2">
      <c r="A7366" s="1">
        <v>45739</v>
      </c>
      <c r="B7366" t="s">
        <v>392</v>
      </c>
      <c r="C7366" t="s">
        <v>574</v>
      </c>
      <c r="D7366" s="3">
        <v>9000000</v>
      </c>
      <c r="E7366" s="3">
        <v>2465341</v>
      </c>
    </row>
    <row r="7367" spans="1:7" x14ac:dyDescent="0.2">
      <c r="A7367" s="1">
        <v>45739</v>
      </c>
      <c r="B7367" t="s">
        <v>392</v>
      </c>
      <c r="C7367" t="s">
        <v>574</v>
      </c>
      <c r="D7367" s="3">
        <v>39638025</v>
      </c>
      <c r="E7367" s="3">
        <v>6741695</v>
      </c>
    </row>
    <row r="7368" spans="1:7" x14ac:dyDescent="0.2">
      <c r="A7368" s="1">
        <v>45739</v>
      </c>
      <c r="B7368" t="s">
        <v>392</v>
      </c>
      <c r="C7368" t="s">
        <v>574</v>
      </c>
      <c r="D7368" s="3">
        <v>188951581</v>
      </c>
      <c r="E7368" s="3">
        <v>28968714</v>
      </c>
    </row>
    <row r="7369" spans="1:7" x14ac:dyDescent="0.2">
      <c r="A7369" s="1">
        <v>45739</v>
      </c>
      <c r="B7369" t="s">
        <v>392</v>
      </c>
      <c r="C7369" t="s">
        <v>574</v>
      </c>
      <c r="D7369" s="3">
        <v>603677156</v>
      </c>
      <c r="E7369" s="3">
        <v>84203979</v>
      </c>
    </row>
    <row r="7370" spans="1:7" x14ac:dyDescent="0.2">
      <c r="A7370" s="1">
        <v>45739</v>
      </c>
      <c r="B7370" t="s">
        <v>392</v>
      </c>
      <c r="C7370" t="s">
        <v>604</v>
      </c>
      <c r="D7370" s="3">
        <v>4631935</v>
      </c>
      <c r="E7370" s="3">
        <v>200000</v>
      </c>
    </row>
    <row r="7371" spans="1:7" x14ac:dyDescent="0.2">
      <c r="A7371" s="1">
        <v>45739</v>
      </c>
      <c r="B7371" t="s">
        <v>392</v>
      </c>
      <c r="C7371" t="s">
        <v>604</v>
      </c>
      <c r="D7371" s="3">
        <v>16087468</v>
      </c>
      <c r="E7371" s="3">
        <v>788955</v>
      </c>
    </row>
    <row r="7372" spans="1:7" x14ac:dyDescent="0.2">
      <c r="A7372" s="1">
        <v>45739</v>
      </c>
      <c r="B7372" t="s">
        <v>392</v>
      </c>
      <c r="C7372" t="s">
        <v>604</v>
      </c>
      <c r="D7372" s="3">
        <v>1178224</v>
      </c>
      <c r="E7372" s="3">
        <v>1072640</v>
      </c>
    </row>
    <row r="7373" spans="1:7" x14ac:dyDescent="0.2">
      <c r="A7373" s="1">
        <v>45739</v>
      </c>
      <c r="B7373" t="s">
        <v>392</v>
      </c>
      <c r="C7373" t="s">
        <v>604</v>
      </c>
      <c r="D7373" s="3">
        <v>1885500</v>
      </c>
      <c r="E7373" s="3">
        <v>1172538</v>
      </c>
    </row>
    <row r="7374" spans="1:7" x14ac:dyDescent="0.2">
      <c r="A7374" s="1">
        <v>45739</v>
      </c>
      <c r="B7374" t="s">
        <v>392</v>
      </c>
      <c r="C7374" t="s">
        <v>604</v>
      </c>
      <c r="D7374" s="3">
        <v>2692030</v>
      </c>
      <c r="E7374" s="3">
        <v>1982479</v>
      </c>
    </row>
    <row r="7375" spans="1:7" x14ac:dyDescent="0.2">
      <c r="A7375" s="1">
        <v>45739</v>
      </c>
      <c r="B7375" t="s">
        <v>392</v>
      </c>
      <c r="C7375" t="s">
        <v>604</v>
      </c>
      <c r="D7375" s="3">
        <v>17606642</v>
      </c>
      <c r="E7375" s="3">
        <v>4895111</v>
      </c>
    </row>
    <row r="7376" spans="1:7" x14ac:dyDescent="0.2">
      <c r="A7376" s="1">
        <v>45739</v>
      </c>
      <c r="B7376" t="s">
        <v>392</v>
      </c>
      <c r="C7376" t="s">
        <v>604</v>
      </c>
      <c r="D7376" s="3">
        <v>10562099</v>
      </c>
      <c r="E7376" s="3">
        <v>6235144</v>
      </c>
    </row>
    <row r="7377" spans="1:7" x14ac:dyDescent="0.2">
      <c r="A7377" s="1">
        <v>45739</v>
      </c>
      <c r="B7377" t="s">
        <v>392</v>
      </c>
      <c r="C7377" t="s">
        <v>604</v>
      </c>
      <c r="D7377" s="3">
        <v>238389482</v>
      </c>
      <c r="E7377" s="3">
        <v>31787965</v>
      </c>
    </row>
    <row r="7378" spans="1:7" x14ac:dyDescent="0.2">
      <c r="A7378" s="1">
        <v>45739</v>
      </c>
      <c r="B7378" t="s">
        <v>392</v>
      </c>
      <c r="C7378" t="s">
        <v>604</v>
      </c>
      <c r="D7378" s="3">
        <v>672805694</v>
      </c>
      <c r="E7378" s="3">
        <v>220743894</v>
      </c>
    </row>
    <row r="7379" spans="1:7" x14ac:dyDescent="0.2">
      <c r="A7379" s="1">
        <v>45739</v>
      </c>
      <c r="B7379" t="s">
        <v>392</v>
      </c>
      <c r="C7379" t="s">
        <v>604</v>
      </c>
      <c r="D7379" s="3">
        <v>31011053</v>
      </c>
      <c r="E7379" s="3">
        <v>711560</v>
      </c>
    </row>
    <row r="7380" spans="1:7" x14ac:dyDescent="0.2">
      <c r="A7380" s="1">
        <v>45739</v>
      </c>
      <c r="B7380" t="s">
        <v>392</v>
      </c>
      <c r="C7380" t="s">
        <v>604</v>
      </c>
      <c r="D7380" s="3">
        <v>858625</v>
      </c>
      <c r="E7380" s="3">
        <v>858625</v>
      </c>
    </row>
    <row r="7381" spans="1:7" x14ac:dyDescent="0.2">
      <c r="A7381" s="1">
        <v>45739</v>
      </c>
      <c r="B7381" t="s">
        <v>392</v>
      </c>
      <c r="C7381" t="s">
        <v>604</v>
      </c>
      <c r="D7381" s="3">
        <v>60203963</v>
      </c>
      <c r="E7381" s="3">
        <v>15765895</v>
      </c>
    </row>
    <row r="7382" spans="1:7" x14ac:dyDescent="0.2">
      <c r="A7382" s="1">
        <v>45739</v>
      </c>
      <c r="B7382" t="s">
        <v>392</v>
      </c>
      <c r="C7382" t="s">
        <v>604</v>
      </c>
      <c r="D7382" s="3">
        <v>139832817</v>
      </c>
      <c r="E7382" s="3">
        <v>17232818</v>
      </c>
    </row>
    <row r="7383" spans="1:7" x14ac:dyDescent="0.2">
      <c r="A7383" s="1">
        <v>45733</v>
      </c>
      <c r="B7383" t="s">
        <v>810</v>
      </c>
      <c r="C7383" t="s">
        <v>924</v>
      </c>
      <c r="D7383" s="3">
        <v>8494890</v>
      </c>
      <c r="E7383" s="3">
        <v>8494890</v>
      </c>
      <c r="F7383" t="s">
        <v>925</v>
      </c>
      <c r="G7383" t="s">
        <v>813</v>
      </c>
    </row>
    <row r="7384" spans="1:7" x14ac:dyDescent="0.2">
      <c r="A7384" s="1">
        <v>45739</v>
      </c>
      <c r="B7384" t="s">
        <v>392</v>
      </c>
      <c r="C7384" t="s">
        <v>770</v>
      </c>
      <c r="D7384" s="3">
        <v>724502</v>
      </c>
      <c r="E7384" s="3">
        <v>643000</v>
      </c>
    </row>
    <row r="7385" spans="1:7" x14ac:dyDescent="0.2">
      <c r="A7385" s="1">
        <v>45714</v>
      </c>
      <c r="B7385" t="s">
        <v>1767</v>
      </c>
      <c r="C7385" t="s">
        <v>8993</v>
      </c>
      <c r="D7385" s="3">
        <v>12208</v>
      </c>
      <c r="E7385" s="3">
        <v>2442</v>
      </c>
      <c r="F7385" t="s">
        <v>8994</v>
      </c>
      <c r="G7385" t="s">
        <v>8995</v>
      </c>
    </row>
    <row r="7386" spans="1:7" x14ac:dyDescent="0.2">
      <c r="A7386" s="1">
        <v>45714</v>
      </c>
      <c r="B7386" t="s">
        <v>1767</v>
      </c>
      <c r="C7386" t="s">
        <v>8993</v>
      </c>
      <c r="D7386" s="3">
        <v>12395</v>
      </c>
      <c r="E7386" s="3">
        <v>0</v>
      </c>
    </row>
    <row r="7387" spans="1:7" x14ac:dyDescent="0.2">
      <c r="A7387" s="1">
        <v>45714</v>
      </c>
      <c r="B7387" t="s">
        <v>1767</v>
      </c>
      <c r="C7387" t="s">
        <v>9623</v>
      </c>
      <c r="D7387" s="3">
        <v>20000</v>
      </c>
      <c r="E7387" s="3">
        <v>20000</v>
      </c>
      <c r="F7387" t="s">
        <v>9624</v>
      </c>
      <c r="G7387" t="s">
        <v>9625</v>
      </c>
    </row>
    <row r="7388" spans="1:7" x14ac:dyDescent="0.2">
      <c r="A7388" s="1">
        <v>45714</v>
      </c>
      <c r="B7388" t="s">
        <v>1767</v>
      </c>
      <c r="C7388" t="s">
        <v>9674</v>
      </c>
      <c r="D7388" s="3">
        <v>20000</v>
      </c>
      <c r="E7388" s="3">
        <v>0</v>
      </c>
      <c r="F7388" t="s">
        <v>9675</v>
      </c>
      <c r="G7388" t="s">
        <v>9676</v>
      </c>
    </row>
    <row r="7389" spans="1:7" x14ac:dyDescent="0.2">
      <c r="A7389" s="1">
        <v>45714</v>
      </c>
      <c r="B7389" t="s">
        <v>1767</v>
      </c>
      <c r="C7389" t="s">
        <v>10045</v>
      </c>
      <c r="D7389" s="3">
        <v>24506</v>
      </c>
      <c r="E7389" s="3">
        <v>10000</v>
      </c>
      <c r="F7389" t="s">
        <v>10046</v>
      </c>
      <c r="G7389" t="s">
        <v>10047</v>
      </c>
    </row>
    <row r="7390" spans="1:7" x14ac:dyDescent="0.2">
      <c r="A7390" s="1">
        <v>45714</v>
      </c>
      <c r="B7390" t="s">
        <v>1767</v>
      </c>
      <c r="C7390" t="s">
        <v>9674</v>
      </c>
      <c r="D7390" s="3">
        <v>48711</v>
      </c>
      <c r="E7390" s="3">
        <v>19484</v>
      </c>
      <c r="F7390" t="s">
        <v>11464</v>
      </c>
      <c r="G7390" t="s">
        <v>11465</v>
      </c>
    </row>
    <row r="7391" spans="1:7" x14ac:dyDescent="0.2">
      <c r="A7391" s="1">
        <v>45714</v>
      </c>
      <c r="B7391" t="s">
        <v>1767</v>
      </c>
      <c r="C7391" t="s">
        <v>10123</v>
      </c>
      <c r="D7391" s="3">
        <v>24900</v>
      </c>
      <c r="E7391" s="3">
        <v>12500</v>
      </c>
      <c r="F7391" t="s">
        <v>10124</v>
      </c>
      <c r="G7391" t="s">
        <v>10125</v>
      </c>
    </row>
    <row r="7392" spans="1:7" x14ac:dyDescent="0.2">
      <c r="A7392" s="1">
        <v>45714</v>
      </c>
      <c r="B7392" t="s">
        <v>1767</v>
      </c>
      <c r="C7392" t="s">
        <v>10066</v>
      </c>
      <c r="D7392" s="3">
        <v>24700</v>
      </c>
      <c r="E7392" s="3">
        <v>4700</v>
      </c>
    </row>
    <row r="7393" spans="1:7" x14ac:dyDescent="0.2">
      <c r="A7393" s="1">
        <v>45714</v>
      </c>
      <c r="B7393" t="s">
        <v>1767</v>
      </c>
      <c r="C7393" t="s">
        <v>7818</v>
      </c>
      <c r="D7393" s="3">
        <v>5000</v>
      </c>
      <c r="E7393" s="3">
        <v>1000</v>
      </c>
    </row>
    <row r="7394" spans="1:7" x14ac:dyDescent="0.2">
      <c r="A7394" s="1">
        <v>45714</v>
      </c>
      <c r="B7394" t="s">
        <v>1767</v>
      </c>
      <c r="C7394" t="s">
        <v>9615</v>
      </c>
      <c r="D7394" s="3">
        <v>21400</v>
      </c>
      <c r="E7394" s="3">
        <v>21400</v>
      </c>
      <c r="F7394" t="s">
        <v>9616</v>
      </c>
      <c r="G7394" t="s">
        <v>2168</v>
      </c>
    </row>
    <row r="7395" spans="1:7" x14ac:dyDescent="0.2">
      <c r="A7395" s="1">
        <v>45726</v>
      </c>
      <c r="B7395" t="s">
        <v>1077</v>
      </c>
      <c r="C7395" t="s">
        <v>1421</v>
      </c>
      <c r="D7395" s="3">
        <v>7948753</v>
      </c>
      <c r="E7395" s="3">
        <v>3162760</v>
      </c>
      <c r="F7395" t="s">
        <v>1422</v>
      </c>
      <c r="G7395" t="s">
        <v>1423</v>
      </c>
    </row>
    <row r="7396" spans="1:7" x14ac:dyDescent="0.2">
      <c r="A7396" s="1">
        <v>45714</v>
      </c>
      <c r="B7396" t="s">
        <v>1767</v>
      </c>
      <c r="C7396" t="s">
        <v>10901</v>
      </c>
      <c r="D7396" s="3">
        <v>36498</v>
      </c>
      <c r="E7396" s="3">
        <v>0</v>
      </c>
      <c r="F7396" t="s">
        <v>10902</v>
      </c>
      <c r="G7396" t="s">
        <v>10903</v>
      </c>
    </row>
    <row r="7397" spans="1:7" x14ac:dyDescent="0.2">
      <c r="A7397" s="1">
        <v>45714</v>
      </c>
      <c r="B7397" t="s">
        <v>1767</v>
      </c>
      <c r="C7397" t="s">
        <v>9666</v>
      </c>
      <c r="D7397" s="3">
        <v>20000</v>
      </c>
      <c r="E7397" s="3">
        <v>0</v>
      </c>
      <c r="F7397" t="s">
        <v>9667</v>
      </c>
      <c r="G7397" t="s">
        <v>9668</v>
      </c>
    </row>
    <row r="7398" spans="1:7" x14ac:dyDescent="0.2">
      <c r="A7398" s="1">
        <v>45714</v>
      </c>
      <c r="B7398" t="s">
        <v>1767</v>
      </c>
      <c r="C7398" t="s">
        <v>9666</v>
      </c>
      <c r="D7398" s="3">
        <v>20000</v>
      </c>
      <c r="E7398" s="3">
        <v>0</v>
      </c>
      <c r="F7398" t="s">
        <v>9669</v>
      </c>
      <c r="G7398" t="s">
        <v>9670</v>
      </c>
    </row>
    <row r="7399" spans="1:7" x14ac:dyDescent="0.2">
      <c r="A7399" s="1">
        <v>45714</v>
      </c>
      <c r="B7399" t="s">
        <v>1767</v>
      </c>
      <c r="C7399" t="s">
        <v>9666</v>
      </c>
      <c r="D7399" s="3">
        <v>40000</v>
      </c>
      <c r="E7399" s="3">
        <v>20000</v>
      </c>
    </row>
    <row r="7400" spans="1:7" x14ac:dyDescent="0.2">
      <c r="A7400" s="1">
        <v>45714</v>
      </c>
      <c r="B7400" t="s">
        <v>1767</v>
      </c>
      <c r="C7400" t="s">
        <v>9666</v>
      </c>
      <c r="D7400" s="3">
        <v>87360</v>
      </c>
      <c r="E7400" s="3">
        <v>0</v>
      </c>
    </row>
    <row r="7401" spans="1:7" x14ac:dyDescent="0.2">
      <c r="A7401" s="1">
        <v>45714</v>
      </c>
      <c r="B7401" t="s">
        <v>1767</v>
      </c>
      <c r="C7401" t="s">
        <v>9666</v>
      </c>
      <c r="D7401" s="3">
        <v>112863</v>
      </c>
      <c r="E7401" s="3">
        <v>0</v>
      </c>
    </row>
    <row r="7402" spans="1:7" x14ac:dyDescent="0.2">
      <c r="A7402" s="1">
        <v>45714</v>
      </c>
      <c r="B7402" t="s">
        <v>1767</v>
      </c>
      <c r="C7402" t="s">
        <v>9666</v>
      </c>
      <c r="D7402" s="3">
        <v>560628</v>
      </c>
      <c r="E7402" s="3">
        <v>0</v>
      </c>
    </row>
    <row r="7403" spans="1:7" x14ac:dyDescent="0.2">
      <c r="A7403" s="1">
        <v>45714</v>
      </c>
      <c r="B7403" t="s">
        <v>1767</v>
      </c>
      <c r="C7403" t="s">
        <v>9666</v>
      </c>
      <c r="D7403" s="3">
        <v>641745</v>
      </c>
      <c r="E7403" s="3">
        <v>0</v>
      </c>
    </row>
    <row r="7404" spans="1:7" x14ac:dyDescent="0.2">
      <c r="A7404" s="1">
        <v>45714</v>
      </c>
      <c r="B7404" t="s">
        <v>1767</v>
      </c>
      <c r="C7404" t="s">
        <v>12500</v>
      </c>
      <c r="D7404" s="3">
        <v>156250</v>
      </c>
      <c r="E7404" s="3">
        <v>156250</v>
      </c>
      <c r="F7404" t="s">
        <v>12501</v>
      </c>
      <c r="G7404" t="s">
        <v>12502</v>
      </c>
    </row>
    <row r="7405" spans="1:7" x14ac:dyDescent="0.2">
      <c r="A7405" s="1">
        <v>45717</v>
      </c>
      <c r="B7405" t="s">
        <v>1077</v>
      </c>
      <c r="C7405" t="s">
        <v>5890</v>
      </c>
      <c r="D7405" s="3">
        <v>5000000</v>
      </c>
      <c r="E7405" s="3">
        <v>1400000</v>
      </c>
      <c r="F7405" t="s">
        <v>5891</v>
      </c>
      <c r="G7405" t="s">
        <v>5892</v>
      </c>
    </row>
    <row r="7406" spans="1:7" x14ac:dyDescent="0.2">
      <c r="A7406" s="1">
        <v>45714</v>
      </c>
      <c r="B7406" t="s">
        <v>1767</v>
      </c>
      <c r="C7406" t="s">
        <v>13366</v>
      </c>
      <c r="D7406" s="3">
        <v>799614</v>
      </c>
      <c r="E7406" s="3">
        <v>799614</v>
      </c>
    </row>
    <row r="7407" spans="1:7" x14ac:dyDescent="0.2">
      <c r="A7407" s="1">
        <v>45714</v>
      </c>
      <c r="B7407" t="s">
        <v>1767</v>
      </c>
      <c r="C7407" t="s">
        <v>13962</v>
      </c>
      <c r="D7407" s="3">
        <v>3640607</v>
      </c>
      <c r="E7407" s="3">
        <v>258824.67</v>
      </c>
    </row>
    <row r="7408" spans="1:7" x14ac:dyDescent="0.2">
      <c r="A7408" s="1">
        <v>45714</v>
      </c>
      <c r="B7408" t="s">
        <v>1767</v>
      </c>
      <c r="C7408" t="s">
        <v>13015</v>
      </c>
      <c r="D7408" s="3">
        <v>398765</v>
      </c>
      <c r="E7408" s="3">
        <v>398765</v>
      </c>
    </row>
    <row r="7409" spans="1:7" x14ac:dyDescent="0.2">
      <c r="A7409" s="1">
        <v>45714</v>
      </c>
      <c r="B7409" t="s">
        <v>1767</v>
      </c>
      <c r="C7409" t="s">
        <v>9979</v>
      </c>
      <c r="D7409" s="3">
        <v>24000</v>
      </c>
      <c r="E7409" s="3">
        <v>0</v>
      </c>
    </row>
    <row r="7410" spans="1:7" x14ac:dyDescent="0.2">
      <c r="A7410" s="1">
        <v>45717</v>
      </c>
      <c r="B7410" t="s">
        <v>1077</v>
      </c>
      <c r="C7410" t="s">
        <v>6790</v>
      </c>
      <c r="D7410" s="3">
        <v>11447250</v>
      </c>
      <c r="E7410" s="3">
        <v>1220000</v>
      </c>
      <c r="F7410" t="s">
        <v>6791</v>
      </c>
      <c r="G7410" t="s">
        <v>6792</v>
      </c>
    </row>
    <row r="7411" spans="1:7" x14ac:dyDescent="0.2">
      <c r="A7411" s="1">
        <v>45714</v>
      </c>
      <c r="B7411" t="s">
        <v>1767</v>
      </c>
      <c r="C7411" t="s">
        <v>11275</v>
      </c>
      <c r="D7411" s="3">
        <v>45000</v>
      </c>
      <c r="E7411" s="3">
        <v>13500</v>
      </c>
      <c r="F7411" t="s">
        <v>11276</v>
      </c>
      <c r="G7411" t="s">
        <v>11277</v>
      </c>
    </row>
    <row r="7412" spans="1:7" x14ac:dyDescent="0.2">
      <c r="A7412" s="1">
        <v>45714</v>
      </c>
      <c r="B7412" t="s">
        <v>1767</v>
      </c>
      <c r="C7412" t="s">
        <v>13669</v>
      </c>
      <c r="D7412" s="3">
        <v>2962960</v>
      </c>
      <c r="E7412" s="3">
        <v>1471495</v>
      </c>
      <c r="F7412" t="s">
        <v>13670</v>
      </c>
      <c r="G7412" t="s">
        <v>13671</v>
      </c>
    </row>
    <row r="7413" spans="1:7" x14ac:dyDescent="0.2">
      <c r="A7413" s="1">
        <v>45714</v>
      </c>
      <c r="B7413" t="s">
        <v>1767</v>
      </c>
      <c r="C7413" t="s">
        <v>13669</v>
      </c>
      <c r="D7413" s="3">
        <v>2667552</v>
      </c>
      <c r="E7413" s="3">
        <v>2117552</v>
      </c>
    </row>
    <row r="7414" spans="1:7" x14ac:dyDescent="0.2">
      <c r="A7414" s="1">
        <v>45714</v>
      </c>
      <c r="B7414" t="s">
        <v>1767</v>
      </c>
      <c r="C7414" t="s">
        <v>8635</v>
      </c>
      <c r="D7414" s="3">
        <v>10000</v>
      </c>
      <c r="E7414" s="3">
        <v>3000</v>
      </c>
      <c r="F7414" t="s">
        <v>8636</v>
      </c>
      <c r="G7414" t="s">
        <v>8637</v>
      </c>
    </row>
    <row r="7415" spans="1:7" x14ac:dyDescent="0.2">
      <c r="A7415" s="1">
        <v>45715</v>
      </c>
      <c r="B7415" t="s">
        <v>1767</v>
      </c>
      <c r="C7415" t="s">
        <v>7074</v>
      </c>
      <c r="D7415" s="3">
        <v>12000</v>
      </c>
      <c r="E7415" s="3">
        <v>6000</v>
      </c>
      <c r="F7415" t="s">
        <v>7075</v>
      </c>
      <c r="G7415" t="s">
        <v>7076</v>
      </c>
    </row>
    <row r="7416" spans="1:7" x14ac:dyDescent="0.2">
      <c r="A7416" s="1">
        <v>45717</v>
      </c>
      <c r="B7416" t="s">
        <v>1077</v>
      </c>
      <c r="C7416" t="s">
        <v>3833</v>
      </c>
      <c r="D7416" s="3">
        <v>1000000</v>
      </c>
      <c r="E7416" s="3">
        <v>0</v>
      </c>
      <c r="F7416" t="s">
        <v>3834</v>
      </c>
      <c r="G7416" t="s">
        <v>3835</v>
      </c>
    </row>
    <row r="7417" spans="1:7" x14ac:dyDescent="0.2">
      <c r="A7417" s="1">
        <v>45714</v>
      </c>
      <c r="B7417" t="s">
        <v>1767</v>
      </c>
      <c r="C7417" t="s">
        <v>13721</v>
      </c>
      <c r="D7417" s="3">
        <v>1854000</v>
      </c>
      <c r="E7417" s="3">
        <v>1497215</v>
      </c>
    </row>
    <row r="7418" spans="1:7" x14ac:dyDescent="0.2">
      <c r="A7418" s="1">
        <v>45714</v>
      </c>
      <c r="B7418" t="s">
        <v>1767</v>
      </c>
      <c r="C7418" t="s">
        <v>9834</v>
      </c>
      <c r="D7418" s="3">
        <v>22600</v>
      </c>
      <c r="E7418" s="3">
        <v>6780</v>
      </c>
      <c r="F7418" t="s">
        <v>9835</v>
      </c>
      <c r="G7418" t="s">
        <v>9836</v>
      </c>
    </row>
    <row r="7419" spans="1:7" x14ac:dyDescent="0.2">
      <c r="A7419" s="1">
        <v>45714</v>
      </c>
      <c r="B7419" t="s">
        <v>1767</v>
      </c>
      <c r="C7419" t="s">
        <v>14004</v>
      </c>
      <c r="D7419" s="3">
        <v>4996785</v>
      </c>
      <c r="E7419" s="3">
        <v>4741743.66</v>
      </c>
      <c r="F7419" t="s">
        <v>14005</v>
      </c>
      <c r="G7419" t="s">
        <v>14006</v>
      </c>
    </row>
    <row r="7420" spans="1:7" x14ac:dyDescent="0.2">
      <c r="A7420" s="1">
        <v>45714</v>
      </c>
      <c r="B7420" t="s">
        <v>1767</v>
      </c>
      <c r="C7420" t="s">
        <v>13955</v>
      </c>
      <c r="D7420" s="3">
        <v>3500000</v>
      </c>
      <c r="E7420" s="3">
        <v>3500000</v>
      </c>
      <c r="F7420" t="s">
        <v>13956</v>
      </c>
      <c r="G7420" t="s">
        <v>13957</v>
      </c>
    </row>
    <row r="7421" spans="1:7" x14ac:dyDescent="0.2">
      <c r="A7421" s="1">
        <v>45717</v>
      </c>
      <c r="B7421" t="s">
        <v>1077</v>
      </c>
      <c r="C7421" t="s">
        <v>2570</v>
      </c>
      <c r="D7421" s="3">
        <v>400000</v>
      </c>
      <c r="E7421" s="3">
        <v>0</v>
      </c>
      <c r="F7421" t="s">
        <v>2571</v>
      </c>
      <c r="G7421" t="s">
        <v>2572</v>
      </c>
    </row>
    <row r="7422" spans="1:7" x14ac:dyDescent="0.2">
      <c r="A7422" s="1">
        <v>45717</v>
      </c>
      <c r="B7422" t="s">
        <v>1077</v>
      </c>
      <c r="C7422" t="s">
        <v>2570</v>
      </c>
      <c r="D7422" s="3">
        <v>500000</v>
      </c>
      <c r="E7422" s="3">
        <v>0</v>
      </c>
      <c r="F7422" t="s">
        <v>3546</v>
      </c>
      <c r="G7422" t="s">
        <v>3547</v>
      </c>
    </row>
    <row r="7423" spans="1:7" x14ac:dyDescent="0.2">
      <c r="A7423" s="1">
        <v>45717</v>
      </c>
      <c r="B7423" t="s">
        <v>1077</v>
      </c>
      <c r="C7423" t="s">
        <v>2570</v>
      </c>
      <c r="D7423" s="3">
        <v>4000000</v>
      </c>
      <c r="E7423" s="3">
        <v>349365</v>
      </c>
      <c r="F7423" t="s">
        <v>3570</v>
      </c>
      <c r="G7423" t="s">
        <v>3571</v>
      </c>
    </row>
    <row r="7424" spans="1:7" x14ac:dyDescent="0.2">
      <c r="A7424" s="1">
        <v>45714</v>
      </c>
      <c r="B7424" t="s">
        <v>1767</v>
      </c>
      <c r="C7424" t="s">
        <v>13517</v>
      </c>
      <c r="D7424" s="3">
        <v>1499219</v>
      </c>
      <c r="E7424" s="3">
        <v>633382.13</v>
      </c>
    </row>
    <row r="7425" spans="1:7" x14ac:dyDescent="0.2">
      <c r="A7425" s="1">
        <v>45717</v>
      </c>
      <c r="B7425" t="s">
        <v>1077</v>
      </c>
      <c r="C7425" t="s">
        <v>5661</v>
      </c>
      <c r="D7425" s="3">
        <v>999408</v>
      </c>
      <c r="E7425" s="3">
        <v>0</v>
      </c>
      <c r="F7425" t="s">
        <v>5662</v>
      </c>
      <c r="G7425" t="s">
        <v>5663</v>
      </c>
    </row>
    <row r="7426" spans="1:7" x14ac:dyDescent="0.2">
      <c r="A7426" s="1">
        <v>45714</v>
      </c>
      <c r="B7426" t="s">
        <v>1767</v>
      </c>
      <c r="C7426" t="s">
        <v>11056</v>
      </c>
      <c r="D7426" s="3">
        <v>40000</v>
      </c>
      <c r="E7426" s="3">
        <v>8000</v>
      </c>
      <c r="F7426" t="s">
        <v>11057</v>
      </c>
      <c r="G7426" t="s">
        <v>11058</v>
      </c>
    </row>
    <row r="7427" spans="1:7" x14ac:dyDescent="0.2">
      <c r="A7427" s="1">
        <v>45714</v>
      </c>
      <c r="B7427" t="s">
        <v>1767</v>
      </c>
      <c r="C7427" t="s">
        <v>7599</v>
      </c>
      <c r="D7427" s="3">
        <v>2471</v>
      </c>
      <c r="E7427" s="3">
        <v>2471</v>
      </c>
      <c r="F7427" t="s">
        <v>7600</v>
      </c>
      <c r="G7427" t="s">
        <v>7601</v>
      </c>
    </row>
    <row r="7428" spans="1:7" x14ac:dyDescent="0.2">
      <c r="A7428" s="1">
        <v>45714</v>
      </c>
      <c r="B7428" t="s">
        <v>1767</v>
      </c>
      <c r="C7428" t="s">
        <v>10849</v>
      </c>
      <c r="D7428" s="3">
        <v>35000</v>
      </c>
      <c r="E7428" s="3">
        <v>15000</v>
      </c>
    </row>
    <row r="7429" spans="1:7" x14ac:dyDescent="0.2">
      <c r="A7429" s="1">
        <v>45714</v>
      </c>
      <c r="B7429" t="s">
        <v>1767</v>
      </c>
      <c r="C7429" t="s">
        <v>13111</v>
      </c>
      <c r="D7429" s="3">
        <v>479774</v>
      </c>
      <c r="E7429" s="3">
        <v>45223.95</v>
      </c>
    </row>
    <row r="7430" spans="1:7" x14ac:dyDescent="0.2">
      <c r="A7430" s="1">
        <v>45714</v>
      </c>
      <c r="B7430" t="s">
        <v>1767</v>
      </c>
      <c r="C7430" t="s">
        <v>13111</v>
      </c>
      <c r="D7430" s="3">
        <v>549069</v>
      </c>
      <c r="E7430" s="3">
        <v>25382.41</v>
      </c>
    </row>
    <row r="7431" spans="1:7" x14ac:dyDescent="0.2">
      <c r="A7431" s="1">
        <v>45714</v>
      </c>
      <c r="B7431" t="s">
        <v>1767</v>
      </c>
      <c r="C7431" t="s">
        <v>13111</v>
      </c>
      <c r="D7431" s="3">
        <v>728804</v>
      </c>
      <c r="E7431" s="3">
        <v>15518.38</v>
      </c>
    </row>
    <row r="7432" spans="1:7" x14ac:dyDescent="0.2">
      <c r="A7432" s="1">
        <v>45714</v>
      </c>
      <c r="B7432" t="s">
        <v>1767</v>
      </c>
      <c r="C7432" t="s">
        <v>13111</v>
      </c>
      <c r="D7432" s="3">
        <v>1100000</v>
      </c>
      <c r="E7432" s="3">
        <v>483187.42</v>
      </c>
    </row>
    <row r="7433" spans="1:7" x14ac:dyDescent="0.2">
      <c r="A7433" s="1">
        <v>45714</v>
      </c>
      <c r="B7433" t="s">
        <v>1767</v>
      </c>
      <c r="C7433" t="s">
        <v>13111</v>
      </c>
      <c r="D7433" s="3">
        <v>1603942.32</v>
      </c>
      <c r="E7433" s="3">
        <v>88601.06</v>
      </c>
    </row>
    <row r="7434" spans="1:7" x14ac:dyDescent="0.2">
      <c r="A7434" s="1">
        <v>45714</v>
      </c>
      <c r="B7434" t="s">
        <v>1767</v>
      </c>
      <c r="C7434" t="s">
        <v>13111</v>
      </c>
      <c r="D7434" s="3">
        <v>2420597</v>
      </c>
      <c r="E7434" s="3">
        <v>2420597</v>
      </c>
    </row>
    <row r="7435" spans="1:7" x14ac:dyDescent="0.2">
      <c r="A7435" s="1">
        <v>45739</v>
      </c>
      <c r="B7435" t="s">
        <v>7</v>
      </c>
      <c r="C7435" t="s">
        <v>302</v>
      </c>
      <c r="D7435" s="3">
        <v>20300952</v>
      </c>
      <c r="E7435" s="3">
        <v>11300000</v>
      </c>
      <c r="F7435" t="s">
        <v>303</v>
      </c>
      <c r="G7435" t="s">
        <v>304</v>
      </c>
    </row>
    <row r="7436" spans="1:7" x14ac:dyDescent="0.2">
      <c r="A7436" s="1">
        <v>45717</v>
      </c>
      <c r="B7436" t="s">
        <v>1077</v>
      </c>
      <c r="C7436" t="s">
        <v>4189</v>
      </c>
      <c r="D7436" s="3">
        <v>12000000</v>
      </c>
      <c r="E7436" s="3">
        <v>3514127</v>
      </c>
      <c r="F7436" t="s">
        <v>4190</v>
      </c>
      <c r="G7436" t="s">
        <v>4191</v>
      </c>
    </row>
    <row r="7437" spans="1:7" x14ac:dyDescent="0.2">
      <c r="A7437" s="1">
        <v>45714</v>
      </c>
      <c r="B7437" t="s">
        <v>1767</v>
      </c>
      <c r="C7437" t="s">
        <v>12529</v>
      </c>
      <c r="D7437" s="3">
        <v>169100</v>
      </c>
      <c r="E7437" s="3">
        <v>33820</v>
      </c>
      <c r="F7437" t="s">
        <v>12530</v>
      </c>
      <c r="G7437" t="s">
        <v>12531</v>
      </c>
    </row>
    <row r="7438" spans="1:7" x14ac:dyDescent="0.2">
      <c r="A7438" s="1">
        <v>45717</v>
      </c>
      <c r="B7438" t="s">
        <v>1077</v>
      </c>
      <c r="C7438" t="s">
        <v>3418</v>
      </c>
      <c r="D7438" s="3">
        <v>3000000</v>
      </c>
      <c r="E7438" s="3">
        <v>0</v>
      </c>
      <c r="F7438" t="s">
        <v>3419</v>
      </c>
      <c r="G7438" t="s">
        <v>3420</v>
      </c>
    </row>
    <row r="7439" spans="1:7" x14ac:dyDescent="0.2">
      <c r="A7439" s="1">
        <v>45717</v>
      </c>
      <c r="B7439" t="s">
        <v>1077</v>
      </c>
      <c r="C7439" t="s">
        <v>4065</v>
      </c>
      <c r="D7439" s="3">
        <v>1000000</v>
      </c>
      <c r="E7439" s="3">
        <v>0</v>
      </c>
      <c r="F7439" t="s">
        <v>4066</v>
      </c>
      <c r="G7439" t="s">
        <v>4067</v>
      </c>
    </row>
    <row r="7440" spans="1:7" x14ac:dyDescent="0.2">
      <c r="A7440" s="1">
        <v>45714</v>
      </c>
      <c r="B7440" t="s">
        <v>1767</v>
      </c>
      <c r="C7440" t="s">
        <v>14026</v>
      </c>
      <c r="D7440" s="3">
        <v>28816</v>
      </c>
      <c r="E7440" s="3">
        <v>0</v>
      </c>
      <c r="F7440" t="s">
        <v>14027</v>
      </c>
      <c r="G7440" t="s">
        <v>14028</v>
      </c>
    </row>
    <row r="7441" spans="1:7" x14ac:dyDescent="0.2">
      <c r="A7441" s="1">
        <v>45714</v>
      </c>
      <c r="B7441" t="s">
        <v>1767</v>
      </c>
      <c r="C7441" t="s">
        <v>11992</v>
      </c>
      <c r="D7441" s="3">
        <v>79673</v>
      </c>
      <c r="E7441" s="3">
        <v>79673</v>
      </c>
      <c r="F7441" t="s">
        <v>11993</v>
      </c>
      <c r="G7441" t="s">
        <v>11994</v>
      </c>
    </row>
    <row r="7442" spans="1:7" x14ac:dyDescent="0.2">
      <c r="A7442" s="1">
        <v>45717</v>
      </c>
      <c r="B7442" t="s">
        <v>1077</v>
      </c>
      <c r="C7442" t="s">
        <v>6094</v>
      </c>
      <c r="D7442" s="3">
        <v>650000</v>
      </c>
      <c r="E7442" s="3">
        <v>0</v>
      </c>
      <c r="F7442" t="s">
        <v>6095</v>
      </c>
      <c r="G7442" t="s">
        <v>6096</v>
      </c>
    </row>
    <row r="7443" spans="1:7" x14ac:dyDescent="0.2">
      <c r="A7443" s="1">
        <v>45715</v>
      </c>
      <c r="B7443" t="s">
        <v>1767</v>
      </c>
      <c r="C7443" t="s">
        <v>7060</v>
      </c>
      <c r="D7443" s="3">
        <v>5000</v>
      </c>
      <c r="E7443" s="3">
        <v>1000</v>
      </c>
      <c r="F7443" t="s">
        <v>7061</v>
      </c>
      <c r="G7443" t="s">
        <v>2168</v>
      </c>
    </row>
    <row r="7444" spans="1:7" x14ac:dyDescent="0.2">
      <c r="A7444" s="1">
        <v>45714</v>
      </c>
      <c r="B7444" t="s">
        <v>1767</v>
      </c>
      <c r="C7444" t="s">
        <v>9776</v>
      </c>
      <c r="D7444" s="3">
        <v>21668</v>
      </c>
      <c r="E7444" s="3">
        <v>21668</v>
      </c>
      <c r="F7444" t="s">
        <v>9777</v>
      </c>
      <c r="G7444" t="s">
        <v>2168</v>
      </c>
    </row>
    <row r="7445" spans="1:7" x14ac:dyDescent="0.2">
      <c r="A7445" s="1">
        <v>45714</v>
      </c>
      <c r="B7445" t="s">
        <v>1767</v>
      </c>
      <c r="C7445" t="s">
        <v>7521</v>
      </c>
      <c r="D7445" s="3">
        <v>1400</v>
      </c>
      <c r="E7445" s="3">
        <v>0</v>
      </c>
      <c r="F7445" t="s">
        <v>7522</v>
      </c>
      <c r="G7445" t="s">
        <v>2168</v>
      </c>
    </row>
    <row r="7446" spans="1:7" x14ac:dyDescent="0.2">
      <c r="A7446" s="1">
        <v>45714</v>
      </c>
      <c r="B7446" t="s">
        <v>1767</v>
      </c>
      <c r="C7446" t="s">
        <v>8210</v>
      </c>
      <c r="D7446" s="3">
        <v>7600</v>
      </c>
      <c r="E7446" s="3">
        <v>200</v>
      </c>
      <c r="F7446" t="s">
        <v>8211</v>
      </c>
      <c r="G7446" t="s">
        <v>8212</v>
      </c>
    </row>
    <row r="7447" spans="1:7" x14ac:dyDescent="0.2">
      <c r="A7447" s="1">
        <v>45714</v>
      </c>
      <c r="B7447" t="s">
        <v>1767</v>
      </c>
      <c r="C7447" t="s">
        <v>8114</v>
      </c>
      <c r="D7447" s="3">
        <v>7000</v>
      </c>
      <c r="E7447" s="3">
        <v>0</v>
      </c>
      <c r="F7447" t="s">
        <v>8115</v>
      </c>
      <c r="G7447" t="s">
        <v>8116</v>
      </c>
    </row>
    <row r="7448" spans="1:7" x14ac:dyDescent="0.2">
      <c r="A7448" s="1">
        <v>45714</v>
      </c>
      <c r="B7448" t="s">
        <v>1767</v>
      </c>
      <c r="C7448" t="s">
        <v>7841</v>
      </c>
      <c r="D7448" s="3">
        <v>5000</v>
      </c>
      <c r="E7448" s="3">
        <v>1000</v>
      </c>
      <c r="F7448" t="s">
        <v>7842</v>
      </c>
      <c r="G7448" t="s">
        <v>2168</v>
      </c>
    </row>
    <row r="7449" spans="1:7" x14ac:dyDescent="0.2">
      <c r="A7449" s="1">
        <v>45714</v>
      </c>
      <c r="B7449" t="s">
        <v>1767</v>
      </c>
      <c r="C7449" t="s">
        <v>8124</v>
      </c>
      <c r="D7449" s="3">
        <v>7000</v>
      </c>
      <c r="E7449" s="3">
        <v>2800</v>
      </c>
      <c r="F7449" t="s">
        <v>8125</v>
      </c>
      <c r="G7449" t="s">
        <v>8126</v>
      </c>
    </row>
    <row r="7450" spans="1:7" x14ac:dyDescent="0.2">
      <c r="A7450" s="1">
        <v>45739</v>
      </c>
      <c r="B7450" t="s">
        <v>392</v>
      </c>
      <c r="C7450" t="s">
        <v>537</v>
      </c>
      <c r="D7450" s="3">
        <v>2933079</v>
      </c>
      <c r="E7450" s="3">
        <v>2478352</v>
      </c>
    </row>
    <row r="7451" spans="1:7" x14ac:dyDescent="0.2">
      <c r="A7451" s="1">
        <v>45717</v>
      </c>
      <c r="B7451" t="s">
        <v>1077</v>
      </c>
      <c r="C7451" t="s">
        <v>4742</v>
      </c>
      <c r="D7451" s="3">
        <v>5001933</v>
      </c>
      <c r="E7451" s="3">
        <v>926703</v>
      </c>
      <c r="F7451" t="s">
        <v>4743</v>
      </c>
      <c r="G7451" t="s">
        <v>4744</v>
      </c>
    </row>
    <row r="7452" spans="1:7" x14ac:dyDescent="0.2">
      <c r="A7452" s="1">
        <v>45714</v>
      </c>
      <c r="B7452" t="s">
        <v>1767</v>
      </c>
      <c r="C7452" t="s">
        <v>7827</v>
      </c>
      <c r="D7452" s="3">
        <v>5000</v>
      </c>
      <c r="E7452" s="3">
        <v>5000</v>
      </c>
    </row>
    <row r="7453" spans="1:7" x14ac:dyDescent="0.2">
      <c r="A7453" s="1">
        <v>45714</v>
      </c>
      <c r="B7453" t="s">
        <v>1767</v>
      </c>
      <c r="C7453" t="s">
        <v>7805</v>
      </c>
      <c r="D7453" s="3">
        <v>4958</v>
      </c>
      <c r="E7453" s="3">
        <v>2158</v>
      </c>
    </row>
    <row r="7454" spans="1:7" x14ac:dyDescent="0.2">
      <c r="A7454" s="1">
        <v>45714</v>
      </c>
      <c r="B7454" t="s">
        <v>1767</v>
      </c>
      <c r="C7454" t="s">
        <v>11498</v>
      </c>
      <c r="D7454" s="3">
        <v>49348</v>
      </c>
      <c r="E7454" s="3">
        <v>9000</v>
      </c>
    </row>
    <row r="7455" spans="1:7" x14ac:dyDescent="0.2">
      <c r="A7455" s="1">
        <v>45714</v>
      </c>
      <c r="B7455" t="s">
        <v>1767</v>
      </c>
      <c r="C7455" t="s">
        <v>10420</v>
      </c>
      <c r="D7455" s="3">
        <v>34993.9</v>
      </c>
      <c r="E7455" s="3">
        <v>34993.9</v>
      </c>
      <c r="F7455" t="s">
        <v>10421</v>
      </c>
      <c r="G7455" t="s">
        <v>2168</v>
      </c>
    </row>
    <row r="7456" spans="1:7" x14ac:dyDescent="0.2">
      <c r="A7456" s="1">
        <v>45714</v>
      </c>
      <c r="B7456" t="s">
        <v>1767</v>
      </c>
      <c r="C7456" t="s">
        <v>8094</v>
      </c>
      <c r="D7456" s="3">
        <v>7000</v>
      </c>
      <c r="E7456" s="3">
        <v>7000</v>
      </c>
    </row>
    <row r="7457" spans="1:7" x14ac:dyDescent="0.2">
      <c r="A7457" s="1">
        <v>45726</v>
      </c>
      <c r="B7457" t="s">
        <v>1077</v>
      </c>
      <c r="C7457" t="s">
        <v>1390</v>
      </c>
      <c r="D7457" s="3">
        <v>3000000</v>
      </c>
      <c r="E7457" s="3">
        <v>0</v>
      </c>
      <c r="F7457" t="s">
        <v>1391</v>
      </c>
      <c r="G7457" t="s">
        <v>1392</v>
      </c>
    </row>
    <row r="7458" spans="1:7" x14ac:dyDescent="0.2">
      <c r="A7458" s="1">
        <v>45717</v>
      </c>
      <c r="B7458" t="s">
        <v>1077</v>
      </c>
      <c r="C7458" t="s">
        <v>1390</v>
      </c>
      <c r="D7458" s="3">
        <v>6350000</v>
      </c>
      <c r="E7458" s="3">
        <v>3995624</v>
      </c>
      <c r="F7458" t="s">
        <v>3509</v>
      </c>
      <c r="G7458" t="s">
        <v>3510</v>
      </c>
    </row>
    <row r="7459" spans="1:7" x14ac:dyDescent="0.2">
      <c r="A7459" s="1">
        <v>45714</v>
      </c>
      <c r="B7459" t="s">
        <v>1767</v>
      </c>
      <c r="C7459" t="s">
        <v>11270</v>
      </c>
      <c r="D7459" s="3">
        <v>45000</v>
      </c>
      <c r="E7459" s="3">
        <v>30000</v>
      </c>
      <c r="F7459" t="s">
        <v>11271</v>
      </c>
      <c r="G7459" t="s">
        <v>11272</v>
      </c>
    </row>
    <row r="7460" spans="1:7" x14ac:dyDescent="0.2">
      <c r="A7460" s="1">
        <v>45714</v>
      </c>
      <c r="B7460" t="s">
        <v>1767</v>
      </c>
      <c r="C7460" t="s">
        <v>9854</v>
      </c>
      <c r="D7460" s="3">
        <v>23000</v>
      </c>
      <c r="E7460" s="3">
        <v>0</v>
      </c>
      <c r="F7460" t="s">
        <v>9855</v>
      </c>
      <c r="G7460" t="s">
        <v>9856</v>
      </c>
    </row>
    <row r="7461" spans="1:7" x14ac:dyDescent="0.2">
      <c r="A7461" s="1">
        <v>45714</v>
      </c>
      <c r="B7461" t="s">
        <v>1767</v>
      </c>
      <c r="C7461" t="s">
        <v>9854</v>
      </c>
      <c r="D7461" s="3">
        <v>28000</v>
      </c>
      <c r="E7461" s="3">
        <v>0</v>
      </c>
      <c r="F7461" t="s">
        <v>10468</v>
      </c>
      <c r="G7461" t="s">
        <v>10469</v>
      </c>
    </row>
    <row r="7462" spans="1:7" x14ac:dyDescent="0.2">
      <c r="A7462" s="1">
        <v>45714</v>
      </c>
      <c r="B7462" t="s">
        <v>1767</v>
      </c>
      <c r="C7462" t="s">
        <v>9854</v>
      </c>
      <c r="D7462" s="3">
        <v>46000</v>
      </c>
      <c r="E7462" s="3">
        <v>0</v>
      </c>
    </row>
    <row r="7463" spans="1:7" x14ac:dyDescent="0.2">
      <c r="A7463" s="1">
        <v>45714</v>
      </c>
      <c r="B7463" t="s">
        <v>1767</v>
      </c>
      <c r="C7463" t="s">
        <v>9854</v>
      </c>
      <c r="D7463" s="3">
        <v>293360</v>
      </c>
      <c r="E7463" s="3">
        <v>0</v>
      </c>
    </row>
    <row r="7464" spans="1:7" x14ac:dyDescent="0.2">
      <c r="A7464" s="1">
        <v>45714</v>
      </c>
      <c r="B7464" t="s">
        <v>1767</v>
      </c>
      <c r="C7464" t="s">
        <v>9854</v>
      </c>
      <c r="D7464" s="3">
        <v>295112</v>
      </c>
      <c r="E7464" s="3">
        <v>0</v>
      </c>
    </row>
    <row r="7465" spans="1:7" x14ac:dyDescent="0.2">
      <c r="A7465" s="1">
        <v>45714</v>
      </c>
      <c r="B7465" t="s">
        <v>1767</v>
      </c>
      <c r="C7465" t="s">
        <v>9854</v>
      </c>
      <c r="D7465" s="3">
        <v>306561</v>
      </c>
      <c r="E7465" s="3">
        <v>0</v>
      </c>
    </row>
    <row r="7466" spans="1:7" x14ac:dyDescent="0.2">
      <c r="A7466" s="1">
        <v>45714</v>
      </c>
      <c r="B7466" t="s">
        <v>1767</v>
      </c>
      <c r="C7466" t="s">
        <v>9854</v>
      </c>
      <c r="D7466" s="3">
        <v>308881</v>
      </c>
      <c r="E7466" s="3">
        <v>0</v>
      </c>
    </row>
    <row r="7467" spans="1:7" x14ac:dyDescent="0.2">
      <c r="A7467" s="1">
        <v>45714</v>
      </c>
      <c r="B7467" t="s">
        <v>1767</v>
      </c>
      <c r="C7467" t="s">
        <v>12050</v>
      </c>
      <c r="D7467" s="3">
        <v>86482</v>
      </c>
      <c r="E7467" s="3">
        <v>37948</v>
      </c>
      <c r="F7467" t="s">
        <v>12051</v>
      </c>
      <c r="G7467" t="s">
        <v>12052</v>
      </c>
    </row>
    <row r="7468" spans="1:7" x14ac:dyDescent="0.2">
      <c r="A7468" s="1">
        <v>45716</v>
      </c>
      <c r="B7468" t="s">
        <v>1767</v>
      </c>
      <c r="C7468" t="s">
        <v>6795</v>
      </c>
      <c r="D7468" s="3">
        <v>2113910</v>
      </c>
      <c r="E7468" s="3">
        <v>249081</v>
      </c>
    </row>
    <row r="7469" spans="1:7" x14ac:dyDescent="0.2">
      <c r="A7469" s="1">
        <v>45714</v>
      </c>
      <c r="B7469" t="s">
        <v>1767</v>
      </c>
      <c r="C7469" t="s">
        <v>6795</v>
      </c>
      <c r="D7469" s="3">
        <v>3600000</v>
      </c>
      <c r="E7469" s="3">
        <v>353683</v>
      </c>
    </row>
    <row r="7470" spans="1:7" x14ac:dyDescent="0.2">
      <c r="A7470" s="1">
        <v>45714</v>
      </c>
      <c r="B7470" t="s">
        <v>1767</v>
      </c>
      <c r="C7470" t="s">
        <v>13789</v>
      </c>
      <c r="D7470" s="3">
        <v>2002343</v>
      </c>
      <c r="E7470" s="3">
        <v>2002343</v>
      </c>
      <c r="F7470" t="s">
        <v>13790</v>
      </c>
      <c r="G7470" t="s">
        <v>13791</v>
      </c>
    </row>
    <row r="7471" spans="1:7" x14ac:dyDescent="0.2">
      <c r="A7471" s="1">
        <v>45714</v>
      </c>
      <c r="B7471" t="s">
        <v>1767</v>
      </c>
      <c r="C7471" t="s">
        <v>7963</v>
      </c>
      <c r="D7471" s="3">
        <v>6000</v>
      </c>
      <c r="E7471" s="3">
        <v>6000</v>
      </c>
      <c r="F7471" t="s">
        <v>7964</v>
      </c>
      <c r="G7471" t="s">
        <v>7965</v>
      </c>
    </row>
    <row r="7472" spans="1:7" x14ac:dyDescent="0.2">
      <c r="A7472" s="1">
        <v>45717</v>
      </c>
      <c r="B7472" t="s">
        <v>1077</v>
      </c>
      <c r="C7472" t="s">
        <v>6236</v>
      </c>
      <c r="D7472" s="3">
        <v>1500000</v>
      </c>
      <c r="E7472" s="3">
        <v>0</v>
      </c>
      <c r="F7472" t="s">
        <v>6237</v>
      </c>
      <c r="G7472" t="s">
        <v>6238</v>
      </c>
    </row>
    <row r="7473" spans="1:7" x14ac:dyDescent="0.2">
      <c r="A7473" s="1">
        <v>45714</v>
      </c>
      <c r="B7473" t="s">
        <v>1767</v>
      </c>
      <c r="C7473" t="s">
        <v>11370</v>
      </c>
      <c r="D7473" s="3">
        <v>46012</v>
      </c>
      <c r="E7473" s="3">
        <v>22864</v>
      </c>
      <c r="F7473" t="s">
        <v>11371</v>
      </c>
      <c r="G7473" t="s">
        <v>11372</v>
      </c>
    </row>
    <row r="7474" spans="1:7" x14ac:dyDescent="0.2">
      <c r="A7474" s="1">
        <v>45714</v>
      </c>
      <c r="B7474" t="s">
        <v>1767</v>
      </c>
      <c r="C7474" t="s">
        <v>11608</v>
      </c>
      <c r="D7474" s="3">
        <v>50000</v>
      </c>
      <c r="E7474" s="3">
        <v>10000</v>
      </c>
      <c r="F7474" t="s">
        <v>11609</v>
      </c>
      <c r="G7474" t="s">
        <v>11610</v>
      </c>
    </row>
    <row r="7475" spans="1:7" x14ac:dyDescent="0.2">
      <c r="A7475" s="1">
        <v>45714</v>
      </c>
      <c r="B7475" t="s">
        <v>1767</v>
      </c>
      <c r="C7475" t="s">
        <v>12165</v>
      </c>
      <c r="D7475" s="3">
        <v>99984.42</v>
      </c>
      <c r="E7475" s="3">
        <v>99984.42</v>
      </c>
      <c r="F7475" t="s">
        <v>12166</v>
      </c>
      <c r="G7475" t="s">
        <v>12167</v>
      </c>
    </row>
    <row r="7476" spans="1:7" x14ac:dyDescent="0.2">
      <c r="A7476" s="1">
        <v>45714</v>
      </c>
      <c r="B7476" t="s">
        <v>1767</v>
      </c>
      <c r="C7476" t="s">
        <v>7808</v>
      </c>
      <c r="D7476" s="3">
        <v>4999</v>
      </c>
      <c r="E7476" s="3">
        <v>4999</v>
      </c>
      <c r="F7476" t="s">
        <v>7809</v>
      </c>
      <c r="G7476" t="s">
        <v>7810</v>
      </c>
    </row>
    <row r="7477" spans="1:7" x14ac:dyDescent="0.2">
      <c r="A7477" s="1">
        <v>45715</v>
      </c>
      <c r="B7477" t="s">
        <v>1767</v>
      </c>
      <c r="C7477" t="s">
        <v>7174</v>
      </c>
      <c r="D7477" s="3">
        <v>1000000</v>
      </c>
      <c r="E7477" s="3">
        <v>1000000</v>
      </c>
    </row>
    <row r="7478" spans="1:7" x14ac:dyDescent="0.2">
      <c r="A7478" s="1">
        <v>45714</v>
      </c>
      <c r="B7478" t="s">
        <v>1767</v>
      </c>
      <c r="C7478" t="s">
        <v>7174</v>
      </c>
      <c r="D7478" s="3">
        <v>400000</v>
      </c>
      <c r="E7478" s="3">
        <v>400000</v>
      </c>
    </row>
    <row r="7479" spans="1:7" x14ac:dyDescent="0.2">
      <c r="A7479" s="1">
        <v>45714</v>
      </c>
      <c r="B7479" t="s">
        <v>1767</v>
      </c>
      <c r="C7479" t="s">
        <v>7174</v>
      </c>
      <c r="D7479" s="3">
        <v>1000000</v>
      </c>
      <c r="E7479" s="3">
        <v>700357.3</v>
      </c>
    </row>
    <row r="7480" spans="1:7" x14ac:dyDescent="0.2">
      <c r="A7480" s="1">
        <v>45714</v>
      </c>
      <c r="B7480" t="s">
        <v>1767</v>
      </c>
      <c r="C7480" t="s">
        <v>7174</v>
      </c>
      <c r="D7480" s="3">
        <v>1086196</v>
      </c>
      <c r="E7480" s="3">
        <v>113649.87</v>
      </c>
    </row>
    <row r="7481" spans="1:7" x14ac:dyDescent="0.2">
      <c r="A7481" s="1">
        <v>45714</v>
      </c>
      <c r="B7481" t="s">
        <v>1767</v>
      </c>
      <c r="C7481" t="s">
        <v>7174</v>
      </c>
      <c r="D7481" s="3">
        <v>1500000</v>
      </c>
      <c r="E7481" s="3">
        <v>1236025.1000000001</v>
      </c>
    </row>
    <row r="7482" spans="1:7" x14ac:dyDescent="0.2">
      <c r="A7482" s="1">
        <v>45717</v>
      </c>
      <c r="B7482" t="s">
        <v>1077</v>
      </c>
      <c r="C7482" t="s">
        <v>6649</v>
      </c>
      <c r="D7482" s="3">
        <v>11530000</v>
      </c>
      <c r="E7482" s="3">
        <v>768978</v>
      </c>
      <c r="F7482" t="s">
        <v>6650</v>
      </c>
      <c r="G7482" t="s">
        <v>6651</v>
      </c>
    </row>
    <row r="7483" spans="1:7" x14ac:dyDescent="0.2">
      <c r="A7483" s="1">
        <v>45720</v>
      </c>
      <c r="B7483" t="s">
        <v>1774</v>
      </c>
      <c r="C7483" t="s">
        <v>1988</v>
      </c>
      <c r="D7483" s="3">
        <v>432177</v>
      </c>
      <c r="E7483" s="3">
        <v>51000</v>
      </c>
    </row>
    <row r="7484" spans="1:7" x14ac:dyDescent="0.2">
      <c r="A7484" s="1">
        <v>45714</v>
      </c>
      <c r="B7484" t="s">
        <v>1767</v>
      </c>
      <c r="C7484" t="s">
        <v>13383</v>
      </c>
      <c r="D7484" s="3">
        <v>800000</v>
      </c>
      <c r="E7484" s="3">
        <v>728000</v>
      </c>
      <c r="F7484" t="s">
        <v>13384</v>
      </c>
      <c r="G7484" t="s">
        <v>13385</v>
      </c>
    </row>
    <row r="7485" spans="1:7" x14ac:dyDescent="0.2">
      <c r="A7485" s="1">
        <v>45714</v>
      </c>
      <c r="B7485" t="s">
        <v>1767</v>
      </c>
      <c r="C7485" t="s">
        <v>10023</v>
      </c>
      <c r="D7485" s="3">
        <v>24500</v>
      </c>
      <c r="E7485" s="3">
        <v>7350</v>
      </c>
      <c r="F7485" t="s">
        <v>10024</v>
      </c>
      <c r="G7485" t="s">
        <v>10025</v>
      </c>
    </row>
    <row r="7486" spans="1:7" x14ac:dyDescent="0.2">
      <c r="A7486" s="1">
        <v>45717</v>
      </c>
      <c r="B7486" t="s">
        <v>1077</v>
      </c>
      <c r="C7486" t="s">
        <v>5537</v>
      </c>
      <c r="D7486" s="3">
        <v>1565304.44</v>
      </c>
      <c r="E7486" s="3">
        <v>0</v>
      </c>
    </row>
    <row r="7487" spans="1:7" x14ac:dyDescent="0.2">
      <c r="A7487" s="1">
        <v>45714</v>
      </c>
      <c r="B7487" t="s">
        <v>1767</v>
      </c>
      <c r="C7487" t="s">
        <v>9477</v>
      </c>
      <c r="D7487" s="3">
        <v>18800</v>
      </c>
      <c r="E7487" s="3">
        <v>9400</v>
      </c>
      <c r="F7487" t="s">
        <v>9478</v>
      </c>
      <c r="G7487" t="s">
        <v>9479</v>
      </c>
    </row>
    <row r="7488" spans="1:7" x14ac:dyDescent="0.2">
      <c r="A7488" s="1">
        <v>45720</v>
      </c>
      <c r="B7488" t="s">
        <v>1774</v>
      </c>
      <c r="C7488" t="s">
        <v>1782</v>
      </c>
      <c r="D7488" s="3">
        <v>125000</v>
      </c>
      <c r="E7488" s="3">
        <v>0</v>
      </c>
    </row>
    <row r="7489" spans="1:7" x14ac:dyDescent="0.2">
      <c r="A7489" s="1">
        <v>45714</v>
      </c>
      <c r="B7489" t="s">
        <v>1767</v>
      </c>
      <c r="C7489" t="s">
        <v>9877</v>
      </c>
      <c r="D7489" s="3">
        <v>23430</v>
      </c>
      <c r="E7489" s="3">
        <v>11715</v>
      </c>
      <c r="F7489" t="s">
        <v>9878</v>
      </c>
      <c r="G7489" t="s">
        <v>2168</v>
      </c>
    </row>
    <row r="7490" spans="1:7" x14ac:dyDescent="0.2">
      <c r="A7490" s="1">
        <v>45714</v>
      </c>
      <c r="B7490" t="s">
        <v>1767</v>
      </c>
      <c r="C7490" t="s">
        <v>10697</v>
      </c>
      <c r="D7490" s="3">
        <v>31764.6</v>
      </c>
      <c r="E7490" s="3">
        <v>31764.6</v>
      </c>
      <c r="F7490" t="s">
        <v>10698</v>
      </c>
      <c r="G7490" t="s">
        <v>2168</v>
      </c>
    </row>
    <row r="7491" spans="1:7" x14ac:dyDescent="0.2">
      <c r="A7491" s="1">
        <v>45714</v>
      </c>
      <c r="B7491" t="s">
        <v>1767</v>
      </c>
      <c r="C7491" t="s">
        <v>10030</v>
      </c>
      <c r="D7491" s="3">
        <v>24500</v>
      </c>
      <c r="E7491" s="3">
        <v>12250</v>
      </c>
    </row>
    <row r="7492" spans="1:7" x14ac:dyDescent="0.2">
      <c r="A7492" s="1">
        <v>45714</v>
      </c>
      <c r="B7492" t="s">
        <v>1767</v>
      </c>
      <c r="C7492" t="s">
        <v>10030</v>
      </c>
      <c r="D7492" s="3">
        <v>50000</v>
      </c>
      <c r="E7492" s="3">
        <v>50000</v>
      </c>
      <c r="F7492" t="s">
        <v>11559</v>
      </c>
      <c r="G7492" t="s">
        <v>11560</v>
      </c>
    </row>
    <row r="7493" spans="1:7" x14ac:dyDescent="0.2">
      <c r="A7493" s="1">
        <v>45717</v>
      </c>
      <c r="B7493" t="s">
        <v>1077</v>
      </c>
      <c r="C7493" t="s">
        <v>3990</v>
      </c>
      <c r="D7493" s="3">
        <v>1941134</v>
      </c>
      <c r="E7493" s="3">
        <v>175424</v>
      </c>
      <c r="F7493" t="s">
        <v>3991</v>
      </c>
      <c r="G7493" t="s">
        <v>3992</v>
      </c>
    </row>
    <row r="7494" spans="1:7" x14ac:dyDescent="0.2">
      <c r="A7494" s="1">
        <v>45726</v>
      </c>
      <c r="B7494" t="s">
        <v>1077</v>
      </c>
      <c r="C7494" t="s">
        <v>1535</v>
      </c>
      <c r="D7494" s="3">
        <v>20108484</v>
      </c>
      <c r="E7494" s="3">
        <v>5216062</v>
      </c>
      <c r="F7494" t="s">
        <v>1536</v>
      </c>
      <c r="G7494" t="s">
        <v>1537</v>
      </c>
    </row>
    <row r="7495" spans="1:7" x14ac:dyDescent="0.2">
      <c r="A7495" s="1">
        <v>45726</v>
      </c>
      <c r="B7495" t="s">
        <v>1077</v>
      </c>
      <c r="C7495" t="s">
        <v>1535</v>
      </c>
      <c r="D7495" s="3">
        <v>12250000</v>
      </c>
      <c r="E7495" s="3">
        <v>948351</v>
      </c>
      <c r="F7495" t="s">
        <v>1538</v>
      </c>
      <c r="G7495" t="s">
        <v>1539</v>
      </c>
    </row>
    <row r="7496" spans="1:7" x14ac:dyDescent="0.2">
      <c r="A7496" s="1">
        <v>45717</v>
      </c>
      <c r="B7496" t="s">
        <v>1077</v>
      </c>
      <c r="C7496" t="s">
        <v>4007</v>
      </c>
      <c r="D7496" s="3">
        <v>24000000</v>
      </c>
      <c r="E7496" s="3">
        <v>13500000</v>
      </c>
      <c r="F7496" t="s">
        <v>4008</v>
      </c>
      <c r="G7496" t="s">
        <v>4009</v>
      </c>
    </row>
    <row r="7497" spans="1:7" x14ac:dyDescent="0.2">
      <c r="A7497" s="1">
        <v>45717</v>
      </c>
      <c r="B7497" t="s">
        <v>1077</v>
      </c>
      <c r="C7497" t="s">
        <v>3995</v>
      </c>
      <c r="D7497" s="3">
        <v>6000000</v>
      </c>
      <c r="E7497" s="3">
        <v>3072040</v>
      </c>
      <c r="F7497" t="s">
        <v>3996</v>
      </c>
      <c r="G7497" t="s">
        <v>3997</v>
      </c>
    </row>
    <row r="7498" spans="1:7" x14ac:dyDescent="0.2">
      <c r="A7498" s="1">
        <v>45714</v>
      </c>
      <c r="B7498" t="s">
        <v>1767</v>
      </c>
      <c r="C7498" t="s">
        <v>8233</v>
      </c>
      <c r="D7498" s="3">
        <v>7747</v>
      </c>
      <c r="E7498" s="3">
        <v>774.7</v>
      </c>
      <c r="F7498" t="s">
        <v>8234</v>
      </c>
      <c r="G7498" t="s">
        <v>8235</v>
      </c>
    </row>
    <row r="7499" spans="1:7" x14ac:dyDescent="0.2">
      <c r="A7499" s="1">
        <v>45717</v>
      </c>
      <c r="B7499" t="s">
        <v>1077</v>
      </c>
      <c r="C7499" t="s">
        <v>5447</v>
      </c>
      <c r="D7499" s="3">
        <v>5000000</v>
      </c>
      <c r="E7499" s="3">
        <v>0</v>
      </c>
      <c r="F7499" t="s">
        <v>5448</v>
      </c>
      <c r="G7499" t="s">
        <v>5449</v>
      </c>
    </row>
    <row r="7500" spans="1:7" x14ac:dyDescent="0.2">
      <c r="A7500" s="1">
        <v>45714</v>
      </c>
      <c r="B7500" t="s">
        <v>1767</v>
      </c>
      <c r="C7500" t="s">
        <v>9025</v>
      </c>
      <c r="D7500" s="3">
        <v>13000</v>
      </c>
      <c r="E7500" s="3">
        <v>13000</v>
      </c>
      <c r="F7500" t="s">
        <v>9026</v>
      </c>
      <c r="G7500" t="s">
        <v>2168</v>
      </c>
    </row>
    <row r="7501" spans="1:7" x14ac:dyDescent="0.2">
      <c r="A7501" s="1">
        <v>45717</v>
      </c>
      <c r="B7501" t="s">
        <v>1077</v>
      </c>
      <c r="C7501" t="s">
        <v>4211</v>
      </c>
      <c r="D7501" s="3">
        <v>2000000</v>
      </c>
      <c r="E7501" s="3">
        <v>800000</v>
      </c>
      <c r="F7501" t="s">
        <v>4212</v>
      </c>
      <c r="G7501" t="s">
        <v>4213</v>
      </c>
    </row>
    <row r="7502" spans="1:7" x14ac:dyDescent="0.2">
      <c r="A7502" s="1">
        <v>45714</v>
      </c>
      <c r="B7502" t="s">
        <v>1767</v>
      </c>
      <c r="C7502" t="s">
        <v>12747</v>
      </c>
      <c r="D7502" s="3">
        <v>247000</v>
      </c>
      <c r="E7502" s="3">
        <v>123500</v>
      </c>
      <c r="F7502" t="s">
        <v>12748</v>
      </c>
      <c r="G7502" t="s">
        <v>12749</v>
      </c>
    </row>
    <row r="7503" spans="1:7" x14ac:dyDescent="0.2">
      <c r="A7503" s="1">
        <v>45739</v>
      </c>
      <c r="B7503" t="s">
        <v>392</v>
      </c>
      <c r="C7503" t="s">
        <v>726</v>
      </c>
      <c r="D7503" s="3">
        <v>27241785</v>
      </c>
      <c r="E7503" s="3">
        <v>540743</v>
      </c>
    </row>
    <row r="7504" spans="1:7" x14ac:dyDescent="0.2">
      <c r="A7504" s="1">
        <v>45739</v>
      </c>
      <c r="B7504" t="s">
        <v>392</v>
      </c>
      <c r="C7504" t="s">
        <v>605</v>
      </c>
      <c r="D7504" s="3">
        <v>4135512</v>
      </c>
      <c r="E7504" s="3">
        <v>201202</v>
      </c>
    </row>
    <row r="7505" spans="1:7" x14ac:dyDescent="0.2">
      <c r="A7505" s="1">
        <v>45739</v>
      </c>
      <c r="B7505" t="s">
        <v>392</v>
      </c>
      <c r="C7505" t="s">
        <v>605</v>
      </c>
      <c r="D7505" s="3">
        <v>8956141</v>
      </c>
      <c r="E7505" s="3">
        <v>341718</v>
      </c>
    </row>
    <row r="7506" spans="1:7" x14ac:dyDescent="0.2">
      <c r="A7506" s="1">
        <v>45739</v>
      </c>
      <c r="B7506" t="s">
        <v>392</v>
      </c>
      <c r="C7506" t="s">
        <v>605</v>
      </c>
      <c r="D7506" s="3">
        <v>13709526</v>
      </c>
      <c r="E7506" s="3">
        <v>492254</v>
      </c>
    </row>
    <row r="7507" spans="1:7" x14ac:dyDescent="0.2">
      <c r="A7507" s="1">
        <v>45726</v>
      </c>
      <c r="B7507" t="s">
        <v>1077</v>
      </c>
      <c r="C7507" t="s">
        <v>1569</v>
      </c>
      <c r="D7507" s="3">
        <v>70156966</v>
      </c>
      <c r="E7507" s="3">
        <v>13441501</v>
      </c>
      <c r="F7507" t="s">
        <v>1570</v>
      </c>
      <c r="G7507" t="s">
        <v>1571</v>
      </c>
    </row>
    <row r="7508" spans="1:7" x14ac:dyDescent="0.2">
      <c r="A7508" s="1">
        <v>45707</v>
      </c>
      <c r="B7508" t="s">
        <v>6837</v>
      </c>
      <c r="C7508" t="s">
        <v>14150</v>
      </c>
      <c r="D7508" s="3">
        <v>2600000</v>
      </c>
      <c r="E7508" s="3">
        <v>2429351</v>
      </c>
      <c r="F7508" t="s">
        <v>14151</v>
      </c>
      <c r="G7508" t="s">
        <v>14149</v>
      </c>
    </row>
    <row r="7509" spans="1:7" x14ac:dyDescent="0.2">
      <c r="A7509" s="1">
        <v>45707</v>
      </c>
      <c r="B7509" t="s">
        <v>6837</v>
      </c>
      <c r="C7509" t="s">
        <v>14150</v>
      </c>
      <c r="D7509" s="3">
        <v>1052000</v>
      </c>
      <c r="E7509" s="3">
        <v>158776</v>
      </c>
      <c r="F7509" t="s">
        <v>14167</v>
      </c>
      <c r="G7509" t="s">
        <v>7187</v>
      </c>
    </row>
    <row r="7510" spans="1:7" x14ac:dyDescent="0.2">
      <c r="A7510" s="1">
        <v>45707</v>
      </c>
      <c r="B7510" t="s">
        <v>6837</v>
      </c>
      <c r="C7510" t="s">
        <v>14150</v>
      </c>
      <c r="D7510" s="3">
        <v>1750000</v>
      </c>
      <c r="E7510" s="3">
        <v>1167006</v>
      </c>
      <c r="F7510" t="s">
        <v>14177</v>
      </c>
      <c r="G7510" t="s">
        <v>7187</v>
      </c>
    </row>
    <row r="7511" spans="1:7" x14ac:dyDescent="0.2">
      <c r="A7511" s="1">
        <v>45714</v>
      </c>
      <c r="B7511" t="s">
        <v>1767</v>
      </c>
      <c r="C7511" t="s">
        <v>13065</v>
      </c>
      <c r="D7511" s="3">
        <v>420000</v>
      </c>
      <c r="E7511" s="3">
        <v>10334</v>
      </c>
    </row>
    <row r="7512" spans="1:7" x14ac:dyDescent="0.2">
      <c r="A7512" s="1">
        <v>45717</v>
      </c>
      <c r="B7512" t="s">
        <v>1077</v>
      </c>
      <c r="C7512" t="s">
        <v>6510</v>
      </c>
      <c r="D7512" s="3">
        <v>7457587</v>
      </c>
      <c r="E7512" s="3">
        <v>327587</v>
      </c>
      <c r="F7512" t="s">
        <v>6511</v>
      </c>
      <c r="G7512" t="s">
        <v>6512</v>
      </c>
    </row>
    <row r="7513" spans="1:7" x14ac:dyDescent="0.2">
      <c r="A7513" s="1">
        <v>45717</v>
      </c>
      <c r="B7513" t="s">
        <v>1077</v>
      </c>
      <c r="C7513" t="s">
        <v>6510</v>
      </c>
      <c r="D7513" s="3">
        <v>2374231</v>
      </c>
      <c r="E7513" s="3">
        <v>724901</v>
      </c>
      <c r="F7513" t="s">
        <v>6582</v>
      </c>
      <c r="G7513" t="s">
        <v>6583</v>
      </c>
    </row>
    <row r="7514" spans="1:7" x14ac:dyDescent="0.2">
      <c r="A7514" s="1">
        <v>45714</v>
      </c>
      <c r="B7514" t="s">
        <v>1767</v>
      </c>
      <c r="C7514" t="s">
        <v>11152</v>
      </c>
      <c r="D7514" s="3">
        <v>40479.449999999997</v>
      </c>
      <c r="E7514" s="3">
        <v>16191.79</v>
      </c>
      <c r="F7514" t="s">
        <v>11153</v>
      </c>
      <c r="G7514" t="s">
        <v>11154</v>
      </c>
    </row>
    <row r="7515" spans="1:7" x14ac:dyDescent="0.2">
      <c r="A7515" s="1">
        <v>45714</v>
      </c>
      <c r="B7515" t="s">
        <v>1767</v>
      </c>
      <c r="C7515" t="s">
        <v>10404</v>
      </c>
      <c r="D7515" s="3">
        <v>26180</v>
      </c>
      <c r="E7515" s="3">
        <v>26180</v>
      </c>
      <c r="F7515" t="s">
        <v>10405</v>
      </c>
      <c r="G7515" t="s">
        <v>10406</v>
      </c>
    </row>
    <row r="7516" spans="1:7" x14ac:dyDescent="0.2">
      <c r="A7516" s="1">
        <v>45726</v>
      </c>
      <c r="B7516" t="s">
        <v>1035</v>
      </c>
      <c r="C7516" t="s">
        <v>1036</v>
      </c>
      <c r="D7516" s="3">
        <v>1996643</v>
      </c>
      <c r="E7516" s="3">
        <v>147210</v>
      </c>
      <c r="F7516" t="s">
        <v>1037</v>
      </c>
      <c r="G7516" t="s">
        <v>1038</v>
      </c>
    </row>
    <row r="7517" spans="1:7" x14ac:dyDescent="0.2">
      <c r="A7517" s="1">
        <v>45726</v>
      </c>
      <c r="B7517" t="s">
        <v>1035</v>
      </c>
      <c r="C7517" t="s">
        <v>1036</v>
      </c>
      <c r="D7517" s="3">
        <v>6000000</v>
      </c>
      <c r="E7517" s="3">
        <v>6000000</v>
      </c>
      <c r="F7517" t="s">
        <v>1039</v>
      </c>
      <c r="G7517" t="s">
        <v>1040</v>
      </c>
    </row>
    <row r="7518" spans="1:7" x14ac:dyDescent="0.2">
      <c r="A7518" s="1">
        <v>45726</v>
      </c>
      <c r="B7518" t="s">
        <v>1035</v>
      </c>
      <c r="C7518" t="s">
        <v>1036</v>
      </c>
      <c r="D7518" s="3">
        <v>4912096</v>
      </c>
      <c r="E7518" s="3">
        <v>4912096</v>
      </c>
      <c r="F7518" t="s">
        <v>1041</v>
      </c>
      <c r="G7518" t="s">
        <v>1042</v>
      </c>
    </row>
    <row r="7519" spans="1:7" x14ac:dyDescent="0.2">
      <c r="A7519" s="1">
        <v>45726</v>
      </c>
      <c r="B7519" t="s">
        <v>1035</v>
      </c>
      <c r="C7519" t="s">
        <v>1036</v>
      </c>
      <c r="D7519" s="3">
        <v>2999746</v>
      </c>
      <c r="E7519" s="3">
        <v>859485</v>
      </c>
      <c r="F7519" t="s">
        <v>1043</v>
      </c>
      <c r="G7519" t="s">
        <v>1044</v>
      </c>
    </row>
    <row r="7520" spans="1:7" x14ac:dyDescent="0.2">
      <c r="A7520" s="1">
        <v>45726</v>
      </c>
      <c r="B7520" t="s">
        <v>1035</v>
      </c>
      <c r="C7520" t="s">
        <v>1036</v>
      </c>
      <c r="D7520" s="3">
        <v>3000000</v>
      </c>
      <c r="E7520" s="3">
        <v>1187918</v>
      </c>
      <c r="F7520" t="s">
        <v>1045</v>
      </c>
      <c r="G7520" t="s">
        <v>1046</v>
      </c>
    </row>
    <row r="7521" spans="1:7" x14ac:dyDescent="0.2">
      <c r="A7521" s="1">
        <v>45726</v>
      </c>
      <c r="B7521" t="s">
        <v>1035</v>
      </c>
      <c r="C7521" t="s">
        <v>1036</v>
      </c>
      <c r="D7521" s="3">
        <v>3495949</v>
      </c>
      <c r="E7521" s="3">
        <v>511245</v>
      </c>
      <c r="F7521" t="s">
        <v>1047</v>
      </c>
      <c r="G7521" t="s">
        <v>1048</v>
      </c>
    </row>
    <row r="7522" spans="1:7" x14ac:dyDescent="0.2">
      <c r="A7522" s="1">
        <v>45726</v>
      </c>
      <c r="B7522" t="s">
        <v>1035</v>
      </c>
      <c r="C7522" t="s">
        <v>1036</v>
      </c>
      <c r="D7522" s="3">
        <v>2782728</v>
      </c>
      <c r="E7522" s="3">
        <v>903464</v>
      </c>
      <c r="F7522" t="s">
        <v>1049</v>
      </c>
      <c r="G7522" t="s">
        <v>1050</v>
      </c>
    </row>
    <row r="7523" spans="1:7" x14ac:dyDescent="0.2">
      <c r="A7523" s="1">
        <v>45726</v>
      </c>
      <c r="B7523" t="s">
        <v>1035</v>
      </c>
      <c r="C7523" t="s">
        <v>1036</v>
      </c>
      <c r="D7523" s="3">
        <v>1168505</v>
      </c>
      <c r="E7523" s="3">
        <v>974606</v>
      </c>
      <c r="F7523" t="s">
        <v>1071</v>
      </c>
      <c r="G7523" t="s">
        <v>1072</v>
      </c>
    </row>
    <row r="7524" spans="1:7" x14ac:dyDescent="0.2">
      <c r="A7524" s="1">
        <v>45726</v>
      </c>
      <c r="B7524" t="s">
        <v>1035</v>
      </c>
      <c r="C7524" t="s">
        <v>1036</v>
      </c>
      <c r="D7524" s="3">
        <v>1249999</v>
      </c>
      <c r="E7524" s="3">
        <v>1000816</v>
      </c>
      <c r="F7524" t="s">
        <v>1073</v>
      </c>
      <c r="G7524" t="s">
        <v>1074</v>
      </c>
    </row>
    <row r="7525" spans="1:7" x14ac:dyDescent="0.2">
      <c r="A7525" s="1">
        <v>45726</v>
      </c>
      <c r="B7525" t="s">
        <v>1035</v>
      </c>
      <c r="C7525" t="s">
        <v>1036</v>
      </c>
      <c r="D7525" s="3">
        <v>1240583</v>
      </c>
      <c r="E7525" s="3">
        <v>74314</v>
      </c>
      <c r="F7525" t="s">
        <v>1075</v>
      </c>
      <c r="G7525" t="s">
        <v>1076</v>
      </c>
    </row>
    <row r="7526" spans="1:7" x14ac:dyDescent="0.2">
      <c r="A7526" s="1">
        <v>45706</v>
      </c>
      <c r="B7526" t="s">
        <v>1035</v>
      </c>
      <c r="C7526" t="s">
        <v>14246</v>
      </c>
      <c r="D7526" s="3">
        <v>13056227</v>
      </c>
      <c r="E7526" s="3">
        <v>7851293</v>
      </c>
    </row>
    <row r="7527" spans="1:7" x14ac:dyDescent="0.2">
      <c r="A7527" s="1">
        <v>45726</v>
      </c>
      <c r="B7527" t="s">
        <v>1077</v>
      </c>
      <c r="C7527" t="s">
        <v>1370</v>
      </c>
      <c r="D7527" s="3">
        <v>14000000</v>
      </c>
      <c r="E7527" s="3">
        <v>7000000</v>
      </c>
      <c r="F7527" t="s">
        <v>1371</v>
      </c>
      <c r="G7527" t="s">
        <v>1372</v>
      </c>
    </row>
    <row r="7528" spans="1:7" x14ac:dyDescent="0.2">
      <c r="A7528" s="1">
        <v>45714</v>
      </c>
      <c r="B7528" t="s">
        <v>1767</v>
      </c>
      <c r="C7528" t="s">
        <v>9218</v>
      </c>
      <c r="D7528" s="3">
        <v>15000</v>
      </c>
      <c r="E7528" s="3">
        <v>1500</v>
      </c>
      <c r="F7528" t="s">
        <v>9219</v>
      </c>
      <c r="G7528" t="s">
        <v>9220</v>
      </c>
    </row>
    <row r="7529" spans="1:7" x14ac:dyDescent="0.2">
      <c r="A7529" s="1">
        <v>45714</v>
      </c>
      <c r="B7529" t="s">
        <v>1767</v>
      </c>
      <c r="C7529" t="s">
        <v>10034</v>
      </c>
      <c r="D7529" s="3">
        <v>24500</v>
      </c>
      <c r="E7529" s="3">
        <v>0</v>
      </c>
      <c r="F7529" t="s">
        <v>10035</v>
      </c>
      <c r="G7529" t="s">
        <v>10036</v>
      </c>
    </row>
    <row r="7530" spans="1:7" x14ac:dyDescent="0.2">
      <c r="A7530" s="1">
        <v>45714</v>
      </c>
      <c r="B7530" t="s">
        <v>1767</v>
      </c>
      <c r="C7530" t="s">
        <v>13629</v>
      </c>
      <c r="D7530" s="3">
        <v>1499939</v>
      </c>
      <c r="E7530" s="3">
        <v>336794.28</v>
      </c>
    </row>
    <row r="7531" spans="1:7" x14ac:dyDescent="0.2">
      <c r="A7531" s="1">
        <v>45714</v>
      </c>
      <c r="B7531" t="s">
        <v>1767</v>
      </c>
      <c r="C7531" t="s">
        <v>12469</v>
      </c>
      <c r="D7531" s="3">
        <v>150000</v>
      </c>
      <c r="E7531" s="3">
        <v>135000</v>
      </c>
    </row>
    <row r="7532" spans="1:7" x14ac:dyDescent="0.2">
      <c r="A7532" s="1">
        <v>45717</v>
      </c>
      <c r="B7532" t="s">
        <v>1077</v>
      </c>
      <c r="C7532" t="s">
        <v>5393</v>
      </c>
      <c r="D7532" s="3">
        <v>3126744</v>
      </c>
      <c r="E7532" s="3">
        <v>0</v>
      </c>
      <c r="F7532" t="s">
        <v>5394</v>
      </c>
      <c r="G7532" t="s">
        <v>5395</v>
      </c>
    </row>
    <row r="7533" spans="1:7" x14ac:dyDescent="0.2">
      <c r="A7533" s="1">
        <v>45714</v>
      </c>
      <c r="B7533" t="s">
        <v>1767</v>
      </c>
      <c r="C7533" t="s">
        <v>7935</v>
      </c>
      <c r="D7533" s="3">
        <v>5773</v>
      </c>
      <c r="E7533" s="3">
        <v>5773</v>
      </c>
      <c r="F7533" t="s">
        <v>7936</v>
      </c>
      <c r="G7533" t="s">
        <v>7937</v>
      </c>
    </row>
    <row r="7534" spans="1:7" x14ac:dyDescent="0.2">
      <c r="A7534" s="1">
        <v>45714</v>
      </c>
      <c r="B7534" t="s">
        <v>1767</v>
      </c>
      <c r="C7534" t="s">
        <v>10966</v>
      </c>
      <c r="D7534" s="3">
        <v>39580</v>
      </c>
      <c r="E7534" s="3">
        <v>39580</v>
      </c>
    </row>
    <row r="7535" spans="1:7" x14ac:dyDescent="0.2">
      <c r="A7535" s="1">
        <v>45714</v>
      </c>
      <c r="B7535" t="s">
        <v>6837</v>
      </c>
      <c r="C7535" t="s">
        <v>7183</v>
      </c>
      <c r="D7535" s="3">
        <v>1403040</v>
      </c>
      <c r="E7535" s="3">
        <v>1403040</v>
      </c>
    </row>
    <row r="7536" spans="1:7" x14ac:dyDescent="0.2">
      <c r="A7536" s="1">
        <v>45714</v>
      </c>
      <c r="B7536" t="s">
        <v>6837</v>
      </c>
      <c r="C7536" t="s">
        <v>7183</v>
      </c>
      <c r="D7536" s="3">
        <v>250000</v>
      </c>
      <c r="E7536" s="3">
        <v>250000</v>
      </c>
      <c r="F7536" t="s">
        <v>7184</v>
      </c>
      <c r="G7536" t="s">
        <v>7185</v>
      </c>
    </row>
    <row r="7537" spans="1:7" x14ac:dyDescent="0.2">
      <c r="A7537" s="1">
        <v>45714</v>
      </c>
      <c r="B7537" t="s">
        <v>6837</v>
      </c>
      <c r="C7537" t="s">
        <v>7183</v>
      </c>
      <c r="D7537" s="3">
        <v>250000</v>
      </c>
      <c r="E7537" s="3">
        <v>250000</v>
      </c>
    </row>
    <row r="7538" spans="1:7" x14ac:dyDescent="0.2">
      <c r="A7538" s="1">
        <v>45714</v>
      </c>
      <c r="B7538" t="s">
        <v>6837</v>
      </c>
      <c r="C7538" t="s">
        <v>7183</v>
      </c>
      <c r="D7538" s="3">
        <v>3035500</v>
      </c>
      <c r="E7538" s="3">
        <v>3035500</v>
      </c>
    </row>
    <row r="7539" spans="1:7" x14ac:dyDescent="0.2">
      <c r="A7539" s="1">
        <v>45714</v>
      </c>
      <c r="B7539" t="s">
        <v>6837</v>
      </c>
      <c r="C7539" t="s">
        <v>7183</v>
      </c>
      <c r="D7539" s="3">
        <v>1548234</v>
      </c>
      <c r="E7539" s="3">
        <v>1544990</v>
      </c>
    </row>
    <row r="7540" spans="1:7" x14ac:dyDescent="0.2">
      <c r="A7540" s="1">
        <v>45714</v>
      </c>
      <c r="B7540" t="s">
        <v>6837</v>
      </c>
      <c r="C7540" t="s">
        <v>7183</v>
      </c>
      <c r="D7540" s="3">
        <v>2568214</v>
      </c>
      <c r="E7540" s="3">
        <v>2554470</v>
      </c>
      <c r="F7540" t="s">
        <v>7186</v>
      </c>
      <c r="G7540" t="s">
        <v>7187</v>
      </c>
    </row>
    <row r="7541" spans="1:7" x14ac:dyDescent="0.2">
      <c r="A7541" s="1">
        <v>45714</v>
      </c>
      <c r="B7541" t="s">
        <v>6837</v>
      </c>
      <c r="C7541" t="s">
        <v>7183</v>
      </c>
      <c r="D7541" s="3">
        <v>100000</v>
      </c>
      <c r="E7541" s="3">
        <v>100000</v>
      </c>
      <c r="F7541" t="s">
        <v>7188</v>
      </c>
      <c r="G7541" t="s">
        <v>7187</v>
      </c>
    </row>
    <row r="7542" spans="1:7" x14ac:dyDescent="0.2">
      <c r="A7542" s="1">
        <v>45714</v>
      </c>
      <c r="B7542" t="s">
        <v>6837</v>
      </c>
      <c r="C7542" t="s">
        <v>7183</v>
      </c>
      <c r="D7542" s="3">
        <v>2947706</v>
      </c>
      <c r="E7542" s="3">
        <v>2947706</v>
      </c>
      <c r="F7542" t="s">
        <v>7189</v>
      </c>
      <c r="G7542" t="s">
        <v>7187</v>
      </c>
    </row>
    <row r="7543" spans="1:7" x14ac:dyDescent="0.2">
      <c r="A7543" s="1">
        <v>45714</v>
      </c>
      <c r="B7543" t="s">
        <v>6837</v>
      </c>
      <c r="C7543" t="s">
        <v>7183</v>
      </c>
      <c r="D7543" s="3">
        <v>500000</v>
      </c>
      <c r="E7543" s="3">
        <v>495936</v>
      </c>
      <c r="F7543" t="s">
        <v>7190</v>
      </c>
      <c r="G7543" t="s">
        <v>7187</v>
      </c>
    </row>
    <row r="7544" spans="1:7" x14ac:dyDescent="0.2">
      <c r="A7544" s="1">
        <v>45714</v>
      </c>
      <c r="B7544" t="s">
        <v>6837</v>
      </c>
      <c r="C7544" t="s">
        <v>7183</v>
      </c>
      <c r="D7544" s="3">
        <v>1125000</v>
      </c>
      <c r="E7544" s="3">
        <v>927042</v>
      </c>
      <c r="F7544" t="s">
        <v>7191</v>
      </c>
      <c r="G7544" t="s">
        <v>7187</v>
      </c>
    </row>
    <row r="7545" spans="1:7" x14ac:dyDescent="0.2">
      <c r="A7545" s="1">
        <v>45714</v>
      </c>
      <c r="B7545" t="s">
        <v>6837</v>
      </c>
      <c r="C7545" t="s">
        <v>7183</v>
      </c>
      <c r="D7545" s="3">
        <v>2568214</v>
      </c>
      <c r="E7545" s="3">
        <v>2072583</v>
      </c>
      <c r="F7545" t="s">
        <v>7192</v>
      </c>
      <c r="G7545" t="s">
        <v>7187</v>
      </c>
    </row>
    <row r="7546" spans="1:7" x14ac:dyDescent="0.2">
      <c r="A7546" s="1">
        <v>45714</v>
      </c>
      <c r="B7546" t="s">
        <v>6837</v>
      </c>
      <c r="C7546" t="s">
        <v>7183</v>
      </c>
      <c r="D7546" s="3">
        <v>100941</v>
      </c>
      <c r="E7546" s="3">
        <v>92129</v>
      </c>
      <c r="F7546" t="s">
        <v>7193</v>
      </c>
      <c r="G7546" t="s">
        <v>7187</v>
      </c>
    </row>
    <row r="7547" spans="1:7" x14ac:dyDescent="0.2">
      <c r="A7547" s="1">
        <v>45714</v>
      </c>
      <c r="B7547" t="s">
        <v>6837</v>
      </c>
      <c r="C7547" t="s">
        <v>7183</v>
      </c>
      <c r="D7547" s="3">
        <v>2974561</v>
      </c>
      <c r="E7547" s="3">
        <v>2873782</v>
      </c>
      <c r="F7547" t="s">
        <v>7194</v>
      </c>
      <c r="G7547" t="s">
        <v>7187</v>
      </c>
    </row>
    <row r="7548" spans="1:7" x14ac:dyDescent="0.2">
      <c r="A7548" s="1">
        <v>45714</v>
      </c>
      <c r="B7548" t="s">
        <v>6837</v>
      </c>
      <c r="C7548" t="s">
        <v>7183</v>
      </c>
      <c r="D7548" s="3">
        <v>241689</v>
      </c>
      <c r="E7548" s="3">
        <v>232797</v>
      </c>
      <c r="F7548" t="s">
        <v>7195</v>
      </c>
      <c r="G7548" t="s">
        <v>7187</v>
      </c>
    </row>
    <row r="7549" spans="1:7" x14ac:dyDescent="0.2">
      <c r="A7549" s="1">
        <v>45714</v>
      </c>
      <c r="B7549" t="s">
        <v>6837</v>
      </c>
      <c r="C7549" t="s">
        <v>7183</v>
      </c>
      <c r="D7549" s="3">
        <v>2300000</v>
      </c>
      <c r="E7549" s="3">
        <v>1374355</v>
      </c>
      <c r="F7549" t="s">
        <v>7196</v>
      </c>
      <c r="G7549" t="s">
        <v>7187</v>
      </c>
    </row>
    <row r="7550" spans="1:7" x14ac:dyDescent="0.2">
      <c r="A7550" s="1">
        <v>45714</v>
      </c>
      <c r="B7550" t="s">
        <v>6837</v>
      </c>
      <c r="C7550" t="s">
        <v>7183</v>
      </c>
      <c r="D7550" s="3">
        <v>1155000</v>
      </c>
      <c r="E7550" s="3">
        <v>815115</v>
      </c>
      <c r="F7550" t="s">
        <v>7197</v>
      </c>
      <c r="G7550" t="s">
        <v>7187</v>
      </c>
    </row>
    <row r="7551" spans="1:7" x14ac:dyDescent="0.2">
      <c r="A7551" s="1">
        <v>45714</v>
      </c>
      <c r="B7551" t="s">
        <v>6837</v>
      </c>
      <c r="C7551" t="s">
        <v>7183</v>
      </c>
      <c r="D7551" s="3">
        <v>2276942</v>
      </c>
      <c r="E7551" s="3">
        <v>292098</v>
      </c>
      <c r="F7551" t="s">
        <v>7198</v>
      </c>
      <c r="G7551" t="s">
        <v>7187</v>
      </c>
    </row>
    <row r="7552" spans="1:7" x14ac:dyDescent="0.2">
      <c r="A7552" s="1">
        <v>45714</v>
      </c>
      <c r="B7552" t="s">
        <v>6837</v>
      </c>
      <c r="C7552" t="s">
        <v>7183</v>
      </c>
      <c r="D7552" s="3">
        <v>250000</v>
      </c>
      <c r="E7552" s="3">
        <v>183211</v>
      </c>
      <c r="F7552" t="s">
        <v>7199</v>
      </c>
      <c r="G7552" t="s">
        <v>7185</v>
      </c>
    </row>
    <row r="7553" spans="1:7" x14ac:dyDescent="0.2">
      <c r="A7553" s="1">
        <v>45714</v>
      </c>
      <c r="B7553" t="s">
        <v>6837</v>
      </c>
      <c r="C7553" t="s">
        <v>7183</v>
      </c>
      <c r="D7553" s="3">
        <v>2455000</v>
      </c>
      <c r="E7553" s="3">
        <v>799645</v>
      </c>
      <c r="F7553" t="s">
        <v>7200</v>
      </c>
      <c r="G7553" t="s">
        <v>7187</v>
      </c>
    </row>
    <row r="7554" spans="1:7" x14ac:dyDescent="0.2">
      <c r="A7554" s="1">
        <v>45714</v>
      </c>
      <c r="B7554" t="s">
        <v>6837</v>
      </c>
      <c r="C7554" t="s">
        <v>7183</v>
      </c>
      <c r="D7554" s="3">
        <v>1155000</v>
      </c>
      <c r="E7554" s="3">
        <v>260440</v>
      </c>
      <c r="F7554" t="s">
        <v>7201</v>
      </c>
      <c r="G7554" t="s">
        <v>7187</v>
      </c>
    </row>
    <row r="7555" spans="1:7" x14ac:dyDescent="0.2">
      <c r="A7555" s="1">
        <v>45714</v>
      </c>
      <c r="B7555" t="s">
        <v>6837</v>
      </c>
      <c r="C7555" t="s">
        <v>7183</v>
      </c>
      <c r="D7555" s="3">
        <v>650000</v>
      </c>
      <c r="E7555" s="3">
        <v>47374</v>
      </c>
      <c r="F7555" t="s">
        <v>7202</v>
      </c>
      <c r="G7555" t="s">
        <v>7187</v>
      </c>
    </row>
    <row r="7556" spans="1:7" x14ac:dyDescent="0.2">
      <c r="A7556" s="1">
        <v>45714</v>
      </c>
      <c r="B7556" t="s">
        <v>6837</v>
      </c>
      <c r="C7556" t="s">
        <v>7183</v>
      </c>
      <c r="D7556" s="3">
        <v>1560000</v>
      </c>
      <c r="E7556" s="3">
        <v>288095</v>
      </c>
      <c r="F7556" t="s">
        <v>7203</v>
      </c>
      <c r="G7556" t="s">
        <v>7187</v>
      </c>
    </row>
    <row r="7557" spans="1:7" x14ac:dyDescent="0.2">
      <c r="A7557" s="1">
        <v>45714</v>
      </c>
      <c r="B7557" t="s">
        <v>6837</v>
      </c>
      <c r="C7557" t="s">
        <v>7183</v>
      </c>
      <c r="D7557" s="3">
        <v>671000</v>
      </c>
      <c r="E7557" s="3">
        <v>32135</v>
      </c>
      <c r="F7557" t="s">
        <v>7204</v>
      </c>
      <c r="G7557" t="s">
        <v>7187</v>
      </c>
    </row>
    <row r="7558" spans="1:7" x14ac:dyDescent="0.2">
      <c r="A7558" s="1">
        <v>45714</v>
      </c>
      <c r="B7558" t="s">
        <v>6837</v>
      </c>
      <c r="C7558" t="s">
        <v>7183</v>
      </c>
      <c r="D7558" s="3">
        <v>750000</v>
      </c>
      <c r="E7558" s="3">
        <v>4978</v>
      </c>
      <c r="F7558" t="s">
        <v>7205</v>
      </c>
      <c r="G7558" t="s">
        <v>7187</v>
      </c>
    </row>
    <row r="7559" spans="1:7" x14ac:dyDescent="0.2">
      <c r="A7559" s="1">
        <v>45714</v>
      </c>
      <c r="B7559" t="s">
        <v>6837</v>
      </c>
      <c r="C7559" t="s">
        <v>7183</v>
      </c>
      <c r="D7559" s="3">
        <v>1508400</v>
      </c>
      <c r="E7559" s="3">
        <v>56341</v>
      </c>
      <c r="F7559" t="s">
        <v>7206</v>
      </c>
      <c r="G7559" t="s">
        <v>7187</v>
      </c>
    </row>
    <row r="7560" spans="1:7" x14ac:dyDescent="0.2">
      <c r="A7560" s="1">
        <v>45714</v>
      </c>
      <c r="B7560" t="s">
        <v>6837</v>
      </c>
      <c r="C7560" t="s">
        <v>7183</v>
      </c>
      <c r="D7560" s="3">
        <v>550000</v>
      </c>
      <c r="E7560" s="3">
        <v>2448</v>
      </c>
      <c r="F7560" t="s">
        <v>7207</v>
      </c>
      <c r="G7560" t="s">
        <v>7187</v>
      </c>
    </row>
    <row r="7561" spans="1:7" x14ac:dyDescent="0.2">
      <c r="A7561" s="1">
        <v>45714</v>
      </c>
      <c r="B7561" t="s">
        <v>6837</v>
      </c>
      <c r="C7561" t="s">
        <v>7183</v>
      </c>
      <c r="D7561" s="3">
        <v>1150000</v>
      </c>
      <c r="E7561" s="3">
        <v>7004</v>
      </c>
      <c r="F7561" t="s">
        <v>7208</v>
      </c>
      <c r="G7561" t="s">
        <v>7209</v>
      </c>
    </row>
    <row r="7562" spans="1:7" x14ac:dyDescent="0.2">
      <c r="A7562" s="1">
        <v>45709</v>
      </c>
      <c r="B7562" t="s">
        <v>6837</v>
      </c>
      <c r="C7562" t="s">
        <v>7183</v>
      </c>
      <c r="D7562" s="3">
        <v>3000000</v>
      </c>
      <c r="E7562" s="3">
        <v>1596139</v>
      </c>
      <c r="F7562" t="s">
        <v>14137</v>
      </c>
      <c r="G7562" t="s">
        <v>14138</v>
      </c>
    </row>
    <row r="7563" spans="1:7" x14ac:dyDescent="0.2">
      <c r="A7563" s="1">
        <v>45707</v>
      </c>
      <c r="B7563" t="s">
        <v>6837</v>
      </c>
      <c r="C7563" t="s">
        <v>7183</v>
      </c>
      <c r="D7563" s="3">
        <v>2600000</v>
      </c>
      <c r="E7563" s="3">
        <v>2341116</v>
      </c>
      <c r="F7563" t="s">
        <v>14148</v>
      </c>
      <c r="G7563" t="s">
        <v>14149</v>
      </c>
    </row>
    <row r="7564" spans="1:7" x14ac:dyDescent="0.2">
      <c r="A7564" s="1">
        <v>45707</v>
      </c>
      <c r="B7564" t="s">
        <v>6837</v>
      </c>
      <c r="C7564" t="s">
        <v>7183</v>
      </c>
      <c r="D7564" s="3">
        <v>400000</v>
      </c>
      <c r="E7564" s="3">
        <v>70198</v>
      </c>
      <c r="F7564" t="s">
        <v>14163</v>
      </c>
      <c r="G7564" t="s">
        <v>7187</v>
      </c>
    </row>
    <row r="7565" spans="1:7" x14ac:dyDescent="0.2">
      <c r="A7565" s="1">
        <v>45707</v>
      </c>
      <c r="B7565" t="s">
        <v>6837</v>
      </c>
      <c r="C7565" t="s">
        <v>7183</v>
      </c>
      <c r="D7565" s="3">
        <v>5163000</v>
      </c>
      <c r="E7565" s="3">
        <v>155074</v>
      </c>
      <c r="F7565" t="s">
        <v>14166</v>
      </c>
      <c r="G7565" t="s">
        <v>7187</v>
      </c>
    </row>
    <row r="7566" spans="1:7" x14ac:dyDescent="0.2">
      <c r="A7566" s="1">
        <v>45714</v>
      </c>
      <c r="B7566" t="s">
        <v>1767</v>
      </c>
      <c r="C7566" t="s">
        <v>10574</v>
      </c>
      <c r="D7566" s="3">
        <v>30000</v>
      </c>
      <c r="E7566" s="3">
        <v>6000</v>
      </c>
      <c r="F7566" t="s">
        <v>10575</v>
      </c>
      <c r="G7566" t="s">
        <v>10576</v>
      </c>
    </row>
    <row r="7567" spans="1:7" x14ac:dyDescent="0.2">
      <c r="A7567" s="1">
        <v>45717</v>
      </c>
      <c r="B7567" t="s">
        <v>1077</v>
      </c>
      <c r="C7567" t="s">
        <v>3809</v>
      </c>
      <c r="D7567" s="3">
        <v>7000000</v>
      </c>
      <c r="E7567" s="3">
        <v>0</v>
      </c>
      <c r="F7567" t="s">
        <v>3810</v>
      </c>
      <c r="G7567" t="s">
        <v>3811</v>
      </c>
    </row>
    <row r="7568" spans="1:7" x14ac:dyDescent="0.2">
      <c r="A7568" s="1">
        <v>45717</v>
      </c>
      <c r="B7568" t="s">
        <v>1077</v>
      </c>
      <c r="C7568" t="s">
        <v>3809</v>
      </c>
      <c r="D7568" s="3">
        <v>25500000</v>
      </c>
      <c r="E7568" s="3">
        <v>14753868</v>
      </c>
      <c r="F7568" t="s">
        <v>3850</v>
      </c>
      <c r="G7568" t="s">
        <v>3851</v>
      </c>
    </row>
    <row r="7569" spans="1:7" x14ac:dyDescent="0.2">
      <c r="A7569" s="1">
        <v>45717</v>
      </c>
      <c r="B7569" t="s">
        <v>1077</v>
      </c>
      <c r="C7569" t="s">
        <v>3809</v>
      </c>
      <c r="D7569" s="3">
        <v>8994971</v>
      </c>
      <c r="E7569" s="3">
        <v>5394971</v>
      </c>
      <c r="F7569" t="s">
        <v>3933</v>
      </c>
      <c r="G7569" t="s">
        <v>3934</v>
      </c>
    </row>
    <row r="7570" spans="1:7" x14ac:dyDescent="0.2">
      <c r="A7570" s="1">
        <v>45717</v>
      </c>
      <c r="B7570" t="s">
        <v>1077</v>
      </c>
      <c r="C7570" t="s">
        <v>3809</v>
      </c>
      <c r="D7570" s="3">
        <v>2000000</v>
      </c>
      <c r="E7570" s="3">
        <v>0</v>
      </c>
    </row>
    <row r="7571" spans="1:7" x14ac:dyDescent="0.2">
      <c r="A7571" s="1">
        <v>45717</v>
      </c>
      <c r="B7571" t="s">
        <v>1077</v>
      </c>
      <c r="C7571" t="s">
        <v>3809</v>
      </c>
      <c r="D7571" s="3">
        <v>49000000</v>
      </c>
      <c r="E7571" s="3">
        <v>32437261</v>
      </c>
      <c r="F7571" t="s">
        <v>4129</v>
      </c>
      <c r="G7571" t="s">
        <v>4130</v>
      </c>
    </row>
    <row r="7572" spans="1:7" x14ac:dyDescent="0.2">
      <c r="A7572" s="1">
        <v>45717</v>
      </c>
      <c r="B7572" t="s">
        <v>1077</v>
      </c>
      <c r="C7572" t="s">
        <v>3809</v>
      </c>
      <c r="D7572" s="3">
        <v>3200000</v>
      </c>
      <c r="E7572" s="3">
        <v>0</v>
      </c>
      <c r="F7572" t="s">
        <v>4729</v>
      </c>
      <c r="G7572" t="s">
        <v>4730</v>
      </c>
    </row>
    <row r="7573" spans="1:7" x14ac:dyDescent="0.2">
      <c r="A7573" s="1">
        <v>45717</v>
      </c>
      <c r="B7573" t="s">
        <v>1077</v>
      </c>
      <c r="C7573" t="s">
        <v>3809</v>
      </c>
      <c r="D7573" s="3">
        <v>75000000</v>
      </c>
      <c r="E7573" s="3">
        <v>62504799</v>
      </c>
      <c r="F7573" t="s">
        <v>6220</v>
      </c>
      <c r="G7573" t="s">
        <v>6221</v>
      </c>
    </row>
    <row r="7574" spans="1:7" x14ac:dyDescent="0.2">
      <c r="A7574" s="1">
        <v>45714</v>
      </c>
      <c r="B7574" t="s">
        <v>1767</v>
      </c>
      <c r="C7574" t="s">
        <v>7645</v>
      </c>
      <c r="D7574" s="3">
        <v>3000</v>
      </c>
      <c r="E7574" s="3">
        <v>200</v>
      </c>
      <c r="F7574" t="s">
        <v>7646</v>
      </c>
      <c r="G7574" t="s">
        <v>7647</v>
      </c>
    </row>
    <row r="7575" spans="1:7" x14ac:dyDescent="0.2">
      <c r="A7575" s="1">
        <v>45714</v>
      </c>
      <c r="B7575" t="s">
        <v>1767</v>
      </c>
      <c r="C7575" t="s">
        <v>8891</v>
      </c>
      <c r="D7575" s="3">
        <v>11075</v>
      </c>
      <c r="E7575" s="3">
        <v>1120</v>
      </c>
      <c r="F7575" t="s">
        <v>8892</v>
      </c>
      <c r="G7575" t="s">
        <v>8893</v>
      </c>
    </row>
    <row r="7576" spans="1:7" x14ac:dyDescent="0.2">
      <c r="A7576" s="1">
        <v>45714</v>
      </c>
      <c r="B7576" t="s">
        <v>1767</v>
      </c>
      <c r="C7576" t="s">
        <v>13863</v>
      </c>
      <c r="D7576" s="3">
        <v>25000</v>
      </c>
      <c r="E7576" s="3">
        <v>0</v>
      </c>
      <c r="F7576" t="s">
        <v>13864</v>
      </c>
      <c r="G7576" t="s">
        <v>13865</v>
      </c>
    </row>
    <row r="7577" spans="1:7" x14ac:dyDescent="0.2">
      <c r="A7577" s="1">
        <v>45714</v>
      </c>
      <c r="B7577" t="s">
        <v>1767</v>
      </c>
      <c r="C7577" t="s">
        <v>8026</v>
      </c>
      <c r="D7577" s="3">
        <v>6350</v>
      </c>
      <c r="E7577" s="3">
        <v>3810</v>
      </c>
      <c r="F7577" t="s">
        <v>8027</v>
      </c>
      <c r="G7577" t="s">
        <v>2168</v>
      </c>
    </row>
    <row r="7578" spans="1:7" x14ac:dyDescent="0.2">
      <c r="A7578" s="1">
        <v>45714</v>
      </c>
      <c r="B7578" t="s">
        <v>1767</v>
      </c>
      <c r="C7578" t="s">
        <v>8707</v>
      </c>
      <c r="D7578" s="3">
        <v>10000</v>
      </c>
      <c r="E7578" s="3">
        <v>5000</v>
      </c>
    </row>
    <row r="7579" spans="1:7" x14ac:dyDescent="0.2">
      <c r="A7579" s="1">
        <v>45714</v>
      </c>
      <c r="B7579" t="s">
        <v>1767</v>
      </c>
      <c r="C7579" t="s">
        <v>8707</v>
      </c>
      <c r="D7579" s="3">
        <v>664930</v>
      </c>
      <c r="E7579" s="3">
        <v>309920</v>
      </c>
    </row>
    <row r="7580" spans="1:7" x14ac:dyDescent="0.2">
      <c r="A7580" s="1">
        <v>45714</v>
      </c>
      <c r="B7580" t="s">
        <v>1767</v>
      </c>
      <c r="C7580" t="s">
        <v>12764</v>
      </c>
      <c r="D7580" s="3">
        <v>249470.5</v>
      </c>
      <c r="E7580" s="3">
        <v>249470.5</v>
      </c>
      <c r="F7580" t="s">
        <v>12765</v>
      </c>
      <c r="G7580" t="s">
        <v>12766</v>
      </c>
    </row>
    <row r="7581" spans="1:7" x14ac:dyDescent="0.2">
      <c r="A7581" s="1">
        <v>45714</v>
      </c>
      <c r="B7581" t="s">
        <v>1767</v>
      </c>
      <c r="C7581" t="s">
        <v>9790</v>
      </c>
      <c r="D7581" s="3">
        <v>22000</v>
      </c>
      <c r="E7581" s="3">
        <v>22000</v>
      </c>
      <c r="F7581" t="s">
        <v>9791</v>
      </c>
      <c r="G7581" t="s">
        <v>2168</v>
      </c>
    </row>
    <row r="7582" spans="1:7" x14ac:dyDescent="0.2">
      <c r="A7582" s="1">
        <v>45714</v>
      </c>
      <c r="B7582" t="s">
        <v>1767</v>
      </c>
      <c r="C7582" t="s">
        <v>12782</v>
      </c>
      <c r="D7582" s="3">
        <v>249887.51</v>
      </c>
      <c r="E7582" s="3">
        <v>0</v>
      </c>
      <c r="F7582" t="s">
        <v>12783</v>
      </c>
      <c r="G7582" t="s">
        <v>12784</v>
      </c>
    </row>
    <row r="7583" spans="1:7" x14ac:dyDescent="0.2">
      <c r="A7583" s="1">
        <v>45714</v>
      </c>
      <c r="B7583" t="s">
        <v>1767</v>
      </c>
      <c r="C7583" t="s">
        <v>11287</v>
      </c>
      <c r="D7583" s="3">
        <v>45000</v>
      </c>
      <c r="E7583" s="3">
        <v>0</v>
      </c>
      <c r="F7583" t="s">
        <v>11288</v>
      </c>
      <c r="G7583" t="s">
        <v>11289</v>
      </c>
    </row>
    <row r="7584" spans="1:7" x14ac:dyDescent="0.2">
      <c r="A7584" s="1">
        <v>45715</v>
      </c>
      <c r="B7584" t="s">
        <v>6837</v>
      </c>
      <c r="C7584" t="s">
        <v>6945</v>
      </c>
      <c r="D7584" s="3">
        <v>125000</v>
      </c>
      <c r="E7584" s="3">
        <v>62500</v>
      </c>
      <c r="F7584" t="s">
        <v>6946</v>
      </c>
      <c r="G7584" t="s">
        <v>6947</v>
      </c>
    </row>
    <row r="7585" spans="1:7" x14ac:dyDescent="0.2">
      <c r="A7585" s="1">
        <v>45733</v>
      </c>
      <c r="B7585" t="s">
        <v>810</v>
      </c>
      <c r="C7585" t="s">
        <v>922</v>
      </c>
      <c r="D7585" s="3">
        <v>7698500</v>
      </c>
      <c r="E7585" s="3">
        <v>7698500</v>
      </c>
      <c r="F7585" t="s">
        <v>923</v>
      </c>
      <c r="G7585" t="s">
        <v>813</v>
      </c>
    </row>
    <row r="7586" spans="1:7" x14ac:dyDescent="0.2">
      <c r="B7586" t="s">
        <v>810</v>
      </c>
      <c r="C7586" t="s">
        <v>14852</v>
      </c>
      <c r="D7586" s="3">
        <v>12648249</v>
      </c>
      <c r="E7586" s="3">
        <v>12648248.91</v>
      </c>
      <c r="F7586" t="s">
        <v>14853</v>
      </c>
      <c r="G7586" t="s">
        <v>14839</v>
      </c>
    </row>
    <row r="7587" spans="1:7" x14ac:dyDescent="0.2">
      <c r="A7587" s="1">
        <v>45714</v>
      </c>
      <c r="B7587" t="s">
        <v>1767</v>
      </c>
      <c r="C7587" t="s">
        <v>7658</v>
      </c>
      <c r="D7587" s="3">
        <v>3000</v>
      </c>
      <c r="E7587" s="3">
        <v>1200</v>
      </c>
    </row>
    <row r="7588" spans="1:7" x14ac:dyDescent="0.2">
      <c r="A7588" s="1">
        <v>45717</v>
      </c>
      <c r="B7588" t="s">
        <v>1077</v>
      </c>
      <c r="C7588" t="s">
        <v>5946</v>
      </c>
      <c r="D7588" s="3">
        <v>1500000</v>
      </c>
      <c r="E7588" s="3">
        <v>0</v>
      </c>
      <c r="F7588" t="s">
        <v>5947</v>
      </c>
      <c r="G7588" t="s">
        <v>5948</v>
      </c>
    </row>
    <row r="7589" spans="1:7" x14ac:dyDescent="0.2">
      <c r="A7589" s="1">
        <v>45714</v>
      </c>
      <c r="B7589" t="s">
        <v>1767</v>
      </c>
      <c r="C7589" t="s">
        <v>5946</v>
      </c>
      <c r="D7589" s="3">
        <v>1025000</v>
      </c>
      <c r="E7589" s="3">
        <v>1025000</v>
      </c>
    </row>
    <row r="7590" spans="1:7" x14ac:dyDescent="0.2">
      <c r="A7590" s="1">
        <v>45714</v>
      </c>
      <c r="B7590" t="s">
        <v>1767</v>
      </c>
      <c r="C7590" t="s">
        <v>5946</v>
      </c>
      <c r="D7590" s="3">
        <v>1550000</v>
      </c>
      <c r="E7590" s="3">
        <v>810375</v>
      </c>
      <c r="F7590" t="s">
        <v>13667</v>
      </c>
      <c r="G7590" t="s">
        <v>13668</v>
      </c>
    </row>
    <row r="7591" spans="1:7" x14ac:dyDescent="0.2">
      <c r="A7591" s="1">
        <v>45714</v>
      </c>
      <c r="B7591" t="s">
        <v>1767</v>
      </c>
      <c r="C7591" t="s">
        <v>5946</v>
      </c>
      <c r="D7591" s="3">
        <v>1800000</v>
      </c>
      <c r="E7591" s="3">
        <v>1300000</v>
      </c>
      <c r="F7591" t="s">
        <v>13713</v>
      </c>
      <c r="G7591" t="s">
        <v>13714</v>
      </c>
    </row>
    <row r="7592" spans="1:7" x14ac:dyDescent="0.2">
      <c r="A7592" s="1">
        <v>45714</v>
      </c>
      <c r="B7592" t="s">
        <v>1767</v>
      </c>
      <c r="C7592" t="s">
        <v>5946</v>
      </c>
      <c r="D7592" s="3">
        <v>2448492</v>
      </c>
      <c r="E7592" s="3">
        <v>1709463</v>
      </c>
      <c r="F7592" t="s">
        <v>13846</v>
      </c>
      <c r="G7592" t="s">
        <v>13847</v>
      </c>
    </row>
    <row r="7593" spans="1:7" x14ac:dyDescent="0.2">
      <c r="A7593" s="1">
        <v>45714</v>
      </c>
      <c r="B7593" t="s">
        <v>1767</v>
      </c>
      <c r="C7593" t="s">
        <v>12741</v>
      </c>
      <c r="D7593" s="3">
        <v>246030</v>
      </c>
      <c r="E7593" s="3">
        <v>224284.57</v>
      </c>
      <c r="F7593" t="s">
        <v>12742</v>
      </c>
      <c r="G7593" t="s">
        <v>12743</v>
      </c>
    </row>
    <row r="7594" spans="1:7" x14ac:dyDescent="0.2">
      <c r="A7594" s="1">
        <v>45700</v>
      </c>
      <c r="B7594" t="s">
        <v>1035</v>
      </c>
      <c r="C7594" t="s">
        <v>12741</v>
      </c>
      <c r="D7594" s="3">
        <v>6657837</v>
      </c>
      <c r="E7594" s="3">
        <v>3654076</v>
      </c>
      <c r="F7594" t="s">
        <v>14497</v>
      </c>
      <c r="G7594" t="s">
        <v>14498</v>
      </c>
    </row>
    <row r="7595" spans="1:7" x14ac:dyDescent="0.2">
      <c r="A7595" s="1">
        <v>45717</v>
      </c>
      <c r="B7595" t="s">
        <v>1077</v>
      </c>
      <c r="C7595" t="s">
        <v>5366</v>
      </c>
      <c r="D7595" s="3">
        <v>4935797</v>
      </c>
      <c r="E7595" s="3">
        <v>0</v>
      </c>
      <c r="F7595" t="s">
        <v>5367</v>
      </c>
      <c r="G7595" t="s">
        <v>5368</v>
      </c>
    </row>
    <row r="7596" spans="1:7" x14ac:dyDescent="0.2">
      <c r="A7596" s="1">
        <v>45717</v>
      </c>
      <c r="B7596" t="s">
        <v>1077</v>
      </c>
      <c r="C7596" t="s">
        <v>5366</v>
      </c>
      <c r="D7596" s="3">
        <v>60000000</v>
      </c>
      <c r="E7596" s="3">
        <v>10000000</v>
      </c>
      <c r="F7596" t="s">
        <v>5380</v>
      </c>
      <c r="G7596" t="s">
        <v>1717</v>
      </c>
    </row>
    <row r="7597" spans="1:7" x14ac:dyDescent="0.2">
      <c r="A7597" s="1">
        <v>45717</v>
      </c>
      <c r="B7597" t="s">
        <v>1077</v>
      </c>
      <c r="C7597" t="s">
        <v>2442</v>
      </c>
      <c r="D7597" s="3">
        <v>596771</v>
      </c>
      <c r="E7597" s="3">
        <v>0</v>
      </c>
      <c r="F7597" t="s">
        <v>2443</v>
      </c>
      <c r="G7597" t="s">
        <v>2441</v>
      </c>
    </row>
    <row r="7598" spans="1:7" x14ac:dyDescent="0.2">
      <c r="A7598" s="1">
        <v>45717</v>
      </c>
      <c r="B7598" t="s">
        <v>1077</v>
      </c>
      <c r="C7598" t="s">
        <v>2442</v>
      </c>
      <c r="D7598" s="3">
        <v>1100000</v>
      </c>
      <c r="E7598" s="3">
        <v>0</v>
      </c>
      <c r="F7598" t="s">
        <v>2481</v>
      </c>
      <c r="G7598" t="s">
        <v>2482</v>
      </c>
    </row>
    <row r="7599" spans="1:7" x14ac:dyDescent="0.2">
      <c r="B7599" t="s">
        <v>810</v>
      </c>
      <c r="C7599" t="s">
        <v>14850</v>
      </c>
      <c r="D7599" s="3">
        <v>72567353</v>
      </c>
      <c r="E7599" s="3">
        <v>72567353.109999999</v>
      </c>
      <c r="F7599" t="s">
        <v>14851</v>
      </c>
      <c r="G7599" t="s">
        <v>14839</v>
      </c>
    </row>
    <row r="7600" spans="1:7" x14ac:dyDescent="0.2">
      <c r="A7600" s="1">
        <v>45733</v>
      </c>
      <c r="B7600" t="s">
        <v>810</v>
      </c>
      <c r="C7600" t="s">
        <v>920</v>
      </c>
      <c r="D7600" s="3">
        <v>35278903</v>
      </c>
      <c r="E7600" s="3">
        <v>35278903</v>
      </c>
      <c r="F7600" t="s">
        <v>921</v>
      </c>
      <c r="G7600" t="s">
        <v>813</v>
      </c>
    </row>
    <row r="7601" spans="1:7" x14ac:dyDescent="0.2">
      <c r="A7601" s="1">
        <v>45714</v>
      </c>
      <c r="B7601" t="s">
        <v>1767</v>
      </c>
      <c r="C7601" t="s">
        <v>12619</v>
      </c>
      <c r="D7601" s="3">
        <v>200000</v>
      </c>
      <c r="E7601" s="3">
        <v>101035.12</v>
      </c>
    </row>
    <row r="7602" spans="1:7" x14ac:dyDescent="0.2">
      <c r="A7602" s="1">
        <v>45714</v>
      </c>
      <c r="B7602" t="s">
        <v>1767</v>
      </c>
      <c r="C7602" t="s">
        <v>12619</v>
      </c>
      <c r="D7602" s="3">
        <v>359926</v>
      </c>
      <c r="E7602" s="3">
        <v>319318.34999999998</v>
      </c>
      <c r="F7602" t="s">
        <v>12996</v>
      </c>
      <c r="G7602" t="s">
        <v>12997</v>
      </c>
    </row>
    <row r="7603" spans="1:7" x14ac:dyDescent="0.2">
      <c r="A7603" s="1">
        <v>45739</v>
      </c>
      <c r="B7603" t="s">
        <v>392</v>
      </c>
      <c r="C7603" t="s">
        <v>402</v>
      </c>
      <c r="D7603" s="3">
        <v>2948694</v>
      </c>
      <c r="E7603" s="3">
        <v>708370</v>
      </c>
    </row>
    <row r="7604" spans="1:7" x14ac:dyDescent="0.2">
      <c r="A7604" s="1">
        <v>45739</v>
      </c>
      <c r="B7604" t="s">
        <v>7</v>
      </c>
      <c r="C7604" t="s">
        <v>217</v>
      </c>
      <c r="D7604" s="3">
        <v>2250000</v>
      </c>
      <c r="E7604" s="3">
        <v>0</v>
      </c>
      <c r="F7604" t="s">
        <v>218</v>
      </c>
      <c r="G7604" t="s">
        <v>219</v>
      </c>
    </row>
    <row r="7605" spans="1:7" x14ac:dyDescent="0.2">
      <c r="A7605" s="1">
        <v>45716</v>
      </c>
      <c r="B7605" t="s">
        <v>392</v>
      </c>
      <c r="C7605" t="s">
        <v>6831</v>
      </c>
      <c r="D7605" s="3">
        <v>397892</v>
      </c>
      <c r="E7605" s="3">
        <v>211115</v>
      </c>
    </row>
    <row r="7606" spans="1:7" x14ac:dyDescent="0.2">
      <c r="A7606" s="1">
        <v>45714</v>
      </c>
      <c r="B7606" t="s">
        <v>1767</v>
      </c>
      <c r="C7606" t="s">
        <v>8942</v>
      </c>
      <c r="D7606" s="3">
        <v>11970</v>
      </c>
      <c r="E7606" s="3">
        <v>5778.8</v>
      </c>
    </row>
    <row r="7607" spans="1:7" x14ac:dyDescent="0.2">
      <c r="A7607" s="1">
        <v>45714</v>
      </c>
      <c r="B7607" t="s">
        <v>1767</v>
      </c>
      <c r="C7607" t="s">
        <v>8429</v>
      </c>
      <c r="D7607" s="3">
        <v>9242.42</v>
      </c>
      <c r="E7607" s="3">
        <v>1848.48</v>
      </c>
      <c r="F7607" t="s">
        <v>8430</v>
      </c>
      <c r="G7607" t="s">
        <v>8431</v>
      </c>
    </row>
    <row r="7608" spans="1:7" x14ac:dyDescent="0.2">
      <c r="A7608" s="1">
        <v>45714</v>
      </c>
      <c r="B7608" t="s">
        <v>1767</v>
      </c>
      <c r="C7608" t="s">
        <v>13362</v>
      </c>
      <c r="D7608" s="3">
        <v>761665</v>
      </c>
      <c r="E7608" s="3">
        <v>0</v>
      </c>
    </row>
    <row r="7609" spans="1:7" x14ac:dyDescent="0.2">
      <c r="A7609" s="1">
        <v>45714</v>
      </c>
      <c r="B7609" t="s">
        <v>1767</v>
      </c>
      <c r="C7609" t="s">
        <v>13362</v>
      </c>
      <c r="D7609" s="3">
        <v>801450</v>
      </c>
      <c r="E7609" s="3">
        <v>0</v>
      </c>
    </row>
    <row r="7610" spans="1:7" x14ac:dyDescent="0.2">
      <c r="A7610" s="1">
        <v>45714</v>
      </c>
      <c r="B7610" t="s">
        <v>1767</v>
      </c>
      <c r="C7610" t="s">
        <v>13362</v>
      </c>
      <c r="D7610" s="3">
        <v>874804</v>
      </c>
      <c r="E7610" s="3">
        <v>0</v>
      </c>
    </row>
    <row r="7611" spans="1:7" x14ac:dyDescent="0.2">
      <c r="A7611" s="1">
        <v>45714</v>
      </c>
      <c r="B7611" t="s">
        <v>1767</v>
      </c>
      <c r="C7611" t="s">
        <v>13362</v>
      </c>
      <c r="D7611" s="3">
        <v>1045193</v>
      </c>
      <c r="E7611" s="3">
        <v>0</v>
      </c>
    </row>
    <row r="7612" spans="1:7" x14ac:dyDescent="0.2">
      <c r="A7612" s="1">
        <v>45714</v>
      </c>
      <c r="B7612" t="s">
        <v>1767</v>
      </c>
      <c r="C7612" t="s">
        <v>11087</v>
      </c>
      <c r="D7612" s="3">
        <v>40000</v>
      </c>
      <c r="E7612" s="3">
        <v>10000</v>
      </c>
      <c r="F7612" t="s">
        <v>11088</v>
      </c>
      <c r="G7612" t="s">
        <v>11089</v>
      </c>
    </row>
    <row r="7613" spans="1:7" x14ac:dyDescent="0.2">
      <c r="A7613" s="1">
        <v>45726</v>
      </c>
      <c r="B7613" t="s">
        <v>1077</v>
      </c>
      <c r="C7613" t="s">
        <v>1433</v>
      </c>
      <c r="D7613" s="3">
        <v>8000000</v>
      </c>
      <c r="E7613" s="3">
        <v>1500000</v>
      </c>
      <c r="F7613" t="s">
        <v>1434</v>
      </c>
      <c r="G7613" t="s">
        <v>1435</v>
      </c>
    </row>
    <row r="7614" spans="1:7" x14ac:dyDescent="0.2">
      <c r="A7614" s="1">
        <v>45698</v>
      </c>
      <c r="B7614" t="s">
        <v>1035</v>
      </c>
      <c r="C7614" t="s">
        <v>1433</v>
      </c>
      <c r="D7614" s="3">
        <v>10261487</v>
      </c>
      <c r="E7614" s="3">
        <v>4245679</v>
      </c>
      <c r="F7614" t="s">
        <v>14764</v>
      </c>
      <c r="G7614" t="s">
        <v>14765</v>
      </c>
    </row>
    <row r="7615" spans="1:7" x14ac:dyDescent="0.2">
      <c r="A7615" s="1">
        <v>45717</v>
      </c>
      <c r="B7615" t="s">
        <v>1077</v>
      </c>
      <c r="C7615" t="s">
        <v>4068</v>
      </c>
      <c r="D7615" s="3">
        <v>3550000</v>
      </c>
      <c r="E7615" s="3">
        <v>1384522</v>
      </c>
      <c r="F7615" t="s">
        <v>4069</v>
      </c>
      <c r="G7615" t="s">
        <v>4070</v>
      </c>
    </row>
    <row r="7616" spans="1:7" x14ac:dyDescent="0.2">
      <c r="A7616" s="1">
        <v>45717</v>
      </c>
      <c r="B7616" t="s">
        <v>1077</v>
      </c>
      <c r="C7616" t="s">
        <v>5913</v>
      </c>
      <c r="D7616" s="3">
        <v>1500000</v>
      </c>
      <c r="E7616" s="3">
        <v>0</v>
      </c>
      <c r="F7616" t="s">
        <v>5914</v>
      </c>
      <c r="G7616" t="s">
        <v>5915</v>
      </c>
    </row>
    <row r="7617" spans="1:7" x14ac:dyDescent="0.2">
      <c r="A7617" s="1">
        <v>45714</v>
      </c>
      <c r="B7617" t="s">
        <v>1767</v>
      </c>
      <c r="C7617" t="s">
        <v>10826</v>
      </c>
      <c r="D7617" s="3">
        <v>39999</v>
      </c>
      <c r="E7617" s="3">
        <v>0</v>
      </c>
    </row>
    <row r="7618" spans="1:7" x14ac:dyDescent="0.2">
      <c r="A7618" s="1">
        <v>45726</v>
      </c>
      <c r="B7618" t="s">
        <v>1077</v>
      </c>
      <c r="C7618" t="s">
        <v>1165</v>
      </c>
      <c r="D7618" s="3">
        <v>3000000</v>
      </c>
      <c r="E7618" s="3">
        <v>0</v>
      </c>
      <c r="F7618" t="s">
        <v>1166</v>
      </c>
      <c r="G7618" t="s">
        <v>1167</v>
      </c>
    </row>
    <row r="7619" spans="1:7" x14ac:dyDescent="0.2">
      <c r="A7619" s="1">
        <v>45726</v>
      </c>
      <c r="B7619" t="s">
        <v>1077</v>
      </c>
      <c r="C7619" t="s">
        <v>1165</v>
      </c>
      <c r="D7619" s="3">
        <v>3600000</v>
      </c>
      <c r="E7619" s="3">
        <v>0</v>
      </c>
      <c r="F7619" t="s">
        <v>1193</v>
      </c>
      <c r="G7619" t="s">
        <v>1194</v>
      </c>
    </row>
    <row r="7620" spans="1:7" x14ac:dyDescent="0.2">
      <c r="A7620" s="1">
        <v>45717</v>
      </c>
      <c r="B7620" t="s">
        <v>1077</v>
      </c>
      <c r="C7620" t="s">
        <v>2580</v>
      </c>
      <c r="D7620" s="3">
        <v>201446</v>
      </c>
      <c r="E7620" s="3">
        <v>0</v>
      </c>
      <c r="F7620" t="s">
        <v>2581</v>
      </c>
      <c r="G7620" t="s">
        <v>2582</v>
      </c>
    </row>
    <row r="7621" spans="1:7" x14ac:dyDescent="0.2">
      <c r="A7621" s="1">
        <v>45714</v>
      </c>
      <c r="B7621" t="s">
        <v>1767</v>
      </c>
      <c r="C7621" t="s">
        <v>2580</v>
      </c>
      <c r="D7621" s="3">
        <v>73366</v>
      </c>
      <c r="E7621" s="3">
        <v>18366</v>
      </c>
    </row>
    <row r="7622" spans="1:7" x14ac:dyDescent="0.2">
      <c r="A7622" s="1">
        <v>45714</v>
      </c>
      <c r="B7622" t="s">
        <v>1767</v>
      </c>
      <c r="C7622" t="s">
        <v>2580</v>
      </c>
      <c r="D7622" s="3">
        <v>98000</v>
      </c>
      <c r="E7622" s="3">
        <v>0</v>
      </c>
      <c r="F7622" t="s">
        <v>12123</v>
      </c>
      <c r="G7622" t="s">
        <v>12124</v>
      </c>
    </row>
    <row r="7623" spans="1:7" x14ac:dyDescent="0.2">
      <c r="A7623" s="1">
        <v>45714</v>
      </c>
      <c r="B7623" t="s">
        <v>1767</v>
      </c>
      <c r="C7623" t="s">
        <v>2580</v>
      </c>
      <c r="D7623" s="3">
        <v>1899947</v>
      </c>
      <c r="E7623" s="3">
        <v>1121758.5900000001</v>
      </c>
      <c r="F7623" t="s">
        <v>13727</v>
      </c>
      <c r="G7623" t="s">
        <v>13728</v>
      </c>
    </row>
    <row r="7624" spans="1:7" x14ac:dyDescent="0.2">
      <c r="A7624" s="1">
        <v>45714</v>
      </c>
      <c r="B7624" t="s">
        <v>1767</v>
      </c>
      <c r="C7624" t="s">
        <v>12308</v>
      </c>
      <c r="D7624" s="3">
        <v>110000</v>
      </c>
      <c r="E7624" s="3">
        <v>0</v>
      </c>
      <c r="F7624" t="s">
        <v>12309</v>
      </c>
      <c r="G7624" t="s">
        <v>12310</v>
      </c>
    </row>
    <row r="7625" spans="1:7" x14ac:dyDescent="0.2">
      <c r="A7625" s="1">
        <v>45717</v>
      </c>
      <c r="B7625" t="s">
        <v>1077</v>
      </c>
      <c r="C7625" t="s">
        <v>2615</v>
      </c>
      <c r="D7625" s="3">
        <v>2000000</v>
      </c>
      <c r="E7625" s="3">
        <v>0</v>
      </c>
      <c r="F7625" t="s">
        <v>2616</v>
      </c>
      <c r="G7625" t="s">
        <v>2617</v>
      </c>
    </row>
    <row r="7626" spans="1:7" x14ac:dyDescent="0.2">
      <c r="A7626" s="1">
        <v>45714</v>
      </c>
      <c r="B7626" t="s">
        <v>1767</v>
      </c>
      <c r="C7626" t="s">
        <v>12457</v>
      </c>
      <c r="D7626" s="3">
        <v>150000</v>
      </c>
      <c r="E7626" s="3">
        <v>90000</v>
      </c>
      <c r="F7626" t="s">
        <v>12458</v>
      </c>
      <c r="G7626" t="s">
        <v>12459</v>
      </c>
    </row>
    <row r="7627" spans="1:7" x14ac:dyDescent="0.2">
      <c r="A7627" s="1">
        <v>45717</v>
      </c>
      <c r="B7627" t="s">
        <v>1077</v>
      </c>
      <c r="C7627" t="s">
        <v>2501</v>
      </c>
      <c r="D7627" s="3">
        <v>1195612</v>
      </c>
      <c r="E7627" s="3">
        <v>0</v>
      </c>
      <c r="F7627" t="s">
        <v>2502</v>
      </c>
      <c r="G7627" t="s">
        <v>2503</v>
      </c>
    </row>
    <row r="7628" spans="1:7" x14ac:dyDescent="0.2">
      <c r="A7628" s="1">
        <v>45714</v>
      </c>
      <c r="B7628" t="s">
        <v>1767</v>
      </c>
      <c r="C7628" t="s">
        <v>11576</v>
      </c>
      <c r="D7628" s="3">
        <v>50000</v>
      </c>
      <c r="E7628" s="3">
        <v>50000</v>
      </c>
      <c r="F7628" t="s">
        <v>11577</v>
      </c>
      <c r="G7628" t="s">
        <v>11578</v>
      </c>
    </row>
    <row r="7629" spans="1:7" x14ac:dyDescent="0.2">
      <c r="A7629" s="1">
        <v>45714</v>
      </c>
      <c r="B7629" t="s">
        <v>1767</v>
      </c>
      <c r="C7629" t="s">
        <v>11576</v>
      </c>
      <c r="D7629" s="3">
        <v>2100000</v>
      </c>
      <c r="E7629" s="3">
        <v>2100000</v>
      </c>
      <c r="F7629" t="s">
        <v>13800</v>
      </c>
      <c r="G7629" t="s">
        <v>13801</v>
      </c>
    </row>
    <row r="7630" spans="1:7" x14ac:dyDescent="0.2">
      <c r="A7630" s="1">
        <v>45717</v>
      </c>
      <c r="B7630" t="s">
        <v>1077</v>
      </c>
      <c r="C7630" t="s">
        <v>5503</v>
      </c>
      <c r="D7630" s="3">
        <v>2000000</v>
      </c>
      <c r="E7630" s="3">
        <v>0</v>
      </c>
      <c r="F7630" t="s">
        <v>5504</v>
      </c>
      <c r="G7630" t="s">
        <v>5505</v>
      </c>
    </row>
    <row r="7631" spans="1:7" x14ac:dyDescent="0.2">
      <c r="A7631" s="1">
        <v>45714</v>
      </c>
      <c r="B7631" t="s">
        <v>1767</v>
      </c>
      <c r="C7631" t="s">
        <v>5503</v>
      </c>
      <c r="D7631" s="3">
        <v>99000</v>
      </c>
      <c r="E7631" s="3">
        <v>99000</v>
      </c>
      <c r="F7631" t="s">
        <v>12131</v>
      </c>
      <c r="G7631" t="s">
        <v>12132</v>
      </c>
    </row>
    <row r="7632" spans="1:7" x14ac:dyDescent="0.2">
      <c r="A7632" s="1">
        <v>45714</v>
      </c>
      <c r="B7632" t="s">
        <v>1767</v>
      </c>
      <c r="C7632" t="s">
        <v>5503</v>
      </c>
      <c r="D7632" s="3">
        <v>148428.68</v>
      </c>
      <c r="E7632" s="3">
        <v>49476.28</v>
      </c>
    </row>
    <row r="7633" spans="1:7" x14ac:dyDescent="0.2">
      <c r="A7633" s="1">
        <v>45717</v>
      </c>
      <c r="B7633" t="s">
        <v>1077</v>
      </c>
      <c r="C7633" t="s">
        <v>6473</v>
      </c>
      <c r="D7633" s="3">
        <v>18987608</v>
      </c>
      <c r="E7633" s="3">
        <v>7048347.5300000003</v>
      </c>
      <c r="F7633" t="s">
        <v>6474</v>
      </c>
      <c r="G7633" t="s">
        <v>6475</v>
      </c>
    </row>
    <row r="7634" spans="1:7" x14ac:dyDescent="0.2">
      <c r="A7634" s="1">
        <v>45714</v>
      </c>
      <c r="B7634" t="s">
        <v>1767</v>
      </c>
      <c r="C7634" t="s">
        <v>8876</v>
      </c>
      <c r="D7634" s="3">
        <v>10950</v>
      </c>
      <c r="E7634" s="3">
        <v>3520</v>
      </c>
      <c r="F7634" t="s">
        <v>8877</v>
      </c>
      <c r="G7634" t="s">
        <v>8878</v>
      </c>
    </row>
    <row r="7635" spans="1:7" x14ac:dyDescent="0.2">
      <c r="A7635" s="1">
        <v>45717</v>
      </c>
      <c r="B7635" t="s">
        <v>1077</v>
      </c>
      <c r="C7635" t="s">
        <v>4962</v>
      </c>
      <c r="D7635" s="3">
        <v>12500000</v>
      </c>
      <c r="E7635" s="3">
        <v>2663000</v>
      </c>
      <c r="F7635" t="s">
        <v>4963</v>
      </c>
      <c r="G7635" t="s">
        <v>4964</v>
      </c>
    </row>
    <row r="7636" spans="1:7" x14ac:dyDescent="0.2">
      <c r="A7636" s="1">
        <v>45717</v>
      </c>
      <c r="B7636" t="s">
        <v>1077</v>
      </c>
      <c r="C7636" t="s">
        <v>4962</v>
      </c>
      <c r="D7636" s="3">
        <v>11930000</v>
      </c>
      <c r="E7636" s="3">
        <v>3846047</v>
      </c>
      <c r="F7636" t="s">
        <v>4976</v>
      </c>
      <c r="G7636" t="s">
        <v>4977</v>
      </c>
    </row>
    <row r="7637" spans="1:7" x14ac:dyDescent="0.2">
      <c r="A7637" s="1">
        <v>45717</v>
      </c>
      <c r="B7637" t="s">
        <v>1077</v>
      </c>
      <c r="C7637" t="s">
        <v>4962</v>
      </c>
      <c r="D7637" s="3">
        <v>4000000</v>
      </c>
      <c r="E7637" s="3">
        <v>146328</v>
      </c>
      <c r="F7637" t="s">
        <v>4986</v>
      </c>
      <c r="G7637" t="s">
        <v>4987</v>
      </c>
    </row>
    <row r="7638" spans="1:7" x14ac:dyDescent="0.2">
      <c r="A7638" s="1">
        <v>45717</v>
      </c>
      <c r="B7638" t="s">
        <v>1077</v>
      </c>
      <c r="C7638" t="s">
        <v>4962</v>
      </c>
      <c r="D7638" s="3">
        <v>7980500</v>
      </c>
      <c r="E7638" s="3">
        <v>0</v>
      </c>
      <c r="F7638" t="s">
        <v>4990</v>
      </c>
      <c r="G7638" t="s">
        <v>4991</v>
      </c>
    </row>
    <row r="7639" spans="1:7" x14ac:dyDescent="0.2">
      <c r="A7639" s="1">
        <v>45717</v>
      </c>
      <c r="B7639" t="s">
        <v>1077</v>
      </c>
      <c r="C7639" t="s">
        <v>4962</v>
      </c>
      <c r="D7639" s="3">
        <v>8500000</v>
      </c>
      <c r="E7639" s="3">
        <v>0</v>
      </c>
      <c r="F7639" t="s">
        <v>5023</v>
      </c>
      <c r="G7639" t="s">
        <v>5024</v>
      </c>
    </row>
    <row r="7640" spans="1:7" x14ac:dyDescent="0.2">
      <c r="A7640" s="1">
        <v>45717</v>
      </c>
      <c r="B7640" t="s">
        <v>1077</v>
      </c>
      <c r="C7640" t="s">
        <v>4962</v>
      </c>
      <c r="D7640" s="3">
        <v>7000000</v>
      </c>
      <c r="E7640" s="3">
        <v>0</v>
      </c>
      <c r="F7640" t="s">
        <v>5302</v>
      </c>
      <c r="G7640" t="s">
        <v>5303</v>
      </c>
    </row>
    <row r="7641" spans="1:7" x14ac:dyDescent="0.2">
      <c r="A7641" s="1">
        <v>45717</v>
      </c>
      <c r="B7641" t="s">
        <v>1077</v>
      </c>
      <c r="C7641" t="s">
        <v>4962</v>
      </c>
      <c r="D7641" s="3">
        <v>14660000</v>
      </c>
      <c r="E7641" s="3">
        <v>4500000</v>
      </c>
      <c r="F7641" t="s">
        <v>6698</v>
      </c>
      <c r="G7641" t="s">
        <v>6699</v>
      </c>
    </row>
    <row r="7642" spans="1:7" x14ac:dyDescent="0.2">
      <c r="A7642" s="1">
        <v>45717</v>
      </c>
      <c r="B7642" t="s">
        <v>1077</v>
      </c>
      <c r="C7642" t="s">
        <v>6083</v>
      </c>
      <c r="D7642" s="3">
        <v>1750000</v>
      </c>
      <c r="E7642" s="3">
        <v>0</v>
      </c>
      <c r="F7642" t="s">
        <v>6084</v>
      </c>
      <c r="G7642" t="s">
        <v>6085</v>
      </c>
    </row>
    <row r="7643" spans="1:7" x14ac:dyDescent="0.2">
      <c r="A7643" s="1">
        <v>45714</v>
      </c>
      <c r="B7643" t="s">
        <v>1767</v>
      </c>
      <c r="C7643" t="s">
        <v>10390</v>
      </c>
      <c r="D7643" s="3">
        <v>25820</v>
      </c>
      <c r="E7643" s="3">
        <v>5164</v>
      </c>
      <c r="F7643" t="s">
        <v>10391</v>
      </c>
      <c r="G7643" t="s">
        <v>10392</v>
      </c>
    </row>
    <row r="7644" spans="1:7" x14ac:dyDescent="0.2">
      <c r="A7644" s="1">
        <v>45714</v>
      </c>
      <c r="B7644" t="s">
        <v>1767</v>
      </c>
      <c r="C7644" t="s">
        <v>10110</v>
      </c>
      <c r="D7644" s="3">
        <v>24900</v>
      </c>
      <c r="E7644" s="3">
        <v>0</v>
      </c>
    </row>
    <row r="7645" spans="1:7" x14ac:dyDescent="0.2">
      <c r="A7645" s="1">
        <v>45717</v>
      </c>
      <c r="B7645" t="s">
        <v>1077</v>
      </c>
      <c r="C7645" t="s">
        <v>6566</v>
      </c>
      <c r="D7645" s="3">
        <v>15800000</v>
      </c>
      <c r="E7645" s="3">
        <v>471634</v>
      </c>
      <c r="F7645" t="s">
        <v>6567</v>
      </c>
      <c r="G7645" t="s">
        <v>6568</v>
      </c>
    </row>
    <row r="7646" spans="1:7" x14ac:dyDescent="0.2">
      <c r="A7646" s="1">
        <v>45714</v>
      </c>
      <c r="B7646" t="s">
        <v>1767</v>
      </c>
      <c r="C7646" t="s">
        <v>6566</v>
      </c>
      <c r="D7646" s="3">
        <v>1250000</v>
      </c>
      <c r="E7646" s="3">
        <v>449147.38</v>
      </c>
    </row>
    <row r="7647" spans="1:7" x14ac:dyDescent="0.2">
      <c r="A7647" s="1">
        <v>45717</v>
      </c>
      <c r="B7647" t="s">
        <v>1077</v>
      </c>
      <c r="C7647" t="s">
        <v>3703</v>
      </c>
      <c r="D7647" s="3">
        <v>47000000</v>
      </c>
      <c r="E7647" s="3">
        <v>35833200</v>
      </c>
      <c r="F7647" t="s">
        <v>3704</v>
      </c>
      <c r="G7647" t="s">
        <v>3705</v>
      </c>
    </row>
    <row r="7648" spans="1:7" x14ac:dyDescent="0.2">
      <c r="A7648" s="1">
        <v>45714</v>
      </c>
      <c r="B7648" t="s">
        <v>1767</v>
      </c>
      <c r="C7648" t="s">
        <v>10694</v>
      </c>
      <c r="D7648" s="3">
        <v>31750</v>
      </c>
      <c r="E7648" s="3">
        <v>0</v>
      </c>
      <c r="F7648" t="s">
        <v>10695</v>
      </c>
      <c r="G7648" t="s">
        <v>10696</v>
      </c>
    </row>
    <row r="7649" spans="1:7" x14ac:dyDescent="0.2">
      <c r="A7649" s="1">
        <v>45717</v>
      </c>
      <c r="B7649" t="s">
        <v>1077</v>
      </c>
      <c r="C7649" t="s">
        <v>5281</v>
      </c>
      <c r="D7649" s="3">
        <v>6301114</v>
      </c>
      <c r="E7649" s="3">
        <v>3301114</v>
      </c>
      <c r="F7649" t="s">
        <v>5282</v>
      </c>
      <c r="G7649" t="s">
        <v>5283</v>
      </c>
    </row>
    <row r="7650" spans="1:7" x14ac:dyDescent="0.2">
      <c r="A7650" s="1">
        <v>45714</v>
      </c>
      <c r="B7650" t="s">
        <v>1767</v>
      </c>
      <c r="C7650" t="s">
        <v>7668</v>
      </c>
      <c r="D7650" s="3">
        <v>3063</v>
      </c>
      <c r="E7650" s="3">
        <v>0</v>
      </c>
      <c r="F7650" t="s">
        <v>7669</v>
      </c>
      <c r="G7650" t="s">
        <v>7670</v>
      </c>
    </row>
    <row r="7651" spans="1:7" x14ac:dyDescent="0.2">
      <c r="A7651" s="1">
        <v>45714</v>
      </c>
      <c r="B7651" t="s">
        <v>1767</v>
      </c>
      <c r="C7651" t="s">
        <v>7668</v>
      </c>
      <c r="D7651" s="3">
        <v>4713.1400000000003</v>
      </c>
      <c r="E7651" s="3">
        <v>0</v>
      </c>
      <c r="F7651" t="s">
        <v>7771</v>
      </c>
      <c r="G7651" t="s">
        <v>7772</v>
      </c>
    </row>
    <row r="7652" spans="1:7" x14ac:dyDescent="0.2">
      <c r="A7652" s="1">
        <v>45714</v>
      </c>
      <c r="B7652" t="s">
        <v>1767</v>
      </c>
      <c r="C7652" t="s">
        <v>7668</v>
      </c>
      <c r="D7652" s="3">
        <v>6050</v>
      </c>
      <c r="E7652" s="3">
        <v>0</v>
      </c>
      <c r="F7652" t="s">
        <v>7998</v>
      </c>
      <c r="G7652" t="s">
        <v>7999</v>
      </c>
    </row>
    <row r="7653" spans="1:7" x14ac:dyDescent="0.2">
      <c r="A7653" s="1">
        <v>45714</v>
      </c>
      <c r="B7653" t="s">
        <v>1767</v>
      </c>
      <c r="C7653" t="s">
        <v>7668</v>
      </c>
      <c r="D7653" s="3">
        <v>10000</v>
      </c>
      <c r="E7653" s="3">
        <v>0</v>
      </c>
      <c r="F7653" t="s">
        <v>8750</v>
      </c>
      <c r="G7653" t="s">
        <v>8751</v>
      </c>
    </row>
    <row r="7654" spans="1:7" x14ac:dyDescent="0.2">
      <c r="A7654" s="1">
        <v>45714</v>
      </c>
      <c r="B7654" t="s">
        <v>1767</v>
      </c>
      <c r="C7654" t="s">
        <v>7668</v>
      </c>
      <c r="D7654" s="3">
        <v>4852008</v>
      </c>
      <c r="E7654" s="3">
        <v>0</v>
      </c>
    </row>
    <row r="7655" spans="1:7" x14ac:dyDescent="0.2">
      <c r="A7655" s="1">
        <v>45714</v>
      </c>
      <c r="B7655" t="s">
        <v>1767</v>
      </c>
      <c r="C7655" t="s">
        <v>7668</v>
      </c>
      <c r="D7655" s="3">
        <v>4941589</v>
      </c>
      <c r="E7655" s="3">
        <v>0</v>
      </c>
    </row>
    <row r="7656" spans="1:7" x14ac:dyDescent="0.2">
      <c r="A7656" s="1">
        <v>45714</v>
      </c>
      <c r="B7656" t="s">
        <v>1767</v>
      </c>
      <c r="C7656" t="s">
        <v>7668</v>
      </c>
      <c r="D7656" s="3">
        <v>5030562</v>
      </c>
      <c r="E7656" s="3">
        <v>0</v>
      </c>
    </row>
    <row r="7657" spans="1:7" x14ac:dyDescent="0.2">
      <c r="A7657" s="1">
        <v>45714</v>
      </c>
      <c r="B7657" t="s">
        <v>1767</v>
      </c>
      <c r="C7657" t="s">
        <v>7668</v>
      </c>
      <c r="D7657" s="3">
        <v>5414893</v>
      </c>
      <c r="E7657" s="3">
        <v>0</v>
      </c>
    </row>
    <row r="7658" spans="1:7" x14ac:dyDescent="0.2">
      <c r="A7658" s="1">
        <v>45715</v>
      </c>
      <c r="B7658" t="s">
        <v>1767</v>
      </c>
      <c r="C7658" t="s">
        <v>7137</v>
      </c>
      <c r="D7658" s="3">
        <v>242366</v>
      </c>
      <c r="E7658" s="3">
        <v>204025</v>
      </c>
      <c r="F7658" t="s">
        <v>7138</v>
      </c>
      <c r="G7658" t="s">
        <v>7139</v>
      </c>
    </row>
    <row r="7659" spans="1:7" x14ac:dyDescent="0.2">
      <c r="A7659" s="1">
        <v>45714</v>
      </c>
      <c r="B7659" t="s">
        <v>1767</v>
      </c>
      <c r="C7659" t="s">
        <v>7137</v>
      </c>
      <c r="D7659" s="3">
        <v>65220</v>
      </c>
      <c r="E7659" s="3">
        <v>35871</v>
      </c>
      <c r="F7659" t="s">
        <v>11829</v>
      </c>
      <c r="G7659" t="s">
        <v>11830</v>
      </c>
    </row>
    <row r="7660" spans="1:7" x14ac:dyDescent="0.2">
      <c r="A7660" s="1">
        <v>45717</v>
      </c>
      <c r="B7660" t="s">
        <v>1077</v>
      </c>
      <c r="C7660" t="s">
        <v>4423</v>
      </c>
      <c r="D7660" s="3">
        <v>2094720</v>
      </c>
      <c r="E7660" s="3">
        <v>1081743</v>
      </c>
      <c r="F7660" t="s">
        <v>4424</v>
      </c>
      <c r="G7660" t="s">
        <v>4425</v>
      </c>
    </row>
    <row r="7661" spans="1:7" x14ac:dyDescent="0.2">
      <c r="A7661" s="1">
        <v>45714</v>
      </c>
      <c r="B7661" t="s">
        <v>1767</v>
      </c>
      <c r="C7661" t="s">
        <v>13602</v>
      </c>
      <c r="D7661" s="3">
        <v>1442592</v>
      </c>
      <c r="E7661" s="3">
        <v>502658.07</v>
      </c>
    </row>
    <row r="7662" spans="1:7" x14ac:dyDescent="0.2">
      <c r="A7662" s="1">
        <v>45706</v>
      </c>
      <c r="B7662" t="s">
        <v>1035</v>
      </c>
      <c r="C7662" t="s">
        <v>14298</v>
      </c>
      <c r="D7662" s="3">
        <v>21275095</v>
      </c>
      <c r="E7662" s="3">
        <v>13020264</v>
      </c>
    </row>
    <row r="7663" spans="1:7" x14ac:dyDescent="0.2">
      <c r="A7663" s="1">
        <v>45700</v>
      </c>
      <c r="B7663" t="s">
        <v>1035</v>
      </c>
      <c r="C7663" t="s">
        <v>14298</v>
      </c>
      <c r="D7663" s="3">
        <v>8545893</v>
      </c>
      <c r="E7663" s="3">
        <v>4429453.07</v>
      </c>
    </row>
    <row r="7664" spans="1:7" x14ac:dyDescent="0.2">
      <c r="A7664" s="1">
        <v>45698</v>
      </c>
      <c r="B7664" t="s">
        <v>1035</v>
      </c>
      <c r="C7664" t="s">
        <v>14298</v>
      </c>
      <c r="D7664" s="3">
        <v>17731785</v>
      </c>
      <c r="E7664" s="3">
        <v>4814408</v>
      </c>
    </row>
    <row r="7665" spans="1:7" x14ac:dyDescent="0.2">
      <c r="A7665" s="1">
        <v>45717</v>
      </c>
      <c r="B7665" t="s">
        <v>1077</v>
      </c>
      <c r="C7665" t="s">
        <v>6438</v>
      </c>
      <c r="D7665" s="3">
        <v>17000000</v>
      </c>
      <c r="E7665" s="3">
        <v>5110417</v>
      </c>
      <c r="F7665" t="s">
        <v>6439</v>
      </c>
      <c r="G7665" t="s">
        <v>6440</v>
      </c>
    </row>
    <row r="7666" spans="1:7" x14ac:dyDescent="0.2">
      <c r="A7666" s="1">
        <v>45714</v>
      </c>
      <c r="B7666" t="s">
        <v>1767</v>
      </c>
      <c r="C7666" t="s">
        <v>6438</v>
      </c>
      <c r="D7666" s="3">
        <v>2000000</v>
      </c>
      <c r="E7666" s="3">
        <v>1126696.68</v>
      </c>
      <c r="F7666" t="s">
        <v>13766</v>
      </c>
      <c r="G7666" t="s">
        <v>13767</v>
      </c>
    </row>
    <row r="7667" spans="1:7" x14ac:dyDescent="0.2">
      <c r="A7667" s="1">
        <v>45714</v>
      </c>
      <c r="B7667" t="s">
        <v>1767</v>
      </c>
      <c r="C7667" t="s">
        <v>6438</v>
      </c>
      <c r="D7667" s="3">
        <v>2576000</v>
      </c>
      <c r="E7667" s="3">
        <v>1210441.54</v>
      </c>
      <c r="F7667" t="s">
        <v>13868</v>
      </c>
      <c r="G7667" t="s">
        <v>13869</v>
      </c>
    </row>
    <row r="7668" spans="1:7" x14ac:dyDescent="0.2">
      <c r="A7668" s="1">
        <v>45720</v>
      </c>
      <c r="B7668" t="s">
        <v>1774</v>
      </c>
      <c r="C7668" t="s">
        <v>2146</v>
      </c>
      <c r="D7668" s="3">
        <v>614701</v>
      </c>
      <c r="E7668" s="3">
        <v>229376</v>
      </c>
    </row>
    <row r="7669" spans="1:7" x14ac:dyDescent="0.2">
      <c r="A7669" s="1">
        <v>45715</v>
      </c>
      <c r="B7669" t="s">
        <v>1767</v>
      </c>
      <c r="C7669" t="s">
        <v>7175</v>
      </c>
      <c r="D7669" s="3">
        <v>1118000</v>
      </c>
      <c r="E7669" s="3">
        <v>1068000</v>
      </c>
    </row>
    <row r="7670" spans="1:7" x14ac:dyDescent="0.2">
      <c r="A7670" s="1">
        <v>45714</v>
      </c>
      <c r="B7670" t="s">
        <v>1767</v>
      </c>
      <c r="C7670" t="s">
        <v>7175</v>
      </c>
      <c r="D7670" s="3">
        <v>1284000</v>
      </c>
      <c r="E7670" s="3">
        <v>895000</v>
      </c>
    </row>
    <row r="7671" spans="1:7" x14ac:dyDescent="0.2">
      <c r="A7671" s="1">
        <v>45739</v>
      </c>
      <c r="B7671" t="s">
        <v>392</v>
      </c>
      <c r="C7671" t="s">
        <v>499</v>
      </c>
      <c r="D7671" s="3">
        <v>2906085</v>
      </c>
      <c r="E7671" s="3">
        <v>282879</v>
      </c>
    </row>
    <row r="7672" spans="1:7" x14ac:dyDescent="0.2">
      <c r="A7672" s="1">
        <v>45739</v>
      </c>
      <c r="B7672" t="s">
        <v>392</v>
      </c>
      <c r="C7672" t="s">
        <v>499</v>
      </c>
      <c r="D7672" s="3">
        <v>1317488</v>
      </c>
      <c r="E7672" s="3">
        <v>965570</v>
      </c>
    </row>
    <row r="7673" spans="1:7" x14ac:dyDescent="0.2">
      <c r="A7673" s="1">
        <v>45739</v>
      </c>
      <c r="B7673" t="s">
        <v>392</v>
      </c>
      <c r="C7673" t="s">
        <v>499</v>
      </c>
      <c r="D7673" s="3">
        <v>750000</v>
      </c>
      <c r="E7673" s="3">
        <v>122833</v>
      </c>
    </row>
    <row r="7674" spans="1:7" x14ac:dyDescent="0.2">
      <c r="A7674" s="1">
        <v>45739</v>
      </c>
      <c r="B7674" t="s">
        <v>392</v>
      </c>
      <c r="C7674" t="s">
        <v>499</v>
      </c>
      <c r="D7674" s="3">
        <v>250000</v>
      </c>
      <c r="E7674" s="3">
        <v>250000</v>
      </c>
    </row>
    <row r="7675" spans="1:7" x14ac:dyDescent="0.2">
      <c r="A7675" s="1">
        <v>45733</v>
      </c>
      <c r="B7675" t="s">
        <v>810</v>
      </c>
      <c r="C7675" t="s">
        <v>878</v>
      </c>
      <c r="D7675" s="3">
        <v>606276</v>
      </c>
      <c r="E7675" s="3">
        <v>606276</v>
      </c>
      <c r="F7675" t="s">
        <v>879</v>
      </c>
      <c r="G7675" t="s">
        <v>813</v>
      </c>
    </row>
    <row r="7676" spans="1:7" x14ac:dyDescent="0.2">
      <c r="A7676" s="1">
        <v>45714</v>
      </c>
      <c r="B7676" t="s">
        <v>1767</v>
      </c>
      <c r="C7676" t="s">
        <v>10401</v>
      </c>
      <c r="D7676" s="3">
        <v>26028</v>
      </c>
      <c r="E7676" s="3">
        <v>13014</v>
      </c>
    </row>
    <row r="7677" spans="1:7" x14ac:dyDescent="0.2">
      <c r="A7677" s="1">
        <v>45714</v>
      </c>
      <c r="B7677" t="s">
        <v>1767</v>
      </c>
      <c r="C7677" t="s">
        <v>13451</v>
      </c>
      <c r="D7677" s="3">
        <v>992099</v>
      </c>
      <c r="E7677" s="3">
        <v>274375</v>
      </c>
    </row>
    <row r="7678" spans="1:7" x14ac:dyDescent="0.2">
      <c r="A7678" s="1">
        <v>45714</v>
      </c>
      <c r="B7678" t="s">
        <v>1767</v>
      </c>
      <c r="C7678" t="s">
        <v>13141</v>
      </c>
      <c r="D7678" s="3">
        <v>496478</v>
      </c>
      <c r="E7678" s="3">
        <v>0</v>
      </c>
      <c r="F7678" t="s">
        <v>13142</v>
      </c>
      <c r="G7678" t="s">
        <v>13143</v>
      </c>
    </row>
    <row r="7679" spans="1:7" x14ac:dyDescent="0.2">
      <c r="A7679" s="1">
        <v>45714</v>
      </c>
      <c r="B7679" t="s">
        <v>1767</v>
      </c>
      <c r="C7679" t="s">
        <v>13141</v>
      </c>
      <c r="D7679" s="3">
        <v>1246174</v>
      </c>
      <c r="E7679" s="3">
        <v>0</v>
      </c>
      <c r="F7679" t="s">
        <v>13573</v>
      </c>
      <c r="G7679" t="s">
        <v>13574</v>
      </c>
    </row>
    <row r="7680" spans="1:7" x14ac:dyDescent="0.2">
      <c r="A7680" s="1">
        <v>45714</v>
      </c>
      <c r="B7680" t="s">
        <v>1767</v>
      </c>
      <c r="C7680" t="s">
        <v>13794</v>
      </c>
      <c r="D7680" s="3">
        <v>2020799</v>
      </c>
      <c r="E7680" s="3">
        <v>0</v>
      </c>
      <c r="F7680" t="s">
        <v>13795</v>
      </c>
      <c r="G7680" t="s">
        <v>13796</v>
      </c>
    </row>
    <row r="7681" spans="1:7" x14ac:dyDescent="0.2">
      <c r="A7681" s="1">
        <v>45714</v>
      </c>
      <c r="B7681" t="s">
        <v>1767</v>
      </c>
      <c r="C7681" t="s">
        <v>13141</v>
      </c>
      <c r="D7681" s="3">
        <v>5836318</v>
      </c>
      <c r="E7681" s="3">
        <v>5836318</v>
      </c>
      <c r="F7681" t="s">
        <v>14023</v>
      </c>
      <c r="G7681" t="s">
        <v>14024</v>
      </c>
    </row>
    <row r="7682" spans="1:7" x14ac:dyDescent="0.2">
      <c r="A7682" s="1">
        <v>45700</v>
      </c>
      <c r="B7682" t="s">
        <v>1035</v>
      </c>
      <c r="C7682" t="s">
        <v>14466</v>
      </c>
      <c r="D7682" s="3">
        <v>2616124</v>
      </c>
      <c r="E7682" s="3">
        <v>1522887.4</v>
      </c>
      <c r="F7682" t="s">
        <v>14467</v>
      </c>
      <c r="G7682" t="s">
        <v>14468</v>
      </c>
    </row>
    <row r="7683" spans="1:7" x14ac:dyDescent="0.2">
      <c r="A7683" s="1">
        <v>45714</v>
      </c>
      <c r="B7683" t="s">
        <v>1767</v>
      </c>
      <c r="C7683" t="s">
        <v>7477</v>
      </c>
      <c r="D7683" s="3">
        <v>830</v>
      </c>
      <c r="E7683" s="3">
        <v>0</v>
      </c>
      <c r="F7683" t="s">
        <v>7478</v>
      </c>
      <c r="G7683" t="s">
        <v>7479</v>
      </c>
    </row>
    <row r="7684" spans="1:7" x14ac:dyDescent="0.2">
      <c r="A7684" s="1">
        <v>45714</v>
      </c>
      <c r="B7684" t="s">
        <v>1767</v>
      </c>
      <c r="C7684" t="s">
        <v>7477</v>
      </c>
      <c r="D7684" s="3">
        <v>1270</v>
      </c>
      <c r="E7684" s="3">
        <v>0</v>
      </c>
      <c r="F7684" t="s">
        <v>7512</v>
      </c>
      <c r="G7684" t="s">
        <v>7513</v>
      </c>
    </row>
    <row r="7685" spans="1:7" x14ac:dyDescent="0.2">
      <c r="A7685" s="1">
        <v>45714</v>
      </c>
      <c r="B7685" t="s">
        <v>1767</v>
      </c>
      <c r="C7685" t="s">
        <v>7477</v>
      </c>
      <c r="D7685" s="3">
        <v>1412</v>
      </c>
      <c r="E7685" s="3">
        <v>0</v>
      </c>
      <c r="F7685" t="s">
        <v>7523</v>
      </c>
      <c r="G7685" t="s">
        <v>7524</v>
      </c>
    </row>
    <row r="7686" spans="1:7" x14ac:dyDescent="0.2">
      <c r="A7686" s="1">
        <v>45714</v>
      </c>
      <c r="B7686" t="s">
        <v>1767</v>
      </c>
      <c r="C7686" t="s">
        <v>7477</v>
      </c>
      <c r="D7686" s="3">
        <v>1537</v>
      </c>
      <c r="E7686" s="3">
        <v>0</v>
      </c>
      <c r="F7686" t="s">
        <v>7537</v>
      </c>
      <c r="G7686" t="s">
        <v>7538</v>
      </c>
    </row>
    <row r="7687" spans="1:7" x14ac:dyDescent="0.2">
      <c r="A7687" s="1">
        <v>45714</v>
      </c>
      <c r="B7687" t="s">
        <v>1767</v>
      </c>
      <c r="C7687" t="s">
        <v>7477</v>
      </c>
      <c r="D7687" s="3">
        <v>3015</v>
      </c>
      <c r="E7687" s="3">
        <v>0</v>
      </c>
      <c r="F7687" t="s">
        <v>7666</v>
      </c>
      <c r="G7687" t="s">
        <v>7667</v>
      </c>
    </row>
    <row r="7688" spans="1:7" x14ac:dyDescent="0.2">
      <c r="A7688" s="1">
        <v>45714</v>
      </c>
      <c r="B7688" t="s">
        <v>1767</v>
      </c>
      <c r="C7688" t="s">
        <v>7477</v>
      </c>
      <c r="D7688" s="3">
        <v>95060</v>
      </c>
      <c r="E7688" s="3">
        <v>0</v>
      </c>
      <c r="F7688" t="s">
        <v>12112</v>
      </c>
      <c r="G7688" t="s">
        <v>12113</v>
      </c>
    </row>
    <row r="7689" spans="1:7" x14ac:dyDescent="0.2">
      <c r="A7689" s="1">
        <v>45714</v>
      </c>
      <c r="B7689" t="s">
        <v>1767</v>
      </c>
      <c r="C7689" t="s">
        <v>7477</v>
      </c>
      <c r="D7689" s="3">
        <v>95060</v>
      </c>
      <c r="E7689" s="3">
        <v>0</v>
      </c>
      <c r="F7689" t="s">
        <v>12114</v>
      </c>
      <c r="G7689" t="s">
        <v>12115</v>
      </c>
    </row>
    <row r="7690" spans="1:7" x14ac:dyDescent="0.2">
      <c r="A7690" s="1">
        <v>45714</v>
      </c>
      <c r="B7690" t="s">
        <v>1767</v>
      </c>
      <c r="C7690" t="s">
        <v>7477</v>
      </c>
      <c r="D7690" s="3">
        <v>128060</v>
      </c>
      <c r="E7690" s="3">
        <v>0</v>
      </c>
      <c r="F7690" t="s">
        <v>12382</v>
      </c>
      <c r="G7690" t="s">
        <v>12383</v>
      </c>
    </row>
    <row r="7691" spans="1:7" x14ac:dyDescent="0.2">
      <c r="A7691" s="1">
        <v>45714</v>
      </c>
      <c r="B7691" t="s">
        <v>1767</v>
      </c>
      <c r="C7691" t="s">
        <v>7477</v>
      </c>
      <c r="D7691" s="3">
        <v>190120</v>
      </c>
      <c r="E7691" s="3">
        <v>0</v>
      </c>
    </row>
    <row r="7692" spans="1:7" x14ac:dyDescent="0.2">
      <c r="A7692" s="1">
        <v>45714</v>
      </c>
      <c r="B7692" t="s">
        <v>1767</v>
      </c>
      <c r="C7692" t="s">
        <v>7477</v>
      </c>
      <c r="D7692" s="3">
        <v>599827</v>
      </c>
      <c r="E7692" s="3">
        <v>0</v>
      </c>
    </row>
    <row r="7693" spans="1:7" x14ac:dyDescent="0.2">
      <c r="A7693" s="1">
        <v>45714</v>
      </c>
      <c r="B7693" t="s">
        <v>1767</v>
      </c>
      <c r="C7693" t="s">
        <v>7477</v>
      </c>
      <c r="D7693" s="3">
        <v>754480</v>
      </c>
      <c r="E7693" s="3">
        <v>0</v>
      </c>
    </row>
    <row r="7694" spans="1:7" x14ac:dyDescent="0.2">
      <c r="A7694" s="1">
        <v>45714</v>
      </c>
      <c r="B7694" t="s">
        <v>1767</v>
      </c>
      <c r="C7694" t="s">
        <v>7477</v>
      </c>
      <c r="D7694" s="3">
        <v>794620</v>
      </c>
      <c r="E7694" s="3">
        <v>0</v>
      </c>
    </row>
    <row r="7695" spans="1:7" x14ac:dyDescent="0.2">
      <c r="A7695" s="1">
        <v>45714</v>
      </c>
      <c r="B7695" t="s">
        <v>1767</v>
      </c>
      <c r="C7695" t="s">
        <v>7477</v>
      </c>
      <c r="D7695" s="3">
        <v>1271611</v>
      </c>
      <c r="E7695" s="3">
        <v>0</v>
      </c>
    </row>
    <row r="7696" spans="1:7" x14ac:dyDescent="0.2">
      <c r="A7696" s="1">
        <v>45714</v>
      </c>
      <c r="B7696" t="s">
        <v>1767</v>
      </c>
      <c r="C7696" t="s">
        <v>8976</v>
      </c>
      <c r="D7696" s="3">
        <v>12000</v>
      </c>
      <c r="E7696" s="3">
        <v>2400</v>
      </c>
      <c r="F7696" t="s">
        <v>8977</v>
      </c>
      <c r="G7696" t="s">
        <v>8978</v>
      </c>
    </row>
    <row r="7697" spans="1:7" x14ac:dyDescent="0.2">
      <c r="A7697" s="1">
        <v>45714</v>
      </c>
      <c r="B7697" t="s">
        <v>1767</v>
      </c>
      <c r="C7697" t="s">
        <v>7560</v>
      </c>
      <c r="D7697" s="3">
        <v>2000</v>
      </c>
      <c r="E7697" s="3">
        <v>400</v>
      </c>
      <c r="F7697" t="s">
        <v>7561</v>
      </c>
      <c r="G7697" t="s">
        <v>7562</v>
      </c>
    </row>
    <row r="7698" spans="1:7" x14ac:dyDescent="0.2">
      <c r="A7698" s="1">
        <v>45698</v>
      </c>
      <c r="B7698" t="s">
        <v>1035</v>
      </c>
      <c r="C7698" t="s">
        <v>14758</v>
      </c>
      <c r="D7698" s="3">
        <v>9146065</v>
      </c>
      <c r="E7698" s="3">
        <v>2411784</v>
      </c>
      <c r="F7698" t="s">
        <v>14759</v>
      </c>
      <c r="G7698" t="s">
        <v>14760</v>
      </c>
    </row>
    <row r="7699" spans="1:7" x14ac:dyDescent="0.2">
      <c r="A7699" s="1">
        <v>45717</v>
      </c>
      <c r="B7699" t="s">
        <v>1077</v>
      </c>
      <c r="C7699" t="s">
        <v>2641</v>
      </c>
      <c r="D7699" s="3">
        <v>468138</v>
      </c>
      <c r="E7699" s="3">
        <v>0</v>
      </c>
      <c r="F7699" t="s">
        <v>2642</v>
      </c>
      <c r="G7699" t="s">
        <v>2643</v>
      </c>
    </row>
    <row r="7700" spans="1:7" x14ac:dyDescent="0.2">
      <c r="A7700" s="1">
        <v>45714</v>
      </c>
      <c r="B7700" t="s">
        <v>1767</v>
      </c>
      <c r="C7700" t="s">
        <v>11761</v>
      </c>
      <c r="D7700" s="3">
        <v>60000</v>
      </c>
      <c r="E7700" s="3">
        <v>40000</v>
      </c>
    </row>
    <row r="7701" spans="1:7" x14ac:dyDescent="0.2">
      <c r="A7701" s="1">
        <v>45714</v>
      </c>
      <c r="B7701" t="s">
        <v>1767</v>
      </c>
      <c r="C7701" t="s">
        <v>14051</v>
      </c>
      <c r="D7701" s="3">
        <v>16739.75</v>
      </c>
      <c r="E7701" s="3">
        <v>0</v>
      </c>
    </row>
    <row r="7702" spans="1:7" x14ac:dyDescent="0.2">
      <c r="A7702" s="1">
        <v>45714</v>
      </c>
      <c r="B7702" t="s">
        <v>1767</v>
      </c>
      <c r="C7702" t="s">
        <v>8725</v>
      </c>
      <c r="D7702" s="3">
        <v>10000</v>
      </c>
      <c r="E7702" s="3">
        <v>2000</v>
      </c>
      <c r="F7702" t="s">
        <v>8726</v>
      </c>
      <c r="G7702" t="s">
        <v>8727</v>
      </c>
    </row>
    <row r="7703" spans="1:7" x14ac:dyDescent="0.2">
      <c r="A7703" s="1">
        <v>45717</v>
      </c>
      <c r="B7703" t="s">
        <v>1077</v>
      </c>
      <c r="C7703" t="s">
        <v>4412</v>
      </c>
      <c r="D7703" s="3">
        <v>550000</v>
      </c>
      <c r="E7703" s="3">
        <v>55000</v>
      </c>
      <c r="F7703" t="s">
        <v>4413</v>
      </c>
      <c r="G7703" t="s">
        <v>4414</v>
      </c>
    </row>
    <row r="7704" spans="1:7" x14ac:dyDescent="0.2">
      <c r="A7704" s="1">
        <v>45717</v>
      </c>
      <c r="B7704" t="s">
        <v>1077</v>
      </c>
      <c r="C7704" t="s">
        <v>6259</v>
      </c>
      <c r="D7704" s="3">
        <v>197000</v>
      </c>
      <c r="E7704" s="3">
        <v>0</v>
      </c>
      <c r="F7704" t="s">
        <v>6260</v>
      </c>
      <c r="G7704" t="s">
        <v>6261</v>
      </c>
    </row>
    <row r="7705" spans="1:7" x14ac:dyDescent="0.2">
      <c r="A7705" s="1">
        <v>45714</v>
      </c>
      <c r="B7705" t="s">
        <v>1767</v>
      </c>
      <c r="C7705" t="s">
        <v>9596</v>
      </c>
      <c r="D7705" s="3">
        <v>20000</v>
      </c>
      <c r="E7705" s="3">
        <v>20000</v>
      </c>
      <c r="F7705" t="s">
        <v>9597</v>
      </c>
      <c r="G7705" t="s">
        <v>9598</v>
      </c>
    </row>
    <row r="7706" spans="1:7" x14ac:dyDescent="0.2">
      <c r="A7706" s="1">
        <v>45714</v>
      </c>
      <c r="B7706" t="s">
        <v>1767</v>
      </c>
      <c r="C7706" t="s">
        <v>10544</v>
      </c>
      <c r="D7706" s="3">
        <v>30000</v>
      </c>
      <c r="E7706" s="3">
        <v>6000</v>
      </c>
      <c r="F7706" t="s">
        <v>10545</v>
      </c>
      <c r="G7706" t="s">
        <v>10546</v>
      </c>
    </row>
    <row r="7707" spans="1:7" x14ac:dyDescent="0.2">
      <c r="A7707" s="1">
        <v>45715</v>
      </c>
      <c r="B7707" t="s">
        <v>6837</v>
      </c>
      <c r="C7707" t="s">
        <v>6924</v>
      </c>
      <c r="D7707" s="3">
        <v>260000</v>
      </c>
      <c r="E7707" s="3">
        <v>216667</v>
      </c>
      <c r="F7707" t="s">
        <v>6925</v>
      </c>
      <c r="G7707" t="s">
        <v>6926</v>
      </c>
    </row>
    <row r="7708" spans="1:7" x14ac:dyDescent="0.2">
      <c r="A7708" s="1">
        <v>45714</v>
      </c>
      <c r="B7708" t="s">
        <v>1767</v>
      </c>
      <c r="C7708" t="s">
        <v>8095</v>
      </c>
      <c r="D7708" s="3">
        <v>7000</v>
      </c>
      <c r="E7708" s="3">
        <v>4046.52</v>
      </c>
      <c r="F7708" t="s">
        <v>8096</v>
      </c>
      <c r="G7708" t="s">
        <v>8097</v>
      </c>
    </row>
    <row r="7709" spans="1:7" x14ac:dyDescent="0.2">
      <c r="A7709" s="1">
        <v>45717</v>
      </c>
      <c r="B7709" t="s">
        <v>1077</v>
      </c>
      <c r="C7709" t="s">
        <v>6284</v>
      </c>
      <c r="D7709" s="3">
        <v>1320000</v>
      </c>
      <c r="E7709" s="3">
        <v>0</v>
      </c>
      <c r="F7709" t="s">
        <v>6285</v>
      </c>
      <c r="G7709" t="s">
        <v>6286</v>
      </c>
    </row>
    <row r="7710" spans="1:7" x14ac:dyDescent="0.2">
      <c r="A7710" s="1">
        <v>45710</v>
      </c>
      <c r="B7710" t="s">
        <v>1765</v>
      </c>
      <c r="C7710" t="s">
        <v>14076</v>
      </c>
      <c r="D7710" s="3">
        <v>500000</v>
      </c>
      <c r="E7710" s="3">
        <v>488649.6</v>
      </c>
      <c r="F7710" t="s">
        <v>14077</v>
      </c>
      <c r="G7710" t="s">
        <v>14078</v>
      </c>
    </row>
    <row r="7711" spans="1:7" x14ac:dyDescent="0.2">
      <c r="A7711" s="1">
        <v>45714</v>
      </c>
      <c r="B7711" t="s">
        <v>1767</v>
      </c>
      <c r="C7711" t="s">
        <v>12864</v>
      </c>
      <c r="D7711" s="3">
        <v>258866</v>
      </c>
      <c r="E7711" s="3">
        <v>206840.66</v>
      </c>
    </row>
    <row r="7712" spans="1:7" x14ac:dyDescent="0.2">
      <c r="A7712" s="1">
        <v>45714</v>
      </c>
      <c r="B7712" t="s">
        <v>1767</v>
      </c>
      <c r="C7712" t="s">
        <v>10230</v>
      </c>
      <c r="D7712" s="3">
        <v>25000</v>
      </c>
      <c r="E7712" s="3">
        <v>0</v>
      </c>
      <c r="F7712" t="s">
        <v>10231</v>
      </c>
      <c r="G7712" t="s">
        <v>10232</v>
      </c>
    </row>
    <row r="7713" spans="1:7" x14ac:dyDescent="0.2">
      <c r="A7713" s="1">
        <v>45714</v>
      </c>
      <c r="B7713" t="s">
        <v>1767</v>
      </c>
      <c r="C7713" t="s">
        <v>11447</v>
      </c>
      <c r="D7713" s="3">
        <v>48370</v>
      </c>
      <c r="E7713" s="3">
        <v>0</v>
      </c>
      <c r="F7713" t="s">
        <v>11448</v>
      </c>
      <c r="G7713" t="s">
        <v>11449</v>
      </c>
    </row>
    <row r="7714" spans="1:7" x14ac:dyDescent="0.2">
      <c r="A7714" s="1">
        <v>45739</v>
      </c>
      <c r="B7714" t="s">
        <v>7</v>
      </c>
      <c r="C7714" t="s">
        <v>360</v>
      </c>
      <c r="D7714" s="3">
        <v>2040077</v>
      </c>
      <c r="E7714" s="3">
        <v>1360209</v>
      </c>
      <c r="F7714" t="s">
        <v>361</v>
      </c>
      <c r="G7714" t="s">
        <v>362</v>
      </c>
    </row>
    <row r="7715" spans="1:7" x14ac:dyDescent="0.2">
      <c r="A7715" s="1">
        <v>45714</v>
      </c>
      <c r="B7715" t="s">
        <v>1767</v>
      </c>
      <c r="C7715" t="s">
        <v>12992</v>
      </c>
      <c r="D7715" s="3">
        <v>353880</v>
      </c>
      <c r="E7715" s="3">
        <v>353880</v>
      </c>
      <c r="F7715" t="s">
        <v>12993</v>
      </c>
      <c r="G7715" t="s">
        <v>12994</v>
      </c>
    </row>
    <row r="7716" spans="1:7" x14ac:dyDescent="0.2">
      <c r="A7716" s="1">
        <v>45714</v>
      </c>
      <c r="B7716" t="s">
        <v>1767</v>
      </c>
      <c r="C7716" t="s">
        <v>11415</v>
      </c>
      <c r="D7716" s="3">
        <v>46587</v>
      </c>
      <c r="E7716" s="3">
        <v>26587</v>
      </c>
      <c r="F7716" t="s">
        <v>11416</v>
      </c>
      <c r="G7716" t="s">
        <v>11417</v>
      </c>
    </row>
    <row r="7717" spans="1:7" x14ac:dyDescent="0.2">
      <c r="A7717" s="1">
        <v>45714</v>
      </c>
      <c r="B7717" t="s">
        <v>1767</v>
      </c>
      <c r="C7717" t="s">
        <v>13066</v>
      </c>
      <c r="D7717" s="3">
        <v>425000</v>
      </c>
      <c r="E7717" s="3">
        <v>425000</v>
      </c>
      <c r="F7717" t="s">
        <v>13067</v>
      </c>
      <c r="G7717" t="s">
        <v>13068</v>
      </c>
    </row>
    <row r="7718" spans="1:7" x14ac:dyDescent="0.2">
      <c r="A7718" s="1">
        <v>45714</v>
      </c>
      <c r="B7718" t="s">
        <v>1767</v>
      </c>
      <c r="C7718" t="s">
        <v>13542</v>
      </c>
      <c r="D7718" s="3">
        <v>1125000</v>
      </c>
      <c r="E7718" s="3">
        <v>1125000</v>
      </c>
    </row>
    <row r="7719" spans="1:7" x14ac:dyDescent="0.2">
      <c r="A7719" s="1">
        <v>45714</v>
      </c>
      <c r="B7719" t="s">
        <v>1767</v>
      </c>
      <c r="C7719" t="s">
        <v>9515</v>
      </c>
      <c r="D7719" s="3">
        <v>19740</v>
      </c>
      <c r="E7719" s="3">
        <v>7900</v>
      </c>
    </row>
    <row r="7720" spans="1:7" x14ac:dyDescent="0.2">
      <c r="A7720" s="1">
        <v>45714</v>
      </c>
      <c r="B7720" t="s">
        <v>1767</v>
      </c>
      <c r="C7720" t="s">
        <v>11149</v>
      </c>
      <c r="D7720" s="3">
        <v>40413</v>
      </c>
      <c r="E7720" s="3">
        <v>40413</v>
      </c>
      <c r="F7720" t="s">
        <v>11150</v>
      </c>
      <c r="G7720" t="s">
        <v>11151</v>
      </c>
    </row>
    <row r="7721" spans="1:7" x14ac:dyDescent="0.2">
      <c r="A7721" s="1">
        <v>45714</v>
      </c>
      <c r="B7721" t="s">
        <v>1767</v>
      </c>
      <c r="C7721" t="s">
        <v>11149</v>
      </c>
      <c r="D7721" s="3">
        <v>543086.5</v>
      </c>
      <c r="E7721" s="3">
        <v>185015.5</v>
      </c>
    </row>
    <row r="7722" spans="1:7" x14ac:dyDescent="0.2">
      <c r="A7722" s="1">
        <v>45717</v>
      </c>
      <c r="B7722" t="s">
        <v>1077</v>
      </c>
      <c r="C7722" t="s">
        <v>2389</v>
      </c>
      <c r="D7722" s="3">
        <v>242320</v>
      </c>
      <c r="E7722" s="3">
        <v>0</v>
      </c>
      <c r="F7722" t="s">
        <v>2390</v>
      </c>
      <c r="G7722" t="s">
        <v>2391</v>
      </c>
    </row>
    <row r="7723" spans="1:7" x14ac:dyDescent="0.2">
      <c r="A7723" s="1">
        <v>45717</v>
      </c>
      <c r="B7723" t="s">
        <v>1077</v>
      </c>
      <c r="C7723" t="s">
        <v>2389</v>
      </c>
      <c r="D7723" s="3">
        <v>45000</v>
      </c>
      <c r="E7723" s="3">
        <v>0</v>
      </c>
      <c r="F7723" t="s">
        <v>6058</v>
      </c>
      <c r="G7723" t="s">
        <v>6055</v>
      </c>
    </row>
    <row r="7724" spans="1:7" x14ac:dyDescent="0.2">
      <c r="A7724" s="1">
        <v>45717</v>
      </c>
      <c r="B7724" t="s">
        <v>1077</v>
      </c>
      <c r="C7724" t="s">
        <v>5100</v>
      </c>
      <c r="D7724" s="3">
        <v>150000</v>
      </c>
      <c r="E7724" s="3">
        <v>0</v>
      </c>
      <c r="F7724" t="s">
        <v>5101</v>
      </c>
      <c r="G7724" t="s">
        <v>5102</v>
      </c>
    </row>
    <row r="7725" spans="1:7" x14ac:dyDescent="0.2">
      <c r="A7725" s="1">
        <v>45714</v>
      </c>
      <c r="B7725" t="s">
        <v>1767</v>
      </c>
      <c r="C7725" t="s">
        <v>5100</v>
      </c>
      <c r="D7725" s="3">
        <v>241542</v>
      </c>
      <c r="E7725" s="3">
        <v>116436.29</v>
      </c>
    </row>
    <row r="7726" spans="1:7" x14ac:dyDescent="0.2">
      <c r="A7726" s="1">
        <v>45714</v>
      </c>
      <c r="B7726" t="s">
        <v>1767</v>
      </c>
      <c r="C7726" t="s">
        <v>12779</v>
      </c>
      <c r="D7726" s="3">
        <v>249866</v>
      </c>
      <c r="E7726" s="3">
        <v>249866</v>
      </c>
      <c r="F7726" t="s">
        <v>12780</v>
      </c>
      <c r="G7726" t="s">
        <v>12781</v>
      </c>
    </row>
    <row r="7727" spans="1:7" x14ac:dyDescent="0.2">
      <c r="A7727" s="1">
        <v>45714</v>
      </c>
      <c r="B7727" t="s">
        <v>1767</v>
      </c>
      <c r="C7727" t="s">
        <v>12779</v>
      </c>
      <c r="D7727" s="3">
        <v>562731.93000000005</v>
      </c>
      <c r="E7727" s="3">
        <v>562731.93000000005</v>
      </c>
    </row>
    <row r="7728" spans="1:7" x14ac:dyDescent="0.2">
      <c r="A7728" s="1">
        <v>45714</v>
      </c>
      <c r="B7728" t="s">
        <v>1767</v>
      </c>
      <c r="C7728" t="s">
        <v>11349</v>
      </c>
      <c r="D7728" s="3">
        <v>46012</v>
      </c>
      <c r="E7728" s="3">
        <v>28012</v>
      </c>
      <c r="F7728" t="s">
        <v>11350</v>
      </c>
      <c r="G7728" t="s">
        <v>11351</v>
      </c>
    </row>
    <row r="7729" spans="1:7" x14ac:dyDescent="0.2">
      <c r="A7729" s="1">
        <v>45714</v>
      </c>
      <c r="B7729" t="s">
        <v>1767</v>
      </c>
      <c r="C7729" t="s">
        <v>9272</v>
      </c>
      <c r="D7729" s="3">
        <v>15000</v>
      </c>
      <c r="E7729" s="3">
        <v>3000</v>
      </c>
      <c r="F7729" t="s">
        <v>9273</v>
      </c>
      <c r="G7729" t="s">
        <v>9274</v>
      </c>
    </row>
    <row r="7730" spans="1:7" x14ac:dyDescent="0.2">
      <c r="A7730" s="1">
        <v>45717</v>
      </c>
      <c r="B7730" t="s">
        <v>1077</v>
      </c>
      <c r="C7730" t="s">
        <v>3799</v>
      </c>
      <c r="D7730" s="3">
        <v>2000000</v>
      </c>
      <c r="E7730" s="3">
        <v>0</v>
      </c>
      <c r="F7730" t="s">
        <v>3800</v>
      </c>
      <c r="G7730" t="s">
        <v>3801</v>
      </c>
    </row>
    <row r="7731" spans="1:7" x14ac:dyDescent="0.2">
      <c r="A7731" s="1">
        <v>45739</v>
      </c>
      <c r="B7731" t="s">
        <v>392</v>
      </c>
      <c r="C7731" t="s">
        <v>571</v>
      </c>
      <c r="D7731" s="3">
        <v>930000</v>
      </c>
      <c r="E7731" s="3">
        <v>129513</v>
      </c>
    </row>
    <row r="7732" spans="1:7" x14ac:dyDescent="0.2">
      <c r="A7732" s="1">
        <v>45717</v>
      </c>
      <c r="B7732" t="s">
        <v>1077</v>
      </c>
      <c r="C7732" t="s">
        <v>571</v>
      </c>
      <c r="D7732" s="3">
        <v>1499998</v>
      </c>
      <c r="E7732" s="3">
        <v>599998</v>
      </c>
      <c r="F7732" t="s">
        <v>6209</v>
      </c>
      <c r="G7732" t="s">
        <v>6210</v>
      </c>
    </row>
    <row r="7733" spans="1:7" x14ac:dyDescent="0.2">
      <c r="A7733" s="1">
        <v>45706</v>
      </c>
      <c r="B7733" t="s">
        <v>1035</v>
      </c>
      <c r="C7733" t="s">
        <v>14259</v>
      </c>
      <c r="D7733" s="3">
        <v>17239813</v>
      </c>
      <c r="E7733" s="3">
        <v>11907198</v>
      </c>
      <c r="F7733" t="s">
        <v>14260</v>
      </c>
      <c r="G7733" t="s">
        <v>14261</v>
      </c>
    </row>
    <row r="7734" spans="1:7" x14ac:dyDescent="0.2">
      <c r="A7734" s="1">
        <v>45714</v>
      </c>
      <c r="B7734" t="s">
        <v>1767</v>
      </c>
      <c r="C7734" t="s">
        <v>13523</v>
      </c>
      <c r="D7734" s="3">
        <v>1050000</v>
      </c>
      <c r="E7734" s="3">
        <v>955763.49</v>
      </c>
      <c r="F7734" t="s">
        <v>13524</v>
      </c>
      <c r="G7734" t="s">
        <v>13525</v>
      </c>
    </row>
    <row r="7735" spans="1:7" x14ac:dyDescent="0.2">
      <c r="A7735" s="1">
        <v>45714</v>
      </c>
      <c r="B7735" t="s">
        <v>1767</v>
      </c>
      <c r="C7735" t="s">
        <v>13523</v>
      </c>
      <c r="D7735" s="3">
        <v>1350000</v>
      </c>
      <c r="E7735" s="3">
        <v>909612.04</v>
      </c>
      <c r="F7735" t="s">
        <v>13582</v>
      </c>
      <c r="G7735" t="s">
        <v>13583</v>
      </c>
    </row>
    <row r="7736" spans="1:7" x14ac:dyDescent="0.2">
      <c r="A7736" s="1">
        <v>45714</v>
      </c>
      <c r="B7736" t="s">
        <v>1767</v>
      </c>
      <c r="C7736" t="s">
        <v>12466</v>
      </c>
      <c r="D7736" s="3">
        <v>150000</v>
      </c>
      <c r="E7736" s="3">
        <v>115000</v>
      </c>
      <c r="F7736" t="s">
        <v>12467</v>
      </c>
      <c r="G7736" t="s">
        <v>12468</v>
      </c>
    </row>
    <row r="7737" spans="1:7" x14ac:dyDescent="0.2">
      <c r="A7737" s="1">
        <v>45714</v>
      </c>
      <c r="B7737" t="s">
        <v>1767</v>
      </c>
      <c r="C7737" t="s">
        <v>13086</v>
      </c>
      <c r="D7737" s="3">
        <v>450000</v>
      </c>
      <c r="E7737" s="3">
        <v>251457</v>
      </c>
      <c r="F7737" t="s">
        <v>13087</v>
      </c>
      <c r="G7737" t="s">
        <v>13088</v>
      </c>
    </row>
    <row r="7738" spans="1:7" x14ac:dyDescent="0.2">
      <c r="A7738" s="1">
        <v>45717</v>
      </c>
      <c r="B7738" t="s">
        <v>1077</v>
      </c>
      <c r="C7738" t="s">
        <v>2695</v>
      </c>
      <c r="D7738" s="3">
        <v>1800000</v>
      </c>
      <c r="E7738" s="3">
        <v>1600000</v>
      </c>
      <c r="F7738" t="s">
        <v>2696</v>
      </c>
      <c r="G7738" t="s">
        <v>2697</v>
      </c>
    </row>
    <row r="7739" spans="1:7" x14ac:dyDescent="0.2">
      <c r="A7739" s="1">
        <v>45714</v>
      </c>
      <c r="B7739" t="s">
        <v>1767</v>
      </c>
      <c r="C7739" t="s">
        <v>13332</v>
      </c>
      <c r="D7739" s="3">
        <v>740740</v>
      </c>
      <c r="E7739" s="3">
        <v>442340</v>
      </c>
    </row>
    <row r="7740" spans="1:7" x14ac:dyDescent="0.2">
      <c r="A7740" s="1">
        <v>45714</v>
      </c>
      <c r="B7740" t="s">
        <v>1767</v>
      </c>
      <c r="C7740" t="s">
        <v>13332</v>
      </c>
      <c r="D7740" s="3">
        <v>2349967</v>
      </c>
      <c r="E7740" s="3">
        <v>568306.94999999995</v>
      </c>
    </row>
    <row r="7741" spans="1:7" x14ac:dyDescent="0.2">
      <c r="A7741" s="1">
        <v>45717</v>
      </c>
      <c r="B7741" t="s">
        <v>1077</v>
      </c>
      <c r="C7741" t="s">
        <v>5556</v>
      </c>
      <c r="D7741" s="3">
        <v>800000</v>
      </c>
      <c r="E7741" s="3">
        <v>0</v>
      </c>
      <c r="F7741" t="s">
        <v>5557</v>
      </c>
      <c r="G7741" t="s">
        <v>5558</v>
      </c>
    </row>
    <row r="7742" spans="1:7" x14ac:dyDescent="0.2">
      <c r="A7742" s="1">
        <v>45717</v>
      </c>
      <c r="B7742" t="s">
        <v>1077</v>
      </c>
      <c r="C7742" t="s">
        <v>5384</v>
      </c>
      <c r="D7742" s="3">
        <v>499990</v>
      </c>
      <c r="E7742" s="3">
        <v>0</v>
      </c>
    </row>
    <row r="7743" spans="1:7" x14ac:dyDescent="0.2">
      <c r="A7743" s="1">
        <v>45726</v>
      </c>
      <c r="B7743" t="s">
        <v>1077</v>
      </c>
      <c r="C7743" t="s">
        <v>1710</v>
      </c>
      <c r="D7743" s="3">
        <v>49999718</v>
      </c>
      <c r="E7743" s="3">
        <v>10489753</v>
      </c>
      <c r="F7743" t="s">
        <v>1711</v>
      </c>
      <c r="G7743" t="s">
        <v>1712</v>
      </c>
    </row>
    <row r="7744" spans="1:7" x14ac:dyDescent="0.2">
      <c r="A7744" s="1">
        <v>45717</v>
      </c>
      <c r="B7744" t="s">
        <v>1077</v>
      </c>
      <c r="C7744" t="s">
        <v>1710</v>
      </c>
      <c r="D7744" s="3">
        <v>1100000</v>
      </c>
      <c r="E7744" s="3">
        <v>0</v>
      </c>
      <c r="F7744" t="s">
        <v>2497</v>
      </c>
      <c r="G7744" t="s">
        <v>2498</v>
      </c>
    </row>
    <row r="7745" spans="1:7" x14ac:dyDescent="0.2">
      <c r="A7745" s="1">
        <v>45717</v>
      </c>
      <c r="B7745" t="s">
        <v>1077</v>
      </c>
      <c r="C7745" t="s">
        <v>1710</v>
      </c>
      <c r="D7745" s="3">
        <v>250000</v>
      </c>
      <c r="E7745" s="3">
        <v>0</v>
      </c>
      <c r="F7745" t="s">
        <v>2939</v>
      </c>
      <c r="G7745" t="s">
        <v>2940</v>
      </c>
    </row>
    <row r="7746" spans="1:7" x14ac:dyDescent="0.2">
      <c r="A7746" s="1">
        <v>45717</v>
      </c>
      <c r="B7746" t="s">
        <v>1077</v>
      </c>
      <c r="C7746" t="s">
        <v>1710</v>
      </c>
      <c r="D7746" s="3">
        <v>17000000</v>
      </c>
      <c r="E7746" s="3">
        <v>10732333</v>
      </c>
      <c r="F7746" t="s">
        <v>3844</v>
      </c>
      <c r="G7746" t="s">
        <v>3845</v>
      </c>
    </row>
    <row r="7747" spans="1:7" x14ac:dyDescent="0.2">
      <c r="A7747" s="1">
        <v>45717</v>
      </c>
      <c r="B7747" t="s">
        <v>1077</v>
      </c>
      <c r="C7747" t="s">
        <v>1710</v>
      </c>
      <c r="D7747" s="3">
        <v>50000000</v>
      </c>
      <c r="E7747" s="3">
        <v>47788401</v>
      </c>
      <c r="F7747" t="s">
        <v>5859</v>
      </c>
      <c r="G7747" t="s">
        <v>5860</v>
      </c>
    </row>
    <row r="7748" spans="1:7" x14ac:dyDescent="0.2">
      <c r="A7748" s="1">
        <v>45717</v>
      </c>
      <c r="B7748" t="s">
        <v>1077</v>
      </c>
      <c r="C7748" t="s">
        <v>1710</v>
      </c>
      <c r="D7748" s="3">
        <v>200000000</v>
      </c>
      <c r="E7748" s="3">
        <v>142750000</v>
      </c>
      <c r="F7748" t="s">
        <v>6343</v>
      </c>
      <c r="G7748" t="s">
        <v>6344</v>
      </c>
    </row>
    <row r="7749" spans="1:7" x14ac:dyDescent="0.2">
      <c r="A7749" s="1">
        <v>45717</v>
      </c>
      <c r="B7749" t="s">
        <v>1077</v>
      </c>
      <c r="C7749" t="s">
        <v>1710</v>
      </c>
      <c r="D7749" s="3">
        <v>1500000</v>
      </c>
      <c r="E7749" s="3">
        <v>0</v>
      </c>
      <c r="F7749" t="s">
        <v>6493</v>
      </c>
      <c r="G7749" t="s">
        <v>6494</v>
      </c>
    </row>
    <row r="7750" spans="1:7" x14ac:dyDescent="0.2">
      <c r="A7750" s="1">
        <v>45717</v>
      </c>
      <c r="B7750" t="s">
        <v>1077</v>
      </c>
      <c r="C7750" t="s">
        <v>1710</v>
      </c>
      <c r="D7750" s="3">
        <v>27650000</v>
      </c>
      <c r="E7750" s="3">
        <v>1946770</v>
      </c>
      <c r="F7750" t="s">
        <v>6501</v>
      </c>
      <c r="G7750" t="s">
        <v>6502</v>
      </c>
    </row>
    <row r="7751" spans="1:7" x14ac:dyDescent="0.2">
      <c r="A7751" s="1">
        <v>45717</v>
      </c>
      <c r="B7751" t="s">
        <v>1077</v>
      </c>
      <c r="C7751" t="s">
        <v>1710</v>
      </c>
      <c r="D7751" s="3">
        <v>35000000</v>
      </c>
      <c r="E7751" s="3">
        <v>5987293</v>
      </c>
      <c r="F7751" t="s">
        <v>6569</v>
      </c>
      <c r="G7751" t="s">
        <v>6570</v>
      </c>
    </row>
    <row r="7752" spans="1:7" x14ac:dyDescent="0.2">
      <c r="A7752" s="1">
        <v>45699</v>
      </c>
      <c r="B7752" t="s">
        <v>1077</v>
      </c>
      <c r="C7752" t="s">
        <v>1710</v>
      </c>
      <c r="D7752" s="3">
        <v>42217035</v>
      </c>
      <c r="E7752" s="3">
        <v>3679482</v>
      </c>
      <c r="F7752" t="s">
        <v>14567</v>
      </c>
      <c r="G7752" t="s">
        <v>14568</v>
      </c>
    </row>
    <row r="7753" spans="1:7" x14ac:dyDescent="0.2">
      <c r="A7753" s="1">
        <v>45717</v>
      </c>
      <c r="B7753" t="s">
        <v>1077</v>
      </c>
      <c r="C7753" t="s">
        <v>4389</v>
      </c>
      <c r="D7753" s="3">
        <v>9906558</v>
      </c>
      <c r="E7753" s="3">
        <v>0</v>
      </c>
      <c r="F7753" t="s">
        <v>4390</v>
      </c>
      <c r="G7753" t="s">
        <v>4391</v>
      </c>
    </row>
    <row r="7754" spans="1:7" x14ac:dyDescent="0.2">
      <c r="A7754" s="1">
        <v>45714</v>
      </c>
      <c r="B7754" t="s">
        <v>1767</v>
      </c>
      <c r="C7754" t="s">
        <v>9379</v>
      </c>
      <c r="D7754" s="3">
        <v>19998.7</v>
      </c>
      <c r="E7754" s="3">
        <v>0</v>
      </c>
      <c r="F7754" t="s">
        <v>9380</v>
      </c>
      <c r="G7754" t="s">
        <v>9381</v>
      </c>
    </row>
    <row r="7755" spans="1:7" x14ac:dyDescent="0.2">
      <c r="A7755" s="1">
        <v>45714</v>
      </c>
      <c r="B7755" t="s">
        <v>1767</v>
      </c>
      <c r="C7755" t="s">
        <v>11860</v>
      </c>
      <c r="D7755" s="3">
        <v>70000</v>
      </c>
      <c r="E7755" s="3">
        <v>70000</v>
      </c>
      <c r="F7755" t="s">
        <v>11861</v>
      </c>
      <c r="G7755" t="s">
        <v>11862</v>
      </c>
    </row>
    <row r="7756" spans="1:7" x14ac:dyDescent="0.2">
      <c r="A7756" s="1">
        <v>45726</v>
      </c>
      <c r="B7756" t="s">
        <v>1077</v>
      </c>
      <c r="C7756" t="s">
        <v>1301</v>
      </c>
      <c r="D7756" s="3">
        <v>14755111</v>
      </c>
      <c r="E7756" s="3">
        <v>2823703</v>
      </c>
      <c r="F7756" t="s">
        <v>1302</v>
      </c>
      <c r="G7756" t="s">
        <v>1303</v>
      </c>
    </row>
    <row r="7757" spans="1:7" x14ac:dyDescent="0.2">
      <c r="A7757" s="1">
        <v>45714</v>
      </c>
      <c r="B7757" t="s">
        <v>1767</v>
      </c>
      <c r="C7757" t="s">
        <v>13852</v>
      </c>
      <c r="D7757" s="3">
        <v>2500000</v>
      </c>
      <c r="E7757" s="3">
        <v>2389644.7999999998</v>
      </c>
      <c r="F7757" t="s">
        <v>13853</v>
      </c>
      <c r="G7757" t="s">
        <v>13854</v>
      </c>
    </row>
    <row r="7758" spans="1:7" x14ac:dyDescent="0.2">
      <c r="A7758" s="1">
        <v>45714</v>
      </c>
      <c r="B7758" t="s">
        <v>1767</v>
      </c>
      <c r="C7758" t="s">
        <v>13852</v>
      </c>
      <c r="D7758" s="3">
        <v>2600000</v>
      </c>
      <c r="E7758" s="3">
        <v>2375193.9700000002</v>
      </c>
      <c r="F7758" t="s">
        <v>13875</v>
      </c>
      <c r="G7758" t="s">
        <v>13876</v>
      </c>
    </row>
    <row r="7759" spans="1:7" x14ac:dyDescent="0.2">
      <c r="A7759" s="1">
        <v>45714</v>
      </c>
      <c r="B7759" t="s">
        <v>1767</v>
      </c>
      <c r="C7759" t="s">
        <v>13852</v>
      </c>
      <c r="D7759" s="3">
        <v>3525979</v>
      </c>
      <c r="E7759" s="3">
        <v>3455109.77</v>
      </c>
      <c r="F7759" t="s">
        <v>13958</v>
      </c>
      <c r="G7759" t="s">
        <v>13959</v>
      </c>
    </row>
    <row r="7760" spans="1:7" x14ac:dyDescent="0.2">
      <c r="A7760" s="1">
        <v>45717</v>
      </c>
      <c r="B7760" t="s">
        <v>1077</v>
      </c>
      <c r="C7760" t="s">
        <v>2599</v>
      </c>
      <c r="D7760" s="3">
        <v>999950</v>
      </c>
      <c r="E7760" s="3">
        <v>0</v>
      </c>
      <c r="F7760" t="s">
        <v>2600</v>
      </c>
      <c r="G7760" t="s">
        <v>2601</v>
      </c>
    </row>
    <row r="7761" spans="1:7" x14ac:dyDescent="0.2">
      <c r="A7761" s="1">
        <v>45714</v>
      </c>
      <c r="B7761" t="s">
        <v>1767</v>
      </c>
      <c r="C7761" t="s">
        <v>11172</v>
      </c>
      <c r="D7761" s="3">
        <v>41829</v>
      </c>
      <c r="E7761" s="3">
        <v>32417</v>
      </c>
      <c r="F7761" t="s">
        <v>11173</v>
      </c>
      <c r="G7761" t="s">
        <v>11174</v>
      </c>
    </row>
    <row r="7762" spans="1:7" x14ac:dyDescent="0.2">
      <c r="A7762" s="1">
        <v>45717</v>
      </c>
      <c r="B7762" t="s">
        <v>1077</v>
      </c>
      <c r="C7762" t="s">
        <v>6428</v>
      </c>
      <c r="D7762" s="3">
        <v>1500000</v>
      </c>
      <c r="E7762" s="3">
        <v>0</v>
      </c>
      <c r="F7762" t="s">
        <v>6429</v>
      </c>
      <c r="G7762" t="s">
        <v>6430</v>
      </c>
    </row>
    <row r="7763" spans="1:7" x14ac:dyDescent="0.2">
      <c r="A7763" s="1">
        <v>45715</v>
      </c>
      <c r="B7763" t="s">
        <v>1767</v>
      </c>
      <c r="C7763" t="s">
        <v>7056</v>
      </c>
      <c r="D7763" s="3">
        <v>1190000</v>
      </c>
      <c r="E7763" s="3">
        <v>350129</v>
      </c>
    </row>
    <row r="7764" spans="1:7" x14ac:dyDescent="0.2">
      <c r="A7764" s="1">
        <v>45714</v>
      </c>
      <c r="B7764" t="s">
        <v>1767</v>
      </c>
      <c r="C7764" t="s">
        <v>14057</v>
      </c>
      <c r="D7764" s="3">
        <v>13363942.390000001</v>
      </c>
      <c r="E7764" s="3">
        <v>5356039.71</v>
      </c>
    </row>
    <row r="7765" spans="1:7" x14ac:dyDescent="0.2">
      <c r="A7765" s="1">
        <v>45714</v>
      </c>
      <c r="B7765" t="s">
        <v>1767</v>
      </c>
      <c r="C7765" t="s">
        <v>8075</v>
      </c>
      <c r="D7765" s="3">
        <v>6895</v>
      </c>
      <c r="E7765" s="3">
        <v>0</v>
      </c>
      <c r="F7765" t="s">
        <v>8076</v>
      </c>
      <c r="G7765" t="s">
        <v>8077</v>
      </c>
    </row>
    <row r="7766" spans="1:7" x14ac:dyDescent="0.2">
      <c r="A7766" s="1">
        <v>45717</v>
      </c>
      <c r="B7766" t="s">
        <v>1077</v>
      </c>
      <c r="C7766" t="s">
        <v>3679</v>
      </c>
      <c r="D7766" s="3">
        <v>1500000</v>
      </c>
      <c r="E7766" s="3">
        <v>0</v>
      </c>
      <c r="F7766" t="s">
        <v>3680</v>
      </c>
      <c r="G7766" t="s">
        <v>3681</v>
      </c>
    </row>
    <row r="7767" spans="1:7" x14ac:dyDescent="0.2">
      <c r="A7767" s="1">
        <v>45714</v>
      </c>
      <c r="B7767" t="s">
        <v>1767</v>
      </c>
      <c r="C7767" t="s">
        <v>11969</v>
      </c>
      <c r="D7767" s="3">
        <v>75267.820000000007</v>
      </c>
      <c r="E7767" s="3">
        <v>62210.239999999998</v>
      </c>
    </row>
    <row r="7768" spans="1:7" x14ac:dyDescent="0.2">
      <c r="A7768" s="1">
        <v>45714</v>
      </c>
      <c r="B7768" t="s">
        <v>1767</v>
      </c>
      <c r="C7768" t="s">
        <v>12723</v>
      </c>
      <c r="D7768" s="3">
        <v>240000</v>
      </c>
      <c r="E7768" s="3">
        <v>240000</v>
      </c>
      <c r="F7768" t="s">
        <v>12724</v>
      </c>
      <c r="G7768" t="s">
        <v>12725</v>
      </c>
    </row>
    <row r="7769" spans="1:7" x14ac:dyDescent="0.2">
      <c r="A7769" s="1">
        <v>45717</v>
      </c>
      <c r="B7769" t="s">
        <v>1077</v>
      </c>
      <c r="C7769" t="s">
        <v>6660</v>
      </c>
      <c r="D7769" s="3">
        <v>10000000</v>
      </c>
      <c r="E7769" s="3">
        <v>890038</v>
      </c>
      <c r="F7769" t="s">
        <v>6661</v>
      </c>
      <c r="G7769" t="s">
        <v>6662</v>
      </c>
    </row>
    <row r="7770" spans="1:7" x14ac:dyDescent="0.2">
      <c r="A7770" s="1">
        <v>45739</v>
      </c>
      <c r="B7770" t="s">
        <v>7</v>
      </c>
      <c r="C7770" t="s">
        <v>125</v>
      </c>
      <c r="D7770" s="3">
        <v>449984</v>
      </c>
      <c r="E7770" s="3">
        <v>0</v>
      </c>
      <c r="F7770" t="s">
        <v>126</v>
      </c>
      <c r="G7770" t="s">
        <v>127</v>
      </c>
    </row>
    <row r="7771" spans="1:7" x14ac:dyDescent="0.2">
      <c r="A7771" s="1">
        <v>45714</v>
      </c>
      <c r="B7771" t="s">
        <v>1767</v>
      </c>
      <c r="C7771" t="s">
        <v>13628</v>
      </c>
      <c r="D7771" s="3">
        <v>2250000</v>
      </c>
      <c r="E7771" s="3">
        <v>1850546</v>
      </c>
    </row>
    <row r="7772" spans="1:7" x14ac:dyDescent="0.2">
      <c r="A7772" s="1">
        <v>45717</v>
      </c>
      <c r="B7772" t="s">
        <v>1077</v>
      </c>
      <c r="C7772" t="s">
        <v>2765</v>
      </c>
      <c r="D7772" s="3">
        <v>905487</v>
      </c>
      <c r="E7772" s="3">
        <v>0</v>
      </c>
      <c r="F7772" t="s">
        <v>2766</v>
      </c>
      <c r="G7772" t="s">
        <v>2767</v>
      </c>
    </row>
    <row r="7773" spans="1:7" x14ac:dyDescent="0.2">
      <c r="A7773" s="1">
        <v>45717</v>
      </c>
      <c r="B7773" t="s">
        <v>1077</v>
      </c>
      <c r="C7773" t="s">
        <v>2765</v>
      </c>
      <c r="D7773" s="3">
        <v>19778865</v>
      </c>
      <c r="E7773" s="3">
        <v>3658519</v>
      </c>
      <c r="F7773" t="s">
        <v>4970</v>
      </c>
      <c r="G7773" t="s">
        <v>4971</v>
      </c>
    </row>
    <row r="7774" spans="1:7" x14ac:dyDescent="0.2">
      <c r="A7774" s="1">
        <v>45739</v>
      </c>
      <c r="B7774" t="s">
        <v>7</v>
      </c>
      <c r="C7774" t="s">
        <v>357</v>
      </c>
      <c r="D7774" s="3">
        <v>2000000</v>
      </c>
      <c r="E7774" s="3">
        <v>230961</v>
      </c>
      <c r="F7774" t="s">
        <v>358</v>
      </c>
      <c r="G7774" t="s">
        <v>359</v>
      </c>
    </row>
    <row r="7775" spans="1:7" x14ac:dyDescent="0.2">
      <c r="A7775" s="1">
        <v>45714</v>
      </c>
      <c r="B7775" t="s">
        <v>1767</v>
      </c>
      <c r="C7775" t="s">
        <v>12486</v>
      </c>
      <c r="D7775" s="3">
        <v>150000</v>
      </c>
      <c r="E7775" s="3">
        <v>150000</v>
      </c>
      <c r="F7775" t="s">
        <v>12487</v>
      </c>
      <c r="G7775" t="s">
        <v>12488</v>
      </c>
    </row>
    <row r="7776" spans="1:7" x14ac:dyDescent="0.2">
      <c r="A7776" s="1">
        <v>45717</v>
      </c>
      <c r="B7776" t="s">
        <v>1077</v>
      </c>
      <c r="C7776" t="s">
        <v>5528</v>
      </c>
      <c r="D7776" s="3">
        <v>1800000</v>
      </c>
      <c r="E7776" s="3">
        <v>0</v>
      </c>
      <c r="F7776" t="s">
        <v>5529</v>
      </c>
      <c r="G7776" t="s">
        <v>5530</v>
      </c>
    </row>
    <row r="7777" spans="1:7" x14ac:dyDescent="0.2">
      <c r="A7777" s="1">
        <v>45717</v>
      </c>
      <c r="B7777" t="s">
        <v>1077</v>
      </c>
      <c r="C7777" t="s">
        <v>2988</v>
      </c>
      <c r="D7777" s="3">
        <v>250000</v>
      </c>
      <c r="E7777" s="3">
        <v>0</v>
      </c>
      <c r="F7777" t="s">
        <v>2989</v>
      </c>
      <c r="G7777" t="s">
        <v>2990</v>
      </c>
    </row>
    <row r="7778" spans="1:7" x14ac:dyDescent="0.2">
      <c r="A7778" s="1">
        <v>45700</v>
      </c>
      <c r="B7778" t="s">
        <v>1035</v>
      </c>
      <c r="C7778" t="s">
        <v>14489</v>
      </c>
      <c r="D7778" s="3">
        <v>5930962</v>
      </c>
      <c r="E7778" s="3">
        <v>3182523</v>
      </c>
      <c r="F7778" t="s">
        <v>14490</v>
      </c>
      <c r="G7778" t="s">
        <v>14491</v>
      </c>
    </row>
    <row r="7779" spans="1:7" x14ac:dyDescent="0.2">
      <c r="A7779" s="1">
        <v>45739</v>
      </c>
      <c r="B7779" t="s">
        <v>7</v>
      </c>
      <c r="C7779" t="s">
        <v>26</v>
      </c>
      <c r="D7779" s="3">
        <v>1134861</v>
      </c>
      <c r="E7779" s="3">
        <v>663821</v>
      </c>
      <c r="F7779" t="s">
        <v>27</v>
      </c>
      <c r="G7779" t="s">
        <v>28</v>
      </c>
    </row>
    <row r="7780" spans="1:7" x14ac:dyDescent="0.2">
      <c r="A7780" s="1">
        <v>45726</v>
      </c>
      <c r="B7780" t="s">
        <v>1077</v>
      </c>
      <c r="C7780" t="s">
        <v>1609</v>
      </c>
      <c r="D7780" s="3">
        <v>8048962</v>
      </c>
      <c r="E7780" s="3">
        <v>2521328</v>
      </c>
      <c r="F7780" t="s">
        <v>1610</v>
      </c>
      <c r="G7780" t="s">
        <v>1611</v>
      </c>
    </row>
    <row r="7781" spans="1:7" x14ac:dyDescent="0.2">
      <c r="A7781" s="1">
        <v>45717</v>
      </c>
      <c r="B7781" t="s">
        <v>1077</v>
      </c>
      <c r="C7781" t="s">
        <v>1609</v>
      </c>
      <c r="D7781" s="3">
        <v>1198260</v>
      </c>
      <c r="E7781" s="3">
        <v>0</v>
      </c>
      <c r="F7781" t="s">
        <v>4291</v>
      </c>
      <c r="G7781" t="s">
        <v>4292</v>
      </c>
    </row>
    <row r="7782" spans="1:7" x14ac:dyDescent="0.2">
      <c r="A7782" s="1">
        <v>45714</v>
      </c>
      <c r="B7782" t="s">
        <v>1767</v>
      </c>
      <c r="C7782" t="s">
        <v>10954</v>
      </c>
      <c r="D7782" s="3">
        <v>48896.73</v>
      </c>
      <c r="E7782" s="3">
        <v>48896.73</v>
      </c>
      <c r="F7782" t="s">
        <v>10955</v>
      </c>
      <c r="G7782" t="s">
        <v>10956</v>
      </c>
    </row>
    <row r="7783" spans="1:7" x14ac:dyDescent="0.2">
      <c r="A7783" s="1">
        <v>45700</v>
      </c>
      <c r="B7783" t="s">
        <v>1035</v>
      </c>
      <c r="C7783" t="s">
        <v>10954</v>
      </c>
      <c r="D7783" s="3">
        <v>4073691</v>
      </c>
      <c r="E7783" s="3">
        <v>3463855.29</v>
      </c>
      <c r="F7783" t="s">
        <v>14413</v>
      </c>
      <c r="G7783" t="s">
        <v>14414</v>
      </c>
    </row>
    <row r="7784" spans="1:7" x14ac:dyDescent="0.2">
      <c r="A7784" s="1">
        <v>45698</v>
      </c>
      <c r="B7784" t="s">
        <v>1035</v>
      </c>
      <c r="C7784" t="s">
        <v>10954</v>
      </c>
      <c r="D7784" s="3">
        <v>3348763</v>
      </c>
      <c r="E7784" s="3">
        <v>819016</v>
      </c>
      <c r="F7784" t="s">
        <v>14749</v>
      </c>
      <c r="G7784" t="s">
        <v>14750</v>
      </c>
    </row>
    <row r="7785" spans="1:7" x14ac:dyDescent="0.2">
      <c r="A7785" s="1">
        <v>45714</v>
      </c>
      <c r="B7785" t="s">
        <v>1767</v>
      </c>
      <c r="C7785" t="s">
        <v>9390</v>
      </c>
      <c r="D7785" s="3">
        <v>17125</v>
      </c>
      <c r="E7785" s="3">
        <v>0</v>
      </c>
      <c r="F7785" t="s">
        <v>9391</v>
      </c>
      <c r="G7785" t="s">
        <v>9392</v>
      </c>
    </row>
    <row r="7786" spans="1:7" x14ac:dyDescent="0.2">
      <c r="A7786" s="1">
        <v>45717</v>
      </c>
      <c r="B7786" t="s">
        <v>1077</v>
      </c>
      <c r="C7786" t="s">
        <v>2474</v>
      </c>
      <c r="D7786" s="3">
        <v>387000</v>
      </c>
      <c r="E7786" s="3">
        <v>0</v>
      </c>
      <c r="F7786" t="s">
        <v>2475</v>
      </c>
      <c r="G7786" t="s">
        <v>2217</v>
      </c>
    </row>
    <row r="7787" spans="1:7" x14ac:dyDescent="0.2">
      <c r="A7787" s="1">
        <v>45717</v>
      </c>
      <c r="B7787" t="s">
        <v>1077</v>
      </c>
      <c r="C7787" t="s">
        <v>2474</v>
      </c>
      <c r="D7787" s="3">
        <v>457800</v>
      </c>
      <c r="E7787" s="3">
        <v>0</v>
      </c>
      <c r="F7787" t="s">
        <v>2639</v>
      </c>
      <c r="G7787" t="s">
        <v>2640</v>
      </c>
    </row>
    <row r="7788" spans="1:7" x14ac:dyDescent="0.2">
      <c r="A7788" s="1">
        <v>45714</v>
      </c>
      <c r="B7788" t="s">
        <v>1767</v>
      </c>
      <c r="C7788" t="s">
        <v>11915</v>
      </c>
      <c r="D7788" s="3">
        <v>74999.58</v>
      </c>
      <c r="E7788" s="3">
        <v>63749.58</v>
      </c>
    </row>
    <row r="7789" spans="1:7" x14ac:dyDescent="0.2">
      <c r="A7789" s="1">
        <v>45714</v>
      </c>
      <c r="B7789" t="s">
        <v>1767</v>
      </c>
      <c r="C7789" t="s">
        <v>11574</v>
      </c>
      <c r="D7789" s="3">
        <v>50000</v>
      </c>
      <c r="E7789" s="3">
        <v>0</v>
      </c>
    </row>
    <row r="7790" spans="1:7" x14ac:dyDescent="0.2">
      <c r="A7790" s="1">
        <v>45714</v>
      </c>
      <c r="B7790" t="s">
        <v>1767</v>
      </c>
      <c r="C7790" t="s">
        <v>11574</v>
      </c>
      <c r="D7790" s="3">
        <v>298160</v>
      </c>
      <c r="E7790" s="3">
        <v>0</v>
      </c>
    </row>
    <row r="7791" spans="1:7" x14ac:dyDescent="0.2">
      <c r="A7791" s="1">
        <v>45714</v>
      </c>
      <c r="B7791" t="s">
        <v>1767</v>
      </c>
      <c r="C7791" t="s">
        <v>11574</v>
      </c>
      <c r="D7791" s="3">
        <v>435575</v>
      </c>
      <c r="E7791" s="3">
        <v>435575</v>
      </c>
      <c r="F7791" t="s">
        <v>13075</v>
      </c>
      <c r="G7791" t="s">
        <v>13076</v>
      </c>
    </row>
    <row r="7792" spans="1:7" x14ac:dyDescent="0.2">
      <c r="A7792" s="1">
        <v>45714</v>
      </c>
      <c r="B7792" t="s">
        <v>1767</v>
      </c>
      <c r="C7792" t="s">
        <v>13420</v>
      </c>
      <c r="D7792" s="3">
        <v>944719</v>
      </c>
      <c r="E7792" s="3">
        <v>652879.05000000005</v>
      </c>
    </row>
    <row r="7793" spans="1:7" x14ac:dyDescent="0.2">
      <c r="A7793" s="1">
        <v>45714</v>
      </c>
      <c r="B7793" t="s">
        <v>1767</v>
      </c>
      <c r="C7793" t="s">
        <v>10329</v>
      </c>
      <c r="D7793" s="3">
        <v>25000</v>
      </c>
      <c r="E7793" s="3">
        <v>25000</v>
      </c>
    </row>
    <row r="7794" spans="1:7" x14ac:dyDescent="0.2">
      <c r="A7794" s="1">
        <v>45714</v>
      </c>
      <c r="B7794" t="s">
        <v>1767</v>
      </c>
      <c r="C7794" t="s">
        <v>10329</v>
      </c>
      <c r="D7794" s="3">
        <v>39655</v>
      </c>
      <c r="E7794" s="3">
        <v>39655</v>
      </c>
      <c r="F7794" t="s">
        <v>10967</v>
      </c>
      <c r="G7794" t="s">
        <v>10968</v>
      </c>
    </row>
    <row r="7795" spans="1:7" x14ac:dyDescent="0.2">
      <c r="A7795" s="1">
        <v>45714</v>
      </c>
      <c r="B7795" t="s">
        <v>1767</v>
      </c>
      <c r="C7795" t="s">
        <v>10329</v>
      </c>
      <c r="D7795" s="3">
        <v>41900</v>
      </c>
      <c r="E7795" s="3">
        <v>41900</v>
      </c>
      <c r="F7795" t="s">
        <v>11175</v>
      </c>
      <c r="G7795" t="s">
        <v>11176</v>
      </c>
    </row>
    <row r="7796" spans="1:7" x14ac:dyDescent="0.2">
      <c r="A7796" s="1">
        <v>45714</v>
      </c>
      <c r="B7796" t="s">
        <v>1767</v>
      </c>
      <c r="C7796" t="s">
        <v>10329</v>
      </c>
      <c r="D7796" s="3">
        <v>159376.4</v>
      </c>
      <c r="E7796" s="3">
        <v>159376.4</v>
      </c>
    </row>
    <row r="7797" spans="1:7" x14ac:dyDescent="0.2">
      <c r="A7797" s="1">
        <v>45717</v>
      </c>
      <c r="B7797" t="s">
        <v>1077</v>
      </c>
      <c r="C7797" t="s">
        <v>6023</v>
      </c>
      <c r="D7797" s="3">
        <v>44983856</v>
      </c>
      <c r="E7797" s="3">
        <v>27983856</v>
      </c>
      <c r="F7797" t="s">
        <v>6024</v>
      </c>
      <c r="G7797" t="s">
        <v>6025</v>
      </c>
    </row>
    <row r="7798" spans="1:7" x14ac:dyDescent="0.2">
      <c r="A7798" s="1">
        <v>45714</v>
      </c>
      <c r="B7798" t="s">
        <v>1767</v>
      </c>
      <c r="C7798" t="s">
        <v>11534</v>
      </c>
      <c r="D7798" s="3">
        <v>49994.51</v>
      </c>
      <c r="E7798" s="3">
        <v>49994.51</v>
      </c>
      <c r="F7798" t="s">
        <v>11535</v>
      </c>
      <c r="G7798" t="s">
        <v>11536</v>
      </c>
    </row>
    <row r="7799" spans="1:7" x14ac:dyDescent="0.2">
      <c r="A7799" s="1">
        <v>45717</v>
      </c>
      <c r="B7799" t="s">
        <v>1077</v>
      </c>
      <c r="C7799" t="s">
        <v>5253</v>
      </c>
      <c r="D7799" s="3">
        <v>30000000</v>
      </c>
      <c r="E7799" s="3">
        <v>24022000</v>
      </c>
      <c r="F7799" t="s">
        <v>5254</v>
      </c>
      <c r="G7799" t="s">
        <v>5255</v>
      </c>
    </row>
    <row r="7800" spans="1:7" x14ac:dyDescent="0.2">
      <c r="A7800" s="1">
        <v>45726</v>
      </c>
      <c r="B7800" t="s">
        <v>1035</v>
      </c>
      <c r="C7800" t="s">
        <v>1051</v>
      </c>
      <c r="D7800" s="3">
        <v>387926</v>
      </c>
      <c r="E7800" s="3">
        <v>350354.3</v>
      </c>
      <c r="F7800" t="s">
        <v>1052</v>
      </c>
      <c r="G7800" t="s">
        <v>1053</v>
      </c>
    </row>
    <row r="7801" spans="1:7" x14ac:dyDescent="0.2">
      <c r="A7801" s="1">
        <v>45726</v>
      </c>
      <c r="B7801" t="s">
        <v>1035</v>
      </c>
      <c r="C7801" t="s">
        <v>1051</v>
      </c>
      <c r="D7801" s="3">
        <v>2077521</v>
      </c>
      <c r="E7801" s="3">
        <v>734136.65</v>
      </c>
      <c r="F7801" t="s">
        <v>1054</v>
      </c>
      <c r="G7801" t="s">
        <v>1055</v>
      </c>
    </row>
    <row r="7802" spans="1:7" x14ac:dyDescent="0.2">
      <c r="A7802" s="1">
        <v>45726</v>
      </c>
      <c r="B7802" t="s">
        <v>1035</v>
      </c>
      <c r="C7802" t="s">
        <v>1051</v>
      </c>
      <c r="D7802" s="3">
        <v>80352</v>
      </c>
      <c r="E7802" s="3">
        <v>42791</v>
      </c>
      <c r="F7802" t="s">
        <v>1056</v>
      </c>
      <c r="G7802" t="s">
        <v>1057</v>
      </c>
    </row>
    <row r="7803" spans="1:7" x14ac:dyDescent="0.2">
      <c r="A7803" s="1">
        <v>45726</v>
      </c>
      <c r="B7803" t="s">
        <v>1035</v>
      </c>
      <c r="C7803" t="s">
        <v>1051</v>
      </c>
      <c r="D7803" s="3">
        <v>22851</v>
      </c>
      <c r="E7803" s="3">
        <v>0</v>
      </c>
      <c r="F7803" t="s">
        <v>1058</v>
      </c>
      <c r="G7803" t="s">
        <v>1057</v>
      </c>
    </row>
    <row r="7804" spans="1:7" x14ac:dyDescent="0.2">
      <c r="A7804" s="1">
        <v>45726</v>
      </c>
      <c r="B7804" t="s">
        <v>1035</v>
      </c>
      <c r="C7804" t="s">
        <v>1051</v>
      </c>
      <c r="D7804" s="3">
        <v>1360352</v>
      </c>
      <c r="E7804" s="3">
        <v>718460.26</v>
      </c>
      <c r="F7804" t="s">
        <v>1059</v>
      </c>
      <c r="G7804" t="s">
        <v>1060</v>
      </c>
    </row>
    <row r="7805" spans="1:7" x14ac:dyDescent="0.2">
      <c r="A7805" s="1">
        <v>45726</v>
      </c>
      <c r="B7805" t="s">
        <v>1035</v>
      </c>
      <c r="C7805" t="s">
        <v>1051</v>
      </c>
      <c r="D7805" s="3">
        <v>1307264</v>
      </c>
      <c r="E7805" s="3">
        <v>400263.85</v>
      </c>
      <c r="F7805" t="s">
        <v>1061</v>
      </c>
      <c r="G7805" t="s">
        <v>1062</v>
      </c>
    </row>
    <row r="7806" spans="1:7" x14ac:dyDescent="0.2">
      <c r="A7806" s="1">
        <v>45726</v>
      </c>
      <c r="B7806" t="s">
        <v>1035</v>
      </c>
      <c r="C7806" t="s">
        <v>1051</v>
      </c>
      <c r="D7806" s="3">
        <v>804596</v>
      </c>
      <c r="E7806" s="3">
        <v>230793</v>
      </c>
      <c r="F7806" t="s">
        <v>1063</v>
      </c>
      <c r="G7806" t="s">
        <v>1064</v>
      </c>
    </row>
    <row r="7807" spans="1:7" x14ac:dyDescent="0.2">
      <c r="A7807" s="1">
        <v>45726</v>
      </c>
      <c r="B7807" t="s">
        <v>1035</v>
      </c>
      <c r="C7807" t="s">
        <v>1051</v>
      </c>
      <c r="D7807" s="3">
        <v>986752</v>
      </c>
      <c r="E7807" s="3">
        <v>424724.37</v>
      </c>
      <c r="F7807" t="s">
        <v>1065</v>
      </c>
      <c r="G7807" t="s">
        <v>1066</v>
      </c>
    </row>
    <row r="7808" spans="1:7" x14ac:dyDescent="0.2">
      <c r="A7808" s="1">
        <v>45726</v>
      </c>
      <c r="B7808" t="s">
        <v>1035</v>
      </c>
      <c r="C7808" t="s">
        <v>1051</v>
      </c>
      <c r="D7808" s="3">
        <v>1072232</v>
      </c>
      <c r="E7808" s="3">
        <v>509501.78</v>
      </c>
      <c r="F7808" t="s">
        <v>1067</v>
      </c>
      <c r="G7808" t="s">
        <v>1068</v>
      </c>
    </row>
    <row r="7809" spans="1:7" x14ac:dyDescent="0.2">
      <c r="A7809" s="1">
        <v>45726</v>
      </c>
      <c r="B7809" t="s">
        <v>1035</v>
      </c>
      <c r="C7809" t="s">
        <v>1051</v>
      </c>
      <c r="D7809" s="3">
        <v>1307772</v>
      </c>
      <c r="E7809" s="3">
        <v>548233.79</v>
      </c>
      <c r="F7809" t="s">
        <v>1069</v>
      </c>
      <c r="G7809" t="s">
        <v>1070</v>
      </c>
    </row>
    <row r="7810" spans="1:7" x14ac:dyDescent="0.2">
      <c r="A7810" s="1">
        <v>45717</v>
      </c>
      <c r="B7810" t="s">
        <v>1077</v>
      </c>
      <c r="C7810" t="s">
        <v>1051</v>
      </c>
      <c r="D7810" s="3">
        <v>200000</v>
      </c>
      <c r="E7810" s="3">
        <v>0</v>
      </c>
      <c r="F7810" t="s">
        <v>6416</v>
      </c>
      <c r="G7810" t="s">
        <v>6417</v>
      </c>
    </row>
    <row r="7811" spans="1:7" x14ac:dyDescent="0.2">
      <c r="A7811" s="1">
        <v>45714</v>
      </c>
      <c r="B7811" t="s">
        <v>1767</v>
      </c>
      <c r="C7811" t="s">
        <v>1051</v>
      </c>
      <c r="D7811" s="3">
        <v>149189</v>
      </c>
      <c r="E7811" s="3">
        <v>30394</v>
      </c>
    </row>
    <row r="7812" spans="1:7" x14ac:dyDescent="0.2">
      <c r="A7812" s="1">
        <v>45714</v>
      </c>
      <c r="B7812" t="s">
        <v>1767</v>
      </c>
      <c r="C7812" t="s">
        <v>1051</v>
      </c>
      <c r="D7812" s="3">
        <v>350000</v>
      </c>
      <c r="E7812" s="3">
        <v>96057.94</v>
      </c>
    </row>
    <row r="7813" spans="1:7" x14ac:dyDescent="0.2">
      <c r="A7813" s="1">
        <v>45714</v>
      </c>
      <c r="B7813" t="s">
        <v>1767</v>
      </c>
      <c r="C7813" t="s">
        <v>1051</v>
      </c>
      <c r="D7813" s="3">
        <v>439560</v>
      </c>
      <c r="E7813" s="3">
        <v>24011.41</v>
      </c>
    </row>
    <row r="7814" spans="1:7" x14ac:dyDescent="0.2">
      <c r="A7814" s="1">
        <v>45714</v>
      </c>
      <c r="B7814" t="s">
        <v>1767</v>
      </c>
      <c r="C7814" t="s">
        <v>11293</v>
      </c>
      <c r="D7814" s="3">
        <v>45024</v>
      </c>
      <c r="E7814" s="3">
        <v>0</v>
      </c>
      <c r="F7814" t="s">
        <v>11294</v>
      </c>
      <c r="G7814" t="s">
        <v>11295</v>
      </c>
    </row>
    <row r="7815" spans="1:7" x14ac:dyDescent="0.2">
      <c r="A7815" s="1">
        <v>45717</v>
      </c>
      <c r="B7815" t="s">
        <v>1077</v>
      </c>
      <c r="C7815" t="s">
        <v>4201</v>
      </c>
      <c r="D7815" s="3">
        <v>29000000</v>
      </c>
      <c r="E7815" s="3">
        <v>26442620</v>
      </c>
      <c r="F7815" t="s">
        <v>4202</v>
      </c>
      <c r="G7815" t="s">
        <v>4203</v>
      </c>
    </row>
    <row r="7816" spans="1:7" x14ac:dyDescent="0.2">
      <c r="A7816" s="1">
        <v>45717</v>
      </c>
      <c r="B7816" t="s">
        <v>1077</v>
      </c>
      <c r="C7816" t="s">
        <v>4201</v>
      </c>
      <c r="D7816" s="3">
        <v>29000000</v>
      </c>
      <c r="E7816" s="3">
        <v>29000000</v>
      </c>
      <c r="F7816" t="s">
        <v>4204</v>
      </c>
      <c r="G7816" t="s">
        <v>4205</v>
      </c>
    </row>
    <row r="7817" spans="1:7" x14ac:dyDescent="0.2">
      <c r="A7817" s="1">
        <v>45717</v>
      </c>
      <c r="B7817" t="s">
        <v>1077</v>
      </c>
      <c r="C7817" t="s">
        <v>6555</v>
      </c>
      <c r="D7817" s="3">
        <v>159999311</v>
      </c>
      <c r="E7817" s="3">
        <v>32255579</v>
      </c>
      <c r="F7817" t="s">
        <v>6556</v>
      </c>
      <c r="G7817" t="s">
        <v>6557</v>
      </c>
    </row>
    <row r="7818" spans="1:7" x14ac:dyDescent="0.2">
      <c r="A7818" s="1">
        <v>45739</v>
      </c>
      <c r="B7818" t="s">
        <v>392</v>
      </c>
      <c r="C7818" t="s">
        <v>498</v>
      </c>
      <c r="D7818" s="3">
        <v>1044049</v>
      </c>
      <c r="E7818" s="3">
        <v>181802</v>
      </c>
    </row>
    <row r="7819" spans="1:7" x14ac:dyDescent="0.2">
      <c r="A7819" s="1">
        <v>45714</v>
      </c>
      <c r="B7819" t="s">
        <v>1767</v>
      </c>
      <c r="C7819" t="s">
        <v>12451</v>
      </c>
      <c r="D7819" s="3">
        <v>150000</v>
      </c>
      <c r="E7819" s="3">
        <v>0</v>
      </c>
      <c r="F7819" t="s">
        <v>12452</v>
      </c>
      <c r="G7819" t="s">
        <v>12453</v>
      </c>
    </row>
    <row r="7820" spans="1:7" x14ac:dyDescent="0.2">
      <c r="A7820" s="1">
        <v>45720</v>
      </c>
      <c r="B7820" t="s">
        <v>1774</v>
      </c>
      <c r="C7820" t="s">
        <v>1956</v>
      </c>
      <c r="D7820" s="3">
        <v>659800</v>
      </c>
      <c r="E7820" s="3">
        <v>30000</v>
      </c>
    </row>
    <row r="7821" spans="1:7" x14ac:dyDescent="0.2">
      <c r="A7821" s="1">
        <v>45714</v>
      </c>
      <c r="B7821" t="s">
        <v>1767</v>
      </c>
      <c r="C7821" t="s">
        <v>9945</v>
      </c>
      <c r="D7821" s="3">
        <v>24000</v>
      </c>
      <c r="E7821" s="3">
        <v>12000</v>
      </c>
    </row>
    <row r="7822" spans="1:7" x14ac:dyDescent="0.2">
      <c r="A7822" s="1">
        <v>45717</v>
      </c>
      <c r="B7822" t="s">
        <v>1077</v>
      </c>
      <c r="C7822" t="s">
        <v>5626</v>
      </c>
      <c r="D7822" s="3">
        <v>3999896</v>
      </c>
      <c r="E7822" s="3">
        <v>0</v>
      </c>
      <c r="F7822" t="s">
        <v>5627</v>
      </c>
      <c r="G7822" t="s">
        <v>5628</v>
      </c>
    </row>
    <row r="7823" spans="1:7" x14ac:dyDescent="0.2">
      <c r="A7823" s="1">
        <v>45714</v>
      </c>
      <c r="B7823" t="s">
        <v>1767</v>
      </c>
      <c r="C7823" t="s">
        <v>5626</v>
      </c>
      <c r="D7823" s="3">
        <v>814000</v>
      </c>
      <c r="E7823" s="3">
        <v>814000</v>
      </c>
      <c r="F7823" t="s">
        <v>12472</v>
      </c>
      <c r="G7823" t="s">
        <v>12473</v>
      </c>
    </row>
    <row r="7824" spans="1:7" x14ac:dyDescent="0.2">
      <c r="A7824" s="1">
        <v>45714</v>
      </c>
      <c r="B7824" t="s">
        <v>1767</v>
      </c>
      <c r="C7824" t="s">
        <v>5626</v>
      </c>
      <c r="D7824" s="3">
        <v>914000</v>
      </c>
      <c r="E7824" s="3">
        <v>168334.34</v>
      </c>
    </row>
    <row r="7825" spans="1:7" x14ac:dyDescent="0.2">
      <c r="A7825" s="1">
        <v>45714</v>
      </c>
      <c r="B7825" t="s">
        <v>1767</v>
      </c>
      <c r="C7825" t="s">
        <v>5626</v>
      </c>
      <c r="D7825" s="3">
        <v>740000</v>
      </c>
      <c r="E7825" s="3">
        <v>0</v>
      </c>
    </row>
    <row r="7826" spans="1:7" x14ac:dyDescent="0.2">
      <c r="A7826" s="1">
        <v>45700</v>
      </c>
      <c r="B7826" t="s">
        <v>1035</v>
      </c>
      <c r="C7826" t="s">
        <v>5626</v>
      </c>
      <c r="D7826" s="3">
        <v>1261718</v>
      </c>
      <c r="E7826" s="3">
        <v>1082658.57</v>
      </c>
      <c r="F7826" t="s">
        <v>14425</v>
      </c>
      <c r="G7826" t="s">
        <v>14426</v>
      </c>
    </row>
    <row r="7827" spans="1:7" x14ac:dyDescent="0.2">
      <c r="A7827" s="1">
        <v>45714</v>
      </c>
      <c r="B7827" t="s">
        <v>1767</v>
      </c>
      <c r="C7827" t="s">
        <v>14044</v>
      </c>
      <c r="D7827" s="3">
        <v>9899333.5700000003</v>
      </c>
      <c r="E7827" s="3">
        <v>7575755.4699999997</v>
      </c>
      <c r="F7827" t="s">
        <v>14045</v>
      </c>
      <c r="G7827" t="s">
        <v>14046</v>
      </c>
    </row>
    <row r="7828" spans="1:7" x14ac:dyDescent="0.2">
      <c r="A7828" s="1">
        <v>45739</v>
      </c>
      <c r="B7828" t="s">
        <v>7</v>
      </c>
      <c r="C7828" t="s">
        <v>343</v>
      </c>
      <c r="D7828" s="3">
        <v>1324959</v>
      </c>
      <c r="E7828" s="3">
        <v>0</v>
      </c>
      <c r="F7828" t="s">
        <v>344</v>
      </c>
      <c r="G7828" t="s">
        <v>345</v>
      </c>
    </row>
    <row r="7829" spans="1:7" x14ac:dyDescent="0.2">
      <c r="A7829" s="1">
        <v>45700</v>
      </c>
      <c r="B7829" t="s">
        <v>1035</v>
      </c>
      <c r="C7829" t="s">
        <v>14385</v>
      </c>
      <c r="D7829" s="3">
        <v>1184430</v>
      </c>
      <c r="E7829" s="3">
        <v>1102155.06</v>
      </c>
      <c r="F7829" t="s">
        <v>14386</v>
      </c>
      <c r="G7829" t="s">
        <v>14387</v>
      </c>
    </row>
    <row r="7830" spans="1:7" x14ac:dyDescent="0.2">
      <c r="A7830" s="1">
        <v>45739</v>
      </c>
      <c r="B7830" t="s">
        <v>7</v>
      </c>
      <c r="C7830" t="s">
        <v>253</v>
      </c>
      <c r="D7830" s="3">
        <v>793659</v>
      </c>
      <c r="E7830" s="3">
        <v>0</v>
      </c>
      <c r="F7830" t="s">
        <v>254</v>
      </c>
      <c r="G7830" t="s">
        <v>252</v>
      </c>
    </row>
    <row r="7831" spans="1:7" x14ac:dyDescent="0.2">
      <c r="A7831" s="1">
        <v>45700</v>
      </c>
      <c r="B7831" t="s">
        <v>1035</v>
      </c>
      <c r="C7831" t="s">
        <v>14455</v>
      </c>
      <c r="D7831" s="3">
        <v>1106304</v>
      </c>
      <c r="E7831" s="3">
        <v>656040.07999999996</v>
      </c>
      <c r="F7831" t="s">
        <v>14456</v>
      </c>
      <c r="G7831" t="s">
        <v>14457</v>
      </c>
    </row>
    <row r="7832" spans="1:7" x14ac:dyDescent="0.2">
      <c r="A7832" s="1">
        <v>45714</v>
      </c>
      <c r="B7832" t="s">
        <v>1767</v>
      </c>
      <c r="C7832" t="s">
        <v>12432</v>
      </c>
      <c r="D7832" s="3">
        <v>147394</v>
      </c>
      <c r="E7832" s="3">
        <v>147394</v>
      </c>
    </row>
    <row r="7833" spans="1:7" x14ac:dyDescent="0.2">
      <c r="A7833" s="1">
        <v>45714</v>
      </c>
      <c r="B7833" t="s">
        <v>1767</v>
      </c>
      <c r="C7833" t="s">
        <v>7745</v>
      </c>
      <c r="D7833" s="3">
        <v>4359</v>
      </c>
      <c r="E7833" s="3">
        <v>0</v>
      </c>
      <c r="F7833" t="s">
        <v>7746</v>
      </c>
      <c r="G7833" t="s">
        <v>7747</v>
      </c>
    </row>
    <row r="7834" spans="1:7" x14ac:dyDescent="0.2">
      <c r="A7834" s="1">
        <v>45714</v>
      </c>
      <c r="B7834" t="s">
        <v>1767</v>
      </c>
      <c r="C7834" t="s">
        <v>7745</v>
      </c>
      <c r="D7834" s="3">
        <v>9615</v>
      </c>
      <c r="E7834" s="3">
        <v>0</v>
      </c>
      <c r="F7834" t="s">
        <v>8486</v>
      </c>
      <c r="G7834" t="s">
        <v>8487</v>
      </c>
    </row>
    <row r="7835" spans="1:7" x14ac:dyDescent="0.2">
      <c r="A7835" s="1">
        <v>45714</v>
      </c>
      <c r="B7835" t="s">
        <v>1767</v>
      </c>
      <c r="C7835" t="s">
        <v>7745</v>
      </c>
      <c r="D7835" s="3">
        <v>12500</v>
      </c>
      <c r="E7835" s="3">
        <v>0</v>
      </c>
      <c r="F7835" t="s">
        <v>9013</v>
      </c>
      <c r="G7835" t="s">
        <v>9014</v>
      </c>
    </row>
    <row r="7836" spans="1:7" x14ac:dyDescent="0.2">
      <c r="A7836" s="1">
        <v>45714</v>
      </c>
      <c r="B7836" t="s">
        <v>1767</v>
      </c>
      <c r="C7836" t="s">
        <v>7745</v>
      </c>
      <c r="D7836" s="3">
        <v>100710</v>
      </c>
      <c r="E7836" s="3">
        <v>0</v>
      </c>
      <c r="F7836" t="s">
        <v>12285</v>
      </c>
      <c r="G7836" t="s">
        <v>12286</v>
      </c>
    </row>
    <row r="7837" spans="1:7" x14ac:dyDescent="0.2">
      <c r="A7837" s="1">
        <v>45714</v>
      </c>
      <c r="B7837" t="s">
        <v>1767</v>
      </c>
      <c r="C7837" t="s">
        <v>7745</v>
      </c>
      <c r="D7837" s="3">
        <v>110000</v>
      </c>
      <c r="E7837" s="3">
        <v>0</v>
      </c>
      <c r="F7837" t="s">
        <v>12306</v>
      </c>
      <c r="G7837" t="s">
        <v>12307</v>
      </c>
    </row>
    <row r="7838" spans="1:7" x14ac:dyDescent="0.2">
      <c r="A7838" s="1">
        <v>45714</v>
      </c>
      <c r="B7838" t="s">
        <v>1767</v>
      </c>
      <c r="C7838" t="s">
        <v>7745</v>
      </c>
      <c r="D7838" s="3">
        <v>200000</v>
      </c>
      <c r="E7838" s="3">
        <v>0</v>
      </c>
    </row>
    <row r="7839" spans="1:7" x14ac:dyDescent="0.2">
      <c r="A7839" s="1">
        <v>45714</v>
      </c>
      <c r="B7839" t="s">
        <v>1767</v>
      </c>
      <c r="C7839" t="s">
        <v>7745</v>
      </c>
      <c r="D7839" s="3">
        <v>1167089</v>
      </c>
      <c r="E7839" s="3">
        <v>0</v>
      </c>
    </row>
    <row r="7840" spans="1:7" x14ac:dyDescent="0.2">
      <c r="A7840" s="1">
        <v>45714</v>
      </c>
      <c r="B7840" t="s">
        <v>1767</v>
      </c>
      <c r="C7840" t="s">
        <v>7745</v>
      </c>
      <c r="D7840" s="3">
        <v>1270818</v>
      </c>
      <c r="E7840" s="3">
        <v>0</v>
      </c>
    </row>
    <row r="7841" spans="1:7" x14ac:dyDescent="0.2">
      <c r="A7841" s="1">
        <v>45714</v>
      </c>
      <c r="B7841" t="s">
        <v>1767</v>
      </c>
      <c r="C7841" t="s">
        <v>7745</v>
      </c>
      <c r="D7841" s="3">
        <v>1652027</v>
      </c>
      <c r="E7841" s="3">
        <v>0</v>
      </c>
    </row>
    <row r="7842" spans="1:7" x14ac:dyDescent="0.2">
      <c r="A7842" s="1">
        <v>45714</v>
      </c>
      <c r="B7842" t="s">
        <v>1767</v>
      </c>
      <c r="C7842" t="s">
        <v>7745</v>
      </c>
      <c r="D7842" s="3">
        <v>1680864</v>
      </c>
      <c r="E7842" s="3">
        <v>0</v>
      </c>
    </row>
    <row r="7843" spans="1:7" x14ac:dyDescent="0.2">
      <c r="A7843" s="1">
        <v>45714</v>
      </c>
      <c r="B7843" t="s">
        <v>1767</v>
      </c>
      <c r="C7843" t="s">
        <v>12580</v>
      </c>
      <c r="D7843" s="3">
        <v>190000</v>
      </c>
      <c r="E7843" s="3">
        <v>110334.98</v>
      </c>
      <c r="F7843" t="s">
        <v>12581</v>
      </c>
      <c r="G7843" t="s">
        <v>12582</v>
      </c>
    </row>
    <row r="7844" spans="1:7" x14ac:dyDescent="0.2">
      <c r="A7844" s="1">
        <v>45714</v>
      </c>
      <c r="B7844" t="s">
        <v>1767</v>
      </c>
      <c r="C7844" t="s">
        <v>8130</v>
      </c>
      <c r="D7844" s="3">
        <v>7000</v>
      </c>
      <c r="E7844" s="3">
        <v>7000</v>
      </c>
      <c r="F7844" t="s">
        <v>8131</v>
      </c>
      <c r="G7844" t="s">
        <v>2168</v>
      </c>
    </row>
    <row r="7845" spans="1:7" x14ac:dyDescent="0.2">
      <c r="A7845" s="1">
        <v>45717</v>
      </c>
      <c r="B7845" t="s">
        <v>1077</v>
      </c>
      <c r="C7845" t="s">
        <v>2379</v>
      </c>
      <c r="D7845" s="3">
        <v>792030</v>
      </c>
      <c r="E7845" s="3">
        <v>0</v>
      </c>
      <c r="F7845" t="s">
        <v>2380</v>
      </c>
      <c r="G7845" t="s">
        <v>2381</v>
      </c>
    </row>
    <row r="7846" spans="1:7" x14ac:dyDescent="0.2">
      <c r="A7846" s="1">
        <v>45717</v>
      </c>
      <c r="B7846" t="s">
        <v>1077</v>
      </c>
      <c r="C7846" t="s">
        <v>2379</v>
      </c>
      <c r="D7846" s="3">
        <v>852980</v>
      </c>
      <c r="E7846" s="3">
        <v>0</v>
      </c>
      <c r="F7846" t="s">
        <v>2593</v>
      </c>
      <c r="G7846" t="s">
        <v>2594</v>
      </c>
    </row>
    <row r="7847" spans="1:7" x14ac:dyDescent="0.2">
      <c r="A7847" s="1">
        <v>45717</v>
      </c>
      <c r="B7847" t="s">
        <v>1077</v>
      </c>
      <c r="C7847" t="s">
        <v>2379</v>
      </c>
      <c r="D7847" s="3">
        <v>720927</v>
      </c>
      <c r="E7847" s="3">
        <v>0</v>
      </c>
      <c r="F7847" t="s">
        <v>2649</v>
      </c>
      <c r="G7847" t="s">
        <v>2650</v>
      </c>
    </row>
    <row r="7848" spans="1:7" x14ac:dyDescent="0.2">
      <c r="A7848" s="1">
        <v>45714</v>
      </c>
      <c r="B7848" t="s">
        <v>1767</v>
      </c>
      <c r="C7848" t="s">
        <v>13652</v>
      </c>
      <c r="D7848" s="3">
        <v>1500000</v>
      </c>
      <c r="E7848" s="3">
        <v>1384236.09</v>
      </c>
      <c r="F7848" t="s">
        <v>13653</v>
      </c>
      <c r="G7848" t="s">
        <v>13654</v>
      </c>
    </row>
    <row r="7849" spans="1:7" x14ac:dyDescent="0.2">
      <c r="A7849" s="1">
        <v>45714</v>
      </c>
      <c r="B7849" t="s">
        <v>1767</v>
      </c>
      <c r="C7849" t="s">
        <v>13652</v>
      </c>
      <c r="D7849" s="3">
        <v>1500000</v>
      </c>
      <c r="E7849" s="3">
        <v>1002085.18</v>
      </c>
      <c r="F7849" t="s">
        <v>13655</v>
      </c>
      <c r="G7849" t="s">
        <v>13656</v>
      </c>
    </row>
    <row r="7850" spans="1:7" x14ac:dyDescent="0.2">
      <c r="A7850" s="1">
        <v>45714</v>
      </c>
      <c r="B7850" t="s">
        <v>1767</v>
      </c>
      <c r="C7850" t="s">
        <v>13652</v>
      </c>
      <c r="D7850" s="3">
        <v>1500000</v>
      </c>
      <c r="E7850" s="3">
        <v>476248.38</v>
      </c>
      <c r="F7850" t="s">
        <v>13657</v>
      </c>
      <c r="G7850" t="s">
        <v>13658</v>
      </c>
    </row>
    <row r="7851" spans="1:7" x14ac:dyDescent="0.2">
      <c r="A7851" s="1">
        <v>45714</v>
      </c>
      <c r="B7851" t="s">
        <v>1767</v>
      </c>
      <c r="C7851" t="s">
        <v>13652</v>
      </c>
      <c r="D7851" s="3">
        <v>2400000</v>
      </c>
      <c r="E7851" s="3">
        <v>793329.72</v>
      </c>
    </row>
    <row r="7852" spans="1:7" x14ac:dyDescent="0.2">
      <c r="A7852" s="1">
        <v>45714</v>
      </c>
      <c r="B7852" t="s">
        <v>1767</v>
      </c>
      <c r="C7852" t="s">
        <v>13652</v>
      </c>
      <c r="D7852" s="3">
        <v>1642510</v>
      </c>
      <c r="E7852" s="3">
        <v>1642510</v>
      </c>
      <c r="F7852" t="s">
        <v>13683</v>
      </c>
      <c r="G7852" t="s">
        <v>13684</v>
      </c>
    </row>
    <row r="7853" spans="1:7" x14ac:dyDescent="0.2">
      <c r="A7853" s="1">
        <v>45714</v>
      </c>
      <c r="B7853" t="s">
        <v>1767</v>
      </c>
      <c r="C7853" t="s">
        <v>13652</v>
      </c>
      <c r="D7853" s="3">
        <v>2610000</v>
      </c>
      <c r="E7853" s="3">
        <v>1203477.19</v>
      </c>
      <c r="F7853" t="s">
        <v>13709</v>
      </c>
      <c r="G7853" t="s">
        <v>13710</v>
      </c>
    </row>
    <row r="7854" spans="1:7" x14ac:dyDescent="0.2">
      <c r="A7854" s="1">
        <v>45714</v>
      </c>
      <c r="B7854" t="s">
        <v>1767</v>
      </c>
      <c r="C7854" t="s">
        <v>13652</v>
      </c>
      <c r="D7854" s="3">
        <v>2610000</v>
      </c>
      <c r="E7854" s="3">
        <v>2610000</v>
      </c>
      <c r="F7854" t="s">
        <v>13884</v>
      </c>
      <c r="G7854" t="s">
        <v>13885</v>
      </c>
    </row>
    <row r="7855" spans="1:7" x14ac:dyDescent="0.2">
      <c r="A7855" s="1">
        <v>45714</v>
      </c>
      <c r="B7855" t="s">
        <v>1767</v>
      </c>
      <c r="C7855" t="s">
        <v>13652</v>
      </c>
      <c r="D7855" s="3">
        <v>2610000</v>
      </c>
      <c r="E7855" s="3">
        <v>1891706.52</v>
      </c>
      <c r="F7855" t="s">
        <v>13886</v>
      </c>
      <c r="G7855" t="s">
        <v>13887</v>
      </c>
    </row>
    <row r="7856" spans="1:7" x14ac:dyDescent="0.2">
      <c r="A7856" s="1">
        <v>45714</v>
      </c>
      <c r="B7856" t="s">
        <v>1767</v>
      </c>
      <c r="C7856" t="s">
        <v>10854</v>
      </c>
      <c r="D7856" s="3">
        <v>35000</v>
      </c>
      <c r="E7856" s="3">
        <v>35000</v>
      </c>
      <c r="F7856" t="s">
        <v>10855</v>
      </c>
      <c r="G7856" t="s">
        <v>10856</v>
      </c>
    </row>
    <row r="7857" spans="1:7" x14ac:dyDescent="0.2">
      <c r="A7857" s="1">
        <v>45717</v>
      </c>
      <c r="B7857" t="s">
        <v>1077</v>
      </c>
      <c r="C7857" t="s">
        <v>5476</v>
      </c>
      <c r="D7857" s="3">
        <v>29915900</v>
      </c>
      <c r="E7857" s="3">
        <v>3704997</v>
      </c>
      <c r="F7857" t="s">
        <v>5477</v>
      </c>
      <c r="G7857" t="s">
        <v>5478</v>
      </c>
    </row>
    <row r="7858" spans="1:7" x14ac:dyDescent="0.2">
      <c r="A7858" s="1">
        <v>45714</v>
      </c>
      <c r="B7858" t="s">
        <v>1767</v>
      </c>
      <c r="C7858" t="s">
        <v>11093</v>
      </c>
      <c r="D7858" s="3">
        <v>40000</v>
      </c>
      <c r="E7858" s="3">
        <v>40000</v>
      </c>
      <c r="F7858" t="s">
        <v>11094</v>
      </c>
      <c r="G7858" t="s">
        <v>11095</v>
      </c>
    </row>
    <row r="7859" spans="1:7" x14ac:dyDescent="0.2">
      <c r="A7859" s="1">
        <v>45714</v>
      </c>
      <c r="B7859" t="s">
        <v>1767</v>
      </c>
      <c r="C7859" t="s">
        <v>13445</v>
      </c>
      <c r="D7859" s="3">
        <v>987653.55</v>
      </c>
      <c r="E7859" s="3">
        <v>857403.55</v>
      </c>
      <c r="F7859" t="s">
        <v>13446</v>
      </c>
      <c r="G7859" t="s">
        <v>13447</v>
      </c>
    </row>
    <row r="7860" spans="1:7" x14ac:dyDescent="0.2">
      <c r="A7860" s="1">
        <v>45714</v>
      </c>
      <c r="B7860" t="s">
        <v>1767</v>
      </c>
      <c r="C7860" t="s">
        <v>10565</v>
      </c>
      <c r="D7860" s="3">
        <v>30000</v>
      </c>
      <c r="E7860" s="3">
        <v>15000</v>
      </c>
      <c r="F7860" t="s">
        <v>10566</v>
      </c>
      <c r="G7860" t="s">
        <v>10567</v>
      </c>
    </row>
    <row r="7861" spans="1:7" x14ac:dyDescent="0.2">
      <c r="A7861" s="1">
        <v>45714</v>
      </c>
      <c r="B7861" t="s">
        <v>1767</v>
      </c>
      <c r="C7861" t="s">
        <v>8760</v>
      </c>
      <c r="D7861" s="3">
        <v>10000</v>
      </c>
      <c r="E7861" s="3">
        <v>6000</v>
      </c>
    </row>
    <row r="7862" spans="1:7" x14ac:dyDescent="0.2">
      <c r="A7862" s="1">
        <v>45714</v>
      </c>
      <c r="B7862" t="s">
        <v>1767</v>
      </c>
      <c r="C7862" t="s">
        <v>8216</v>
      </c>
      <c r="D7862" s="3">
        <v>7600</v>
      </c>
      <c r="E7862" s="3">
        <v>3800</v>
      </c>
      <c r="F7862" t="s">
        <v>8217</v>
      </c>
      <c r="G7862" t="s">
        <v>8218</v>
      </c>
    </row>
    <row r="7863" spans="1:7" x14ac:dyDescent="0.2">
      <c r="A7863" s="1">
        <v>45717</v>
      </c>
      <c r="B7863" t="s">
        <v>1077</v>
      </c>
      <c r="C7863" t="s">
        <v>6612</v>
      </c>
      <c r="D7863" s="3">
        <v>47000000</v>
      </c>
      <c r="E7863" s="3">
        <v>37153200</v>
      </c>
      <c r="F7863" t="s">
        <v>6613</v>
      </c>
      <c r="G7863" t="s">
        <v>6614</v>
      </c>
    </row>
    <row r="7864" spans="1:7" x14ac:dyDescent="0.2">
      <c r="A7864" s="1">
        <v>45717</v>
      </c>
      <c r="B7864" t="s">
        <v>1077</v>
      </c>
      <c r="C7864" t="s">
        <v>6239</v>
      </c>
      <c r="D7864" s="3">
        <v>1500000</v>
      </c>
      <c r="E7864" s="3">
        <v>575000</v>
      </c>
      <c r="F7864" t="s">
        <v>6240</v>
      </c>
      <c r="G7864" t="s">
        <v>6241</v>
      </c>
    </row>
    <row r="7865" spans="1:7" x14ac:dyDescent="0.2">
      <c r="A7865" s="1">
        <v>45714</v>
      </c>
      <c r="B7865" t="s">
        <v>1767</v>
      </c>
      <c r="C7865" t="s">
        <v>11798</v>
      </c>
      <c r="D7865" s="3">
        <v>64475</v>
      </c>
      <c r="E7865" s="3">
        <v>32237.5</v>
      </c>
      <c r="F7865" t="s">
        <v>11799</v>
      </c>
      <c r="G7865" t="s">
        <v>2168</v>
      </c>
    </row>
    <row r="7866" spans="1:7" x14ac:dyDescent="0.2">
      <c r="A7866" s="1">
        <v>45717</v>
      </c>
      <c r="B7866" t="s">
        <v>1767</v>
      </c>
      <c r="C7866" t="s">
        <v>2291</v>
      </c>
      <c r="D7866" s="3">
        <v>7000</v>
      </c>
      <c r="E7866" s="3">
        <v>7000</v>
      </c>
      <c r="F7866" t="s">
        <v>2292</v>
      </c>
      <c r="G7866" t="s">
        <v>2168</v>
      </c>
    </row>
    <row r="7867" spans="1:7" x14ac:dyDescent="0.2">
      <c r="A7867" s="1">
        <v>45714</v>
      </c>
      <c r="B7867" t="s">
        <v>1767</v>
      </c>
      <c r="C7867" t="s">
        <v>13788</v>
      </c>
      <c r="D7867" s="3">
        <v>2000000</v>
      </c>
      <c r="E7867" s="3">
        <v>757442.51</v>
      </c>
    </row>
    <row r="7868" spans="1:7" x14ac:dyDescent="0.2">
      <c r="A7868" s="1">
        <v>45700</v>
      </c>
      <c r="B7868" t="s">
        <v>1035</v>
      </c>
      <c r="C7868" t="s">
        <v>14486</v>
      </c>
      <c r="D7868" s="3">
        <v>8378847</v>
      </c>
      <c r="E7868" s="3">
        <v>4302660</v>
      </c>
      <c r="F7868" t="s">
        <v>14487</v>
      </c>
      <c r="G7868" t="s">
        <v>14488</v>
      </c>
    </row>
    <row r="7869" spans="1:7" x14ac:dyDescent="0.2">
      <c r="A7869" s="1">
        <v>45700</v>
      </c>
      <c r="B7869" t="s">
        <v>1035</v>
      </c>
      <c r="C7869" t="s">
        <v>14486</v>
      </c>
      <c r="D7869" s="3">
        <v>7117470</v>
      </c>
      <c r="E7869" s="3">
        <v>620996</v>
      </c>
      <c r="F7869" t="s">
        <v>14499</v>
      </c>
      <c r="G7869" t="s">
        <v>14500</v>
      </c>
    </row>
    <row r="7870" spans="1:7" x14ac:dyDescent="0.2">
      <c r="A7870" s="1">
        <v>45714</v>
      </c>
      <c r="B7870" t="s">
        <v>1767</v>
      </c>
      <c r="C7870" t="s">
        <v>11367</v>
      </c>
      <c r="D7870" s="3">
        <v>46012</v>
      </c>
      <c r="E7870" s="3">
        <v>22864</v>
      </c>
      <c r="F7870" t="s">
        <v>11368</v>
      </c>
      <c r="G7870" t="s">
        <v>11369</v>
      </c>
    </row>
    <row r="7871" spans="1:7" x14ac:dyDescent="0.2">
      <c r="A7871" s="1">
        <v>45717</v>
      </c>
      <c r="B7871" t="s">
        <v>1077</v>
      </c>
      <c r="C7871" t="s">
        <v>5250</v>
      </c>
      <c r="D7871" s="3">
        <v>2368742</v>
      </c>
      <c r="E7871" s="3">
        <v>1967742</v>
      </c>
      <c r="F7871" t="s">
        <v>5251</v>
      </c>
      <c r="G7871" t="s">
        <v>5252</v>
      </c>
    </row>
    <row r="7872" spans="1:7" x14ac:dyDescent="0.2">
      <c r="A7872" s="1">
        <v>45717</v>
      </c>
      <c r="B7872" t="s">
        <v>1077</v>
      </c>
      <c r="C7872" t="s">
        <v>5244</v>
      </c>
      <c r="D7872" s="3">
        <v>1114987</v>
      </c>
      <c r="E7872" s="3">
        <v>913987</v>
      </c>
      <c r="F7872" t="s">
        <v>5245</v>
      </c>
      <c r="G7872" t="s">
        <v>5246</v>
      </c>
    </row>
    <row r="7873" spans="1:7" x14ac:dyDescent="0.2">
      <c r="A7873" s="1">
        <v>45714</v>
      </c>
      <c r="B7873" t="s">
        <v>1767</v>
      </c>
      <c r="C7873" t="s">
        <v>12546</v>
      </c>
      <c r="D7873" s="3">
        <v>175010</v>
      </c>
      <c r="E7873" s="3">
        <v>35010</v>
      </c>
      <c r="F7873" t="s">
        <v>12547</v>
      </c>
      <c r="G7873" t="s">
        <v>12548</v>
      </c>
    </row>
    <row r="7874" spans="1:7" x14ac:dyDescent="0.2">
      <c r="A7874" s="1">
        <v>45714</v>
      </c>
      <c r="B7874" t="s">
        <v>1767</v>
      </c>
      <c r="C7874" t="s">
        <v>8302</v>
      </c>
      <c r="D7874" s="3">
        <v>8200</v>
      </c>
      <c r="E7874" s="3">
        <v>0</v>
      </c>
      <c r="F7874" t="s">
        <v>8303</v>
      </c>
      <c r="G7874" t="s">
        <v>2168</v>
      </c>
    </row>
    <row r="7875" spans="1:7" x14ac:dyDescent="0.2">
      <c r="A7875" s="1">
        <v>45717</v>
      </c>
      <c r="B7875" t="s">
        <v>1077</v>
      </c>
      <c r="C7875" t="s">
        <v>4510</v>
      </c>
      <c r="D7875" s="3">
        <v>2000000</v>
      </c>
      <c r="E7875" s="3">
        <v>1190000</v>
      </c>
      <c r="F7875" t="s">
        <v>4511</v>
      </c>
      <c r="G7875" t="s">
        <v>4512</v>
      </c>
    </row>
    <row r="7876" spans="1:7" x14ac:dyDescent="0.2">
      <c r="A7876" s="1">
        <v>45714</v>
      </c>
      <c r="B7876" t="s">
        <v>1767</v>
      </c>
      <c r="C7876" t="s">
        <v>10237</v>
      </c>
      <c r="D7876" s="3">
        <v>24999</v>
      </c>
      <c r="E7876" s="3">
        <v>12499.5</v>
      </c>
      <c r="F7876" t="s">
        <v>10238</v>
      </c>
      <c r="G7876" t="s">
        <v>10239</v>
      </c>
    </row>
    <row r="7877" spans="1:7" x14ac:dyDescent="0.2">
      <c r="A7877" s="1">
        <v>45714</v>
      </c>
      <c r="B7877" t="s">
        <v>1767</v>
      </c>
      <c r="C7877" t="s">
        <v>9917</v>
      </c>
      <c r="D7877" s="3">
        <v>24000</v>
      </c>
      <c r="E7877" s="3">
        <v>8000</v>
      </c>
    </row>
    <row r="7878" spans="1:7" x14ac:dyDescent="0.2">
      <c r="A7878" s="1">
        <v>45717</v>
      </c>
      <c r="B7878" t="s">
        <v>1077</v>
      </c>
      <c r="C7878" t="s">
        <v>4337</v>
      </c>
      <c r="D7878" s="3">
        <v>500000</v>
      </c>
      <c r="E7878" s="3">
        <v>0</v>
      </c>
      <c r="F7878" t="s">
        <v>4338</v>
      </c>
      <c r="G7878" t="s">
        <v>4339</v>
      </c>
    </row>
    <row r="7879" spans="1:7" x14ac:dyDescent="0.2">
      <c r="A7879" s="1">
        <v>45714</v>
      </c>
      <c r="B7879" t="s">
        <v>1767</v>
      </c>
      <c r="C7879" t="s">
        <v>11776</v>
      </c>
      <c r="D7879" s="3">
        <v>62000</v>
      </c>
      <c r="E7879" s="3">
        <v>1979</v>
      </c>
    </row>
    <row r="7880" spans="1:7" x14ac:dyDescent="0.2">
      <c r="A7880" s="1">
        <v>45714</v>
      </c>
      <c r="B7880" t="s">
        <v>1767</v>
      </c>
      <c r="C7880" t="s">
        <v>10591</v>
      </c>
      <c r="D7880" s="3">
        <v>30000</v>
      </c>
      <c r="E7880" s="3">
        <v>10000</v>
      </c>
      <c r="F7880" t="s">
        <v>10592</v>
      </c>
      <c r="G7880" t="s">
        <v>10593</v>
      </c>
    </row>
    <row r="7881" spans="1:7" x14ac:dyDescent="0.2">
      <c r="A7881" s="1">
        <v>45714</v>
      </c>
      <c r="B7881" t="s">
        <v>1767</v>
      </c>
      <c r="C7881" t="s">
        <v>10597</v>
      </c>
      <c r="D7881" s="3">
        <v>30000</v>
      </c>
      <c r="E7881" s="3">
        <v>0</v>
      </c>
      <c r="F7881" t="s">
        <v>10598</v>
      </c>
      <c r="G7881" t="s">
        <v>10599</v>
      </c>
    </row>
    <row r="7882" spans="1:7" x14ac:dyDescent="0.2">
      <c r="A7882" s="1">
        <v>45714</v>
      </c>
      <c r="B7882" t="s">
        <v>1767</v>
      </c>
      <c r="C7882" t="s">
        <v>10597</v>
      </c>
      <c r="D7882" s="3">
        <v>127294</v>
      </c>
      <c r="E7882" s="3">
        <v>127294</v>
      </c>
    </row>
    <row r="7883" spans="1:7" x14ac:dyDescent="0.2">
      <c r="A7883" s="1">
        <v>45714</v>
      </c>
      <c r="B7883" t="s">
        <v>1767</v>
      </c>
      <c r="C7883" t="s">
        <v>11731</v>
      </c>
      <c r="D7883" s="3">
        <v>57364</v>
      </c>
      <c r="E7883" s="3">
        <v>43023</v>
      </c>
      <c r="F7883" t="s">
        <v>11732</v>
      </c>
      <c r="G7883" t="s">
        <v>11733</v>
      </c>
    </row>
    <row r="7884" spans="1:7" x14ac:dyDescent="0.2">
      <c r="A7884" s="1">
        <v>45714</v>
      </c>
      <c r="B7884" t="s">
        <v>1767</v>
      </c>
      <c r="C7884" t="s">
        <v>11579</v>
      </c>
      <c r="D7884" s="3">
        <v>50000</v>
      </c>
      <c r="E7884" s="3">
        <v>15000</v>
      </c>
    </row>
    <row r="7885" spans="1:7" x14ac:dyDescent="0.2">
      <c r="A7885" s="1">
        <v>45739</v>
      </c>
      <c r="B7885" t="s">
        <v>392</v>
      </c>
      <c r="C7885" t="s">
        <v>694</v>
      </c>
      <c r="D7885" s="3">
        <v>4431820</v>
      </c>
      <c r="E7885" s="3">
        <v>1477456</v>
      </c>
    </row>
    <row r="7886" spans="1:7" x14ac:dyDescent="0.2">
      <c r="A7886" s="1">
        <v>45739</v>
      </c>
      <c r="B7886" t="s">
        <v>392</v>
      </c>
      <c r="C7886" t="s">
        <v>694</v>
      </c>
      <c r="D7886" s="3">
        <v>5923089</v>
      </c>
      <c r="E7886" s="3">
        <v>1537683</v>
      </c>
    </row>
    <row r="7887" spans="1:7" x14ac:dyDescent="0.2">
      <c r="A7887" s="1">
        <v>45739</v>
      </c>
      <c r="B7887" t="s">
        <v>392</v>
      </c>
      <c r="C7887" t="s">
        <v>694</v>
      </c>
      <c r="D7887" s="3">
        <v>14234420</v>
      </c>
      <c r="E7887" s="3">
        <v>4510180</v>
      </c>
    </row>
    <row r="7888" spans="1:7" x14ac:dyDescent="0.2">
      <c r="A7888" s="1">
        <v>45739</v>
      </c>
      <c r="B7888" t="s">
        <v>392</v>
      </c>
      <c r="C7888" t="s">
        <v>694</v>
      </c>
      <c r="D7888" s="3">
        <v>38830892</v>
      </c>
      <c r="E7888" s="3">
        <v>5971607</v>
      </c>
    </row>
    <row r="7889" spans="1:7" x14ac:dyDescent="0.2">
      <c r="A7889" s="1">
        <v>45739</v>
      </c>
      <c r="B7889" t="s">
        <v>392</v>
      </c>
      <c r="C7889" t="s">
        <v>694</v>
      </c>
      <c r="D7889" s="3">
        <v>393076212</v>
      </c>
      <c r="E7889" s="3">
        <v>178834839</v>
      </c>
    </row>
    <row r="7890" spans="1:7" x14ac:dyDescent="0.2">
      <c r="A7890" s="1">
        <v>45739</v>
      </c>
      <c r="B7890" t="s">
        <v>392</v>
      </c>
      <c r="C7890" t="s">
        <v>694</v>
      </c>
      <c r="D7890" s="3">
        <v>1461112</v>
      </c>
      <c r="E7890" s="3">
        <v>357544</v>
      </c>
    </row>
    <row r="7891" spans="1:7" x14ac:dyDescent="0.2">
      <c r="A7891" s="1">
        <v>45739</v>
      </c>
      <c r="B7891" t="s">
        <v>392</v>
      </c>
      <c r="C7891" t="s">
        <v>694</v>
      </c>
      <c r="D7891" s="3">
        <v>74007179</v>
      </c>
      <c r="E7891" s="3">
        <v>424117</v>
      </c>
    </row>
    <row r="7892" spans="1:7" x14ac:dyDescent="0.2">
      <c r="A7892" s="1">
        <v>45739</v>
      </c>
      <c r="B7892" t="s">
        <v>392</v>
      </c>
      <c r="C7892" t="s">
        <v>694</v>
      </c>
      <c r="D7892" s="3">
        <v>35173225</v>
      </c>
      <c r="E7892" s="3">
        <v>2204641</v>
      </c>
    </row>
    <row r="7893" spans="1:7" x14ac:dyDescent="0.2">
      <c r="A7893" s="1">
        <v>45739</v>
      </c>
      <c r="B7893" t="s">
        <v>392</v>
      </c>
      <c r="C7893" t="s">
        <v>401</v>
      </c>
      <c r="D7893" s="3">
        <v>938820</v>
      </c>
      <c r="E7893" s="3">
        <v>233394</v>
      </c>
    </row>
    <row r="7894" spans="1:7" x14ac:dyDescent="0.2">
      <c r="A7894" s="1">
        <v>45739</v>
      </c>
      <c r="B7894" t="s">
        <v>392</v>
      </c>
      <c r="C7894" t="s">
        <v>401</v>
      </c>
      <c r="D7894" s="3">
        <v>27280443</v>
      </c>
      <c r="E7894" s="3">
        <v>9022468</v>
      </c>
    </row>
    <row r="7895" spans="1:7" x14ac:dyDescent="0.2">
      <c r="A7895" s="1">
        <v>45739</v>
      </c>
      <c r="B7895" t="s">
        <v>392</v>
      </c>
      <c r="C7895" t="s">
        <v>469</v>
      </c>
      <c r="D7895" s="3">
        <v>864280</v>
      </c>
      <c r="E7895" s="3">
        <v>864280</v>
      </c>
    </row>
    <row r="7896" spans="1:7" x14ac:dyDescent="0.2">
      <c r="A7896" s="1">
        <v>45739</v>
      </c>
      <c r="B7896" t="s">
        <v>392</v>
      </c>
      <c r="C7896" t="s">
        <v>469</v>
      </c>
      <c r="D7896" s="3">
        <v>29973471</v>
      </c>
      <c r="E7896" s="3">
        <v>1309125</v>
      </c>
    </row>
    <row r="7897" spans="1:7" x14ac:dyDescent="0.2">
      <c r="A7897" s="1">
        <v>45739</v>
      </c>
      <c r="B7897" t="s">
        <v>392</v>
      </c>
      <c r="C7897" t="s">
        <v>469</v>
      </c>
      <c r="D7897" s="3">
        <v>25886179</v>
      </c>
      <c r="E7897" s="3">
        <v>17723673</v>
      </c>
    </row>
    <row r="7898" spans="1:7" x14ac:dyDescent="0.2">
      <c r="A7898" s="1">
        <v>45698</v>
      </c>
      <c r="B7898" t="s">
        <v>1035</v>
      </c>
      <c r="C7898" t="s">
        <v>14783</v>
      </c>
      <c r="D7898" s="3">
        <v>13757722</v>
      </c>
      <c r="E7898" s="3">
        <v>7563690</v>
      </c>
      <c r="F7898" t="s">
        <v>14784</v>
      </c>
      <c r="G7898" t="s">
        <v>14785</v>
      </c>
    </row>
    <row r="7899" spans="1:7" x14ac:dyDescent="0.2">
      <c r="A7899" s="1">
        <v>45717</v>
      </c>
      <c r="B7899" t="s">
        <v>1077</v>
      </c>
      <c r="C7899" t="s">
        <v>6558</v>
      </c>
      <c r="D7899" s="3">
        <v>5923589</v>
      </c>
      <c r="E7899" s="3">
        <v>2964300</v>
      </c>
      <c r="F7899" t="s">
        <v>6559</v>
      </c>
      <c r="G7899" t="s">
        <v>6560</v>
      </c>
    </row>
    <row r="7900" spans="1:7" x14ac:dyDescent="0.2">
      <c r="A7900" s="1">
        <v>45714</v>
      </c>
      <c r="B7900" t="s">
        <v>1767</v>
      </c>
      <c r="C7900" t="s">
        <v>8192</v>
      </c>
      <c r="D7900" s="3">
        <v>7500</v>
      </c>
      <c r="E7900" s="3">
        <v>1500</v>
      </c>
      <c r="F7900" t="s">
        <v>8193</v>
      </c>
      <c r="G7900" t="s">
        <v>8194</v>
      </c>
    </row>
    <row r="7901" spans="1:7" x14ac:dyDescent="0.2">
      <c r="A7901" s="1">
        <v>45714</v>
      </c>
      <c r="B7901" t="s">
        <v>1767</v>
      </c>
      <c r="C7901" t="s">
        <v>8571</v>
      </c>
      <c r="D7901" s="3">
        <v>10000</v>
      </c>
      <c r="E7901" s="3">
        <v>0</v>
      </c>
      <c r="F7901" t="s">
        <v>8572</v>
      </c>
      <c r="G7901" t="s">
        <v>8573</v>
      </c>
    </row>
    <row r="7902" spans="1:7" x14ac:dyDescent="0.2">
      <c r="B7902" t="s">
        <v>810</v>
      </c>
      <c r="C7902" t="s">
        <v>14925</v>
      </c>
      <c r="D7902" s="3">
        <v>125144</v>
      </c>
      <c r="E7902" s="3">
        <v>125144</v>
      </c>
      <c r="F7902" t="s">
        <v>14926</v>
      </c>
      <c r="G7902" t="s">
        <v>813</v>
      </c>
    </row>
    <row r="7903" spans="1:7" x14ac:dyDescent="0.2">
      <c r="A7903" s="1">
        <v>45717</v>
      </c>
      <c r="B7903" t="s">
        <v>1077</v>
      </c>
      <c r="C7903" t="s">
        <v>5385</v>
      </c>
      <c r="D7903" s="3">
        <v>395000</v>
      </c>
      <c r="E7903" s="3">
        <v>0</v>
      </c>
      <c r="F7903" t="s">
        <v>5386</v>
      </c>
      <c r="G7903" t="s">
        <v>5387</v>
      </c>
    </row>
    <row r="7904" spans="1:7" x14ac:dyDescent="0.2">
      <c r="A7904" s="1">
        <v>45717</v>
      </c>
      <c r="B7904" t="s">
        <v>1077</v>
      </c>
      <c r="C7904" t="s">
        <v>5458</v>
      </c>
      <c r="D7904" s="3">
        <v>3294202</v>
      </c>
      <c r="E7904" s="3">
        <v>0</v>
      </c>
      <c r="F7904" t="s">
        <v>5459</v>
      </c>
      <c r="G7904" t="s">
        <v>5460</v>
      </c>
    </row>
    <row r="7905" spans="1:7" x14ac:dyDescent="0.2">
      <c r="A7905" s="1">
        <v>45714</v>
      </c>
      <c r="B7905" t="s">
        <v>1767</v>
      </c>
      <c r="C7905" t="s">
        <v>11145</v>
      </c>
      <c r="D7905" s="3">
        <v>40360</v>
      </c>
      <c r="E7905" s="3">
        <v>15360</v>
      </c>
    </row>
    <row r="7906" spans="1:7" x14ac:dyDescent="0.2">
      <c r="A7906" s="1">
        <v>45717</v>
      </c>
      <c r="B7906" t="s">
        <v>1077</v>
      </c>
      <c r="C7906" t="s">
        <v>3685</v>
      </c>
      <c r="D7906" s="3">
        <v>8000000</v>
      </c>
      <c r="E7906" s="3">
        <v>5650000</v>
      </c>
      <c r="F7906" t="s">
        <v>3686</v>
      </c>
      <c r="G7906" t="s">
        <v>3687</v>
      </c>
    </row>
    <row r="7907" spans="1:7" x14ac:dyDescent="0.2">
      <c r="A7907" s="1">
        <v>45717</v>
      </c>
      <c r="B7907" t="s">
        <v>1077</v>
      </c>
      <c r="C7907" t="s">
        <v>3899</v>
      </c>
      <c r="D7907" s="3">
        <v>9000000</v>
      </c>
      <c r="E7907" s="3">
        <v>5992735</v>
      </c>
      <c r="F7907" t="s">
        <v>3900</v>
      </c>
      <c r="G7907" t="s">
        <v>3901</v>
      </c>
    </row>
    <row r="7908" spans="1:7" x14ac:dyDescent="0.2">
      <c r="A7908" s="1">
        <v>45714</v>
      </c>
      <c r="B7908" t="s">
        <v>1767</v>
      </c>
      <c r="C7908" t="s">
        <v>10450</v>
      </c>
      <c r="D7908" s="3">
        <v>27260</v>
      </c>
      <c r="E7908" s="3">
        <v>16356</v>
      </c>
      <c r="F7908" t="s">
        <v>10451</v>
      </c>
      <c r="G7908" t="s">
        <v>10452</v>
      </c>
    </row>
    <row r="7909" spans="1:7" x14ac:dyDescent="0.2">
      <c r="A7909" s="1">
        <v>45739</v>
      </c>
      <c r="B7909" t="s">
        <v>7</v>
      </c>
      <c r="C7909" t="s">
        <v>389</v>
      </c>
      <c r="D7909" s="3">
        <v>9285576</v>
      </c>
      <c r="E7909" s="3">
        <v>0</v>
      </c>
      <c r="F7909" t="s">
        <v>390</v>
      </c>
      <c r="G7909" t="s">
        <v>391</v>
      </c>
    </row>
    <row r="7910" spans="1:7" x14ac:dyDescent="0.2">
      <c r="A7910" s="1">
        <v>45700</v>
      </c>
      <c r="B7910" t="s">
        <v>1035</v>
      </c>
      <c r="C7910" t="s">
        <v>14349</v>
      </c>
      <c r="D7910" s="3">
        <v>5153884</v>
      </c>
      <c r="E7910" s="3">
        <v>5149024</v>
      </c>
      <c r="F7910" t="s">
        <v>14350</v>
      </c>
      <c r="G7910" t="s">
        <v>14351</v>
      </c>
    </row>
    <row r="7911" spans="1:7" x14ac:dyDescent="0.2">
      <c r="A7911" s="1">
        <v>45717</v>
      </c>
      <c r="B7911" t="s">
        <v>1077</v>
      </c>
      <c r="C7911" t="s">
        <v>3980</v>
      </c>
      <c r="D7911" s="3">
        <v>25000000</v>
      </c>
      <c r="E7911" s="3">
        <v>3238144</v>
      </c>
      <c r="F7911" t="s">
        <v>3981</v>
      </c>
      <c r="G7911" t="s">
        <v>3982</v>
      </c>
    </row>
    <row r="7912" spans="1:7" x14ac:dyDescent="0.2">
      <c r="A7912" s="1">
        <v>45717</v>
      </c>
      <c r="B7912" t="s">
        <v>1077</v>
      </c>
      <c r="C7912" t="s">
        <v>3980</v>
      </c>
      <c r="D7912" s="3">
        <v>75000000</v>
      </c>
      <c r="E7912" s="3">
        <v>46647345</v>
      </c>
      <c r="F7912" t="s">
        <v>3988</v>
      </c>
      <c r="G7912" t="s">
        <v>3989</v>
      </c>
    </row>
    <row r="7913" spans="1:7" x14ac:dyDescent="0.2">
      <c r="A7913" s="1">
        <v>45714</v>
      </c>
      <c r="B7913" t="s">
        <v>1767</v>
      </c>
      <c r="C7913" t="s">
        <v>13685</v>
      </c>
      <c r="D7913" s="3">
        <v>1663062.57</v>
      </c>
      <c r="E7913" s="3">
        <v>1663062.57</v>
      </c>
      <c r="F7913" t="s">
        <v>13686</v>
      </c>
      <c r="G7913" t="s">
        <v>13687</v>
      </c>
    </row>
    <row r="7914" spans="1:7" x14ac:dyDescent="0.2">
      <c r="A7914" s="1">
        <v>45714</v>
      </c>
      <c r="B7914" t="s">
        <v>1767</v>
      </c>
      <c r="C7914" t="s">
        <v>13685</v>
      </c>
      <c r="D7914" s="3">
        <v>1989694.32</v>
      </c>
      <c r="E7914" s="3">
        <v>509834.15</v>
      </c>
    </row>
    <row r="7915" spans="1:7" x14ac:dyDescent="0.2">
      <c r="A7915" s="1">
        <v>45717</v>
      </c>
      <c r="B7915" t="s">
        <v>1077</v>
      </c>
      <c r="C7915" t="s">
        <v>5579</v>
      </c>
      <c r="D7915" s="3">
        <v>9999508</v>
      </c>
      <c r="E7915" s="3">
        <v>5049508</v>
      </c>
      <c r="F7915" t="s">
        <v>5580</v>
      </c>
      <c r="G7915" t="s">
        <v>5581</v>
      </c>
    </row>
    <row r="7916" spans="1:7" x14ac:dyDescent="0.2">
      <c r="A7916" s="1">
        <v>45706</v>
      </c>
      <c r="B7916" t="s">
        <v>6837</v>
      </c>
      <c r="C7916" t="s">
        <v>14187</v>
      </c>
      <c r="D7916" s="3">
        <v>3000000</v>
      </c>
      <c r="E7916" s="3">
        <v>566021</v>
      </c>
      <c r="F7916" t="s">
        <v>14188</v>
      </c>
      <c r="G7916" t="s">
        <v>14189</v>
      </c>
    </row>
    <row r="7917" spans="1:7" x14ac:dyDescent="0.2">
      <c r="A7917" s="1">
        <v>45714</v>
      </c>
      <c r="B7917" t="s">
        <v>1767</v>
      </c>
      <c r="C7917" t="s">
        <v>7871</v>
      </c>
      <c r="D7917" s="3">
        <v>5000</v>
      </c>
      <c r="E7917" s="3">
        <v>0</v>
      </c>
      <c r="F7917" t="s">
        <v>7872</v>
      </c>
      <c r="G7917" t="s">
        <v>7873</v>
      </c>
    </row>
    <row r="7918" spans="1:7" x14ac:dyDescent="0.2">
      <c r="A7918" s="1">
        <v>45726</v>
      </c>
      <c r="B7918" t="s">
        <v>1077</v>
      </c>
      <c r="C7918" t="s">
        <v>1560</v>
      </c>
      <c r="D7918" s="3">
        <v>30547500</v>
      </c>
      <c r="E7918" s="3">
        <v>9673673</v>
      </c>
      <c r="F7918" t="s">
        <v>1561</v>
      </c>
      <c r="G7918" t="s">
        <v>1562</v>
      </c>
    </row>
    <row r="7919" spans="1:7" x14ac:dyDescent="0.2">
      <c r="A7919" s="1">
        <v>45717</v>
      </c>
      <c r="B7919" t="s">
        <v>1077</v>
      </c>
      <c r="C7919" t="s">
        <v>4022</v>
      </c>
      <c r="D7919" s="3">
        <v>727500</v>
      </c>
      <c r="E7919" s="3">
        <v>0</v>
      </c>
    </row>
    <row r="7920" spans="1:7" x14ac:dyDescent="0.2">
      <c r="A7920" s="1">
        <v>45714</v>
      </c>
      <c r="B7920" t="s">
        <v>1767</v>
      </c>
      <c r="C7920" t="s">
        <v>13061</v>
      </c>
      <c r="D7920" s="3">
        <v>414750</v>
      </c>
      <c r="E7920" s="3">
        <v>40340</v>
      </c>
    </row>
    <row r="7921" spans="1:7" x14ac:dyDescent="0.2">
      <c r="A7921" s="1">
        <v>45717</v>
      </c>
      <c r="B7921" t="s">
        <v>1077</v>
      </c>
      <c r="C7921" t="s">
        <v>5072</v>
      </c>
      <c r="D7921" s="3">
        <v>5000000</v>
      </c>
      <c r="E7921" s="3">
        <v>3000000</v>
      </c>
      <c r="F7921" t="s">
        <v>5073</v>
      </c>
      <c r="G7921" t="s">
        <v>5074</v>
      </c>
    </row>
    <row r="7922" spans="1:7" x14ac:dyDescent="0.2">
      <c r="A7922" s="1">
        <v>45717</v>
      </c>
      <c r="B7922" t="s">
        <v>1077</v>
      </c>
      <c r="C7922" t="s">
        <v>5072</v>
      </c>
      <c r="D7922" s="3">
        <v>1641935</v>
      </c>
      <c r="E7922" s="3">
        <v>0</v>
      </c>
      <c r="F7922" t="s">
        <v>5094</v>
      </c>
      <c r="G7922" t="s">
        <v>5095</v>
      </c>
    </row>
    <row r="7923" spans="1:7" x14ac:dyDescent="0.2">
      <c r="A7923" s="1">
        <v>45717</v>
      </c>
      <c r="B7923" t="s">
        <v>1077</v>
      </c>
      <c r="C7923" t="s">
        <v>5780</v>
      </c>
      <c r="D7923" s="3">
        <v>475000</v>
      </c>
      <c r="E7923" s="3">
        <v>0</v>
      </c>
      <c r="F7923" t="s">
        <v>5781</v>
      </c>
      <c r="G7923" t="s">
        <v>5782</v>
      </c>
    </row>
    <row r="7924" spans="1:7" x14ac:dyDescent="0.2">
      <c r="A7924" s="1">
        <v>45717</v>
      </c>
      <c r="B7924" t="s">
        <v>1077</v>
      </c>
      <c r="C7924" t="s">
        <v>4161</v>
      </c>
      <c r="D7924" s="3">
        <v>6989453</v>
      </c>
      <c r="E7924" s="3">
        <v>3901018</v>
      </c>
      <c r="F7924" t="s">
        <v>4162</v>
      </c>
      <c r="G7924" t="s">
        <v>4163</v>
      </c>
    </row>
    <row r="7925" spans="1:7" x14ac:dyDescent="0.2">
      <c r="A7925" s="1">
        <v>45714</v>
      </c>
      <c r="B7925" t="s">
        <v>1767</v>
      </c>
      <c r="C7925" t="s">
        <v>11744</v>
      </c>
      <c r="D7925" s="3">
        <v>59000</v>
      </c>
      <c r="E7925" s="3">
        <v>29500</v>
      </c>
      <c r="F7925" t="s">
        <v>11745</v>
      </c>
      <c r="G7925" t="s">
        <v>11746</v>
      </c>
    </row>
    <row r="7926" spans="1:7" x14ac:dyDescent="0.2">
      <c r="A7926" s="1">
        <v>45714</v>
      </c>
      <c r="B7926" t="s">
        <v>1767</v>
      </c>
      <c r="C7926" t="s">
        <v>11744</v>
      </c>
      <c r="D7926" s="3">
        <v>78000</v>
      </c>
      <c r="E7926" s="3">
        <v>39000</v>
      </c>
    </row>
    <row r="7927" spans="1:7" x14ac:dyDescent="0.2">
      <c r="A7927" s="1">
        <v>45717</v>
      </c>
      <c r="B7927" t="s">
        <v>1077</v>
      </c>
      <c r="C7927" t="s">
        <v>6598</v>
      </c>
      <c r="D7927" s="3">
        <v>4999968</v>
      </c>
      <c r="E7927" s="3">
        <v>149968</v>
      </c>
      <c r="F7927" t="s">
        <v>6599</v>
      </c>
      <c r="G7927" t="s">
        <v>6600</v>
      </c>
    </row>
    <row r="7928" spans="1:7" x14ac:dyDescent="0.2">
      <c r="A7928" s="1">
        <v>45739</v>
      </c>
      <c r="B7928" t="s">
        <v>7</v>
      </c>
      <c r="C7928" t="s">
        <v>283</v>
      </c>
      <c r="D7928" s="3">
        <v>2000000</v>
      </c>
      <c r="E7928" s="3">
        <v>1535817</v>
      </c>
      <c r="F7928" t="s">
        <v>284</v>
      </c>
      <c r="G7928" t="s">
        <v>165</v>
      </c>
    </row>
    <row r="7929" spans="1:7" x14ac:dyDescent="0.2">
      <c r="A7929" s="1">
        <v>45720</v>
      </c>
      <c r="B7929" t="s">
        <v>1774</v>
      </c>
      <c r="C7929" t="s">
        <v>2085</v>
      </c>
      <c r="D7929" s="3">
        <v>175670</v>
      </c>
      <c r="E7929" s="3">
        <v>115670</v>
      </c>
    </row>
    <row r="7930" spans="1:7" x14ac:dyDescent="0.2">
      <c r="A7930" s="1">
        <v>45714</v>
      </c>
      <c r="B7930" t="s">
        <v>1767</v>
      </c>
      <c r="C7930" t="s">
        <v>8767</v>
      </c>
      <c r="D7930" s="3">
        <v>10000</v>
      </c>
      <c r="E7930" s="3">
        <v>6000</v>
      </c>
      <c r="F7930" t="s">
        <v>8768</v>
      </c>
      <c r="G7930" t="s">
        <v>2168</v>
      </c>
    </row>
    <row r="7931" spans="1:7" x14ac:dyDescent="0.2">
      <c r="A7931" s="1">
        <v>45714</v>
      </c>
      <c r="B7931" t="s">
        <v>1767</v>
      </c>
      <c r="C7931" t="s">
        <v>7517</v>
      </c>
      <c r="D7931" s="3">
        <v>1350</v>
      </c>
      <c r="E7931" s="3">
        <v>1350</v>
      </c>
      <c r="F7931" t="s">
        <v>7518</v>
      </c>
      <c r="G7931" t="s">
        <v>2168</v>
      </c>
    </row>
    <row r="7932" spans="1:7" x14ac:dyDescent="0.2">
      <c r="A7932" s="1">
        <v>45717</v>
      </c>
      <c r="B7932" t="s">
        <v>1077</v>
      </c>
      <c r="C7932" t="s">
        <v>3924</v>
      </c>
      <c r="D7932" s="3">
        <v>2282947</v>
      </c>
      <c r="E7932" s="3">
        <v>582947</v>
      </c>
      <c r="F7932" t="s">
        <v>3925</v>
      </c>
      <c r="G7932" t="s">
        <v>3926</v>
      </c>
    </row>
    <row r="7933" spans="1:7" x14ac:dyDescent="0.2">
      <c r="A7933" s="1">
        <v>45714</v>
      </c>
      <c r="B7933" t="s">
        <v>1767</v>
      </c>
      <c r="C7933" t="s">
        <v>8473</v>
      </c>
      <c r="D7933" s="3">
        <v>9500</v>
      </c>
      <c r="E7933" s="3">
        <v>3800</v>
      </c>
      <c r="F7933" t="s">
        <v>8474</v>
      </c>
      <c r="G7933" t="s">
        <v>8475</v>
      </c>
    </row>
    <row r="7934" spans="1:7" x14ac:dyDescent="0.2">
      <c r="A7934" s="1">
        <v>45717</v>
      </c>
      <c r="B7934" t="s">
        <v>1077</v>
      </c>
      <c r="C7934" t="s">
        <v>4940</v>
      </c>
      <c r="D7934" s="3">
        <v>35000000</v>
      </c>
      <c r="E7934" s="3">
        <v>28519426</v>
      </c>
      <c r="F7934" t="s">
        <v>4941</v>
      </c>
      <c r="G7934" t="s">
        <v>4942</v>
      </c>
    </row>
    <row r="7935" spans="1:7" x14ac:dyDescent="0.2">
      <c r="A7935" s="1">
        <v>45739</v>
      </c>
      <c r="B7935" t="s">
        <v>392</v>
      </c>
      <c r="C7935" t="s">
        <v>400</v>
      </c>
      <c r="D7935" s="3">
        <v>5000000</v>
      </c>
      <c r="E7935" s="3">
        <v>498930</v>
      </c>
    </row>
    <row r="7936" spans="1:7" x14ac:dyDescent="0.2">
      <c r="A7936" s="1">
        <v>45714</v>
      </c>
      <c r="B7936" t="s">
        <v>1767</v>
      </c>
      <c r="C7936" t="s">
        <v>12809</v>
      </c>
      <c r="D7936" s="3">
        <v>250000</v>
      </c>
      <c r="E7936" s="3">
        <v>0</v>
      </c>
      <c r="F7936" t="s">
        <v>12810</v>
      </c>
      <c r="G7936" t="s">
        <v>12811</v>
      </c>
    </row>
    <row r="7937" spans="1:7" x14ac:dyDescent="0.2">
      <c r="A7937" s="1">
        <v>45726</v>
      </c>
      <c r="B7937" t="s">
        <v>1077</v>
      </c>
      <c r="C7937" t="s">
        <v>1081</v>
      </c>
      <c r="D7937" s="3">
        <v>5954585</v>
      </c>
      <c r="E7937" s="3">
        <v>0</v>
      </c>
      <c r="F7937" t="s">
        <v>1082</v>
      </c>
      <c r="G7937" t="s">
        <v>1083</v>
      </c>
    </row>
    <row r="7938" spans="1:7" x14ac:dyDescent="0.2">
      <c r="A7938" s="1">
        <v>45717</v>
      </c>
      <c r="B7938" t="s">
        <v>1077</v>
      </c>
      <c r="C7938" t="s">
        <v>1081</v>
      </c>
      <c r="D7938" s="3">
        <v>2698170</v>
      </c>
      <c r="E7938" s="3">
        <v>909843</v>
      </c>
      <c r="F7938" t="s">
        <v>3260</v>
      </c>
      <c r="G7938" t="s">
        <v>3261</v>
      </c>
    </row>
    <row r="7939" spans="1:7" x14ac:dyDescent="0.2">
      <c r="A7939" s="1">
        <v>45717</v>
      </c>
      <c r="B7939" t="s">
        <v>1077</v>
      </c>
      <c r="C7939" t="s">
        <v>1081</v>
      </c>
      <c r="D7939" s="3">
        <v>2593378</v>
      </c>
      <c r="E7939" s="3">
        <v>0</v>
      </c>
      <c r="F7939" t="s">
        <v>3339</v>
      </c>
      <c r="G7939" t="s">
        <v>3340</v>
      </c>
    </row>
    <row r="7940" spans="1:7" x14ac:dyDescent="0.2">
      <c r="A7940" s="1">
        <v>45717</v>
      </c>
      <c r="B7940" t="s">
        <v>1077</v>
      </c>
      <c r="C7940" t="s">
        <v>1081</v>
      </c>
      <c r="D7940" s="3">
        <v>1050381</v>
      </c>
      <c r="E7940" s="3">
        <v>0</v>
      </c>
      <c r="F7940" t="s">
        <v>3344</v>
      </c>
      <c r="G7940" t="s">
        <v>3345</v>
      </c>
    </row>
    <row r="7941" spans="1:7" x14ac:dyDescent="0.2">
      <c r="A7941" s="1">
        <v>45717</v>
      </c>
      <c r="B7941" t="s">
        <v>1077</v>
      </c>
      <c r="C7941" t="s">
        <v>1081</v>
      </c>
      <c r="D7941" s="3">
        <v>2964727</v>
      </c>
      <c r="E7941" s="3">
        <v>0</v>
      </c>
      <c r="F7941" t="s">
        <v>3463</v>
      </c>
      <c r="G7941" t="s">
        <v>3464</v>
      </c>
    </row>
    <row r="7942" spans="1:7" x14ac:dyDescent="0.2">
      <c r="A7942" s="1">
        <v>45717</v>
      </c>
      <c r="B7942" t="s">
        <v>1077</v>
      </c>
      <c r="C7942" t="s">
        <v>1081</v>
      </c>
      <c r="D7942" s="3">
        <v>950000</v>
      </c>
      <c r="E7942" s="3">
        <v>0</v>
      </c>
      <c r="F7942" t="s">
        <v>5924</v>
      </c>
      <c r="G7942" t="s">
        <v>5925</v>
      </c>
    </row>
    <row r="7943" spans="1:7" x14ac:dyDescent="0.2">
      <c r="A7943" s="1">
        <v>45717</v>
      </c>
      <c r="B7943" t="s">
        <v>1077</v>
      </c>
      <c r="C7943" t="s">
        <v>1081</v>
      </c>
      <c r="D7943" s="3">
        <v>32900000</v>
      </c>
      <c r="E7943" s="3">
        <v>16449770</v>
      </c>
      <c r="F7943" t="s">
        <v>6363</v>
      </c>
      <c r="G7943" t="s">
        <v>6364</v>
      </c>
    </row>
    <row r="7944" spans="1:7" x14ac:dyDescent="0.2">
      <c r="A7944" s="1">
        <v>45717</v>
      </c>
      <c r="B7944" t="s">
        <v>1077</v>
      </c>
      <c r="C7944" t="s">
        <v>1081</v>
      </c>
      <c r="D7944" s="3">
        <v>99567644</v>
      </c>
      <c r="E7944" s="3">
        <v>68407697</v>
      </c>
      <c r="F7944" t="s">
        <v>6503</v>
      </c>
      <c r="G7944" t="s">
        <v>6504</v>
      </c>
    </row>
    <row r="7945" spans="1:7" x14ac:dyDescent="0.2">
      <c r="A7945" s="1">
        <v>45739</v>
      </c>
      <c r="B7945" t="s">
        <v>392</v>
      </c>
      <c r="C7945" t="s">
        <v>591</v>
      </c>
      <c r="D7945" s="3">
        <v>200000</v>
      </c>
      <c r="E7945" s="3">
        <v>167629</v>
      </c>
    </row>
    <row r="7946" spans="1:7" x14ac:dyDescent="0.2">
      <c r="A7946" s="1">
        <v>45739</v>
      </c>
      <c r="B7946" t="s">
        <v>7</v>
      </c>
      <c r="C7946" t="s">
        <v>35</v>
      </c>
      <c r="D7946" s="3">
        <v>5731834</v>
      </c>
      <c r="E7946" s="3">
        <v>3025135</v>
      </c>
      <c r="F7946" t="s">
        <v>36</v>
      </c>
      <c r="G7946" t="s">
        <v>37</v>
      </c>
    </row>
    <row r="7947" spans="1:7" x14ac:dyDescent="0.2">
      <c r="A7947" s="1">
        <v>45701</v>
      </c>
      <c r="B7947" t="s">
        <v>1035</v>
      </c>
      <c r="C7947" t="s">
        <v>35</v>
      </c>
      <c r="D7947" s="3">
        <v>8226640</v>
      </c>
      <c r="E7947" s="3">
        <v>4757440.8</v>
      </c>
      <c r="F7947" t="s">
        <v>14327</v>
      </c>
      <c r="G7947" t="s">
        <v>14328</v>
      </c>
    </row>
    <row r="7948" spans="1:7" x14ac:dyDescent="0.2">
      <c r="A7948" s="1">
        <v>45717</v>
      </c>
      <c r="B7948" t="s">
        <v>1077</v>
      </c>
      <c r="C7948" t="s">
        <v>5424</v>
      </c>
      <c r="D7948" s="3">
        <v>2448067</v>
      </c>
      <c r="E7948" s="3">
        <v>0</v>
      </c>
      <c r="F7948" t="s">
        <v>5425</v>
      </c>
      <c r="G7948" t="s">
        <v>5426</v>
      </c>
    </row>
    <row r="7949" spans="1:7" x14ac:dyDescent="0.2">
      <c r="A7949" s="1">
        <v>45739</v>
      </c>
      <c r="B7949" t="s">
        <v>392</v>
      </c>
      <c r="C7949" t="s">
        <v>659</v>
      </c>
      <c r="D7949" s="3">
        <v>6000000</v>
      </c>
      <c r="E7949" s="3">
        <v>524808</v>
      </c>
    </row>
    <row r="7950" spans="1:7" x14ac:dyDescent="0.2">
      <c r="A7950" s="1">
        <v>45714</v>
      </c>
      <c r="B7950" t="s">
        <v>1767</v>
      </c>
      <c r="C7950" t="s">
        <v>8155</v>
      </c>
      <c r="D7950" s="3">
        <v>7080</v>
      </c>
      <c r="E7950" s="3">
        <v>200</v>
      </c>
      <c r="F7950" t="s">
        <v>8156</v>
      </c>
      <c r="G7950" t="s">
        <v>8157</v>
      </c>
    </row>
    <row r="7951" spans="1:7" x14ac:dyDescent="0.2">
      <c r="A7951" s="1">
        <v>45739</v>
      </c>
      <c r="B7951" t="s">
        <v>392</v>
      </c>
      <c r="C7951" t="s">
        <v>536</v>
      </c>
      <c r="D7951" s="3">
        <v>2396052</v>
      </c>
      <c r="E7951" s="3">
        <v>865506</v>
      </c>
    </row>
    <row r="7952" spans="1:7" x14ac:dyDescent="0.2">
      <c r="A7952" s="1">
        <v>45739</v>
      </c>
      <c r="B7952" t="s">
        <v>392</v>
      </c>
      <c r="C7952" t="s">
        <v>497</v>
      </c>
      <c r="D7952" s="3">
        <v>1370464</v>
      </c>
      <c r="E7952" s="3">
        <v>306052</v>
      </c>
    </row>
    <row r="7953" spans="1:7" x14ac:dyDescent="0.2">
      <c r="A7953" s="1">
        <v>45739</v>
      </c>
      <c r="B7953" t="s">
        <v>392</v>
      </c>
      <c r="C7953" t="s">
        <v>497</v>
      </c>
      <c r="D7953" s="3">
        <v>3135887</v>
      </c>
      <c r="E7953" s="3">
        <v>1076685</v>
      </c>
    </row>
    <row r="7954" spans="1:7" x14ac:dyDescent="0.2">
      <c r="A7954" s="1">
        <v>45739</v>
      </c>
      <c r="B7954" t="s">
        <v>392</v>
      </c>
      <c r="C7954" t="s">
        <v>643</v>
      </c>
      <c r="D7954" s="3">
        <v>1800000</v>
      </c>
      <c r="E7954" s="3">
        <v>399412</v>
      </c>
    </row>
    <row r="7955" spans="1:7" x14ac:dyDescent="0.2">
      <c r="A7955" s="1">
        <v>45706</v>
      </c>
      <c r="B7955" t="s">
        <v>1035</v>
      </c>
      <c r="C7955" t="s">
        <v>14250</v>
      </c>
      <c r="D7955" s="3">
        <v>6556437</v>
      </c>
      <c r="E7955" s="3">
        <v>4135760</v>
      </c>
      <c r="F7955" t="s">
        <v>14251</v>
      </c>
      <c r="G7955" t="s">
        <v>14252</v>
      </c>
    </row>
    <row r="7956" spans="1:7" x14ac:dyDescent="0.2">
      <c r="A7956" s="1">
        <v>45700</v>
      </c>
      <c r="B7956" t="s">
        <v>1035</v>
      </c>
      <c r="C7956" t="s">
        <v>14250</v>
      </c>
      <c r="D7956" s="3">
        <v>9913020</v>
      </c>
      <c r="E7956" s="3">
        <v>9498198.0500000007</v>
      </c>
      <c r="F7956" t="s">
        <v>14338</v>
      </c>
      <c r="G7956" t="s">
        <v>14339</v>
      </c>
    </row>
    <row r="7957" spans="1:7" x14ac:dyDescent="0.2">
      <c r="A7957" s="1">
        <v>45714</v>
      </c>
      <c r="B7957" t="s">
        <v>1767</v>
      </c>
      <c r="C7957" t="s">
        <v>8566</v>
      </c>
      <c r="D7957" s="3">
        <v>10000</v>
      </c>
      <c r="E7957" s="3">
        <v>5000</v>
      </c>
    </row>
    <row r="7958" spans="1:7" x14ac:dyDescent="0.2">
      <c r="A7958" s="1">
        <v>45739</v>
      </c>
      <c r="B7958" t="s">
        <v>392</v>
      </c>
      <c r="C7958" t="s">
        <v>578</v>
      </c>
      <c r="D7958" s="3">
        <v>5975146</v>
      </c>
      <c r="E7958" s="3">
        <v>142903</v>
      </c>
    </row>
    <row r="7959" spans="1:7" x14ac:dyDescent="0.2">
      <c r="B7959" t="s">
        <v>810</v>
      </c>
      <c r="C7959" t="s">
        <v>14923</v>
      </c>
      <c r="D7959" s="3">
        <v>258655</v>
      </c>
      <c r="E7959" s="3">
        <v>258655</v>
      </c>
      <c r="F7959" t="s">
        <v>14924</v>
      </c>
      <c r="G7959" t="s">
        <v>813</v>
      </c>
    </row>
    <row r="7960" spans="1:7" x14ac:dyDescent="0.2">
      <c r="A7960" s="1">
        <v>45714</v>
      </c>
      <c r="B7960" t="s">
        <v>1767</v>
      </c>
      <c r="C7960" t="s">
        <v>11747</v>
      </c>
      <c r="D7960" s="3">
        <v>59610</v>
      </c>
      <c r="E7960" s="3">
        <v>42190</v>
      </c>
    </row>
    <row r="7961" spans="1:7" x14ac:dyDescent="0.2">
      <c r="A7961" s="1">
        <v>45714</v>
      </c>
      <c r="B7961" t="s">
        <v>1767</v>
      </c>
      <c r="C7961" t="s">
        <v>13163</v>
      </c>
      <c r="D7961" s="3">
        <v>499851</v>
      </c>
      <c r="E7961" s="3">
        <v>446318</v>
      </c>
      <c r="F7961" t="s">
        <v>13164</v>
      </c>
      <c r="G7961" t="s">
        <v>13165</v>
      </c>
    </row>
    <row r="7962" spans="1:7" x14ac:dyDescent="0.2">
      <c r="A7962" s="1">
        <v>45717</v>
      </c>
      <c r="B7962" t="s">
        <v>1077</v>
      </c>
      <c r="C7962" t="s">
        <v>2314</v>
      </c>
      <c r="D7962" s="3">
        <v>120000000</v>
      </c>
      <c r="E7962" s="3">
        <v>0</v>
      </c>
    </row>
    <row r="7963" spans="1:7" x14ac:dyDescent="0.2">
      <c r="B7963" t="s">
        <v>810</v>
      </c>
      <c r="C7963" t="s">
        <v>14921</v>
      </c>
      <c r="D7963" s="3">
        <v>2826478</v>
      </c>
      <c r="E7963" s="3">
        <v>2826478</v>
      </c>
      <c r="F7963" t="s">
        <v>14922</v>
      </c>
      <c r="G7963" t="s">
        <v>813</v>
      </c>
    </row>
    <row r="7964" spans="1:7" x14ac:dyDescent="0.2">
      <c r="A7964" s="1">
        <v>45714</v>
      </c>
      <c r="B7964" t="s">
        <v>1767</v>
      </c>
      <c r="C7964" t="s">
        <v>10886</v>
      </c>
      <c r="D7964" s="3">
        <v>36000</v>
      </c>
      <c r="E7964" s="3">
        <v>20800</v>
      </c>
    </row>
    <row r="7965" spans="1:7" x14ac:dyDescent="0.2">
      <c r="A7965" s="1">
        <v>45714</v>
      </c>
      <c r="B7965" t="s">
        <v>1767</v>
      </c>
      <c r="C7965" t="s">
        <v>7466</v>
      </c>
      <c r="D7965" s="3">
        <v>616</v>
      </c>
      <c r="E7965" s="3">
        <v>0</v>
      </c>
      <c r="F7965" t="s">
        <v>7467</v>
      </c>
      <c r="G7965" t="s">
        <v>7468</v>
      </c>
    </row>
    <row r="7966" spans="1:7" x14ac:dyDescent="0.2">
      <c r="A7966" s="1">
        <v>45714</v>
      </c>
      <c r="B7966" t="s">
        <v>1767</v>
      </c>
      <c r="C7966" t="s">
        <v>7466</v>
      </c>
      <c r="D7966" s="3">
        <v>9094</v>
      </c>
      <c r="E7966" s="3">
        <v>0</v>
      </c>
      <c r="F7966" t="s">
        <v>8420</v>
      </c>
      <c r="G7966" t="s">
        <v>8421</v>
      </c>
    </row>
    <row r="7967" spans="1:7" x14ac:dyDescent="0.2">
      <c r="A7967" s="1">
        <v>45714</v>
      </c>
      <c r="B7967" t="s">
        <v>1767</v>
      </c>
      <c r="C7967" t="s">
        <v>7466</v>
      </c>
      <c r="D7967" s="3">
        <v>10000</v>
      </c>
      <c r="E7967" s="3">
        <v>0</v>
      </c>
      <c r="F7967" t="s">
        <v>8748</v>
      </c>
      <c r="G7967" t="s">
        <v>7999</v>
      </c>
    </row>
    <row r="7968" spans="1:7" x14ac:dyDescent="0.2">
      <c r="A7968" s="1">
        <v>45714</v>
      </c>
      <c r="B7968" t="s">
        <v>1767</v>
      </c>
      <c r="C7968" t="s">
        <v>7466</v>
      </c>
      <c r="D7968" s="3">
        <v>12393</v>
      </c>
      <c r="E7968" s="3">
        <v>0</v>
      </c>
    </row>
    <row r="7969" spans="1:7" x14ac:dyDescent="0.2">
      <c r="A7969" s="1">
        <v>45714</v>
      </c>
      <c r="B7969" t="s">
        <v>1767</v>
      </c>
      <c r="C7969" t="s">
        <v>7466</v>
      </c>
      <c r="D7969" s="3">
        <v>12655</v>
      </c>
      <c r="E7969" s="3">
        <v>0</v>
      </c>
      <c r="F7969" t="s">
        <v>9016</v>
      </c>
      <c r="G7969" t="s">
        <v>9017</v>
      </c>
    </row>
    <row r="7970" spans="1:7" x14ac:dyDescent="0.2">
      <c r="A7970" s="1">
        <v>45714</v>
      </c>
      <c r="B7970" t="s">
        <v>1767</v>
      </c>
      <c r="C7970" t="s">
        <v>7466</v>
      </c>
      <c r="D7970" s="3">
        <v>18565</v>
      </c>
      <c r="E7970" s="3">
        <v>0</v>
      </c>
      <c r="F7970" t="s">
        <v>9472</v>
      </c>
      <c r="G7970" t="s">
        <v>9473</v>
      </c>
    </row>
    <row r="7971" spans="1:7" x14ac:dyDescent="0.2">
      <c r="A7971" s="1">
        <v>45714</v>
      </c>
      <c r="B7971" t="s">
        <v>1767</v>
      </c>
      <c r="C7971" t="s">
        <v>7466</v>
      </c>
      <c r="D7971" s="3">
        <v>75000</v>
      </c>
      <c r="E7971" s="3">
        <v>0</v>
      </c>
      <c r="F7971" t="s">
        <v>11955</v>
      </c>
      <c r="G7971" t="s">
        <v>11956</v>
      </c>
    </row>
    <row r="7972" spans="1:7" x14ac:dyDescent="0.2">
      <c r="A7972" s="1">
        <v>45714</v>
      </c>
      <c r="B7972" t="s">
        <v>1767</v>
      </c>
      <c r="C7972" t="s">
        <v>7466</v>
      </c>
      <c r="D7972" s="3">
        <v>75340</v>
      </c>
      <c r="E7972" s="3">
        <v>0</v>
      </c>
      <c r="F7972" t="s">
        <v>11970</v>
      </c>
      <c r="G7972" t="s">
        <v>11971</v>
      </c>
    </row>
    <row r="7973" spans="1:7" x14ac:dyDescent="0.2">
      <c r="A7973" s="1">
        <v>45714</v>
      </c>
      <c r="B7973" t="s">
        <v>1767</v>
      </c>
      <c r="C7973" t="s">
        <v>7466</v>
      </c>
      <c r="D7973" s="3">
        <v>126000</v>
      </c>
      <c r="E7973" s="3">
        <v>0</v>
      </c>
    </row>
    <row r="7974" spans="1:7" x14ac:dyDescent="0.2">
      <c r="A7974" s="1">
        <v>45714</v>
      </c>
      <c r="B7974" t="s">
        <v>1767</v>
      </c>
      <c r="C7974" t="s">
        <v>7466</v>
      </c>
      <c r="D7974" s="3">
        <v>3417254</v>
      </c>
      <c r="E7974" s="3">
        <v>0</v>
      </c>
    </row>
    <row r="7975" spans="1:7" x14ac:dyDescent="0.2">
      <c r="A7975" s="1">
        <v>45714</v>
      </c>
      <c r="B7975" t="s">
        <v>1767</v>
      </c>
      <c r="C7975" t="s">
        <v>7466</v>
      </c>
      <c r="D7975" s="3">
        <v>3417749</v>
      </c>
      <c r="E7975" s="3">
        <v>0</v>
      </c>
    </row>
    <row r="7976" spans="1:7" x14ac:dyDescent="0.2">
      <c r="A7976" s="1">
        <v>45714</v>
      </c>
      <c r="B7976" t="s">
        <v>1767</v>
      </c>
      <c r="C7976" t="s">
        <v>7466</v>
      </c>
      <c r="D7976" s="3">
        <v>3553539</v>
      </c>
      <c r="E7976" s="3">
        <v>0</v>
      </c>
    </row>
    <row r="7977" spans="1:7" x14ac:dyDescent="0.2">
      <c r="A7977" s="1">
        <v>45714</v>
      </c>
      <c r="B7977" t="s">
        <v>1767</v>
      </c>
      <c r="C7977" t="s">
        <v>7466</v>
      </c>
      <c r="D7977" s="3">
        <v>3645029</v>
      </c>
      <c r="E7977" s="3">
        <v>0</v>
      </c>
    </row>
    <row r="7978" spans="1:7" x14ac:dyDescent="0.2">
      <c r="A7978" s="1">
        <v>45714</v>
      </c>
      <c r="B7978" t="s">
        <v>1767</v>
      </c>
      <c r="C7978" t="s">
        <v>9558</v>
      </c>
      <c r="D7978" s="3">
        <v>20000</v>
      </c>
      <c r="E7978" s="3">
        <v>0</v>
      </c>
    </row>
    <row r="7979" spans="1:7" x14ac:dyDescent="0.2">
      <c r="A7979" s="1">
        <v>45714</v>
      </c>
      <c r="B7979" t="s">
        <v>1767</v>
      </c>
      <c r="C7979" t="s">
        <v>9314</v>
      </c>
      <c r="D7979" s="3">
        <v>15000</v>
      </c>
      <c r="E7979" s="3">
        <v>15000</v>
      </c>
    </row>
    <row r="7980" spans="1:7" x14ac:dyDescent="0.2">
      <c r="A7980" s="1">
        <v>45714</v>
      </c>
      <c r="B7980" t="s">
        <v>1767</v>
      </c>
      <c r="C7980" t="s">
        <v>9314</v>
      </c>
      <c r="D7980" s="3">
        <v>499396</v>
      </c>
      <c r="E7980" s="3">
        <v>146155</v>
      </c>
    </row>
    <row r="7981" spans="1:7" x14ac:dyDescent="0.2">
      <c r="A7981" s="1">
        <v>45717</v>
      </c>
      <c r="B7981" t="s">
        <v>1077</v>
      </c>
      <c r="C7981" t="s">
        <v>5377</v>
      </c>
      <c r="D7981" s="3">
        <v>14935752</v>
      </c>
      <c r="E7981" s="3">
        <v>0</v>
      </c>
      <c r="F7981" t="s">
        <v>5378</v>
      </c>
      <c r="G7981" t="s">
        <v>5379</v>
      </c>
    </row>
    <row r="7982" spans="1:7" x14ac:dyDescent="0.2">
      <c r="A7982" s="1">
        <v>45739</v>
      </c>
      <c r="B7982" t="s">
        <v>392</v>
      </c>
      <c r="C7982" t="s">
        <v>609</v>
      </c>
      <c r="D7982" s="3">
        <v>210000</v>
      </c>
      <c r="E7982" s="3">
        <v>210000</v>
      </c>
    </row>
    <row r="7983" spans="1:7" x14ac:dyDescent="0.2">
      <c r="B7983" t="s">
        <v>810</v>
      </c>
      <c r="C7983" t="s">
        <v>14919</v>
      </c>
      <c r="D7983" s="3">
        <v>1362462</v>
      </c>
      <c r="E7983" s="3">
        <v>1362462</v>
      </c>
      <c r="F7983" t="s">
        <v>14920</v>
      </c>
      <c r="G7983" t="s">
        <v>813</v>
      </c>
    </row>
    <row r="7984" spans="1:7" x14ac:dyDescent="0.2">
      <c r="A7984" s="1">
        <v>45717</v>
      </c>
      <c r="B7984" t="s">
        <v>1077</v>
      </c>
      <c r="C7984" t="s">
        <v>5350</v>
      </c>
      <c r="D7984" s="3">
        <v>5000000</v>
      </c>
      <c r="E7984" s="3">
        <v>1584383</v>
      </c>
      <c r="F7984" t="s">
        <v>5351</v>
      </c>
      <c r="G7984" t="s">
        <v>5352</v>
      </c>
    </row>
    <row r="7985" spans="1:7" x14ac:dyDescent="0.2">
      <c r="A7985" s="1">
        <v>45714</v>
      </c>
      <c r="B7985" t="s">
        <v>1767</v>
      </c>
      <c r="C7985" t="s">
        <v>9545</v>
      </c>
      <c r="D7985" s="3">
        <v>19980</v>
      </c>
      <c r="E7985" s="3">
        <v>3980</v>
      </c>
      <c r="F7985" t="s">
        <v>9546</v>
      </c>
      <c r="G7985" t="s">
        <v>9547</v>
      </c>
    </row>
    <row r="7986" spans="1:7" x14ac:dyDescent="0.2">
      <c r="A7986" s="1">
        <v>45739</v>
      </c>
      <c r="B7986" t="s">
        <v>392</v>
      </c>
      <c r="C7986" t="s">
        <v>641</v>
      </c>
      <c r="D7986" s="3">
        <v>375000</v>
      </c>
      <c r="E7986" s="3">
        <v>375000</v>
      </c>
    </row>
    <row r="7987" spans="1:7" x14ac:dyDescent="0.2">
      <c r="A7987" s="1">
        <v>45739</v>
      </c>
      <c r="B7987" t="s">
        <v>392</v>
      </c>
      <c r="C7987" t="s">
        <v>641</v>
      </c>
      <c r="D7987" s="3">
        <v>400000</v>
      </c>
      <c r="E7987" s="3">
        <v>400000</v>
      </c>
    </row>
    <row r="7988" spans="1:7" x14ac:dyDescent="0.2">
      <c r="A7988" s="1">
        <v>45739</v>
      </c>
      <c r="B7988" t="s">
        <v>392</v>
      </c>
      <c r="C7988" t="s">
        <v>641</v>
      </c>
      <c r="D7988" s="3">
        <v>4468348</v>
      </c>
      <c r="E7988" s="3">
        <v>1338990</v>
      </c>
    </row>
    <row r="7989" spans="1:7" x14ac:dyDescent="0.2">
      <c r="A7989" s="1">
        <v>45739</v>
      </c>
      <c r="B7989" t="s">
        <v>392</v>
      </c>
      <c r="C7989" t="s">
        <v>641</v>
      </c>
      <c r="D7989" s="3">
        <v>38950306</v>
      </c>
      <c r="E7989" s="3">
        <v>8182717</v>
      </c>
    </row>
    <row r="7990" spans="1:7" x14ac:dyDescent="0.2">
      <c r="A7990" s="1">
        <v>45739</v>
      </c>
      <c r="B7990" t="s">
        <v>392</v>
      </c>
      <c r="C7990" t="s">
        <v>641</v>
      </c>
      <c r="D7990" s="3">
        <v>39243025</v>
      </c>
      <c r="E7990" s="3">
        <v>9525097</v>
      </c>
    </row>
    <row r="7991" spans="1:7" x14ac:dyDescent="0.2">
      <c r="A7991" s="1">
        <v>45739</v>
      </c>
      <c r="B7991" t="s">
        <v>392</v>
      </c>
      <c r="C7991" t="s">
        <v>641</v>
      </c>
      <c r="D7991" s="3">
        <v>473597520</v>
      </c>
      <c r="E7991" s="3">
        <v>97094095</v>
      </c>
    </row>
    <row r="7992" spans="1:7" x14ac:dyDescent="0.2">
      <c r="A7992" s="1">
        <v>45739</v>
      </c>
      <c r="B7992" t="s">
        <v>392</v>
      </c>
      <c r="C7992" t="s">
        <v>641</v>
      </c>
      <c r="D7992" s="3">
        <v>1535405092</v>
      </c>
      <c r="E7992" s="3">
        <v>877628206</v>
      </c>
    </row>
    <row r="7993" spans="1:7" x14ac:dyDescent="0.2">
      <c r="A7993" s="1">
        <v>45739</v>
      </c>
      <c r="B7993" t="s">
        <v>392</v>
      </c>
      <c r="C7993" t="s">
        <v>718</v>
      </c>
      <c r="D7993" s="3">
        <v>31249900</v>
      </c>
      <c r="E7993" s="3">
        <v>12544059</v>
      </c>
    </row>
    <row r="7994" spans="1:7" x14ac:dyDescent="0.2">
      <c r="A7994" s="1">
        <v>45739</v>
      </c>
      <c r="B7994" t="s">
        <v>392</v>
      </c>
      <c r="C7994" t="s">
        <v>718</v>
      </c>
      <c r="D7994" s="3">
        <v>5554666</v>
      </c>
      <c r="E7994" s="3">
        <v>4859545</v>
      </c>
    </row>
    <row r="7995" spans="1:7" x14ac:dyDescent="0.2">
      <c r="A7995" s="1">
        <v>45739</v>
      </c>
      <c r="B7995" t="s">
        <v>392</v>
      </c>
      <c r="C7995" t="s">
        <v>718</v>
      </c>
      <c r="D7995" s="3">
        <v>129422009</v>
      </c>
      <c r="E7995" s="3">
        <v>36865961</v>
      </c>
    </row>
    <row r="7996" spans="1:7" x14ac:dyDescent="0.2">
      <c r="A7996" s="1">
        <v>45739</v>
      </c>
      <c r="B7996" t="s">
        <v>392</v>
      </c>
      <c r="C7996" t="s">
        <v>718</v>
      </c>
      <c r="D7996" s="3">
        <v>293440403</v>
      </c>
      <c r="E7996" s="3">
        <v>62848922</v>
      </c>
    </row>
    <row r="7997" spans="1:7" x14ac:dyDescent="0.2">
      <c r="A7997" s="1">
        <v>45714</v>
      </c>
      <c r="B7997" t="s">
        <v>1767</v>
      </c>
      <c r="C7997" t="s">
        <v>13289</v>
      </c>
      <c r="D7997" s="3">
        <v>604273</v>
      </c>
      <c r="E7997" s="3">
        <v>0</v>
      </c>
    </row>
    <row r="7998" spans="1:7" x14ac:dyDescent="0.2">
      <c r="A7998" s="1">
        <v>45714</v>
      </c>
      <c r="B7998" t="s">
        <v>1767</v>
      </c>
      <c r="C7998" t="s">
        <v>13289</v>
      </c>
      <c r="D7998" s="3">
        <v>659032</v>
      </c>
      <c r="E7998" s="3">
        <v>0</v>
      </c>
    </row>
    <row r="7999" spans="1:7" x14ac:dyDescent="0.2">
      <c r="A7999" s="1">
        <v>45714</v>
      </c>
      <c r="B7999" t="s">
        <v>1767</v>
      </c>
      <c r="C7999" t="s">
        <v>13289</v>
      </c>
      <c r="D7999" s="3">
        <v>695018</v>
      </c>
      <c r="E7999" s="3">
        <v>0</v>
      </c>
    </row>
    <row r="8000" spans="1:7" x14ac:dyDescent="0.2">
      <c r="A8000" s="1">
        <v>45714</v>
      </c>
      <c r="B8000" t="s">
        <v>1767</v>
      </c>
      <c r="C8000" t="s">
        <v>13289</v>
      </c>
      <c r="D8000" s="3">
        <v>883139</v>
      </c>
      <c r="E8000" s="3">
        <v>0</v>
      </c>
    </row>
    <row r="8001" spans="1:7" x14ac:dyDescent="0.2">
      <c r="A8001" s="1">
        <v>45717</v>
      </c>
      <c r="B8001" t="s">
        <v>1077</v>
      </c>
      <c r="C8001" t="s">
        <v>4992</v>
      </c>
      <c r="D8001" s="3">
        <v>15819870</v>
      </c>
      <c r="E8001" s="3">
        <v>882976</v>
      </c>
      <c r="F8001" t="s">
        <v>4993</v>
      </c>
      <c r="G8001" t="s">
        <v>4994</v>
      </c>
    </row>
    <row r="8002" spans="1:7" x14ac:dyDescent="0.2">
      <c r="A8002" s="1">
        <v>45714</v>
      </c>
      <c r="B8002" t="s">
        <v>1767</v>
      </c>
      <c r="C8002" t="s">
        <v>8378</v>
      </c>
      <c r="D8002" s="3">
        <v>8860</v>
      </c>
      <c r="E8002" s="3">
        <v>1772</v>
      </c>
      <c r="F8002" t="s">
        <v>8379</v>
      </c>
      <c r="G8002" t="s">
        <v>8380</v>
      </c>
    </row>
    <row r="8003" spans="1:7" x14ac:dyDescent="0.2">
      <c r="A8003" s="1">
        <v>45714</v>
      </c>
      <c r="B8003" t="s">
        <v>1767</v>
      </c>
      <c r="C8003" t="s">
        <v>9153</v>
      </c>
      <c r="D8003" s="3">
        <v>14920</v>
      </c>
      <c r="E8003" s="3">
        <v>7507</v>
      </c>
      <c r="F8003" t="s">
        <v>9154</v>
      </c>
      <c r="G8003" t="s">
        <v>9155</v>
      </c>
    </row>
    <row r="8004" spans="1:7" x14ac:dyDescent="0.2">
      <c r="A8004" s="1">
        <v>45714</v>
      </c>
      <c r="B8004" t="s">
        <v>1767</v>
      </c>
      <c r="C8004" t="s">
        <v>13672</v>
      </c>
      <c r="D8004" s="3">
        <v>1558642</v>
      </c>
      <c r="E8004" s="3">
        <v>1095533.44</v>
      </c>
    </row>
    <row r="8005" spans="1:7" x14ac:dyDescent="0.2">
      <c r="A8005" s="1">
        <v>45714</v>
      </c>
      <c r="B8005" t="s">
        <v>1767</v>
      </c>
      <c r="C8005" t="s">
        <v>11195</v>
      </c>
      <c r="D8005" s="3">
        <v>42867</v>
      </c>
      <c r="E8005" s="3">
        <v>21433</v>
      </c>
      <c r="F8005" t="s">
        <v>11196</v>
      </c>
      <c r="G8005" t="s">
        <v>11197</v>
      </c>
    </row>
    <row r="8006" spans="1:7" x14ac:dyDescent="0.2">
      <c r="A8006" s="1">
        <v>45714</v>
      </c>
      <c r="B8006" t="s">
        <v>1767</v>
      </c>
      <c r="C8006" t="s">
        <v>10925</v>
      </c>
      <c r="D8006" s="3">
        <v>37810</v>
      </c>
      <c r="E8006" s="3">
        <v>18905</v>
      </c>
      <c r="F8006" t="s">
        <v>10926</v>
      </c>
      <c r="G8006" t="s">
        <v>10927</v>
      </c>
    </row>
    <row r="8007" spans="1:7" x14ac:dyDescent="0.2">
      <c r="A8007" s="1">
        <v>45714</v>
      </c>
      <c r="B8007" t="s">
        <v>1767</v>
      </c>
      <c r="C8007" t="s">
        <v>7995</v>
      </c>
      <c r="D8007" s="3">
        <v>6027</v>
      </c>
      <c r="E8007" s="3">
        <v>6027</v>
      </c>
      <c r="F8007" t="s">
        <v>7996</v>
      </c>
      <c r="G8007" t="s">
        <v>7997</v>
      </c>
    </row>
    <row r="8008" spans="1:7" x14ac:dyDescent="0.2">
      <c r="A8008" s="1">
        <v>45714</v>
      </c>
      <c r="B8008" t="s">
        <v>1767</v>
      </c>
      <c r="C8008" t="s">
        <v>7995</v>
      </c>
      <c r="D8008" s="3">
        <v>40000</v>
      </c>
      <c r="E8008" s="3">
        <v>20000</v>
      </c>
      <c r="F8008" t="s">
        <v>11114</v>
      </c>
      <c r="G8008" t="s">
        <v>11115</v>
      </c>
    </row>
    <row r="8009" spans="1:7" x14ac:dyDescent="0.2">
      <c r="A8009" s="1">
        <v>45717</v>
      </c>
      <c r="B8009" t="s">
        <v>1077</v>
      </c>
      <c r="C8009" t="s">
        <v>5599</v>
      </c>
      <c r="D8009" s="3">
        <v>10000000</v>
      </c>
      <c r="E8009" s="3">
        <v>8000000</v>
      </c>
      <c r="F8009" t="s">
        <v>5600</v>
      </c>
      <c r="G8009" t="s">
        <v>5601</v>
      </c>
    </row>
    <row r="8010" spans="1:7" x14ac:dyDescent="0.2">
      <c r="A8010" s="1">
        <v>45714</v>
      </c>
      <c r="B8010" t="s">
        <v>1767</v>
      </c>
      <c r="C8010" t="s">
        <v>5599</v>
      </c>
      <c r="D8010" s="3">
        <v>641975</v>
      </c>
      <c r="E8010" s="3">
        <v>21175</v>
      </c>
    </row>
    <row r="8011" spans="1:7" x14ac:dyDescent="0.2">
      <c r="A8011" s="1">
        <v>45714</v>
      </c>
      <c r="B8011" t="s">
        <v>1767</v>
      </c>
      <c r="C8011" t="s">
        <v>10985</v>
      </c>
      <c r="D8011" s="3">
        <v>39866</v>
      </c>
      <c r="E8011" s="3">
        <v>19933</v>
      </c>
      <c r="F8011" t="s">
        <v>10986</v>
      </c>
      <c r="G8011" t="s">
        <v>10987</v>
      </c>
    </row>
    <row r="8012" spans="1:7" x14ac:dyDescent="0.2">
      <c r="A8012" s="1">
        <v>45714</v>
      </c>
      <c r="B8012" t="s">
        <v>1767</v>
      </c>
      <c r="C8012" t="s">
        <v>10422</v>
      </c>
      <c r="D8012" s="3">
        <v>26577</v>
      </c>
      <c r="E8012" s="3">
        <v>13289</v>
      </c>
      <c r="F8012" t="s">
        <v>10423</v>
      </c>
      <c r="G8012" t="s">
        <v>10424</v>
      </c>
    </row>
    <row r="8013" spans="1:7" x14ac:dyDescent="0.2">
      <c r="A8013" s="1">
        <v>45714</v>
      </c>
      <c r="B8013" t="s">
        <v>1767</v>
      </c>
      <c r="C8013" t="s">
        <v>10889</v>
      </c>
      <c r="D8013" s="3">
        <v>36242</v>
      </c>
      <c r="E8013" s="3">
        <v>21745</v>
      </c>
      <c r="F8013" t="s">
        <v>10890</v>
      </c>
      <c r="G8013" t="s">
        <v>10891</v>
      </c>
    </row>
    <row r="8014" spans="1:7" x14ac:dyDescent="0.2">
      <c r="A8014" s="1">
        <v>45714</v>
      </c>
      <c r="B8014" t="s">
        <v>1767</v>
      </c>
      <c r="C8014" t="s">
        <v>10662</v>
      </c>
      <c r="D8014" s="3">
        <v>30575</v>
      </c>
      <c r="E8014" s="3">
        <v>6115</v>
      </c>
      <c r="F8014" t="s">
        <v>10663</v>
      </c>
      <c r="G8014" t="s">
        <v>10664</v>
      </c>
    </row>
    <row r="8015" spans="1:7" x14ac:dyDescent="0.2">
      <c r="A8015" s="1">
        <v>45714</v>
      </c>
      <c r="B8015" t="s">
        <v>1767</v>
      </c>
      <c r="C8015" t="s">
        <v>12770</v>
      </c>
      <c r="D8015" s="3">
        <v>249780</v>
      </c>
      <c r="E8015" s="3">
        <v>124890</v>
      </c>
      <c r="F8015" t="s">
        <v>12771</v>
      </c>
      <c r="G8015" t="s">
        <v>12772</v>
      </c>
    </row>
    <row r="8016" spans="1:7" x14ac:dyDescent="0.2">
      <c r="A8016" s="1">
        <v>45714</v>
      </c>
      <c r="B8016" t="s">
        <v>1767</v>
      </c>
      <c r="C8016" t="s">
        <v>10375</v>
      </c>
      <c r="D8016" s="3">
        <v>25274</v>
      </c>
      <c r="E8016" s="3">
        <v>5054</v>
      </c>
      <c r="F8016" t="s">
        <v>10376</v>
      </c>
      <c r="G8016" t="s">
        <v>10377</v>
      </c>
    </row>
    <row r="8017" spans="1:7" x14ac:dyDescent="0.2">
      <c r="A8017" s="1">
        <v>45714</v>
      </c>
      <c r="B8017" t="s">
        <v>1767</v>
      </c>
      <c r="C8017" t="s">
        <v>11215</v>
      </c>
      <c r="D8017" s="3">
        <v>43615</v>
      </c>
      <c r="E8017" s="3">
        <v>21807</v>
      </c>
      <c r="F8017" t="s">
        <v>11216</v>
      </c>
      <c r="G8017" t="s">
        <v>11217</v>
      </c>
    </row>
    <row r="8018" spans="1:7" x14ac:dyDescent="0.2">
      <c r="A8018" s="1">
        <v>45714</v>
      </c>
      <c r="B8018" t="s">
        <v>1767</v>
      </c>
      <c r="C8018" t="s">
        <v>9170</v>
      </c>
      <c r="D8018" s="3">
        <v>14998</v>
      </c>
      <c r="E8018" s="3">
        <v>3000</v>
      </c>
      <c r="F8018" t="s">
        <v>9171</v>
      </c>
      <c r="G8018" t="s">
        <v>9172</v>
      </c>
    </row>
    <row r="8019" spans="1:7" x14ac:dyDescent="0.2">
      <c r="A8019" s="1">
        <v>45714</v>
      </c>
      <c r="B8019" t="s">
        <v>1767</v>
      </c>
      <c r="C8019" t="s">
        <v>10367</v>
      </c>
      <c r="D8019" s="3">
        <v>25200</v>
      </c>
      <c r="E8019" s="3">
        <v>15120</v>
      </c>
      <c r="F8019" t="s">
        <v>10368</v>
      </c>
      <c r="G8019" t="s">
        <v>10369</v>
      </c>
    </row>
    <row r="8020" spans="1:7" x14ac:dyDescent="0.2">
      <c r="A8020" s="1">
        <v>45714</v>
      </c>
      <c r="B8020" t="s">
        <v>1767</v>
      </c>
      <c r="C8020" t="s">
        <v>10456</v>
      </c>
      <c r="D8020" s="3">
        <v>27681</v>
      </c>
      <c r="E8020" s="3">
        <v>13840</v>
      </c>
      <c r="F8020" t="s">
        <v>10457</v>
      </c>
      <c r="G8020" t="s">
        <v>10458</v>
      </c>
    </row>
    <row r="8021" spans="1:7" x14ac:dyDescent="0.2">
      <c r="A8021" s="1">
        <v>45714</v>
      </c>
      <c r="B8021" t="s">
        <v>1767</v>
      </c>
      <c r="C8021" t="s">
        <v>10129</v>
      </c>
      <c r="D8021" s="3">
        <v>24915</v>
      </c>
      <c r="E8021" s="3">
        <v>14949</v>
      </c>
      <c r="F8021" t="s">
        <v>10130</v>
      </c>
      <c r="G8021" t="s">
        <v>10131</v>
      </c>
    </row>
    <row r="8022" spans="1:7" x14ac:dyDescent="0.2">
      <c r="A8022" s="1">
        <v>45714</v>
      </c>
      <c r="B8022" t="s">
        <v>1767</v>
      </c>
      <c r="C8022" t="s">
        <v>11522</v>
      </c>
      <c r="D8022" s="3">
        <v>49935</v>
      </c>
      <c r="E8022" s="3">
        <v>24968</v>
      </c>
      <c r="F8022" t="s">
        <v>11523</v>
      </c>
      <c r="G8022" t="s">
        <v>11524</v>
      </c>
    </row>
    <row r="8023" spans="1:7" x14ac:dyDescent="0.2">
      <c r="A8023" s="1">
        <v>45717</v>
      </c>
      <c r="B8023" t="s">
        <v>1077</v>
      </c>
      <c r="C8023" t="s">
        <v>5605</v>
      </c>
      <c r="D8023" s="3">
        <v>1999842</v>
      </c>
      <c r="E8023" s="3">
        <v>0</v>
      </c>
      <c r="F8023" t="s">
        <v>5606</v>
      </c>
      <c r="G8023" t="s">
        <v>5607</v>
      </c>
    </row>
    <row r="8024" spans="1:7" x14ac:dyDescent="0.2">
      <c r="A8024" s="1">
        <v>45717</v>
      </c>
      <c r="B8024" t="s">
        <v>1077</v>
      </c>
      <c r="C8024" t="s">
        <v>5605</v>
      </c>
      <c r="D8024" s="3">
        <v>1878885</v>
      </c>
      <c r="E8024" s="3">
        <v>0</v>
      </c>
      <c r="F8024" t="s">
        <v>5621</v>
      </c>
      <c r="G8024" t="s">
        <v>5622</v>
      </c>
    </row>
    <row r="8025" spans="1:7" x14ac:dyDescent="0.2">
      <c r="A8025" s="1">
        <v>45714</v>
      </c>
      <c r="B8025" t="s">
        <v>1767</v>
      </c>
      <c r="C8025" t="s">
        <v>10416</v>
      </c>
      <c r="D8025" s="3">
        <v>26305</v>
      </c>
      <c r="E8025" s="3">
        <v>0</v>
      </c>
    </row>
    <row r="8026" spans="1:7" x14ac:dyDescent="0.2">
      <c r="A8026" s="1">
        <v>45714</v>
      </c>
      <c r="B8026" t="s">
        <v>1767</v>
      </c>
      <c r="C8026" t="s">
        <v>9462</v>
      </c>
      <c r="D8026" s="3">
        <v>18366</v>
      </c>
      <c r="E8026" s="3">
        <v>9183</v>
      </c>
      <c r="F8026" t="s">
        <v>9463</v>
      </c>
      <c r="G8026" t="s">
        <v>9464</v>
      </c>
    </row>
    <row r="8027" spans="1:7" x14ac:dyDescent="0.2">
      <c r="A8027" s="1">
        <v>45714</v>
      </c>
      <c r="B8027" t="s">
        <v>1767</v>
      </c>
      <c r="C8027" t="s">
        <v>11183</v>
      </c>
      <c r="D8027" s="3">
        <v>42260</v>
      </c>
      <c r="E8027" s="3">
        <v>21130</v>
      </c>
      <c r="F8027" t="s">
        <v>11184</v>
      </c>
      <c r="G8027" t="s">
        <v>11185</v>
      </c>
    </row>
    <row r="8028" spans="1:7" x14ac:dyDescent="0.2">
      <c r="A8028" s="1">
        <v>45714</v>
      </c>
      <c r="B8028" t="s">
        <v>1767</v>
      </c>
      <c r="C8028" t="s">
        <v>10933</v>
      </c>
      <c r="D8028" s="3">
        <v>37995</v>
      </c>
      <c r="E8028" s="3">
        <v>0</v>
      </c>
      <c r="F8028" t="s">
        <v>10934</v>
      </c>
      <c r="G8028" t="s">
        <v>10935</v>
      </c>
    </row>
    <row r="8029" spans="1:7" x14ac:dyDescent="0.2">
      <c r="A8029" s="1">
        <v>45714</v>
      </c>
      <c r="B8029" t="s">
        <v>1767</v>
      </c>
      <c r="C8029" t="s">
        <v>11259</v>
      </c>
      <c r="D8029" s="3">
        <v>44712</v>
      </c>
      <c r="E8029" s="3">
        <v>22356</v>
      </c>
      <c r="F8029" t="s">
        <v>11260</v>
      </c>
      <c r="G8029" t="s">
        <v>11261</v>
      </c>
    </row>
    <row r="8030" spans="1:7" x14ac:dyDescent="0.2">
      <c r="A8030" s="1">
        <v>45714</v>
      </c>
      <c r="B8030" t="s">
        <v>1767</v>
      </c>
      <c r="C8030" t="s">
        <v>10410</v>
      </c>
      <c r="D8030" s="3">
        <v>26215</v>
      </c>
      <c r="E8030" s="3">
        <v>13107</v>
      </c>
      <c r="F8030" t="s">
        <v>10411</v>
      </c>
      <c r="G8030" t="s">
        <v>10412</v>
      </c>
    </row>
    <row r="8031" spans="1:7" x14ac:dyDescent="0.2">
      <c r="A8031" s="1">
        <v>45714</v>
      </c>
      <c r="B8031" t="s">
        <v>1767</v>
      </c>
      <c r="C8031" t="s">
        <v>10387</v>
      </c>
      <c r="D8031" s="3">
        <v>25749</v>
      </c>
      <c r="E8031" s="3">
        <v>12874</v>
      </c>
      <c r="F8031" t="s">
        <v>10388</v>
      </c>
      <c r="G8031" t="s">
        <v>10389</v>
      </c>
    </row>
    <row r="8032" spans="1:7" x14ac:dyDescent="0.2">
      <c r="A8032" s="1">
        <v>45714</v>
      </c>
      <c r="B8032" t="s">
        <v>1767</v>
      </c>
      <c r="C8032" t="s">
        <v>7715</v>
      </c>
      <c r="D8032" s="3">
        <v>4000</v>
      </c>
      <c r="E8032" s="3">
        <v>2400</v>
      </c>
      <c r="F8032" t="s">
        <v>7716</v>
      </c>
      <c r="G8032" t="s">
        <v>2168</v>
      </c>
    </row>
    <row r="8033" spans="1:7" x14ac:dyDescent="0.2">
      <c r="A8033" s="1">
        <v>45717</v>
      </c>
      <c r="B8033" t="s">
        <v>1077</v>
      </c>
      <c r="C8033" t="s">
        <v>4093</v>
      </c>
      <c r="D8033" s="3">
        <v>2500000</v>
      </c>
      <c r="E8033" s="3">
        <v>0</v>
      </c>
      <c r="F8033" t="s">
        <v>4094</v>
      </c>
      <c r="G8033" t="s">
        <v>4095</v>
      </c>
    </row>
    <row r="8034" spans="1:7" x14ac:dyDescent="0.2">
      <c r="A8034" s="1">
        <v>45687</v>
      </c>
      <c r="B8034" t="s">
        <v>1077</v>
      </c>
      <c r="C8034" t="s">
        <v>14829</v>
      </c>
      <c r="D8034" s="3">
        <v>8000000</v>
      </c>
      <c r="E8034" s="3">
        <v>2500381</v>
      </c>
      <c r="F8034" t="s">
        <v>14830</v>
      </c>
      <c r="G8034" t="s">
        <v>14831</v>
      </c>
    </row>
    <row r="8035" spans="1:7" x14ac:dyDescent="0.2">
      <c r="A8035" s="1">
        <v>45717</v>
      </c>
      <c r="B8035" t="s">
        <v>1077</v>
      </c>
      <c r="C8035" t="s">
        <v>4102</v>
      </c>
      <c r="D8035" s="3">
        <v>6104558</v>
      </c>
      <c r="E8035" s="3">
        <v>734241</v>
      </c>
      <c r="F8035" t="s">
        <v>4103</v>
      </c>
      <c r="G8035" t="s">
        <v>4104</v>
      </c>
    </row>
    <row r="8036" spans="1:7" x14ac:dyDescent="0.2">
      <c r="A8036" s="1">
        <v>45726</v>
      </c>
      <c r="B8036" t="s">
        <v>1077</v>
      </c>
      <c r="C8036" t="s">
        <v>1566</v>
      </c>
      <c r="D8036" s="3">
        <v>50000000</v>
      </c>
      <c r="E8036" s="3">
        <v>1835535</v>
      </c>
      <c r="F8036" t="s">
        <v>1567</v>
      </c>
      <c r="G8036" t="s">
        <v>1568</v>
      </c>
    </row>
    <row r="8037" spans="1:7" x14ac:dyDescent="0.2">
      <c r="A8037" s="1">
        <v>45714</v>
      </c>
      <c r="B8037" t="s">
        <v>1767</v>
      </c>
      <c r="C8037" t="s">
        <v>13506</v>
      </c>
      <c r="D8037" s="3">
        <v>1350000</v>
      </c>
      <c r="E8037" s="3">
        <v>250000</v>
      </c>
    </row>
    <row r="8038" spans="1:7" x14ac:dyDescent="0.2">
      <c r="A8038" s="1">
        <v>45714</v>
      </c>
      <c r="B8038" t="s">
        <v>1767</v>
      </c>
      <c r="C8038" t="s">
        <v>8680</v>
      </c>
      <c r="D8038" s="3">
        <v>10000</v>
      </c>
      <c r="E8038" s="3">
        <v>2000</v>
      </c>
      <c r="F8038" t="s">
        <v>8681</v>
      </c>
      <c r="G8038" t="s">
        <v>8682</v>
      </c>
    </row>
    <row r="8039" spans="1:7" x14ac:dyDescent="0.2">
      <c r="A8039" s="1">
        <v>45717</v>
      </c>
      <c r="B8039" t="s">
        <v>1077</v>
      </c>
      <c r="C8039" t="s">
        <v>5855</v>
      </c>
      <c r="D8039" s="3">
        <v>49852000</v>
      </c>
      <c r="E8039" s="3">
        <v>0</v>
      </c>
    </row>
    <row r="8040" spans="1:7" x14ac:dyDescent="0.2">
      <c r="A8040" s="1">
        <v>45714</v>
      </c>
      <c r="B8040" t="s">
        <v>1767</v>
      </c>
      <c r="C8040" t="s">
        <v>12503</v>
      </c>
      <c r="D8040" s="3">
        <v>156544</v>
      </c>
      <c r="E8040" s="3">
        <v>117405.5</v>
      </c>
    </row>
    <row r="8041" spans="1:7" x14ac:dyDescent="0.2">
      <c r="A8041" s="1">
        <v>45714</v>
      </c>
      <c r="B8041" t="s">
        <v>1767</v>
      </c>
      <c r="C8041" t="s">
        <v>12300</v>
      </c>
      <c r="D8041" s="3">
        <v>105139</v>
      </c>
      <c r="E8041" s="3">
        <v>57011</v>
      </c>
    </row>
    <row r="8042" spans="1:7" x14ac:dyDescent="0.2">
      <c r="A8042" s="1">
        <v>45714</v>
      </c>
      <c r="B8042" t="s">
        <v>1767</v>
      </c>
      <c r="C8042" t="s">
        <v>10333</v>
      </c>
      <c r="D8042" s="3">
        <v>25000</v>
      </c>
      <c r="E8042" s="3">
        <v>0</v>
      </c>
      <c r="F8042" t="s">
        <v>10334</v>
      </c>
      <c r="G8042" t="s">
        <v>10335</v>
      </c>
    </row>
    <row r="8043" spans="1:7" x14ac:dyDescent="0.2">
      <c r="A8043" s="1">
        <v>45714</v>
      </c>
      <c r="B8043" t="s">
        <v>1767</v>
      </c>
      <c r="C8043" t="s">
        <v>13664</v>
      </c>
      <c r="D8043" s="3">
        <v>1530374</v>
      </c>
      <c r="E8043" s="3">
        <v>956609.87</v>
      </c>
    </row>
    <row r="8044" spans="1:7" x14ac:dyDescent="0.2">
      <c r="A8044" s="1">
        <v>45714</v>
      </c>
      <c r="B8044" t="s">
        <v>1767</v>
      </c>
      <c r="C8044" t="s">
        <v>12574</v>
      </c>
      <c r="D8044" s="3">
        <v>188000</v>
      </c>
      <c r="E8044" s="3">
        <v>82354.210000000006</v>
      </c>
    </row>
    <row r="8045" spans="1:7" x14ac:dyDescent="0.2">
      <c r="A8045" s="1">
        <v>45714</v>
      </c>
      <c r="B8045" t="s">
        <v>1767</v>
      </c>
      <c r="C8045" t="s">
        <v>9096</v>
      </c>
      <c r="D8045" s="3">
        <v>14060</v>
      </c>
      <c r="E8045" s="3">
        <v>14060</v>
      </c>
      <c r="F8045" t="s">
        <v>9097</v>
      </c>
      <c r="G8045" t="s">
        <v>9098</v>
      </c>
    </row>
    <row r="8046" spans="1:7" x14ac:dyDescent="0.2">
      <c r="A8046" s="1">
        <v>45714</v>
      </c>
      <c r="B8046" t="s">
        <v>1767</v>
      </c>
      <c r="C8046" t="s">
        <v>12162</v>
      </c>
      <c r="D8046" s="3">
        <v>99978.9</v>
      </c>
      <c r="E8046" s="3">
        <v>59988.9</v>
      </c>
      <c r="F8046" t="s">
        <v>12163</v>
      </c>
      <c r="G8046" t="s">
        <v>12164</v>
      </c>
    </row>
    <row r="8047" spans="1:7" x14ac:dyDescent="0.2">
      <c r="A8047" s="1">
        <v>45714</v>
      </c>
      <c r="B8047" t="s">
        <v>1767</v>
      </c>
      <c r="C8047" t="s">
        <v>8293</v>
      </c>
      <c r="D8047" s="3">
        <v>8073.76</v>
      </c>
      <c r="E8047" s="3">
        <v>4000</v>
      </c>
      <c r="F8047" t="s">
        <v>8294</v>
      </c>
      <c r="G8047" t="s">
        <v>8295</v>
      </c>
    </row>
    <row r="8048" spans="1:7" x14ac:dyDescent="0.2">
      <c r="A8048" s="1">
        <v>45714</v>
      </c>
      <c r="B8048" t="s">
        <v>1767</v>
      </c>
      <c r="C8048" t="s">
        <v>12636</v>
      </c>
      <c r="D8048" s="3">
        <v>200000</v>
      </c>
      <c r="E8048" s="3">
        <v>125000</v>
      </c>
      <c r="F8048" t="s">
        <v>12637</v>
      </c>
      <c r="G8048" t="s">
        <v>12638</v>
      </c>
    </row>
    <row r="8049" spans="1:7" x14ac:dyDescent="0.2">
      <c r="A8049" s="1">
        <v>45714</v>
      </c>
      <c r="B8049" t="s">
        <v>1767</v>
      </c>
      <c r="C8049" t="s">
        <v>8894</v>
      </c>
      <c r="D8049" s="3">
        <v>11084</v>
      </c>
      <c r="E8049" s="3">
        <v>11084</v>
      </c>
      <c r="F8049" t="s">
        <v>8895</v>
      </c>
      <c r="G8049" t="s">
        <v>8896</v>
      </c>
    </row>
    <row r="8050" spans="1:7" x14ac:dyDescent="0.2">
      <c r="A8050" s="1">
        <v>45714</v>
      </c>
      <c r="B8050" t="s">
        <v>1767</v>
      </c>
      <c r="C8050" t="s">
        <v>8010</v>
      </c>
      <c r="D8050" s="3">
        <v>6200</v>
      </c>
      <c r="E8050" s="3">
        <v>2480</v>
      </c>
      <c r="F8050" t="s">
        <v>8011</v>
      </c>
      <c r="G8050" t="s">
        <v>8012</v>
      </c>
    </row>
    <row r="8051" spans="1:7" x14ac:dyDescent="0.2">
      <c r="A8051" s="1">
        <v>45714</v>
      </c>
      <c r="B8051" t="s">
        <v>1767</v>
      </c>
      <c r="C8051" t="s">
        <v>13052</v>
      </c>
      <c r="D8051" s="3">
        <v>400000</v>
      </c>
      <c r="E8051" s="3">
        <v>200000</v>
      </c>
      <c r="F8051" t="s">
        <v>13053</v>
      </c>
      <c r="G8051" t="s">
        <v>13054</v>
      </c>
    </row>
    <row r="8052" spans="1:7" x14ac:dyDescent="0.2">
      <c r="A8052" s="1">
        <v>45714</v>
      </c>
      <c r="B8052" t="s">
        <v>1767</v>
      </c>
      <c r="C8052" t="s">
        <v>11777</v>
      </c>
      <c r="D8052" s="3">
        <v>62000</v>
      </c>
      <c r="E8052" s="3">
        <v>31000</v>
      </c>
      <c r="F8052" t="s">
        <v>11778</v>
      </c>
      <c r="G8052" t="s">
        <v>11779</v>
      </c>
    </row>
    <row r="8053" spans="1:7" x14ac:dyDescent="0.2">
      <c r="A8053" s="1">
        <v>45714</v>
      </c>
      <c r="B8053" t="s">
        <v>1767</v>
      </c>
      <c r="C8053" t="s">
        <v>14067</v>
      </c>
      <c r="D8053" s="3">
        <v>20897571</v>
      </c>
      <c r="E8053" s="3">
        <v>0</v>
      </c>
    </row>
    <row r="8054" spans="1:7" x14ac:dyDescent="0.2">
      <c r="A8054" s="1">
        <v>45714</v>
      </c>
      <c r="B8054" t="s">
        <v>1767</v>
      </c>
      <c r="C8054" t="s">
        <v>12877</v>
      </c>
      <c r="D8054" s="3">
        <v>272321</v>
      </c>
      <c r="E8054" s="3">
        <v>0</v>
      </c>
      <c r="F8054" t="s">
        <v>12878</v>
      </c>
      <c r="G8054" t="s">
        <v>12879</v>
      </c>
    </row>
    <row r="8055" spans="1:7" x14ac:dyDescent="0.2">
      <c r="A8055" s="1">
        <v>45714</v>
      </c>
      <c r="B8055" t="s">
        <v>1767</v>
      </c>
      <c r="C8055" t="s">
        <v>12877</v>
      </c>
      <c r="D8055" s="3">
        <v>644037</v>
      </c>
      <c r="E8055" s="3">
        <v>524037</v>
      </c>
      <c r="F8055" t="s">
        <v>13301</v>
      </c>
      <c r="G8055" t="s">
        <v>13302</v>
      </c>
    </row>
    <row r="8056" spans="1:7" x14ac:dyDescent="0.2">
      <c r="A8056" s="1">
        <v>45714</v>
      </c>
      <c r="B8056" t="s">
        <v>1767</v>
      </c>
      <c r="C8056" t="s">
        <v>12877</v>
      </c>
      <c r="D8056" s="3">
        <v>887781.6</v>
      </c>
      <c r="E8056" s="3">
        <v>0</v>
      </c>
      <c r="F8056" t="s">
        <v>13403</v>
      </c>
      <c r="G8056" t="s">
        <v>13404</v>
      </c>
    </row>
    <row r="8057" spans="1:7" x14ac:dyDescent="0.2">
      <c r="A8057" s="1">
        <v>45714</v>
      </c>
      <c r="B8057" t="s">
        <v>1767</v>
      </c>
      <c r="C8057" t="s">
        <v>12877</v>
      </c>
      <c r="D8057" s="3">
        <v>1000000</v>
      </c>
      <c r="E8057" s="3">
        <v>0</v>
      </c>
      <c r="F8057" t="s">
        <v>13489</v>
      </c>
      <c r="G8057" t="s">
        <v>13490</v>
      </c>
    </row>
    <row r="8058" spans="1:7" x14ac:dyDescent="0.2">
      <c r="A8058" s="1">
        <v>45714</v>
      </c>
      <c r="B8058" t="s">
        <v>1767</v>
      </c>
      <c r="C8058" t="s">
        <v>12877</v>
      </c>
      <c r="D8058" s="3">
        <v>1350000</v>
      </c>
      <c r="E8058" s="3">
        <v>675000</v>
      </c>
    </row>
    <row r="8059" spans="1:7" x14ac:dyDescent="0.2">
      <c r="A8059" s="1">
        <v>45714</v>
      </c>
      <c r="B8059" t="s">
        <v>1767</v>
      </c>
      <c r="C8059" t="s">
        <v>12877</v>
      </c>
      <c r="D8059" s="3">
        <v>1973359</v>
      </c>
      <c r="E8059" s="3">
        <v>1973359</v>
      </c>
    </row>
    <row r="8060" spans="1:7" ht="85" x14ac:dyDescent="0.2">
      <c r="A8060" s="1">
        <v>45714</v>
      </c>
      <c r="B8060" t="s">
        <v>1767</v>
      </c>
      <c r="C8060" t="s">
        <v>12877</v>
      </c>
      <c r="D8060" s="3">
        <v>2300094</v>
      </c>
      <c r="E8060" s="3">
        <v>0</v>
      </c>
      <c r="F8060" t="s">
        <v>13820</v>
      </c>
      <c r="G8060" s="2" t="s">
        <v>13821</v>
      </c>
    </row>
    <row r="8061" spans="1:7" x14ac:dyDescent="0.2">
      <c r="A8061" s="1">
        <v>45714</v>
      </c>
      <c r="B8061" t="s">
        <v>1767</v>
      </c>
      <c r="C8061" t="s">
        <v>12877</v>
      </c>
      <c r="D8061" s="3">
        <v>3000000</v>
      </c>
      <c r="E8061" s="3">
        <v>0</v>
      </c>
      <c r="F8061" t="s">
        <v>13934</v>
      </c>
      <c r="G8061" t="s">
        <v>13935</v>
      </c>
    </row>
    <row r="8062" spans="1:7" x14ac:dyDescent="0.2">
      <c r="A8062" s="1">
        <v>45699</v>
      </c>
      <c r="B8062" t="s">
        <v>1077</v>
      </c>
      <c r="C8062" t="s">
        <v>12877</v>
      </c>
      <c r="D8062" s="3">
        <v>30000000</v>
      </c>
      <c r="E8062" s="3">
        <v>8708753</v>
      </c>
      <c r="F8062" t="s">
        <v>14553</v>
      </c>
      <c r="G8062" t="s">
        <v>14554</v>
      </c>
    </row>
    <row r="8063" spans="1:7" x14ac:dyDescent="0.2">
      <c r="A8063" s="1">
        <v>45687</v>
      </c>
      <c r="B8063" t="s">
        <v>1077</v>
      </c>
      <c r="C8063" t="s">
        <v>14828</v>
      </c>
      <c r="D8063" s="3">
        <v>400000</v>
      </c>
      <c r="E8063" s="3">
        <v>0</v>
      </c>
    </row>
    <row r="8064" spans="1:7" x14ac:dyDescent="0.2">
      <c r="A8064" s="1">
        <v>45714</v>
      </c>
      <c r="B8064" t="s">
        <v>1767</v>
      </c>
      <c r="C8064" t="s">
        <v>11681</v>
      </c>
      <c r="D8064" s="3">
        <v>54000</v>
      </c>
      <c r="E8064" s="3">
        <v>0</v>
      </c>
      <c r="F8064" t="s">
        <v>11682</v>
      </c>
      <c r="G8064" t="s">
        <v>11683</v>
      </c>
    </row>
    <row r="8065" spans="1:7" x14ac:dyDescent="0.2">
      <c r="A8065" s="1">
        <v>45714</v>
      </c>
      <c r="B8065" t="s">
        <v>1767</v>
      </c>
      <c r="C8065" t="s">
        <v>13062</v>
      </c>
      <c r="D8065" s="3">
        <v>419802.21</v>
      </c>
      <c r="E8065" s="3">
        <v>0</v>
      </c>
      <c r="F8065" t="s">
        <v>13063</v>
      </c>
      <c r="G8065" t="s">
        <v>13064</v>
      </c>
    </row>
    <row r="8066" spans="1:7" x14ac:dyDescent="0.2">
      <c r="A8066" s="1">
        <v>45714</v>
      </c>
      <c r="B8066" t="s">
        <v>1767</v>
      </c>
      <c r="C8066" t="s">
        <v>13062</v>
      </c>
      <c r="D8066" s="3">
        <v>1700000</v>
      </c>
      <c r="E8066" s="3">
        <v>0</v>
      </c>
      <c r="F8066" t="s">
        <v>13690</v>
      </c>
      <c r="G8066" t="s">
        <v>13691</v>
      </c>
    </row>
    <row r="8067" spans="1:7" x14ac:dyDescent="0.2">
      <c r="A8067" s="1">
        <v>45714</v>
      </c>
      <c r="B8067" t="s">
        <v>1767</v>
      </c>
      <c r="C8067" t="s">
        <v>12651</v>
      </c>
      <c r="D8067" s="3">
        <v>200000</v>
      </c>
      <c r="E8067" s="3">
        <v>200000</v>
      </c>
      <c r="F8067" t="s">
        <v>12652</v>
      </c>
      <c r="G8067" t="s">
        <v>12653</v>
      </c>
    </row>
    <row r="8068" spans="1:7" x14ac:dyDescent="0.2">
      <c r="A8068" s="1">
        <v>45714</v>
      </c>
      <c r="B8068" t="s">
        <v>1767</v>
      </c>
      <c r="C8068" t="s">
        <v>12651</v>
      </c>
      <c r="D8068" s="3">
        <v>1515000</v>
      </c>
      <c r="E8068" s="3">
        <v>1515000</v>
      </c>
    </row>
    <row r="8069" spans="1:7" x14ac:dyDescent="0.2">
      <c r="A8069" s="1">
        <v>45714</v>
      </c>
      <c r="B8069" t="s">
        <v>1767</v>
      </c>
      <c r="C8069" t="s">
        <v>12651</v>
      </c>
      <c r="D8069" s="3">
        <v>1515000</v>
      </c>
      <c r="E8069" s="3">
        <v>1515000</v>
      </c>
    </row>
    <row r="8070" spans="1:7" x14ac:dyDescent="0.2">
      <c r="A8070" s="1">
        <v>45714</v>
      </c>
      <c r="B8070" t="s">
        <v>1767</v>
      </c>
      <c r="C8070" t="s">
        <v>12651</v>
      </c>
      <c r="D8070" s="3">
        <v>2170300</v>
      </c>
      <c r="E8070" s="3">
        <v>1482549</v>
      </c>
      <c r="F8070" t="s">
        <v>13806</v>
      </c>
      <c r="G8070" t="s">
        <v>13807</v>
      </c>
    </row>
    <row r="8071" spans="1:7" x14ac:dyDescent="0.2">
      <c r="A8071" s="1">
        <v>45726</v>
      </c>
      <c r="B8071" t="s">
        <v>1077</v>
      </c>
      <c r="C8071" t="s">
        <v>1095</v>
      </c>
      <c r="D8071" s="3">
        <v>2000000</v>
      </c>
      <c r="E8071" s="3">
        <v>0</v>
      </c>
      <c r="F8071" t="s">
        <v>1096</v>
      </c>
      <c r="G8071" t="s">
        <v>1097</v>
      </c>
    </row>
    <row r="8072" spans="1:7" x14ac:dyDescent="0.2">
      <c r="A8072" s="1">
        <v>45726</v>
      </c>
      <c r="B8072" t="s">
        <v>1077</v>
      </c>
      <c r="C8072" t="s">
        <v>1095</v>
      </c>
      <c r="D8072" s="3">
        <v>4500000</v>
      </c>
      <c r="E8072" s="3">
        <v>0</v>
      </c>
      <c r="F8072" t="s">
        <v>1113</v>
      </c>
      <c r="G8072" t="s">
        <v>1114</v>
      </c>
    </row>
    <row r="8073" spans="1:7" x14ac:dyDescent="0.2">
      <c r="A8073" s="1">
        <v>45726</v>
      </c>
      <c r="B8073" t="s">
        <v>1077</v>
      </c>
      <c r="C8073" t="s">
        <v>1095</v>
      </c>
      <c r="D8073" s="3">
        <v>3000000</v>
      </c>
      <c r="E8073" s="3">
        <v>0</v>
      </c>
      <c r="F8073" t="s">
        <v>1122</v>
      </c>
      <c r="G8073" t="s">
        <v>1123</v>
      </c>
    </row>
    <row r="8074" spans="1:7" x14ac:dyDescent="0.2">
      <c r="A8074" s="1">
        <v>45726</v>
      </c>
      <c r="B8074" t="s">
        <v>1077</v>
      </c>
      <c r="C8074" t="s">
        <v>1095</v>
      </c>
      <c r="D8074" s="3">
        <v>13100000</v>
      </c>
      <c r="E8074" s="3">
        <v>0</v>
      </c>
      <c r="F8074" t="s">
        <v>1124</v>
      </c>
      <c r="G8074" t="s">
        <v>1125</v>
      </c>
    </row>
    <row r="8075" spans="1:7" x14ac:dyDescent="0.2">
      <c r="A8075" s="1">
        <v>45726</v>
      </c>
      <c r="B8075" t="s">
        <v>1077</v>
      </c>
      <c r="C8075" t="s">
        <v>1095</v>
      </c>
      <c r="D8075" s="3">
        <v>4500000</v>
      </c>
      <c r="E8075" s="3">
        <v>0</v>
      </c>
      <c r="F8075" t="s">
        <v>1130</v>
      </c>
      <c r="G8075" t="s">
        <v>1131</v>
      </c>
    </row>
    <row r="8076" spans="1:7" x14ac:dyDescent="0.2">
      <c r="A8076" s="1">
        <v>45717</v>
      </c>
      <c r="B8076" t="s">
        <v>1077</v>
      </c>
      <c r="C8076" t="s">
        <v>1095</v>
      </c>
      <c r="D8076" s="3">
        <v>1847892</v>
      </c>
      <c r="E8076" s="3">
        <v>0</v>
      </c>
      <c r="F8076" t="s">
        <v>2679</v>
      </c>
      <c r="G8076" t="s">
        <v>2680</v>
      </c>
    </row>
    <row r="8077" spans="1:7" x14ac:dyDescent="0.2">
      <c r="A8077" s="1">
        <v>45717</v>
      </c>
      <c r="B8077" t="s">
        <v>1077</v>
      </c>
      <c r="C8077" t="s">
        <v>1095</v>
      </c>
      <c r="D8077" s="3">
        <v>15000000</v>
      </c>
      <c r="E8077" s="3">
        <v>0</v>
      </c>
      <c r="F8077" t="s">
        <v>2683</v>
      </c>
      <c r="G8077" t="s">
        <v>2684</v>
      </c>
    </row>
    <row r="8078" spans="1:7" x14ac:dyDescent="0.2">
      <c r="A8078" s="1">
        <v>45717</v>
      </c>
      <c r="B8078" t="s">
        <v>1077</v>
      </c>
      <c r="C8078" t="s">
        <v>1095</v>
      </c>
      <c r="D8078" s="3">
        <v>1250000</v>
      </c>
      <c r="E8078" s="3">
        <v>0</v>
      </c>
      <c r="F8078" t="s">
        <v>2731</v>
      </c>
      <c r="G8078" t="s">
        <v>2732</v>
      </c>
    </row>
    <row r="8079" spans="1:7" x14ac:dyDescent="0.2">
      <c r="A8079" s="1">
        <v>45717</v>
      </c>
      <c r="B8079" t="s">
        <v>1077</v>
      </c>
      <c r="C8079" t="s">
        <v>1095</v>
      </c>
      <c r="D8079" s="3">
        <v>507600</v>
      </c>
      <c r="E8079" s="3">
        <v>0</v>
      </c>
      <c r="F8079" t="s">
        <v>2733</v>
      </c>
      <c r="G8079" t="s">
        <v>2734</v>
      </c>
    </row>
    <row r="8080" spans="1:7" x14ac:dyDescent="0.2">
      <c r="A8080" s="1">
        <v>45717</v>
      </c>
      <c r="B8080" t="s">
        <v>1077</v>
      </c>
      <c r="C8080" t="s">
        <v>1095</v>
      </c>
      <c r="D8080" s="3">
        <v>30388940</v>
      </c>
      <c r="E8080" s="3">
        <v>0</v>
      </c>
      <c r="F8080" t="s">
        <v>2759</v>
      </c>
      <c r="G8080" t="s">
        <v>2760</v>
      </c>
    </row>
    <row r="8081" spans="1:7" x14ac:dyDescent="0.2">
      <c r="A8081" s="1">
        <v>45717</v>
      </c>
      <c r="B8081" t="s">
        <v>1077</v>
      </c>
      <c r="C8081" t="s">
        <v>1095</v>
      </c>
      <c r="D8081" s="3">
        <v>1000000</v>
      </c>
      <c r="E8081" s="3">
        <v>0</v>
      </c>
      <c r="F8081" t="s">
        <v>2761</v>
      </c>
      <c r="G8081" t="s">
        <v>2762</v>
      </c>
    </row>
    <row r="8082" spans="1:7" x14ac:dyDescent="0.2">
      <c r="A8082" s="1">
        <v>45717</v>
      </c>
      <c r="B8082" t="s">
        <v>1077</v>
      </c>
      <c r="C8082" t="s">
        <v>1095</v>
      </c>
      <c r="D8082" s="3">
        <v>570400</v>
      </c>
      <c r="E8082" s="3">
        <v>0</v>
      </c>
      <c r="F8082" t="s">
        <v>2770</v>
      </c>
      <c r="G8082" t="s">
        <v>2771</v>
      </c>
    </row>
    <row r="8083" spans="1:7" x14ac:dyDescent="0.2">
      <c r="A8083" s="1">
        <v>45717</v>
      </c>
      <c r="B8083" t="s">
        <v>1077</v>
      </c>
      <c r="C8083" t="s">
        <v>1095</v>
      </c>
      <c r="D8083" s="3">
        <v>24100000</v>
      </c>
      <c r="E8083" s="3">
        <v>0</v>
      </c>
      <c r="F8083" t="s">
        <v>3081</v>
      </c>
      <c r="G8083" t="s">
        <v>3082</v>
      </c>
    </row>
    <row r="8084" spans="1:7" x14ac:dyDescent="0.2">
      <c r="A8084" s="1">
        <v>45717</v>
      </c>
      <c r="B8084" t="s">
        <v>1077</v>
      </c>
      <c r="C8084" t="s">
        <v>1095</v>
      </c>
      <c r="D8084" s="3">
        <v>2600000</v>
      </c>
      <c r="E8084" s="3">
        <v>0</v>
      </c>
      <c r="F8084" t="s">
        <v>3116</v>
      </c>
      <c r="G8084" t="s">
        <v>3117</v>
      </c>
    </row>
    <row r="8085" spans="1:7" x14ac:dyDescent="0.2">
      <c r="A8085" s="1">
        <v>45717</v>
      </c>
      <c r="B8085" t="s">
        <v>1077</v>
      </c>
      <c r="C8085" t="s">
        <v>1095</v>
      </c>
      <c r="D8085" s="3">
        <v>3000000</v>
      </c>
      <c r="E8085" s="3">
        <v>0</v>
      </c>
      <c r="F8085" t="s">
        <v>3120</v>
      </c>
      <c r="G8085" t="s">
        <v>3121</v>
      </c>
    </row>
    <row r="8086" spans="1:7" x14ac:dyDescent="0.2">
      <c r="A8086" s="1">
        <v>45717</v>
      </c>
      <c r="B8086" t="s">
        <v>1077</v>
      </c>
      <c r="C8086" t="s">
        <v>1095</v>
      </c>
      <c r="D8086" s="3">
        <v>1996396</v>
      </c>
      <c r="E8086" s="3">
        <v>0</v>
      </c>
      <c r="F8086" t="s">
        <v>3289</v>
      </c>
      <c r="G8086" t="s">
        <v>3290</v>
      </c>
    </row>
    <row r="8087" spans="1:7" x14ac:dyDescent="0.2">
      <c r="A8087" s="1">
        <v>45717</v>
      </c>
      <c r="B8087" t="s">
        <v>1077</v>
      </c>
      <c r="C8087" t="s">
        <v>1095</v>
      </c>
      <c r="D8087" s="3">
        <v>20000000</v>
      </c>
      <c r="E8087" s="3">
        <v>0</v>
      </c>
      <c r="F8087" t="s">
        <v>3429</v>
      </c>
      <c r="G8087" t="s">
        <v>3430</v>
      </c>
    </row>
    <row r="8088" spans="1:7" x14ac:dyDescent="0.2">
      <c r="A8088" s="1">
        <v>45717</v>
      </c>
      <c r="B8088" t="s">
        <v>1077</v>
      </c>
      <c r="C8088" t="s">
        <v>1095</v>
      </c>
      <c r="D8088" s="3">
        <v>6700000</v>
      </c>
      <c r="E8088" s="3">
        <v>3000000</v>
      </c>
      <c r="F8088" t="s">
        <v>3895</v>
      </c>
      <c r="G8088" t="s">
        <v>3896</v>
      </c>
    </row>
    <row r="8089" spans="1:7" x14ac:dyDescent="0.2">
      <c r="A8089" s="1">
        <v>45717</v>
      </c>
      <c r="B8089" t="s">
        <v>1077</v>
      </c>
      <c r="C8089" t="s">
        <v>1095</v>
      </c>
      <c r="D8089" s="3">
        <v>10000000</v>
      </c>
      <c r="E8089" s="3">
        <v>5929003</v>
      </c>
      <c r="F8089" t="s">
        <v>5516</v>
      </c>
      <c r="G8089" t="s">
        <v>5517</v>
      </c>
    </row>
    <row r="8090" spans="1:7" x14ac:dyDescent="0.2">
      <c r="A8090" s="1">
        <v>45714</v>
      </c>
      <c r="B8090" t="s">
        <v>1767</v>
      </c>
      <c r="C8090" t="s">
        <v>1095</v>
      </c>
      <c r="D8090" s="3">
        <v>500000</v>
      </c>
      <c r="E8090" s="3">
        <v>500000</v>
      </c>
      <c r="F8090" t="s">
        <v>13178</v>
      </c>
      <c r="G8090" t="s">
        <v>13179</v>
      </c>
    </row>
    <row r="8091" spans="1:7" x14ac:dyDescent="0.2">
      <c r="A8091" s="1">
        <v>45714</v>
      </c>
      <c r="B8091" t="s">
        <v>1767</v>
      </c>
      <c r="C8091" t="s">
        <v>1095</v>
      </c>
      <c r="D8091" s="3">
        <v>860000</v>
      </c>
      <c r="E8091" s="3">
        <v>0</v>
      </c>
      <c r="F8091" t="s">
        <v>13397</v>
      </c>
      <c r="G8091" t="s">
        <v>13398</v>
      </c>
    </row>
    <row r="8092" spans="1:7" x14ac:dyDescent="0.2">
      <c r="A8092" s="1">
        <v>45714</v>
      </c>
      <c r="B8092" t="s">
        <v>1767</v>
      </c>
      <c r="C8092" t="s">
        <v>1095</v>
      </c>
      <c r="D8092" s="3">
        <v>1000000</v>
      </c>
      <c r="E8092" s="3">
        <v>0</v>
      </c>
      <c r="F8092" t="s">
        <v>13474</v>
      </c>
      <c r="G8092" t="s">
        <v>13475</v>
      </c>
    </row>
    <row r="8093" spans="1:7" x14ac:dyDescent="0.2">
      <c r="A8093" s="1">
        <v>45714</v>
      </c>
      <c r="B8093" t="s">
        <v>1767</v>
      </c>
      <c r="C8093" t="s">
        <v>1095</v>
      </c>
      <c r="D8093" s="3">
        <v>1200000</v>
      </c>
      <c r="E8093" s="3">
        <v>200000</v>
      </c>
    </row>
    <row r="8094" spans="1:7" x14ac:dyDescent="0.2">
      <c r="A8094" s="1">
        <v>45714</v>
      </c>
      <c r="B8094" t="s">
        <v>1767</v>
      </c>
      <c r="C8094" t="s">
        <v>1095</v>
      </c>
      <c r="D8094" s="3">
        <v>1439000</v>
      </c>
      <c r="E8094" s="3">
        <v>0</v>
      </c>
    </row>
    <row r="8095" spans="1:7" x14ac:dyDescent="0.2">
      <c r="A8095" s="1">
        <v>45714</v>
      </c>
      <c r="B8095" t="s">
        <v>1767</v>
      </c>
      <c r="C8095" t="s">
        <v>1095</v>
      </c>
      <c r="D8095" s="3">
        <v>2000000</v>
      </c>
      <c r="E8095" s="3">
        <v>0</v>
      </c>
    </row>
    <row r="8096" spans="1:7" x14ac:dyDescent="0.2">
      <c r="A8096" s="1">
        <v>45714</v>
      </c>
      <c r="B8096" t="s">
        <v>1767</v>
      </c>
      <c r="C8096" t="s">
        <v>1095</v>
      </c>
      <c r="D8096" s="3">
        <v>2432000</v>
      </c>
      <c r="E8096" s="3">
        <v>0</v>
      </c>
      <c r="F8096" t="s">
        <v>13840</v>
      </c>
      <c r="G8096" t="s">
        <v>13841</v>
      </c>
    </row>
    <row r="8097" spans="1:7" x14ac:dyDescent="0.2">
      <c r="A8097" s="1">
        <v>45714</v>
      </c>
      <c r="B8097" t="s">
        <v>1767</v>
      </c>
      <c r="C8097" t="s">
        <v>1095</v>
      </c>
      <c r="D8097" s="3">
        <v>3530553</v>
      </c>
      <c r="E8097" s="3">
        <v>0</v>
      </c>
    </row>
    <row r="8098" spans="1:7" x14ac:dyDescent="0.2">
      <c r="A8098" s="1">
        <v>45714</v>
      </c>
      <c r="B8098" t="s">
        <v>1767</v>
      </c>
      <c r="C8098" t="s">
        <v>1095</v>
      </c>
      <c r="D8098" s="3">
        <v>4800000</v>
      </c>
      <c r="E8098" s="3">
        <v>0</v>
      </c>
    </row>
    <row r="8099" spans="1:7" x14ac:dyDescent="0.2">
      <c r="A8099" s="1">
        <v>45714</v>
      </c>
      <c r="B8099" t="s">
        <v>1767</v>
      </c>
      <c r="C8099" t="s">
        <v>1095</v>
      </c>
      <c r="D8099" s="3">
        <v>5000000</v>
      </c>
      <c r="E8099" s="3">
        <v>0</v>
      </c>
    </row>
    <row r="8100" spans="1:7" x14ac:dyDescent="0.2">
      <c r="A8100" s="1">
        <v>45714</v>
      </c>
      <c r="B8100" t="s">
        <v>1767</v>
      </c>
      <c r="C8100" t="s">
        <v>1095</v>
      </c>
      <c r="D8100" s="3">
        <v>5400000</v>
      </c>
      <c r="E8100" s="3">
        <v>0</v>
      </c>
    </row>
    <row r="8101" spans="1:7" x14ac:dyDescent="0.2">
      <c r="A8101" s="1">
        <v>45714</v>
      </c>
      <c r="B8101" t="s">
        <v>1767</v>
      </c>
      <c r="C8101" t="s">
        <v>1095</v>
      </c>
      <c r="D8101" s="3">
        <v>5800000</v>
      </c>
      <c r="E8101" s="3">
        <v>0</v>
      </c>
      <c r="F8101" t="s">
        <v>14021</v>
      </c>
      <c r="G8101" t="s">
        <v>14022</v>
      </c>
    </row>
    <row r="8102" spans="1:7" x14ac:dyDescent="0.2">
      <c r="A8102" s="1">
        <v>45714</v>
      </c>
      <c r="B8102" t="s">
        <v>1767</v>
      </c>
      <c r="C8102" t="s">
        <v>1095</v>
      </c>
      <c r="D8102" s="3">
        <v>7950000</v>
      </c>
      <c r="E8102" s="3">
        <v>3050000</v>
      </c>
    </row>
    <row r="8103" spans="1:7" x14ac:dyDescent="0.2">
      <c r="A8103" s="1">
        <v>45714</v>
      </c>
      <c r="B8103" t="s">
        <v>1767</v>
      </c>
      <c r="C8103" t="s">
        <v>1095</v>
      </c>
      <c r="D8103" s="3">
        <v>10000000</v>
      </c>
      <c r="E8103" s="3">
        <v>5000000</v>
      </c>
    </row>
    <row r="8104" spans="1:7" x14ac:dyDescent="0.2">
      <c r="A8104" s="1">
        <v>45714</v>
      </c>
      <c r="B8104" t="s">
        <v>1767</v>
      </c>
      <c r="C8104" t="s">
        <v>1095</v>
      </c>
      <c r="D8104" s="3">
        <v>45000000</v>
      </c>
      <c r="E8104" s="3">
        <v>0</v>
      </c>
      <c r="F8104" t="s">
        <v>14069</v>
      </c>
      <c r="G8104" t="s">
        <v>14070</v>
      </c>
    </row>
    <row r="8105" spans="1:7" x14ac:dyDescent="0.2">
      <c r="A8105" s="1">
        <v>45714</v>
      </c>
      <c r="B8105" t="s">
        <v>1767</v>
      </c>
      <c r="C8105" t="s">
        <v>1095</v>
      </c>
      <c r="D8105" s="3">
        <v>53660000</v>
      </c>
      <c r="E8105" s="3">
        <v>19100000</v>
      </c>
    </row>
    <row r="8106" spans="1:7" x14ac:dyDescent="0.2">
      <c r="A8106" s="1">
        <v>45720</v>
      </c>
      <c r="B8106" t="s">
        <v>1774</v>
      </c>
      <c r="C8106" t="s">
        <v>1820</v>
      </c>
      <c r="D8106" s="3">
        <v>125000</v>
      </c>
      <c r="E8106" s="3">
        <v>0</v>
      </c>
    </row>
    <row r="8107" spans="1:7" x14ac:dyDescent="0.2">
      <c r="A8107" s="1">
        <v>45720</v>
      </c>
      <c r="B8107" t="s">
        <v>1774</v>
      </c>
      <c r="C8107" t="s">
        <v>1884</v>
      </c>
      <c r="D8107" s="3">
        <v>583838</v>
      </c>
      <c r="E8107" s="3">
        <v>0</v>
      </c>
    </row>
    <row r="8108" spans="1:7" x14ac:dyDescent="0.2">
      <c r="A8108" s="1">
        <v>45726</v>
      </c>
      <c r="B8108" t="s">
        <v>1077</v>
      </c>
      <c r="C8108" t="s">
        <v>1090</v>
      </c>
      <c r="D8108" s="3">
        <v>2161051</v>
      </c>
      <c r="E8108" s="3">
        <v>0</v>
      </c>
      <c r="F8108" t="s">
        <v>1091</v>
      </c>
      <c r="G8108" t="s">
        <v>1092</v>
      </c>
    </row>
    <row r="8109" spans="1:7" x14ac:dyDescent="0.2">
      <c r="A8109" s="1">
        <v>45726</v>
      </c>
      <c r="B8109" t="s">
        <v>1077</v>
      </c>
      <c r="C8109" t="s">
        <v>1090</v>
      </c>
      <c r="D8109" s="3">
        <v>2000000</v>
      </c>
      <c r="E8109" s="3">
        <v>0</v>
      </c>
      <c r="F8109" t="s">
        <v>1098</v>
      </c>
      <c r="G8109" t="s">
        <v>1099</v>
      </c>
    </row>
    <row r="8110" spans="1:7" x14ac:dyDescent="0.2">
      <c r="A8110" s="1">
        <v>45726</v>
      </c>
      <c r="B8110" t="s">
        <v>1077</v>
      </c>
      <c r="C8110" t="s">
        <v>1090</v>
      </c>
      <c r="D8110" s="3">
        <v>2000000</v>
      </c>
      <c r="E8110" s="3">
        <v>0</v>
      </c>
      <c r="F8110" t="s">
        <v>1100</v>
      </c>
      <c r="G8110" t="s">
        <v>1101</v>
      </c>
    </row>
    <row r="8111" spans="1:7" x14ac:dyDescent="0.2">
      <c r="A8111" s="1">
        <v>45726</v>
      </c>
      <c r="B8111" t="s">
        <v>1077</v>
      </c>
      <c r="C8111" t="s">
        <v>1090</v>
      </c>
      <c r="D8111" s="3">
        <v>600000</v>
      </c>
      <c r="E8111" s="3">
        <v>0</v>
      </c>
      <c r="F8111" t="s">
        <v>1107</v>
      </c>
      <c r="G8111" t="s">
        <v>1108</v>
      </c>
    </row>
    <row r="8112" spans="1:7" x14ac:dyDescent="0.2">
      <c r="A8112" s="1">
        <v>45726</v>
      </c>
      <c r="B8112" t="s">
        <v>1077</v>
      </c>
      <c r="C8112" t="s">
        <v>1090</v>
      </c>
      <c r="D8112" s="3">
        <v>12500000</v>
      </c>
      <c r="E8112" s="3">
        <v>0</v>
      </c>
      <c r="F8112" t="s">
        <v>1109</v>
      </c>
      <c r="G8112" t="s">
        <v>1110</v>
      </c>
    </row>
    <row r="8113" spans="1:7" x14ac:dyDescent="0.2">
      <c r="A8113" s="1">
        <v>45726</v>
      </c>
      <c r="B8113" t="s">
        <v>1077</v>
      </c>
      <c r="C8113" t="s">
        <v>1090</v>
      </c>
      <c r="D8113" s="3">
        <v>4650000</v>
      </c>
      <c r="E8113" s="3">
        <v>0</v>
      </c>
      <c r="F8113" t="s">
        <v>1115</v>
      </c>
      <c r="G8113" t="s">
        <v>1116</v>
      </c>
    </row>
    <row r="8114" spans="1:7" x14ac:dyDescent="0.2">
      <c r="A8114" s="1">
        <v>45726</v>
      </c>
      <c r="B8114" t="s">
        <v>1077</v>
      </c>
      <c r="C8114" t="s">
        <v>1090</v>
      </c>
      <c r="D8114" s="3">
        <v>2000838</v>
      </c>
      <c r="E8114" s="3">
        <v>0</v>
      </c>
      <c r="F8114" t="s">
        <v>1128</v>
      </c>
      <c r="G8114" t="s">
        <v>1129</v>
      </c>
    </row>
    <row r="8115" spans="1:7" x14ac:dyDescent="0.2">
      <c r="A8115" s="1">
        <v>45726</v>
      </c>
      <c r="B8115" t="s">
        <v>1077</v>
      </c>
      <c r="C8115" t="s">
        <v>1090</v>
      </c>
      <c r="D8115" s="3">
        <v>74548616</v>
      </c>
      <c r="E8115" s="3">
        <v>0</v>
      </c>
      <c r="F8115" t="s">
        <v>1136</v>
      </c>
      <c r="G8115" t="s">
        <v>1137</v>
      </c>
    </row>
    <row r="8116" spans="1:7" x14ac:dyDescent="0.2">
      <c r="A8116" s="1">
        <v>45726</v>
      </c>
      <c r="B8116" t="s">
        <v>1077</v>
      </c>
      <c r="C8116" t="s">
        <v>1090</v>
      </c>
      <c r="D8116" s="3">
        <v>5000000</v>
      </c>
      <c r="E8116" s="3">
        <v>0</v>
      </c>
      <c r="F8116" t="s">
        <v>1149</v>
      </c>
      <c r="G8116" t="s">
        <v>1150</v>
      </c>
    </row>
    <row r="8117" spans="1:7" x14ac:dyDescent="0.2">
      <c r="A8117" s="1">
        <v>45717</v>
      </c>
      <c r="B8117" t="s">
        <v>1077</v>
      </c>
      <c r="C8117" t="s">
        <v>1090</v>
      </c>
      <c r="D8117" s="3">
        <v>133000000</v>
      </c>
      <c r="E8117" s="3">
        <v>41704259</v>
      </c>
    </row>
    <row r="8118" spans="1:7" x14ac:dyDescent="0.2">
      <c r="A8118" s="1">
        <v>45717</v>
      </c>
      <c r="B8118" t="s">
        <v>1077</v>
      </c>
      <c r="C8118" t="s">
        <v>1090</v>
      </c>
      <c r="D8118" s="3">
        <v>2900000</v>
      </c>
      <c r="E8118" s="3">
        <v>0</v>
      </c>
      <c r="F8118" t="s">
        <v>2526</v>
      </c>
      <c r="G8118" t="s">
        <v>2527</v>
      </c>
    </row>
    <row r="8119" spans="1:7" x14ac:dyDescent="0.2">
      <c r="A8119" s="1">
        <v>45717</v>
      </c>
      <c r="B8119" t="s">
        <v>1077</v>
      </c>
      <c r="C8119" t="s">
        <v>1090</v>
      </c>
      <c r="D8119" s="3">
        <v>6957725</v>
      </c>
      <c r="E8119" s="3">
        <v>0</v>
      </c>
      <c r="F8119" t="s">
        <v>2553</v>
      </c>
      <c r="G8119" t="s">
        <v>2554</v>
      </c>
    </row>
    <row r="8120" spans="1:7" x14ac:dyDescent="0.2">
      <c r="A8120" s="1">
        <v>45717</v>
      </c>
      <c r="B8120" t="s">
        <v>1077</v>
      </c>
      <c r="C8120" t="s">
        <v>1090</v>
      </c>
      <c r="D8120" s="3">
        <v>2395516</v>
      </c>
      <c r="E8120" s="3">
        <v>1472516</v>
      </c>
      <c r="F8120" t="s">
        <v>2735</v>
      </c>
      <c r="G8120" t="s">
        <v>2736</v>
      </c>
    </row>
    <row r="8121" spans="1:7" x14ac:dyDescent="0.2">
      <c r="A8121" s="1">
        <v>45717</v>
      </c>
      <c r="B8121" t="s">
        <v>1077</v>
      </c>
      <c r="C8121" t="s">
        <v>1090</v>
      </c>
      <c r="D8121" s="3">
        <v>750000</v>
      </c>
      <c r="E8121" s="3">
        <v>0</v>
      </c>
      <c r="F8121" t="s">
        <v>2739</v>
      </c>
      <c r="G8121" t="s">
        <v>2740</v>
      </c>
    </row>
    <row r="8122" spans="1:7" x14ac:dyDescent="0.2">
      <c r="A8122" s="1">
        <v>45717</v>
      </c>
      <c r="B8122" t="s">
        <v>1077</v>
      </c>
      <c r="C8122" t="s">
        <v>1090</v>
      </c>
      <c r="D8122" s="3">
        <v>300000</v>
      </c>
      <c r="E8122" s="3">
        <v>0</v>
      </c>
      <c r="F8122" t="s">
        <v>2755</v>
      </c>
      <c r="G8122" t="s">
        <v>2756</v>
      </c>
    </row>
    <row r="8123" spans="1:7" x14ac:dyDescent="0.2">
      <c r="A8123" s="1">
        <v>45717</v>
      </c>
      <c r="B8123" t="s">
        <v>1077</v>
      </c>
      <c r="C8123" t="s">
        <v>1090</v>
      </c>
      <c r="D8123" s="3">
        <v>3500000</v>
      </c>
      <c r="E8123" s="3">
        <v>2000000</v>
      </c>
      <c r="F8123" t="s">
        <v>2774</v>
      </c>
      <c r="G8123" t="s">
        <v>2775</v>
      </c>
    </row>
    <row r="8124" spans="1:7" x14ac:dyDescent="0.2">
      <c r="A8124" s="1">
        <v>45717</v>
      </c>
      <c r="B8124" t="s">
        <v>1077</v>
      </c>
      <c r="C8124" t="s">
        <v>1090</v>
      </c>
      <c r="D8124" s="3">
        <v>40245916</v>
      </c>
      <c r="E8124" s="3">
        <v>0</v>
      </c>
      <c r="F8124" t="s">
        <v>2780</v>
      </c>
      <c r="G8124" t="s">
        <v>2781</v>
      </c>
    </row>
    <row r="8125" spans="1:7" x14ac:dyDescent="0.2">
      <c r="A8125" s="1">
        <v>45717</v>
      </c>
      <c r="B8125" t="s">
        <v>1077</v>
      </c>
      <c r="C8125" t="s">
        <v>1090</v>
      </c>
      <c r="D8125" s="3">
        <v>1990285</v>
      </c>
      <c r="E8125" s="3">
        <v>0</v>
      </c>
      <c r="F8125" t="s">
        <v>3075</v>
      </c>
      <c r="G8125" t="s">
        <v>3076</v>
      </c>
    </row>
    <row r="8126" spans="1:7" x14ac:dyDescent="0.2">
      <c r="A8126" s="1">
        <v>45717</v>
      </c>
      <c r="B8126" t="s">
        <v>1077</v>
      </c>
      <c r="C8126" t="s">
        <v>1090</v>
      </c>
      <c r="D8126" s="3">
        <v>500000</v>
      </c>
      <c r="E8126" s="3">
        <v>0</v>
      </c>
      <c r="F8126" t="s">
        <v>3079</v>
      </c>
      <c r="G8126" t="s">
        <v>3080</v>
      </c>
    </row>
    <row r="8127" spans="1:7" x14ac:dyDescent="0.2">
      <c r="A8127" s="1">
        <v>45717</v>
      </c>
      <c r="B8127" t="s">
        <v>1077</v>
      </c>
      <c r="C8127" t="s">
        <v>1090</v>
      </c>
      <c r="D8127" s="3">
        <v>1300000</v>
      </c>
      <c r="E8127" s="3">
        <v>0</v>
      </c>
      <c r="F8127" t="s">
        <v>3087</v>
      </c>
      <c r="G8127" t="s">
        <v>3088</v>
      </c>
    </row>
    <row r="8128" spans="1:7" x14ac:dyDescent="0.2">
      <c r="A8128" s="1">
        <v>45717</v>
      </c>
      <c r="B8128" t="s">
        <v>1077</v>
      </c>
      <c r="C8128" t="s">
        <v>1090</v>
      </c>
      <c r="D8128" s="3">
        <v>999000</v>
      </c>
      <c r="E8128" s="3">
        <v>0</v>
      </c>
      <c r="F8128" t="s">
        <v>3093</v>
      </c>
      <c r="G8128" t="s">
        <v>3094</v>
      </c>
    </row>
    <row r="8129" spans="1:7" x14ac:dyDescent="0.2">
      <c r="A8129" s="1">
        <v>45717</v>
      </c>
      <c r="B8129" t="s">
        <v>1077</v>
      </c>
      <c r="C8129" t="s">
        <v>1090</v>
      </c>
      <c r="D8129" s="3">
        <v>300000</v>
      </c>
      <c r="E8129" s="3">
        <v>0</v>
      </c>
      <c r="F8129" t="s">
        <v>3095</v>
      </c>
      <c r="G8129" t="s">
        <v>3096</v>
      </c>
    </row>
    <row r="8130" spans="1:7" x14ac:dyDescent="0.2">
      <c r="A8130" s="1">
        <v>45717</v>
      </c>
      <c r="B8130" t="s">
        <v>1077</v>
      </c>
      <c r="C8130" t="s">
        <v>1090</v>
      </c>
      <c r="D8130" s="3">
        <v>13951870</v>
      </c>
      <c r="E8130" s="3">
        <v>0</v>
      </c>
      <c r="F8130" t="s">
        <v>3111</v>
      </c>
      <c r="G8130" t="s">
        <v>3112</v>
      </c>
    </row>
    <row r="8131" spans="1:7" x14ac:dyDescent="0.2">
      <c r="A8131" s="1">
        <v>45717</v>
      </c>
      <c r="B8131" t="s">
        <v>1077</v>
      </c>
      <c r="C8131" t="s">
        <v>1090</v>
      </c>
      <c r="D8131" s="3">
        <v>1594296</v>
      </c>
      <c r="E8131" s="3">
        <v>0</v>
      </c>
      <c r="F8131" t="s">
        <v>3118</v>
      </c>
      <c r="G8131" t="s">
        <v>3119</v>
      </c>
    </row>
    <row r="8132" spans="1:7" x14ac:dyDescent="0.2">
      <c r="A8132" s="1">
        <v>45717</v>
      </c>
      <c r="B8132" t="s">
        <v>1077</v>
      </c>
      <c r="C8132" t="s">
        <v>1090</v>
      </c>
      <c r="D8132" s="3">
        <v>357480</v>
      </c>
      <c r="E8132" s="3">
        <v>0</v>
      </c>
      <c r="F8132" t="s">
        <v>3124</v>
      </c>
      <c r="G8132" t="s">
        <v>3125</v>
      </c>
    </row>
    <row r="8133" spans="1:7" x14ac:dyDescent="0.2">
      <c r="A8133" s="1">
        <v>45717</v>
      </c>
      <c r="B8133" t="s">
        <v>1077</v>
      </c>
      <c r="C8133" t="s">
        <v>1090</v>
      </c>
      <c r="D8133" s="3">
        <v>3211944</v>
      </c>
      <c r="E8133" s="3">
        <v>0</v>
      </c>
      <c r="F8133" t="s">
        <v>3431</v>
      </c>
      <c r="G8133" t="s">
        <v>3326</v>
      </c>
    </row>
    <row r="8134" spans="1:7" x14ac:dyDescent="0.2">
      <c r="A8134" s="1">
        <v>45717</v>
      </c>
      <c r="B8134" t="s">
        <v>1077</v>
      </c>
      <c r="C8134" t="s">
        <v>1090</v>
      </c>
      <c r="D8134" s="3">
        <v>2615760</v>
      </c>
      <c r="E8134" s="3">
        <v>0</v>
      </c>
      <c r="F8134" t="s">
        <v>3434</v>
      </c>
      <c r="G8134" t="s">
        <v>3435</v>
      </c>
    </row>
    <row r="8135" spans="1:7" x14ac:dyDescent="0.2">
      <c r="A8135" s="1">
        <v>45717</v>
      </c>
      <c r="B8135" t="s">
        <v>1077</v>
      </c>
      <c r="C8135" t="s">
        <v>1090</v>
      </c>
      <c r="D8135" s="3">
        <v>10000000</v>
      </c>
      <c r="E8135" s="3">
        <v>0</v>
      </c>
      <c r="F8135" t="s">
        <v>3599</v>
      </c>
      <c r="G8135" t="s">
        <v>3600</v>
      </c>
    </row>
    <row r="8136" spans="1:7" x14ac:dyDescent="0.2">
      <c r="A8136" s="1">
        <v>45717</v>
      </c>
      <c r="B8136" t="s">
        <v>1077</v>
      </c>
      <c r="C8136" t="s">
        <v>1090</v>
      </c>
      <c r="D8136" s="3">
        <v>60000000</v>
      </c>
      <c r="E8136" s="3">
        <v>0</v>
      </c>
      <c r="F8136" t="s">
        <v>3745</v>
      </c>
      <c r="G8136" t="s">
        <v>3746</v>
      </c>
    </row>
    <row r="8137" spans="1:7" x14ac:dyDescent="0.2">
      <c r="A8137" s="1">
        <v>45717</v>
      </c>
      <c r="B8137" t="s">
        <v>1077</v>
      </c>
      <c r="C8137" t="s">
        <v>1090</v>
      </c>
      <c r="D8137" s="3">
        <v>8000000</v>
      </c>
      <c r="E8137" s="3">
        <v>900000</v>
      </c>
      <c r="F8137" t="s">
        <v>4360</v>
      </c>
      <c r="G8137" t="s">
        <v>4361</v>
      </c>
    </row>
    <row r="8138" spans="1:7" x14ac:dyDescent="0.2">
      <c r="A8138" s="1">
        <v>45717</v>
      </c>
      <c r="B8138" t="s">
        <v>1077</v>
      </c>
      <c r="C8138" t="s">
        <v>1090</v>
      </c>
      <c r="D8138" s="3">
        <v>7000000</v>
      </c>
      <c r="E8138" s="3">
        <v>2236971</v>
      </c>
      <c r="F8138" t="s">
        <v>5092</v>
      </c>
      <c r="G8138" t="s">
        <v>5093</v>
      </c>
    </row>
    <row r="8139" spans="1:7" x14ac:dyDescent="0.2">
      <c r="A8139" s="1">
        <v>45717</v>
      </c>
      <c r="B8139" t="s">
        <v>1077</v>
      </c>
      <c r="C8139" t="s">
        <v>1090</v>
      </c>
      <c r="D8139" s="3">
        <v>20000000</v>
      </c>
      <c r="E8139" s="3">
        <v>10000000</v>
      </c>
      <c r="F8139" t="s">
        <v>5497</v>
      </c>
      <c r="G8139" t="s">
        <v>5498</v>
      </c>
    </row>
    <row r="8140" spans="1:7" x14ac:dyDescent="0.2">
      <c r="A8140" s="1">
        <v>45717</v>
      </c>
      <c r="B8140" t="s">
        <v>1077</v>
      </c>
      <c r="C8140" t="s">
        <v>1090</v>
      </c>
      <c r="D8140" s="3">
        <v>7500000</v>
      </c>
      <c r="E8140" s="3">
        <v>5750000</v>
      </c>
      <c r="F8140" t="s">
        <v>5697</v>
      </c>
      <c r="G8140" t="s">
        <v>5698</v>
      </c>
    </row>
    <row r="8141" spans="1:7" x14ac:dyDescent="0.2">
      <c r="A8141" s="1">
        <v>45717</v>
      </c>
      <c r="B8141" t="s">
        <v>1077</v>
      </c>
      <c r="C8141" t="s">
        <v>1090</v>
      </c>
      <c r="D8141" s="3">
        <v>2250000</v>
      </c>
      <c r="E8141" s="3">
        <v>250000</v>
      </c>
      <c r="F8141" t="s">
        <v>5792</v>
      </c>
      <c r="G8141" t="s">
        <v>5793</v>
      </c>
    </row>
    <row r="8142" spans="1:7" x14ac:dyDescent="0.2">
      <c r="A8142" s="1">
        <v>45717</v>
      </c>
      <c r="B8142" t="s">
        <v>1077</v>
      </c>
      <c r="C8142" t="s">
        <v>1090</v>
      </c>
      <c r="D8142" s="3">
        <v>5000000</v>
      </c>
      <c r="E8142" s="3">
        <v>1500000</v>
      </c>
      <c r="F8142" t="s">
        <v>5799</v>
      </c>
      <c r="G8142" t="s">
        <v>5800</v>
      </c>
    </row>
    <row r="8143" spans="1:7" x14ac:dyDescent="0.2">
      <c r="A8143" s="1">
        <v>45714</v>
      </c>
      <c r="B8143" t="s">
        <v>1767</v>
      </c>
      <c r="C8143" t="s">
        <v>1090</v>
      </c>
      <c r="D8143" s="3">
        <v>82500</v>
      </c>
      <c r="E8143" s="3">
        <v>33000</v>
      </c>
    </row>
    <row r="8144" spans="1:7" x14ac:dyDescent="0.2">
      <c r="A8144" s="1">
        <v>45714</v>
      </c>
      <c r="B8144" t="s">
        <v>1767</v>
      </c>
      <c r="C8144" t="s">
        <v>1090</v>
      </c>
      <c r="D8144" s="3">
        <v>100000</v>
      </c>
      <c r="E8144" s="3">
        <v>50000</v>
      </c>
      <c r="F8144" t="s">
        <v>12242</v>
      </c>
      <c r="G8144" t="s">
        <v>12243</v>
      </c>
    </row>
    <row r="8145" spans="1:7" x14ac:dyDescent="0.2">
      <c r="A8145" s="1">
        <v>45714</v>
      </c>
      <c r="B8145" t="s">
        <v>1767</v>
      </c>
      <c r="C8145" t="s">
        <v>1090</v>
      </c>
      <c r="D8145" s="3">
        <v>1000000</v>
      </c>
      <c r="E8145" s="3">
        <v>1000000</v>
      </c>
      <c r="F8145" t="s">
        <v>13462</v>
      </c>
      <c r="G8145" t="s">
        <v>13463</v>
      </c>
    </row>
    <row r="8146" spans="1:7" x14ac:dyDescent="0.2">
      <c r="A8146" s="1">
        <v>45714</v>
      </c>
      <c r="B8146" t="s">
        <v>1767</v>
      </c>
      <c r="C8146" t="s">
        <v>1090</v>
      </c>
      <c r="D8146" s="3">
        <v>1000000</v>
      </c>
      <c r="E8146" s="3">
        <v>1000000</v>
      </c>
    </row>
    <row r="8147" spans="1:7" x14ac:dyDescent="0.2">
      <c r="A8147" s="1">
        <v>45714</v>
      </c>
      <c r="B8147" t="s">
        <v>1767</v>
      </c>
      <c r="C8147" t="s">
        <v>7862</v>
      </c>
      <c r="D8147" s="3">
        <v>5000</v>
      </c>
      <c r="E8147" s="3">
        <v>0</v>
      </c>
      <c r="F8147" t="s">
        <v>7863</v>
      </c>
      <c r="G8147" t="s">
        <v>7864</v>
      </c>
    </row>
    <row r="8148" spans="1:7" x14ac:dyDescent="0.2">
      <c r="A8148" s="1">
        <v>45714</v>
      </c>
      <c r="B8148" t="s">
        <v>1767</v>
      </c>
      <c r="C8148" t="s">
        <v>7862</v>
      </c>
      <c r="D8148" s="3">
        <v>21000</v>
      </c>
      <c r="E8148" s="3">
        <v>0</v>
      </c>
      <c r="F8148" t="s">
        <v>9758</v>
      </c>
      <c r="G8148" t="s">
        <v>9759</v>
      </c>
    </row>
    <row r="8149" spans="1:7" x14ac:dyDescent="0.2">
      <c r="A8149" s="1">
        <v>45739</v>
      </c>
      <c r="B8149" t="s">
        <v>392</v>
      </c>
      <c r="C8149" t="s">
        <v>677</v>
      </c>
      <c r="D8149" s="3">
        <v>9479137</v>
      </c>
      <c r="E8149" s="3">
        <v>988794</v>
      </c>
    </row>
    <row r="8150" spans="1:7" x14ac:dyDescent="0.2">
      <c r="A8150" s="1">
        <v>45739</v>
      </c>
      <c r="B8150" t="s">
        <v>392</v>
      </c>
      <c r="C8150" t="s">
        <v>677</v>
      </c>
      <c r="D8150" s="3">
        <v>12187974</v>
      </c>
      <c r="E8150" s="3">
        <v>1177370</v>
      </c>
    </row>
    <row r="8151" spans="1:7" x14ac:dyDescent="0.2">
      <c r="A8151" s="1">
        <v>45717</v>
      </c>
      <c r="B8151" t="s">
        <v>1077</v>
      </c>
      <c r="C8151" t="s">
        <v>4956</v>
      </c>
      <c r="D8151" s="3">
        <v>5275678</v>
      </c>
      <c r="E8151" s="3">
        <v>1862646</v>
      </c>
      <c r="F8151" t="s">
        <v>4957</v>
      </c>
      <c r="G8151" t="s">
        <v>4958</v>
      </c>
    </row>
    <row r="8152" spans="1:7" x14ac:dyDescent="0.2">
      <c r="A8152" s="1">
        <v>45720</v>
      </c>
      <c r="B8152" t="s">
        <v>1774</v>
      </c>
      <c r="C8152" t="s">
        <v>1923</v>
      </c>
      <c r="D8152" s="3">
        <v>124000</v>
      </c>
      <c r="E8152" s="3">
        <v>7680</v>
      </c>
    </row>
    <row r="8153" spans="1:7" x14ac:dyDescent="0.2">
      <c r="A8153" s="1">
        <v>45720</v>
      </c>
      <c r="B8153" t="s">
        <v>1774</v>
      </c>
      <c r="C8153" t="s">
        <v>1831</v>
      </c>
      <c r="D8153" s="3">
        <v>586700</v>
      </c>
      <c r="E8153" s="3">
        <v>0</v>
      </c>
    </row>
    <row r="8154" spans="1:7" x14ac:dyDescent="0.2">
      <c r="A8154" s="1">
        <v>45717</v>
      </c>
      <c r="B8154" t="s">
        <v>1077</v>
      </c>
      <c r="C8154" t="s">
        <v>5551</v>
      </c>
      <c r="D8154" s="3">
        <v>250000</v>
      </c>
      <c r="E8154" s="3">
        <v>0</v>
      </c>
      <c r="F8154" t="s">
        <v>5552</v>
      </c>
      <c r="G8154" t="s">
        <v>5553</v>
      </c>
    </row>
    <row r="8155" spans="1:7" x14ac:dyDescent="0.2">
      <c r="A8155" s="1">
        <v>45717</v>
      </c>
      <c r="B8155" t="s">
        <v>1077</v>
      </c>
      <c r="C8155" t="s">
        <v>5551</v>
      </c>
      <c r="D8155" s="3">
        <v>100000</v>
      </c>
      <c r="E8155" s="3">
        <v>0</v>
      </c>
      <c r="F8155" t="s">
        <v>5554</v>
      </c>
      <c r="G8155" t="s">
        <v>5555</v>
      </c>
    </row>
    <row r="8156" spans="1:7" x14ac:dyDescent="0.2">
      <c r="A8156" s="1">
        <v>45717</v>
      </c>
      <c r="B8156" t="s">
        <v>1077</v>
      </c>
      <c r="C8156" t="s">
        <v>6186</v>
      </c>
      <c r="D8156" s="3">
        <v>4000000</v>
      </c>
      <c r="E8156" s="3">
        <v>0</v>
      </c>
      <c r="F8156" t="s">
        <v>6187</v>
      </c>
      <c r="G8156" t="s">
        <v>6188</v>
      </c>
    </row>
    <row r="8157" spans="1:7" x14ac:dyDescent="0.2">
      <c r="A8157" s="1">
        <v>45720</v>
      </c>
      <c r="B8157" t="s">
        <v>1774</v>
      </c>
      <c r="C8157" t="s">
        <v>1830</v>
      </c>
      <c r="D8157" s="3">
        <v>353375</v>
      </c>
      <c r="E8157" s="3">
        <v>0</v>
      </c>
    </row>
    <row r="8158" spans="1:7" x14ac:dyDescent="0.2">
      <c r="A8158" s="1">
        <v>45714</v>
      </c>
      <c r="B8158" t="s">
        <v>1767</v>
      </c>
      <c r="C8158" t="s">
        <v>10638</v>
      </c>
      <c r="D8158" s="3">
        <v>30082.71</v>
      </c>
      <c r="E8158" s="3">
        <v>30082.71</v>
      </c>
      <c r="F8158" t="s">
        <v>10639</v>
      </c>
      <c r="G8158" t="s">
        <v>10640</v>
      </c>
    </row>
    <row r="8159" spans="1:7" x14ac:dyDescent="0.2">
      <c r="A8159" s="1">
        <v>45717</v>
      </c>
      <c r="B8159" t="s">
        <v>1077</v>
      </c>
      <c r="C8159" t="s">
        <v>4108</v>
      </c>
      <c r="D8159" s="3">
        <v>1500000</v>
      </c>
      <c r="E8159" s="3">
        <v>0</v>
      </c>
      <c r="F8159" t="s">
        <v>4109</v>
      </c>
      <c r="G8159" t="s">
        <v>4110</v>
      </c>
    </row>
    <row r="8160" spans="1:7" x14ac:dyDescent="0.2">
      <c r="B8160" t="s">
        <v>810</v>
      </c>
      <c r="C8160" t="s">
        <v>14915</v>
      </c>
      <c r="D8160" s="3">
        <v>467130</v>
      </c>
      <c r="E8160" s="3">
        <v>467130</v>
      </c>
      <c r="F8160" t="s">
        <v>14916</v>
      </c>
      <c r="G8160" t="s">
        <v>813</v>
      </c>
    </row>
    <row r="8161" spans="1:7" x14ac:dyDescent="0.2">
      <c r="A8161" s="1">
        <v>45726</v>
      </c>
      <c r="B8161" t="s">
        <v>1077</v>
      </c>
      <c r="C8161" t="s">
        <v>1119</v>
      </c>
      <c r="D8161" s="3">
        <v>800000</v>
      </c>
      <c r="E8161" s="3">
        <v>0</v>
      </c>
      <c r="F8161" t="s">
        <v>1120</v>
      </c>
      <c r="G8161" t="s">
        <v>1121</v>
      </c>
    </row>
    <row r="8162" spans="1:7" x14ac:dyDescent="0.2">
      <c r="A8162" s="1">
        <v>45717</v>
      </c>
      <c r="B8162" t="s">
        <v>1077</v>
      </c>
      <c r="C8162" t="s">
        <v>1119</v>
      </c>
      <c r="D8162" s="3">
        <v>14935635</v>
      </c>
      <c r="E8162" s="3">
        <v>0</v>
      </c>
    </row>
    <row r="8163" spans="1:7" x14ac:dyDescent="0.2">
      <c r="A8163" s="1">
        <v>45714</v>
      </c>
      <c r="B8163" t="s">
        <v>1767</v>
      </c>
      <c r="C8163" t="s">
        <v>1119</v>
      </c>
      <c r="D8163" s="3">
        <v>250000</v>
      </c>
      <c r="E8163" s="3">
        <v>0</v>
      </c>
    </row>
    <row r="8164" spans="1:7" x14ac:dyDescent="0.2">
      <c r="A8164" s="1">
        <v>45714</v>
      </c>
      <c r="B8164" t="s">
        <v>1767</v>
      </c>
      <c r="C8164" t="s">
        <v>1119</v>
      </c>
      <c r="D8164" s="3">
        <v>495985</v>
      </c>
      <c r="E8164" s="3">
        <v>0</v>
      </c>
      <c r="F8164" t="s">
        <v>13136</v>
      </c>
      <c r="G8164" t="s">
        <v>13137</v>
      </c>
    </row>
    <row r="8165" spans="1:7" x14ac:dyDescent="0.2">
      <c r="A8165" s="1">
        <v>45714</v>
      </c>
      <c r="B8165" t="s">
        <v>1767</v>
      </c>
      <c r="C8165" t="s">
        <v>1119</v>
      </c>
      <c r="D8165" s="3">
        <v>626218.94999999995</v>
      </c>
      <c r="E8165" s="3">
        <v>0</v>
      </c>
    </row>
    <row r="8166" spans="1:7" x14ac:dyDescent="0.2">
      <c r="A8166" s="1">
        <v>45714</v>
      </c>
      <c r="B8166" t="s">
        <v>1767</v>
      </c>
      <c r="C8166" t="s">
        <v>1119</v>
      </c>
      <c r="D8166" s="3">
        <v>702308</v>
      </c>
      <c r="E8166" s="3">
        <v>0</v>
      </c>
    </row>
    <row r="8167" spans="1:7" x14ac:dyDescent="0.2">
      <c r="A8167" s="1">
        <v>45714</v>
      </c>
      <c r="B8167" t="s">
        <v>1767</v>
      </c>
      <c r="C8167" t="s">
        <v>1119</v>
      </c>
      <c r="D8167" s="3">
        <v>987000</v>
      </c>
      <c r="E8167" s="3">
        <v>0</v>
      </c>
    </row>
    <row r="8168" spans="1:7" x14ac:dyDescent="0.2">
      <c r="A8168" s="1">
        <v>45714</v>
      </c>
      <c r="B8168" t="s">
        <v>1767</v>
      </c>
      <c r="C8168" t="s">
        <v>1119</v>
      </c>
      <c r="D8168" s="3">
        <v>1000000</v>
      </c>
      <c r="E8168" s="3">
        <v>703599</v>
      </c>
      <c r="F8168" t="s">
        <v>13487</v>
      </c>
      <c r="G8168" t="s">
        <v>13488</v>
      </c>
    </row>
    <row r="8169" spans="1:7" x14ac:dyDescent="0.2">
      <c r="A8169" s="1">
        <v>45714</v>
      </c>
      <c r="B8169" t="s">
        <v>1767</v>
      </c>
      <c r="C8169" t="s">
        <v>1119</v>
      </c>
      <c r="D8169" s="3">
        <v>1000000</v>
      </c>
      <c r="E8169" s="3">
        <v>0</v>
      </c>
      <c r="F8169" t="s">
        <v>13503</v>
      </c>
      <c r="G8169" t="s">
        <v>13504</v>
      </c>
    </row>
    <row r="8170" spans="1:7" x14ac:dyDescent="0.2">
      <c r="A8170" s="1">
        <v>45714</v>
      </c>
      <c r="B8170" t="s">
        <v>1767</v>
      </c>
      <c r="C8170" t="s">
        <v>1119</v>
      </c>
      <c r="D8170" s="3">
        <v>1650000</v>
      </c>
      <c r="E8170" s="3">
        <v>0</v>
      </c>
    </row>
    <row r="8171" spans="1:7" x14ac:dyDescent="0.2">
      <c r="A8171" s="1">
        <v>45714</v>
      </c>
      <c r="B8171" t="s">
        <v>1767</v>
      </c>
      <c r="C8171" t="s">
        <v>8997</v>
      </c>
      <c r="D8171" s="3">
        <v>12312</v>
      </c>
      <c r="E8171" s="3">
        <v>12312</v>
      </c>
      <c r="F8171" t="s">
        <v>8998</v>
      </c>
      <c r="G8171" t="s">
        <v>8999</v>
      </c>
    </row>
    <row r="8172" spans="1:7" x14ac:dyDescent="0.2">
      <c r="A8172" s="1">
        <v>45714</v>
      </c>
      <c r="B8172" t="s">
        <v>1767</v>
      </c>
      <c r="C8172" t="s">
        <v>10752</v>
      </c>
      <c r="D8172" s="3">
        <v>33460</v>
      </c>
      <c r="E8172" s="3">
        <v>33460</v>
      </c>
      <c r="F8172" t="s">
        <v>10753</v>
      </c>
      <c r="G8172" t="s">
        <v>10754</v>
      </c>
    </row>
    <row r="8173" spans="1:7" x14ac:dyDescent="0.2">
      <c r="A8173" s="1">
        <v>45739</v>
      </c>
      <c r="B8173" t="s">
        <v>392</v>
      </c>
      <c r="C8173" t="s">
        <v>573</v>
      </c>
      <c r="D8173" s="3">
        <v>5776000</v>
      </c>
      <c r="E8173" s="3">
        <v>133641</v>
      </c>
    </row>
    <row r="8174" spans="1:7" x14ac:dyDescent="0.2">
      <c r="A8174" s="1">
        <v>45739</v>
      </c>
      <c r="B8174" t="s">
        <v>392</v>
      </c>
      <c r="C8174" t="s">
        <v>573</v>
      </c>
      <c r="D8174" s="3">
        <v>12238521</v>
      </c>
      <c r="E8174" s="3">
        <v>966021</v>
      </c>
    </row>
    <row r="8175" spans="1:7" x14ac:dyDescent="0.2">
      <c r="A8175" s="1">
        <v>45717</v>
      </c>
      <c r="B8175" t="s">
        <v>1077</v>
      </c>
      <c r="C8175" t="s">
        <v>3519</v>
      </c>
      <c r="D8175" s="3">
        <v>25000</v>
      </c>
      <c r="E8175" s="3">
        <v>0</v>
      </c>
    </row>
    <row r="8176" spans="1:7" x14ac:dyDescent="0.2">
      <c r="A8176" s="1">
        <v>45717</v>
      </c>
      <c r="B8176" t="s">
        <v>1077</v>
      </c>
      <c r="C8176" t="s">
        <v>2233</v>
      </c>
      <c r="D8176" s="3">
        <v>1249091</v>
      </c>
      <c r="E8176" s="3">
        <v>0</v>
      </c>
      <c r="F8176" t="s">
        <v>2234</v>
      </c>
      <c r="G8176" t="s">
        <v>2235</v>
      </c>
    </row>
    <row r="8177" spans="1:7" x14ac:dyDescent="0.2">
      <c r="A8177" s="1">
        <v>45717</v>
      </c>
      <c r="B8177" t="s">
        <v>1077</v>
      </c>
      <c r="C8177" t="s">
        <v>2233</v>
      </c>
      <c r="D8177" s="3">
        <v>7700001</v>
      </c>
      <c r="E8177" s="3">
        <v>0</v>
      </c>
      <c r="F8177" t="s">
        <v>2239</v>
      </c>
      <c r="G8177" t="s">
        <v>2240</v>
      </c>
    </row>
    <row r="8178" spans="1:7" x14ac:dyDescent="0.2">
      <c r="A8178" s="1">
        <v>45717</v>
      </c>
      <c r="B8178" t="s">
        <v>1077</v>
      </c>
      <c r="C8178" t="s">
        <v>2233</v>
      </c>
      <c r="D8178" s="3">
        <v>24893261</v>
      </c>
      <c r="E8178" s="3">
        <v>0</v>
      </c>
    </row>
    <row r="8179" spans="1:7" x14ac:dyDescent="0.2">
      <c r="A8179" s="1">
        <v>45717</v>
      </c>
      <c r="B8179" t="s">
        <v>1077</v>
      </c>
      <c r="C8179" t="s">
        <v>2233</v>
      </c>
      <c r="D8179" s="3">
        <v>500000000</v>
      </c>
      <c r="E8179" s="3">
        <v>43750000</v>
      </c>
    </row>
    <row r="8180" spans="1:7" x14ac:dyDescent="0.2">
      <c r="A8180" s="1">
        <v>45717</v>
      </c>
      <c r="B8180" t="s">
        <v>1077</v>
      </c>
      <c r="C8180" t="s">
        <v>2233</v>
      </c>
      <c r="D8180" s="3">
        <v>3698732</v>
      </c>
      <c r="E8180" s="3">
        <v>0</v>
      </c>
    </row>
    <row r="8181" spans="1:7" x14ac:dyDescent="0.2">
      <c r="A8181" s="1">
        <v>45717</v>
      </c>
      <c r="B8181" t="s">
        <v>1077</v>
      </c>
      <c r="C8181" t="s">
        <v>2233</v>
      </c>
      <c r="D8181" s="3">
        <v>100000</v>
      </c>
      <c r="E8181" s="3">
        <v>0</v>
      </c>
      <c r="F8181" t="s">
        <v>2604</v>
      </c>
      <c r="G8181" t="s">
        <v>2605</v>
      </c>
    </row>
    <row r="8182" spans="1:7" x14ac:dyDescent="0.2">
      <c r="A8182" s="1">
        <v>45717</v>
      </c>
      <c r="B8182" t="s">
        <v>1077</v>
      </c>
      <c r="C8182" t="s">
        <v>2233</v>
      </c>
      <c r="D8182" s="3">
        <v>10500000</v>
      </c>
      <c r="E8182" s="3">
        <v>0</v>
      </c>
      <c r="F8182" t="s">
        <v>2702</v>
      </c>
      <c r="G8182" t="s">
        <v>2703</v>
      </c>
    </row>
    <row r="8183" spans="1:7" x14ac:dyDescent="0.2">
      <c r="A8183" s="1">
        <v>45717</v>
      </c>
      <c r="B8183" t="s">
        <v>1077</v>
      </c>
      <c r="C8183" t="s">
        <v>2233</v>
      </c>
      <c r="D8183" s="3">
        <v>1910000</v>
      </c>
      <c r="E8183" s="3">
        <v>0</v>
      </c>
      <c r="F8183" t="s">
        <v>2729</v>
      </c>
      <c r="G8183" t="s">
        <v>2730</v>
      </c>
    </row>
    <row r="8184" spans="1:7" x14ac:dyDescent="0.2">
      <c r="A8184" s="1">
        <v>45717</v>
      </c>
      <c r="B8184" t="s">
        <v>1077</v>
      </c>
      <c r="C8184" t="s">
        <v>2233</v>
      </c>
      <c r="D8184" s="3">
        <v>1200000</v>
      </c>
      <c r="E8184" s="3">
        <v>700000</v>
      </c>
      <c r="F8184" t="s">
        <v>2741</v>
      </c>
      <c r="G8184" t="s">
        <v>2742</v>
      </c>
    </row>
    <row r="8185" spans="1:7" x14ac:dyDescent="0.2">
      <c r="A8185" s="1">
        <v>45717</v>
      </c>
      <c r="B8185" t="s">
        <v>1077</v>
      </c>
      <c r="C8185" t="s">
        <v>2233</v>
      </c>
      <c r="D8185" s="3">
        <v>499809</v>
      </c>
      <c r="E8185" s="3">
        <v>0</v>
      </c>
      <c r="F8185" t="s">
        <v>2747</v>
      </c>
      <c r="G8185" t="s">
        <v>2748</v>
      </c>
    </row>
    <row r="8186" spans="1:7" x14ac:dyDescent="0.2">
      <c r="A8186" s="1">
        <v>45717</v>
      </c>
      <c r="B8186" t="s">
        <v>1077</v>
      </c>
      <c r="C8186" t="s">
        <v>2233</v>
      </c>
      <c r="D8186" s="3">
        <v>4404718</v>
      </c>
      <c r="E8186" s="3">
        <v>2202359</v>
      </c>
      <c r="F8186" t="s">
        <v>2751</v>
      </c>
      <c r="G8186" t="s">
        <v>2752</v>
      </c>
    </row>
    <row r="8187" spans="1:7" x14ac:dyDescent="0.2">
      <c r="A8187" s="1">
        <v>45717</v>
      </c>
      <c r="B8187" t="s">
        <v>1077</v>
      </c>
      <c r="C8187" t="s">
        <v>2233</v>
      </c>
      <c r="D8187" s="3">
        <v>5000000</v>
      </c>
      <c r="E8187" s="3">
        <v>0</v>
      </c>
      <c r="F8187" t="s">
        <v>2753</v>
      </c>
      <c r="G8187" t="s">
        <v>2754</v>
      </c>
    </row>
    <row r="8188" spans="1:7" x14ac:dyDescent="0.2">
      <c r="A8188" s="1">
        <v>45717</v>
      </c>
      <c r="B8188" t="s">
        <v>1077</v>
      </c>
      <c r="C8188" t="s">
        <v>2233</v>
      </c>
      <c r="D8188" s="3">
        <v>1999558</v>
      </c>
      <c r="E8188" s="3">
        <v>0</v>
      </c>
      <c r="F8188" t="s">
        <v>2787</v>
      </c>
      <c r="G8188" t="s">
        <v>2788</v>
      </c>
    </row>
    <row r="8189" spans="1:7" x14ac:dyDescent="0.2">
      <c r="A8189" s="1">
        <v>45717</v>
      </c>
      <c r="B8189" t="s">
        <v>1077</v>
      </c>
      <c r="C8189" t="s">
        <v>2233</v>
      </c>
      <c r="D8189" s="3">
        <v>736750</v>
      </c>
      <c r="E8189" s="3">
        <v>0</v>
      </c>
      <c r="F8189" t="s">
        <v>3067</v>
      </c>
      <c r="G8189" t="s">
        <v>3068</v>
      </c>
    </row>
    <row r="8190" spans="1:7" x14ac:dyDescent="0.2">
      <c r="A8190" s="1">
        <v>45717</v>
      </c>
      <c r="B8190" t="s">
        <v>1077</v>
      </c>
      <c r="C8190" t="s">
        <v>2233</v>
      </c>
      <c r="D8190" s="3">
        <v>2000000</v>
      </c>
      <c r="E8190" s="3">
        <v>0</v>
      </c>
      <c r="F8190" t="s">
        <v>3102</v>
      </c>
      <c r="G8190" t="s">
        <v>3103</v>
      </c>
    </row>
    <row r="8191" spans="1:7" x14ac:dyDescent="0.2">
      <c r="A8191" s="1">
        <v>45717</v>
      </c>
      <c r="B8191" t="s">
        <v>1077</v>
      </c>
      <c r="C8191" t="s">
        <v>2233</v>
      </c>
      <c r="D8191" s="3">
        <v>7600000</v>
      </c>
      <c r="E8191" s="3">
        <v>0</v>
      </c>
      <c r="F8191" t="s">
        <v>3444</v>
      </c>
      <c r="G8191" t="s">
        <v>3445</v>
      </c>
    </row>
    <row r="8192" spans="1:7" x14ac:dyDescent="0.2">
      <c r="A8192" s="1">
        <v>45717</v>
      </c>
      <c r="B8192" t="s">
        <v>1077</v>
      </c>
      <c r="C8192" t="s">
        <v>2233</v>
      </c>
      <c r="D8192" s="3">
        <v>3600000</v>
      </c>
      <c r="E8192" s="3">
        <v>0</v>
      </c>
      <c r="F8192" t="s">
        <v>3548</v>
      </c>
      <c r="G8192" t="s">
        <v>3549</v>
      </c>
    </row>
    <row r="8193" spans="1:7" x14ac:dyDescent="0.2">
      <c r="A8193" s="1">
        <v>45717</v>
      </c>
      <c r="B8193" t="s">
        <v>1077</v>
      </c>
      <c r="C8193" t="s">
        <v>2233</v>
      </c>
      <c r="D8193" s="3">
        <v>600000</v>
      </c>
      <c r="E8193" s="3">
        <v>0</v>
      </c>
      <c r="F8193" t="s">
        <v>3556</v>
      </c>
      <c r="G8193" t="s">
        <v>3557</v>
      </c>
    </row>
    <row r="8194" spans="1:7" x14ac:dyDescent="0.2">
      <c r="A8194" s="1">
        <v>45717</v>
      </c>
      <c r="B8194" t="s">
        <v>1077</v>
      </c>
      <c r="C8194" t="s">
        <v>2233</v>
      </c>
      <c r="D8194" s="3">
        <v>3500000</v>
      </c>
      <c r="E8194" s="3">
        <v>0</v>
      </c>
      <c r="F8194" t="s">
        <v>3724</v>
      </c>
      <c r="G8194" t="s">
        <v>3725</v>
      </c>
    </row>
    <row r="8195" spans="1:7" x14ac:dyDescent="0.2">
      <c r="A8195" s="1">
        <v>45717</v>
      </c>
      <c r="B8195" t="s">
        <v>1077</v>
      </c>
      <c r="C8195" t="s">
        <v>2233</v>
      </c>
      <c r="D8195" s="3">
        <v>150000</v>
      </c>
      <c r="E8195" s="3">
        <v>100000</v>
      </c>
      <c r="F8195" t="s">
        <v>3993</v>
      </c>
      <c r="G8195" t="s">
        <v>3994</v>
      </c>
    </row>
    <row r="8196" spans="1:7" x14ac:dyDescent="0.2">
      <c r="A8196" s="1">
        <v>45717</v>
      </c>
      <c r="B8196" t="s">
        <v>1077</v>
      </c>
      <c r="C8196" t="s">
        <v>2233</v>
      </c>
      <c r="D8196" s="3">
        <v>2660000</v>
      </c>
      <c r="E8196" s="3">
        <v>0</v>
      </c>
      <c r="F8196" t="s">
        <v>4192</v>
      </c>
      <c r="G8196" t="s">
        <v>4193</v>
      </c>
    </row>
    <row r="8197" spans="1:7" x14ac:dyDescent="0.2">
      <c r="A8197" s="1">
        <v>45717</v>
      </c>
      <c r="B8197" t="s">
        <v>1077</v>
      </c>
      <c r="C8197" t="s">
        <v>2233</v>
      </c>
      <c r="D8197" s="3">
        <v>307625</v>
      </c>
      <c r="E8197" s="3">
        <v>0</v>
      </c>
      <c r="F8197" t="s">
        <v>4392</v>
      </c>
      <c r="G8197" t="s">
        <v>4393</v>
      </c>
    </row>
    <row r="8198" spans="1:7" x14ac:dyDescent="0.2">
      <c r="A8198" s="1">
        <v>45717</v>
      </c>
      <c r="B8198" t="s">
        <v>1077</v>
      </c>
      <c r="C8198" t="s">
        <v>2233</v>
      </c>
      <c r="D8198" s="3">
        <v>8803442</v>
      </c>
      <c r="E8198" s="3">
        <v>0</v>
      </c>
      <c r="F8198" t="s">
        <v>4410</v>
      </c>
      <c r="G8198" t="s">
        <v>4411</v>
      </c>
    </row>
    <row r="8199" spans="1:7" x14ac:dyDescent="0.2">
      <c r="A8199" s="1">
        <v>45717</v>
      </c>
      <c r="B8199" t="s">
        <v>1077</v>
      </c>
      <c r="C8199" t="s">
        <v>2233</v>
      </c>
      <c r="D8199" s="3">
        <v>1000000</v>
      </c>
      <c r="E8199" s="3">
        <v>0</v>
      </c>
      <c r="F8199" t="s">
        <v>4619</v>
      </c>
      <c r="G8199" t="s">
        <v>4620</v>
      </c>
    </row>
    <row r="8200" spans="1:7" x14ac:dyDescent="0.2">
      <c r="A8200" s="1">
        <v>45717</v>
      </c>
      <c r="B8200" t="s">
        <v>1077</v>
      </c>
      <c r="C8200" t="s">
        <v>2233</v>
      </c>
      <c r="D8200" s="3">
        <v>200000</v>
      </c>
      <c r="E8200" s="3">
        <v>0</v>
      </c>
      <c r="F8200" t="s">
        <v>4670</v>
      </c>
      <c r="G8200" t="s">
        <v>4671</v>
      </c>
    </row>
    <row r="8201" spans="1:7" x14ac:dyDescent="0.2">
      <c r="A8201" s="1">
        <v>45717</v>
      </c>
      <c r="B8201" t="s">
        <v>1077</v>
      </c>
      <c r="C8201" t="s">
        <v>2233</v>
      </c>
      <c r="D8201" s="3">
        <v>2500000</v>
      </c>
      <c r="E8201" s="3">
        <v>1500000</v>
      </c>
      <c r="F8201" t="s">
        <v>5110</v>
      </c>
      <c r="G8201" t="s">
        <v>5111</v>
      </c>
    </row>
    <row r="8202" spans="1:7" x14ac:dyDescent="0.2">
      <c r="A8202" s="1">
        <v>45717</v>
      </c>
      <c r="B8202" t="s">
        <v>1077</v>
      </c>
      <c r="C8202" t="s">
        <v>2233</v>
      </c>
      <c r="D8202" s="3">
        <v>40743534</v>
      </c>
      <c r="E8202" s="3">
        <v>14754036</v>
      </c>
      <c r="F8202" t="s">
        <v>5181</v>
      </c>
      <c r="G8202" t="s">
        <v>5182</v>
      </c>
    </row>
    <row r="8203" spans="1:7" x14ac:dyDescent="0.2">
      <c r="A8203" s="1">
        <v>45717</v>
      </c>
      <c r="B8203" t="s">
        <v>1077</v>
      </c>
      <c r="C8203" t="s">
        <v>2233</v>
      </c>
      <c r="D8203" s="3">
        <v>22902495</v>
      </c>
      <c r="E8203" s="3">
        <v>16492889</v>
      </c>
      <c r="F8203" t="s">
        <v>5185</v>
      </c>
      <c r="G8203" t="s">
        <v>5186</v>
      </c>
    </row>
    <row r="8204" spans="1:7" x14ac:dyDescent="0.2">
      <c r="A8204" s="1">
        <v>45717</v>
      </c>
      <c r="B8204" t="s">
        <v>1077</v>
      </c>
      <c r="C8204" t="s">
        <v>2233</v>
      </c>
      <c r="D8204" s="3">
        <v>500000</v>
      </c>
      <c r="E8204" s="3">
        <v>0</v>
      </c>
      <c r="F8204" t="s">
        <v>5481</v>
      </c>
      <c r="G8204" t="s">
        <v>5482</v>
      </c>
    </row>
    <row r="8205" spans="1:7" x14ac:dyDescent="0.2">
      <c r="A8205" s="1">
        <v>45717</v>
      </c>
      <c r="B8205" t="s">
        <v>1077</v>
      </c>
      <c r="C8205" t="s">
        <v>2233</v>
      </c>
      <c r="D8205" s="3">
        <v>3000000</v>
      </c>
      <c r="E8205" s="3">
        <v>0</v>
      </c>
      <c r="F8205" t="s">
        <v>5565</v>
      </c>
      <c r="G8205" t="s">
        <v>5566</v>
      </c>
    </row>
    <row r="8206" spans="1:7" x14ac:dyDescent="0.2">
      <c r="A8206" s="1">
        <v>45717</v>
      </c>
      <c r="B8206" t="s">
        <v>1077</v>
      </c>
      <c r="C8206" t="s">
        <v>2233</v>
      </c>
      <c r="D8206" s="3">
        <v>617012</v>
      </c>
      <c r="E8206" s="3">
        <v>0</v>
      </c>
      <c r="F8206" t="s">
        <v>5624</v>
      </c>
      <c r="G8206" t="s">
        <v>5625</v>
      </c>
    </row>
    <row r="8207" spans="1:7" x14ac:dyDescent="0.2">
      <c r="A8207" s="1">
        <v>45717</v>
      </c>
      <c r="B8207" t="s">
        <v>1077</v>
      </c>
      <c r="C8207" t="s">
        <v>2233</v>
      </c>
      <c r="D8207" s="3">
        <v>14000000</v>
      </c>
      <c r="E8207" s="3">
        <v>4000000</v>
      </c>
      <c r="F8207" t="s">
        <v>5763</v>
      </c>
      <c r="G8207" t="s">
        <v>5764</v>
      </c>
    </row>
    <row r="8208" spans="1:7" x14ac:dyDescent="0.2">
      <c r="A8208" s="1">
        <v>45717</v>
      </c>
      <c r="B8208" t="s">
        <v>1077</v>
      </c>
      <c r="C8208" t="s">
        <v>2233</v>
      </c>
      <c r="D8208" s="3">
        <v>14400000</v>
      </c>
      <c r="E8208" s="3">
        <v>3400000</v>
      </c>
      <c r="F8208" t="s">
        <v>6603</v>
      </c>
      <c r="G8208" t="s">
        <v>6604</v>
      </c>
    </row>
    <row r="8209" spans="1:7" x14ac:dyDescent="0.2">
      <c r="A8209" s="1">
        <v>45717</v>
      </c>
      <c r="B8209" t="s">
        <v>1077</v>
      </c>
      <c r="C8209" t="s">
        <v>2233</v>
      </c>
      <c r="D8209" s="3">
        <v>15000000</v>
      </c>
      <c r="E8209" s="3">
        <v>4600000</v>
      </c>
      <c r="F8209" t="s">
        <v>6707</v>
      </c>
      <c r="G8209" t="s">
        <v>6708</v>
      </c>
    </row>
    <row r="8210" spans="1:7" x14ac:dyDescent="0.2">
      <c r="A8210" s="1">
        <v>45714</v>
      </c>
      <c r="B8210" t="s">
        <v>1767</v>
      </c>
      <c r="C8210" t="s">
        <v>2233</v>
      </c>
      <c r="D8210" s="3">
        <v>248391</v>
      </c>
      <c r="E8210" s="3">
        <v>0</v>
      </c>
      <c r="F8210" t="s">
        <v>12754</v>
      </c>
      <c r="G8210" t="s">
        <v>12755</v>
      </c>
    </row>
    <row r="8211" spans="1:7" x14ac:dyDescent="0.2">
      <c r="A8211" s="1">
        <v>45714</v>
      </c>
      <c r="B8211" t="s">
        <v>1767</v>
      </c>
      <c r="C8211" t="s">
        <v>12843</v>
      </c>
      <c r="D8211" s="3">
        <v>250000</v>
      </c>
      <c r="E8211" s="3">
        <v>218873.82</v>
      </c>
      <c r="F8211" t="s">
        <v>12844</v>
      </c>
      <c r="G8211" t="s">
        <v>12845</v>
      </c>
    </row>
    <row r="8212" spans="1:7" x14ac:dyDescent="0.2">
      <c r="A8212" s="1">
        <v>45714</v>
      </c>
      <c r="B8212" t="s">
        <v>1767</v>
      </c>
      <c r="C8212" t="s">
        <v>2233</v>
      </c>
      <c r="D8212" s="3">
        <v>370000</v>
      </c>
      <c r="E8212" s="3">
        <v>0</v>
      </c>
    </row>
    <row r="8213" spans="1:7" x14ac:dyDescent="0.2">
      <c r="A8213" s="1">
        <v>45714</v>
      </c>
      <c r="B8213" t="s">
        <v>1767</v>
      </c>
      <c r="C8213" t="s">
        <v>2233</v>
      </c>
      <c r="D8213" s="3">
        <v>450000</v>
      </c>
      <c r="E8213" s="3">
        <v>0</v>
      </c>
      <c r="F8213" t="s">
        <v>13089</v>
      </c>
      <c r="G8213" t="s">
        <v>13090</v>
      </c>
    </row>
    <row r="8214" spans="1:7" x14ac:dyDescent="0.2">
      <c r="A8214" s="1">
        <v>45714</v>
      </c>
      <c r="B8214" t="s">
        <v>1767</v>
      </c>
      <c r="C8214" t="s">
        <v>2233</v>
      </c>
      <c r="D8214" s="3">
        <v>820000</v>
      </c>
      <c r="E8214" s="3">
        <v>0</v>
      </c>
      <c r="F8214" t="s">
        <v>13388</v>
      </c>
      <c r="G8214" t="s">
        <v>13389</v>
      </c>
    </row>
    <row r="8215" spans="1:7" x14ac:dyDescent="0.2">
      <c r="A8215" s="1">
        <v>45714</v>
      </c>
      <c r="B8215" t="s">
        <v>1767</v>
      </c>
      <c r="C8215" t="s">
        <v>2233</v>
      </c>
      <c r="D8215" s="3">
        <v>979580</v>
      </c>
      <c r="E8215" s="3">
        <v>0</v>
      </c>
    </row>
    <row r="8216" spans="1:7" x14ac:dyDescent="0.2">
      <c r="A8216" s="1">
        <v>45714</v>
      </c>
      <c r="B8216" t="s">
        <v>1767</v>
      </c>
      <c r="C8216" t="s">
        <v>2233</v>
      </c>
      <c r="D8216" s="3">
        <v>1200000</v>
      </c>
      <c r="E8216" s="3">
        <v>0</v>
      </c>
      <c r="F8216" t="s">
        <v>13561</v>
      </c>
      <c r="G8216" t="s">
        <v>13562</v>
      </c>
    </row>
    <row r="8217" spans="1:7" x14ac:dyDescent="0.2">
      <c r="A8217" s="1">
        <v>45714</v>
      </c>
      <c r="B8217" t="s">
        <v>1767</v>
      </c>
      <c r="C8217" t="s">
        <v>2233</v>
      </c>
      <c r="D8217" s="3">
        <v>1250000</v>
      </c>
      <c r="E8217" s="3">
        <v>900000</v>
      </c>
    </row>
    <row r="8218" spans="1:7" x14ac:dyDescent="0.2">
      <c r="A8218" s="1">
        <v>45714</v>
      </c>
      <c r="B8218" t="s">
        <v>1767</v>
      </c>
      <c r="C8218" t="s">
        <v>2233</v>
      </c>
      <c r="D8218" s="3">
        <v>1480785</v>
      </c>
      <c r="E8218" s="3">
        <v>0</v>
      </c>
      <c r="F8218" t="s">
        <v>13615</v>
      </c>
      <c r="G8218" t="s">
        <v>13616</v>
      </c>
    </row>
    <row r="8219" spans="1:7" x14ac:dyDescent="0.2">
      <c r="A8219" s="1">
        <v>45714</v>
      </c>
      <c r="B8219" t="s">
        <v>1767</v>
      </c>
      <c r="C8219" t="s">
        <v>2233</v>
      </c>
      <c r="D8219" s="3">
        <v>1500000</v>
      </c>
      <c r="E8219" s="3">
        <v>0</v>
      </c>
    </row>
    <row r="8220" spans="1:7" x14ac:dyDescent="0.2">
      <c r="A8220" s="1">
        <v>45714</v>
      </c>
      <c r="B8220" t="s">
        <v>1767</v>
      </c>
      <c r="C8220" t="s">
        <v>2233</v>
      </c>
      <c r="D8220" s="3">
        <v>1500000</v>
      </c>
      <c r="E8220" s="3">
        <v>0</v>
      </c>
      <c r="F8220" t="s">
        <v>13630</v>
      </c>
      <c r="G8220" t="s">
        <v>13631</v>
      </c>
    </row>
    <row r="8221" spans="1:7" x14ac:dyDescent="0.2">
      <c r="A8221" s="1">
        <v>45714</v>
      </c>
      <c r="B8221" t="s">
        <v>1767</v>
      </c>
      <c r="C8221" t="s">
        <v>2233</v>
      </c>
      <c r="D8221" s="3">
        <v>1700000</v>
      </c>
      <c r="E8221" s="3">
        <v>0</v>
      </c>
    </row>
    <row r="8222" spans="1:7" x14ac:dyDescent="0.2">
      <c r="A8222" s="1">
        <v>45714</v>
      </c>
      <c r="B8222" t="s">
        <v>1767</v>
      </c>
      <c r="C8222" t="s">
        <v>2233</v>
      </c>
      <c r="D8222" s="3">
        <v>1750000</v>
      </c>
      <c r="E8222" s="3">
        <v>0</v>
      </c>
      <c r="F8222" t="s">
        <v>13700</v>
      </c>
      <c r="G8222" t="s">
        <v>13701</v>
      </c>
    </row>
    <row r="8223" spans="1:7" x14ac:dyDescent="0.2">
      <c r="A8223" s="1">
        <v>45714</v>
      </c>
      <c r="B8223" t="s">
        <v>1767</v>
      </c>
      <c r="C8223" t="s">
        <v>2233</v>
      </c>
      <c r="D8223" s="3">
        <v>1830198</v>
      </c>
      <c r="E8223" s="3">
        <v>0</v>
      </c>
      <c r="F8223" t="s">
        <v>13718</v>
      </c>
      <c r="G8223" t="s">
        <v>13719</v>
      </c>
    </row>
    <row r="8224" spans="1:7" x14ac:dyDescent="0.2">
      <c r="A8224" s="1">
        <v>45714</v>
      </c>
      <c r="B8224" t="s">
        <v>1767</v>
      </c>
      <c r="C8224" t="s">
        <v>2233</v>
      </c>
      <c r="D8224" s="3">
        <v>1939461</v>
      </c>
      <c r="E8224" s="3">
        <v>0</v>
      </c>
      <c r="F8224" t="s">
        <v>13735</v>
      </c>
      <c r="G8224" t="s">
        <v>13736</v>
      </c>
    </row>
    <row r="8225" spans="1:7" x14ac:dyDescent="0.2">
      <c r="A8225" s="1">
        <v>45714</v>
      </c>
      <c r="B8225" t="s">
        <v>1767</v>
      </c>
      <c r="C8225" t="s">
        <v>2233</v>
      </c>
      <c r="D8225" s="3">
        <v>2000000</v>
      </c>
      <c r="E8225" s="3">
        <v>0</v>
      </c>
      <c r="F8225" t="s">
        <v>13784</v>
      </c>
      <c r="G8225" t="s">
        <v>13785</v>
      </c>
    </row>
    <row r="8226" spans="1:7" x14ac:dyDescent="0.2">
      <c r="A8226" s="1">
        <v>45714</v>
      </c>
      <c r="B8226" t="s">
        <v>1767</v>
      </c>
      <c r="C8226" t="s">
        <v>2233</v>
      </c>
      <c r="D8226" s="3">
        <v>2999702</v>
      </c>
      <c r="E8226" s="3">
        <v>0</v>
      </c>
      <c r="F8226" t="s">
        <v>13908</v>
      </c>
      <c r="G8226" t="s">
        <v>13909</v>
      </c>
    </row>
    <row r="8227" spans="1:7" x14ac:dyDescent="0.2">
      <c r="A8227" s="1">
        <v>45714</v>
      </c>
      <c r="B8227" t="s">
        <v>1767</v>
      </c>
      <c r="C8227" t="s">
        <v>2233</v>
      </c>
      <c r="D8227" s="3">
        <v>13337000</v>
      </c>
      <c r="E8227" s="3">
        <v>0</v>
      </c>
    </row>
    <row r="8228" spans="1:7" x14ac:dyDescent="0.2">
      <c r="A8228" s="1">
        <v>45714</v>
      </c>
      <c r="B8228" t="s">
        <v>1767</v>
      </c>
      <c r="C8228" t="s">
        <v>2233</v>
      </c>
      <c r="D8228" s="3">
        <v>5000000</v>
      </c>
      <c r="E8228" s="3">
        <v>5000000</v>
      </c>
      <c r="F8228" t="s">
        <v>14007</v>
      </c>
      <c r="G8228" t="s">
        <v>14008</v>
      </c>
    </row>
    <row r="8229" spans="1:7" x14ac:dyDescent="0.2">
      <c r="A8229" s="1">
        <v>45714</v>
      </c>
      <c r="B8229" t="s">
        <v>1767</v>
      </c>
      <c r="C8229" t="s">
        <v>2233</v>
      </c>
      <c r="D8229" s="3">
        <v>35000000</v>
      </c>
      <c r="E8229" s="3">
        <v>0</v>
      </c>
    </row>
    <row r="8230" spans="1:7" x14ac:dyDescent="0.2">
      <c r="A8230" s="1">
        <v>45717</v>
      </c>
      <c r="B8230" t="s">
        <v>1077</v>
      </c>
      <c r="C8230" t="s">
        <v>2201</v>
      </c>
      <c r="D8230" s="3">
        <v>4115446</v>
      </c>
      <c r="E8230" s="3">
        <v>800000</v>
      </c>
      <c r="F8230" t="s">
        <v>2202</v>
      </c>
      <c r="G8230" t="s">
        <v>2203</v>
      </c>
    </row>
    <row r="8231" spans="1:7" x14ac:dyDescent="0.2">
      <c r="A8231" s="1">
        <v>45717</v>
      </c>
      <c r="B8231" t="s">
        <v>1077</v>
      </c>
      <c r="C8231" t="s">
        <v>2201</v>
      </c>
      <c r="D8231" s="3">
        <v>40822000</v>
      </c>
      <c r="E8231" s="3">
        <v>26562000</v>
      </c>
    </row>
    <row r="8232" spans="1:7" x14ac:dyDescent="0.2">
      <c r="A8232" s="1">
        <v>45717</v>
      </c>
      <c r="B8232" t="s">
        <v>1077</v>
      </c>
      <c r="C8232" t="s">
        <v>2201</v>
      </c>
      <c r="D8232" s="3">
        <v>4115446</v>
      </c>
      <c r="E8232" s="3">
        <v>800000</v>
      </c>
    </row>
    <row r="8233" spans="1:7" x14ac:dyDescent="0.2">
      <c r="A8233" s="1">
        <v>45717</v>
      </c>
      <c r="B8233" t="s">
        <v>1077</v>
      </c>
      <c r="C8233" t="s">
        <v>2201</v>
      </c>
      <c r="D8233" s="3">
        <v>290000</v>
      </c>
      <c r="E8233" s="3">
        <v>0</v>
      </c>
      <c r="F8233" t="s">
        <v>3530</v>
      </c>
      <c r="G8233" t="s">
        <v>3531</v>
      </c>
    </row>
    <row r="8234" spans="1:7" x14ac:dyDescent="0.2">
      <c r="A8234" s="1">
        <v>45717</v>
      </c>
      <c r="B8234" t="s">
        <v>1077</v>
      </c>
      <c r="C8234" t="s">
        <v>2201</v>
      </c>
      <c r="D8234" s="3">
        <v>3000000</v>
      </c>
      <c r="E8234" s="3">
        <v>1885000</v>
      </c>
      <c r="F8234" t="s">
        <v>5699</v>
      </c>
      <c r="G8234" t="s">
        <v>5700</v>
      </c>
    </row>
    <row r="8235" spans="1:7" x14ac:dyDescent="0.2">
      <c r="A8235" s="1">
        <v>45714</v>
      </c>
      <c r="B8235" t="s">
        <v>1767</v>
      </c>
      <c r="C8235" t="s">
        <v>2201</v>
      </c>
      <c r="D8235" s="3">
        <v>1000000</v>
      </c>
      <c r="E8235" s="3">
        <v>0</v>
      </c>
      <c r="F8235" t="s">
        <v>13501</v>
      </c>
      <c r="G8235" t="s">
        <v>13502</v>
      </c>
    </row>
    <row r="8236" spans="1:7" x14ac:dyDescent="0.2">
      <c r="A8236" s="1">
        <v>45714</v>
      </c>
      <c r="B8236" t="s">
        <v>1767</v>
      </c>
      <c r="C8236" t="s">
        <v>2201</v>
      </c>
      <c r="D8236" s="3">
        <v>30000000</v>
      </c>
      <c r="E8236" s="3">
        <v>0</v>
      </c>
    </row>
    <row r="8237" spans="1:7" x14ac:dyDescent="0.2">
      <c r="A8237" s="1">
        <v>45714</v>
      </c>
      <c r="B8237" t="s">
        <v>1767</v>
      </c>
      <c r="C8237" t="s">
        <v>12986</v>
      </c>
      <c r="D8237" s="3">
        <v>352494.16</v>
      </c>
      <c r="E8237" s="3">
        <v>352494.16</v>
      </c>
      <c r="F8237" t="s">
        <v>12987</v>
      </c>
      <c r="G8237" t="s">
        <v>12988</v>
      </c>
    </row>
    <row r="8238" spans="1:7" x14ac:dyDescent="0.2">
      <c r="A8238" s="1">
        <v>45714</v>
      </c>
      <c r="B8238" t="s">
        <v>1767</v>
      </c>
      <c r="C8238" t="s">
        <v>12986</v>
      </c>
      <c r="D8238" s="3">
        <v>440440</v>
      </c>
      <c r="E8238" s="3">
        <v>128086.13</v>
      </c>
    </row>
    <row r="8239" spans="1:7" x14ac:dyDescent="0.2">
      <c r="A8239" s="1">
        <v>45714</v>
      </c>
      <c r="B8239" t="s">
        <v>1767</v>
      </c>
      <c r="C8239" t="s">
        <v>12986</v>
      </c>
      <c r="D8239" s="3">
        <v>1947890</v>
      </c>
      <c r="E8239" s="3">
        <v>0</v>
      </c>
    </row>
    <row r="8240" spans="1:7" x14ac:dyDescent="0.2">
      <c r="A8240" s="1">
        <v>45714</v>
      </c>
      <c r="B8240" t="s">
        <v>1767</v>
      </c>
      <c r="C8240" t="s">
        <v>12986</v>
      </c>
      <c r="D8240" s="3">
        <v>7582729</v>
      </c>
      <c r="E8240" s="3">
        <v>0</v>
      </c>
      <c r="F8240" t="s">
        <v>14039</v>
      </c>
      <c r="G8240" t="s">
        <v>14040</v>
      </c>
    </row>
    <row r="8241" spans="1:7" x14ac:dyDescent="0.2">
      <c r="A8241" s="1">
        <v>45714</v>
      </c>
      <c r="B8241" t="s">
        <v>1767</v>
      </c>
      <c r="C8241" t="s">
        <v>12986</v>
      </c>
      <c r="D8241" s="3">
        <v>8000000</v>
      </c>
      <c r="E8241" s="3">
        <v>0</v>
      </c>
      <c r="F8241" t="s">
        <v>14041</v>
      </c>
      <c r="G8241" t="s">
        <v>14040</v>
      </c>
    </row>
    <row r="8242" spans="1:7" x14ac:dyDescent="0.2">
      <c r="A8242" s="1">
        <v>45717</v>
      </c>
      <c r="B8242" t="s">
        <v>1077</v>
      </c>
      <c r="C8242" t="s">
        <v>6309</v>
      </c>
      <c r="D8242" s="3">
        <v>14998676</v>
      </c>
      <c r="E8242" s="3">
        <v>2678676</v>
      </c>
      <c r="F8242" t="s">
        <v>6310</v>
      </c>
      <c r="G8242" t="s">
        <v>6311</v>
      </c>
    </row>
    <row r="8243" spans="1:7" x14ac:dyDescent="0.2">
      <c r="A8243" s="1">
        <v>45714</v>
      </c>
      <c r="B8243" t="s">
        <v>1767</v>
      </c>
      <c r="C8243" t="s">
        <v>6309</v>
      </c>
      <c r="D8243" s="3">
        <v>700000</v>
      </c>
      <c r="E8243" s="3">
        <v>435160.77</v>
      </c>
    </row>
    <row r="8244" spans="1:7" x14ac:dyDescent="0.2">
      <c r="A8244" s="1">
        <v>45717</v>
      </c>
      <c r="B8244" t="s">
        <v>1077</v>
      </c>
      <c r="C8244" t="s">
        <v>6639</v>
      </c>
      <c r="D8244" s="3">
        <v>10100000</v>
      </c>
      <c r="E8244" s="3">
        <v>0</v>
      </c>
      <c r="F8244" t="s">
        <v>6640</v>
      </c>
      <c r="G8244" t="s">
        <v>6641</v>
      </c>
    </row>
    <row r="8245" spans="1:7" x14ac:dyDescent="0.2">
      <c r="A8245" s="1">
        <v>45717</v>
      </c>
      <c r="B8245" t="s">
        <v>1077</v>
      </c>
      <c r="C8245" t="s">
        <v>5175</v>
      </c>
      <c r="D8245" s="3">
        <v>8000000</v>
      </c>
      <c r="E8245" s="3">
        <v>1000000</v>
      </c>
      <c r="F8245" t="s">
        <v>5176</v>
      </c>
      <c r="G8245" t="s">
        <v>5177</v>
      </c>
    </row>
    <row r="8246" spans="1:7" x14ac:dyDescent="0.2">
      <c r="A8246" s="1">
        <v>45714</v>
      </c>
      <c r="B8246" t="s">
        <v>1767</v>
      </c>
      <c r="C8246" t="s">
        <v>13965</v>
      </c>
      <c r="D8246" s="3">
        <v>3715913</v>
      </c>
      <c r="E8246" s="3">
        <v>1061573.5</v>
      </c>
      <c r="F8246" t="s">
        <v>13966</v>
      </c>
      <c r="G8246" t="s">
        <v>13967</v>
      </c>
    </row>
    <row r="8247" spans="1:7" x14ac:dyDescent="0.2">
      <c r="A8247" s="1">
        <v>45714</v>
      </c>
      <c r="B8247" t="s">
        <v>1767</v>
      </c>
      <c r="C8247" t="s">
        <v>9921</v>
      </c>
      <c r="D8247" s="3">
        <v>24000</v>
      </c>
      <c r="E8247" s="3">
        <v>24000</v>
      </c>
      <c r="F8247" t="s">
        <v>9922</v>
      </c>
      <c r="G8247" t="s">
        <v>9923</v>
      </c>
    </row>
    <row r="8248" spans="1:7" x14ac:dyDescent="0.2">
      <c r="A8248" s="1">
        <v>45714</v>
      </c>
      <c r="B8248" t="s">
        <v>1767</v>
      </c>
      <c r="C8248" t="s">
        <v>13274</v>
      </c>
      <c r="D8248" s="3">
        <v>600000</v>
      </c>
      <c r="E8248" s="3">
        <v>300000</v>
      </c>
      <c r="F8248" t="s">
        <v>13275</v>
      </c>
      <c r="G8248" t="s">
        <v>13276</v>
      </c>
    </row>
    <row r="8249" spans="1:7" x14ac:dyDescent="0.2">
      <c r="A8249" s="1">
        <v>45714</v>
      </c>
      <c r="B8249" t="s">
        <v>1767</v>
      </c>
      <c r="C8249" t="s">
        <v>13274</v>
      </c>
      <c r="D8249" s="3">
        <v>900004</v>
      </c>
      <c r="E8249" s="3">
        <v>0</v>
      </c>
      <c r="F8249" t="s">
        <v>13410</v>
      </c>
      <c r="G8249" t="s">
        <v>13411</v>
      </c>
    </row>
    <row r="8250" spans="1:7" x14ac:dyDescent="0.2">
      <c r="A8250" s="1">
        <v>45717</v>
      </c>
      <c r="B8250" t="s">
        <v>1077</v>
      </c>
      <c r="C8250" t="s">
        <v>2706</v>
      </c>
      <c r="D8250" s="3">
        <v>2700000</v>
      </c>
      <c r="E8250" s="3">
        <v>0</v>
      </c>
      <c r="F8250" t="s">
        <v>2707</v>
      </c>
      <c r="G8250" t="s">
        <v>2708</v>
      </c>
    </row>
    <row r="8251" spans="1:7" x14ac:dyDescent="0.2">
      <c r="A8251" s="1">
        <v>45717</v>
      </c>
      <c r="B8251" t="s">
        <v>1077</v>
      </c>
      <c r="C8251" t="s">
        <v>2706</v>
      </c>
      <c r="D8251" s="3">
        <v>20670000</v>
      </c>
      <c r="E8251" s="3">
        <v>0</v>
      </c>
      <c r="F8251" t="s">
        <v>3306</v>
      </c>
      <c r="G8251" t="s">
        <v>3307</v>
      </c>
    </row>
    <row r="8252" spans="1:7" x14ac:dyDescent="0.2">
      <c r="A8252" s="1">
        <v>45717</v>
      </c>
      <c r="B8252" t="s">
        <v>1077</v>
      </c>
      <c r="C8252" t="s">
        <v>2351</v>
      </c>
      <c r="D8252" s="3">
        <v>8774826</v>
      </c>
      <c r="E8252" s="3">
        <v>0</v>
      </c>
      <c r="F8252" t="s">
        <v>2352</v>
      </c>
      <c r="G8252" t="s">
        <v>2353</v>
      </c>
    </row>
    <row r="8253" spans="1:7" x14ac:dyDescent="0.2">
      <c r="A8253" s="1">
        <v>45717</v>
      </c>
      <c r="B8253" t="s">
        <v>1077</v>
      </c>
      <c r="C8253" t="s">
        <v>2351</v>
      </c>
      <c r="D8253" s="3">
        <v>385000</v>
      </c>
      <c r="E8253" s="3">
        <v>0</v>
      </c>
      <c r="F8253" t="s">
        <v>2533</v>
      </c>
      <c r="G8253" t="s">
        <v>2534</v>
      </c>
    </row>
    <row r="8254" spans="1:7" x14ac:dyDescent="0.2">
      <c r="A8254" s="1">
        <v>45717</v>
      </c>
      <c r="B8254" t="s">
        <v>1077</v>
      </c>
      <c r="C8254" t="s">
        <v>2351</v>
      </c>
      <c r="D8254" s="3">
        <v>85000</v>
      </c>
      <c r="E8254" s="3">
        <v>0</v>
      </c>
      <c r="F8254" t="s">
        <v>2535</v>
      </c>
      <c r="G8254" t="s">
        <v>2536</v>
      </c>
    </row>
    <row r="8255" spans="1:7" x14ac:dyDescent="0.2">
      <c r="A8255" s="1">
        <v>45717</v>
      </c>
      <c r="B8255" t="s">
        <v>1077</v>
      </c>
      <c r="C8255" t="s">
        <v>2351</v>
      </c>
      <c r="D8255" s="3">
        <v>40500000</v>
      </c>
      <c r="E8255" s="3">
        <v>17000000</v>
      </c>
      <c r="F8255" t="s">
        <v>2564</v>
      </c>
      <c r="G8255" t="s">
        <v>2565</v>
      </c>
    </row>
    <row r="8256" spans="1:7" x14ac:dyDescent="0.2">
      <c r="A8256" s="1">
        <v>45717</v>
      </c>
      <c r="B8256" t="s">
        <v>1077</v>
      </c>
      <c r="C8256" t="s">
        <v>2351</v>
      </c>
      <c r="D8256" s="3">
        <v>40000000</v>
      </c>
      <c r="E8256" s="3">
        <v>17713040</v>
      </c>
      <c r="F8256" t="s">
        <v>2566</v>
      </c>
      <c r="G8256" t="s">
        <v>2567</v>
      </c>
    </row>
    <row r="8257" spans="1:7" x14ac:dyDescent="0.2">
      <c r="A8257" s="1">
        <v>45717</v>
      </c>
      <c r="B8257" t="s">
        <v>1077</v>
      </c>
      <c r="C8257" t="s">
        <v>2351</v>
      </c>
      <c r="D8257" s="3">
        <v>750000</v>
      </c>
      <c r="E8257" s="3">
        <v>0</v>
      </c>
      <c r="F8257" t="s">
        <v>3109</v>
      </c>
      <c r="G8257" t="s">
        <v>3110</v>
      </c>
    </row>
    <row r="8258" spans="1:7" x14ac:dyDescent="0.2">
      <c r="A8258" s="1">
        <v>45714</v>
      </c>
      <c r="B8258" t="s">
        <v>1767</v>
      </c>
      <c r="C8258" t="s">
        <v>2351</v>
      </c>
      <c r="D8258" s="3">
        <v>1412390</v>
      </c>
      <c r="E8258" s="3">
        <v>0</v>
      </c>
      <c r="F8258" t="s">
        <v>13599</v>
      </c>
      <c r="G8258" t="s">
        <v>13600</v>
      </c>
    </row>
    <row r="8259" spans="1:7" x14ac:dyDescent="0.2">
      <c r="A8259" s="1">
        <v>45714</v>
      </c>
      <c r="B8259" t="s">
        <v>1767</v>
      </c>
      <c r="C8259" t="s">
        <v>2351</v>
      </c>
      <c r="D8259" s="3">
        <v>25298782</v>
      </c>
      <c r="E8259" s="3">
        <v>3173666.06</v>
      </c>
    </row>
    <row r="8260" spans="1:7" x14ac:dyDescent="0.2">
      <c r="A8260" s="1">
        <v>45717</v>
      </c>
      <c r="B8260" t="s">
        <v>1077</v>
      </c>
      <c r="C8260" t="s">
        <v>2782</v>
      </c>
      <c r="D8260" s="3">
        <v>66377960</v>
      </c>
      <c r="E8260" s="3">
        <v>0</v>
      </c>
      <c r="F8260" t="s">
        <v>2783</v>
      </c>
      <c r="G8260" t="s">
        <v>2784</v>
      </c>
    </row>
    <row r="8261" spans="1:7" x14ac:dyDescent="0.2">
      <c r="A8261" s="1">
        <v>45717</v>
      </c>
      <c r="B8261" t="s">
        <v>1077</v>
      </c>
      <c r="C8261" t="s">
        <v>4475</v>
      </c>
      <c r="D8261" s="3">
        <v>30000000</v>
      </c>
      <c r="E8261" s="3">
        <v>16900000</v>
      </c>
      <c r="F8261" t="s">
        <v>4476</v>
      </c>
      <c r="G8261" t="s">
        <v>4477</v>
      </c>
    </row>
    <row r="8262" spans="1:7" x14ac:dyDescent="0.2">
      <c r="A8262" s="1">
        <v>45714</v>
      </c>
      <c r="B8262" t="s">
        <v>1767</v>
      </c>
      <c r="C8262" t="s">
        <v>4475</v>
      </c>
      <c r="D8262" s="3">
        <v>50000</v>
      </c>
      <c r="E8262" s="3">
        <v>0</v>
      </c>
      <c r="F8262" t="s">
        <v>11581</v>
      </c>
      <c r="G8262" t="s">
        <v>11582</v>
      </c>
    </row>
    <row r="8263" spans="1:7" x14ac:dyDescent="0.2">
      <c r="A8263" s="1">
        <v>45714</v>
      </c>
      <c r="B8263" t="s">
        <v>1767</v>
      </c>
      <c r="C8263" t="s">
        <v>4475</v>
      </c>
      <c r="D8263" s="3">
        <v>69584.53</v>
      </c>
      <c r="E8263" s="3">
        <v>0</v>
      </c>
      <c r="F8263" t="s">
        <v>11852</v>
      </c>
      <c r="G8263" t="s">
        <v>11853</v>
      </c>
    </row>
    <row r="8264" spans="1:7" x14ac:dyDescent="0.2">
      <c r="A8264" s="1">
        <v>45714</v>
      </c>
      <c r="B8264" t="s">
        <v>1767</v>
      </c>
      <c r="C8264" t="s">
        <v>4475</v>
      </c>
      <c r="D8264" s="3">
        <v>126500</v>
      </c>
      <c r="E8264" s="3">
        <v>0</v>
      </c>
      <c r="F8264" t="s">
        <v>12380</v>
      </c>
      <c r="G8264" t="s">
        <v>12381</v>
      </c>
    </row>
    <row r="8265" spans="1:7" x14ac:dyDescent="0.2">
      <c r="A8265" s="1">
        <v>45714</v>
      </c>
      <c r="B8265" t="s">
        <v>1767</v>
      </c>
      <c r="C8265" t="s">
        <v>4475</v>
      </c>
      <c r="D8265" s="3">
        <v>131500</v>
      </c>
      <c r="E8265" s="3">
        <v>0</v>
      </c>
      <c r="F8265" t="s">
        <v>12391</v>
      </c>
      <c r="G8265" t="s">
        <v>12392</v>
      </c>
    </row>
    <row r="8266" spans="1:7" x14ac:dyDescent="0.2">
      <c r="A8266" s="1">
        <v>45714</v>
      </c>
      <c r="B8266" t="s">
        <v>1767</v>
      </c>
      <c r="C8266" t="s">
        <v>4475</v>
      </c>
      <c r="D8266" s="3">
        <v>288546</v>
      </c>
      <c r="E8266" s="3">
        <v>0</v>
      </c>
      <c r="F8266" t="s">
        <v>12891</v>
      </c>
      <c r="G8266" t="s">
        <v>12892</v>
      </c>
    </row>
    <row r="8267" spans="1:7" x14ac:dyDescent="0.2">
      <c r="A8267" s="1">
        <v>45714</v>
      </c>
      <c r="B8267" t="s">
        <v>1767</v>
      </c>
      <c r="C8267" t="s">
        <v>4475</v>
      </c>
      <c r="D8267" s="3">
        <v>300000</v>
      </c>
      <c r="E8267" s="3">
        <v>0</v>
      </c>
      <c r="F8267" t="s">
        <v>12931</v>
      </c>
      <c r="G8267" t="s">
        <v>12932</v>
      </c>
    </row>
    <row r="8268" spans="1:7" x14ac:dyDescent="0.2">
      <c r="A8268" s="1">
        <v>45714</v>
      </c>
      <c r="B8268" t="s">
        <v>1767</v>
      </c>
      <c r="C8268" t="s">
        <v>4475</v>
      </c>
      <c r="D8268" s="3">
        <v>300000</v>
      </c>
      <c r="E8268" s="3">
        <v>0</v>
      </c>
      <c r="F8268" t="s">
        <v>12935</v>
      </c>
      <c r="G8268" t="s">
        <v>12936</v>
      </c>
    </row>
    <row r="8269" spans="1:7" x14ac:dyDescent="0.2">
      <c r="A8269" s="1">
        <v>45714</v>
      </c>
      <c r="B8269" t="s">
        <v>1767</v>
      </c>
      <c r="C8269" t="s">
        <v>4475</v>
      </c>
      <c r="D8269" s="3">
        <v>300000</v>
      </c>
      <c r="E8269" s="3">
        <v>0</v>
      </c>
      <c r="F8269" t="s">
        <v>12937</v>
      </c>
      <c r="G8269" t="s">
        <v>12938</v>
      </c>
    </row>
    <row r="8270" spans="1:7" x14ac:dyDescent="0.2">
      <c r="A8270" s="1">
        <v>45714</v>
      </c>
      <c r="B8270" t="s">
        <v>1767</v>
      </c>
      <c r="C8270" t="s">
        <v>4475</v>
      </c>
      <c r="D8270" s="3">
        <v>390000</v>
      </c>
      <c r="E8270" s="3">
        <v>0</v>
      </c>
      <c r="F8270" t="s">
        <v>13009</v>
      </c>
      <c r="G8270" t="s">
        <v>13010</v>
      </c>
    </row>
    <row r="8271" spans="1:7" x14ac:dyDescent="0.2">
      <c r="A8271" s="1">
        <v>45714</v>
      </c>
      <c r="B8271" t="s">
        <v>1767</v>
      </c>
      <c r="C8271" t="s">
        <v>4475</v>
      </c>
      <c r="D8271" s="3">
        <v>400000</v>
      </c>
      <c r="E8271" s="3">
        <v>0</v>
      </c>
      <c r="F8271" t="s">
        <v>13035</v>
      </c>
      <c r="G8271" t="s">
        <v>13036</v>
      </c>
    </row>
    <row r="8272" spans="1:7" x14ac:dyDescent="0.2">
      <c r="A8272" s="1">
        <v>45714</v>
      </c>
      <c r="B8272" t="s">
        <v>1767</v>
      </c>
      <c r="C8272" t="s">
        <v>4475</v>
      </c>
      <c r="D8272" s="3">
        <v>400000</v>
      </c>
      <c r="E8272" s="3">
        <v>0</v>
      </c>
      <c r="F8272" t="s">
        <v>13042</v>
      </c>
      <c r="G8272" t="s">
        <v>13043</v>
      </c>
    </row>
    <row r="8273" spans="1:7" x14ac:dyDescent="0.2">
      <c r="A8273" s="1">
        <v>45714</v>
      </c>
      <c r="B8273" t="s">
        <v>1767</v>
      </c>
      <c r="C8273" t="s">
        <v>4475</v>
      </c>
      <c r="D8273" s="3">
        <v>499043</v>
      </c>
      <c r="E8273" s="3">
        <v>0</v>
      </c>
      <c r="F8273" t="s">
        <v>13149</v>
      </c>
      <c r="G8273" t="s">
        <v>13150</v>
      </c>
    </row>
    <row r="8274" spans="1:7" x14ac:dyDescent="0.2">
      <c r="A8274" s="1">
        <v>45714</v>
      </c>
      <c r="B8274" t="s">
        <v>1767</v>
      </c>
      <c r="C8274" t="s">
        <v>4475</v>
      </c>
      <c r="D8274" s="3">
        <v>500000</v>
      </c>
      <c r="E8274" s="3">
        <v>0</v>
      </c>
      <c r="F8274" t="s">
        <v>13194</v>
      </c>
      <c r="G8274" t="s">
        <v>13195</v>
      </c>
    </row>
    <row r="8275" spans="1:7" x14ac:dyDescent="0.2">
      <c r="A8275" s="1">
        <v>45714</v>
      </c>
      <c r="B8275" t="s">
        <v>1767</v>
      </c>
      <c r="C8275" t="s">
        <v>4475</v>
      </c>
      <c r="D8275" s="3">
        <v>500000</v>
      </c>
      <c r="E8275" s="3">
        <v>0</v>
      </c>
      <c r="F8275" t="s">
        <v>13196</v>
      </c>
      <c r="G8275" t="s">
        <v>13197</v>
      </c>
    </row>
    <row r="8276" spans="1:7" x14ac:dyDescent="0.2">
      <c r="A8276" s="1">
        <v>45714</v>
      </c>
      <c r="B8276" t="s">
        <v>1767</v>
      </c>
      <c r="C8276" t="s">
        <v>4475</v>
      </c>
      <c r="D8276" s="3">
        <v>500000</v>
      </c>
      <c r="E8276" s="3">
        <v>0</v>
      </c>
      <c r="F8276" t="s">
        <v>13198</v>
      </c>
      <c r="G8276" t="s">
        <v>13199</v>
      </c>
    </row>
    <row r="8277" spans="1:7" x14ac:dyDescent="0.2">
      <c r="A8277" s="1">
        <v>45714</v>
      </c>
      <c r="B8277" t="s">
        <v>1767</v>
      </c>
      <c r="C8277" t="s">
        <v>4475</v>
      </c>
      <c r="D8277" s="3">
        <v>500000</v>
      </c>
      <c r="E8277" s="3">
        <v>0</v>
      </c>
      <c r="F8277" t="s">
        <v>13205</v>
      </c>
      <c r="G8277" t="s">
        <v>13206</v>
      </c>
    </row>
    <row r="8278" spans="1:7" x14ac:dyDescent="0.2">
      <c r="A8278" s="1">
        <v>45714</v>
      </c>
      <c r="B8278" t="s">
        <v>1767</v>
      </c>
      <c r="C8278" t="s">
        <v>4475</v>
      </c>
      <c r="D8278" s="3">
        <v>505306.5</v>
      </c>
      <c r="E8278" s="3">
        <v>0</v>
      </c>
      <c r="F8278" t="s">
        <v>13219</v>
      </c>
      <c r="G8278" t="s">
        <v>13220</v>
      </c>
    </row>
    <row r="8279" spans="1:7" x14ac:dyDescent="0.2">
      <c r="A8279" s="1">
        <v>45714</v>
      </c>
      <c r="B8279" t="s">
        <v>1767</v>
      </c>
      <c r="C8279" t="s">
        <v>4475</v>
      </c>
      <c r="D8279" s="3">
        <v>573783</v>
      </c>
      <c r="E8279" s="3">
        <v>0</v>
      </c>
      <c r="F8279" t="s">
        <v>13252</v>
      </c>
      <c r="G8279" t="s">
        <v>13253</v>
      </c>
    </row>
    <row r="8280" spans="1:7" x14ac:dyDescent="0.2">
      <c r="A8280" s="1">
        <v>45714</v>
      </c>
      <c r="B8280" t="s">
        <v>1767</v>
      </c>
      <c r="C8280" t="s">
        <v>4475</v>
      </c>
      <c r="D8280" s="3">
        <v>1000000</v>
      </c>
      <c r="E8280" s="3">
        <v>0</v>
      </c>
      <c r="F8280" t="s">
        <v>13485</v>
      </c>
      <c r="G8280" t="s">
        <v>13486</v>
      </c>
    </row>
    <row r="8281" spans="1:7" x14ac:dyDescent="0.2">
      <c r="A8281" s="1">
        <v>45714</v>
      </c>
      <c r="B8281" t="s">
        <v>1767</v>
      </c>
      <c r="C8281" t="s">
        <v>4475</v>
      </c>
      <c r="D8281" s="3">
        <v>1000000</v>
      </c>
      <c r="E8281" s="3">
        <v>0</v>
      </c>
      <c r="F8281" t="s">
        <v>13499</v>
      </c>
      <c r="G8281" t="s">
        <v>13500</v>
      </c>
    </row>
    <row r="8282" spans="1:7" x14ac:dyDescent="0.2">
      <c r="A8282" s="1">
        <v>45714</v>
      </c>
      <c r="B8282" t="s">
        <v>1767</v>
      </c>
      <c r="C8282" t="s">
        <v>4475</v>
      </c>
      <c r="D8282" s="3">
        <v>1000000</v>
      </c>
      <c r="E8282" s="3">
        <v>0</v>
      </c>
    </row>
    <row r="8283" spans="1:7" x14ac:dyDescent="0.2">
      <c r="A8283" s="1">
        <v>45714</v>
      </c>
      <c r="B8283" t="s">
        <v>1767</v>
      </c>
      <c r="C8283" t="s">
        <v>4475</v>
      </c>
      <c r="D8283" s="3">
        <v>1056158</v>
      </c>
      <c r="E8283" s="3">
        <v>0</v>
      </c>
      <c r="F8283" t="s">
        <v>13528</v>
      </c>
      <c r="G8283" t="s">
        <v>13529</v>
      </c>
    </row>
    <row r="8284" spans="1:7" x14ac:dyDescent="0.2">
      <c r="A8284" s="1">
        <v>45714</v>
      </c>
      <c r="B8284" t="s">
        <v>1767</v>
      </c>
      <c r="C8284" t="s">
        <v>4475</v>
      </c>
      <c r="D8284" s="3">
        <v>1185122</v>
      </c>
      <c r="E8284" s="3">
        <v>215592</v>
      </c>
    </row>
    <row r="8285" spans="1:7" x14ac:dyDescent="0.2">
      <c r="A8285" s="1">
        <v>45714</v>
      </c>
      <c r="B8285" t="s">
        <v>1767</v>
      </c>
      <c r="C8285" t="s">
        <v>4475</v>
      </c>
      <c r="D8285" s="3">
        <v>1483690</v>
      </c>
      <c r="E8285" s="3">
        <v>0</v>
      </c>
    </row>
    <row r="8286" spans="1:7" x14ac:dyDescent="0.2">
      <c r="A8286" s="1">
        <v>45714</v>
      </c>
      <c r="B8286" t="s">
        <v>1767</v>
      </c>
      <c r="C8286" t="s">
        <v>4475</v>
      </c>
      <c r="D8286" s="3">
        <v>1500000</v>
      </c>
      <c r="E8286" s="3">
        <v>0</v>
      </c>
    </row>
    <row r="8287" spans="1:7" x14ac:dyDescent="0.2">
      <c r="A8287" s="1">
        <v>45714</v>
      </c>
      <c r="B8287" t="s">
        <v>1767</v>
      </c>
      <c r="C8287" t="s">
        <v>4475</v>
      </c>
      <c r="D8287" s="3">
        <v>1500000</v>
      </c>
      <c r="E8287" s="3">
        <v>7000</v>
      </c>
    </row>
    <row r="8288" spans="1:7" x14ac:dyDescent="0.2">
      <c r="A8288" s="1">
        <v>45714</v>
      </c>
      <c r="B8288" t="s">
        <v>1767</v>
      </c>
      <c r="C8288" t="s">
        <v>4475</v>
      </c>
      <c r="D8288" s="3">
        <v>1537836.45</v>
      </c>
      <c r="E8288" s="3">
        <v>0</v>
      </c>
      <c r="F8288" t="s">
        <v>13665</v>
      </c>
      <c r="G8288" t="s">
        <v>13666</v>
      </c>
    </row>
    <row r="8289" spans="1:7" x14ac:dyDescent="0.2">
      <c r="A8289" s="1">
        <v>45714</v>
      </c>
      <c r="B8289" t="s">
        <v>1767</v>
      </c>
      <c r="C8289" t="s">
        <v>4475</v>
      </c>
      <c r="D8289" s="3">
        <v>1584205</v>
      </c>
      <c r="E8289" s="3">
        <v>0</v>
      </c>
      <c r="F8289" t="s">
        <v>13674</v>
      </c>
      <c r="G8289" t="s">
        <v>13675</v>
      </c>
    </row>
    <row r="8290" spans="1:7" x14ac:dyDescent="0.2">
      <c r="A8290" s="1">
        <v>45714</v>
      </c>
      <c r="B8290" t="s">
        <v>1767</v>
      </c>
      <c r="C8290" t="s">
        <v>4475</v>
      </c>
      <c r="D8290" s="3">
        <v>1626908</v>
      </c>
      <c r="E8290" s="3">
        <v>0</v>
      </c>
      <c r="F8290" t="s">
        <v>13680</v>
      </c>
      <c r="G8290" t="s">
        <v>13681</v>
      </c>
    </row>
    <row r="8291" spans="1:7" x14ac:dyDescent="0.2">
      <c r="A8291" s="1">
        <v>45714</v>
      </c>
      <c r="B8291" t="s">
        <v>1767</v>
      </c>
      <c r="C8291" t="s">
        <v>4475</v>
      </c>
      <c r="D8291" s="3">
        <v>1777776</v>
      </c>
      <c r="E8291" s="3">
        <v>18577.349999999999</v>
      </c>
    </row>
    <row r="8292" spans="1:7" x14ac:dyDescent="0.2">
      <c r="A8292" s="1">
        <v>45714</v>
      </c>
      <c r="B8292" t="s">
        <v>1767</v>
      </c>
      <c r="C8292" t="s">
        <v>4475</v>
      </c>
      <c r="D8292" s="3">
        <v>1790733.2</v>
      </c>
      <c r="E8292" s="3">
        <v>0</v>
      </c>
      <c r="F8292" t="s">
        <v>13711</v>
      </c>
      <c r="G8292" t="s">
        <v>13712</v>
      </c>
    </row>
    <row r="8293" spans="1:7" x14ac:dyDescent="0.2">
      <c r="A8293" s="1">
        <v>45714</v>
      </c>
      <c r="B8293" t="s">
        <v>1767</v>
      </c>
      <c r="C8293" t="s">
        <v>4475</v>
      </c>
      <c r="D8293" s="3">
        <v>2000000</v>
      </c>
      <c r="E8293" s="3">
        <v>2000000</v>
      </c>
    </row>
    <row r="8294" spans="1:7" x14ac:dyDescent="0.2">
      <c r="A8294" s="1">
        <v>45714</v>
      </c>
      <c r="B8294" t="s">
        <v>1767</v>
      </c>
      <c r="C8294" t="s">
        <v>4475</v>
      </c>
      <c r="D8294" s="3">
        <v>2055414.71</v>
      </c>
      <c r="E8294" s="3">
        <v>0</v>
      </c>
      <c r="F8294" t="s">
        <v>13797</v>
      </c>
      <c r="G8294" t="s">
        <v>13798</v>
      </c>
    </row>
    <row r="8295" spans="1:7" x14ac:dyDescent="0.2">
      <c r="A8295" s="1">
        <v>45714</v>
      </c>
      <c r="B8295" t="s">
        <v>1767</v>
      </c>
      <c r="C8295" t="s">
        <v>4475</v>
      </c>
      <c r="D8295" s="3">
        <v>2100000</v>
      </c>
      <c r="E8295" s="3">
        <v>0</v>
      </c>
      <c r="F8295" t="s">
        <v>13802</v>
      </c>
      <c r="G8295" t="s">
        <v>13803</v>
      </c>
    </row>
    <row r="8296" spans="1:7" x14ac:dyDescent="0.2">
      <c r="A8296" s="1">
        <v>45714</v>
      </c>
      <c r="B8296" t="s">
        <v>1767</v>
      </c>
      <c r="C8296" t="s">
        <v>4475</v>
      </c>
      <c r="D8296" s="3">
        <v>2276160</v>
      </c>
      <c r="E8296" s="3">
        <v>0</v>
      </c>
      <c r="F8296" t="s">
        <v>13818</v>
      </c>
      <c r="G8296" t="s">
        <v>13819</v>
      </c>
    </row>
    <row r="8297" spans="1:7" x14ac:dyDescent="0.2">
      <c r="A8297" s="1">
        <v>45714</v>
      </c>
      <c r="B8297" t="s">
        <v>1767</v>
      </c>
      <c r="C8297" t="s">
        <v>4475</v>
      </c>
      <c r="D8297" s="3">
        <v>2301409</v>
      </c>
      <c r="E8297" s="3">
        <v>0</v>
      </c>
      <c r="F8297" t="s">
        <v>13822</v>
      </c>
      <c r="G8297" t="s">
        <v>13823</v>
      </c>
    </row>
    <row r="8298" spans="1:7" x14ac:dyDescent="0.2">
      <c r="A8298" s="1">
        <v>45714</v>
      </c>
      <c r="B8298" t="s">
        <v>1767</v>
      </c>
      <c r="C8298" t="s">
        <v>4475</v>
      </c>
      <c r="D8298" s="3">
        <v>2303077</v>
      </c>
      <c r="E8298" s="3">
        <v>0</v>
      </c>
      <c r="F8298" t="s">
        <v>13824</v>
      </c>
      <c r="G8298" t="s">
        <v>13825</v>
      </c>
    </row>
    <row r="8299" spans="1:7" x14ac:dyDescent="0.2">
      <c r="A8299" s="1">
        <v>45714</v>
      </c>
      <c r="B8299" t="s">
        <v>1767</v>
      </c>
      <c r="C8299" t="s">
        <v>4475</v>
      </c>
      <c r="D8299" s="3">
        <v>2453223</v>
      </c>
      <c r="E8299" s="3">
        <v>0</v>
      </c>
      <c r="F8299" t="s">
        <v>13848</v>
      </c>
      <c r="G8299" t="s">
        <v>13849</v>
      </c>
    </row>
    <row r="8300" spans="1:7" x14ac:dyDescent="0.2">
      <c r="A8300" s="1">
        <v>45714</v>
      </c>
      <c r="B8300" t="s">
        <v>1767</v>
      </c>
      <c r="C8300" t="s">
        <v>4475</v>
      </c>
      <c r="D8300" s="3">
        <v>3000000</v>
      </c>
      <c r="E8300" s="3">
        <v>0</v>
      </c>
      <c r="F8300" t="s">
        <v>13932</v>
      </c>
      <c r="G8300" t="s">
        <v>13933</v>
      </c>
    </row>
    <row r="8301" spans="1:7" x14ac:dyDescent="0.2">
      <c r="A8301" s="1">
        <v>45714</v>
      </c>
      <c r="B8301" t="s">
        <v>1767</v>
      </c>
      <c r="C8301" t="s">
        <v>4475</v>
      </c>
      <c r="D8301" s="3">
        <v>3342839.34</v>
      </c>
      <c r="E8301" s="3">
        <v>0</v>
      </c>
      <c r="F8301" t="s">
        <v>13940</v>
      </c>
      <c r="G8301" t="s">
        <v>13941</v>
      </c>
    </row>
    <row r="8302" spans="1:7" x14ac:dyDescent="0.2">
      <c r="A8302" s="1">
        <v>45714</v>
      </c>
      <c r="B8302" t="s">
        <v>1767</v>
      </c>
      <c r="C8302" t="s">
        <v>4475</v>
      </c>
      <c r="D8302" s="3">
        <v>3900000</v>
      </c>
      <c r="E8302" s="3">
        <v>0</v>
      </c>
      <c r="F8302" t="s">
        <v>13977</v>
      </c>
      <c r="G8302" t="s">
        <v>13978</v>
      </c>
    </row>
    <row r="8303" spans="1:7" x14ac:dyDescent="0.2">
      <c r="A8303" s="1">
        <v>45714</v>
      </c>
      <c r="B8303" t="s">
        <v>1767</v>
      </c>
      <c r="C8303" t="s">
        <v>4475</v>
      </c>
      <c r="D8303" s="3">
        <v>3975000</v>
      </c>
      <c r="E8303" s="3">
        <v>0</v>
      </c>
    </row>
    <row r="8304" spans="1:7" x14ac:dyDescent="0.2">
      <c r="A8304" s="1">
        <v>45714</v>
      </c>
      <c r="B8304" t="s">
        <v>1767</v>
      </c>
      <c r="C8304" t="s">
        <v>4475</v>
      </c>
      <c r="D8304" s="3">
        <v>4100000</v>
      </c>
      <c r="E8304" s="3">
        <v>0</v>
      </c>
      <c r="F8304" t="s">
        <v>13992</v>
      </c>
      <c r="G8304" t="s">
        <v>13993</v>
      </c>
    </row>
    <row r="8305" spans="1:7" x14ac:dyDescent="0.2">
      <c r="A8305" s="1">
        <v>45714</v>
      </c>
      <c r="B8305" t="s">
        <v>1767</v>
      </c>
      <c r="C8305" t="s">
        <v>4475</v>
      </c>
      <c r="D8305" s="3">
        <v>8600000</v>
      </c>
      <c r="E8305" s="3">
        <v>0</v>
      </c>
    </row>
    <row r="8306" spans="1:7" x14ac:dyDescent="0.2">
      <c r="A8306" s="1">
        <v>45717</v>
      </c>
      <c r="B8306" t="s">
        <v>1077</v>
      </c>
      <c r="C8306" t="s">
        <v>2517</v>
      </c>
      <c r="D8306" s="3">
        <v>300000</v>
      </c>
      <c r="E8306" s="3">
        <v>0</v>
      </c>
      <c r="F8306" t="s">
        <v>2518</v>
      </c>
      <c r="G8306" t="s">
        <v>2519</v>
      </c>
    </row>
    <row r="8307" spans="1:7" x14ac:dyDescent="0.2">
      <c r="A8307" s="1">
        <v>45714</v>
      </c>
      <c r="B8307" t="s">
        <v>1767</v>
      </c>
      <c r="C8307" t="s">
        <v>8946</v>
      </c>
      <c r="D8307" s="3">
        <v>12000</v>
      </c>
      <c r="E8307" s="3">
        <v>12000</v>
      </c>
      <c r="F8307" t="s">
        <v>8947</v>
      </c>
      <c r="G8307" t="s">
        <v>8948</v>
      </c>
    </row>
    <row r="8308" spans="1:7" x14ac:dyDescent="0.2">
      <c r="A8308" s="1">
        <v>45714</v>
      </c>
      <c r="B8308" t="s">
        <v>1767</v>
      </c>
      <c r="C8308" t="s">
        <v>7552</v>
      </c>
      <c r="D8308" s="3">
        <v>1900</v>
      </c>
      <c r="E8308" s="3">
        <v>0</v>
      </c>
      <c r="F8308" t="s">
        <v>7553</v>
      </c>
      <c r="G8308" t="s">
        <v>7554</v>
      </c>
    </row>
    <row r="8309" spans="1:7" x14ac:dyDescent="0.2">
      <c r="A8309" s="1">
        <v>45714</v>
      </c>
      <c r="B8309" t="s">
        <v>1767</v>
      </c>
      <c r="C8309" t="s">
        <v>7552</v>
      </c>
      <c r="D8309" s="3">
        <v>3000</v>
      </c>
      <c r="E8309" s="3">
        <v>0</v>
      </c>
      <c r="F8309" t="s">
        <v>7653</v>
      </c>
      <c r="G8309" t="s">
        <v>7654</v>
      </c>
    </row>
    <row r="8310" spans="1:7" x14ac:dyDescent="0.2">
      <c r="A8310" s="1">
        <v>45714</v>
      </c>
      <c r="B8310" t="s">
        <v>1767</v>
      </c>
      <c r="C8310" t="s">
        <v>7552</v>
      </c>
      <c r="D8310" s="3">
        <v>3717</v>
      </c>
      <c r="E8310" s="3">
        <v>0</v>
      </c>
      <c r="F8310" t="s">
        <v>7700</v>
      </c>
      <c r="G8310" t="s">
        <v>7701</v>
      </c>
    </row>
    <row r="8311" spans="1:7" x14ac:dyDescent="0.2">
      <c r="A8311" s="1">
        <v>45714</v>
      </c>
      <c r="B8311" t="s">
        <v>1767</v>
      </c>
      <c r="C8311" t="s">
        <v>7552</v>
      </c>
      <c r="D8311" s="3">
        <v>9459</v>
      </c>
      <c r="E8311" s="3">
        <v>0</v>
      </c>
    </row>
    <row r="8312" spans="1:7" x14ac:dyDescent="0.2">
      <c r="A8312" s="1">
        <v>45714</v>
      </c>
      <c r="B8312" t="s">
        <v>1767</v>
      </c>
      <c r="C8312" t="s">
        <v>7552</v>
      </c>
      <c r="D8312" s="3">
        <v>14292</v>
      </c>
      <c r="E8312" s="3">
        <v>0</v>
      </c>
      <c r="F8312" t="s">
        <v>9112</v>
      </c>
      <c r="G8312" t="s">
        <v>9113</v>
      </c>
    </row>
    <row r="8313" spans="1:7" x14ac:dyDescent="0.2">
      <c r="A8313" s="1">
        <v>45714</v>
      </c>
      <c r="B8313" t="s">
        <v>1767</v>
      </c>
      <c r="C8313" t="s">
        <v>7552</v>
      </c>
      <c r="D8313" s="3">
        <v>15208</v>
      </c>
      <c r="E8313" s="3">
        <v>0</v>
      </c>
      <c r="F8313" t="s">
        <v>9320</v>
      </c>
      <c r="G8313" t="s">
        <v>9321</v>
      </c>
    </row>
    <row r="8314" spans="1:7" x14ac:dyDescent="0.2">
      <c r="A8314" s="1">
        <v>45714</v>
      </c>
      <c r="B8314" t="s">
        <v>1767</v>
      </c>
      <c r="C8314" t="s">
        <v>7552</v>
      </c>
      <c r="D8314" s="3">
        <v>15432</v>
      </c>
      <c r="E8314" s="3">
        <v>0</v>
      </c>
      <c r="F8314" t="s">
        <v>9326</v>
      </c>
      <c r="G8314" t="s">
        <v>9327</v>
      </c>
    </row>
    <row r="8315" spans="1:7" x14ac:dyDescent="0.2">
      <c r="A8315" s="1">
        <v>45714</v>
      </c>
      <c r="B8315" t="s">
        <v>1767</v>
      </c>
      <c r="C8315" t="s">
        <v>7552</v>
      </c>
      <c r="D8315" s="3">
        <v>223000</v>
      </c>
      <c r="E8315" s="3">
        <v>0</v>
      </c>
      <c r="F8315" t="s">
        <v>12695</v>
      </c>
      <c r="G8315" t="s">
        <v>12696</v>
      </c>
    </row>
    <row r="8316" spans="1:7" x14ac:dyDescent="0.2">
      <c r="A8316" s="1">
        <v>45714</v>
      </c>
      <c r="B8316" t="s">
        <v>1767</v>
      </c>
      <c r="C8316" t="s">
        <v>7552</v>
      </c>
      <c r="D8316" s="3">
        <v>238970</v>
      </c>
      <c r="E8316" s="3">
        <v>0</v>
      </c>
      <c r="F8316" t="s">
        <v>12721</v>
      </c>
      <c r="G8316" t="s">
        <v>12722</v>
      </c>
    </row>
    <row r="8317" spans="1:7" x14ac:dyDescent="0.2">
      <c r="A8317" s="1">
        <v>45714</v>
      </c>
      <c r="B8317" t="s">
        <v>1767</v>
      </c>
      <c r="C8317" t="s">
        <v>7552</v>
      </c>
      <c r="D8317" s="3">
        <v>250000</v>
      </c>
      <c r="E8317" s="3">
        <v>0</v>
      </c>
    </row>
    <row r="8318" spans="1:7" x14ac:dyDescent="0.2">
      <c r="A8318" s="1">
        <v>45714</v>
      </c>
      <c r="B8318" t="s">
        <v>1767</v>
      </c>
      <c r="C8318" t="s">
        <v>7552</v>
      </c>
      <c r="D8318" s="3">
        <v>2390369</v>
      </c>
      <c r="E8318" s="3">
        <v>0</v>
      </c>
    </row>
    <row r="8319" spans="1:7" x14ac:dyDescent="0.2">
      <c r="A8319" s="1">
        <v>45714</v>
      </c>
      <c r="B8319" t="s">
        <v>1767</v>
      </c>
      <c r="C8319" t="s">
        <v>7552</v>
      </c>
      <c r="D8319" s="3">
        <v>2732760</v>
      </c>
      <c r="E8319" s="3">
        <v>0</v>
      </c>
    </row>
    <row r="8320" spans="1:7" x14ac:dyDescent="0.2">
      <c r="A8320" s="1">
        <v>45714</v>
      </c>
      <c r="B8320" t="s">
        <v>1767</v>
      </c>
      <c r="C8320" t="s">
        <v>7552</v>
      </c>
      <c r="D8320" s="3">
        <v>2997636</v>
      </c>
      <c r="E8320" s="3">
        <v>0</v>
      </c>
    </row>
    <row r="8321" spans="1:7" x14ac:dyDescent="0.2">
      <c r="A8321" s="1">
        <v>45714</v>
      </c>
      <c r="B8321" t="s">
        <v>1767</v>
      </c>
      <c r="C8321" t="s">
        <v>7552</v>
      </c>
      <c r="D8321" s="3">
        <v>4511431</v>
      </c>
      <c r="E8321" s="3">
        <v>0</v>
      </c>
    </row>
    <row r="8322" spans="1:7" x14ac:dyDescent="0.2">
      <c r="A8322" s="1">
        <v>45714</v>
      </c>
      <c r="B8322" t="s">
        <v>1767</v>
      </c>
      <c r="C8322" t="s">
        <v>14068</v>
      </c>
      <c r="D8322" s="3">
        <v>21873120</v>
      </c>
      <c r="E8322" s="3">
        <v>21873120</v>
      </c>
    </row>
    <row r="8323" spans="1:7" x14ac:dyDescent="0.2">
      <c r="A8323" s="1">
        <v>45714</v>
      </c>
      <c r="B8323" t="s">
        <v>1767</v>
      </c>
      <c r="C8323" t="s">
        <v>14068</v>
      </c>
      <c r="D8323" s="3">
        <v>43657781</v>
      </c>
      <c r="E8323" s="3">
        <v>43657781</v>
      </c>
    </row>
    <row r="8324" spans="1:7" x14ac:dyDescent="0.2">
      <c r="A8324" s="1">
        <v>45714</v>
      </c>
      <c r="B8324" t="s">
        <v>1767</v>
      </c>
      <c r="C8324" t="s">
        <v>10674</v>
      </c>
      <c r="D8324" s="3">
        <v>31000</v>
      </c>
      <c r="E8324" s="3">
        <v>0</v>
      </c>
      <c r="F8324" t="s">
        <v>10675</v>
      </c>
      <c r="G8324" t="s">
        <v>10676</v>
      </c>
    </row>
    <row r="8325" spans="1:7" x14ac:dyDescent="0.2">
      <c r="A8325" s="1">
        <v>45714</v>
      </c>
      <c r="B8325" t="s">
        <v>1767</v>
      </c>
      <c r="C8325" t="s">
        <v>10674</v>
      </c>
      <c r="D8325" s="3">
        <v>35000</v>
      </c>
      <c r="E8325" s="3">
        <v>0</v>
      </c>
      <c r="F8325" t="s">
        <v>10864</v>
      </c>
      <c r="G8325" t="s">
        <v>10865</v>
      </c>
    </row>
    <row r="8326" spans="1:7" x14ac:dyDescent="0.2">
      <c r="A8326" s="1">
        <v>45714</v>
      </c>
      <c r="B8326" t="s">
        <v>1767</v>
      </c>
      <c r="C8326" t="s">
        <v>10674</v>
      </c>
      <c r="D8326" s="3">
        <v>42546</v>
      </c>
      <c r="E8326" s="3">
        <v>0</v>
      </c>
      <c r="F8326" t="s">
        <v>11186</v>
      </c>
      <c r="G8326" t="s">
        <v>11187</v>
      </c>
    </row>
    <row r="8327" spans="1:7" x14ac:dyDescent="0.2">
      <c r="A8327" s="1">
        <v>45714</v>
      </c>
      <c r="B8327" t="s">
        <v>1767</v>
      </c>
      <c r="C8327" t="s">
        <v>10674</v>
      </c>
      <c r="D8327" s="3">
        <v>90000</v>
      </c>
      <c r="E8327" s="3">
        <v>0</v>
      </c>
    </row>
    <row r="8328" spans="1:7" x14ac:dyDescent="0.2">
      <c r="A8328" s="1">
        <v>45714</v>
      </c>
      <c r="B8328" t="s">
        <v>1767</v>
      </c>
      <c r="C8328" t="s">
        <v>10674</v>
      </c>
      <c r="D8328" s="3">
        <v>90000</v>
      </c>
      <c r="E8328" s="3">
        <v>0</v>
      </c>
      <c r="F8328" t="s">
        <v>12082</v>
      </c>
      <c r="G8328" t="s">
        <v>12083</v>
      </c>
    </row>
    <row r="8329" spans="1:7" x14ac:dyDescent="0.2">
      <c r="A8329" s="1">
        <v>45714</v>
      </c>
      <c r="B8329" t="s">
        <v>1767</v>
      </c>
      <c r="C8329" t="s">
        <v>10674</v>
      </c>
      <c r="D8329" s="3">
        <v>90000</v>
      </c>
      <c r="E8329" s="3">
        <v>0</v>
      </c>
      <c r="F8329" t="s">
        <v>12084</v>
      </c>
      <c r="G8329" t="s">
        <v>12085</v>
      </c>
    </row>
    <row r="8330" spans="1:7" x14ac:dyDescent="0.2">
      <c r="A8330" s="1">
        <v>45714</v>
      </c>
      <c r="B8330" t="s">
        <v>1767</v>
      </c>
      <c r="C8330" t="s">
        <v>10674</v>
      </c>
      <c r="D8330" s="3">
        <v>90000</v>
      </c>
      <c r="E8330" s="3">
        <v>0</v>
      </c>
      <c r="F8330" t="s">
        <v>12086</v>
      </c>
      <c r="G8330" t="s">
        <v>12087</v>
      </c>
    </row>
    <row r="8331" spans="1:7" x14ac:dyDescent="0.2">
      <c r="A8331" s="1">
        <v>45714</v>
      </c>
      <c r="B8331" t="s">
        <v>1767</v>
      </c>
      <c r="C8331" t="s">
        <v>10674</v>
      </c>
      <c r="D8331" s="3">
        <v>18930511</v>
      </c>
      <c r="E8331" s="3">
        <v>0</v>
      </c>
    </row>
    <row r="8332" spans="1:7" x14ac:dyDescent="0.2">
      <c r="A8332" s="1">
        <v>45714</v>
      </c>
      <c r="B8332" t="s">
        <v>1767</v>
      </c>
      <c r="C8332" t="s">
        <v>10674</v>
      </c>
      <c r="D8332" s="3">
        <v>19636020</v>
      </c>
      <c r="E8332" s="3">
        <v>0</v>
      </c>
    </row>
    <row r="8333" spans="1:7" x14ac:dyDescent="0.2">
      <c r="A8333" s="1">
        <v>45714</v>
      </c>
      <c r="B8333" t="s">
        <v>1767</v>
      </c>
      <c r="C8333" t="s">
        <v>10674</v>
      </c>
      <c r="D8333" s="3">
        <v>20176805</v>
      </c>
      <c r="E8333" s="3">
        <v>0</v>
      </c>
    </row>
    <row r="8334" spans="1:7" x14ac:dyDescent="0.2">
      <c r="A8334" s="1">
        <v>45717</v>
      </c>
      <c r="B8334" t="s">
        <v>1077</v>
      </c>
      <c r="C8334" t="s">
        <v>6476</v>
      </c>
      <c r="D8334" s="3">
        <v>39827527</v>
      </c>
      <c r="E8334" s="3">
        <v>31022027</v>
      </c>
      <c r="F8334" t="s">
        <v>6477</v>
      </c>
      <c r="G8334" t="s">
        <v>6478</v>
      </c>
    </row>
    <row r="8335" spans="1:7" x14ac:dyDescent="0.2">
      <c r="A8335" s="1">
        <v>45716</v>
      </c>
      <c r="B8335" t="s">
        <v>1767</v>
      </c>
      <c r="C8335" t="s">
        <v>6476</v>
      </c>
      <c r="D8335" s="3">
        <v>987654</v>
      </c>
      <c r="E8335" s="3">
        <v>687654</v>
      </c>
      <c r="F8335" t="s">
        <v>6821</v>
      </c>
      <c r="G8335" t="s">
        <v>6822</v>
      </c>
    </row>
    <row r="8336" spans="1:7" x14ac:dyDescent="0.2">
      <c r="A8336" s="1">
        <v>45694</v>
      </c>
      <c r="B8336" t="s">
        <v>1077</v>
      </c>
      <c r="C8336" t="s">
        <v>6476</v>
      </c>
      <c r="D8336" s="3">
        <v>49964668</v>
      </c>
      <c r="E8336" s="3">
        <v>18948168</v>
      </c>
      <c r="F8336" t="s">
        <v>14822</v>
      </c>
      <c r="G8336" t="s">
        <v>14823</v>
      </c>
    </row>
    <row r="8337" spans="1:7" x14ac:dyDescent="0.2">
      <c r="A8337" s="1">
        <v>45717</v>
      </c>
      <c r="B8337" t="s">
        <v>1077</v>
      </c>
      <c r="C8337" t="s">
        <v>4131</v>
      </c>
      <c r="D8337" s="3">
        <v>8000000</v>
      </c>
      <c r="E8337" s="3">
        <v>3943882</v>
      </c>
      <c r="F8337" t="s">
        <v>4132</v>
      </c>
      <c r="G8337" t="s">
        <v>4133</v>
      </c>
    </row>
    <row r="8338" spans="1:7" x14ac:dyDescent="0.2">
      <c r="A8338" s="1">
        <v>45714</v>
      </c>
      <c r="B8338" t="s">
        <v>1767</v>
      </c>
      <c r="C8338" t="s">
        <v>7480</v>
      </c>
      <c r="D8338" s="3">
        <v>931</v>
      </c>
      <c r="E8338" s="3">
        <v>0</v>
      </c>
      <c r="F8338" t="s">
        <v>7481</v>
      </c>
      <c r="G8338" t="s">
        <v>7482</v>
      </c>
    </row>
    <row r="8339" spans="1:7" x14ac:dyDescent="0.2">
      <c r="A8339" s="1">
        <v>45714</v>
      </c>
      <c r="B8339" t="s">
        <v>1767</v>
      </c>
      <c r="C8339" t="s">
        <v>7480</v>
      </c>
      <c r="D8339" s="3">
        <v>2398</v>
      </c>
      <c r="E8339" s="3">
        <v>0</v>
      </c>
      <c r="F8339" t="s">
        <v>7593</v>
      </c>
      <c r="G8339" t="s">
        <v>7594</v>
      </c>
    </row>
    <row r="8340" spans="1:7" x14ac:dyDescent="0.2">
      <c r="A8340" s="1">
        <v>45714</v>
      </c>
      <c r="B8340" t="s">
        <v>1767</v>
      </c>
      <c r="C8340" t="s">
        <v>7480</v>
      </c>
      <c r="D8340" s="3">
        <v>2818</v>
      </c>
      <c r="E8340" s="3">
        <v>0</v>
      </c>
    </row>
    <row r="8341" spans="1:7" x14ac:dyDescent="0.2">
      <c r="A8341" s="1">
        <v>45714</v>
      </c>
      <c r="B8341" t="s">
        <v>1767</v>
      </c>
      <c r="C8341" t="s">
        <v>7480</v>
      </c>
      <c r="D8341" s="3">
        <v>2077370</v>
      </c>
      <c r="E8341" s="3">
        <v>0</v>
      </c>
    </row>
    <row r="8342" spans="1:7" x14ac:dyDescent="0.2">
      <c r="A8342" s="1">
        <v>45714</v>
      </c>
      <c r="B8342" t="s">
        <v>1767</v>
      </c>
      <c r="C8342" t="s">
        <v>7480</v>
      </c>
      <c r="D8342" s="3">
        <v>2119944</v>
      </c>
      <c r="E8342" s="3">
        <v>0</v>
      </c>
    </row>
    <row r="8343" spans="1:7" x14ac:dyDescent="0.2">
      <c r="A8343" s="1">
        <v>45714</v>
      </c>
      <c r="B8343" t="s">
        <v>1767</v>
      </c>
      <c r="C8343" t="s">
        <v>7480</v>
      </c>
      <c r="D8343" s="3">
        <v>2162675</v>
      </c>
      <c r="E8343" s="3">
        <v>0</v>
      </c>
    </row>
    <row r="8344" spans="1:7" x14ac:dyDescent="0.2">
      <c r="A8344" s="1">
        <v>45714</v>
      </c>
      <c r="B8344" t="s">
        <v>1767</v>
      </c>
      <c r="C8344" t="s">
        <v>7480</v>
      </c>
      <c r="D8344" s="3">
        <v>2276628</v>
      </c>
      <c r="E8344" s="3">
        <v>0</v>
      </c>
    </row>
    <row r="8345" spans="1:7" x14ac:dyDescent="0.2">
      <c r="A8345" s="1">
        <v>45714</v>
      </c>
      <c r="B8345" t="s">
        <v>1767</v>
      </c>
      <c r="C8345" t="s">
        <v>12436</v>
      </c>
      <c r="D8345" s="3">
        <v>149644.5</v>
      </c>
      <c r="E8345" s="3">
        <v>29928.9</v>
      </c>
      <c r="F8345" t="s">
        <v>12437</v>
      </c>
      <c r="G8345" t="s">
        <v>12438</v>
      </c>
    </row>
    <row r="8346" spans="1:7" x14ac:dyDescent="0.2">
      <c r="A8346" s="1">
        <v>45714</v>
      </c>
      <c r="B8346" t="s">
        <v>1767</v>
      </c>
      <c r="C8346" t="s">
        <v>7585</v>
      </c>
      <c r="D8346" s="3">
        <v>2228.23</v>
      </c>
      <c r="E8346" s="3">
        <v>0</v>
      </c>
      <c r="F8346" t="s">
        <v>7586</v>
      </c>
      <c r="G8346" t="s">
        <v>7587</v>
      </c>
    </row>
    <row r="8347" spans="1:7" x14ac:dyDescent="0.2">
      <c r="A8347" s="1">
        <v>45714</v>
      </c>
      <c r="B8347" t="s">
        <v>1767</v>
      </c>
      <c r="C8347" t="s">
        <v>7585</v>
      </c>
      <c r="D8347" s="3">
        <v>2296</v>
      </c>
      <c r="E8347" s="3">
        <v>0</v>
      </c>
      <c r="F8347" t="s">
        <v>7591</v>
      </c>
      <c r="G8347" t="s">
        <v>7592</v>
      </c>
    </row>
    <row r="8348" spans="1:7" x14ac:dyDescent="0.2">
      <c r="A8348" s="1">
        <v>45714</v>
      </c>
      <c r="B8348" t="s">
        <v>1767</v>
      </c>
      <c r="C8348" t="s">
        <v>7585</v>
      </c>
      <c r="D8348" s="3">
        <v>3203</v>
      </c>
      <c r="E8348" s="3">
        <v>0</v>
      </c>
    </row>
    <row r="8349" spans="1:7" x14ac:dyDescent="0.2">
      <c r="A8349" s="1">
        <v>45714</v>
      </c>
      <c r="B8349" t="s">
        <v>1767</v>
      </c>
      <c r="C8349" t="s">
        <v>7585</v>
      </c>
      <c r="D8349" s="3">
        <v>13999</v>
      </c>
      <c r="E8349" s="3">
        <v>0</v>
      </c>
      <c r="F8349" t="s">
        <v>9071</v>
      </c>
      <c r="G8349" t="s">
        <v>9072</v>
      </c>
    </row>
    <row r="8350" spans="1:7" x14ac:dyDescent="0.2">
      <c r="A8350" s="1">
        <v>45714</v>
      </c>
      <c r="B8350" t="s">
        <v>1767</v>
      </c>
      <c r="C8350" t="s">
        <v>7585</v>
      </c>
      <c r="D8350" s="3">
        <v>14000</v>
      </c>
      <c r="E8350" s="3">
        <v>0</v>
      </c>
      <c r="F8350" t="s">
        <v>9087</v>
      </c>
      <c r="G8350" t="s">
        <v>9088</v>
      </c>
    </row>
    <row r="8351" spans="1:7" x14ac:dyDescent="0.2">
      <c r="A8351" s="1">
        <v>45714</v>
      </c>
      <c r="B8351" t="s">
        <v>1767</v>
      </c>
      <c r="C8351" t="s">
        <v>7585</v>
      </c>
      <c r="D8351" s="3">
        <v>14999</v>
      </c>
      <c r="E8351" s="3">
        <v>0</v>
      </c>
      <c r="F8351" t="s">
        <v>9174</v>
      </c>
      <c r="G8351" t="s">
        <v>9175</v>
      </c>
    </row>
    <row r="8352" spans="1:7" x14ac:dyDescent="0.2">
      <c r="A8352" s="1">
        <v>45714</v>
      </c>
      <c r="B8352" t="s">
        <v>1767</v>
      </c>
      <c r="C8352" t="s">
        <v>7585</v>
      </c>
      <c r="D8352" s="3">
        <v>28000</v>
      </c>
      <c r="E8352" s="3">
        <v>0</v>
      </c>
    </row>
    <row r="8353" spans="1:7" x14ac:dyDescent="0.2">
      <c r="A8353" s="1">
        <v>45714</v>
      </c>
      <c r="B8353" t="s">
        <v>1767</v>
      </c>
      <c r="C8353" t="s">
        <v>7585</v>
      </c>
      <c r="D8353" s="3">
        <v>657665</v>
      </c>
      <c r="E8353" s="3">
        <v>0</v>
      </c>
    </row>
    <row r="8354" spans="1:7" x14ac:dyDescent="0.2">
      <c r="A8354" s="1">
        <v>45714</v>
      </c>
      <c r="B8354" t="s">
        <v>1767</v>
      </c>
      <c r="C8354" t="s">
        <v>7585</v>
      </c>
      <c r="D8354" s="3">
        <v>663704</v>
      </c>
      <c r="E8354" s="3">
        <v>0</v>
      </c>
    </row>
    <row r="8355" spans="1:7" x14ac:dyDescent="0.2">
      <c r="A8355" s="1">
        <v>45714</v>
      </c>
      <c r="B8355" t="s">
        <v>1767</v>
      </c>
      <c r="C8355" t="s">
        <v>7585</v>
      </c>
      <c r="D8355" s="3">
        <v>759067</v>
      </c>
      <c r="E8355" s="3">
        <v>0</v>
      </c>
    </row>
    <row r="8356" spans="1:7" x14ac:dyDescent="0.2">
      <c r="A8356" s="1">
        <v>45714</v>
      </c>
      <c r="B8356" t="s">
        <v>1767</v>
      </c>
      <c r="C8356" t="s">
        <v>7585</v>
      </c>
      <c r="D8356" s="3">
        <v>802066</v>
      </c>
      <c r="E8356" s="3">
        <v>0</v>
      </c>
    </row>
    <row r="8357" spans="1:7" x14ac:dyDescent="0.2">
      <c r="A8357" s="1">
        <v>45714</v>
      </c>
      <c r="B8357" t="s">
        <v>1767</v>
      </c>
      <c r="C8357" t="s">
        <v>11638</v>
      </c>
      <c r="D8357" s="3">
        <v>50000</v>
      </c>
      <c r="E8357" s="3">
        <v>10000</v>
      </c>
      <c r="F8357" t="s">
        <v>11639</v>
      </c>
      <c r="G8357" t="s">
        <v>11640</v>
      </c>
    </row>
    <row r="8358" spans="1:7" x14ac:dyDescent="0.2">
      <c r="A8358" s="1">
        <v>45714</v>
      </c>
      <c r="B8358" t="s">
        <v>1767</v>
      </c>
      <c r="C8358" t="s">
        <v>7686</v>
      </c>
      <c r="D8358" s="3">
        <v>3386</v>
      </c>
      <c r="E8358" s="3">
        <v>846.5</v>
      </c>
      <c r="F8358" t="s">
        <v>7687</v>
      </c>
      <c r="G8358" t="s">
        <v>7688</v>
      </c>
    </row>
    <row r="8359" spans="1:7" x14ac:dyDescent="0.2">
      <c r="A8359" s="1">
        <v>45739</v>
      </c>
      <c r="B8359" t="s">
        <v>392</v>
      </c>
      <c r="C8359" t="s">
        <v>748</v>
      </c>
      <c r="D8359" s="3">
        <v>40441</v>
      </c>
      <c r="E8359" s="3">
        <v>23048.18</v>
      </c>
    </row>
    <row r="8360" spans="1:7" x14ac:dyDescent="0.2">
      <c r="A8360" s="1">
        <v>45700</v>
      </c>
      <c r="B8360" t="s">
        <v>1035</v>
      </c>
      <c r="C8360" t="s">
        <v>14472</v>
      </c>
      <c r="D8360" s="3">
        <v>6007002</v>
      </c>
      <c r="E8360" s="3">
        <v>3909706.95</v>
      </c>
      <c r="F8360" t="s">
        <v>14473</v>
      </c>
      <c r="G8360" t="s">
        <v>14474</v>
      </c>
    </row>
    <row r="8361" spans="1:7" x14ac:dyDescent="0.2">
      <c r="A8361" s="1">
        <v>45739</v>
      </c>
      <c r="B8361" t="s">
        <v>7</v>
      </c>
      <c r="C8361" t="s">
        <v>70</v>
      </c>
      <c r="D8361" s="3">
        <v>3000000</v>
      </c>
      <c r="E8361" s="3">
        <v>1253562</v>
      </c>
      <c r="F8361" t="s">
        <v>71</v>
      </c>
      <c r="G8361" t="s">
        <v>72</v>
      </c>
    </row>
    <row r="8362" spans="1:7" x14ac:dyDescent="0.2">
      <c r="A8362" s="1">
        <v>45714</v>
      </c>
      <c r="B8362" t="s">
        <v>1767</v>
      </c>
      <c r="C8362" t="s">
        <v>11801</v>
      </c>
      <c r="D8362" s="3">
        <v>64730.6</v>
      </c>
      <c r="E8362" s="3">
        <v>32365.599999999999</v>
      </c>
      <c r="F8362" t="s">
        <v>11802</v>
      </c>
      <c r="G8362" t="s">
        <v>11803</v>
      </c>
    </row>
    <row r="8363" spans="1:7" x14ac:dyDescent="0.2">
      <c r="A8363" s="1">
        <v>45714</v>
      </c>
      <c r="B8363" t="s">
        <v>1767</v>
      </c>
      <c r="C8363" t="s">
        <v>11910</v>
      </c>
      <c r="D8363" s="3">
        <v>74900</v>
      </c>
      <c r="E8363" s="3">
        <v>14980</v>
      </c>
    </row>
    <row r="8364" spans="1:7" x14ac:dyDescent="0.2">
      <c r="A8364" s="1">
        <v>45717</v>
      </c>
      <c r="B8364" t="s">
        <v>1077</v>
      </c>
      <c r="C8364" t="s">
        <v>4830</v>
      </c>
      <c r="D8364" s="3">
        <v>4499762</v>
      </c>
      <c r="E8364" s="3">
        <v>0</v>
      </c>
      <c r="F8364" t="s">
        <v>4831</v>
      </c>
      <c r="G8364" t="s">
        <v>4832</v>
      </c>
    </row>
    <row r="8365" spans="1:7" x14ac:dyDescent="0.2">
      <c r="A8365" s="1">
        <v>45714</v>
      </c>
      <c r="B8365" t="s">
        <v>1767</v>
      </c>
      <c r="C8365" t="s">
        <v>10759</v>
      </c>
      <c r="D8365" s="3">
        <v>33650.620000000003</v>
      </c>
      <c r="E8365" s="3">
        <v>33650.620000000003</v>
      </c>
      <c r="F8365" t="s">
        <v>10760</v>
      </c>
      <c r="G8365" t="s">
        <v>10761</v>
      </c>
    </row>
    <row r="8366" spans="1:7" x14ac:dyDescent="0.2">
      <c r="A8366" s="1">
        <v>45739</v>
      </c>
      <c r="B8366" t="s">
        <v>392</v>
      </c>
      <c r="C8366" t="s">
        <v>577</v>
      </c>
      <c r="D8366" s="3">
        <v>1460000</v>
      </c>
      <c r="E8366" s="3">
        <v>140305</v>
      </c>
    </row>
    <row r="8367" spans="1:7" x14ac:dyDescent="0.2">
      <c r="A8367" s="1">
        <v>45714</v>
      </c>
      <c r="B8367" t="s">
        <v>1767</v>
      </c>
      <c r="C8367" t="s">
        <v>10904</v>
      </c>
      <c r="D8367" s="3">
        <v>36500</v>
      </c>
      <c r="E8367" s="3">
        <v>16500</v>
      </c>
    </row>
    <row r="8368" spans="1:7" x14ac:dyDescent="0.2">
      <c r="A8368" s="1">
        <v>45714</v>
      </c>
      <c r="B8368" t="s">
        <v>1767</v>
      </c>
      <c r="C8368" t="s">
        <v>10355</v>
      </c>
      <c r="D8368" s="3">
        <v>26655</v>
      </c>
      <c r="E8368" s="3">
        <v>26655</v>
      </c>
    </row>
    <row r="8369" spans="1:7" x14ac:dyDescent="0.2">
      <c r="A8369" s="1">
        <v>45714</v>
      </c>
      <c r="B8369" t="s">
        <v>1767</v>
      </c>
      <c r="C8369" t="s">
        <v>9851</v>
      </c>
      <c r="D8369" s="3">
        <v>23000</v>
      </c>
      <c r="E8369" s="3">
        <v>0</v>
      </c>
      <c r="F8369" t="s">
        <v>9852</v>
      </c>
      <c r="G8369" t="s">
        <v>9853</v>
      </c>
    </row>
    <row r="8370" spans="1:7" x14ac:dyDescent="0.2">
      <c r="A8370" s="1">
        <v>45714</v>
      </c>
      <c r="B8370" t="s">
        <v>1767</v>
      </c>
      <c r="C8370" t="s">
        <v>12035</v>
      </c>
      <c r="D8370" s="3">
        <v>85000</v>
      </c>
      <c r="E8370" s="3">
        <v>17000</v>
      </c>
    </row>
    <row r="8371" spans="1:7" x14ac:dyDescent="0.2">
      <c r="A8371" s="1">
        <v>45714</v>
      </c>
      <c r="B8371" t="s">
        <v>1767</v>
      </c>
      <c r="C8371" t="s">
        <v>8031</v>
      </c>
      <c r="D8371" s="3">
        <v>6450</v>
      </c>
      <c r="E8371" s="3">
        <v>645</v>
      </c>
      <c r="F8371" t="s">
        <v>8032</v>
      </c>
      <c r="G8371" t="s">
        <v>8033</v>
      </c>
    </row>
    <row r="8372" spans="1:7" x14ac:dyDescent="0.2">
      <c r="A8372" s="1">
        <v>45714</v>
      </c>
      <c r="B8372" t="s">
        <v>1767</v>
      </c>
      <c r="C8372" t="s">
        <v>13093</v>
      </c>
      <c r="D8372" s="3">
        <v>450682.06</v>
      </c>
      <c r="E8372" s="3">
        <v>383162.06</v>
      </c>
    </row>
    <row r="8373" spans="1:7" x14ac:dyDescent="0.2">
      <c r="A8373" s="1">
        <v>45717</v>
      </c>
      <c r="B8373" t="s">
        <v>1077</v>
      </c>
      <c r="C8373" t="s">
        <v>2545</v>
      </c>
      <c r="D8373" s="3">
        <v>1675000</v>
      </c>
      <c r="E8373" s="3">
        <v>0</v>
      </c>
      <c r="F8373" t="s">
        <v>2546</v>
      </c>
      <c r="G8373" t="s">
        <v>2547</v>
      </c>
    </row>
    <row r="8374" spans="1:7" x14ac:dyDescent="0.2">
      <c r="A8374" s="1">
        <v>45717</v>
      </c>
      <c r="B8374" t="s">
        <v>1077</v>
      </c>
      <c r="C8374" t="s">
        <v>3516</v>
      </c>
      <c r="D8374" s="3">
        <v>400000</v>
      </c>
      <c r="E8374" s="3">
        <v>0</v>
      </c>
      <c r="F8374" t="s">
        <v>3517</v>
      </c>
      <c r="G8374" t="s">
        <v>3518</v>
      </c>
    </row>
    <row r="8375" spans="1:7" x14ac:dyDescent="0.2">
      <c r="A8375" s="1">
        <v>45739</v>
      </c>
      <c r="B8375" t="s">
        <v>7</v>
      </c>
      <c r="C8375" t="s">
        <v>244</v>
      </c>
      <c r="D8375" s="3">
        <v>599195</v>
      </c>
      <c r="E8375" s="3">
        <v>0</v>
      </c>
      <c r="F8375" t="s">
        <v>245</v>
      </c>
      <c r="G8375" t="s">
        <v>246</v>
      </c>
    </row>
    <row r="8376" spans="1:7" x14ac:dyDescent="0.2">
      <c r="A8376" s="1">
        <v>45700</v>
      </c>
      <c r="B8376" t="s">
        <v>1035</v>
      </c>
      <c r="C8376" t="s">
        <v>14377</v>
      </c>
      <c r="D8376" s="3">
        <v>5747655</v>
      </c>
      <c r="E8376" s="3">
        <v>5683246</v>
      </c>
      <c r="F8376" t="s">
        <v>14378</v>
      </c>
      <c r="G8376" t="s">
        <v>14379</v>
      </c>
    </row>
    <row r="8377" spans="1:7" x14ac:dyDescent="0.2">
      <c r="A8377" s="1">
        <v>45739</v>
      </c>
      <c r="B8377" t="s">
        <v>7</v>
      </c>
      <c r="C8377" t="s">
        <v>238</v>
      </c>
      <c r="D8377" s="3">
        <v>575063</v>
      </c>
      <c r="E8377" s="3">
        <v>195278</v>
      </c>
      <c r="F8377" t="s">
        <v>239</v>
      </c>
      <c r="G8377" t="s">
        <v>240</v>
      </c>
    </row>
    <row r="8378" spans="1:7" x14ac:dyDescent="0.2">
      <c r="A8378" s="1">
        <v>45714</v>
      </c>
      <c r="B8378" t="s">
        <v>1767</v>
      </c>
      <c r="C8378" t="s">
        <v>12837</v>
      </c>
      <c r="D8378" s="3">
        <v>250000</v>
      </c>
      <c r="E8378" s="3">
        <v>0</v>
      </c>
      <c r="F8378" t="s">
        <v>12838</v>
      </c>
      <c r="G8378" t="s">
        <v>12839</v>
      </c>
    </row>
    <row r="8379" spans="1:7" x14ac:dyDescent="0.2">
      <c r="A8379" s="1">
        <v>45714</v>
      </c>
      <c r="B8379" t="s">
        <v>1767</v>
      </c>
      <c r="C8379" t="s">
        <v>11540</v>
      </c>
      <c r="D8379" s="3">
        <v>49999</v>
      </c>
      <c r="E8379" s="3">
        <v>49999</v>
      </c>
      <c r="F8379" t="s">
        <v>11541</v>
      </c>
      <c r="G8379" t="s">
        <v>11542</v>
      </c>
    </row>
    <row r="8380" spans="1:7" x14ac:dyDescent="0.2">
      <c r="A8380" s="1">
        <v>45714</v>
      </c>
      <c r="B8380" t="s">
        <v>1767</v>
      </c>
      <c r="C8380" t="s">
        <v>11540</v>
      </c>
      <c r="D8380" s="3">
        <v>399867</v>
      </c>
      <c r="E8380" s="3">
        <v>96237.63</v>
      </c>
      <c r="F8380" t="s">
        <v>13022</v>
      </c>
      <c r="G8380" t="s">
        <v>13023</v>
      </c>
    </row>
    <row r="8381" spans="1:7" x14ac:dyDescent="0.2">
      <c r="A8381" s="1">
        <v>45739</v>
      </c>
      <c r="B8381" t="s">
        <v>392</v>
      </c>
      <c r="C8381" t="s">
        <v>496</v>
      </c>
      <c r="D8381" s="3">
        <v>1512103</v>
      </c>
      <c r="E8381" s="3">
        <v>1107353</v>
      </c>
    </row>
    <row r="8382" spans="1:7" x14ac:dyDescent="0.2">
      <c r="A8382" s="1">
        <v>45739</v>
      </c>
      <c r="B8382" t="s">
        <v>392</v>
      </c>
      <c r="C8382" t="s">
        <v>496</v>
      </c>
      <c r="D8382" s="3">
        <v>473872</v>
      </c>
      <c r="E8382" s="3">
        <v>381484</v>
      </c>
    </row>
    <row r="8383" spans="1:7" x14ac:dyDescent="0.2">
      <c r="A8383" s="1">
        <v>45739</v>
      </c>
      <c r="B8383" t="s">
        <v>392</v>
      </c>
      <c r="C8383" t="s">
        <v>496</v>
      </c>
      <c r="D8383" s="3">
        <v>99947</v>
      </c>
      <c r="E8383" s="3">
        <v>80462</v>
      </c>
    </row>
    <row r="8384" spans="1:7" x14ac:dyDescent="0.2">
      <c r="A8384" s="1">
        <v>45739</v>
      </c>
      <c r="B8384" t="s">
        <v>392</v>
      </c>
      <c r="C8384" t="s">
        <v>496</v>
      </c>
      <c r="D8384" s="3">
        <v>222750</v>
      </c>
      <c r="E8384" s="3">
        <v>0.33</v>
      </c>
    </row>
    <row r="8385" spans="1:7" x14ac:dyDescent="0.2">
      <c r="A8385" s="1">
        <v>45717</v>
      </c>
      <c r="B8385" t="s">
        <v>1077</v>
      </c>
      <c r="C8385" t="s">
        <v>3264</v>
      </c>
      <c r="D8385" s="3">
        <v>10338213</v>
      </c>
      <c r="E8385" s="3">
        <v>3338213</v>
      </c>
      <c r="F8385" t="s">
        <v>3265</v>
      </c>
      <c r="G8385" t="s">
        <v>3266</v>
      </c>
    </row>
    <row r="8386" spans="1:7" x14ac:dyDescent="0.2">
      <c r="A8386" s="1">
        <v>45717</v>
      </c>
      <c r="B8386" t="s">
        <v>1077</v>
      </c>
      <c r="C8386" t="s">
        <v>3264</v>
      </c>
      <c r="D8386" s="3">
        <v>999977</v>
      </c>
      <c r="E8386" s="3">
        <v>0</v>
      </c>
      <c r="F8386" t="s">
        <v>3391</v>
      </c>
      <c r="G8386" t="s">
        <v>3392</v>
      </c>
    </row>
    <row r="8387" spans="1:7" x14ac:dyDescent="0.2">
      <c r="A8387" s="1">
        <v>45717</v>
      </c>
      <c r="B8387" t="s">
        <v>1077</v>
      </c>
      <c r="C8387" t="s">
        <v>3264</v>
      </c>
      <c r="D8387" s="3">
        <v>6836460</v>
      </c>
      <c r="E8387" s="3">
        <v>4882460</v>
      </c>
      <c r="F8387" t="s">
        <v>3613</v>
      </c>
      <c r="G8387" t="s">
        <v>3614</v>
      </c>
    </row>
    <row r="8388" spans="1:7" x14ac:dyDescent="0.2">
      <c r="A8388" s="1">
        <v>45714</v>
      </c>
      <c r="B8388" t="s">
        <v>1767</v>
      </c>
      <c r="C8388" t="s">
        <v>3264</v>
      </c>
      <c r="D8388" s="3">
        <v>12000</v>
      </c>
      <c r="E8388" s="3">
        <v>0</v>
      </c>
    </row>
    <row r="8389" spans="1:7" x14ac:dyDescent="0.2">
      <c r="A8389" s="1">
        <v>45700</v>
      </c>
      <c r="B8389" t="s">
        <v>1035</v>
      </c>
      <c r="C8389" t="s">
        <v>14419</v>
      </c>
      <c r="D8389" s="3">
        <v>487807</v>
      </c>
      <c r="E8389" s="3">
        <v>387566.94</v>
      </c>
      <c r="F8389" t="s">
        <v>14420</v>
      </c>
      <c r="G8389" t="s">
        <v>14421</v>
      </c>
    </row>
    <row r="8390" spans="1:7" x14ac:dyDescent="0.2">
      <c r="A8390" s="1">
        <v>45739</v>
      </c>
      <c r="B8390" t="s">
        <v>7</v>
      </c>
      <c r="C8390" t="s">
        <v>119</v>
      </c>
      <c r="D8390" s="3">
        <v>5000000</v>
      </c>
      <c r="E8390" s="3">
        <v>0</v>
      </c>
      <c r="F8390" t="s">
        <v>120</v>
      </c>
      <c r="G8390" t="s">
        <v>121</v>
      </c>
    </row>
    <row r="8391" spans="1:7" x14ac:dyDescent="0.2">
      <c r="A8391" s="1">
        <v>45739</v>
      </c>
      <c r="B8391" t="s">
        <v>392</v>
      </c>
      <c r="C8391" t="s">
        <v>495</v>
      </c>
      <c r="D8391" s="3">
        <v>1269548</v>
      </c>
      <c r="E8391" s="3">
        <v>542908</v>
      </c>
    </row>
    <row r="8392" spans="1:7" x14ac:dyDescent="0.2">
      <c r="A8392" s="1">
        <v>45714</v>
      </c>
      <c r="B8392" t="s">
        <v>1767</v>
      </c>
      <c r="C8392" t="s">
        <v>10446</v>
      </c>
      <c r="D8392" s="3">
        <v>27234</v>
      </c>
      <c r="E8392" s="3">
        <v>0</v>
      </c>
    </row>
    <row r="8393" spans="1:7" x14ac:dyDescent="0.2">
      <c r="A8393" s="1">
        <v>45714</v>
      </c>
      <c r="B8393" t="s">
        <v>1767</v>
      </c>
      <c r="C8393" t="s">
        <v>10426</v>
      </c>
      <c r="D8393" s="3">
        <v>26750</v>
      </c>
      <c r="E8393" s="3">
        <v>0</v>
      </c>
      <c r="F8393" t="s">
        <v>10427</v>
      </c>
      <c r="G8393" t="s">
        <v>10428</v>
      </c>
    </row>
    <row r="8394" spans="1:7" x14ac:dyDescent="0.2">
      <c r="A8394" s="1">
        <v>45739</v>
      </c>
      <c r="B8394" t="s">
        <v>392</v>
      </c>
      <c r="C8394" t="s">
        <v>494</v>
      </c>
      <c r="D8394" s="3">
        <v>1528426</v>
      </c>
      <c r="E8394" s="3">
        <v>113118</v>
      </c>
    </row>
    <row r="8395" spans="1:7" x14ac:dyDescent="0.2">
      <c r="A8395" s="1">
        <v>45739</v>
      </c>
      <c r="B8395" t="s">
        <v>392</v>
      </c>
      <c r="C8395" t="s">
        <v>494</v>
      </c>
      <c r="D8395" s="3">
        <v>5654777</v>
      </c>
      <c r="E8395" s="3">
        <v>774779</v>
      </c>
    </row>
    <row r="8396" spans="1:7" x14ac:dyDescent="0.2">
      <c r="A8396" s="1">
        <v>45739</v>
      </c>
      <c r="B8396" t="s">
        <v>392</v>
      </c>
      <c r="C8396" t="s">
        <v>494</v>
      </c>
      <c r="D8396" s="3">
        <v>3069950</v>
      </c>
      <c r="E8396" s="3">
        <v>2128626</v>
      </c>
    </row>
    <row r="8397" spans="1:7" x14ac:dyDescent="0.2">
      <c r="A8397" s="1">
        <v>45716</v>
      </c>
      <c r="B8397" t="s">
        <v>392</v>
      </c>
      <c r="C8397" t="s">
        <v>6829</v>
      </c>
      <c r="D8397" s="3">
        <v>180704</v>
      </c>
      <c r="E8397" s="3">
        <v>47120</v>
      </c>
    </row>
    <row r="8398" spans="1:7" x14ac:dyDescent="0.2">
      <c r="A8398" s="1">
        <v>45716</v>
      </c>
      <c r="B8398" t="s">
        <v>392</v>
      </c>
      <c r="C8398" t="s">
        <v>6832</v>
      </c>
      <c r="D8398" s="3">
        <v>426660</v>
      </c>
      <c r="E8398" s="3">
        <v>1</v>
      </c>
    </row>
    <row r="8399" spans="1:7" x14ac:dyDescent="0.2">
      <c r="A8399" s="1">
        <v>45739</v>
      </c>
      <c r="B8399" t="s">
        <v>392</v>
      </c>
      <c r="C8399" t="s">
        <v>493</v>
      </c>
      <c r="D8399" s="3">
        <v>6015134</v>
      </c>
      <c r="E8399" s="3">
        <v>1987611</v>
      </c>
    </row>
    <row r="8400" spans="1:7" x14ac:dyDescent="0.2">
      <c r="A8400" s="1">
        <v>45739</v>
      </c>
      <c r="B8400" t="s">
        <v>392</v>
      </c>
      <c r="C8400" t="s">
        <v>493</v>
      </c>
      <c r="D8400" s="3">
        <v>20566378</v>
      </c>
      <c r="E8400" s="3">
        <v>11037173</v>
      </c>
    </row>
    <row r="8401" spans="1:7" x14ac:dyDescent="0.2">
      <c r="A8401" s="1">
        <v>45739</v>
      </c>
      <c r="B8401" t="s">
        <v>392</v>
      </c>
      <c r="C8401" t="s">
        <v>493</v>
      </c>
      <c r="D8401" s="3">
        <v>170881830</v>
      </c>
      <c r="E8401" s="3">
        <v>43904251</v>
      </c>
    </row>
    <row r="8402" spans="1:7" x14ac:dyDescent="0.2">
      <c r="A8402" s="1">
        <v>45739</v>
      </c>
      <c r="B8402" t="s">
        <v>392</v>
      </c>
      <c r="C8402" t="s">
        <v>493</v>
      </c>
      <c r="D8402" s="3">
        <v>197887440</v>
      </c>
      <c r="E8402" s="3">
        <v>45257547</v>
      </c>
    </row>
    <row r="8403" spans="1:7" x14ac:dyDescent="0.2">
      <c r="A8403" s="1">
        <v>45739</v>
      </c>
      <c r="B8403" t="s">
        <v>392</v>
      </c>
      <c r="C8403" t="s">
        <v>493</v>
      </c>
      <c r="D8403" s="3">
        <v>11000000</v>
      </c>
      <c r="E8403" s="3">
        <v>6830669</v>
      </c>
    </row>
    <row r="8404" spans="1:7" x14ac:dyDescent="0.2">
      <c r="A8404" s="1">
        <v>45739</v>
      </c>
      <c r="B8404" t="s">
        <v>392</v>
      </c>
      <c r="C8404" t="s">
        <v>534</v>
      </c>
      <c r="D8404" s="3">
        <v>67452049</v>
      </c>
      <c r="E8404" s="3">
        <v>12347604</v>
      </c>
    </row>
    <row r="8405" spans="1:7" x14ac:dyDescent="0.2">
      <c r="A8405" s="1">
        <v>45720</v>
      </c>
      <c r="B8405" t="s">
        <v>1765</v>
      </c>
      <c r="C8405" t="s">
        <v>2182</v>
      </c>
      <c r="D8405" s="3">
        <v>4222307</v>
      </c>
      <c r="E8405" s="3">
        <v>4222307</v>
      </c>
    </row>
    <row r="8406" spans="1:7" x14ac:dyDescent="0.2">
      <c r="A8406" s="1">
        <v>45717</v>
      </c>
      <c r="B8406" t="s">
        <v>1077</v>
      </c>
      <c r="C8406" t="s">
        <v>2182</v>
      </c>
      <c r="D8406" s="3">
        <v>57601340.520000003</v>
      </c>
      <c r="E8406" s="3">
        <v>27398659</v>
      </c>
      <c r="F8406" t="s">
        <v>2276</v>
      </c>
      <c r="G8406" t="s">
        <v>2277</v>
      </c>
    </row>
    <row r="8407" spans="1:7" x14ac:dyDescent="0.2">
      <c r="A8407" s="1">
        <v>45717</v>
      </c>
      <c r="B8407" t="s">
        <v>1077</v>
      </c>
      <c r="C8407" t="s">
        <v>2182</v>
      </c>
      <c r="D8407" s="3">
        <v>19999891</v>
      </c>
      <c r="E8407" s="3">
        <v>6546891</v>
      </c>
      <c r="F8407" t="s">
        <v>6358</v>
      </c>
      <c r="G8407" t="s">
        <v>6359</v>
      </c>
    </row>
    <row r="8408" spans="1:7" x14ac:dyDescent="0.2">
      <c r="A8408" s="1">
        <v>45717</v>
      </c>
      <c r="B8408" t="s">
        <v>1077</v>
      </c>
      <c r="C8408" t="s">
        <v>2182</v>
      </c>
      <c r="D8408" s="3">
        <v>23000000</v>
      </c>
      <c r="E8408" s="3">
        <v>410061</v>
      </c>
      <c r="F8408" t="s">
        <v>6539</v>
      </c>
      <c r="G8408" t="s">
        <v>6540</v>
      </c>
    </row>
    <row r="8409" spans="1:7" x14ac:dyDescent="0.2">
      <c r="A8409" s="1">
        <v>45714</v>
      </c>
      <c r="B8409" t="s">
        <v>1767</v>
      </c>
      <c r="C8409" t="s">
        <v>2182</v>
      </c>
      <c r="D8409" s="3">
        <v>200000</v>
      </c>
      <c r="E8409" s="3">
        <v>200000</v>
      </c>
      <c r="F8409" t="s">
        <v>12604</v>
      </c>
      <c r="G8409" t="s">
        <v>12605</v>
      </c>
    </row>
    <row r="8410" spans="1:7" x14ac:dyDescent="0.2">
      <c r="A8410" s="1">
        <v>45739</v>
      </c>
      <c r="B8410" t="s">
        <v>7</v>
      </c>
      <c r="C8410" t="s">
        <v>255</v>
      </c>
      <c r="D8410" s="3">
        <v>799996</v>
      </c>
      <c r="E8410" s="3">
        <v>0</v>
      </c>
      <c r="F8410" t="s">
        <v>256</v>
      </c>
      <c r="G8410" t="s">
        <v>257</v>
      </c>
    </row>
    <row r="8411" spans="1:7" x14ac:dyDescent="0.2">
      <c r="A8411" s="1">
        <v>45739</v>
      </c>
      <c r="B8411" t="s">
        <v>392</v>
      </c>
      <c r="C8411" t="s">
        <v>535</v>
      </c>
      <c r="D8411" s="3">
        <v>727670</v>
      </c>
      <c r="E8411" s="3">
        <v>532964</v>
      </c>
    </row>
    <row r="8412" spans="1:7" x14ac:dyDescent="0.2">
      <c r="A8412" s="1">
        <v>45739</v>
      </c>
      <c r="B8412" t="s">
        <v>392</v>
      </c>
      <c r="C8412" t="s">
        <v>535</v>
      </c>
      <c r="D8412" s="3">
        <v>1560000</v>
      </c>
      <c r="E8412" s="3">
        <v>1071365</v>
      </c>
    </row>
    <row r="8413" spans="1:7" x14ac:dyDescent="0.2">
      <c r="A8413" s="1">
        <v>45717</v>
      </c>
      <c r="B8413" t="s">
        <v>1077</v>
      </c>
      <c r="C8413" t="s">
        <v>2221</v>
      </c>
      <c r="D8413" s="3">
        <v>458487</v>
      </c>
      <c r="E8413" s="3">
        <v>0</v>
      </c>
      <c r="F8413" t="s">
        <v>2222</v>
      </c>
      <c r="G8413" t="s">
        <v>2223</v>
      </c>
    </row>
    <row r="8414" spans="1:7" x14ac:dyDescent="0.2">
      <c r="A8414" s="1">
        <v>45717</v>
      </c>
      <c r="B8414" t="s">
        <v>1077</v>
      </c>
      <c r="C8414" t="s">
        <v>2221</v>
      </c>
      <c r="D8414" s="3">
        <v>800000</v>
      </c>
      <c r="E8414" s="3">
        <v>0</v>
      </c>
      <c r="F8414" t="s">
        <v>4373</v>
      </c>
      <c r="G8414" t="s">
        <v>4374</v>
      </c>
    </row>
    <row r="8415" spans="1:7" x14ac:dyDescent="0.2">
      <c r="A8415" s="1">
        <v>45700</v>
      </c>
      <c r="B8415" t="s">
        <v>1035</v>
      </c>
      <c r="C8415" t="s">
        <v>2221</v>
      </c>
      <c r="D8415" s="3">
        <v>8044648</v>
      </c>
      <c r="E8415" s="3">
        <v>6532804.3399999999</v>
      </c>
      <c r="F8415" t="s">
        <v>14405</v>
      </c>
      <c r="G8415" t="s">
        <v>14406</v>
      </c>
    </row>
    <row r="8416" spans="1:7" x14ac:dyDescent="0.2">
      <c r="A8416" s="1">
        <v>45739</v>
      </c>
      <c r="B8416" t="s">
        <v>7</v>
      </c>
      <c r="C8416" t="s">
        <v>55</v>
      </c>
      <c r="D8416" s="3">
        <v>2500000</v>
      </c>
      <c r="E8416" s="3">
        <v>0</v>
      </c>
      <c r="F8416" t="s">
        <v>56</v>
      </c>
      <c r="G8416" t="s">
        <v>57</v>
      </c>
    </row>
    <row r="8417" spans="1:7" x14ac:dyDescent="0.2">
      <c r="A8417" s="1">
        <v>45739</v>
      </c>
      <c r="B8417" t="s">
        <v>392</v>
      </c>
      <c r="C8417" t="s">
        <v>804</v>
      </c>
      <c r="D8417" s="3">
        <v>581671</v>
      </c>
      <c r="E8417" s="3">
        <v>193890</v>
      </c>
    </row>
    <row r="8418" spans="1:7" x14ac:dyDescent="0.2">
      <c r="A8418" s="1">
        <v>45739</v>
      </c>
      <c r="B8418" t="s">
        <v>7</v>
      </c>
      <c r="C8418" t="s">
        <v>85</v>
      </c>
      <c r="D8418" s="3">
        <v>373662</v>
      </c>
      <c r="E8418" s="3">
        <v>0</v>
      </c>
      <c r="F8418" t="s">
        <v>86</v>
      </c>
      <c r="G8418" t="s">
        <v>87</v>
      </c>
    </row>
    <row r="8419" spans="1:7" x14ac:dyDescent="0.2">
      <c r="A8419" s="1">
        <v>45739</v>
      </c>
      <c r="B8419" t="s">
        <v>7</v>
      </c>
      <c r="C8419" t="s">
        <v>85</v>
      </c>
      <c r="D8419" s="3">
        <v>746674</v>
      </c>
      <c r="E8419" s="3">
        <v>0</v>
      </c>
      <c r="F8419" t="s">
        <v>103</v>
      </c>
      <c r="G8419" t="s">
        <v>104</v>
      </c>
    </row>
    <row r="8420" spans="1:7" x14ac:dyDescent="0.2">
      <c r="A8420" s="1">
        <v>45739</v>
      </c>
      <c r="B8420" t="s">
        <v>7</v>
      </c>
      <c r="C8420" t="s">
        <v>85</v>
      </c>
      <c r="D8420" s="3">
        <v>5199507</v>
      </c>
      <c r="E8420" s="3">
        <v>4799507</v>
      </c>
      <c r="F8420" t="s">
        <v>291</v>
      </c>
      <c r="G8420" t="s">
        <v>292</v>
      </c>
    </row>
    <row r="8421" spans="1:7" x14ac:dyDescent="0.2">
      <c r="A8421" s="1">
        <v>45739</v>
      </c>
      <c r="B8421" t="s">
        <v>7</v>
      </c>
      <c r="C8421" t="s">
        <v>85</v>
      </c>
      <c r="D8421" s="3">
        <v>5633521</v>
      </c>
      <c r="E8421" s="3">
        <v>3860649</v>
      </c>
      <c r="F8421" t="s">
        <v>373</v>
      </c>
      <c r="G8421" t="s">
        <v>374</v>
      </c>
    </row>
    <row r="8422" spans="1:7" x14ac:dyDescent="0.2">
      <c r="A8422" s="1">
        <v>45739</v>
      </c>
      <c r="B8422" t="s">
        <v>7</v>
      </c>
      <c r="C8422" t="s">
        <v>85</v>
      </c>
      <c r="D8422" s="3">
        <v>7500000</v>
      </c>
      <c r="E8422" s="3">
        <v>0</v>
      </c>
      <c r="F8422" t="s">
        <v>387</v>
      </c>
      <c r="G8422" t="s">
        <v>388</v>
      </c>
    </row>
    <row r="8423" spans="1:7" x14ac:dyDescent="0.2">
      <c r="A8423" s="1">
        <v>45739</v>
      </c>
      <c r="B8423" t="s">
        <v>392</v>
      </c>
      <c r="C8423" t="s">
        <v>799</v>
      </c>
      <c r="D8423" s="3">
        <v>102992</v>
      </c>
      <c r="E8423" s="3">
        <v>10008.35</v>
      </c>
    </row>
    <row r="8424" spans="1:7" x14ac:dyDescent="0.2">
      <c r="A8424" s="1">
        <v>45739</v>
      </c>
      <c r="B8424" t="s">
        <v>392</v>
      </c>
      <c r="C8424" t="s">
        <v>799</v>
      </c>
      <c r="D8424" s="3">
        <v>623881</v>
      </c>
      <c r="E8424" s="3">
        <v>348921.96</v>
      </c>
    </row>
    <row r="8425" spans="1:7" x14ac:dyDescent="0.2">
      <c r="A8425" s="1">
        <v>45739</v>
      </c>
      <c r="B8425" t="s">
        <v>7</v>
      </c>
      <c r="C8425" t="s">
        <v>317</v>
      </c>
      <c r="D8425" s="3">
        <v>499128</v>
      </c>
      <c r="E8425" s="3">
        <v>0</v>
      </c>
      <c r="F8425" t="s">
        <v>318</v>
      </c>
      <c r="G8425" t="s">
        <v>319</v>
      </c>
    </row>
    <row r="8426" spans="1:7" x14ac:dyDescent="0.2">
      <c r="A8426" s="1">
        <v>45739</v>
      </c>
      <c r="B8426" t="s">
        <v>7</v>
      </c>
      <c r="C8426" t="s">
        <v>317</v>
      </c>
      <c r="D8426" s="3">
        <v>750000</v>
      </c>
      <c r="E8426" s="3">
        <v>212811</v>
      </c>
      <c r="F8426" t="s">
        <v>328</v>
      </c>
      <c r="G8426" t="s">
        <v>329</v>
      </c>
    </row>
    <row r="8427" spans="1:7" x14ac:dyDescent="0.2">
      <c r="A8427" s="1">
        <v>45714</v>
      </c>
      <c r="B8427" t="s">
        <v>1767</v>
      </c>
      <c r="C8427" t="s">
        <v>9492</v>
      </c>
      <c r="D8427" s="3">
        <v>19283</v>
      </c>
      <c r="E8427" s="3">
        <v>0</v>
      </c>
      <c r="F8427" t="s">
        <v>9493</v>
      </c>
      <c r="G8427" t="s">
        <v>9494</v>
      </c>
    </row>
    <row r="8428" spans="1:7" x14ac:dyDescent="0.2">
      <c r="A8428" s="1">
        <v>45714</v>
      </c>
      <c r="B8428" t="s">
        <v>1767</v>
      </c>
      <c r="C8428" t="s">
        <v>9209</v>
      </c>
      <c r="D8428" s="3">
        <v>15000</v>
      </c>
      <c r="E8428" s="3">
        <v>15000</v>
      </c>
    </row>
    <row r="8429" spans="1:7" x14ac:dyDescent="0.2">
      <c r="A8429" s="1">
        <v>45716</v>
      </c>
      <c r="B8429" t="s">
        <v>392</v>
      </c>
      <c r="C8429" t="s">
        <v>6830</v>
      </c>
      <c r="D8429" s="3">
        <v>188746</v>
      </c>
      <c r="E8429" s="3">
        <v>5646</v>
      </c>
    </row>
    <row r="8430" spans="1:7" x14ac:dyDescent="0.2">
      <c r="A8430" s="1">
        <v>45739</v>
      </c>
      <c r="B8430" t="s">
        <v>392</v>
      </c>
      <c r="C8430" t="s">
        <v>796</v>
      </c>
      <c r="D8430" s="3">
        <v>99409</v>
      </c>
      <c r="E8430" s="3">
        <v>99409</v>
      </c>
    </row>
    <row r="8431" spans="1:7" x14ac:dyDescent="0.2">
      <c r="A8431" s="1">
        <v>45714</v>
      </c>
      <c r="B8431" t="s">
        <v>1767</v>
      </c>
      <c r="C8431" t="s">
        <v>796</v>
      </c>
      <c r="D8431" s="3">
        <v>382000</v>
      </c>
      <c r="E8431" s="3">
        <v>64716.56</v>
      </c>
    </row>
    <row r="8432" spans="1:7" x14ac:dyDescent="0.2">
      <c r="A8432" s="1">
        <v>45714</v>
      </c>
      <c r="B8432" t="s">
        <v>1767</v>
      </c>
      <c r="C8432" t="s">
        <v>796</v>
      </c>
      <c r="D8432" s="3">
        <v>1150000</v>
      </c>
      <c r="E8432" s="3">
        <v>506844.5</v>
      </c>
    </row>
    <row r="8433" spans="1:7" x14ac:dyDescent="0.2">
      <c r="A8433" s="1">
        <v>45739</v>
      </c>
      <c r="B8433" t="s">
        <v>392</v>
      </c>
      <c r="C8433" t="s">
        <v>761</v>
      </c>
      <c r="D8433" s="3">
        <v>224924</v>
      </c>
      <c r="E8433" s="3">
        <v>224924</v>
      </c>
    </row>
    <row r="8434" spans="1:7" x14ac:dyDescent="0.2">
      <c r="A8434" s="1">
        <v>45739</v>
      </c>
      <c r="B8434" t="s">
        <v>7</v>
      </c>
      <c r="C8434" t="s">
        <v>377</v>
      </c>
      <c r="D8434" s="3">
        <v>6250000</v>
      </c>
      <c r="E8434" s="3">
        <v>1547141</v>
      </c>
      <c r="F8434" t="s">
        <v>378</v>
      </c>
      <c r="G8434" t="s">
        <v>379</v>
      </c>
    </row>
    <row r="8435" spans="1:7" x14ac:dyDescent="0.2">
      <c r="A8435" s="1">
        <v>45714</v>
      </c>
      <c r="B8435" t="s">
        <v>1767</v>
      </c>
      <c r="C8435" t="s">
        <v>12565</v>
      </c>
      <c r="D8435" s="3">
        <v>184276</v>
      </c>
      <c r="E8435" s="3">
        <v>184276</v>
      </c>
      <c r="F8435" t="s">
        <v>12566</v>
      </c>
      <c r="G8435" t="s">
        <v>12567</v>
      </c>
    </row>
    <row r="8436" spans="1:7" x14ac:dyDescent="0.2">
      <c r="A8436" s="1">
        <v>45714</v>
      </c>
      <c r="B8436" t="s">
        <v>1767</v>
      </c>
      <c r="C8436" t="s">
        <v>11795</v>
      </c>
      <c r="D8436" s="3">
        <v>63618</v>
      </c>
      <c r="E8436" s="3">
        <v>39667.26</v>
      </c>
    </row>
    <row r="8437" spans="1:7" x14ac:dyDescent="0.2">
      <c r="A8437" s="1">
        <v>45714</v>
      </c>
      <c r="B8437" t="s">
        <v>1767</v>
      </c>
      <c r="C8437" t="s">
        <v>11795</v>
      </c>
      <c r="D8437" s="3">
        <v>950000</v>
      </c>
      <c r="E8437" s="3">
        <v>950000</v>
      </c>
    </row>
    <row r="8438" spans="1:7" x14ac:dyDescent="0.2">
      <c r="A8438" s="1">
        <v>45714</v>
      </c>
      <c r="B8438" t="s">
        <v>1767</v>
      </c>
      <c r="C8438" t="s">
        <v>12831</v>
      </c>
      <c r="D8438" s="3">
        <v>250000</v>
      </c>
      <c r="E8438" s="3">
        <v>184791.52</v>
      </c>
      <c r="F8438" t="s">
        <v>12832</v>
      </c>
      <c r="G8438" t="s">
        <v>12833</v>
      </c>
    </row>
    <row r="8439" spans="1:7" x14ac:dyDescent="0.2">
      <c r="A8439" s="1">
        <v>45714</v>
      </c>
      <c r="B8439" t="s">
        <v>1767</v>
      </c>
      <c r="C8439" t="s">
        <v>12923</v>
      </c>
      <c r="D8439" s="3">
        <v>300000</v>
      </c>
      <c r="E8439" s="3">
        <v>300000</v>
      </c>
      <c r="F8439" t="s">
        <v>12924</v>
      </c>
      <c r="G8439" t="s">
        <v>12925</v>
      </c>
    </row>
    <row r="8440" spans="1:7" x14ac:dyDescent="0.2">
      <c r="A8440" s="1">
        <v>45739</v>
      </c>
      <c r="B8440" t="s">
        <v>7</v>
      </c>
      <c r="C8440" t="s">
        <v>346</v>
      </c>
      <c r="D8440" s="3">
        <v>1524886</v>
      </c>
      <c r="E8440" s="3">
        <v>0</v>
      </c>
      <c r="F8440" t="s">
        <v>347</v>
      </c>
      <c r="G8440" t="s">
        <v>348</v>
      </c>
    </row>
    <row r="8441" spans="1:7" x14ac:dyDescent="0.2">
      <c r="A8441" s="1">
        <v>45739</v>
      </c>
      <c r="B8441" t="s">
        <v>392</v>
      </c>
      <c r="C8441" t="s">
        <v>763</v>
      </c>
      <c r="D8441" s="3">
        <v>343158</v>
      </c>
      <c r="E8441" s="3">
        <v>343158</v>
      </c>
    </row>
    <row r="8442" spans="1:7" x14ac:dyDescent="0.2">
      <c r="A8442" s="1">
        <v>45714</v>
      </c>
      <c r="B8442" t="s">
        <v>1767</v>
      </c>
      <c r="C8442" t="s">
        <v>7932</v>
      </c>
      <c r="D8442" s="3">
        <v>5750</v>
      </c>
      <c r="E8442" s="3">
        <v>0</v>
      </c>
      <c r="F8442" t="s">
        <v>7933</v>
      </c>
      <c r="G8442" t="s">
        <v>7934</v>
      </c>
    </row>
    <row r="8443" spans="1:7" x14ac:dyDescent="0.2">
      <c r="A8443" s="1">
        <v>45714</v>
      </c>
      <c r="B8443" t="s">
        <v>1767</v>
      </c>
      <c r="C8443" t="s">
        <v>7932</v>
      </c>
      <c r="D8443" s="3">
        <v>9272</v>
      </c>
      <c r="E8443" s="3">
        <v>0</v>
      </c>
      <c r="F8443" t="s">
        <v>8433</v>
      </c>
      <c r="G8443" t="s">
        <v>8434</v>
      </c>
    </row>
    <row r="8444" spans="1:7" x14ac:dyDescent="0.2">
      <c r="A8444" s="1">
        <v>45714</v>
      </c>
      <c r="B8444" t="s">
        <v>1767</v>
      </c>
      <c r="C8444" t="s">
        <v>7932</v>
      </c>
      <c r="D8444" s="3">
        <v>10000</v>
      </c>
      <c r="E8444" s="3">
        <v>0</v>
      </c>
      <c r="F8444" t="s">
        <v>8723</v>
      </c>
      <c r="G8444" t="s">
        <v>8724</v>
      </c>
    </row>
    <row r="8445" spans="1:7" x14ac:dyDescent="0.2">
      <c r="A8445" s="1">
        <v>45726</v>
      </c>
      <c r="B8445" t="s">
        <v>1077</v>
      </c>
      <c r="C8445" t="s">
        <v>1759</v>
      </c>
      <c r="D8445" s="3">
        <v>35000000</v>
      </c>
      <c r="E8445" s="3">
        <v>12500000</v>
      </c>
      <c r="F8445" t="s">
        <v>1760</v>
      </c>
      <c r="G8445" t="s">
        <v>1761</v>
      </c>
    </row>
    <row r="8446" spans="1:7" x14ac:dyDescent="0.2">
      <c r="A8446" s="1">
        <v>45717</v>
      </c>
      <c r="B8446" t="s">
        <v>1077</v>
      </c>
      <c r="C8446" t="s">
        <v>1759</v>
      </c>
      <c r="D8446" s="3">
        <v>1713275</v>
      </c>
      <c r="E8446" s="3">
        <v>0</v>
      </c>
      <c r="F8446" t="s">
        <v>3395</v>
      </c>
      <c r="G8446" t="s">
        <v>3396</v>
      </c>
    </row>
    <row r="8447" spans="1:7" x14ac:dyDescent="0.2">
      <c r="A8447" s="1">
        <v>45717</v>
      </c>
      <c r="B8447" t="s">
        <v>1077</v>
      </c>
      <c r="C8447" t="s">
        <v>1759</v>
      </c>
      <c r="D8447" s="3">
        <v>4999053</v>
      </c>
      <c r="E8447" s="3">
        <v>939053.39</v>
      </c>
      <c r="F8447" t="s">
        <v>3730</v>
      </c>
      <c r="G8447" t="s">
        <v>3731</v>
      </c>
    </row>
    <row r="8448" spans="1:7" x14ac:dyDescent="0.2">
      <c r="A8448" s="1">
        <v>45714</v>
      </c>
      <c r="B8448" t="s">
        <v>1767</v>
      </c>
      <c r="C8448" t="s">
        <v>1759</v>
      </c>
      <c r="D8448" s="3">
        <v>2498123</v>
      </c>
      <c r="E8448" s="3">
        <v>2047965.16</v>
      </c>
    </row>
    <row r="8449" spans="1:7" x14ac:dyDescent="0.2">
      <c r="A8449" s="1">
        <v>45714</v>
      </c>
      <c r="B8449" t="s">
        <v>1767</v>
      </c>
      <c r="C8449" t="s">
        <v>11859</v>
      </c>
      <c r="D8449" s="3">
        <v>69993</v>
      </c>
      <c r="E8449" s="3">
        <v>69993</v>
      </c>
    </row>
    <row r="8450" spans="1:7" x14ac:dyDescent="0.2">
      <c r="A8450" s="1">
        <v>45714</v>
      </c>
      <c r="B8450" t="s">
        <v>1767</v>
      </c>
      <c r="C8450" t="s">
        <v>11859</v>
      </c>
      <c r="D8450" s="3">
        <v>198052</v>
      </c>
      <c r="E8450" s="3">
        <v>128097</v>
      </c>
    </row>
    <row r="8451" spans="1:7" x14ac:dyDescent="0.2">
      <c r="A8451" s="1">
        <v>45714</v>
      </c>
      <c r="B8451" t="s">
        <v>1767</v>
      </c>
      <c r="C8451" t="s">
        <v>11859</v>
      </c>
      <c r="D8451" s="3">
        <v>558008</v>
      </c>
      <c r="E8451" s="3">
        <v>392044</v>
      </c>
    </row>
    <row r="8452" spans="1:7" x14ac:dyDescent="0.2">
      <c r="A8452" s="1">
        <v>45714</v>
      </c>
      <c r="B8452" t="s">
        <v>1767</v>
      </c>
      <c r="C8452" t="s">
        <v>10161</v>
      </c>
      <c r="D8452" s="3">
        <v>24955</v>
      </c>
      <c r="E8452" s="3">
        <v>24955</v>
      </c>
    </row>
    <row r="8453" spans="1:7" x14ac:dyDescent="0.2">
      <c r="A8453" s="1">
        <v>45739</v>
      </c>
      <c r="B8453" t="s">
        <v>7</v>
      </c>
      <c r="C8453" t="s">
        <v>198</v>
      </c>
      <c r="D8453" s="3">
        <v>2890000</v>
      </c>
      <c r="E8453" s="3">
        <v>0</v>
      </c>
      <c r="F8453" t="s">
        <v>199</v>
      </c>
      <c r="G8453" t="s">
        <v>200</v>
      </c>
    </row>
    <row r="8454" spans="1:7" x14ac:dyDescent="0.2">
      <c r="A8454" s="1">
        <v>45739</v>
      </c>
      <c r="B8454" t="s">
        <v>7</v>
      </c>
      <c r="C8454" t="s">
        <v>198</v>
      </c>
      <c r="D8454" s="3">
        <v>1074336</v>
      </c>
      <c r="E8454" s="3">
        <v>928043</v>
      </c>
      <c r="F8454" t="s">
        <v>338</v>
      </c>
      <c r="G8454" t="s">
        <v>339</v>
      </c>
    </row>
    <row r="8455" spans="1:7" x14ac:dyDescent="0.2">
      <c r="A8455" s="1">
        <v>45739</v>
      </c>
      <c r="B8455" t="s">
        <v>7</v>
      </c>
      <c r="C8455" t="s">
        <v>198</v>
      </c>
      <c r="D8455" s="3">
        <v>2500000</v>
      </c>
      <c r="E8455" s="3">
        <v>0</v>
      </c>
      <c r="F8455" t="s">
        <v>365</v>
      </c>
      <c r="G8455" t="s">
        <v>366</v>
      </c>
    </row>
    <row r="8456" spans="1:7" x14ac:dyDescent="0.2">
      <c r="A8456" s="1">
        <v>45739</v>
      </c>
      <c r="B8456" t="s">
        <v>392</v>
      </c>
      <c r="C8456" t="s">
        <v>772</v>
      </c>
      <c r="D8456" s="3">
        <v>36978</v>
      </c>
      <c r="E8456" s="3">
        <v>26934</v>
      </c>
    </row>
    <row r="8457" spans="1:7" x14ac:dyDescent="0.2">
      <c r="A8457" s="1">
        <v>45700</v>
      </c>
      <c r="B8457" t="s">
        <v>1035</v>
      </c>
      <c r="C8457" t="s">
        <v>14436</v>
      </c>
      <c r="D8457" s="3">
        <v>3356160</v>
      </c>
      <c r="E8457" s="3">
        <v>3132044.75</v>
      </c>
      <c r="F8457" t="s">
        <v>14437</v>
      </c>
      <c r="G8457" t="s">
        <v>14438</v>
      </c>
    </row>
    <row r="8458" spans="1:7" x14ac:dyDescent="0.2">
      <c r="A8458" s="1">
        <v>45739</v>
      </c>
      <c r="B8458" t="s">
        <v>7</v>
      </c>
      <c r="C8458" t="s">
        <v>354</v>
      </c>
      <c r="D8458" s="3">
        <v>1997217</v>
      </c>
      <c r="E8458" s="3">
        <v>1062784</v>
      </c>
      <c r="F8458" t="s">
        <v>355</v>
      </c>
      <c r="G8458" t="s">
        <v>356</v>
      </c>
    </row>
    <row r="8459" spans="1:7" x14ac:dyDescent="0.2">
      <c r="A8459" s="1">
        <v>45717</v>
      </c>
      <c r="B8459" t="s">
        <v>1077</v>
      </c>
      <c r="C8459" t="s">
        <v>6217</v>
      </c>
      <c r="D8459" s="3">
        <v>30000000</v>
      </c>
      <c r="E8459" s="3">
        <v>23700000</v>
      </c>
      <c r="F8459" t="s">
        <v>6218</v>
      </c>
      <c r="G8459" t="s">
        <v>6219</v>
      </c>
    </row>
    <row r="8460" spans="1:7" x14ac:dyDescent="0.2">
      <c r="A8460" s="1">
        <v>45717</v>
      </c>
      <c r="B8460" t="s">
        <v>1077</v>
      </c>
      <c r="C8460" t="s">
        <v>6217</v>
      </c>
      <c r="D8460" s="3">
        <v>4000000</v>
      </c>
      <c r="E8460" s="3">
        <v>0</v>
      </c>
      <c r="F8460" t="s">
        <v>6462</v>
      </c>
      <c r="G8460" t="s">
        <v>6463</v>
      </c>
    </row>
    <row r="8461" spans="1:7" x14ac:dyDescent="0.2">
      <c r="A8461" s="1">
        <v>45739</v>
      </c>
      <c r="B8461" t="s">
        <v>7</v>
      </c>
      <c r="C8461" t="s">
        <v>288</v>
      </c>
      <c r="D8461" s="3">
        <v>2250000</v>
      </c>
      <c r="E8461" s="3">
        <v>9812</v>
      </c>
      <c r="F8461" t="s">
        <v>289</v>
      </c>
      <c r="G8461" t="s">
        <v>290</v>
      </c>
    </row>
    <row r="8462" spans="1:7" x14ac:dyDescent="0.2">
      <c r="A8462" s="1">
        <v>45716</v>
      </c>
      <c r="B8462" t="s">
        <v>392</v>
      </c>
      <c r="C8462" t="s">
        <v>6828</v>
      </c>
      <c r="D8462" s="3">
        <v>159646</v>
      </c>
      <c r="E8462" s="3">
        <v>20869</v>
      </c>
    </row>
    <row r="8463" spans="1:7" x14ac:dyDescent="0.2">
      <c r="A8463" s="1">
        <v>45739</v>
      </c>
      <c r="B8463" t="s">
        <v>392</v>
      </c>
      <c r="C8463" t="s">
        <v>732</v>
      </c>
      <c r="D8463" s="3">
        <v>1560000</v>
      </c>
      <c r="E8463" s="3">
        <v>1266049</v>
      </c>
    </row>
    <row r="8464" spans="1:7" x14ac:dyDescent="0.2">
      <c r="A8464" s="1">
        <v>45714</v>
      </c>
      <c r="B8464" t="s">
        <v>1767</v>
      </c>
      <c r="C8464" t="s">
        <v>7432</v>
      </c>
      <c r="D8464" s="3">
        <v>184476</v>
      </c>
      <c r="E8464" s="3">
        <v>135952</v>
      </c>
    </row>
    <row r="8465" spans="1:7" x14ac:dyDescent="0.2">
      <c r="A8465" s="1">
        <v>45698</v>
      </c>
      <c r="B8465" t="s">
        <v>1035</v>
      </c>
      <c r="C8465" t="s">
        <v>14761</v>
      </c>
      <c r="D8465" s="3">
        <v>8652361</v>
      </c>
      <c r="E8465" s="3">
        <v>3009928</v>
      </c>
      <c r="F8465" t="s">
        <v>14762</v>
      </c>
      <c r="G8465" t="s">
        <v>14763</v>
      </c>
    </row>
    <row r="8466" spans="1:7" x14ac:dyDescent="0.2">
      <c r="A8466" s="1">
        <v>45714</v>
      </c>
      <c r="B8466" t="s">
        <v>1767</v>
      </c>
      <c r="C8466" t="s">
        <v>13994</v>
      </c>
      <c r="D8466" s="3">
        <v>4199999</v>
      </c>
      <c r="E8466" s="3">
        <v>777245.74</v>
      </c>
    </row>
    <row r="8467" spans="1:7" x14ac:dyDescent="0.2">
      <c r="A8467" s="1">
        <v>45739</v>
      </c>
      <c r="B8467" t="s">
        <v>392</v>
      </c>
      <c r="C8467" t="s">
        <v>492</v>
      </c>
      <c r="D8467" s="3">
        <v>2458129</v>
      </c>
      <c r="E8467" s="3">
        <v>125687</v>
      </c>
    </row>
    <row r="8468" spans="1:7" x14ac:dyDescent="0.2">
      <c r="A8468" s="1">
        <v>45739</v>
      </c>
      <c r="B8468" t="s">
        <v>392</v>
      </c>
      <c r="C8468" t="s">
        <v>491</v>
      </c>
      <c r="D8468" s="3">
        <v>1546299</v>
      </c>
      <c r="E8468" s="3">
        <v>136525</v>
      </c>
    </row>
    <row r="8469" spans="1:7" x14ac:dyDescent="0.2">
      <c r="A8469" s="1">
        <v>45717</v>
      </c>
      <c r="B8469" t="s">
        <v>1077</v>
      </c>
      <c r="C8469" t="s">
        <v>491</v>
      </c>
      <c r="D8469" s="3">
        <v>421681</v>
      </c>
      <c r="E8469" s="3">
        <v>0</v>
      </c>
      <c r="F8469" t="s">
        <v>2409</v>
      </c>
      <c r="G8469" t="s">
        <v>2410</v>
      </c>
    </row>
    <row r="8470" spans="1:7" x14ac:dyDescent="0.2">
      <c r="A8470" s="1">
        <v>45700</v>
      </c>
      <c r="B8470" t="s">
        <v>1035</v>
      </c>
      <c r="C8470" t="s">
        <v>14335</v>
      </c>
      <c r="D8470" s="3">
        <v>3067134</v>
      </c>
      <c r="E8470" s="3">
        <v>3067134</v>
      </c>
      <c r="F8470" t="s">
        <v>14336</v>
      </c>
      <c r="G8470" t="s">
        <v>14337</v>
      </c>
    </row>
    <row r="8471" spans="1:7" x14ac:dyDescent="0.2">
      <c r="A8471" s="1">
        <v>45714</v>
      </c>
      <c r="B8471" t="s">
        <v>1767</v>
      </c>
      <c r="C8471" t="s">
        <v>9080</v>
      </c>
      <c r="D8471" s="3">
        <v>14000</v>
      </c>
      <c r="E8471" s="3">
        <v>2800</v>
      </c>
    </row>
    <row r="8472" spans="1:7" x14ac:dyDescent="0.2">
      <c r="A8472" s="1">
        <v>45714</v>
      </c>
      <c r="B8472" t="s">
        <v>1767</v>
      </c>
      <c r="C8472" t="s">
        <v>10057</v>
      </c>
      <c r="D8472" s="3">
        <v>24612.5</v>
      </c>
      <c r="E8472" s="3">
        <v>14768.5</v>
      </c>
    </row>
    <row r="8473" spans="1:7" x14ac:dyDescent="0.2">
      <c r="A8473" s="1">
        <v>45717</v>
      </c>
      <c r="B8473" t="s">
        <v>1077</v>
      </c>
      <c r="C8473" t="s">
        <v>4308</v>
      </c>
      <c r="D8473" s="3">
        <v>1000000</v>
      </c>
      <c r="E8473" s="3">
        <v>38181</v>
      </c>
      <c r="F8473" t="s">
        <v>4309</v>
      </c>
      <c r="G8473" t="s">
        <v>4310</v>
      </c>
    </row>
    <row r="8474" spans="1:7" x14ac:dyDescent="0.2">
      <c r="A8474" s="1">
        <v>45739</v>
      </c>
      <c r="B8474" t="s">
        <v>392</v>
      </c>
      <c r="C8474" t="s">
        <v>533</v>
      </c>
      <c r="D8474" s="3">
        <v>414425</v>
      </c>
      <c r="E8474" s="3">
        <v>127165</v>
      </c>
    </row>
    <row r="8475" spans="1:7" x14ac:dyDescent="0.2">
      <c r="A8475" s="1">
        <v>45739</v>
      </c>
      <c r="B8475" t="s">
        <v>392</v>
      </c>
      <c r="C8475" t="s">
        <v>774</v>
      </c>
      <c r="D8475" s="3">
        <v>75405</v>
      </c>
      <c r="E8475" s="3">
        <v>62080.03</v>
      </c>
    </row>
    <row r="8476" spans="1:7" x14ac:dyDescent="0.2">
      <c r="A8476" s="1">
        <v>45739</v>
      </c>
      <c r="B8476" t="s">
        <v>392</v>
      </c>
      <c r="C8476" t="s">
        <v>532</v>
      </c>
      <c r="D8476" s="3">
        <v>3365966</v>
      </c>
      <c r="E8476" s="3">
        <v>165595</v>
      </c>
    </row>
    <row r="8477" spans="1:7" x14ac:dyDescent="0.2">
      <c r="A8477" s="1">
        <v>45739</v>
      </c>
      <c r="B8477" t="s">
        <v>392</v>
      </c>
      <c r="C8477" t="s">
        <v>532</v>
      </c>
      <c r="D8477" s="3">
        <v>26702445</v>
      </c>
      <c r="E8477" s="3">
        <v>3489855</v>
      </c>
    </row>
    <row r="8478" spans="1:7" x14ac:dyDescent="0.2">
      <c r="A8478" s="1">
        <v>45717</v>
      </c>
      <c r="B8478" t="s">
        <v>1077</v>
      </c>
      <c r="C8478" t="s">
        <v>3910</v>
      </c>
      <c r="D8478" s="3">
        <v>4600000</v>
      </c>
      <c r="E8478" s="3">
        <v>3400000</v>
      </c>
      <c r="F8478" t="s">
        <v>3911</v>
      </c>
      <c r="G8478" t="s">
        <v>3912</v>
      </c>
    </row>
    <row r="8479" spans="1:7" x14ac:dyDescent="0.2">
      <c r="A8479" s="1">
        <v>45698</v>
      </c>
      <c r="B8479" t="s">
        <v>1035</v>
      </c>
      <c r="C8479" t="s">
        <v>14744</v>
      </c>
      <c r="D8479" s="3">
        <v>4506218</v>
      </c>
      <c r="E8479" s="3">
        <v>1634442</v>
      </c>
      <c r="F8479" t="s">
        <v>14745</v>
      </c>
      <c r="G8479" t="s">
        <v>14746</v>
      </c>
    </row>
    <row r="8480" spans="1:7" x14ac:dyDescent="0.2">
      <c r="A8480" s="1">
        <v>45714</v>
      </c>
      <c r="B8480" t="s">
        <v>1767</v>
      </c>
      <c r="C8480" t="s">
        <v>13292</v>
      </c>
      <c r="D8480" s="3">
        <v>618928</v>
      </c>
      <c r="E8480" s="3">
        <v>54507.83</v>
      </c>
      <c r="F8480" t="s">
        <v>13293</v>
      </c>
      <c r="G8480" t="s">
        <v>13294</v>
      </c>
    </row>
    <row r="8481" spans="1:7" x14ac:dyDescent="0.2">
      <c r="A8481" s="1">
        <v>45739</v>
      </c>
      <c r="B8481" t="s">
        <v>7</v>
      </c>
      <c r="C8481" t="s">
        <v>277</v>
      </c>
      <c r="D8481" s="3">
        <v>1483479</v>
      </c>
      <c r="E8481" s="3">
        <v>1223345</v>
      </c>
      <c r="F8481" t="s">
        <v>278</v>
      </c>
      <c r="G8481" t="s">
        <v>279</v>
      </c>
    </row>
    <row r="8482" spans="1:7" x14ac:dyDescent="0.2">
      <c r="A8482" s="1">
        <v>45700</v>
      </c>
      <c r="B8482" t="s">
        <v>1035</v>
      </c>
      <c r="C8482" t="s">
        <v>14429</v>
      </c>
      <c r="D8482" s="3">
        <v>2294738</v>
      </c>
      <c r="E8482" s="3">
        <v>2006786.56</v>
      </c>
      <c r="F8482" t="s">
        <v>14430</v>
      </c>
      <c r="G8482" t="s">
        <v>14431</v>
      </c>
    </row>
    <row r="8483" spans="1:7" x14ac:dyDescent="0.2">
      <c r="A8483" s="1">
        <v>45720</v>
      </c>
      <c r="B8483" t="s">
        <v>1765</v>
      </c>
      <c r="C8483" t="s">
        <v>2177</v>
      </c>
      <c r="D8483" s="3">
        <v>6371426</v>
      </c>
      <c r="E8483" s="3">
        <v>6371426</v>
      </c>
    </row>
    <row r="8484" spans="1:7" x14ac:dyDescent="0.2">
      <c r="A8484" s="1">
        <v>45739</v>
      </c>
      <c r="B8484" t="s">
        <v>7</v>
      </c>
      <c r="C8484" t="s">
        <v>88</v>
      </c>
      <c r="D8484" s="3">
        <v>429180</v>
      </c>
      <c r="E8484" s="3">
        <v>0</v>
      </c>
      <c r="F8484" t="s">
        <v>89</v>
      </c>
      <c r="G8484" t="s">
        <v>90</v>
      </c>
    </row>
    <row r="8485" spans="1:7" x14ac:dyDescent="0.2">
      <c r="A8485" s="1">
        <v>45739</v>
      </c>
      <c r="B8485" t="s">
        <v>392</v>
      </c>
      <c r="C8485" t="s">
        <v>750</v>
      </c>
      <c r="D8485" s="3">
        <v>40769</v>
      </c>
      <c r="E8485" s="3">
        <v>9625.7999999999993</v>
      </c>
    </row>
    <row r="8486" spans="1:7" x14ac:dyDescent="0.2">
      <c r="A8486" s="1">
        <v>45739</v>
      </c>
      <c r="B8486" t="s">
        <v>392</v>
      </c>
      <c r="C8486" t="s">
        <v>743</v>
      </c>
      <c r="D8486" s="3">
        <v>48974</v>
      </c>
      <c r="E8486" s="3">
        <v>26599.61</v>
      </c>
    </row>
    <row r="8487" spans="1:7" x14ac:dyDescent="0.2">
      <c r="A8487" s="1">
        <v>45739</v>
      </c>
      <c r="B8487" t="s">
        <v>392</v>
      </c>
      <c r="C8487" t="s">
        <v>743</v>
      </c>
      <c r="D8487" s="3">
        <v>642346</v>
      </c>
      <c r="E8487" s="3">
        <v>222977</v>
      </c>
    </row>
    <row r="8488" spans="1:7" x14ac:dyDescent="0.2">
      <c r="A8488" s="1">
        <v>45739</v>
      </c>
      <c r="B8488" t="s">
        <v>392</v>
      </c>
      <c r="C8488" t="s">
        <v>743</v>
      </c>
      <c r="D8488" s="3">
        <v>72588</v>
      </c>
      <c r="E8488" s="3">
        <v>25197</v>
      </c>
    </row>
    <row r="8489" spans="1:7" x14ac:dyDescent="0.2">
      <c r="A8489" s="1">
        <v>45739</v>
      </c>
      <c r="B8489" t="s">
        <v>392</v>
      </c>
      <c r="C8489" t="s">
        <v>745</v>
      </c>
      <c r="D8489" s="3">
        <v>42749</v>
      </c>
      <c r="E8489" s="3">
        <v>11682.53</v>
      </c>
    </row>
    <row r="8490" spans="1:7" x14ac:dyDescent="0.2">
      <c r="A8490" s="1">
        <v>45739</v>
      </c>
      <c r="B8490" t="s">
        <v>392</v>
      </c>
      <c r="C8490" t="s">
        <v>745</v>
      </c>
      <c r="D8490" s="3">
        <v>286511</v>
      </c>
      <c r="E8490" s="3">
        <v>286511</v>
      </c>
    </row>
    <row r="8491" spans="1:7" x14ac:dyDescent="0.2">
      <c r="A8491" s="1">
        <v>45739</v>
      </c>
      <c r="B8491" t="s">
        <v>7</v>
      </c>
      <c r="C8491" t="s">
        <v>131</v>
      </c>
      <c r="D8491" s="3">
        <v>6744892</v>
      </c>
      <c r="E8491" s="3">
        <v>0</v>
      </c>
      <c r="F8491" t="s">
        <v>132</v>
      </c>
      <c r="G8491" t="s">
        <v>133</v>
      </c>
    </row>
    <row r="8492" spans="1:7" x14ac:dyDescent="0.2">
      <c r="A8492" s="1">
        <v>45739</v>
      </c>
      <c r="B8492" t="s">
        <v>392</v>
      </c>
      <c r="C8492" t="s">
        <v>805</v>
      </c>
      <c r="D8492" s="3">
        <v>532185</v>
      </c>
      <c r="E8492" s="3">
        <v>80582.92</v>
      </c>
    </row>
    <row r="8493" spans="1:7" x14ac:dyDescent="0.2">
      <c r="A8493" s="1">
        <v>45739</v>
      </c>
      <c r="B8493" t="s">
        <v>7</v>
      </c>
      <c r="C8493" t="s">
        <v>116</v>
      </c>
      <c r="D8493" s="3">
        <v>2373651</v>
      </c>
      <c r="E8493" s="3">
        <v>0</v>
      </c>
      <c r="F8493" t="s">
        <v>117</v>
      </c>
      <c r="G8493" t="s">
        <v>118</v>
      </c>
    </row>
    <row r="8494" spans="1:7" x14ac:dyDescent="0.2">
      <c r="A8494" s="1">
        <v>45739</v>
      </c>
      <c r="B8494" t="s">
        <v>7</v>
      </c>
      <c r="C8494" t="s">
        <v>116</v>
      </c>
      <c r="D8494" s="3">
        <v>1735216</v>
      </c>
      <c r="E8494" s="3">
        <v>0</v>
      </c>
      <c r="F8494" t="s">
        <v>349</v>
      </c>
      <c r="G8494" t="s">
        <v>350</v>
      </c>
    </row>
    <row r="8495" spans="1:7" x14ac:dyDescent="0.2">
      <c r="A8495" s="1">
        <v>45739</v>
      </c>
      <c r="B8495" t="s">
        <v>7</v>
      </c>
      <c r="C8495" t="s">
        <v>116</v>
      </c>
      <c r="D8495" s="3">
        <v>7500000</v>
      </c>
      <c r="E8495" s="3">
        <v>5250000</v>
      </c>
      <c r="F8495" t="s">
        <v>385</v>
      </c>
      <c r="G8495" t="s">
        <v>386</v>
      </c>
    </row>
    <row r="8496" spans="1:7" x14ac:dyDescent="0.2">
      <c r="A8496" s="1">
        <v>45739</v>
      </c>
      <c r="B8496" t="s">
        <v>392</v>
      </c>
      <c r="C8496" t="s">
        <v>531</v>
      </c>
      <c r="D8496" s="3">
        <v>66431207</v>
      </c>
      <c r="E8496" s="3">
        <v>15818441</v>
      </c>
    </row>
    <row r="8497" spans="1:7" x14ac:dyDescent="0.2">
      <c r="A8497" s="1">
        <v>45739</v>
      </c>
      <c r="B8497" t="s">
        <v>392</v>
      </c>
      <c r="C8497" t="s">
        <v>531</v>
      </c>
      <c r="D8497" s="3">
        <v>406481</v>
      </c>
      <c r="E8497" s="3">
        <v>406481</v>
      </c>
    </row>
    <row r="8498" spans="1:7" x14ac:dyDescent="0.2">
      <c r="A8498" s="1">
        <v>45739</v>
      </c>
      <c r="B8498" t="s">
        <v>392</v>
      </c>
      <c r="C8498" t="s">
        <v>531</v>
      </c>
      <c r="D8498" s="3">
        <v>672168</v>
      </c>
      <c r="E8498" s="3">
        <v>248783</v>
      </c>
    </row>
    <row r="8499" spans="1:7" x14ac:dyDescent="0.2">
      <c r="A8499" s="1">
        <v>45739</v>
      </c>
      <c r="B8499" t="s">
        <v>392</v>
      </c>
      <c r="C8499" t="s">
        <v>781</v>
      </c>
      <c r="D8499" s="3">
        <v>187261</v>
      </c>
      <c r="E8499" s="3">
        <v>83383.960000000006</v>
      </c>
    </row>
    <row r="8500" spans="1:7" x14ac:dyDescent="0.2">
      <c r="A8500" s="1">
        <v>45739</v>
      </c>
      <c r="B8500" t="s">
        <v>7</v>
      </c>
      <c r="C8500" t="s">
        <v>207</v>
      </c>
      <c r="D8500" s="3">
        <v>1853971</v>
      </c>
      <c r="E8500" s="3">
        <v>1103971</v>
      </c>
      <c r="F8500" t="s">
        <v>208</v>
      </c>
      <c r="G8500" t="s">
        <v>209</v>
      </c>
    </row>
    <row r="8501" spans="1:7" x14ac:dyDescent="0.2">
      <c r="A8501" s="1">
        <v>45739</v>
      </c>
      <c r="B8501" t="s">
        <v>392</v>
      </c>
      <c r="C8501" t="s">
        <v>807</v>
      </c>
      <c r="D8501" s="3">
        <v>65948</v>
      </c>
      <c r="E8501" s="3">
        <v>0.69</v>
      </c>
    </row>
    <row r="8502" spans="1:7" x14ac:dyDescent="0.2">
      <c r="A8502" s="1">
        <v>45739</v>
      </c>
      <c r="B8502" t="s">
        <v>7</v>
      </c>
      <c r="C8502" t="s">
        <v>23</v>
      </c>
      <c r="D8502" s="3">
        <v>1105339</v>
      </c>
      <c r="E8502" s="3">
        <v>646552</v>
      </c>
      <c r="F8502" t="s">
        <v>24</v>
      </c>
      <c r="G8502" t="s">
        <v>25</v>
      </c>
    </row>
    <row r="8503" spans="1:7" x14ac:dyDescent="0.2">
      <c r="A8503" s="1">
        <v>45739</v>
      </c>
      <c r="B8503" t="s">
        <v>7</v>
      </c>
      <c r="C8503" t="s">
        <v>23</v>
      </c>
      <c r="D8503" s="3">
        <v>5999998</v>
      </c>
      <c r="E8503" s="3">
        <v>3166666</v>
      </c>
      <c r="F8503" t="s">
        <v>41</v>
      </c>
      <c r="G8503" t="s">
        <v>42</v>
      </c>
    </row>
    <row r="8504" spans="1:7" x14ac:dyDescent="0.2">
      <c r="A8504" s="1">
        <v>45739</v>
      </c>
      <c r="B8504" t="s">
        <v>392</v>
      </c>
      <c r="C8504" t="s">
        <v>23</v>
      </c>
      <c r="D8504" s="3">
        <v>374192</v>
      </c>
      <c r="E8504" s="3">
        <v>335035.59000000003</v>
      </c>
    </row>
    <row r="8505" spans="1:7" x14ac:dyDescent="0.2">
      <c r="A8505" s="1">
        <v>45714</v>
      </c>
      <c r="B8505" t="s">
        <v>1767</v>
      </c>
      <c r="C8505" t="s">
        <v>23</v>
      </c>
      <c r="D8505" s="3">
        <v>3150000</v>
      </c>
      <c r="E8505" s="3">
        <v>132707.57999999999</v>
      </c>
    </row>
    <row r="8506" spans="1:7" x14ac:dyDescent="0.2">
      <c r="A8506" s="1">
        <v>45714</v>
      </c>
      <c r="B8506" t="s">
        <v>1767</v>
      </c>
      <c r="C8506" t="s">
        <v>11243</v>
      </c>
      <c r="D8506" s="3">
        <v>44308.66</v>
      </c>
      <c r="E8506" s="3">
        <v>17723.66</v>
      </c>
      <c r="F8506" t="s">
        <v>11244</v>
      </c>
      <c r="G8506" t="s">
        <v>11245</v>
      </c>
    </row>
    <row r="8507" spans="1:7" x14ac:dyDescent="0.2">
      <c r="A8507" s="1">
        <v>45714</v>
      </c>
      <c r="B8507" t="s">
        <v>1767</v>
      </c>
      <c r="C8507" t="s">
        <v>10227</v>
      </c>
      <c r="D8507" s="3">
        <v>24996</v>
      </c>
      <c r="E8507" s="3">
        <v>13000</v>
      </c>
      <c r="F8507" t="s">
        <v>10228</v>
      </c>
      <c r="G8507" t="s">
        <v>10229</v>
      </c>
    </row>
    <row r="8508" spans="1:7" x14ac:dyDescent="0.2">
      <c r="A8508" s="1">
        <v>45726</v>
      </c>
      <c r="B8508" t="s">
        <v>1077</v>
      </c>
      <c r="C8508" t="s">
        <v>1577</v>
      </c>
      <c r="D8508" s="3">
        <v>14334675</v>
      </c>
      <c r="E8508" s="3">
        <v>11442573</v>
      </c>
      <c r="F8508" t="s">
        <v>1578</v>
      </c>
      <c r="G8508" t="s">
        <v>1579</v>
      </c>
    </row>
    <row r="8509" spans="1:7" x14ac:dyDescent="0.2">
      <c r="A8509" s="1">
        <v>45714</v>
      </c>
      <c r="B8509" t="s">
        <v>1767</v>
      </c>
      <c r="C8509" t="s">
        <v>12493</v>
      </c>
      <c r="D8509" s="3">
        <v>152500</v>
      </c>
      <c r="E8509" s="3">
        <v>152500</v>
      </c>
      <c r="F8509" t="s">
        <v>12494</v>
      </c>
      <c r="G8509" t="s">
        <v>12495</v>
      </c>
    </row>
    <row r="8510" spans="1:7" x14ac:dyDescent="0.2">
      <c r="A8510" s="1">
        <v>45714</v>
      </c>
      <c r="B8510" t="s">
        <v>1767</v>
      </c>
      <c r="C8510" t="s">
        <v>12493</v>
      </c>
      <c r="D8510" s="3">
        <v>200000</v>
      </c>
      <c r="E8510" s="3">
        <v>200000</v>
      </c>
      <c r="F8510" t="s">
        <v>12612</v>
      </c>
      <c r="G8510" t="s">
        <v>12613</v>
      </c>
    </row>
    <row r="8511" spans="1:7" x14ac:dyDescent="0.2">
      <c r="A8511" s="1">
        <v>45714</v>
      </c>
      <c r="B8511" t="s">
        <v>1767</v>
      </c>
      <c r="C8511" t="s">
        <v>12493</v>
      </c>
      <c r="D8511" s="3">
        <v>4324707</v>
      </c>
      <c r="E8511" s="3">
        <v>552114.18999999994</v>
      </c>
    </row>
    <row r="8512" spans="1:7" x14ac:dyDescent="0.2">
      <c r="A8512" s="1">
        <v>45739</v>
      </c>
      <c r="B8512" t="s">
        <v>392</v>
      </c>
      <c r="C8512" t="s">
        <v>749</v>
      </c>
      <c r="D8512" s="3">
        <v>48974</v>
      </c>
      <c r="E8512" s="3">
        <v>15488.76</v>
      </c>
    </row>
    <row r="8513" spans="1:7" x14ac:dyDescent="0.2">
      <c r="A8513" s="1">
        <v>45739</v>
      </c>
      <c r="B8513" t="s">
        <v>392</v>
      </c>
      <c r="C8513" t="s">
        <v>749</v>
      </c>
      <c r="D8513" s="3">
        <v>236949</v>
      </c>
      <c r="E8513" s="3">
        <v>55148</v>
      </c>
    </row>
    <row r="8514" spans="1:7" x14ac:dyDescent="0.2">
      <c r="A8514" s="1">
        <v>45739</v>
      </c>
      <c r="B8514" t="s">
        <v>392</v>
      </c>
      <c r="C8514" t="s">
        <v>749</v>
      </c>
      <c r="D8514" s="3">
        <v>767135</v>
      </c>
      <c r="E8514" s="3">
        <v>163169</v>
      </c>
    </row>
    <row r="8515" spans="1:7" x14ac:dyDescent="0.2">
      <c r="A8515" s="1">
        <v>45739</v>
      </c>
      <c r="B8515" t="s">
        <v>392</v>
      </c>
      <c r="C8515" t="s">
        <v>530</v>
      </c>
      <c r="D8515" s="3">
        <v>3906967</v>
      </c>
      <c r="E8515" s="3">
        <v>1567022</v>
      </c>
    </row>
    <row r="8516" spans="1:7" x14ac:dyDescent="0.2">
      <c r="A8516" s="1">
        <v>45739</v>
      </c>
      <c r="B8516" t="s">
        <v>392</v>
      </c>
      <c r="C8516" t="s">
        <v>530</v>
      </c>
      <c r="D8516" s="3">
        <v>2720000</v>
      </c>
      <c r="E8516" s="3">
        <v>2720000</v>
      </c>
    </row>
    <row r="8517" spans="1:7" x14ac:dyDescent="0.2">
      <c r="A8517" s="1">
        <v>45739</v>
      </c>
      <c r="B8517" t="s">
        <v>392</v>
      </c>
      <c r="C8517" t="s">
        <v>809</v>
      </c>
      <c r="D8517" s="3">
        <v>126738</v>
      </c>
      <c r="E8517" s="3">
        <v>14163.03</v>
      </c>
    </row>
    <row r="8518" spans="1:7" x14ac:dyDescent="0.2">
      <c r="A8518" s="1">
        <v>45739</v>
      </c>
      <c r="B8518" t="s">
        <v>392</v>
      </c>
      <c r="C8518" t="s">
        <v>490</v>
      </c>
      <c r="D8518" s="3">
        <v>3215346</v>
      </c>
      <c r="E8518" s="3">
        <v>1065403</v>
      </c>
    </row>
    <row r="8519" spans="1:7" x14ac:dyDescent="0.2">
      <c r="A8519" s="1">
        <v>45739</v>
      </c>
      <c r="B8519" t="s">
        <v>392</v>
      </c>
      <c r="C8519" t="s">
        <v>490</v>
      </c>
      <c r="D8519" s="3">
        <v>3812960</v>
      </c>
      <c r="E8519" s="3">
        <v>317121</v>
      </c>
    </row>
    <row r="8520" spans="1:7" x14ac:dyDescent="0.2">
      <c r="A8520" s="1">
        <v>45739</v>
      </c>
      <c r="B8520" t="s">
        <v>392</v>
      </c>
      <c r="C8520" t="s">
        <v>490</v>
      </c>
      <c r="D8520" s="3">
        <v>65483194</v>
      </c>
      <c r="E8520" s="3">
        <v>18518974</v>
      </c>
    </row>
    <row r="8521" spans="1:7" x14ac:dyDescent="0.2">
      <c r="A8521" s="1">
        <v>45717</v>
      </c>
      <c r="B8521" t="s">
        <v>1077</v>
      </c>
      <c r="C8521" t="s">
        <v>490</v>
      </c>
      <c r="D8521" s="3">
        <v>90000000</v>
      </c>
      <c r="E8521" s="3">
        <v>65253758</v>
      </c>
      <c r="F8521" t="s">
        <v>6175</v>
      </c>
      <c r="G8521" t="s">
        <v>6176</v>
      </c>
    </row>
    <row r="8522" spans="1:7" x14ac:dyDescent="0.2">
      <c r="A8522" s="1">
        <v>45717</v>
      </c>
      <c r="B8522" t="s">
        <v>1077</v>
      </c>
      <c r="C8522" t="s">
        <v>490</v>
      </c>
      <c r="D8522" s="3">
        <v>35941985</v>
      </c>
      <c r="E8522" s="3">
        <v>393466</v>
      </c>
      <c r="F8522" t="s">
        <v>6573</v>
      </c>
      <c r="G8522" t="s">
        <v>6574</v>
      </c>
    </row>
    <row r="8523" spans="1:7" x14ac:dyDescent="0.2">
      <c r="A8523" s="1">
        <v>45717</v>
      </c>
      <c r="B8523" t="s">
        <v>1077</v>
      </c>
      <c r="C8523" t="s">
        <v>490</v>
      </c>
      <c r="D8523" s="3">
        <v>60000000</v>
      </c>
      <c r="E8523" s="3">
        <v>5129608</v>
      </c>
      <c r="F8523" t="s">
        <v>6788</v>
      </c>
      <c r="G8523" t="s">
        <v>6789</v>
      </c>
    </row>
    <row r="8524" spans="1:7" x14ac:dyDescent="0.2">
      <c r="A8524" s="1">
        <v>45700</v>
      </c>
      <c r="B8524" t="s">
        <v>1035</v>
      </c>
      <c r="C8524" t="s">
        <v>490</v>
      </c>
      <c r="D8524" s="3">
        <v>2371270</v>
      </c>
      <c r="E8524" s="3">
        <v>506024</v>
      </c>
      <c r="F8524" t="s">
        <v>14506</v>
      </c>
      <c r="G8524" t="s">
        <v>14507</v>
      </c>
    </row>
    <row r="8525" spans="1:7" x14ac:dyDescent="0.2">
      <c r="A8525" s="1">
        <v>45714</v>
      </c>
      <c r="B8525" t="s">
        <v>1767</v>
      </c>
      <c r="C8525" t="s">
        <v>12901</v>
      </c>
      <c r="D8525" s="3">
        <v>296284</v>
      </c>
      <c r="E8525" s="3">
        <v>113278.39</v>
      </c>
      <c r="F8525" t="s">
        <v>12902</v>
      </c>
      <c r="G8525" t="s">
        <v>12903</v>
      </c>
    </row>
    <row r="8526" spans="1:7" x14ac:dyDescent="0.2">
      <c r="A8526" s="1">
        <v>45700</v>
      </c>
      <c r="B8526" t="s">
        <v>1035</v>
      </c>
      <c r="C8526" t="s">
        <v>12901</v>
      </c>
      <c r="D8526" s="3">
        <v>2158238</v>
      </c>
      <c r="E8526" s="3">
        <v>2158238</v>
      </c>
      <c r="F8526" t="s">
        <v>14367</v>
      </c>
      <c r="G8526" t="s">
        <v>14368</v>
      </c>
    </row>
    <row r="8527" spans="1:7" x14ac:dyDescent="0.2">
      <c r="A8527" s="1">
        <v>45700</v>
      </c>
      <c r="B8527" t="s">
        <v>1035</v>
      </c>
      <c r="C8527" t="s">
        <v>12901</v>
      </c>
      <c r="D8527" s="3">
        <v>1319977</v>
      </c>
      <c r="E8527" s="3">
        <v>466028</v>
      </c>
      <c r="F8527" t="s">
        <v>14492</v>
      </c>
      <c r="G8527" t="s">
        <v>14493</v>
      </c>
    </row>
    <row r="8528" spans="1:7" x14ac:dyDescent="0.2">
      <c r="A8528" s="1">
        <v>45739</v>
      </c>
      <c r="B8528" t="s">
        <v>7</v>
      </c>
      <c r="C8528" t="s">
        <v>110</v>
      </c>
      <c r="D8528" s="3">
        <v>796799</v>
      </c>
      <c r="E8528" s="3">
        <v>0</v>
      </c>
      <c r="F8528" t="s">
        <v>111</v>
      </c>
      <c r="G8528" t="s">
        <v>112</v>
      </c>
    </row>
    <row r="8529" spans="1:7" x14ac:dyDescent="0.2">
      <c r="A8529" s="1">
        <v>45706</v>
      </c>
      <c r="B8529" t="s">
        <v>1035</v>
      </c>
      <c r="C8529" t="s">
        <v>14204</v>
      </c>
      <c r="D8529" s="3">
        <v>11314749</v>
      </c>
      <c r="E8529" s="3">
        <v>11126217.59</v>
      </c>
      <c r="F8529" t="s">
        <v>14205</v>
      </c>
      <c r="G8529" t="s">
        <v>14206</v>
      </c>
    </row>
    <row r="8530" spans="1:7" x14ac:dyDescent="0.2">
      <c r="A8530" s="1">
        <v>45714</v>
      </c>
      <c r="B8530" t="s">
        <v>1767</v>
      </c>
      <c r="C8530" t="s">
        <v>12011</v>
      </c>
      <c r="D8530" s="3">
        <v>446776</v>
      </c>
      <c r="E8530" s="3">
        <v>49021.61</v>
      </c>
    </row>
    <row r="8531" spans="1:7" x14ac:dyDescent="0.2">
      <c r="A8531" s="1">
        <v>45698</v>
      </c>
      <c r="B8531" t="s">
        <v>1035</v>
      </c>
      <c r="C8531" t="s">
        <v>12011</v>
      </c>
      <c r="D8531" s="3">
        <v>662744</v>
      </c>
      <c r="E8531" s="3">
        <v>507082</v>
      </c>
      <c r="F8531" t="s">
        <v>14731</v>
      </c>
      <c r="G8531" t="s">
        <v>14732</v>
      </c>
    </row>
    <row r="8532" spans="1:7" x14ac:dyDescent="0.2">
      <c r="A8532" s="1">
        <v>45717</v>
      </c>
      <c r="B8532" t="s">
        <v>1077</v>
      </c>
      <c r="C8532" t="s">
        <v>2307</v>
      </c>
      <c r="D8532" s="3">
        <v>15444703</v>
      </c>
      <c r="E8532" s="3">
        <v>4299332</v>
      </c>
    </row>
    <row r="8533" spans="1:7" x14ac:dyDescent="0.2">
      <c r="A8533" s="1">
        <v>45717</v>
      </c>
      <c r="B8533" t="s">
        <v>1077</v>
      </c>
      <c r="C8533" t="s">
        <v>2307</v>
      </c>
      <c r="D8533" s="3">
        <v>273096</v>
      </c>
      <c r="E8533" s="3">
        <v>0</v>
      </c>
      <c r="F8533" t="s">
        <v>2793</v>
      </c>
      <c r="G8533" t="s">
        <v>2794</v>
      </c>
    </row>
    <row r="8534" spans="1:7" x14ac:dyDescent="0.2">
      <c r="A8534" s="1">
        <v>45717</v>
      </c>
      <c r="B8534" t="s">
        <v>1077</v>
      </c>
      <c r="C8534" t="s">
        <v>2307</v>
      </c>
      <c r="D8534" s="3">
        <v>39999796</v>
      </c>
      <c r="E8534" s="3">
        <v>9030427</v>
      </c>
      <c r="F8534" t="s">
        <v>6516</v>
      </c>
      <c r="G8534" t="s">
        <v>6517</v>
      </c>
    </row>
    <row r="8535" spans="1:7" x14ac:dyDescent="0.2">
      <c r="A8535" s="1">
        <v>45717</v>
      </c>
      <c r="B8535" t="s">
        <v>1077</v>
      </c>
      <c r="C8535" t="s">
        <v>2307</v>
      </c>
      <c r="D8535" s="3">
        <v>4792898</v>
      </c>
      <c r="E8535" s="3">
        <v>0</v>
      </c>
      <c r="F8535" t="s">
        <v>6580</v>
      </c>
      <c r="G8535" t="s">
        <v>6581</v>
      </c>
    </row>
    <row r="8536" spans="1:7" x14ac:dyDescent="0.2">
      <c r="A8536" s="1">
        <v>45714</v>
      </c>
      <c r="B8536" t="s">
        <v>1767</v>
      </c>
      <c r="C8536" t="s">
        <v>2307</v>
      </c>
      <c r="D8536" s="3">
        <v>150000</v>
      </c>
      <c r="E8536" s="3">
        <v>33966.04</v>
      </c>
      <c r="F8536" t="s">
        <v>12470</v>
      </c>
      <c r="G8536" t="s">
        <v>12471</v>
      </c>
    </row>
    <row r="8537" spans="1:7" x14ac:dyDescent="0.2">
      <c r="A8537" s="1">
        <v>45714</v>
      </c>
      <c r="B8537" t="s">
        <v>1767</v>
      </c>
      <c r="C8537" t="s">
        <v>2307</v>
      </c>
      <c r="D8537" s="3">
        <v>432995.38</v>
      </c>
      <c r="E8537" s="3">
        <v>86599.08</v>
      </c>
    </row>
    <row r="8538" spans="1:7" x14ac:dyDescent="0.2">
      <c r="A8538" s="1">
        <v>45714</v>
      </c>
      <c r="B8538" t="s">
        <v>1767</v>
      </c>
      <c r="C8538" t="s">
        <v>2307</v>
      </c>
      <c r="D8538" s="3">
        <v>800000</v>
      </c>
      <c r="E8538" s="3">
        <v>282812.09000000003</v>
      </c>
    </row>
    <row r="8539" spans="1:7" x14ac:dyDescent="0.2">
      <c r="A8539" s="1">
        <v>45714</v>
      </c>
      <c r="B8539" t="s">
        <v>1767</v>
      </c>
      <c r="C8539" t="s">
        <v>13313</v>
      </c>
      <c r="D8539" s="3">
        <v>674000</v>
      </c>
      <c r="E8539" s="3">
        <v>267847.84999999998</v>
      </c>
      <c r="F8539" t="s">
        <v>13314</v>
      </c>
      <c r="G8539" t="s">
        <v>13315</v>
      </c>
    </row>
    <row r="8540" spans="1:7" x14ac:dyDescent="0.2">
      <c r="A8540" s="1">
        <v>45739</v>
      </c>
      <c r="B8540" t="s">
        <v>392</v>
      </c>
      <c r="C8540" t="s">
        <v>489</v>
      </c>
      <c r="D8540" s="3">
        <v>997902</v>
      </c>
      <c r="E8540" s="3">
        <v>595861</v>
      </c>
    </row>
    <row r="8541" spans="1:7" x14ac:dyDescent="0.2">
      <c r="A8541" s="1">
        <v>45739</v>
      </c>
      <c r="B8541" t="s">
        <v>392</v>
      </c>
      <c r="C8541" t="s">
        <v>489</v>
      </c>
      <c r="D8541" s="3">
        <v>2564647</v>
      </c>
      <c r="E8541" s="3">
        <v>1607167</v>
      </c>
    </row>
    <row r="8542" spans="1:7" x14ac:dyDescent="0.2">
      <c r="A8542" s="1">
        <v>45739</v>
      </c>
      <c r="B8542" t="s">
        <v>7</v>
      </c>
      <c r="C8542" t="s">
        <v>79</v>
      </c>
      <c r="D8542" s="3">
        <v>221435</v>
      </c>
      <c r="E8542" s="3">
        <v>0</v>
      </c>
      <c r="F8542" t="s">
        <v>80</v>
      </c>
      <c r="G8542" t="s">
        <v>81</v>
      </c>
    </row>
    <row r="8543" spans="1:7" x14ac:dyDescent="0.2">
      <c r="A8543" s="1">
        <v>45739</v>
      </c>
      <c r="B8543" t="s">
        <v>392</v>
      </c>
      <c r="C8543" t="s">
        <v>759</v>
      </c>
      <c r="D8543" s="3">
        <v>681337</v>
      </c>
      <c r="E8543" s="3">
        <v>9</v>
      </c>
    </row>
    <row r="8544" spans="1:7" x14ac:dyDescent="0.2">
      <c r="A8544" s="1">
        <v>45739</v>
      </c>
      <c r="B8544" t="s">
        <v>392</v>
      </c>
      <c r="C8544" t="s">
        <v>780</v>
      </c>
      <c r="D8544" s="3">
        <v>790033</v>
      </c>
      <c r="E8544" s="3">
        <v>595154.81000000006</v>
      </c>
    </row>
    <row r="8545" spans="1:7" x14ac:dyDescent="0.2">
      <c r="A8545" s="1">
        <v>45739</v>
      </c>
      <c r="B8545" t="s">
        <v>392</v>
      </c>
      <c r="C8545" t="s">
        <v>791</v>
      </c>
      <c r="D8545" s="3">
        <v>633148</v>
      </c>
      <c r="E8545" s="3">
        <v>455717.06</v>
      </c>
    </row>
    <row r="8546" spans="1:7" x14ac:dyDescent="0.2">
      <c r="A8546" s="1">
        <v>45739</v>
      </c>
      <c r="B8546" t="s">
        <v>392</v>
      </c>
      <c r="C8546" t="s">
        <v>529</v>
      </c>
      <c r="D8546" s="3">
        <v>7480973</v>
      </c>
      <c r="E8546" s="3">
        <v>6748961</v>
      </c>
    </row>
    <row r="8547" spans="1:7" x14ac:dyDescent="0.2">
      <c r="A8547" s="1">
        <v>45739</v>
      </c>
      <c r="B8547" t="s">
        <v>392</v>
      </c>
      <c r="C8547" t="s">
        <v>529</v>
      </c>
      <c r="D8547" s="3">
        <v>375000</v>
      </c>
      <c r="E8547" s="3">
        <v>121057</v>
      </c>
    </row>
    <row r="8548" spans="1:7" x14ac:dyDescent="0.2">
      <c r="A8548" s="1">
        <v>45739</v>
      </c>
      <c r="B8548" t="s">
        <v>7</v>
      </c>
      <c r="C8548" t="s">
        <v>105</v>
      </c>
      <c r="D8548" s="3">
        <v>749476</v>
      </c>
      <c r="E8548" s="3">
        <v>0</v>
      </c>
      <c r="F8548" t="s">
        <v>106</v>
      </c>
      <c r="G8548" t="s">
        <v>107</v>
      </c>
    </row>
    <row r="8549" spans="1:7" x14ac:dyDescent="0.2">
      <c r="A8549" s="1">
        <v>45714</v>
      </c>
      <c r="B8549" t="s">
        <v>1767</v>
      </c>
      <c r="C8549" t="s">
        <v>8918</v>
      </c>
      <c r="D8549" s="3">
        <v>11500</v>
      </c>
      <c r="E8549" s="3">
        <v>0</v>
      </c>
    </row>
    <row r="8550" spans="1:7" x14ac:dyDescent="0.2">
      <c r="A8550" s="1">
        <v>45714</v>
      </c>
      <c r="B8550" t="s">
        <v>1767</v>
      </c>
      <c r="C8550" t="s">
        <v>12735</v>
      </c>
      <c r="D8550" s="3">
        <v>244182</v>
      </c>
      <c r="E8550" s="3">
        <v>13781.64</v>
      </c>
    </row>
    <row r="8551" spans="1:7" x14ac:dyDescent="0.2">
      <c r="A8551" s="1">
        <v>45739</v>
      </c>
      <c r="B8551" t="s">
        <v>7</v>
      </c>
      <c r="C8551" t="s">
        <v>274</v>
      </c>
      <c r="D8551" s="3">
        <v>1469712</v>
      </c>
      <c r="E8551" s="3">
        <v>1003099</v>
      </c>
      <c r="F8551" t="s">
        <v>275</v>
      </c>
      <c r="G8551" t="s">
        <v>276</v>
      </c>
    </row>
    <row r="8552" spans="1:7" x14ac:dyDescent="0.2">
      <c r="A8552" s="1">
        <v>45739</v>
      </c>
      <c r="B8552" t="s">
        <v>392</v>
      </c>
      <c r="C8552" t="s">
        <v>488</v>
      </c>
      <c r="D8552" s="3">
        <v>2091295</v>
      </c>
      <c r="E8552" s="3">
        <v>363997</v>
      </c>
    </row>
    <row r="8553" spans="1:7" x14ac:dyDescent="0.2">
      <c r="A8553" s="1">
        <v>45739</v>
      </c>
      <c r="B8553" t="s">
        <v>7</v>
      </c>
      <c r="C8553" t="s">
        <v>235</v>
      </c>
      <c r="D8553" s="3">
        <v>566964</v>
      </c>
      <c r="E8553" s="3">
        <v>416132</v>
      </c>
      <c r="F8553" t="s">
        <v>236</v>
      </c>
      <c r="G8553" t="s">
        <v>237</v>
      </c>
    </row>
    <row r="8554" spans="1:7" x14ac:dyDescent="0.2">
      <c r="A8554" s="1">
        <v>45717</v>
      </c>
      <c r="B8554" t="s">
        <v>1077</v>
      </c>
      <c r="C8554" t="s">
        <v>3550</v>
      </c>
      <c r="D8554" s="3">
        <v>13000000</v>
      </c>
      <c r="E8554" s="3">
        <v>9500000</v>
      </c>
      <c r="F8554" t="s">
        <v>3551</v>
      </c>
      <c r="G8554" t="s">
        <v>3552</v>
      </c>
    </row>
    <row r="8555" spans="1:7" x14ac:dyDescent="0.2">
      <c r="A8555" s="1">
        <v>45717</v>
      </c>
      <c r="B8555" t="s">
        <v>1077</v>
      </c>
      <c r="C8555" t="s">
        <v>3550</v>
      </c>
      <c r="D8555" s="3">
        <v>15000000</v>
      </c>
      <c r="E8555" s="3">
        <v>6308775</v>
      </c>
      <c r="F8555" t="s">
        <v>4968</v>
      </c>
      <c r="G8555" t="s">
        <v>4969</v>
      </c>
    </row>
    <row r="8556" spans="1:7" x14ac:dyDescent="0.2">
      <c r="A8556" s="1">
        <v>45717</v>
      </c>
      <c r="B8556" t="s">
        <v>1077</v>
      </c>
      <c r="C8556" t="s">
        <v>3550</v>
      </c>
      <c r="D8556" s="3">
        <v>32948716</v>
      </c>
      <c r="E8556" s="3">
        <v>0</v>
      </c>
      <c r="F8556" t="s">
        <v>5000</v>
      </c>
      <c r="G8556" t="s">
        <v>5001</v>
      </c>
    </row>
    <row r="8557" spans="1:7" x14ac:dyDescent="0.2">
      <c r="A8557" s="1">
        <v>45717</v>
      </c>
      <c r="B8557" t="s">
        <v>1077</v>
      </c>
      <c r="C8557" t="s">
        <v>3550</v>
      </c>
      <c r="D8557" s="3">
        <v>3191101</v>
      </c>
      <c r="E8557" s="3">
        <v>101</v>
      </c>
      <c r="F8557" t="s">
        <v>6486</v>
      </c>
      <c r="G8557" t="s">
        <v>6487</v>
      </c>
    </row>
    <row r="8558" spans="1:7" x14ac:dyDescent="0.2">
      <c r="A8558" s="1">
        <v>45739</v>
      </c>
      <c r="B8558" t="s">
        <v>392</v>
      </c>
      <c r="C8558" t="s">
        <v>528</v>
      </c>
      <c r="D8558" s="3">
        <v>10005677</v>
      </c>
      <c r="E8558" s="3">
        <v>1598936</v>
      </c>
    </row>
    <row r="8559" spans="1:7" x14ac:dyDescent="0.2">
      <c r="A8559" s="1">
        <v>45739</v>
      </c>
      <c r="B8559" t="s">
        <v>392</v>
      </c>
      <c r="C8559" t="s">
        <v>528</v>
      </c>
      <c r="D8559" s="3">
        <v>53996</v>
      </c>
      <c r="E8559" s="3">
        <v>0</v>
      </c>
    </row>
    <row r="8560" spans="1:7" x14ac:dyDescent="0.2">
      <c r="A8560" s="1">
        <v>45716</v>
      </c>
      <c r="B8560" t="s">
        <v>392</v>
      </c>
      <c r="C8560" t="s">
        <v>528</v>
      </c>
      <c r="D8560" s="3">
        <v>325032</v>
      </c>
      <c r="E8560" s="3">
        <v>103823</v>
      </c>
    </row>
    <row r="8561" spans="1:7" x14ac:dyDescent="0.2">
      <c r="A8561" s="1">
        <v>45714</v>
      </c>
      <c r="B8561" t="s">
        <v>1767</v>
      </c>
      <c r="C8561" t="s">
        <v>13907</v>
      </c>
      <c r="D8561" s="3">
        <v>2998720</v>
      </c>
      <c r="E8561" s="3">
        <v>1843479.46</v>
      </c>
    </row>
    <row r="8562" spans="1:7" x14ac:dyDescent="0.2">
      <c r="A8562" s="1">
        <v>45739</v>
      </c>
      <c r="B8562" t="s">
        <v>392</v>
      </c>
      <c r="C8562" t="s">
        <v>789</v>
      </c>
      <c r="D8562" s="3">
        <v>171456</v>
      </c>
      <c r="E8562" s="3">
        <v>0</v>
      </c>
    </row>
    <row r="8563" spans="1:7" x14ac:dyDescent="0.2">
      <c r="A8563" s="1">
        <v>45739</v>
      </c>
      <c r="B8563" t="s">
        <v>392</v>
      </c>
      <c r="C8563" t="s">
        <v>789</v>
      </c>
      <c r="D8563" s="3">
        <v>382426</v>
      </c>
      <c r="E8563" s="3">
        <v>382426</v>
      </c>
    </row>
    <row r="8564" spans="1:7" x14ac:dyDescent="0.2">
      <c r="A8564" s="1">
        <v>45717</v>
      </c>
      <c r="B8564" t="s">
        <v>1077</v>
      </c>
      <c r="C8564" t="s">
        <v>2317</v>
      </c>
      <c r="D8564" s="3">
        <v>22500000</v>
      </c>
      <c r="E8564" s="3">
        <v>6302629</v>
      </c>
    </row>
    <row r="8565" spans="1:7" x14ac:dyDescent="0.2">
      <c r="A8565" s="1">
        <v>45715</v>
      </c>
      <c r="B8565" t="s">
        <v>1767</v>
      </c>
      <c r="C8565" t="s">
        <v>7057</v>
      </c>
      <c r="D8565" s="3">
        <v>8824137</v>
      </c>
      <c r="E8565" s="3">
        <v>6818214</v>
      </c>
      <c r="F8565" t="s">
        <v>7058</v>
      </c>
      <c r="G8565" t="s">
        <v>7059</v>
      </c>
    </row>
    <row r="8566" spans="1:7" x14ac:dyDescent="0.2">
      <c r="A8566" s="1">
        <v>45714</v>
      </c>
      <c r="B8566" t="s">
        <v>1767</v>
      </c>
      <c r="C8566" t="s">
        <v>7057</v>
      </c>
      <c r="D8566" s="3">
        <v>900000</v>
      </c>
      <c r="E8566" s="3">
        <v>752737.57</v>
      </c>
    </row>
    <row r="8567" spans="1:7" x14ac:dyDescent="0.2">
      <c r="A8567" s="1">
        <v>45714</v>
      </c>
      <c r="B8567" t="s">
        <v>1767</v>
      </c>
      <c r="C8567" t="s">
        <v>7057</v>
      </c>
      <c r="D8567" s="3">
        <v>1259062.5</v>
      </c>
      <c r="E8567" s="3">
        <v>118449.34</v>
      </c>
    </row>
    <row r="8568" spans="1:7" x14ac:dyDescent="0.2">
      <c r="A8568" s="1">
        <v>45700</v>
      </c>
      <c r="B8568" t="s">
        <v>1035</v>
      </c>
      <c r="C8568" t="s">
        <v>7057</v>
      </c>
      <c r="D8568" s="3">
        <v>4719035</v>
      </c>
      <c r="E8568" s="3">
        <v>4232346.46</v>
      </c>
      <c r="F8568" t="s">
        <v>14400</v>
      </c>
      <c r="G8568" t="s">
        <v>14401</v>
      </c>
    </row>
    <row r="8569" spans="1:7" x14ac:dyDescent="0.2">
      <c r="A8569" s="1">
        <v>45700</v>
      </c>
      <c r="B8569" t="s">
        <v>1035</v>
      </c>
      <c r="C8569" t="s">
        <v>7057</v>
      </c>
      <c r="D8569" s="3">
        <v>4171894</v>
      </c>
      <c r="E8569" s="3">
        <v>2224840.96</v>
      </c>
      <c r="F8569" t="s">
        <v>14464</v>
      </c>
      <c r="G8569" t="s">
        <v>14465</v>
      </c>
    </row>
    <row r="8570" spans="1:7" x14ac:dyDescent="0.2">
      <c r="A8570" s="1">
        <v>45739</v>
      </c>
      <c r="B8570" t="s">
        <v>392</v>
      </c>
      <c r="C8570" t="s">
        <v>754</v>
      </c>
      <c r="D8570" s="3">
        <v>4386670</v>
      </c>
      <c r="E8570" s="3">
        <v>4386670</v>
      </c>
    </row>
    <row r="8571" spans="1:7" x14ac:dyDescent="0.2">
      <c r="A8571" s="1">
        <v>45739</v>
      </c>
      <c r="B8571" t="s">
        <v>392</v>
      </c>
      <c r="C8571" t="s">
        <v>754</v>
      </c>
      <c r="D8571" s="3">
        <v>503095</v>
      </c>
      <c r="E8571" s="3">
        <v>348345</v>
      </c>
    </row>
    <row r="8572" spans="1:7" x14ac:dyDescent="0.2">
      <c r="A8572" s="1">
        <v>45739</v>
      </c>
      <c r="B8572" t="s">
        <v>392</v>
      </c>
      <c r="C8572" t="s">
        <v>735</v>
      </c>
      <c r="D8572" s="3">
        <v>2290000</v>
      </c>
      <c r="E8572" s="3">
        <v>2198175</v>
      </c>
    </row>
    <row r="8573" spans="1:7" x14ac:dyDescent="0.2">
      <c r="A8573" s="1">
        <v>45739</v>
      </c>
      <c r="B8573" t="s">
        <v>7</v>
      </c>
      <c r="C8573" t="s">
        <v>308</v>
      </c>
      <c r="D8573" s="3">
        <v>14537682</v>
      </c>
      <c r="E8573" s="3">
        <v>7217062</v>
      </c>
      <c r="F8573" t="s">
        <v>309</v>
      </c>
      <c r="G8573" t="s">
        <v>310</v>
      </c>
    </row>
    <row r="8574" spans="1:7" x14ac:dyDescent="0.2">
      <c r="A8574" s="1">
        <v>45739</v>
      </c>
      <c r="B8574" t="s">
        <v>7</v>
      </c>
      <c r="C8574" t="s">
        <v>49</v>
      </c>
      <c r="D8574" s="3">
        <v>1893029</v>
      </c>
      <c r="E8574" s="3">
        <v>984725</v>
      </c>
      <c r="F8574" t="s">
        <v>50</v>
      </c>
      <c r="G8574" t="s">
        <v>51</v>
      </c>
    </row>
    <row r="8575" spans="1:7" x14ac:dyDescent="0.2">
      <c r="A8575" s="1">
        <v>45700</v>
      </c>
      <c r="B8575" t="s">
        <v>1035</v>
      </c>
      <c r="C8575" t="s">
        <v>14503</v>
      </c>
      <c r="D8575" s="3">
        <v>2804102</v>
      </c>
      <c r="E8575" s="3">
        <v>874412</v>
      </c>
      <c r="F8575" t="s">
        <v>14504</v>
      </c>
      <c r="G8575" t="s">
        <v>14505</v>
      </c>
    </row>
    <row r="8576" spans="1:7" x14ac:dyDescent="0.2">
      <c r="A8576" s="1">
        <v>45695</v>
      </c>
      <c r="B8576" t="s">
        <v>1035</v>
      </c>
      <c r="C8576" t="s">
        <v>14794</v>
      </c>
      <c r="D8576" s="3">
        <v>6862220</v>
      </c>
      <c r="E8576" s="3">
        <v>4839262</v>
      </c>
      <c r="F8576" t="s">
        <v>14795</v>
      </c>
      <c r="G8576" t="s">
        <v>14796</v>
      </c>
    </row>
    <row r="8577" spans="1:7" x14ac:dyDescent="0.2">
      <c r="A8577" s="1">
        <v>45714</v>
      </c>
      <c r="B8577" t="s">
        <v>1767</v>
      </c>
      <c r="C8577" t="s">
        <v>10488</v>
      </c>
      <c r="D8577" s="3">
        <v>28800</v>
      </c>
      <c r="E8577" s="3">
        <v>28800</v>
      </c>
      <c r="F8577" t="s">
        <v>10489</v>
      </c>
      <c r="G8577" t="s">
        <v>10490</v>
      </c>
    </row>
    <row r="8578" spans="1:7" x14ac:dyDescent="0.2">
      <c r="A8578" s="1">
        <v>45714</v>
      </c>
      <c r="B8578" t="s">
        <v>1767</v>
      </c>
      <c r="C8578" t="s">
        <v>10488</v>
      </c>
      <c r="D8578" s="3">
        <v>400000</v>
      </c>
      <c r="E8578" s="3">
        <v>167816.71</v>
      </c>
      <c r="F8578" t="s">
        <v>13045</v>
      </c>
      <c r="G8578" t="s">
        <v>13046</v>
      </c>
    </row>
    <row r="8579" spans="1:7" x14ac:dyDescent="0.2">
      <c r="A8579" s="1">
        <v>45714</v>
      </c>
      <c r="B8579" t="s">
        <v>1767</v>
      </c>
      <c r="C8579" t="s">
        <v>11444</v>
      </c>
      <c r="D8579" s="3">
        <v>48125</v>
      </c>
      <c r="E8579" s="3">
        <v>9625</v>
      </c>
      <c r="F8579" t="s">
        <v>11445</v>
      </c>
      <c r="G8579" t="s">
        <v>11446</v>
      </c>
    </row>
    <row r="8580" spans="1:7" x14ac:dyDescent="0.2">
      <c r="A8580" s="1">
        <v>45717</v>
      </c>
      <c r="B8580" t="s">
        <v>1077</v>
      </c>
      <c r="C8580" t="s">
        <v>6034</v>
      </c>
      <c r="D8580" s="3">
        <v>5999943</v>
      </c>
      <c r="E8580" s="3">
        <v>3496382</v>
      </c>
      <c r="F8580" t="s">
        <v>6035</v>
      </c>
      <c r="G8580" t="s">
        <v>6032</v>
      </c>
    </row>
    <row r="8581" spans="1:7" x14ac:dyDescent="0.2">
      <c r="A8581" s="1">
        <v>45714</v>
      </c>
      <c r="B8581" t="s">
        <v>1767</v>
      </c>
      <c r="C8581" t="s">
        <v>6034</v>
      </c>
      <c r="D8581" s="3">
        <v>70000</v>
      </c>
      <c r="E8581" s="3">
        <v>12304.9</v>
      </c>
      <c r="F8581" t="s">
        <v>11875</v>
      </c>
      <c r="G8581" t="s">
        <v>11876</v>
      </c>
    </row>
    <row r="8582" spans="1:7" x14ac:dyDescent="0.2">
      <c r="A8582" s="1">
        <v>45739</v>
      </c>
      <c r="B8582" t="s">
        <v>392</v>
      </c>
      <c r="C8582" t="s">
        <v>785</v>
      </c>
      <c r="D8582" s="3">
        <v>331246</v>
      </c>
      <c r="E8582" s="3">
        <v>224753.34</v>
      </c>
    </row>
    <row r="8583" spans="1:7" x14ac:dyDescent="0.2">
      <c r="A8583" s="1">
        <v>45698</v>
      </c>
      <c r="B8583" t="s">
        <v>1035</v>
      </c>
      <c r="C8583" t="s">
        <v>14736</v>
      </c>
      <c r="D8583" s="3">
        <v>5277224</v>
      </c>
      <c r="E8583" s="3">
        <v>2664277</v>
      </c>
      <c r="F8583" t="s">
        <v>14737</v>
      </c>
      <c r="G8583" t="s">
        <v>14738</v>
      </c>
    </row>
    <row r="8584" spans="1:7" x14ac:dyDescent="0.2">
      <c r="A8584" s="1">
        <v>45739</v>
      </c>
      <c r="B8584" t="s">
        <v>392</v>
      </c>
      <c r="C8584" t="s">
        <v>561</v>
      </c>
      <c r="D8584" s="3">
        <v>774699</v>
      </c>
      <c r="E8584" s="3">
        <v>113515</v>
      </c>
    </row>
    <row r="8585" spans="1:7" x14ac:dyDescent="0.2">
      <c r="A8585" s="1">
        <v>45720</v>
      </c>
      <c r="B8585" t="s">
        <v>1765</v>
      </c>
      <c r="C8585" t="s">
        <v>2185</v>
      </c>
      <c r="D8585" s="3">
        <v>3268757</v>
      </c>
      <c r="E8585" s="3">
        <v>3268757</v>
      </c>
    </row>
    <row r="8586" spans="1:7" x14ac:dyDescent="0.2">
      <c r="A8586" s="1">
        <v>45714</v>
      </c>
      <c r="B8586" t="s">
        <v>1767</v>
      </c>
      <c r="C8586" t="s">
        <v>11765</v>
      </c>
      <c r="D8586" s="3">
        <v>60000</v>
      </c>
      <c r="E8586" s="3">
        <v>60000</v>
      </c>
      <c r="F8586" t="s">
        <v>11766</v>
      </c>
      <c r="G8586" t="s">
        <v>11767</v>
      </c>
    </row>
    <row r="8587" spans="1:7" x14ac:dyDescent="0.2">
      <c r="A8587" s="1">
        <v>45739</v>
      </c>
      <c r="B8587" t="s">
        <v>392</v>
      </c>
      <c r="C8587" t="s">
        <v>527</v>
      </c>
      <c r="D8587" s="3">
        <v>4078199</v>
      </c>
      <c r="E8587" s="3">
        <v>1142720</v>
      </c>
    </row>
    <row r="8588" spans="1:7" x14ac:dyDescent="0.2">
      <c r="A8588" s="1">
        <v>45739</v>
      </c>
      <c r="B8588" t="s">
        <v>392</v>
      </c>
      <c r="C8588" t="s">
        <v>527</v>
      </c>
      <c r="D8588" s="3">
        <v>7131815</v>
      </c>
      <c r="E8588" s="3">
        <v>1671714</v>
      </c>
    </row>
    <row r="8589" spans="1:7" x14ac:dyDescent="0.2">
      <c r="A8589" s="1">
        <v>45739</v>
      </c>
      <c r="B8589" t="s">
        <v>392</v>
      </c>
      <c r="C8589" t="s">
        <v>527</v>
      </c>
      <c r="D8589" s="3">
        <v>56163625</v>
      </c>
      <c r="E8589" s="3">
        <v>17314794</v>
      </c>
    </row>
    <row r="8590" spans="1:7" x14ac:dyDescent="0.2">
      <c r="A8590" s="1">
        <v>45739</v>
      </c>
      <c r="B8590" t="s">
        <v>392</v>
      </c>
      <c r="C8590" t="s">
        <v>527</v>
      </c>
      <c r="D8590" s="3">
        <v>18849015</v>
      </c>
      <c r="E8590" s="3">
        <v>18849015</v>
      </c>
    </row>
    <row r="8591" spans="1:7" x14ac:dyDescent="0.2">
      <c r="A8591" s="1">
        <v>45714</v>
      </c>
      <c r="B8591" t="s">
        <v>1767</v>
      </c>
      <c r="C8591" t="s">
        <v>8222</v>
      </c>
      <c r="D8591" s="3">
        <v>7775</v>
      </c>
      <c r="E8591" s="3">
        <v>7775</v>
      </c>
      <c r="F8591" t="s">
        <v>8223</v>
      </c>
      <c r="G8591" t="s">
        <v>8224</v>
      </c>
    </row>
    <row r="8592" spans="1:7" x14ac:dyDescent="0.2">
      <c r="A8592" s="1">
        <v>45714</v>
      </c>
      <c r="B8592" t="s">
        <v>1767</v>
      </c>
      <c r="C8592" t="s">
        <v>11050</v>
      </c>
      <c r="D8592" s="3">
        <v>40000</v>
      </c>
      <c r="E8592" s="3">
        <v>8000</v>
      </c>
      <c r="F8592" t="s">
        <v>11051</v>
      </c>
      <c r="G8592" t="s">
        <v>11052</v>
      </c>
    </row>
    <row r="8593" spans="1:7" x14ac:dyDescent="0.2">
      <c r="A8593" s="1">
        <v>45739</v>
      </c>
      <c r="B8593" t="s">
        <v>7</v>
      </c>
      <c r="C8593" t="s">
        <v>203</v>
      </c>
      <c r="D8593" s="3">
        <v>836718</v>
      </c>
      <c r="E8593" s="3">
        <v>0</v>
      </c>
      <c r="F8593" t="s">
        <v>204</v>
      </c>
      <c r="G8593" t="s">
        <v>205</v>
      </c>
    </row>
    <row r="8594" spans="1:7" x14ac:dyDescent="0.2">
      <c r="A8594" s="1">
        <v>45726</v>
      </c>
      <c r="B8594" t="s">
        <v>1077</v>
      </c>
      <c r="C8594" t="s">
        <v>1631</v>
      </c>
      <c r="D8594" s="3">
        <v>18178979</v>
      </c>
      <c r="E8594" s="3">
        <v>13534088.439999999</v>
      </c>
      <c r="F8594" t="s">
        <v>1632</v>
      </c>
      <c r="G8594" t="s">
        <v>1633</v>
      </c>
    </row>
    <row r="8595" spans="1:7" x14ac:dyDescent="0.2">
      <c r="A8595" s="1">
        <v>45717</v>
      </c>
      <c r="B8595" t="s">
        <v>1077</v>
      </c>
      <c r="C8595" t="s">
        <v>1631</v>
      </c>
      <c r="D8595" s="3">
        <v>3357433</v>
      </c>
      <c r="E8595" s="3">
        <v>0</v>
      </c>
      <c r="F8595" t="s">
        <v>4415</v>
      </c>
      <c r="G8595" t="s">
        <v>4416</v>
      </c>
    </row>
    <row r="8596" spans="1:7" x14ac:dyDescent="0.2">
      <c r="A8596" s="1">
        <v>45714</v>
      </c>
      <c r="B8596" t="s">
        <v>1767</v>
      </c>
      <c r="C8596" t="s">
        <v>12156</v>
      </c>
      <c r="D8596" s="3">
        <v>99964.23</v>
      </c>
      <c r="E8596" s="3">
        <v>18360.3</v>
      </c>
      <c r="F8596" t="s">
        <v>12157</v>
      </c>
      <c r="G8596" t="s">
        <v>12158</v>
      </c>
    </row>
    <row r="8597" spans="1:7" x14ac:dyDescent="0.2">
      <c r="A8597" s="1">
        <v>45739</v>
      </c>
      <c r="B8597" t="s">
        <v>392</v>
      </c>
      <c r="C8597" t="s">
        <v>753</v>
      </c>
      <c r="D8597" s="3">
        <v>5424809</v>
      </c>
      <c r="E8597" s="3">
        <v>878268</v>
      </c>
    </row>
    <row r="8598" spans="1:7" x14ac:dyDescent="0.2">
      <c r="A8598" s="1">
        <v>45717</v>
      </c>
      <c r="B8598" t="s">
        <v>1077</v>
      </c>
      <c r="C8598" t="s">
        <v>753</v>
      </c>
      <c r="D8598" s="3">
        <v>18999710</v>
      </c>
      <c r="E8598" s="3">
        <v>425238</v>
      </c>
      <c r="F8598" t="s">
        <v>6712</v>
      </c>
      <c r="G8598" t="s">
        <v>6713</v>
      </c>
    </row>
    <row r="8599" spans="1:7" x14ac:dyDescent="0.2">
      <c r="A8599" s="1">
        <v>45714</v>
      </c>
      <c r="B8599" t="s">
        <v>1767</v>
      </c>
      <c r="C8599" t="s">
        <v>753</v>
      </c>
      <c r="D8599" s="3">
        <v>499651</v>
      </c>
      <c r="E8599" s="3">
        <v>397869.61</v>
      </c>
      <c r="F8599" t="s">
        <v>13154</v>
      </c>
      <c r="G8599" t="s">
        <v>13155</v>
      </c>
    </row>
    <row r="8600" spans="1:7" x14ac:dyDescent="0.2">
      <c r="A8600" s="1">
        <v>45714</v>
      </c>
      <c r="B8600" t="s">
        <v>1767</v>
      </c>
      <c r="C8600" t="s">
        <v>7796</v>
      </c>
      <c r="D8600" s="3">
        <v>4890</v>
      </c>
      <c r="E8600" s="3">
        <v>0</v>
      </c>
      <c r="F8600" t="s">
        <v>7797</v>
      </c>
      <c r="G8600" t="s">
        <v>7798</v>
      </c>
    </row>
    <row r="8601" spans="1:7" x14ac:dyDescent="0.2">
      <c r="A8601" s="1">
        <v>45739</v>
      </c>
      <c r="B8601" t="s">
        <v>392</v>
      </c>
      <c r="C8601" t="s">
        <v>487</v>
      </c>
      <c r="D8601" s="3">
        <v>1228640</v>
      </c>
      <c r="E8601" s="3">
        <v>215393</v>
      </c>
    </row>
    <row r="8602" spans="1:7" x14ac:dyDescent="0.2">
      <c r="A8602" s="1">
        <v>45739</v>
      </c>
      <c r="B8602" t="s">
        <v>7</v>
      </c>
      <c r="C8602" t="s">
        <v>367</v>
      </c>
      <c r="D8602" s="3">
        <v>3335509</v>
      </c>
      <c r="E8602" s="3">
        <v>1641661</v>
      </c>
      <c r="F8602" t="s">
        <v>368</v>
      </c>
      <c r="G8602" t="s">
        <v>369</v>
      </c>
    </row>
    <row r="8603" spans="1:7" x14ac:dyDescent="0.2">
      <c r="A8603" s="1">
        <v>45739</v>
      </c>
      <c r="B8603" t="s">
        <v>392</v>
      </c>
      <c r="C8603" t="s">
        <v>526</v>
      </c>
      <c r="D8603" s="3">
        <v>1561928</v>
      </c>
      <c r="E8603" s="3">
        <v>684966</v>
      </c>
    </row>
    <row r="8604" spans="1:7" x14ac:dyDescent="0.2">
      <c r="A8604" s="1">
        <v>45739</v>
      </c>
      <c r="B8604" t="s">
        <v>392</v>
      </c>
      <c r="C8604" t="s">
        <v>526</v>
      </c>
      <c r="D8604" s="3">
        <v>9616028</v>
      </c>
      <c r="E8604" s="3">
        <v>921717</v>
      </c>
    </row>
    <row r="8605" spans="1:7" x14ac:dyDescent="0.2">
      <c r="A8605" s="1">
        <v>45739</v>
      </c>
      <c r="B8605" t="s">
        <v>392</v>
      </c>
      <c r="C8605" t="s">
        <v>526</v>
      </c>
      <c r="D8605" s="3">
        <v>5394452</v>
      </c>
      <c r="E8605" s="3">
        <v>1295382</v>
      </c>
    </row>
    <row r="8606" spans="1:7" x14ac:dyDescent="0.2">
      <c r="A8606" s="1">
        <v>45739</v>
      </c>
      <c r="B8606" t="s">
        <v>392</v>
      </c>
      <c r="C8606" t="s">
        <v>526</v>
      </c>
      <c r="D8606" s="3">
        <v>336000</v>
      </c>
      <c r="E8606" s="3">
        <v>299607</v>
      </c>
    </row>
    <row r="8607" spans="1:7" x14ac:dyDescent="0.2">
      <c r="A8607" s="1">
        <v>45739</v>
      </c>
      <c r="B8607" t="s">
        <v>392</v>
      </c>
      <c r="C8607" t="s">
        <v>526</v>
      </c>
      <c r="D8607" s="3">
        <v>1930000</v>
      </c>
      <c r="E8607" s="3">
        <v>1930000</v>
      </c>
    </row>
    <row r="8608" spans="1:7" x14ac:dyDescent="0.2">
      <c r="A8608" s="1">
        <v>45739</v>
      </c>
      <c r="B8608" t="s">
        <v>392</v>
      </c>
      <c r="C8608" t="s">
        <v>526</v>
      </c>
      <c r="D8608" s="3">
        <v>48974</v>
      </c>
      <c r="E8608" s="3">
        <v>16532.2</v>
      </c>
    </row>
    <row r="8609" spans="1:7" x14ac:dyDescent="0.2">
      <c r="A8609" s="1">
        <v>45739</v>
      </c>
      <c r="B8609" t="s">
        <v>392</v>
      </c>
      <c r="C8609" t="s">
        <v>526</v>
      </c>
      <c r="D8609" s="3">
        <v>47535</v>
      </c>
      <c r="E8609" s="3">
        <v>47535</v>
      </c>
    </row>
    <row r="8610" spans="1:7" x14ac:dyDescent="0.2">
      <c r="A8610" s="1">
        <v>45720</v>
      </c>
      <c r="B8610" t="s">
        <v>1765</v>
      </c>
      <c r="C8610" t="s">
        <v>526</v>
      </c>
      <c r="D8610" s="3">
        <v>9990668</v>
      </c>
      <c r="E8610" s="3">
        <v>9990668</v>
      </c>
    </row>
    <row r="8611" spans="1:7" x14ac:dyDescent="0.2">
      <c r="A8611" s="1">
        <v>45700</v>
      </c>
      <c r="B8611" t="s">
        <v>1035</v>
      </c>
      <c r="C8611" t="s">
        <v>14494</v>
      </c>
      <c r="D8611" s="3">
        <v>6568462</v>
      </c>
      <c r="E8611" s="3">
        <v>1219091</v>
      </c>
      <c r="F8611" t="s">
        <v>14495</v>
      </c>
      <c r="G8611" t="s">
        <v>14496</v>
      </c>
    </row>
    <row r="8612" spans="1:7" x14ac:dyDescent="0.2">
      <c r="A8612" s="1">
        <v>45714</v>
      </c>
      <c r="B8612" t="s">
        <v>1767</v>
      </c>
      <c r="C8612" t="s">
        <v>12575</v>
      </c>
      <c r="D8612" s="3">
        <v>188055</v>
      </c>
      <c r="E8612" s="3">
        <v>188055</v>
      </c>
      <c r="F8612" t="s">
        <v>12576</v>
      </c>
      <c r="G8612" t="s">
        <v>12577</v>
      </c>
    </row>
    <row r="8613" spans="1:7" x14ac:dyDescent="0.2">
      <c r="A8613" s="1">
        <v>45715</v>
      </c>
      <c r="B8613" t="s">
        <v>1767</v>
      </c>
      <c r="C8613" t="s">
        <v>7122</v>
      </c>
      <c r="D8613" s="3">
        <v>112295</v>
      </c>
      <c r="E8613" s="3">
        <v>112295</v>
      </c>
      <c r="F8613" t="s">
        <v>7123</v>
      </c>
      <c r="G8613" t="s">
        <v>7124</v>
      </c>
    </row>
    <row r="8614" spans="1:7" x14ac:dyDescent="0.2">
      <c r="A8614" s="1">
        <v>45714</v>
      </c>
      <c r="B8614" t="s">
        <v>1767</v>
      </c>
      <c r="C8614" t="s">
        <v>7122</v>
      </c>
      <c r="D8614" s="3">
        <v>60300</v>
      </c>
      <c r="E8614" s="3">
        <v>60300</v>
      </c>
      <c r="F8614" t="s">
        <v>11768</v>
      </c>
      <c r="G8614" t="s">
        <v>11769</v>
      </c>
    </row>
    <row r="8615" spans="1:7" x14ac:dyDescent="0.2">
      <c r="A8615" s="1">
        <v>45714</v>
      </c>
      <c r="B8615" t="s">
        <v>1767</v>
      </c>
      <c r="C8615" t="s">
        <v>7122</v>
      </c>
      <c r="D8615" s="3">
        <v>99788</v>
      </c>
      <c r="E8615" s="3">
        <v>99788</v>
      </c>
    </row>
    <row r="8616" spans="1:7" x14ac:dyDescent="0.2">
      <c r="A8616" s="1">
        <v>45700</v>
      </c>
      <c r="B8616" t="s">
        <v>1035</v>
      </c>
      <c r="C8616" t="s">
        <v>7122</v>
      </c>
      <c r="D8616" s="3">
        <v>3285709</v>
      </c>
      <c r="E8616" s="3">
        <v>2890537.09</v>
      </c>
      <c r="F8616" t="s">
        <v>14427</v>
      </c>
      <c r="G8616" t="s">
        <v>14428</v>
      </c>
    </row>
    <row r="8617" spans="1:7" x14ac:dyDescent="0.2">
      <c r="A8617" s="1">
        <v>45739</v>
      </c>
      <c r="B8617" t="s">
        <v>392</v>
      </c>
      <c r="C8617" t="s">
        <v>525</v>
      </c>
      <c r="D8617" s="3">
        <v>1738787</v>
      </c>
      <c r="E8617" s="3">
        <v>162938</v>
      </c>
    </row>
    <row r="8618" spans="1:7" x14ac:dyDescent="0.2">
      <c r="A8618" s="1">
        <v>45739</v>
      </c>
      <c r="B8618" t="s">
        <v>392</v>
      </c>
      <c r="C8618" t="s">
        <v>525</v>
      </c>
      <c r="D8618" s="3">
        <v>4618169</v>
      </c>
      <c r="E8618" s="3">
        <v>4618169</v>
      </c>
    </row>
    <row r="8619" spans="1:7" x14ac:dyDescent="0.2">
      <c r="A8619" s="1">
        <v>45726</v>
      </c>
      <c r="B8619" t="s">
        <v>1077</v>
      </c>
      <c r="C8619" t="s">
        <v>1678</v>
      </c>
      <c r="D8619" s="3">
        <v>37300000</v>
      </c>
      <c r="E8619" s="3">
        <v>30375000</v>
      </c>
      <c r="F8619" t="s">
        <v>1679</v>
      </c>
      <c r="G8619" t="s">
        <v>1680</v>
      </c>
    </row>
    <row r="8620" spans="1:7" x14ac:dyDescent="0.2">
      <c r="A8620" s="1">
        <v>45726</v>
      </c>
      <c r="B8620" t="s">
        <v>1077</v>
      </c>
      <c r="C8620" t="s">
        <v>1678</v>
      </c>
      <c r="D8620" s="3">
        <v>29500000</v>
      </c>
      <c r="E8620" s="3">
        <v>7855945</v>
      </c>
      <c r="F8620" t="s">
        <v>1683</v>
      </c>
      <c r="G8620" t="s">
        <v>1684</v>
      </c>
    </row>
    <row r="8621" spans="1:7" x14ac:dyDescent="0.2">
      <c r="A8621" s="1">
        <v>45717</v>
      </c>
      <c r="B8621" t="s">
        <v>1077</v>
      </c>
      <c r="C8621" t="s">
        <v>1678</v>
      </c>
      <c r="D8621" s="3">
        <v>39499952</v>
      </c>
      <c r="E8621" s="3">
        <v>10144545</v>
      </c>
    </row>
    <row r="8622" spans="1:7" x14ac:dyDescent="0.2">
      <c r="A8622" s="1">
        <v>45739</v>
      </c>
      <c r="B8622" t="s">
        <v>7</v>
      </c>
      <c r="C8622" t="s">
        <v>340</v>
      </c>
      <c r="D8622" s="3">
        <v>1250000</v>
      </c>
      <c r="E8622" s="3">
        <v>348333</v>
      </c>
      <c r="F8622" t="s">
        <v>341</v>
      </c>
      <c r="G8622" t="s">
        <v>342</v>
      </c>
    </row>
    <row r="8623" spans="1:7" x14ac:dyDescent="0.2">
      <c r="A8623" s="1">
        <v>45714</v>
      </c>
      <c r="B8623" t="s">
        <v>1767</v>
      </c>
      <c r="C8623" t="s">
        <v>12977</v>
      </c>
      <c r="D8623" s="3">
        <v>350000</v>
      </c>
      <c r="E8623" s="3">
        <v>150030.21</v>
      </c>
    </row>
    <row r="8624" spans="1:7" x14ac:dyDescent="0.2">
      <c r="A8624" s="1">
        <v>45714</v>
      </c>
      <c r="B8624" t="s">
        <v>1767</v>
      </c>
      <c r="C8624" t="s">
        <v>12291</v>
      </c>
      <c r="D8624" s="3">
        <v>101188</v>
      </c>
      <c r="E8624" s="3">
        <v>10118.799999999999</v>
      </c>
    </row>
    <row r="8625" spans="1:7" x14ac:dyDescent="0.2">
      <c r="A8625" s="1">
        <v>45714</v>
      </c>
      <c r="B8625" t="s">
        <v>1767</v>
      </c>
      <c r="C8625" t="s">
        <v>8535</v>
      </c>
      <c r="D8625" s="3">
        <v>9963.41</v>
      </c>
      <c r="E8625" s="3">
        <v>5978.05</v>
      </c>
      <c r="F8625" t="s">
        <v>8536</v>
      </c>
      <c r="G8625" t="s">
        <v>2168</v>
      </c>
    </row>
    <row r="8626" spans="1:7" x14ac:dyDescent="0.2">
      <c r="A8626" s="1">
        <v>45714</v>
      </c>
      <c r="B8626" t="s">
        <v>1767</v>
      </c>
      <c r="C8626" t="s">
        <v>13191</v>
      </c>
      <c r="D8626" s="3">
        <v>500000</v>
      </c>
      <c r="E8626" s="3">
        <v>0</v>
      </c>
      <c r="F8626" t="s">
        <v>13192</v>
      </c>
      <c r="G8626" t="s">
        <v>13193</v>
      </c>
    </row>
    <row r="8627" spans="1:7" x14ac:dyDescent="0.2">
      <c r="A8627" s="1">
        <v>45714</v>
      </c>
      <c r="B8627" t="s">
        <v>1767</v>
      </c>
      <c r="C8627" t="s">
        <v>13191</v>
      </c>
      <c r="D8627" s="3">
        <v>574562</v>
      </c>
      <c r="E8627" s="3">
        <v>0</v>
      </c>
      <c r="F8627" t="s">
        <v>13254</v>
      </c>
      <c r="G8627" t="s">
        <v>13255</v>
      </c>
    </row>
    <row r="8628" spans="1:7" x14ac:dyDescent="0.2">
      <c r="A8628" s="1">
        <v>45714</v>
      </c>
      <c r="B8628" t="s">
        <v>1767</v>
      </c>
      <c r="C8628" t="s">
        <v>7856</v>
      </c>
      <c r="D8628" s="3">
        <v>5000</v>
      </c>
      <c r="E8628" s="3">
        <v>1000</v>
      </c>
      <c r="F8628" t="s">
        <v>7857</v>
      </c>
      <c r="G8628" t="s">
        <v>7858</v>
      </c>
    </row>
    <row r="8629" spans="1:7" x14ac:dyDescent="0.2">
      <c r="A8629" s="1">
        <v>45739</v>
      </c>
      <c r="B8629" t="s">
        <v>392</v>
      </c>
      <c r="C8629" t="s">
        <v>808</v>
      </c>
      <c r="D8629" s="3">
        <v>375000</v>
      </c>
      <c r="E8629" s="3">
        <v>322147.69</v>
      </c>
    </row>
    <row r="8630" spans="1:7" x14ac:dyDescent="0.2">
      <c r="A8630" s="1">
        <v>45716</v>
      </c>
      <c r="B8630" t="s">
        <v>392</v>
      </c>
      <c r="C8630" t="s">
        <v>808</v>
      </c>
      <c r="D8630" s="3">
        <v>1125000</v>
      </c>
      <c r="E8630" s="3">
        <v>0</v>
      </c>
    </row>
    <row r="8631" spans="1:7" x14ac:dyDescent="0.2">
      <c r="A8631" s="1">
        <v>45726</v>
      </c>
      <c r="B8631" t="s">
        <v>1077</v>
      </c>
      <c r="C8631" t="s">
        <v>1250</v>
      </c>
      <c r="D8631" s="3">
        <v>500000</v>
      </c>
      <c r="E8631" s="3">
        <v>500000</v>
      </c>
    </row>
    <row r="8632" spans="1:7" x14ac:dyDescent="0.2">
      <c r="A8632" s="1">
        <v>45714</v>
      </c>
      <c r="B8632" t="s">
        <v>1767</v>
      </c>
      <c r="C8632" t="s">
        <v>10307</v>
      </c>
      <c r="D8632" s="3">
        <v>25000</v>
      </c>
      <c r="E8632" s="3">
        <v>15000</v>
      </c>
      <c r="F8632" t="s">
        <v>10308</v>
      </c>
      <c r="G8632" t="s">
        <v>10309</v>
      </c>
    </row>
    <row r="8633" spans="1:7" x14ac:dyDescent="0.2">
      <c r="A8633" s="1">
        <v>45714</v>
      </c>
      <c r="B8633" t="s">
        <v>1767</v>
      </c>
      <c r="C8633" t="s">
        <v>10307</v>
      </c>
      <c r="D8633" s="3">
        <v>124575</v>
      </c>
      <c r="E8633" s="3">
        <v>0</v>
      </c>
    </row>
    <row r="8634" spans="1:7" x14ac:dyDescent="0.2">
      <c r="A8634" s="1">
        <v>45720</v>
      </c>
      <c r="B8634" t="s">
        <v>1774</v>
      </c>
      <c r="C8634" t="s">
        <v>2020</v>
      </c>
      <c r="D8634" s="3">
        <v>502850</v>
      </c>
      <c r="E8634" s="3">
        <v>65762</v>
      </c>
    </row>
    <row r="8635" spans="1:7" x14ac:dyDescent="0.2">
      <c r="A8635" s="1">
        <v>45717</v>
      </c>
      <c r="B8635" t="s">
        <v>1077</v>
      </c>
      <c r="C8635" t="s">
        <v>6059</v>
      </c>
      <c r="D8635" s="3">
        <v>55000</v>
      </c>
      <c r="E8635" s="3">
        <v>0</v>
      </c>
      <c r="F8635" t="s">
        <v>6060</v>
      </c>
      <c r="G8635" t="s">
        <v>6055</v>
      </c>
    </row>
    <row r="8636" spans="1:7" x14ac:dyDescent="0.2">
      <c r="A8636" s="1">
        <v>45714</v>
      </c>
      <c r="B8636" t="s">
        <v>1767</v>
      </c>
      <c r="C8636" t="s">
        <v>11689</v>
      </c>
      <c r="D8636" s="3">
        <v>54505</v>
      </c>
      <c r="E8636" s="3">
        <v>0</v>
      </c>
      <c r="F8636" t="s">
        <v>11690</v>
      </c>
      <c r="G8636" t="s">
        <v>11691</v>
      </c>
    </row>
    <row r="8637" spans="1:7" x14ac:dyDescent="0.2">
      <c r="A8637" s="1">
        <v>45714</v>
      </c>
      <c r="B8637" t="s">
        <v>1767</v>
      </c>
      <c r="C8637" t="s">
        <v>14061</v>
      </c>
      <c r="D8637" s="3">
        <v>15204563</v>
      </c>
      <c r="E8637" s="3">
        <v>12814883</v>
      </c>
    </row>
    <row r="8638" spans="1:7" x14ac:dyDescent="0.2">
      <c r="A8638" s="1">
        <v>45714</v>
      </c>
      <c r="B8638" t="s">
        <v>1767</v>
      </c>
      <c r="C8638" t="s">
        <v>14061</v>
      </c>
      <c r="D8638" s="3">
        <v>30147074</v>
      </c>
      <c r="E8638" s="3">
        <v>23127674</v>
      </c>
    </row>
    <row r="8639" spans="1:7" x14ac:dyDescent="0.2">
      <c r="A8639" s="1">
        <v>45714</v>
      </c>
      <c r="B8639" t="s">
        <v>1767</v>
      </c>
      <c r="C8639" t="s">
        <v>7534</v>
      </c>
      <c r="D8639" s="3">
        <v>1500</v>
      </c>
      <c r="E8639" s="3">
        <v>0</v>
      </c>
      <c r="F8639" t="s">
        <v>7535</v>
      </c>
      <c r="G8639" t="s">
        <v>7536</v>
      </c>
    </row>
    <row r="8640" spans="1:7" x14ac:dyDescent="0.2">
      <c r="A8640" s="1">
        <v>45714</v>
      </c>
      <c r="B8640" t="s">
        <v>1767</v>
      </c>
      <c r="C8640" t="s">
        <v>7534</v>
      </c>
      <c r="D8640" s="3">
        <v>15500</v>
      </c>
      <c r="E8640" s="3">
        <v>0</v>
      </c>
      <c r="F8640" t="s">
        <v>9329</v>
      </c>
      <c r="G8640" t="s">
        <v>9330</v>
      </c>
    </row>
    <row r="8641" spans="1:7" x14ac:dyDescent="0.2">
      <c r="A8641" s="1">
        <v>45714</v>
      </c>
      <c r="B8641" t="s">
        <v>1767</v>
      </c>
      <c r="C8641" t="s">
        <v>7534</v>
      </c>
      <c r="D8641" s="3">
        <v>27200</v>
      </c>
      <c r="E8641" s="3">
        <v>0</v>
      </c>
    </row>
    <row r="8642" spans="1:7" x14ac:dyDescent="0.2">
      <c r="A8642" s="1">
        <v>45714</v>
      </c>
      <c r="B8642" t="s">
        <v>1767</v>
      </c>
      <c r="C8642" t="s">
        <v>7534</v>
      </c>
      <c r="D8642" s="3">
        <v>31100</v>
      </c>
      <c r="E8642" s="3">
        <v>0</v>
      </c>
      <c r="F8642" t="s">
        <v>10677</v>
      </c>
      <c r="G8642" t="s">
        <v>10678</v>
      </c>
    </row>
    <row r="8643" spans="1:7" x14ac:dyDescent="0.2">
      <c r="A8643" s="1">
        <v>45714</v>
      </c>
      <c r="B8643" t="s">
        <v>1767</v>
      </c>
      <c r="C8643" t="s">
        <v>7534</v>
      </c>
      <c r="D8643" s="3">
        <v>35000</v>
      </c>
      <c r="E8643" s="3">
        <v>0</v>
      </c>
      <c r="F8643" t="s">
        <v>10868</v>
      </c>
      <c r="G8643" t="s">
        <v>10869</v>
      </c>
    </row>
    <row r="8644" spans="1:7" x14ac:dyDescent="0.2">
      <c r="A8644" s="1">
        <v>45714</v>
      </c>
      <c r="B8644" t="s">
        <v>1767</v>
      </c>
      <c r="C8644" t="s">
        <v>7534</v>
      </c>
      <c r="D8644" s="3">
        <v>62200</v>
      </c>
      <c r="E8644" s="3">
        <v>0</v>
      </c>
    </row>
    <row r="8645" spans="1:7" x14ac:dyDescent="0.2">
      <c r="A8645" s="1">
        <v>45714</v>
      </c>
      <c r="B8645" t="s">
        <v>1767</v>
      </c>
      <c r="C8645" t="s">
        <v>7534</v>
      </c>
      <c r="D8645" s="3">
        <v>410778</v>
      </c>
      <c r="E8645" s="3">
        <v>0</v>
      </c>
    </row>
    <row r="8646" spans="1:7" x14ac:dyDescent="0.2">
      <c r="A8646" s="1">
        <v>45714</v>
      </c>
      <c r="B8646" t="s">
        <v>1767</v>
      </c>
      <c r="C8646" t="s">
        <v>7534</v>
      </c>
      <c r="D8646" s="3">
        <v>434098</v>
      </c>
      <c r="E8646" s="3">
        <v>0</v>
      </c>
    </row>
    <row r="8647" spans="1:7" x14ac:dyDescent="0.2">
      <c r="A8647" s="1">
        <v>45714</v>
      </c>
      <c r="B8647" t="s">
        <v>1767</v>
      </c>
      <c r="C8647" t="s">
        <v>7534</v>
      </c>
      <c r="D8647" s="3">
        <v>635928</v>
      </c>
      <c r="E8647" s="3">
        <v>0</v>
      </c>
    </row>
    <row r="8648" spans="1:7" x14ac:dyDescent="0.2">
      <c r="A8648" s="1">
        <v>45714</v>
      </c>
      <c r="B8648" t="s">
        <v>1767</v>
      </c>
      <c r="C8648" t="s">
        <v>7534</v>
      </c>
      <c r="D8648" s="3">
        <v>709140</v>
      </c>
      <c r="E8648" s="3">
        <v>0</v>
      </c>
    </row>
    <row r="8649" spans="1:7" x14ac:dyDescent="0.2">
      <c r="A8649" s="1">
        <v>45739</v>
      </c>
      <c r="B8649" t="s">
        <v>392</v>
      </c>
      <c r="C8649" t="s">
        <v>758</v>
      </c>
      <c r="D8649" s="3">
        <v>601194</v>
      </c>
      <c r="E8649" s="3">
        <v>49194</v>
      </c>
    </row>
    <row r="8650" spans="1:7" x14ac:dyDescent="0.2">
      <c r="A8650" s="1">
        <v>45717</v>
      </c>
      <c r="B8650" t="s">
        <v>1077</v>
      </c>
      <c r="C8650" t="s">
        <v>6191</v>
      </c>
      <c r="D8650" s="3">
        <v>6406762</v>
      </c>
      <c r="E8650" s="3">
        <v>3906762</v>
      </c>
      <c r="F8650" t="s">
        <v>6192</v>
      </c>
      <c r="G8650" t="s">
        <v>6193</v>
      </c>
    </row>
    <row r="8651" spans="1:7" x14ac:dyDescent="0.2">
      <c r="A8651" s="1">
        <v>45717</v>
      </c>
      <c r="B8651" t="s">
        <v>1077</v>
      </c>
      <c r="C8651" t="s">
        <v>2467</v>
      </c>
      <c r="D8651" s="3">
        <v>550000</v>
      </c>
      <c r="E8651" s="3">
        <v>0</v>
      </c>
      <c r="F8651" t="s">
        <v>2468</v>
      </c>
      <c r="G8651" t="s">
        <v>2217</v>
      </c>
    </row>
    <row r="8652" spans="1:7" x14ac:dyDescent="0.2">
      <c r="A8652" s="1">
        <v>45714</v>
      </c>
      <c r="B8652" t="s">
        <v>1767</v>
      </c>
      <c r="C8652" t="s">
        <v>9198</v>
      </c>
      <c r="D8652" s="3">
        <v>15000</v>
      </c>
      <c r="E8652" s="3">
        <v>0</v>
      </c>
      <c r="F8652" t="s">
        <v>9199</v>
      </c>
      <c r="G8652" t="s">
        <v>9200</v>
      </c>
    </row>
    <row r="8653" spans="1:7" x14ac:dyDescent="0.2">
      <c r="A8653" s="1">
        <v>45714</v>
      </c>
      <c r="B8653" t="s">
        <v>1767</v>
      </c>
      <c r="C8653" t="s">
        <v>9627</v>
      </c>
      <c r="D8653" s="3">
        <v>20000</v>
      </c>
      <c r="E8653" s="3">
        <v>10000</v>
      </c>
      <c r="F8653" t="s">
        <v>9628</v>
      </c>
      <c r="G8653" t="s">
        <v>9629</v>
      </c>
    </row>
    <row r="8654" spans="1:7" x14ac:dyDescent="0.2">
      <c r="A8654" s="1">
        <v>45714</v>
      </c>
      <c r="B8654" t="s">
        <v>1767</v>
      </c>
      <c r="C8654" t="s">
        <v>8840</v>
      </c>
      <c r="D8654" s="3">
        <v>10250</v>
      </c>
      <c r="E8654" s="3">
        <v>0</v>
      </c>
      <c r="F8654" t="s">
        <v>8841</v>
      </c>
      <c r="G8654" t="s">
        <v>8842</v>
      </c>
    </row>
    <row r="8655" spans="1:7" x14ac:dyDescent="0.2">
      <c r="A8655" s="1">
        <v>45714</v>
      </c>
      <c r="B8655" t="s">
        <v>1767</v>
      </c>
      <c r="C8655" t="s">
        <v>8840</v>
      </c>
      <c r="D8655" s="3">
        <v>40000</v>
      </c>
      <c r="E8655" s="3">
        <v>40000</v>
      </c>
      <c r="F8655" t="s">
        <v>11041</v>
      </c>
      <c r="G8655" t="s">
        <v>11042</v>
      </c>
    </row>
    <row r="8656" spans="1:7" x14ac:dyDescent="0.2">
      <c r="A8656" s="1">
        <v>45714</v>
      </c>
      <c r="B8656" t="s">
        <v>1767</v>
      </c>
      <c r="C8656" t="s">
        <v>8840</v>
      </c>
      <c r="D8656" s="3">
        <v>50000</v>
      </c>
      <c r="E8656" s="3">
        <v>50000</v>
      </c>
      <c r="F8656" t="s">
        <v>11543</v>
      </c>
      <c r="G8656" t="s">
        <v>11544</v>
      </c>
    </row>
    <row r="8657" spans="1:7" x14ac:dyDescent="0.2">
      <c r="A8657" s="1">
        <v>45714</v>
      </c>
      <c r="B8657" t="s">
        <v>1767</v>
      </c>
      <c r="C8657" t="s">
        <v>8070</v>
      </c>
      <c r="D8657" s="3">
        <v>6847</v>
      </c>
      <c r="E8657" s="3">
        <v>4203.25</v>
      </c>
      <c r="F8657" t="s">
        <v>8071</v>
      </c>
      <c r="G8657" t="s">
        <v>8072</v>
      </c>
    </row>
    <row r="8658" spans="1:7" x14ac:dyDescent="0.2">
      <c r="A8658" s="1">
        <v>45714</v>
      </c>
      <c r="B8658" t="s">
        <v>1767</v>
      </c>
      <c r="C8658" t="s">
        <v>12249</v>
      </c>
      <c r="D8658" s="3">
        <v>100000</v>
      </c>
      <c r="E8658" s="3">
        <v>10000</v>
      </c>
      <c r="F8658" t="s">
        <v>12250</v>
      </c>
      <c r="G8658" t="s">
        <v>12251</v>
      </c>
    </row>
    <row r="8659" spans="1:7" x14ac:dyDescent="0.2">
      <c r="A8659" s="1">
        <v>45739</v>
      </c>
      <c r="B8659" t="s">
        <v>392</v>
      </c>
      <c r="C8659" t="s">
        <v>399</v>
      </c>
      <c r="D8659" s="3">
        <v>12884438</v>
      </c>
      <c r="E8659" s="3">
        <v>3978593</v>
      </c>
    </row>
    <row r="8660" spans="1:7" x14ac:dyDescent="0.2">
      <c r="A8660" s="1">
        <v>45739</v>
      </c>
      <c r="B8660" t="s">
        <v>392</v>
      </c>
      <c r="C8660" t="s">
        <v>399</v>
      </c>
      <c r="D8660" s="3">
        <v>15548611</v>
      </c>
      <c r="E8660" s="3">
        <v>295483</v>
      </c>
    </row>
    <row r="8661" spans="1:7" x14ac:dyDescent="0.2">
      <c r="A8661" s="1">
        <v>45739</v>
      </c>
      <c r="B8661" t="s">
        <v>392</v>
      </c>
      <c r="C8661" t="s">
        <v>399</v>
      </c>
      <c r="D8661" s="3">
        <v>13428346</v>
      </c>
      <c r="E8661" s="3">
        <v>4716722</v>
      </c>
    </row>
    <row r="8662" spans="1:7" x14ac:dyDescent="0.2">
      <c r="A8662" s="1">
        <v>45739</v>
      </c>
      <c r="B8662" t="s">
        <v>392</v>
      </c>
      <c r="C8662" t="s">
        <v>399</v>
      </c>
      <c r="D8662" s="3">
        <v>540416</v>
      </c>
      <c r="E8662" s="3">
        <v>102940</v>
      </c>
    </row>
    <row r="8663" spans="1:7" x14ac:dyDescent="0.2">
      <c r="A8663" s="1">
        <v>45739</v>
      </c>
      <c r="B8663" t="s">
        <v>392</v>
      </c>
      <c r="C8663" t="s">
        <v>399</v>
      </c>
      <c r="D8663" s="3">
        <v>2620597</v>
      </c>
      <c r="E8663" s="3">
        <v>119605</v>
      </c>
    </row>
    <row r="8664" spans="1:7" x14ac:dyDescent="0.2">
      <c r="A8664" s="1">
        <v>45739</v>
      </c>
      <c r="B8664" t="s">
        <v>392</v>
      </c>
      <c r="C8664" t="s">
        <v>399</v>
      </c>
      <c r="D8664" s="3">
        <v>3240400</v>
      </c>
      <c r="E8664" s="3">
        <v>718461</v>
      </c>
    </row>
    <row r="8665" spans="1:7" x14ac:dyDescent="0.2">
      <c r="A8665" s="1">
        <v>45739</v>
      </c>
      <c r="B8665" t="s">
        <v>392</v>
      </c>
      <c r="C8665" t="s">
        <v>399</v>
      </c>
      <c r="D8665" s="3">
        <v>87419266</v>
      </c>
      <c r="E8665" s="3">
        <v>1828600</v>
      </c>
    </row>
    <row r="8666" spans="1:7" x14ac:dyDescent="0.2">
      <c r="A8666" s="1">
        <v>45739</v>
      </c>
      <c r="B8666" t="s">
        <v>392</v>
      </c>
      <c r="C8666" t="s">
        <v>399</v>
      </c>
      <c r="D8666" s="3">
        <v>24137217</v>
      </c>
      <c r="E8666" s="3">
        <v>3018016</v>
      </c>
    </row>
    <row r="8667" spans="1:7" x14ac:dyDescent="0.2">
      <c r="A8667" s="1">
        <v>45739</v>
      </c>
      <c r="B8667" t="s">
        <v>392</v>
      </c>
      <c r="C8667" t="s">
        <v>399</v>
      </c>
      <c r="D8667" s="3">
        <v>8077077</v>
      </c>
      <c r="E8667" s="3">
        <v>7147429</v>
      </c>
    </row>
    <row r="8668" spans="1:7" x14ac:dyDescent="0.2">
      <c r="A8668" s="1">
        <v>45739</v>
      </c>
      <c r="B8668" t="s">
        <v>392</v>
      </c>
      <c r="C8668" t="s">
        <v>399</v>
      </c>
      <c r="D8668" s="3">
        <v>184529758</v>
      </c>
      <c r="E8668" s="3">
        <v>86327443</v>
      </c>
    </row>
    <row r="8669" spans="1:7" x14ac:dyDescent="0.2">
      <c r="A8669" s="1">
        <v>45739</v>
      </c>
      <c r="B8669" t="s">
        <v>392</v>
      </c>
      <c r="C8669" t="s">
        <v>399</v>
      </c>
      <c r="D8669" s="3">
        <v>791999</v>
      </c>
      <c r="E8669" s="3">
        <v>309258</v>
      </c>
    </row>
    <row r="8670" spans="1:7" x14ac:dyDescent="0.2">
      <c r="A8670" s="1">
        <v>45739</v>
      </c>
      <c r="B8670" t="s">
        <v>392</v>
      </c>
      <c r="C8670" t="s">
        <v>399</v>
      </c>
      <c r="D8670" s="3">
        <v>33347971</v>
      </c>
      <c r="E8670" s="3">
        <v>3841383</v>
      </c>
    </row>
    <row r="8671" spans="1:7" x14ac:dyDescent="0.2">
      <c r="A8671" s="1">
        <v>45739</v>
      </c>
      <c r="B8671" t="s">
        <v>392</v>
      </c>
      <c r="C8671" t="s">
        <v>399</v>
      </c>
      <c r="D8671" s="3">
        <v>21570557</v>
      </c>
      <c r="E8671" s="3">
        <v>19338774</v>
      </c>
    </row>
    <row r="8672" spans="1:7" x14ac:dyDescent="0.2">
      <c r="A8672" s="1">
        <v>45733</v>
      </c>
      <c r="B8672" t="s">
        <v>810</v>
      </c>
      <c r="C8672" t="s">
        <v>918</v>
      </c>
      <c r="D8672" s="3">
        <v>2786436</v>
      </c>
      <c r="E8672" s="3">
        <v>2786436</v>
      </c>
      <c r="F8672" t="s">
        <v>919</v>
      </c>
      <c r="G8672" t="s">
        <v>813</v>
      </c>
    </row>
    <row r="8673" spans="1:7" x14ac:dyDescent="0.2">
      <c r="B8673" t="s">
        <v>810</v>
      </c>
      <c r="C8673" t="s">
        <v>14848</v>
      </c>
      <c r="D8673" s="3">
        <v>6232611</v>
      </c>
      <c r="E8673" s="3">
        <v>6232611.4299999997</v>
      </c>
      <c r="F8673" t="s">
        <v>14849</v>
      </c>
      <c r="G8673" t="s">
        <v>14839</v>
      </c>
    </row>
    <row r="8674" spans="1:7" x14ac:dyDescent="0.2">
      <c r="A8674" s="1">
        <v>45717</v>
      </c>
      <c r="B8674" t="s">
        <v>1077</v>
      </c>
      <c r="C8674" t="s">
        <v>4088</v>
      </c>
      <c r="D8674" s="3">
        <v>9901234</v>
      </c>
      <c r="E8674" s="3">
        <v>5266240</v>
      </c>
      <c r="F8674" t="s">
        <v>4089</v>
      </c>
      <c r="G8674" t="s">
        <v>4090</v>
      </c>
    </row>
    <row r="8675" spans="1:7" x14ac:dyDescent="0.2">
      <c r="A8675" s="1">
        <v>45714</v>
      </c>
      <c r="B8675" t="s">
        <v>1767</v>
      </c>
      <c r="C8675" t="s">
        <v>8058</v>
      </c>
      <c r="D8675" s="3">
        <v>6640</v>
      </c>
      <c r="E8675" s="3">
        <v>1660</v>
      </c>
      <c r="F8675" t="s">
        <v>8059</v>
      </c>
      <c r="G8675" t="s">
        <v>8060</v>
      </c>
    </row>
    <row r="8676" spans="1:7" x14ac:dyDescent="0.2">
      <c r="A8676" s="1">
        <v>45739</v>
      </c>
      <c r="B8676" t="s">
        <v>392</v>
      </c>
      <c r="C8676" t="s">
        <v>398</v>
      </c>
      <c r="D8676" s="3">
        <v>1231543</v>
      </c>
      <c r="E8676" s="3">
        <v>943548</v>
      </c>
    </row>
    <row r="8677" spans="1:7" x14ac:dyDescent="0.2">
      <c r="A8677" s="1">
        <v>45739</v>
      </c>
      <c r="B8677" t="s">
        <v>392</v>
      </c>
      <c r="C8677" t="s">
        <v>398</v>
      </c>
      <c r="D8677" s="3">
        <v>35786432</v>
      </c>
      <c r="E8677" s="3">
        <v>17872204</v>
      </c>
    </row>
    <row r="8678" spans="1:7" x14ac:dyDescent="0.2">
      <c r="A8678" s="1">
        <v>45739</v>
      </c>
      <c r="B8678" t="s">
        <v>392</v>
      </c>
      <c r="C8678" t="s">
        <v>398</v>
      </c>
      <c r="D8678" s="3">
        <v>1245502</v>
      </c>
      <c r="E8678" s="3">
        <v>897189</v>
      </c>
    </row>
    <row r="8679" spans="1:7" x14ac:dyDescent="0.2">
      <c r="A8679" s="1">
        <v>45739</v>
      </c>
      <c r="B8679" t="s">
        <v>392</v>
      </c>
      <c r="C8679" t="s">
        <v>398</v>
      </c>
      <c r="D8679" s="3">
        <v>33982454</v>
      </c>
      <c r="E8679" s="3">
        <v>16394489</v>
      </c>
    </row>
    <row r="8680" spans="1:7" x14ac:dyDescent="0.2">
      <c r="A8680" s="1">
        <v>45739</v>
      </c>
      <c r="B8680" t="s">
        <v>392</v>
      </c>
      <c r="C8680" t="s">
        <v>654</v>
      </c>
      <c r="D8680" s="3">
        <v>1593604</v>
      </c>
      <c r="E8680" s="3">
        <v>464212</v>
      </c>
    </row>
    <row r="8681" spans="1:7" x14ac:dyDescent="0.2">
      <c r="A8681" s="1">
        <v>45739</v>
      </c>
      <c r="B8681" t="s">
        <v>392</v>
      </c>
      <c r="C8681" t="s">
        <v>654</v>
      </c>
      <c r="D8681" s="3">
        <v>3350369</v>
      </c>
      <c r="E8681" s="3">
        <v>632520</v>
      </c>
    </row>
    <row r="8682" spans="1:7" x14ac:dyDescent="0.2">
      <c r="A8682" s="1">
        <v>45739</v>
      </c>
      <c r="B8682" t="s">
        <v>392</v>
      </c>
      <c r="C8682" t="s">
        <v>654</v>
      </c>
      <c r="D8682" s="3">
        <v>3762691</v>
      </c>
      <c r="E8682" s="3">
        <v>657248</v>
      </c>
    </row>
    <row r="8683" spans="1:7" x14ac:dyDescent="0.2">
      <c r="A8683" s="1">
        <v>45739</v>
      </c>
      <c r="B8683" t="s">
        <v>392</v>
      </c>
      <c r="C8683" t="s">
        <v>654</v>
      </c>
      <c r="D8683" s="3">
        <v>3749726</v>
      </c>
      <c r="E8683" s="3">
        <v>1126091</v>
      </c>
    </row>
    <row r="8684" spans="1:7" x14ac:dyDescent="0.2">
      <c r="A8684" s="1">
        <v>45739</v>
      </c>
      <c r="B8684" t="s">
        <v>392</v>
      </c>
      <c r="C8684" t="s">
        <v>654</v>
      </c>
      <c r="D8684" s="3">
        <v>7712569</v>
      </c>
      <c r="E8684" s="3">
        <v>1873650</v>
      </c>
    </row>
    <row r="8685" spans="1:7" x14ac:dyDescent="0.2">
      <c r="A8685" s="1">
        <v>45739</v>
      </c>
      <c r="B8685" t="s">
        <v>392</v>
      </c>
      <c r="C8685" t="s">
        <v>654</v>
      </c>
      <c r="D8685" s="3">
        <v>27344292</v>
      </c>
      <c r="E8685" s="3">
        <v>2790937</v>
      </c>
    </row>
    <row r="8686" spans="1:7" x14ac:dyDescent="0.2">
      <c r="A8686" s="1">
        <v>45739</v>
      </c>
      <c r="B8686" t="s">
        <v>392</v>
      </c>
      <c r="C8686" t="s">
        <v>654</v>
      </c>
      <c r="D8686" s="3">
        <v>9138620</v>
      </c>
      <c r="E8686" s="3">
        <v>2951428</v>
      </c>
    </row>
    <row r="8687" spans="1:7" x14ac:dyDescent="0.2">
      <c r="A8687" s="1">
        <v>45739</v>
      </c>
      <c r="B8687" t="s">
        <v>392</v>
      </c>
      <c r="C8687" t="s">
        <v>654</v>
      </c>
      <c r="D8687" s="3">
        <v>213081523</v>
      </c>
      <c r="E8687" s="3">
        <v>45794724</v>
      </c>
    </row>
    <row r="8688" spans="1:7" x14ac:dyDescent="0.2">
      <c r="A8688" s="1">
        <v>45739</v>
      </c>
      <c r="B8688" t="s">
        <v>392</v>
      </c>
      <c r="C8688" t="s">
        <v>654</v>
      </c>
      <c r="D8688" s="3">
        <v>491290671</v>
      </c>
      <c r="E8688" s="3">
        <v>145127130</v>
      </c>
    </row>
    <row r="8689" spans="1:7" x14ac:dyDescent="0.2">
      <c r="A8689" s="1">
        <v>45739</v>
      </c>
      <c r="B8689" t="s">
        <v>392</v>
      </c>
      <c r="C8689" t="s">
        <v>654</v>
      </c>
      <c r="D8689" s="3">
        <v>43961646</v>
      </c>
      <c r="E8689" s="3">
        <v>11230713</v>
      </c>
    </row>
    <row r="8690" spans="1:7" x14ac:dyDescent="0.2">
      <c r="A8690" s="1">
        <v>45739</v>
      </c>
      <c r="B8690" t="s">
        <v>392</v>
      </c>
      <c r="C8690" t="s">
        <v>654</v>
      </c>
      <c r="D8690" s="3">
        <v>102577173</v>
      </c>
      <c r="E8690" s="3">
        <v>42755741</v>
      </c>
    </row>
    <row r="8691" spans="1:7" x14ac:dyDescent="0.2">
      <c r="A8691" s="1">
        <v>45714</v>
      </c>
      <c r="B8691" t="s">
        <v>1767</v>
      </c>
      <c r="C8691" t="s">
        <v>9801</v>
      </c>
      <c r="D8691" s="3">
        <v>22000</v>
      </c>
      <c r="E8691" s="3">
        <v>0</v>
      </c>
      <c r="F8691" t="s">
        <v>9802</v>
      </c>
      <c r="G8691" t="s">
        <v>9803</v>
      </c>
    </row>
    <row r="8692" spans="1:7" x14ac:dyDescent="0.2">
      <c r="A8692" s="1">
        <v>45717</v>
      </c>
      <c r="B8692" t="s">
        <v>1077</v>
      </c>
      <c r="C8692" t="s">
        <v>6132</v>
      </c>
      <c r="D8692" s="3">
        <v>200000</v>
      </c>
      <c r="E8692" s="3">
        <v>0</v>
      </c>
      <c r="F8692" t="s">
        <v>6133</v>
      </c>
      <c r="G8692" t="s">
        <v>6134</v>
      </c>
    </row>
    <row r="8693" spans="1:7" x14ac:dyDescent="0.2">
      <c r="A8693" s="1">
        <v>45714</v>
      </c>
      <c r="B8693" t="s">
        <v>1767</v>
      </c>
      <c r="C8693" t="s">
        <v>13998</v>
      </c>
      <c r="D8693" s="3">
        <v>4938271</v>
      </c>
      <c r="E8693" s="3">
        <v>3335548.05</v>
      </c>
      <c r="F8693" t="s">
        <v>13999</v>
      </c>
      <c r="G8693" t="s">
        <v>14000</v>
      </c>
    </row>
    <row r="8694" spans="1:7" x14ac:dyDescent="0.2">
      <c r="A8694" s="1">
        <v>45739</v>
      </c>
      <c r="B8694" t="s">
        <v>392</v>
      </c>
      <c r="C8694" t="s">
        <v>806</v>
      </c>
      <c r="D8694" s="3">
        <v>610938</v>
      </c>
      <c r="E8694" s="3">
        <v>0.48</v>
      </c>
    </row>
    <row r="8695" spans="1:7" x14ac:dyDescent="0.2">
      <c r="A8695" s="1">
        <v>45717</v>
      </c>
      <c r="B8695" t="s">
        <v>1077</v>
      </c>
      <c r="C8695" t="s">
        <v>5943</v>
      </c>
      <c r="D8695" s="3">
        <v>1350000</v>
      </c>
      <c r="E8695" s="3">
        <v>0</v>
      </c>
      <c r="F8695" t="s">
        <v>5944</v>
      </c>
      <c r="G8695" t="s">
        <v>5945</v>
      </c>
    </row>
    <row r="8696" spans="1:7" x14ac:dyDescent="0.2">
      <c r="A8696" s="1">
        <v>45717</v>
      </c>
      <c r="B8696" t="s">
        <v>1077</v>
      </c>
      <c r="C8696" t="s">
        <v>5943</v>
      </c>
      <c r="D8696" s="3">
        <v>12499981</v>
      </c>
      <c r="E8696" s="3">
        <v>9014981.2899999991</v>
      </c>
      <c r="F8696" t="s">
        <v>5991</v>
      </c>
      <c r="G8696" t="s">
        <v>5992</v>
      </c>
    </row>
    <row r="8697" spans="1:7" x14ac:dyDescent="0.2">
      <c r="A8697" s="1">
        <v>45716</v>
      </c>
      <c r="B8697" t="s">
        <v>392</v>
      </c>
      <c r="C8697" t="s">
        <v>5943</v>
      </c>
      <c r="D8697" s="3">
        <v>99998</v>
      </c>
      <c r="E8697" s="3">
        <v>27180</v>
      </c>
    </row>
    <row r="8698" spans="1:7" x14ac:dyDescent="0.2">
      <c r="A8698" s="1">
        <v>45716</v>
      </c>
      <c r="B8698" t="s">
        <v>392</v>
      </c>
      <c r="C8698" t="s">
        <v>5943</v>
      </c>
      <c r="D8698" s="3">
        <v>362818</v>
      </c>
      <c r="E8698" s="3">
        <v>98617</v>
      </c>
    </row>
    <row r="8699" spans="1:7" x14ac:dyDescent="0.2">
      <c r="A8699" s="1">
        <v>45739</v>
      </c>
      <c r="B8699" t="s">
        <v>392</v>
      </c>
      <c r="C8699" t="s">
        <v>524</v>
      </c>
      <c r="D8699" s="3">
        <v>27356563</v>
      </c>
      <c r="E8699" s="3">
        <v>4396988</v>
      </c>
    </row>
    <row r="8700" spans="1:7" x14ac:dyDescent="0.2">
      <c r="A8700" s="1">
        <v>45726</v>
      </c>
      <c r="B8700" t="s">
        <v>1077</v>
      </c>
      <c r="C8700" t="s">
        <v>1294</v>
      </c>
      <c r="D8700" s="3">
        <v>500000</v>
      </c>
      <c r="E8700" s="3">
        <v>500000</v>
      </c>
    </row>
    <row r="8701" spans="1:7" x14ac:dyDescent="0.2">
      <c r="A8701" s="1">
        <v>45714</v>
      </c>
      <c r="B8701" t="s">
        <v>1767</v>
      </c>
      <c r="C8701" t="s">
        <v>9756</v>
      </c>
      <c r="D8701" s="3">
        <v>21000</v>
      </c>
      <c r="E8701" s="3">
        <v>8570</v>
      </c>
      <c r="F8701" t="s">
        <v>9757</v>
      </c>
      <c r="G8701" t="s">
        <v>2168</v>
      </c>
    </row>
    <row r="8702" spans="1:7" x14ac:dyDescent="0.2">
      <c r="A8702" s="1">
        <v>45714</v>
      </c>
      <c r="B8702" t="s">
        <v>1767</v>
      </c>
      <c r="C8702" t="s">
        <v>11268</v>
      </c>
      <c r="D8702" s="3">
        <v>44995</v>
      </c>
      <c r="E8702" s="3">
        <v>39995</v>
      </c>
      <c r="F8702" t="s">
        <v>11269</v>
      </c>
      <c r="G8702" t="s">
        <v>2168</v>
      </c>
    </row>
    <row r="8703" spans="1:7" x14ac:dyDescent="0.2">
      <c r="A8703" s="1">
        <v>45717</v>
      </c>
      <c r="B8703" t="s">
        <v>1077</v>
      </c>
      <c r="C8703" t="s">
        <v>6109</v>
      </c>
      <c r="D8703" s="3">
        <v>1500000</v>
      </c>
      <c r="E8703" s="3">
        <v>0</v>
      </c>
      <c r="F8703" t="s">
        <v>6110</v>
      </c>
      <c r="G8703" t="s">
        <v>6111</v>
      </c>
    </row>
    <row r="8704" spans="1:7" x14ac:dyDescent="0.2">
      <c r="A8704" s="1">
        <v>45717</v>
      </c>
      <c r="B8704" t="s">
        <v>1077</v>
      </c>
      <c r="C8704" t="s">
        <v>5120</v>
      </c>
      <c r="D8704" s="3">
        <v>1997520</v>
      </c>
      <c r="E8704" s="3">
        <v>0</v>
      </c>
      <c r="F8704" t="s">
        <v>5121</v>
      </c>
      <c r="G8704" t="s">
        <v>5122</v>
      </c>
    </row>
    <row r="8705" spans="1:7" x14ac:dyDescent="0.2">
      <c r="A8705" s="1">
        <v>45717</v>
      </c>
      <c r="B8705" t="s">
        <v>1077</v>
      </c>
      <c r="C8705" t="s">
        <v>4332</v>
      </c>
      <c r="D8705" s="3">
        <v>24894</v>
      </c>
      <c r="E8705" s="3">
        <v>0</v>
      </c>
    </row>
    <row r="8706" spans="1:7" x14ac:dyDescent="0.2">
      <c r="A8706" s="1">
        <v>45714</v>
      </c>
      <c r="B8706" t="s">
        <v>1767</v>
      </c>
      <c r="C8706" t="s">
        <v>12957</v>
      </c>
      <c r="D8706" s="3">
        <v>316000</v>
      </c>
      <c r="E8706" s="3">
        <v>82972.39</v>
      </c>
    </row>
    <row r="8707" spans="1:7" x14ac:dyDescent="0.2">
      <c r="A8707" s="1">
        <v>45714</v>
      </c>
      <c r="B8707" t="s">
        <v>1767</v>
      </c>
      <c r="C8707" t="s">
        <v>12957</v>
      </c>
      <c r="D8707" s="3">
        <v>1293165</v>
      </c>
      <c r="E8707" s="3">
        <v>522625.75</v>
      </c>
    </row>
    <row r="8708" spans="1:7" x14ac:dyDescent="0.2">
      <c r="A8708" s="1">
        <v>45714</v>
      </c>
      <c r="B8708" t="s">
        <v>1767</v>
      </c>
      <c r="C8708" t="s">
        <v>12957</v>
      </c>
      <c r="D8708" s="3">
        <v>1854449</v>
      </c>
      <c r="E8708" s="3">
        <v>452117.87</v>
      </c>
    </row>
    <row r="8709" spans="1:7" x14ac:dyDescent="0.2">
      <c r="A8709" s="1">
        <v>45714</v>
      </c>
      <c r="B8709" t="s">
        <v>1767</v>
      </c>
      <c r="C8709" t="s">
        <v>7650</v>
      </c>
      <c r="D8709" s="3">
        <v>3000</v>
      </c>
      <c r="E8709" s="3">
        <v>0</v>
      </c>
      <c r="F8709" t="s">
        <v>7651</v>
      </c>
      <c r="G8709" t="s">
        <v>7652</v>
      </c>
    </row>
    <row r="8710" spans="1:7" x14ac:dyDescent="0.2">
      <c r="A8710" s="1">
        <v>45714</v>
      </c>
      <c r="B8710" t="s">
        <v>1767</v>
      </c>
      <c r="C8710" t="s">
        <v>10514</v>
      </c>
      <c r="D8710" s="3">
        <v>29700</v>
      </c>
      <c r="E8710" s="3">
        <v>29700</v>
      </c>
      <c r="F8710" t="s">
        <v>10515</v>
      </c>
      <c r="G8710" t="s">
        <v>2168</v>
      </c>
    </row>
    <row r="8711" spans="1:7" x14ac:dyDescent="0.2">
      <c r="A8711" s="1">
        <v>45717</v>
      </c>
      <c r="B8711" t="s">
        <v>1077</v>
      </c>
      <c r="C8711" t="s">
        <v>4243</v>
      </c>
      <c r="D8711" s="3">
        <v>4911191</v>
      </c>
      <c r="E8711" s="3">
        <v>1612164</v>
      </c>
      <c r="F8711" t="s">
        <v>4244</v>
      </c>
      <c r="G8711" t="s">
        <v>4245</v>
      </c>
    </row>
    <row r="8712" spans="1:7" x14ac:dyDescent="0.2">
      <c r="B8712" t="s">
        <v>810</v>
      </c>
      <c r="C8712" t="s">
        <v>14846</v>
      </c>
      <c r="D8712" s="3">
        <v>1222076</v>
      </c>
      <c r="E8712" s="3">
        <v>1222076.1299999999</v>
      </c>
      <c r="F8712" t="s">
        <v>14847</v>
      </c>
      <c r="G8712" t="s">
        <v>14839</v>
      </c>
    </row>
    <row r="8713" spans="1:7" x14ac:dyDescent="0.2">
      <c r="A8713" s="1">
        <v>45739</v>
      </c>
      <c r="B8713" t="s">
        <v>392</v>
      </c>
      <c r="C8713" t="s">
        <v>618</v>
      </c>
      <c r="D8713" s="3">
        <v>3099000</v>
      </c>
      <c r="E8713" s="3">
        <v>242800</v>
      </c>
    </row>
    <row r="8714" spans="1:7" x14ac:dyDescent="0.2">
      <c r="A8714" s="1">
        <v>45739</v>
      </c>
      <c r="B8714" t="s">
        <v>392</v>
      </c>
      <c r="C8714" t="s">
        <v>618</v>
      </c>
      <c r="D8714" s="3">
        <v>35915798</v>
      </c>
      <c r="E8714" s="3">
        <v>539504</v>
      </c>
    </row>
    <row r="8715" spans="1:7" x14ac:dyDescent="0.2">
      <c r="A8715" s="1">
        <v>45739</v>
      </c>
      <c r="B8715" t="s">
        <v>392</v>
      </c>
      <c r="C8715" t="s">
        <v>685</v>
      </c>
      <c r="D8715" s="3">
        <v>28498810</v>
      </c>
      <c r="E8715" s="3">
        <v>1151228</v>
      </c>
    </row>
    <row r="8716" spans="1:7" x14ac:dyDescent="0.2">
      <c r="A8716" s="1">
        <v>45714</v>
      </c>
      <c r="B8716" t="s">
        <v>1767</v>
      </c>
      <c r="C8716" t="s">
        <v>12056</v>
      </c>
      <c r="D8716" s="3">
        <v>86994</v>
      </c>
      <c r="E8716" s="3">
        <v>86994</v>
      </c>
    </row>
    <row r="8717" spans="1:7" x14ac:dyDescent="0.2">
      <c r="A8717" s="1">
        <v>45714</v>
      </c>
      <c r="B8717" t="s">
        <v>1767</v>
      </c>
      <c r="C8717" t="s">
        <v>12056</v>
      </c>
      <c r="D8717" s="3">
        <v>1400000</v>
      </c>
      <c r="E8717" s="3">
        <v>868133.47</v>
      </c>
    </row>
    <row r="8718" spans="1:7" x14ac:dyDescent="0.2">
      <c r="A8718" s="1">
        <v>45733</v>
      </c>
      <c r="B8718" t="s">
        <v>810</v>
      </c>
      <c r="C8718" t="s">
        <v>916</v>
      </c>
      <c r="D8718" s="3">
        <v>498027</v>
      </c>
      <c r="E8718" s="3">
        <v>498027</v>
      </c>
      <c r="F8718" t="s">
        <v>917</v>
      </c>
      <c r="G8718" t="s">
        <v>813</v>
      </c>
    </row>
    <row r="8719" spans="1:7" x14ac:dyDescent="0.2">
      <c r="A8719" s="1">
        <v>45717</v>
      </c>
      <c r="B8719" t="s">
        <v>1077</v>
      </c>
      <c r="C8719" t="s">
        <v>6001</v>
      </c>
      <c r="D8719" s="3">
        <v>55000000</v>
      </c>
      <c r="E8719" s="3">
        <v>50000000</v>
      </c>
      <c r="F8719" t="s">
        <v>6002</v>
      </c>
      <c r="G8719" t="s">
        <v>6003</v>
      </c>
    </row>
    <row r="8720" spans="1:7" x14ac:dyDescent="0.2">
      <c r="A8720" s="1">
        <v>45714</v>
      </c>
      <c r="B8720" t="s">
        <v>1767</v>
      </c>
      <c r="C8720" t="s">
        <v>10002</v>
      </c>
      <c r="D8720" s="3">
        <v>24092</v>
      </c>
      <c r="E8720" s="3">
        <v>24092</v>
      </c>
      <c r="F8720" t="s">
        <v>10003</v>
      </c>
      <c r="G8720" t="s">
        <v>2168</v>
      </c>
    </row>
    <row r="8721" spans="1:7" x14ac:dyDescent="0.2">
      <c r="A8721" s="1">
        <v>45714</v>
      </c>
      <c r="B8721" t="s">
        <v>1767</v>
      </c>
      <c r="C8721" t="s">
        <v>8467</v>
      </c>
      <c r="D8721" s="3">
        <v>9500</v>
      </c>
      <c r="E8721" s="3">
        <v>0</v>
      </c>
      <c r="F8721" t="s">
        <v>8468</v>
      </c>
      <c r="G8721" t="s">
        <v>8469</v>
      </c>
    </row>
    <row r="8722" spans="1:7" x14ac:dyDescent="0.2">
      <c r="A8722" s="1">
        <v>45739</v>
      </c>
      <c r="B8722" t="s">
        <v>392</v>
      </c>
      <c r="C8722" t="s">
        <v>397</v>
      </c>
      <c r="D8722" s="3">
        <v>590398</v>
      </c>
      <c r="E8722" s="3">
        <v>203726</v>
      </c>
    </row>
    <row r="8723" spans="1:7" x14ac:dyDescent="0.2">
      <c r="A8723" s="1">
        <v>45739</v>
      </c>
      <c r="B8723" t="s">
        <v>392</v>
      </c>
      <c r="C8723" t="s">
        <v>397</v>
      </c>
      <c r="D8723" s="3">
        <v>125000</v>
      </c>
      <c r="E8723" s="3">
        <v>101846</v>
      </c>
    </row>
    <row r="8724" spans="1:7" x14ac:dyDescent="0.2">
      <c r="A8724" s="1">
        <v>45739</v>
      </c>
      <c r="B8724" t="s">
        <v>392</v>
      </c>
      <c r="C8724" t="s">
        <v>397</v>
      </c>
      <c r="D8724" s="3">
        <v>683619</v>
      </c>
      <c r="E8724" s="3">
        <v>113226</v>
      </c>
    </row>
    <row r="8725" spans="1:7" x14ac:dyDescent="0.2">
      <c r="A8725" s="1">
        <v>45739</v>
      </c>
      <c r="B8725" t="s">
        <v>392</v>
      </c>
      <c r="C8725" t="s">
        <v>397</v>
      </c>
      <c r="D8725" s="3">
        <v>590398</v>
      </c>
      <c r="E8725" s="3">
        <v>358008</v>
      </c>
    </row>
    <row r="8726" spans="1:7" x14ac:dyDescent="0.2">
      <c r="A8726" s="1">
        <v>45739</v>
      </c>
      <c r="B8726" t="s">
        <v>392</v>
      </c>
      <c r="C8726" t="s">
        <v>397</v>
      </c>
      <c r="D8726" s="3">
        <v>963194</v>
      </c>
      <c r="E8726" s="3">
        <v>837707</v>
      </c>
    </row>
    <row r="8727" spans="1:7" x14ac:dyDescent="0.2">
      <c r="A8727" s="1">
        <v>45739</v>
      </c>
      <c r="B8727" t="s">
        <v>392</v>
      </c>
      <c r="C8727" t="s">
        <v>397</v>
      </c>
      <c r="D8727" s="3">
        <v>2315037</v>
      </c>
      <c r="E8727" s="3">
        <v>1479938</v>
      </c>
    </row>
    <row r="8728" spans="1:7" x14ac:dyDescent="0.2">
      <c r="A8728" s="1">
        <v>45739</v>
      </c>
      <c r="B8728" t="s">
        <v>392</v>
      </c>
      <c r="C8728" t="s">
        <v>661</v>
      </c>
      <c r="D8728" s="3">
        <v>3109843</v>
      </c>
      <c r="E8728" s="3">
        <v>533333</v>
      </c>
    </row>
    <row r="8729" spans="1:7" x14ac:dyDescent="0.2">
      <c r="A8729" s="1">
        <v>45739</v>
      </c>
      <c r="B8729" t="s">
        <v>392</v>
      </c>
      <c r="C8729" t="s">
        <v>661</v>
      </c>
      <c r="D8729" s="3">
        <v>3114521</v>
      </c>
      <c r="E8729" s="3">
        <v>102469</v>
      </c>
    </row>
    <row r="8730" spans="1:7" x14ac:dyDescent="0.2">
      <c r="A8730" s="1">
        <v>45714</v>
      </c>
      <c r="B8730" t="s">
        <v>1767</v>
      </c>
      <c r="C8730" t="s">
        <v>11479</v>
      </c>
      <c r="D8730" s="3">
        <v>49000</v>
      </c>
      <c r="E8730" s="3">
        <v>24500</v>
      </c>
      <c r="F8730" t="s">
        <v>11480</v>
      </c>
      <c r="G8730" t="s">
        <v>11481</v>
      </c>
    </row>
    <row r="8731" spans="1:7" x14ac:dyDescent="0.2">
      <c r="A8731" s="1">
        <v>45717</v>
      </c>
      <c r="B8731" t="s">
        <v>1077</v>
      </c>
      <c r="C8731" t="s">
        <v>6404</v>
      </c>
      <c r="D8731" s="3">
        <v>1500000</v>
      </c>
      <c r="E8731" s="3">
        <v>0</v>
      </c>
      <c r="F8731" t="s">
        <v>6405</v>
      </c>
      <c r="G8731" t="s">
        <v>6406</v>
      </c>
    </row>
    <row r="8732" spans="1:7" x14ac:dyDescent="0.2">
      <c r="A8732" s="1">
        <v>45714</v>
      </c>
      <c r="B8732" t="s">
        <v>1767</v>
      </c>
      <c r="C8732" t="s">
        <v>10556</v>
      </c>
      <c r="D8732" s="3">
        <v>30000</v>
      </c>
      <c r="E8732" s="3">
        <v>0</v>
      </c>
      <c r="F8732" t="s">
        <v>10557</v>
      </c>
      <c r="G8732" t="s">
        <v>10558</v>
      </c>
    </row>
    <row r="8733" spans="1:7" x14ac:dyDescent="0.2">
      <c r="A8733" s="1">
        <v>45714</v>
      </c>
      <c r="B8733" t="s">
        <v>1767</v>
      </c>
      <c r="C8733" t="s">
        <v>10976</v>
      </c>
      <c r="D8733" s="3">
        <v>39700</v>
      </c>
      <c r="E8733" s="3">
        <v>19850</v>
      </c>
      <c r="F8733" t="s">
        <v>10977</v>
      </c>
      <c r="G8733" t="s">
        <v>10978</v>
      </c>
    </row>
    <row r="8734" spans="1:7" x14ac:dyDescent="0.2">
      <c r="A8734" s="1">
        <v>45726</v>
      </c>
      <c r="B8734" t="s">
        <v>1077</v>
      </c>
      <c r="C8734" t="s">
        <v>1763</v>
      </c>
      <c r="D8734" s="3">
        <v>14788816</v>
      </c>
      <c r="E8734" s="3">
        <v>0</v>
      </c>
    </row>
    <row r="8735" spans="1:7" x14ac:dyDescent="0.2">
      <c r="A8735" s="1">
        <v>45717</v>
      </c>
      <c r="B8735" t="s">
        <v>1077</v>
      </c>
      <c r="C8735" t="s">
        <v>3181</v>
      </c>
      <c r="D8735" s="3">
        <v>1200000</v>
      </c>
      <c r="E8735" s="3">
        <v>0</v>
      </c>
      <c r="F8735" t="s">
        <v>3182</v>
      </c>
      <c r="G8735" t="s">
        <v>3183</v>
      </c>
    </row>
    <row r="8736" spans="1:7" x14ac:dyDescent="0.2">
      <c r="A8736" s="1">
        <v>45714</v>
      </c>
      <c r="B8736" t="s">
        <v>1767</v>
      </c>
      <c r="C8736" t="s">
        <v>10679</v>
      </c>
      <c r="D8736" s="3">
        <v>31131</v>
      </c>
      <c r="E8736" s="3">
        <v>15565</v>
      </c>
      <c r="F8736" t="s">
        <v>10680</v>
      </c>
      <c r="G8736" t="s">
        <v>10681</v>
      </c>
    </row>
    <row r="8737" spans="1:7" x14ac:dyDescent="0.2">
      <c r="A8737" s="1">
        <v>45714</v>
      </c>
      <c r="B8737" t="s">
        <v>1767</v>
      </c>
      <c r="C8737" t="s">
        <v>10212</v>
      </c>
      <c r="D8737" s="3">
        <v>24990</v>
      </c>
      <c r="E8737" s="3">
        <v>4998</v>
      </c>
      <c r="F8737" t="s">
        <v>10213</v>
      </c>
      <c r="G8737" t="s">
        <v>10214</v>
      </c>
    </row>
    <row r="8738" spans="1:7" x14ac:dyDescent="0.2">
      <c r="A8738" s="1">
        <v>45714</v>
      </c>
      <c r="B8738" t="s">
        <v>1767</v>
      </c>
      <c r="C8738" t="s">
        <v>7795</v>
      </c>
      <c r="D8738" s="3">
        <v>4884</v>
      </c>
      <c r="E8738" s="3">
        <v>4884</v>
      </c>
    </row>
    <row r="8739" spans="1:7" x14ac:dyDescent="0.2">
      <c r="A8739" s="1">
        <v>45717</v>
      </c>
      <c r="B8739" t="s">
        <v>1077</v>
      </c>
      <c r="C8739" t="s">
        <v>6749</v>
      </c>
      <c r="D8739" s="3">
        <v>6500000</v>
      </c>
      <c r="E8739" s="3">
        <v>1032065</v>
      </c>
      <c r="F8739" t="s">
        <v>6750</v>
      </c>
      <c r="G8739" t="s">
        <v>6751</v>
      </c>
    </row>
    <row r="8740" spans="1:7" x14ac:dyDescent="0.2">
      <c r="A8740" s="1">
        <v>45717</v>
      </c>
      <c r="B8740" t="s">
        <v>1077</v>
      </c>
      <c r="C8740" t="s">
        <v>3880</v>
      </c>
      <c r="D8740" s="3">
        <v>23008874</v>
      </c>
      <c r="E8740" s="3">
        <v>561231</v>
      </c>
      <c r="F8740" t="s">
        <v>3881</v>
      </c>
      <c r="G8740" t="s">
        <v>3882</v>
      </c>
    </row>
    <row r="8741" spans="1:7" x14ac:dyDescent="0.2">
      <c r="A8741" s="1">
        <v>45714</v>
      </c>
      <c r="B8741" t="s">
        <v>1767</v>
      </c>
      <c r="C8741" t="s">
        <v>10527</v>
      </c>
      <c r="D8741" s="3">
        <v>29910</v>
      </c>
      <c r="E8741" s="3">
        <v>29910</v>
      </c>
      <c r="F8741" t="s">
        <v>10528</v>
      </c>
      <c r="G8741" t="s">
        <v>2168</v>
      </c>
    </row>
    <row r="8742" spans="1:7" x14ac:dyDescent="0.2">
      <c r="A8742" s="1">
        <v>45739</v>
      </c>
      <c r="B8742" t="s">
        <v>392</v>
      </c>
      <c r="C8742" t="s">
        <v>742</v>
      </c>
      <c r="D8742" s="3">
        <v>205308</v>
      </c>
      <c r="E8742" s="3">
        <v>10461.83</v>
      </c>
    </row>
    <row r="8743" spans="1:7" x14ac:dyDescent="0.2">
      <c r="A8743" s="1">
        <v>45695</v>
      </c>
      <c r="B8743" t="s">
        <v>1035</v>
      </c>
      <c r="C8743" t="s">
        <v>14797</v>
      </c>
      <c r="D8743" s="3">
        <v>9475685</v>
      </c>
      <c r="E8743" s="3">
        <v>8463038</v>
      </c>
      <c r="F8743" t="s">
        <v>14798</v>
      </c>
      <c r="G8743" t="s">
        <v>14799</v>
      </c>
    </row>
    <row r="8744" spans="1:7" x14ac:dyDescent="0.2">
      <c r="A8744" s="1">
        <v>45739</v>
      </c>
      <c r="B8744" t="s">
        <v>7</v>
      </c>
      <c r="C8744" t="s">
        <v>250</v>
      </c>
      <c r="D8744" s="3">
        <v>768002</v>
      </c>
      <c r="E8744" s="3">
        <v>0</v>
      </c>
      <c r="F8744" t="s">
        <v>251</v>
      </c>
      <c r="G8744" t="s">
        <v>252</v>
      </c>
    </row>
    <row r="8745" spans="1:7" x14ac:dyDescent="0.2">
      <c r="A8745" s="1">
        <v>45733</v>
      </c>
      <c r="B8745" t="s">
        <v>810</v>
      </c>
      <c r="C8745" t="s">
        <v>914</v>
      </c>
      <c r="D8745" s="3">
        <v>7614081</v>
      </c>
      <c r="E8745" s="3">
        <v>7614081</v>
      </c>
      <c r="F8745" t="s">
        <v>915</v>
      </c>
      <c r="G8745" t="s">
        <v>863</v>
      </c>
    </row>
    <row r="8746" spans="1:7" x14ac:dyDescent="0.2">
      <c r="A8746" s="1">
        <v>45726</v>
      </c>
      <c r="B8746" t="s">
        <v>1077</v>
      </c>
      <c r="C8746" t="s">
        <v>1252</v>
      </c>
      <c r="D8746" s="3">
        <v>500000</v>
      </c>
      <c r="E8746" s="3">
        <v>500000</v>
      </c>
    </row>
    <row r="8747" spans="1:7" x14ac:dyDescent="0.2">
      <c r="A8747" s="1">
        <v>45717</v>
      </c>
      <c r="B8747" t="s">
        <v>1077</v>
      </c>
      <c r="C8747" t="s">
        <v>5218</v>
      </c>
      <c r="D8747" s="3">
        <v>4000000</v>
      </c>
      <c r="E8747" s="3">
        <v>0</v>
      </c>
      <c r="F8747" t="s">
        <v>5219</v>
      </c>
      <c r="G8747" t="s">
        <v>5220</v>
      </c>
    </row>
    <row r="8748" spans="1:7" x14ac:dyDescent="0.2">
      <c r="A8748" s="1">
        <v>45717</v>
      </c>
      <c r="B8748" t="s">
        <v>1077</v>
      </c>
      <c r="C8748" t="s">
        <v>5218</v>
      </c>
      <c r="D8748" s="3">
        <v>5000000</v>
      </c>
      <c r="E8748" s="3">
        <v>4000000</v>
      </c>
      <c r="F8748" t="s">
        <v>5259</v>
      </c>
      <c r="G8748" t="s">
        <v>5260</v>
      </c>
    </row>
    <row r="8749" spans="1:7" x14ac:dyDescent="0.2">
      <c r="A8749" s="1">
        <v>45714</v>
      </c>
      <c r="B8749" t="s">
        <v>1767</v>
      </c>
      <c r="C8749" t="s">
        <v>5218</v>
      </c>
      <c r="D8749" s="3">
        <v>2696334</v>
      </c>
      <c r="E8749" s="3">
        <v>1328506.3799999999</v>
      </c>
    </row>
    <row r="8750" spans="1:7" x14ac:dyDescent="0.2">
      <c r="A8750" s="1">
        <v>45717</v>
      </c>
      <c r="B8750" t="s">
        <v>1077</v>
      </c>
      <c r="C8750" t="s">
        <v>3824</v>
      </c>
      <c r="D8750" s="3">
        <v>16580894</v>
      </c>
      <c r="E8750" s="3">
        <v>0</v>
      </c>
      <c r="F8750" t="s">
        <v>3825</v>
      </c>
      <c r="G8750" t="s">
        <v>3826</v>
      </c>
    </row>
    <row r="8751" spans="1:7" x14ac:dyDescent="0.2">
      <c r="A8751" s="1">
        <v>45716</v>
      </c>
      <c r="B8751" t="s">
        <v>1767</v>
      </c>
      <c r="C8751" t="s">
        <v>6812</v>
      </c>
      <c r="D8751" s="3">
        <v>10000</v>
      </c>
      <c r="E8751" s="3">
        <v>2000</v>
      </c>
      <c r="F8751" t="s">
        <v>6813</v>
      </c>
      <c r="G8751" t="s">
        <v>6814</v>
      </c>
    </row>
    <row r="8752" spans="1:7" x14ac:dyDescent="0.2">
      <c r="A8752" s="1">
        <v>45714</v>
      </c>
      <c r="B8752" t="s">
        <v>1767</v>
      </c>
      <c r="C8752" t="s">
        <v>8508</v>
      </c>
      <c r="D8752" s="3">
        <v>9817</v>
      </c>
      <c r="E8752" s="3">
        <v>2637</v>
      </c>
      <c r="F8752" t="s">
        <v>8509</v>
      </c>
      <c r="G8752" t="s">
        <v>8510</v>
      </c>
    </row>
    <row r="8753" spans="1:7" x14ac:dyDescent="0.2">
      <c r="A8753" s="1">
        <v>45714</v>
      </c>
      <c r="B8753" t="s">
        <v>1767</v>
      </c>
      <c r="C8753" t="s">
        <v>12522</v>
      </c>
      <c r="D8753" s="3">
        <v>165157</v>
      </c>
      <c r="E8753" s="3">
        <v>141056</v>
      </c>
    </row>
    <row r="8754" spans="1:7" x14ac:dyDescent="0.2">
      <c r="A8754" s="1">
        <v>45714</v>
      </c>
      <c r="B8754" t="s">
        <v>1767</v>
      </c>
      <c r="C8754" t="s">
        <v>12746</v>
      </c>
      <c r="D8754" s="3">
        <v>246750</v>
      </c>
      <c r="E8754" s="3">
        <v>172586</v>
      </c>
    </row>
    <row r="8755" spans="1:7" x14ac:dyDescent="0.2">
      <c r="A8755" s="1">
        <v>45714</v>
      </c>
      <c r="B8755" t="s">
        <v>1767</v>
      </c>
      <c r="C8755" t="s">
        <v>12746</v>
      </c>
      <c r="D8755" s="3">
        <v>3948659</v>
      </c>
      <c r="E8755" s="3">
        <v>3173148.86</v>
      </c>
    </row>
    <row r="8756" spans="1:7" x14ac:dyDescent="0.2">
      <c r="A8756" s="1">
        <v>45714</v>
      </c>
      <c r="B8756" t="s">
        <v>1767</v>
      </c>
      <c r="C8756" t="s">
        <v>10056</v>
      </c>
      <c r="D8756" s="3">
        <v>24600</v>
      </c>
      <c r="E8756" s="3">
        <v>24600</v>
      </c>
    </row>
    <row r="8757" spans="1:7" x14ac:dyDescent="0.2">
      <c r="A8757" s="1">
        <v>45717</v>
      </c>
      <c r="B8757" t="s">
        <v>1077</v>
      </c>
      <c r="C8757" t="s">
        <v>4283</v>
      </c>
      <c r="D8757" s="3">
        <v>500000</v>
      </c>
      <c r="E8757" s="3">
        <v>0</v>
      </c>
      <c r="F8757" t="s">
        <v>4284</v>
      </c>
      <c r="G8757" t="s">
        <v>4285</v>
      </c>
    </row>
    <row r="8758" spans="1:7" x14ac:dyDescent="0.2">
      <c r="A8758" s="1">
        <v>45717</v>
      </c>
      <c r="B8758" t="s">
        <v>1077</v>
      </c>
      <c r="C8758" t="s">
        <v>6270</v>
      </c>
      <c r="D8758" s="3">
        <v>200000</v>
      </c>
      <c r="E8758" s="3">
        <v>0</v>
      </c>
      <c r="F8758" t="s">
        <v>6271</v>
      </c>
      <c r="G8758" t="s">
        <v>6272</v>
      </c>
    </row>
    <row r="8759" spans="1:7" x14ac:dyDescent="0.2">
      <c r="A8759" s="1">
        <v>45714</v>
      </c>
      <c r="B8759" t="s">
        <v>1767</v>
      </c>
      <c r="C8759" t="s">
        <v>8873</v>
      </c>
      <c r="D8759" s="3">
        <v>10850</v>
      </c>
      <c r="E8759" s="3">
        <v>5450</v>
      </c>
      <c r="F8759" t="s">
        <v>8874</v>
      </c>
      <c r="G8759" t="s">
        <v>8875</v>
      </c>
    </row>
    <row r="8760" spans="1:7" x14ac:dyDescent="0.2">
      <c r="A8760" s="1">
        <v>45714</v>
      </c>
      <c r="B8760" t="s">
        <v>1767</v>
      </c>
      <c r="C8760" t="s">
        <v>8873</v>
      </c>
      <c r="D8760" s="3">
        <v>20000</v>
      </c>
      <c r="E8760" s="3">
        <v>20000</v>
      </c>
      <c r="F8760" t="s">
        <v>9706</v>
      </c>
      <c r="G8760" t="s">
        <v>9707</v>
      </c>
    </row>
    <row r="8761" spans="1:7" x14ac:dyDescent="0.2">
      <c r="A8761" s="1">
        <v>45714</v>
      </c>
      <c r="B8761" t="s">
        <v>1767</v>
      </c>
      <c r="C8761" t="s">
        <v>8873</v>
      </c>
      <c r="D8761" s="3">
        <v>27000</v>
      </c>
      <c r="E8761" s="3">
        <v>13500</v>
      </c>
      <c r="F8761" t="s">
        <v>10440</v>
      </c>
      <c r="G8761" t="s">
        <v>10441</v>
      </c>
    </row>
    <row r="8762" spans="1:7" x14ac:dyDescent="0.2">
      <c r="A8762" s="1">
        <v>45714</v>
      </c>
      <c r="B8762" t="s">
        <v>1767</v>
      </c>
      <c r="C8762" t="s">
        <v>12557</v>
      </c>
      <c r="D8762" s="3">
        <v>176991</v>
      </c>
      <c r="E8762" s="3">
        <v>47696.3</v>
      </c>
    </row>
    <row r="8763" spans="1:7" x14ac:dyDescent="0.2">
      <c r="A8763" s="1">
        <v>45714</v>
      </c>
      <c r="B8763" t="s">
        <v>1767</v>
      </c>
      <c r="C8763" t="s">
        <v>7704</v>
      </c>
      <c r="D8763" s="3">
        <v>3800</v>
      </c>
      <c r="E8763" s="3">
        <v>3800</v>
      </c>
      <c r="F8763" t="s">
        <v>7705</v>
      </c>
      <c r="G8763" t="s">
        <v>7706</v>
      </c>
    </row>
    <row r="8764" spans="1:7" x14ac:dyDescent="0.2">
      <c r="A8764" s="1">
        <v>45714</v>
      </c>
      <c r="B8764" t="s">
        <v>1767</v>
      </c>
      <c r="C8764" t="s">
        <v>7704</v>
      </c>
      <c r="D8764" s="3">
        <v>4000</v>
      </c>
      <c r="E8764" s="3">
        <v>4000</v>
      </c>
      <c r="F8764" t="s">
        <v>7736</v>
      </c>
      <c r="G8764" t="s">
        <v>7737</v>
      </c>
    </row>
    <row r="8765" spans="1:7" x14ac:dyDescent="0.2">
      <c r="A8765" s="1">
        <v>45714</v>
      </c>
      <c r="B8765" t="s">
        <v>1767</v>
      </c>
      <c r="C8765" t="s">
        <v>12763</v>
      </c>
      <c r="D8765" s="3">
        <v>249259.8</v>
      </c>
      <c r="E8765" s="3">
        <v>179407.8</v>
      </c>
    </row>
    <row r="8766" spans="1:7" x14ac:dyDescent="0.2">
      <c r="A8766" s="1">
        <v>45717</v>
      </c>
      <c r="B8766" t="s">
        <v>1077</v>
      </c>
      <c r="C8766" t="s">
        <v>4010</v>
      </c>
      <c r="D8766" s="3">
        <v>5000000</v>
      </c>
      <c r="E8766" s="3">
        <v>0</v>
      </c>
      <c r="F8766" t="s">
        <v>4011</v>
      </c>
      <c r="G8766" t="s">
        <v>4012</v>
      </c>
    </row>
    <row r="8767" spans="1:7" x14ac:dyDescent="0.2">
      <c r="A8767" s="1">
        <v>45717</v>
      </c>
      <c r="B8767" t="s">
        <v>1077</v>
      </c>
      <c r="C8767" t="s">
        <v>4010</v>
      </c>
      <c r="D8767" s="3">
        <v>5000000</v>
      </c>
      <c r="E8767" s="3">
        <v>3000000</v>
      </c>
      <c r="F8767" t="s">
        <v>4114</v>
      </c>
      <c r="G8767" t="s">
        <v>4115</v>
      </c>
    </row>
    <row r="8768" spans="1:7" x14ac:dyDescent="0.2">
      <c r="A8768" s="1">
        <v>45739</v>
      </c>
      <c r="B8768" t="s">
        <v>392</v>
      </c>
      <c r="C8768" t="s">
        <v>396</v>
      </c>
      <c r="D8768" s="3">
        <v>5000000</v>
      </c>
      <c r="E8768" s="3">
        <v>415387</v>
      </c>
    </row>
    <row r="8769" spans="1:7" x14ac:dyDescent="0.2">
      <c r="A8769" s="1">
        <v>45714</v>
      </c>
      <c r="B8769" t="s">
        <v>1767</v>
      </c>
      <c r="C8769" t="s">
        <v>11619</v>
      </c>
      <c r="D8769" s="3">
        <v>50000</v>
      </c>
      <c r="E8769" s="3">
        <v>0</v>
      </c>
      <c r="F8769" t="s">
        <v>11620</v>
      </c>
      <c r="G8769" t="s">
        <v>11621</v>
      </c>
    </row>
    <row r="8770" spans="1:7" x14ac:dyDescent="0.2">
      <c r="A8770" s="1">
        <v>45714</v>
      </c>
      <c r="B8770" t="s">
        <v>1767</v>
      </c>
      <c r="C8770" t="s">
        <v>11619</v>
      </c>
      <c r="D8770" s="3">
        <v>50000</v>
      </c>
      <c r="E8770" s="3">
        <v>0</v>
      </c>
      <c r="F8770" t="s">
        <v>11622</v>
      </c>
      <c r="G8770" t="s">
        <v>11623</v>
      </c>
    </row>
    <row r="8771" spans="1:7" x14ac:dyDescent="0.2">
      <c r="A8771" s="1">
        <v>45714</v>
      </c>
      <c r="B8771" t="s">
        <v>1767</v>
      </c>
      <c r="C8771" t="s">
        <v>11265</v>
      </c>
      <c r="D8771" s="3">
        <v>44965</v>
      </c>
      <c r="E8771" s="3">
        <v>10875</v>
      </c>
    </row>
    <row r="8772" spans="1:7" x14ac:dyDescent="0.2">
      <c r="A8772" s="1">
        <v>45739</v>
      </c>
      <c r="B8772" t="s">
        <v>392</v>
      </c>
      <c r="C8772" t="s">
        <v>395</v>
      </c>
      <c r="D8772" s="3">
        <v>1415844</v>
      </c>
      <c r="E8772" s="3">
        <v>326690</v>
      </c>
    </row>
    <row r="8773" spans="1:7" x14ac:dyDescent="0.2">
      <c r="A8773" s="1">
        <v>45739</v>
      </c>
      <c r="B8773" t="s">
        <v>392</v>
      </c>
      <c r="C8773" t="s">
        <v>395</v>
      </c>
      <c r="D8773" s="3">
        <v>2445549</v>
      </c>
      <c r="E8773" s="3">
        <v>1345593</v>
      </c>
    </row>
    <row r="8774" spans="1:7" x14ac:dyDescent="0.2">
      <c r="A8774" s="1">
        <v>45739</v>
      </c>
      <c r="B8774" t="s">
        <v>392</v>
      </c>
      <c r="C8774" t="s">
        <v>395</v>
      </c>
      <c r="D8774" s="3">
        <v>637128</v>
      </c>
      <c r="E8774" s="3">
        <v>332715</v>
      </c>
    </row>
    <row r="8775" spans="1:7" x14ac:dyDescent="0.2">
      <c r="A8775" s="1">
        <v>45739</v>
      </c>
      <c r="B8775" t="s">
        <v>392</v>
      </c>
      <c r="C8775" t="s">
        <v>395</v>
      </c>
      <c r="D8775" s="3">
        <v>315232</v>
      </c>
      <c r="E8775" s="3">
        <v>158131</v>
      </c>
    </row>
    <row r="8776" spans="1:7" x14ac:dyDescent="0.2">
      <c r="A8776" s="1">
        <v>45739</v>
      </c>
      <c r="B8776" t="s">
        <v>392</v>
      </c>
      <c r="C8776" t="s">
        <v>395</v>
      </c>
      <c r="D8776" s="3">
        <v>30370025</v>
      </c>
      <c r="E8776" s="3">
        <v>5048990</v>
      </c>
    </row>
    <row r="8777" spans="1:7" x14ac:dyDescent="0.2">
      <c r="A8777" s="1">
        <v>45714</v>
      </c>
      <c r="B8777" t="s">
        <v>1767</v>
      </c>
      <c r="C8777" t="s">
        <v>11635</v>
      </c>
      <c r="D8777" s="3">
        <v>50000</v>
      </c>
      <c r="E8777" s="3">
        <v>50000</v>
      </c>
      <c r="F8777" t="s">
        <v>11636</v>
      </c>
      <c r="G8777" t="s">
        <v>11637</v>
      </c>
    </row>
    <row r="8778" spans="1:7" x14ac:dyDescent="0.2">
      <c r="A8778" s="1">
        <v>45714</v>
      </c>
      <c r="B8778" t="s">
        <v>1767</v>
      </c>
      <c r="C8778" t="s">
        <v>10171</v>
      </c>
      <c r="D8778" s="3">
        <v>24960</v>
      </c>
      <c r="E8778" s="3">
        <v>19960</v>
      </c>
    </row>
    <row r="8779" spans="1:7" x14ac:dyDescent="0.2">
      <c r="A8779" s="1">
        <v>45714</v>
      </c>
      <c r="B8779" t="s">
        <v>1767</v>
      </c>
      <c r="C8779" t="s">
        <v>10171</v>
      </c>
      <c r="D8779" s="3">
        <v>100000</v>
      </c>
      <c r="E8779" s="3">
        <v>40000</v>
      </c>
    </row>
    <row r="8780" spans="1:7" x14ac:dyDescent="0.2">
      <c r="A8780" s="1">
        <v>45714</v>
      </c>
      <c r="B8780" t="s">
        <v>1767</v>
      </c>
      <c r="C8780" t="s">
        <v>10304</v>
      </c>
      <c r="D8780" s="3">
        <v>25000</v>
      </c>
      <c r="E8780" s="3">
        <v>5000</v>
      </c>
      <c r="F8780" t="s">
        <v>10305</v>
      </c>
      <c r="G8780" t="s">
        <v>10306</v>
      </c>
    </row>
    <row r="8781" spans="1:7" x14ac:dyDescent="0.2">
      <c r="A8781" s="1">
        <v>45739</v>
      </c>
      <c r="B8781" t="s">
        <v>392</v>
      </c>
      <c r="C8781" t="s">
        <v>615</v>
      </c>
      <c r="D8781" s="3">
        <v>3437399</v>
      </c>
      <c r="E8781" s="3">
        <v>232066</v>
      </c>
    </row>
    <row r="8782" spans="1:7" x14ac:dyDescent="0.2">
      <c r="A8782" s="1">
        <v>45739</v>
      </c>
      <c r="B8782" t="s">
        <v>392</v>
      </c>
      <c r="C8782" t="s">
        <v>615</v>
      </c>
      <c r="D8782" s="3">
        <v>418247</v>
      </c>
      <c r="E8782" s="3">
        <v>368359</v>
      </c>
    </row>
    <row r="8783" spans="1:7" x14ac:dyDescent="0.2">
      <c r="A8783" s="1">
        <v>45739</v>
      </c>
      <c r="B8783" t="s">
        <v>392</v>
      </c>
      <c r="C8783" t="s">
        <v>615</v>
      </c>
      <c r="D8783" s="3">
        <v>4088168</v>
      </c>
      <c r="E8783" s="3">
        <v>846382</v>
      </c>
    </row>
    <row r="8784" spans="1:7" x14ac:dyDescent="0.2">
      <c r="A8784" s="1">
        <v>45739</v>
      </c>
      <c r="B8784" t="s">
        <v>392</v>
      </c>
      <c r="C8784" t="s">
        <v>615</v>
      </c>
      <c r="D8784" s="3">
        <v>1030895</v>
      </c>
      <c r="E8784" s="3">
        <v>1030895</v>
      </c>
    </row>
    <row r="8785" spans="1:7" x14ac:dyDescent="0.2">
      <c r="A8785" s="1">
        <v>45739</v>
      </c>
      <c r="B8785" t="s">
        <v>392</v>
      </c>
      <c r="C8785" t="s">
        <v>615</v>
      </c>
      <c r="D8785" s="3">
        <v>13356443</v>
      </c>
      <c r="E8785" s="3">
        <v>1215046</v>
      </c>
    </row>
    <row r="8786" spans="1:7" x14ac:dyDescent="0.2">
      <c r="A8786" s="1">
        <v>45739</v>
      </c>
      <c r="B8786" t="s">
        <v>392</v>
      </c>
      <c r="C8786" t="s">
        <v>615</v>
      </c>
      <c r="D8786" s="3">
        <v>8000000</v>
      </c>
      <c r="E8786" s="3">
        <v>1876926</v>
      </c>
    </row>
    <row r="8787" spans="1:7" x14ac:dyDescent="0.2">
      <c r="A8787" s="1">
        <v>45739</v>
      </c>
      <c r="B8787" t="s">
        <v>392</v>
      </c>
      <c r="C8787" t="s">
        <v>615</v>
      </c>
      <c r="D8787" s="3">
        <v>177231546</v>
      </c>
      <c r="E8787" s="3">
        <v>52524001</v>
      </c>
    </row>
    <row r="8788" spans="1:7" x14ac:dyDescent="0.2">
      <c r="A8788" s="1">
        <v>45739</v>
      </c>
      <c r="B8788" t="s">
        <v>392</v>
      </c>
      <c r="C8788" t="s">
        <v>615</v>
      </c>
      <c r="D8788" s="3">
        <v>438300928</v>
      </c>
      <c r="E8788" s="3">
        <v>70659363</v>
      </c>
    </row>
    <row r="8789" spans="1:7" x14ac:dyDescent="0.2">
      <c r="A8789" s="1">
        <v>45739</v>
      </c>
      <c r="B8789" t="s">
        <v>392</v>
      </c>
      <c r="C8789" t="s">
        <v>613</v>
      </c>
      <c r="D8789" s="3">
        <v>250000</v>
      </c>
      <c r="E8789" s="3">
        <v>228578</v>
      </c>
    </row>
    <row r="8790" spans="1:7" x14ac:dyDescent="0.2">
      <c r="A8790" s="1">
        <v>45726</v>
      </c>
      <c r="B8790" t="s">
        <v>1077</v>
      </c>
      <c r="C8790" t="s">
        <v>1705</v>
      </c>
      <c r="D8790" s="3">
        <v>15500000</v>
      </c>
      <c r="E8790" s="3">
        <v>2200000</v>
      </c>
      <c r="F8790" t="s">
        <v>1706</v>
      </c>
      <c r="G8790" t="s">
        <v>1707</v>
      </c>
    </row>
    <row r="8791" spans="1:7" x14ac:dyDescent="0.2">
      <c r="A8791" s="1">
        <v>45717</v>
      </c>
      <c r="B8791" t="s">
        <v>1077</v>
      </c>
      <c r="C8791" t="s">
        <v>1705</v>
      </c>
      <c r="D8791" s="3">
        <v>5000000</v>
      </c>
      <c r="E8791" s="3">
        <v>3110486</v>
      </c>
      <c r="F8791" t="s">
        <v>5271</v>
      </c>
      <c r="G8791" t="s">
        <v>5272</v>
      </c>
    </row>
    <row r="8792" spans="1:7" x14ac:dyDescent="0.2">
      <c r="A8792" s="1">
        <v>45706</v>
      </c>
      <c r="B8792" t="s">
        <v>1035</v>
      </c>
      <c r="C8792" t="s">
        <v>14265</v>
      </c>
      <c r="D8792" s="3">
        <v>10927183</v>
      </c>
      <c r="E8792" s="3">
        <v>7359335</v>
      </c>
      <c r="F8792" t="s">
        <v>14266</v>
      </c>
      <c r="G8792" t="s">
        <v>14267</v>
      </c>
    </row>
    <row r="8793" spans="1:7" x14ac:dyDescent="0.2">
      <c r="A8793" s="1">
        <v>45717</v>
      </c>
      <c r="B8793" t="s">
        <v>1077</v>
      </c>
      <c r="C8793" t="s">
        <v>4483</v>
      </c>
      <c r="D8793" s="3">
        <v>8800000</v>
      </c>
      <c r="E8793" s="3">
        <v>1876434</v>
      </c>
      <c r="F8793" t="s">
        <v>4484</v>
      </c>
      <c r="G8793" t="s">
        <v>4485</v>
      </c>
    </row>
    <row r="8794" spans="1:7" x14ac:dyDescent="0.2">
      <c r="A8794" s="1">
        <v>45714</v>
      </c>
      <c r="B8794" t="s">
        <v>1767</v>
      </c>
      <c r="C8794" t="s">
        <v>8039</v>
      </c>
      <c r="D8794" s="3">
        <v>6477</v>
      </c>
      <c r="E8794" s="3">
        <v>3000</v>
      </c>
      <c r="F8794" t="s">
        <v>8040</v>
      </c>
      <c r="G8794" t="s">
        <v>8041</v>
      </c>
    </row>
    <row r="8795" spans="1:7" x14ac:dyDescent="0.2">
      <c r="B8795" t="s">
        <v>810</v>
      </c>
      <c r="C8795" t="s">
        <v>14913</v>
      </c>
      <c r="D8795" s="3">
        <v>96965</v>
      </c>
      <c r="E8795" s="3">
        <v>96965</v>
      </c>
      <c r="F8795" t="s">
        <v>14914</v>
      </c>
      <c r="G8795" t="s">
        <v>813</v>
      </c>
    </row>
    <row r="8796" spans="1:7" x14ac:dyDescent="0.2">
      <c r="A8796" s="1">
        <v>45717</v>
      </c>
      <c r="B8796" t="s">
        <v>1077</v>
      </c>
      <c r="C8796" t="s">
        <v>3712</v>
      </c>
      <c r="D8796" s="3">
        <v>2522229</v>
      </c>
      <c r="E8796" s="3">
        <v>1</v>
      </c>
      <c r="F8796" t="s">
        <v>3713</v>
      </c>
      <c r="G8796" t="s">
        <v>3714</v>
      </c>
    </row>
    <row r="8797" spans="1:7" x14ac:dyDescent="0.2">
      <c r="A8797" s="1">
        <v>45714</v>
      </c>
      <c r="B8797" t="s">
        <v>1767</v>
      </c>
      <c r="C8797" t="s">
        <v>10692</v>
      </c>
      <c r="D8797" s="3">
        <v>31652</v>
      </c>
      <c r="E8797" s="3">
        <v>31652</v>
      </c>
      <c r="F8797" t="s">
        <v>10693</v>
      </c>
      <c r="G8797" t="s">
        <v>2168</v>
      </c>
    </row>
    <row r="8798" spans="1:7" x14ac:dyDescent="0.2">
      <c r="A8798" s="1">
        <v>45714</v>
      </c>
      <c r="B8798" t="s">
        <v>1767</v>
      </c>
      <c r="C8798" t="s">
        <v>9559</v>
      </c>
      <c r="D8798" s="3">
        <v>20000</v>
      </c>
      <c r="E8798" s="3">
        <v>0</v>
      </c>
      <c r="F8798" t="s">
        <v>9560</v>
      </c>
      <c r="G8798" t="s">
        <v>2168</v>
      </c>
    </row>
    <row r="8799" spans="1:7" x14ac:dyDescent="0.2">
      <c r="A8799" s="1">
        <v>45714</v>
      </c>
      <c r="B8799" t="s">
        <v>1767</v>
      </c>
      <c r="C8799" t="s">
        <v>10699</v>
      </c>
      <c r="D8799" s="3">
        <v>31890</v>
      </c>
      <c r="E8799" s="3">
        <v>31890</v>
      </c>
      <c r="F8799" t="s">
        <v>10700</v>
      </c>
      <c r="G8799" t="s">
        <v>10701</v>
      </c>
    </row>
    <row r="8800" spans="1:7" x14ac:dyDescent="0.2">
      <c r="A8800" s="1">
        <v>45714</v>
      </c>
      <c r="B8800" t="s">
        <v>1767</v>
      </c>
      <c r="C8800" t="s">
        <v>10699</v>
      </c>
      <c r="D8800" s="3">
        <v>226252</v>
      </c>
      <c r="E8800" s="3">
        <v>226252</v>
      </c>
    </row>
    <row r="8801" spans="1:7" x14ac:dyDescent="0.2">
      <c r="A8801" s="1">
        <v>45720</v>
      </c>
      <c r="B8801" t="s">
        <v>1774</v>
      </c>
      <c r="C8801" t="s">
        <v>2116</v>
      </c>
      <c r="D8801" s="3">
        <v>211130</v>
      </c>
      <c r="E8801" s="3">
        <v>147968</v>
      </c>
    </row>
    <row r="8802" spans="1:7" x14ac:dyDescent="0.2">
      <c r="A8802" s="1">
        <v>45739</v>
      </c>
      <c r="B8802" t="s">
        <v>392</v>
      </c>
      <c r="C8802" t="s">
        <v>697</v>
      </c>
      <c r="D8802" s="3">
        <v>16250000</v>
      </c>
      <c r="E8802" s="3">
        <v>1795017</v>
      </c>
    </row>
    <row r="8803" spans="1:7" x14ac:dyDescent="0.2">
      <c r="A8803" s="1">
        <v>45739</v>
      </c>
      <c r="B8803" t="s">
        <v>392</v>
      </c>
      <c r="C8803" t="s">
        <v>697</v>
      </c>
      <c r="D8803" s="3">
        <v>3314120</v>
      </c>
      <c r="E8803" s="3">
        <v>2079876</v>
      </c>
    </row>
    <row r="8804" spans="1:7" x14ac:dyDescent="0.2">
      <c r="A8804" s="1">
        <v>45739</v>
      </c>
      <c r="B8804" t="s">
        <v>392</v>
      </c>
      <c r="C8804" t="s">
        <v>697</v>
      </c>
      <c r="D8804" s="3">
        <v>29015581</v>
      </c>
      <c r="E8804" s="3">
        <v>3808114</v>
      </c>
    </row>
    <row r="8805" spans="1:7" x14ac:dyDescent="0.2">
      <c r="A8805" s="1">
        <v>45739</v>
      </c>
      <c r="B8805" t="s">
        <v>392</v>
      </c>
      <c r="C8805" t="s">
        <v>697</v>
      </c>
      <c r="D8805" s="3">
        <v>38160000</v>
      </c>
      <c r="E8805" s="3">
        <v>17144783</v>
      </c>
    </row>
    <row r="8806" spans="1:7" x14ac:dyDescent="0.2">
      <c r="A8806" s="1">
        <v>45739</v>
      </c>
      <c r="B8806" t="s">
        <v>392</v>
      </c>
      <c r="C8806" t="s">
        <v>697</v>
      </c>
      <c r="D8806" s="3">
        <v>1606242</v>
      </c>
      <c r="E8806" s="3">
        <v>1145598</v>
      </c>
    </row>
    <row r="8807" spans="1:7" x14ac:dyDescent="0.2">
      <c r="A8807" s="1">
        <v>45739</v>
      </c>
      <c r="B8807" t="s">
        <v>392</v>
      </c>
      <c r="C8807" t="s">
        <v>697</v>
      </c>
      <c r="D8807" s="3">
        <v>60234086</v>
      </c>
      <c r="E8807" s="3">
        <v>5842879</v>
      </c>
    </row>
    <row r="8808" spans="1:7" x14ac:dyDescent="0.2">
      <c r="A8808" s="1">
        <v>45739</v>
      </c>
      <c r="B8808" t="s">
        <v>392</v>
      </c>
      <c r="C8808" t="s">
        <v>697</v>
      </c>
      <c r="D8808" s="3">
        <v>39220020</v>
      </c>
      <c r="E8808" s="3">
        <v>19432664</v>
      </c>
    </row>
    <row r="8809" spans="1:7" x14ac:dyDescent="0.2">
      <c r="B8809" t="s">
        <v>810</v>
      </c>
      <c r="C8809" t="s">
        <v>14844</v>
      </c>
      <c r="D8809" s="3">
        <v>11528326</v>
      </c>
      <c r="E8809" s="3">
        <v>11528325.75</v>
      </c>
      <c r="F8809" t="s">
        <v>14845</v>
      </c>
      <c r="G8809" t="s">
        <v>14839</v>
      </c>
    </row>
    <row r="8810" spans="1:7" x14ac:dyDescent="0.2">
      <c r="A8810" s="1">
        <v>45739</v>
      </c>
      <c r="B8810" t="s">
        <v>392</v>
      </c>
      <c r="C8810" t="s">
        <v>486</v>
      </c>
      <c r="D8810" s="3">
        <v>1442425</v>
      </c>
      <c r="E8810" s="3">
        <v>396440</v>
      </c>
    </row>
    <row r="8811" spans="1:7" x14ac:dyDescent="0.2">
      <c r="A8811" s="1">
        <v>45739</v>
      </c>
      <c r="B8811" t="s">
        <v>392</v>
      </c>
      <c r="C8811" t="s">
        <v>486</v>
      </c>
      <c r="D8811" s="3">
        <v>3070766</v>
      </c>
      <c r="E8811" s="3">
        <v>141139</v>
      </c>
    </row>
    <row r="8812" spans="1:7" x14ac:dyDescent="0.2">
      <c r="A8812" s="1">
        <v>45739</v>
      </c>
      <c r="B8812" t="s">
        <v>392</v>
      </c>
      <c r="C8812" t="s">
        <v>486</v>
      </c>
      <c r="D8812" s="3">
        <v>6795138</v>
      </c>
      <c r="E8812" s="3">
        <v>232294</v>
      </c>
    </row>
    <row r="8813" spans="1:7" x14ac:dyDescent="0.2">
      <c r="A8813" s="1">
        <v>45717</v>
      </c>
      <c r="B8813" t="s">
        <v>1077</v>
      </c>
      <c r="C8813" t="s">
        <v>486</v>
      </c>
      <c r="D8813" s="3">
        <v>20000000</v>
      </c>
      <c r="E8813" s="3">
        <v>17900000</v>
      </c>
      <c r="F8813" t="s">
        <v>5867</v>
      </c>
      <c r="G8813" t="s">
        <v>5868</v>
      </c>
    </row>
    <row r="8814" spans="1:7" x14ac:dyDescent="0.2">
      <c r="A8814" s="1">
        <v>45717</v>
      </c>
      <c r="B8814" t="s">
        <v>1077</v>
      </c>
      <c r="C8814" t="s">
        <v>486</v>
      </c>
      <c r="D8814" s="3">
        <v>16000000</v>
      </c>
      <c r="E8814" s="3">
        <v>10300000</v>
      </c>
      <c r="F8814" t="s">
        <v>6520</v>
      </c>
      <c r="G8814" t="s">
        <v>6521</v>
      </c>
    </row>
    <row r="8815" spans="1:7" x14ac:dyDescent="0.2">
      <c r="A8815" s="1">
        <v>45714</v>
      </c>
      <c r="B8815" t="s">
        <v>1767</v>
      </c>
      <c r="C8815" t="s">
        <v>486</v>
      </c>
      <c r="D8815" s="3">
        <v>126286</v>
      </c>
      <c r="E8815" s="3">
        <v>13818.95</v>
      </c>
      <c r="F8815" t="s">
        <v>12378</v>
      </c>
      <c r="G8815" t="s">
        <v>12379</v>
      </c>
    </row>
    <row r="8816" spans="1:7" x14ac:dyDescent="0.2">
      <c r="A8816" s="1">
        <v>45739</v>
      </c>
      <c r="B8816" t="s">
        <v>392</v>
      </c>
      <c r="C8816" t="s">
        <v>523</v>
      </c>
      <c r="D8816" s="3">
        <v>1955860</v>
      </c>
      <c r="E8816" s="3">
        <v>142285</v>
      </c>
    </row>
    <row r="8817" spans="1:7" x14ac:dyDescent="0.2">
      <c r="A8817" s="1">
        <v>45739</v>
      </c>
      <c r="B8817" t="s">
        <v>392</v>
      </c>
      <c r="C8817" t="s">
        <v>523</v>
      </c>
      <c r="D8817" s="3">
        <v>565297</v>
      </c>
      <c r="E8817" s="3">
        <v>437021</v>
      </c>
    </row>
    <row r="8818" spans="1:7" x14ac:dyDescent="0.2">
      <c r="A8818" s="1">
        <v>45739</v>
      </c>
      <c r="B8818" t="s">
        <v>392</v>
      </c>
      <c r="C8818" t="s">
        <v>801</v>
      </c>
      <c r="D8818" s="3">
        <v>561127</v>
      </c>
      <c r="E8818" s="3">
        <v>458341</v>
      </c>
      <c r="F8818" t="s">
        <v>802</v>
      </c>
      <c r="G8818" t="s">
        <v>803</v>
      </c>
    </row>
    <row r="8819" spans="1:7" x14ac:dyDescent="0.2">
      <c r="A8819" s="1">
        <v>45739</v>
      </c>
      <c r="B8819" t="s">
        <v>7</v>
      </c>
      <c r="C8819" t="s">
        <v>151</v>
      </c>
      <c r="D8819" s="3">
        <v>450000</v>
      </c>
      <c r="E8819" s="3">
        <v>0</v>
      </c>
      <c r="F8819" t="s">
        <v>152</v>
      </c>
      <c r="G8819" t="s">
        <v>153</v>
      </c>
    </row>
    <row r="8820" spans="1:7" x14ac:dyDescent="0.2">
      <c r="A8820" s="1">
        <v>45717</v>
      </c>
      <c r="B8820" t="s">
        <v>1077</v>
      </c>
      <c r="C8820" t="s">
        <v>6262</v>
      </c>
      <c r="D8820" s="3">
        <v>500000</v>
      </c>
      <c r="E8820" s="3">
        <v>0</v>
      </c>
      <c r="F8820" t="s">
        <v>6263</v>
      </c>
      <c r="G8820" t="s">
        <v>6264</v>
      </c>
    </row>
    <row r="8821" spans="1:7" x14ac:dyDescent="0.2">
      <c r="A8821" s="1">
        <v>45714</v>
      </c>
      <c r="B8821" t="s">
        <v>1767</v>
      </c>
      <c r="C8821" t="s">
        <v>8102</v>
      </c>
      <c r="D8821" s="3">
        <v>7000</v>
      </c>
      <c r="E8821" s="3">
        <v>2800</v>
      </c>
      <c r="F8821" t="s">
        <v>8103</v>
      </c>
      <c r="G8821" t="s">
        <v>8104</v>
      </c>
    </row>
    <row r="8822" spans="1:7" x14ac:dyDescent="0.2">
      <c r="A8822" s="1">
        <v>45717</v>
      </c>
      <c r="B8822" t="s">
        <v>1077</v>
      </c>
      <c r="C8822" t="s">
        <v>6135</v>
      </c>
      <c r="D8822" s="3">
        <v>200000</v>
      </c>
      <c r="E8822" s="3">
        <v>0</v>
      </c>
      <c r="F8822" t="s">
        <v>6136</v>
      </c>
      <c r="G8822" t="s">
        <v>6137</v>
      </c>
    </row>
    <row r="8823" spans="1:7" x14ac:dyDescent="0.2">
      <c r="A8823" s="1">
        <v>45715</v>
      </c>
      <c r="B8823" t="s">
        <v>6837</v>
      </c>
      <c r="C8823" t="s">
        <v>6970</v>
      </c>
      <c r="D8823" s="3">
        <v>125000</v>
      </c>
      <c r="E8823" s="3">
        <v>62500</v>
      </c>
      <c r="F8823" t="s">
        <v>6971</v>
      </c>
      <c r="G8823" t="s">
        <v>6972</v>
      </c>
    </row>
    <row r="8824" spans="1:7" x14ac:dyDescent="0.2">
      <c r="A8824" s="1">
        <v>45714</v>
      </c>
      <c r="B8824" t="s">
        <v>1767</v>
      </c>
      <c r="C8824" t="s">
        <v>9638</v>
      </c>
      <c r="D8824" s="3">
        <v>20000</v>
      </c>
      <c r="E8824" s="3">
        <v>0</v>
      </c>
    </row>
    <row r="8825" spans="1:7" x14ac:dyDescent="0.2">
      <c r="A8825" s="1">
        <v>45714</v>
      </c>
      <c r="B8825" t="s">
        <v>1767</v>
      </c>
      <c r="C8825" t="s">
        <v>12591</v>
      </c>
      <c r="D8825" s="3">
        <v>197761.58</v>
      </c>
      <c r="E8825" s="3">
        <v>165841.51999999999</v>
      </c>
    </row>
    <row r="8826" spans="1:7" x14ac:dyDescent="0.2">
      <c r="A8826" s="1">
        <v>45714</v>
      </c>
      <c r="B8826" t="s">
        <v>1767</v>
      </c>
      <c r="C8826" t="s">
        <v>7504</v>
      </c>
      <c r="D8826" s="3">
        <v>1250</v>
      </c>
      <c r="E8826" s="3">
        <v>1250</v>
      </c>
      <c r="F8826" t="s">
        <v>7505</v>
      </c>
      <c r="G8826" t="s">
        <v>7506</v>
      </c>
    </row>
    <row r="8827" spans="1:7" x14ac:dyDescent="0.2">
      <c r="A8827" s="1">
        <v>45714</v>
      </c>
      <c r="B8827" t="s">
        <v>1767</v>
      </c>
      <c r="C8827" t="s">
        <v>7820</v>
      </c>
      <c r="D8827" s="3">
        <v>5000</v>
      </c>
      <c r="E8827" s="3">
        <v>0</v>
      </c>
      <c r="F8827" t="s">
        <v>7821</v>
      </c>
      <c r="G8827" t="s">
        <v>7822</v>
      </c>
    </row>
    <row r="8828" spans="1:7" x14ac:dyDescent="0.2">
      <c r="A8828" s="1">
        <v>45717</v>
      </c>
      <c r="B8828" t="s">
        <v>1077</v>
      </c>
      <c r="C8828" t="s">
        <v>2310</v>
      </c>
      <c r="D8828" s="3">
        <v>60000000</v>
      </c>
      <c r="E8828" s="3">
        <v>7801634</v>
      </c>
    </row>
    <row r="8829" spans="1:7" x14ac:dyDescent="0.2">
      <c r="A8829" s="1">
        <v>45714</v>
      </c>
      <c r="B8829" t="s">
        <v>1767</v>
      </c>
      <c r="C8829" t="s">
        <v>2310</v>
      </c>
      <c r="D8829" s="3">
        <v>1958000</v>
      </c>
      <c r="E8829" s="3">
        <v>1745434.99</v>
      </c>
      <c r="F8829" t="s">
        <v>14055</v>
      </c>
      <c r="G8829" t="s">
        <v>14056</v>
      </c>
    </row>
    <row r="8830" spans="1:7" x14ac:dyDescent="0.2">
      <c r="A8830" s="1">
        <v>45714</v>
      </c>
      <c r="B8830" t="s">
        <v>1767</v>
      </c>
      <c r="C8830" t="s">
        <v>7710</v>
      </c>
      <c r="D8830" s="3">
        <v>4000</v>
      </c>
      <c r="E8830" s="3">
        <v>4000</v>
      </c>
      <c r="F8830" t="s">
        <v>7711</v>
      </c>
      <c r="G8830" t="s">
        <v>7712</v>
      </c>
    </row>
    <row r="8831" spans="1:7" x14ac:dyDescent="0.2">
      <c r="A8831" s="1">
        <v>45714</v>
      </c>
      <c r="B8831" t="s">
        <v>1767</v>
      </c>
      <c r="C8831" t="s">
        <v>7405</v>
      </c>
      <c r="D8831" s="3">
        <v>120000</v>
      </c>
      <c r="E8831" s="3">
        <v>120000</v>
      </c>
      <c r="F8831" t="s">
        <v>7406</v>
      </c>
      <c r="G8831" t="s">
        <v>7407</v>
      </c>
    </row>
    <row r="8832" spans="1:7" x14ac:dyDescent="0.2">
      <c r="A8832" s="1">
        <v>45717</v>
      </c>
      <c r="B8832" t="s">
        <v>1077</v>
      </c>
      <c r="C8832" t="s">
        <v>4126</v>
      </c>
      <c r="D8832" s="3">
        <v>3000000</v>
      </c>
      <c r="E8832" s="3">
        <v>1000000</v>
      </c>
      <c r="F8832" t="s">
        <v>4127</v>
      </c>
      <c r="G8832" t="s">
        <v>4128</v>
      </c>
    </row>
    <row r="8833" spans="1:7" x14ac:dyDescent="0.2">
      <c r="A8833" s="1">
        <v>45714</v>
      </c>
      <c r="B8833" t="s">
        <v>1767</v>
      </c>
      <c r="C8833" t="s">
        <v>7954</v>
      </c>
      <c r="D8833" s="3">
        <v>6000</v>
      </c>
      <c r="E8833" s="3">
        <v>6000</v>
      </c>
      <c r="F8833" t="s">
        <v>7955</v>
      </c>
      <c r="G8833" t="s">
        <v>7956</v>
      </c>
    </row>
    <row r="8834" spans="1:7" x14ac:dyDescent="0.2">
      <c r="A8834" s="1">
        <v>45717</v>
      </c>
      <c r="B8834" t="s">
        <v>1077</v>
      </c>
      <c r="C8834" t="s">
        <v>3663</v>
      </c>
      <c r="D8834" s="3">
        <v>1500000</v>
      </c>
      <c r="E8834" s="3">
        <v>668507</v>
      </c>
      <c r="F8834" t="s">
        <v>3664</v>
      </c>
      <c r="G8834" t="s">
        <v>3665</v>
      </c>
    </row>
    <row r="8835" spans="1:7" x14ac:dyDescent="0.2">
      <c r="A8835" s="1">
        <v>45717</v>
      </c>
      <c r="B8835" t="s">
        <v>1077</v>
      </c>
      <c r="C8835" t="s">
        <v>4026</v>
      </c>
      <c r="D8835" s="3">
        <v>2000000</v>
      </c>
      <c r="E8835" s="3">
        <v>1376106</v>
      </c>
      <c r="F8835" t="s">
        <v>4027</v>
      </c>
      <c r="G8835" t="s">
        <v>4028</v>
      </c>
    </row>
    <row r="8836" spans="1:7" x14ac:dyDescent="0.2">
      <c r="A8836" s="1">
        <v>45717</v>
      </c>
      <c r="B8836" t="s">
        <v>1077</v>
      </c>
      <c r="C8836" t="s">
        <v>3938</v>
      </c>
      <c r="D8836" s="3">
        <v>10000000</v>
      </c>
      <c r="E8836" s="3">
        <v>7818770</v>
      </c>
      <c r="F8836" t="s">
        <v>3939</v>
      </c>
      <c r="G8836" t="s">
        <v>3940</v>
      </c>
    </row>
    <row r="8837" spans="1:7" x14ac:dyDescent="0.2">
      <c r="A8837" s="1">
        <v>45715</v>
      </c>
      <c r="B8837" t="s">
        <v>6837</v>
      </c>
      <c r="C8837" t="s">
        <v>6870</v>
      </c>
      <c r="D8837" s="3">
        <v>850000</v>
      </c>
      <c r="E8837" s="3">
        <v>656006</v>
      </c>
      <c r="F8837" t="s">
        <v>6871</v>
      </c>
      <c r="G8837" t="s">
        <v>6872</v>
      </c>
    </row>
    <row r="8838" spans="1:7" x14ac:dyDescent="0.2">
      <c r="A8838" s="1">
        <v>45714</v>
      </c>
      <c r="B8838" t="s">
        <v>1767</v>
      </c>
      <c r="C8838" t="s">
        <v>12120</v>
      </c>
      <c r="D8838" s="3">
        <v>97200</v>
      </c>
      <c r="E8838" s="3">
        <v>0</v>
      </c>
      <c r="F8838" t="s">
        <v>12121</v>
      </c>
      <c r="G8838" t="s">
        <v>12122</v>
      </c>
    </row>
    <row r="8839" spans="1:7" x14ac:dyDescent="0.2">
      <c r="A8839" s="1">
        <v>45733</v>
      </c>
      <c r="B8839" t="s">
        <v>810</v>
      </c>
      <c r="C8839" t="s">
        <v>912</v>
      </c>
      <c r="D8839" s="3">
        <v>2280467</v>
      </c>
      <c r="E8839" s="3">
        <v>2280467</v>
      </c>
      <c r="F8839" t="s">
        <v>913</v>
      </c>
      <c r="G8839" t="s">
        <v>813</v>
      </c>
    </row>
    <row r="8840" spans="1:7" x14ac:dyDescent="0.2">
      <c r="B8840" t="s">
        <v>810</v>
      </c>
      <c r="C8840" t="s">
        <v>14842</v>
      </c>
      <c r="D8840" s="3">
        <v>3788060</v>
      </c>
      <c r="E8840" s="3">
        <v>3788060.44</v>
      </c>
      <c r="F8840" t="s">
        <v>14843</v>
      </c>
      <c r="G8840" t="s">
        <v>14839</v>
      </c>
    </row>
    <row r="8841" spans="1:7" x14ac:dyDescent="0.2">
      <c r="A8841" s="1">
        <v>45739</v>
      </c>
      <c r="B8841" t="s">
        <v>392</v>
      </c>
      <c r="C8841" t="s">
        <v>394</v>
      </c>
      <c r="D8841" s="3">
        <v>267696</v>
      </c>
      <c r="E8841" s="3">
        <v>248615</v>
      </c>
    </row>
    <row r="8842" spans="1:7" x14ac:dyDescent="0.2">
      <c r="A8842" s="1">
        <v>45739</v>
      </c>
      <c r="B8842" t="s">
        <v>392</v>
      </c>
      <c r="C8842" t="s">
        <v>394</v>
      </c>
      <c r="D8842" s="3">
        <v>7778761</v>
      </c>
      <c r="E8842" s="3">
        <v>2125694</v>
      </c>
    </row>
    <row r="8843" spans="1:7" x14ac:dyDescent="0.2">
      <c r="A8843" s="1">
        <v>45739</v>
      </c>
      <c r="B8843" t="s">
        <v>392</v>
      </c>
      <c r="C8843" t="s">
        <v>394</v>
      </c>
      <c r="D8843" s="3">
        <v>218330</v>
      </c>
      <c r="E8843" s="3">
        <v>218330</v>
      </c>
    </row>
    <row r="8844" spans="1:7" x14ac:dyDescent="0.2">
      <c r="A8844" s="1">
        <v>45739</v>
      </c>
      <c r="B8844" t="s">
        <v>392</v>
      </c>
      <c r="C8844" t="s">
        <v>394</v>
      </c>
      <c r="D8844" s="3">
        <v>7904019</v>
      </c>
      <c r="E8844" s="3">
        <v>473636</v>
      </c>
    </row>
    <row r="8845" spans="1:7" x14ac:dyDescent="0.2">
      <c r="A8845" s="1">
        <v>45739</v>
      </c>
      <c r="B8845" t="s">
        <v>392</v>
      </c>
      <c r="C8845" t="s">
        <v>394</v>
      </c>
      <c r="D8845" s="3">
        <v>6826198</v>
      </c>
      <c r="E8845" s="3">
        <v>3753572</v>
      </c>
    </row>
    <row r="8846" spans="1:7" x14ac:dyDescent="0.2">
      <c r="A8846" s="1">
        <v>45739</v>
      </c>
      <c r="B8846" t="s">
        <v>392</v>
      </c>
      <c r="C8846" t="s">
        <v>590</v>
      </c>
      <c r="D8846" s="3">
        <v>903200</v>
      </c>
      <c r="E8846" s="3">
        <v>165286</v>
      </c>
    </row>
    <row r="8847" spans="1:7" x14ac:dyDescent="0.2">
      <c r="A8847" s="1">
        <v>45739</v>
      </c>
      <c r="B8847" t="s">
        <v>392</v>
      </c>
      <c r="C8847" t="s">
        <v>590</v>
      </c>
      <c r="D8847" s="3">
        <v>5606448</v>
      </c>
      <c r="E8847" s="3">
        <v>167192</v>
      </c>
    </row>
    <row r="8848" spans="1:7" x14ac:dyDescent="0.2">
      <c r="A8848" s="1">
        <v>45739</v>
      </c>
      <c r="B8848" t="s">
        <v>392</v>
      </c>
      <c r="C8848" t="s">
        <v>590</v>
      </c>
      <c r="D8848" s="3">
        <v>820338</v>
      </c>
      <c r="E8848" s="3">
        <v>820338</v>
      </c>
    </row>
    <row r="8849" spans="1:7" x14ac:dyDescent="0.2">
      <c r="A8849" s="1">
        <v>45739</v>
      </c>
      <c r="B8849" t="s">
        <v>392</v>
      </c>
      <c r="C8849" t="s">
        <v>590</v>
      </c>
      <c r="D8849" s="3">
        <v>3230602</v>
      </c>
      <c r="E8849" s="3">
        <v>997261</v>
      </c>
    </row>
    <row r="8850" spans="1:7" x14ac:dyDescent="0.2">
      <c r="A8850" s="1">
        <v>45739</v>
      </c>
      <c r="B8850" t="s">
        <v>392</v>
      </c>
      <c r="C8850" t="s">
        <v>590</v>
      </c>
      <c r="D8850" s="3">
        <v>57211926</v>
      </c>
      <c r="E8850" s="3">
        <v>1295887</v>
      </c>
    </row>
    <row r="8851" spans="1:7" x14ac:dyDescent="0.2">
      <c r="A8851" s="1">
        <v>45739</v>
      </c>
      <c r="B8851" t="s">
        <v>392</v>
      </c>
      <c r="C8851" t="s">
        <v>590</v>
      </c>
      <c r="D8851" s="3">
        <v>103153083</v>
      </c>
      <c r="E8851" s="3">
        <v>5543996</v>
      </c>
    </row>
    <row r="8852" spans="1:7" x14ac:dyDescent="0.2">
      <c r="A8852" s="1">
        <v>45739</v>
      </c>
      <c r="B8852" t="s">
        <v>392</v>
      </c>
      <c r="C8852" t="s">
        <v>590</v>
      </c>
      <c r="D8852" s="3">
        <v>30370777</v>
      </c>
      <c r="E8852" s="3">
        <v>10220610</v>
      </c>
    </row>
    <row r="8853" spans="1:7" x14ac:dyDescent="0.2">
      <c r="A8853" s="1">
        <v>45739</v>
      </c>
      <c r="B8853" t="s">
        <v>392</v>
      </c>
      <c r="C8853" t="s">
        <v>590</v>
      </c>
      <c r="D8853" s="3">
        <v>410946</v>
      </c>
      <c r="E8853" s="3">
        <v>410946</v>
      </c>
    </row>
    <row r="8854" spans="1:7" x14ac:dyDescent="0.2">
      <c r="A8854" s="1">
        <v>45739</v>
      </c>
      <c r="B8854" t="s">
        <v>392</v>
      </c>
      <c r="C8854" t="s">
        <v>590</v>
      </c>
      <c r="D8854" s="3">
        <v>18830518</v>
      </c>
      <c r="E8854" s="3">
        <v>1039064</v>
      </c>
    </row>
    <row r="8855" spans="1:7" x14ac:dyDescent="0.2">
      <c r="A8855" s="1">
        <v>45739</v>
      </c>
      <c r="B8855" t="s">
        <v>392</v>
      </c>
      <c r="C8855" t="s">
        <v>590</v>
      </c>
      <c r="D8855" s="3">
        <v>21473262</v>
      </c>
      <c r="E8855" s="3">
        <v>10070212</v>
      </c>
    </row>
    <row r="8856" spans="1:7" x14ac:dyDescent="0.2">
      <c r="A8856" s="1">
        <v>45720</v>
      </c>
      <c r="B8856" t="s">
        <v>1765</v>
      </c>
      <c r="C8856" t="s">
        <v>2187</v>
      </c>
      <c r="D8856" s="3">
        <v>2486224</v>
      </c>
      <c r="E8856" s="3">
        <v>2486224</v>
      </c>
    </row>
    <row r="8857" spans="1:7" x14ac:dyDescent="0.2">
      <c r="A8857" s="1">
        <v>45739</v>
      </c>
      <c r="B8857" t="s">
        <v>392</v>
      </c>
      <c r="C8857" t="s">
        <v>522</v>
      </c>
      <c r="D8857" s="3">
        <v>4000000</v>
      </c>
      <c r="E8857" s="3">
        <v>4000000</v>
      </c>
    </row>
    <row r="8858" spans="1:7" x14ac:dyDescent="0.2">
      <c r="A8858" s="1">
        <v>45706</v>
      </c>
      <c r="B8858" t="s">
        <v>1035</v>
      </c>
      <c r="C8858" t="s">
        <v>14229</v>
      </c>
      <c r="D8858" s="3">
        <v>30000000</v>
      </c>
      <c r="E8858" s="3">
        <v>28913738.09</v>
      </c>
      <c r="F8858" t="s">
        <v>14230</v>
      </c>
      <c r="G8858" t="s">
        <v>14231</v>
      </c>
    </row>
    <row r="8859" spans="1:7" x14ac:dyDescent="0.2">
      <c r="A8859" s="1">
        <v>45706</v>
      </c>
      <c r="B8859" t="s">
        <v>1035</v>
      </c>
      <c r="C8859" t="s">
        <v>14229</v>
      </c>
      <c r="D8859" s="3">
        <v>25198845</v>
      </c>
      <c r="E8859" s="3">
        <v>24983549.539999999</v>
      </c>
      <c r="F8859" t="s">
        <v>14234</v>
      </c>
      <c r="G8859" t="s">
        <v>14235</v>
      </c>
    </row>
    <row r="8860" spans="1:7" x14ac:dyDescent="0.2">
      <c r="A8860" s="1">
        <v>45706</v>
      </c>
      <c r="B8860" t="s">
        <v>1035</v>
      </c>
      <c r="C8860" t="s">
        <v>14229</v>
      </c>
      <c r="D8860" s="3">
        <v>9021560</v>
      </c>
      <c r="E8860" s="3">
        <v>8807553.1699999999</v>
      </c>
      <c r="F8860" t="s">
        <v>14236</v>
      </c>
      <c r="G8860" t="s">
        <v>14237</v>
      </c>
    </row>
    <row r="8861" spans="1:7" x14ac:dyDescent="0.2">
      <c r="A8861" s="1">
        <v>45701</v>
      </c>
      <c r="B8861" t="s">
        <v>1035</v>
      </c>
      <c r="C8861" t="s">
        <v>14324</v>
      </c>
      <c r="D8861" s="3">
        <v>8294184</v>
      </c>
      <c r="E8861" s="3">
        <v>4499085.8499999996</v>
      </c>
      <c r="F8861" t="s">
        <v>14325</v>
      </c>
      <c r="G8861" t="s">
        <v>14326</v>
      </c>
    </row>
    <row r="8862" spans="1:7" x14ac:dyDescent="0.2">
      <c r="A8862" s="1">
        <v>45698</v>
      </c>
      <c r="B8862" t="s">
        <v>1035</v>
      </c>
      <c r="C8862" t="s">
        <v>14324</v>
      </c>
      <c r="D8862" s="3">
        <v>7220136</v>
      </c>
      <c r="E8862" s="3">
        <v>2140529</v>
      </c>
      <c r="F8862" t="s">
        <v>14756</v>
      </c>
      <c r="G8862" t="s">
        <v>14757</v>
      </c>
    </row>
    <row r="8863" spans="1:7" x14ac:dyDescent="0.2">
      <c r="A8863" s="1">
        <v>45700</v>
      </c>
      <c r="B8863" t="s">
        <v>1035</v>
      </c>
      <c r="C8863" t="s">
        <v>14511</v>
      </c>
      <c r="D8863" s="3">
        <v>4882350</v>
      </c>
      <c r="E8863" s="3">
        <v>1308432</v>
      </c>
      <c r="F8863" t="s">
        <v>14512</v>
      </c>
      <c r="G8863" t="s">
        <v>14513</v>
      </c>
    </row>
    <row r="8864" spans="1:7" x14ac:dyDescent="0.2">
      <c r="A8864" s="1">
        <v>45698</v>
      </c>
      <c r="B8864" t="s">
        <v>1035</v>
      </c>
      <c r="C8864" t="s">
        <v>14511</v>
      </c>
      <c r="D8864" s="3">
        <v>15005675</v>
      </c>
      <c r="E8864" s="3">
        <v>11817197</v>
      </c>
      <c r="F8864" t="s">
        <v>14729</v>
      </c>
      <c r="G8864" t="s">
        <v>14730</v>
      </c>
    </row>
    <row r="8865" spans="1:7" x14ac:dyDescent="0.2">
      <c r="A8865" s="1">
        <v>45714</v>
      </c>
      <c r="B8865" t="s">
        <v>1767</v>
      </c>
      <c r="C8865" t="s">
        <v>12079</v>
      </c>
      <c r="D8865" s="3">
        <v>90000</v>
      </c>
      <c r="E8865" s="3">
        <v>90000</v>
      </c>
      <c r="F8865" t="s">
        <v>12080</v>
      </c>
      <c r="G8865" t="s">
        <v>12081</v>
      </c>
    </row>
    <row r="8866" spans="1:7" x14ac:dyDescent="0.2">
      <c r="A8866" s="1">
        <v>45717</v>
      </c>
      <c r="B8866" t="s">
        <v>1077</v>
      </c>
      <c r="C8866" t="s">
        <v>4763</v>
      </c>
      <c r="D8866" s="3">
        <v>8882871</v>
      </c>
      <c r="E8866" s="3">
        <v>0</v>
      </c>
      <c r="F8866" t="s">
        <v>4764</v>
      </c>
      <c r="G8866" t="s">
        <v>4765</v>
      </c>
    </row>
    <row r="8867" spans="1:7" x14ac:dyDescent="0.2">
      <c r="A8867" s="1">
        <v>45714</v>
      </c>
      <c r="B8867" t="s">
        <v>1767</v>
      </c>
      <c r="C8867" t="s">
        <v>10842</v>
      </c>
      <c r="D8867" s="3">
        <v>35000</v>
      </c>
      <c r="E8867" s="3">
        <v>35000</v>
      </c>
    </row>
    <row r="8868" spans="1:7" x14ac:dyDescent="0.2">
      <c r="A8868" s="1">
        <v>45739</v>
      </c>
      <c r="B8868" t="s">
        <v>392</v>
      </c>
      <c r="C8868" t="s">
        <v>393</v>
      </c>
      <c r="D8868" s="3">
        <v>847631</v>
      </c>
      <c r="E8868" s="3">
        <v>664224</v>
      </c>
    </row>
    <row r="8869" spans="1:7" x14ac:dyDescent="0.2">
      <c r="A8869" s="1">
        <v>45739</v>
      </c>
      <c r="B8869" t="s">
        <v>392</v>
      </c>
      <c r="C8869" t="s">
        <v>393</v>
      </c>
      <c r="D8869" s="3">
        <v>24630652</v>
      </c>
      <c r="E8869" s="3">
        <v>9106772</v>
      </c>
    </row>
    <row r="8870" spans="1:7" x14ac:dyDescent="0.2">
      <c r="A8870" s="1">
        <v>45739</v>
      </c>
      <c r="B8870" t="s">
        <v>392</v>
      </c>
      <c r="C8870" t="s">
        <v>393</v>
      </c>
      <c r="D8870" s="3">
        <v>813590</v>
      </c>
      <c r="E8870" s="3">
        <v>813590</v>
      </c>
    </row>
    <row r="8871" spans="1:7" x14ac:dyDescent="0.2">
      <c r="A8871" s="1">
        <v>45739</v>
      </c>
      <c r="B8871" t="s">
        <v>392</v>
      </c>
      <c r="C8871" t="s">
        <v>393</v>
      </c>
      <c r="D8871" s="3">
        <v>22016587</v>
      </c>
      <c r="E8871" s="3">
        <v>7513467</v>
      </c>
    </row>
    <row r="8872" spans="1:7" x14ac:dyDescent="0.2">
      <c r="A8872" s="1">
        <v>45739</v>
      </c>
      <c r="B8872" t="s">
        <v>392</v>
      </c>
      <c r="C8872" t="s">
        <v>393</v>
      </c>
      <c r="D8872" s="3">
        <v>239539</v>
      </c>
      <c r="E8872" s="3">
        <v>174874</v>
      </c>
    </row>
    <row r="8873" spans="1:7" x14ac:dyDescent="0.2">
      <c r="A8873" s="1">
        <v>45739</v>
      </c>
      <c r="B8873" t="s">
        <v>392</v>
      </c>
      <c r="C8873" t="s">
        <v>393</v>
      </c>
      <c r="D8873" s="3">
        <v>2777620</v>
      </c>
      <c r="E8873" s="3">
        <v>2248446</v>
      </c>
    </row>
    <row r="8874" spans="1:7" x14ac:dyDescent="0.2">
      <c r="A8874" s="1">
        <v>45739</v>
      </c>
      <c r="B8874" t="s">
        <v>392</v>
      </c>
      <c r="C8874" t="s">
        <v>393</v>
      </c>
      <c r="D8874" s="3">
        <v>5336255</v>
      </c>
      <c r="E8874" s="3">
        <v>2376449</v>
      </c>
    </row>
    <row r="8875" spans="1:7" x14ac:dyDescent="0.2">
      <c r="A8875" s="1">
        <v>45739</v>
      </c>
      <c r="B8875" t="s">
        <v>392</v>
      </c>
      <c r="C8875" t="s">
        <v>393</v>
      </c>
      <c r="D8875" s="3">
        <v>7225000</v>
      </c>
      <c r="E8875" s="3">
        <v>7224849</v>
      </c>
    </row>
    <row r="8876" spans="1:7" x14ac:dyDescent="0.2">
      <c r="A8876" s="1">
        <v>45739</v>
      </c>
      <c r="B8876" t="s">
        <v>392</v>
      </c>
      <c r="C8876" t="s">
        <v>393</v>
      </c>
      <c r="D8876" s="3">
        <v>137077934</v>
      </c>
      <c r="E8876" s="3">
        <v>23819776</v>
      </c>
    </row>
    <row r="8877" spans="1:7" x14ac:dyDescent="0.2">
      <c r="A8877" s="1">
        <v>45739</v>
      </c>
      <c r="B8877" t="s">
        <v>392</v>
      </c>
      <c r="C8877" t="s">
        <v>393</v>
      </c>
      <c r="D8877" s="3">
        <v>335129886</v>
      </c>
      <c r="E8877" s="3">
        <v>158179048</v>
      </c>
    </row>
    <row r="8878" spans="1:7" x14ac:dyDescent="0.2">
      <c r="A8878" s="1">
        <v>45739</v>
      </c>
      <c r="B8878" t="s">
        <v>392</v>
      </c>
      <c r="C8878" t="s">
        <v>393</v>
      </c>
      <c r="D8878" s="3">
        <v>1275228</v>
      </c>
      <c r="E8878" s="3">
        <v>691382</v>
      </c>
    </row>
    <row r="8879" spans="1:7" x14ac:dyDescent="0.2">
      <c r="A8879" s="1">
        <v>45739</v>
      </c>
      <c r="B8879" t="s">
        <v>392</v>
      </c>
      <c r="C8879" t="s">
        <v>393</v>
      </c>
      <c r="D8879" s="3">
        <v>32447567</v>
      </c>
      <c r="E8879" s="3">
        <v>5178491</v>
      </c>
    </row>
    <row r="8880" spans="1:7" x14ac:dyDescent="0.2">
      <c r="A8880" s="1">
        <v>45739</v>
      </c>
      <c r="B8880" t="s">
        <v>392</v>
      </c>
      <c r="C8880" t="s">
        <v>393</v>
      </c>
      <c r="D8880" s="3">
        <v>68008240</v>
      </c>
      <c r="E8880" s="3">
        <v>12666280</v>
      </c>
    </row>
    <row r="8881" spans="1:7" x14ac:dyDescent="0.2">
      <c r="A8881" s="1">
        <v>45739</v>
      </c>
      <c r="B8881" t="s">
        <v>392</v>
      </c>
      <c r="C8881" t="s">
        <v>698</v>
      </c>
      <c r="D8881" s="3">
        <v>9000000</v>
      </c>
      <c r="E8881" s="3">
        <v>1815116</v>
      </c>
    </row>
    <row r="8882" spans="1:7" x14ac:dyDescent="0.2">
      <c r="A8882" s="1">
        <v>45739</v>
      </c>
      <c r="B8882" t="s">
        <v>392</v>
      </c>
      <c r="C8882" t="s">
        <v>698</v>
      </c>
      <c r="D8882" s="3">
        <v>8920000</v>
      </c>
      <c r="E8882" s="3">
        <v>2450004</v>
      </c>
    </row>
    <row r="8883" spans="1:7" x14ac:dyDescent="0.2">
      <c r="A8883" s="1">
        <v>45739</v>
      </c>
      <c r="B8883" t="s">
        <v>392</v>
      </c>
      <c r="C8883" t="s">
        <v>698</v>
      </c>
      <c r="D8883" s="3">
        <v>27184789</v>
      </c>
      <c r="E8883" s="3">
        <v>4209524</v>
      </c>
    </row>
    <row r="8884" spans="1:7" x14ac:dyDescent="0.2">
      <c r="A8884" s="1">
        <v>45710</v>
      </c>
      <c r="B8884" t="s">
        <v>1765</v>
      </c>
      <c r="C8884" t="s">
        <v>14115</v>
      </c>
      <c r="D8884" s="3">
        <v>5000000</v>
      </c>
      <c r="E8884" s="3">
        <v>3930077.34</v>
      </c>
      <c r="F8884" t="s">
        <v>14116</v>
      </c>
      <c r="G8884" t="s">
        <v>14117</v>
      </c>
    </row>
    <row r="8885" spans="1:7" x14ac:dyDescent="0.2">
      <c r="A8885" s="1">
        <v>45714</v>
      </c>
      <c r="B8885" t="s">
        <v>1767</v>
      </c>
      <c r="C8885" t="s">
        <v>13308</v>
      </c>
      <c r="D8885" s="3">
        <v>650000</v>
      </c>
      <c r="E8885" s="3">
        <v>603000</v>
      </c>
      <c r="F8885" t="s">
        <v>13309</v>
      </c>
      <c r="G8885" t="s">
        <v>13310</v>
      </c>
    </row>
    <row r="8886" spans="1:7" x14ac:dyDescent="0.2">
      <c r="A8886" s="1">
        <v>45739</v>
      </c>
      <c r="B8886" t="s">
        <v>7</v>
      </c>
      <c r="C8886" t="s">
        <v>184</v>
      </c>
      <c r="D8886" s="3">
        <v>2000000</v>
      </c>
      <c r="E8886" s="3">
        <v>0</v>
      </c>
      <c r="F8886" t="s">
        <v>185</v>
      </c>
      <c r="G8886" t="s">
        <v>186</v>
      </c>
    </row>
    <row r="8887" spans="1:7" x14ac:dyDescent="0.2">
      <c r="A8887" s="1">
        <v>45739</v>
      </c>
      <c r="B8887" t="s">
        <v>7</v>
      </c>
      <c r="C8887" t="s">
        <v>184</v>
      </c>
      <c r="D8887" s="3">
        <v>1000000</v>
      </c>
      <c r="E8887" s="3">
        <v>0</v>
      </c>
      <c r="F8887" t="s">
        <v>258</v>
      </c>
      <c r="G8887" t="s">
        <v>259</v>
      </c>
    </row>
    <row r="8888" spans="1:7" x14ac:dyDescent="0.2">
      <c r="A8888" s="1">
        <v>45714</v>
      </c>
      <c r="B8888" t="s">
        <v>1767</v>
      </c>
      <c r="C8888" t="s">
        <v>8120</v>
      </c>
      <c r="D8888" s="3">
        <v>7000</v>
      </c>
      <c r="E8888" s="3">
        <v>0</v>
      </c>
    </row>
    <row r="8889" spans="1:7" x14ac:dyDescent="0.2">
      <c r="A8889" s="1">
        <v>45714</v>
      </c>
      <c r="B8889" t="s">
        <v>1767</v>
      </c>
      <c r="C8889" t="s">
        <v>11948</v>
      </c>
      <c r="D8889" s="3">
        <v>75000</v>
      </c>
      <c r="E8889" s="3">
        <v>0</v>
      </c>
      <c r="F8889" t="s">
        <v>11949</v>
      </c>
      <c r="G8889" t="s">
        <v>11950</v>
      </c>
    </row>
    <row r="8890" spans="1:7" x14ac:dyDescent="0.2">
      <c r="A8890" s="1">
        <v>45714</v>
      </c>
      <c r="B8890" t="s">
        <v>1767</v>
      </c>
      <c r="C8890" t="s">
        <v>9450</v>
      </c>
      <c r="D8890" s="3">
        <v>18150</v>
      </c>
      <c r="E8890" s="3">
        <v>1815</v>
      </c>
      <c r="F8890" t="s">
        <v>9451</v>
      </c>
      <c r="G8890" t="s">
        <v>9452</v>
      </c>
    </row>
    <row r="8891" spans="1:7" x14ac:dyDescent="0.2">
      <c r="A8891" s="1">
        <v>45717</v>
      </c>
      <c r="B8891" t="s">
        <v>1077</v>
      </c>
      <c r="C8891" t="s">
        <v>4001</v>
      </c>
      <c r="D8891" s="3">
        <v>3000000</v>
      </c>
      <c r="E8891" s="3">
        <v>405642</v>
      </c>
      <c r="F8891" t="s">
        <v>4002</v>
      </c>
      <c r="G8891" t="s">
        <v>4003</v>
      </c>
    </row>
    <row r="8892" spans="1:7" x14ac:dyDescent="0.2">
      <c r="A8892" s="1">
        <v>45717</v>
      </c>
      <c r="B8892" t="s">
        <v>1077</v>
      </c>
      <c r="C8892" t="s">
        <v>3804</v>
      </c>
      <c r="D8892" s="3">
        <v>10000000</v>
      </c>
      <c r="E8892" s="3">
        <v>962042</v>
      </c>
      <c r="F8892" t="s">
        <v>3805</v>
      </c>
      <c r="G8892" t="s">
        <v>3806</v>
      </c>
    </row>
    <row r="8893" spans="1:7" x14ac:dyDescent="0.2">
      <c r="A8893" s="1">
        <v>45717</v>
      </c>
      <c r="B8893" t="s">
        <v>1077</v>
      </c>
      <c r="C8893" t="s">
        <v>3804</v>
      </c>
      <c r="D8893" s="3">
        <v>10000000</v>
      </c>
      <c r="E8893" s="3">
        <v>1984154</v>
      </c>
      <c r="F8893" t="s">
        <v>3868</v>
      </c>
      <c r="G8893" t="s">
        <v>3869</v>
      </c>
    </row>
    <row r="8894" spans="1:7" x14ac:dyDescent="0.2">
      <c r="A8894" s="1">
        <v>45717</v>
      </c>
      <c r="B8894" t="s">
        <v>1077</v>
      </c>
      <c r="C8894" t="s">
        <v>3804</v>
      </c>
      <c r="D8894" s="3">
        <v>10000000</v>
      </c>
      <c r="E8894" s="3">
        <v>2400000</v>
      </c>
      <c r="F8894" t="s">
        <v>4035</v>
      </c>
      <c r="G8894" t="s">
        <v>4036</v>
      </c>
    </row>
    <row r="8895" spans="1:7" x14ac:dyDescent="0.2">
      <c r="A8895" s="1">
        <v>45717</v>
      </c>
      <c r="B8895" t="s">
        <v>1077</v>
      </c>
      <c r="C8895" t="s">
        <v>3804</v>
      </c>
      <c r="D8895" s="3">
        <v>4000000</v>
      </c>
      <c r="E8895" s="3">
        <v>12892</v>
      </c>
      <c r="F8895" t="s">
        <v>4098</v>
      </c>
      <c r="G8895" t="s">
        <v>4099</v>
      </c>
    </row>
    <row r="8896" spans="1:7" x14ac:dyDescent="0.2">
      <c r="A8896" s="1">
        <v>45717</v>
      </c>
      <c r="B8896" t="s">
        <v>1077</v>
      </c>
      <c r="C8896" t="s">
        <v>3804</v>
      </c>
      <c r="D8896" s="3">
        <v>4500000</v>
      </c>
      <c r="E8896" s="3">
        <v>0</v>
      </c>
      <c r="F8896" t="s">
        <v>4377</v>
      </c>
      <c r="G8896" t="s">
        <v>4378</v>
      </c>
    </row>
    <row r="8897" spans="1:7" x14ac:dyDescent="0.2">
      <c r="A8897" s="1">
        <v>45717</v>
      </c>
      <c r="B8897" t="s">
        <v>1077</v>
      </c>
      <c r="C8897" t="s">
        <v>3804</v>
      </c>
      <c r="D8897" s="3">
        <v>12000000</v>
      </c>
      <c r="E8897" s="3">
        <v>2250000</v>
      </c>
      <c r="F8897" t="s">
        <v>4379</v>
      </c>
      <c r="G8897" t="s">
        <v>4380</v>
      </c>
    </row>
    <row r="8898" spans="1:7" x14ac:dyDescent="0.2">
      <c r="A8898" s="1">
        <v>45717</v>
      </c>
      <c r="B8898" t="s">
        <v>1077</v>
      </c>
      <c r="C8898" t="s">
        <v>3804</v>
      </c>
      <c r="D8898" s="3">
        <v>8250000</v>
      </c>
      <c r="E8898" s="3">
        <v>750000</v>
      </c>
      <c r="F8898" t="s">
        <v>4381</v>
      </c>
      <c r="G8898" t="s">
        <v>4382</v>
      </c>
    </row>
    <row r="8899" spans="1:7" x14ac:dyDescent="0.2">
      <c r="A8899" s="1">
        <v>45717</v>
      </c>
      <c r="B8899" t="s">
        <v>1077</v>
      </c>
      <c r="C8899" t="s">
        <v>3804</v>
      </c>
      <c r="D8899" s="3">
        <v>18200000</v>
      </c>
      <c r="E8899" s="3">
        <v>4742423</v>
      </c>
      <c r="F8899" t="s">
        <v>4478</v>
      </c>
      <c r="G8899" t="s">
        <v>4479</v>
      </c>
    </row>
    <row r="8900" spans="1:7" x14ac:dyDescent="0.2">
      <c r="A8900" s="1">
        <v>45714</v>
      </c>
      <c r="B8900" t="s">
        <v>1767</v>
      </c>
      <c r="C8900" t="s">
        <v>3804</v>
      </c>
      <c r="D8900" s="3">
        <v>381954</v>
      </c>
      <c r="E8900" s="3">
        <v>0</v>
      </c>
    </row>
    <row r="8901" spans="1:7" x14ac:dyDescent="0.2">
      <c r="A8901" s="1">
        <v>45714</v>
      </c>
      <c r="B8901" t="s">
        <v>1767</v>
      </c>
      <c r="C8901" t="s">
        <v>3804</v>
      </c>
      <c r="D8901" s="3">
        <v>1000000</v>
      </c>
      <c r="E8901" s="3">
        <v>0</v>
      </c>
    </row>
    <row r="8902" spans="1:7" x14ac:dyDescent="0.2">
      <c r="A8902" s="1">
        <v>45714</v>
      </c>
      <c r="B8902" t="s">
        <v>1767</v>
      </c>
      <c r="C8902" t="s">
        <v>3804</v>
      </c>
      <c r="D8902" s="3">
        <v>1750000</v>
      </c>
      <c r="E8902" s="3">
        <v>1223478.8799999999</v>
      </c>
      <c r="F8902" t="s">
        <v>13702</v>
      </c>
      <c r="G8902" t="s">
        <v>13703</v>
      </c>
    </row>
    <row r="8903" spans="1:7" x14ac:dyDescent="0.2">
      <c r="A8903" s="1">
        <v>45698</v>
      </c>
      <c r="B8903" t="s">
        <v>1035</v>
      </c>
      <c r="C8903" t="s">
        <v>14722</v>
      </c>
      <c r="D8903" s="3">
        <v>2172133</v>
      </c>
      <c r="E8903" s="3">
        <v>1378659</v>
      </c>
      <c r="F8903" t="s">
        <v>14723</v>
      </c>
      <c r="G8903" t="s">
        <v>14724</v>
      </c>
    </row>
    <row r="8904" spans="1:7" x14ac:dyDescent="0.2">
      <c r="A8904" s="1">
        <v>45714</v>
      </c>
      <c r="B8904" t="s">
        <v>1767</v>
      </c>
      <c r="C8904" t="s">
        <v>8083</v>
      </c>
      <c r="D8904" s="3">
        <v>6997</v>
      </c>
      <c r="E8904" s="3">
        <v>1749.25</v>
      </c>
      <c r="F8904" t="s">
        <v>8084</v>
      </c>
      <c r="G8904" t="s">
        <v>8085</v>
      </c>
    </row>
    <row r="8905" spans="1:7" x14ac:dyDescent="0.2">
      <c r="A8905" s="1">
        <v>45706</v>
      </c>
      <c r="B8905" t="s">
        <v>1035</v>
      </c>
      <c r="C8905" t="s">
        <v>14243</v>
      </c>
      <c r="D8905" s="3">
        <v>2446069</v>
      </c>
      <c r="E8905" s="3">
        <v>1884276</v>
      </c>
      <c r="F8905" t="s">
        <v>14244</v>
      </c>
      <c r="G8905" t="s">
        <v>14245</v>
      </c>
    </row>
    <row r="8906" spans="1:7" x14ac:dyDescent="0.2">
      <c r="A8906" s="1">
        <v>45739</v>
      </c>
      <c r="B8906" t="s">
        <v>7</v>
      </c>
      <c r="C8906" t="s">
        <v>20</v>
      </c>
      <c r="D8906" s="3">
        <v>1099206</v>
      </c>
      <c r="E8906" s="3">
        <v>871398</v>
      </c>
      <c r="F8906" t="s">
        <v>21</v>
      </c>
      <c r="G8906" t="s">
        <v>22</v>
      </c>
    </row>
    <row r="8907" spans="1:7" x14ac:dyDescent="0.2">
      <c r="A8907" s="1">
        <v>45717</v>
      </c>
      <c r="B8907" t="s">
        <v>1077</v>
      </c>
      <c r="C8907" t="s">
        <v>2325</v>
      </c>
      <c r="D8907" s="3">
        <v>21500000</v>
      </c>
      <c r="E8907" s="3">
        <v>2591263</v>
      </c>
    </row>
    <row r="8908" spans="1:7" x14ac:dyDescent="0.2">
      <c r="A8908" s="1">
        <v>45717</v>
      </c>
      <c r="B8908" t="s">
        <v>1077</v>
      </c>
      <c r="C8908" t="s">
        <v>2325</v>
      </c>
      <c r="D8908" s="3">
        <v>38900000</v>
      </c>
      <c r="E8908" s="3">
        <v>0</v>
      </c>
      <c r="F8908" t="s">
        <v>3646</v>
      </c>
      <c r="G8908" t="s">
        <v>3647</v>
      </c>
    </row>
    <row r="8909" spans="1:7" x14ac:dyDescent="0.2">
      <c r="A8909" s="1">
        <v>45717</v>
      </c>
      <c r="B8909" t="s">
        <v>1077</v>
      </c>
      <c r="C8909" t="s">
        <v>2325</v>
      </c>
      <c r="D8909" s="3">
        <v>9996101</v>
      </c>
      <c r="E8909" s="3">
        <v>6196101.3099999996</v>
      </c>
      <c r="F8909" t="s">
        <v>4421</v>
      </c>
      <c r="G8909" t="s">
        <v>4422</v>
      </c>
    </row>
    <row r="8910" spans="1:7" x14ac:dyDescent="0.2">
      <c r="A8910" s="1">
        <v>45717</v>
      </c>
      <c r="B8910" t="s">
        <v>1077</v>
      </c>
      <c r="C8910" t="s">
        <v>2325</v>
      </c>
      <c r="D8910" s="3">
        <v>12000000</v>
      </c>
      <c r="E8910" s="3">
        <v>0</v>
      </c>
      <c r="F8910" t="s">
        <v>4747</v>
      </c>
      <c r="G8910" t="s">
        <v>4748</v>
      </c>
    </row>
    <row r="8911" spans="1:7" x14ac:dyDescent="0.2">
      <c r="A8911" s="1">
        <v>45717</v>
      </c>
      <c r="B8911" t="s">
        <v>1077</v>
      </c>
      <c r="C8911" t="s">
        <v>2325</v>
      </c>
      <c r="D8911" s="3">
        <v>15000000</v>
      </c>
      <c r="E8911" s="3">
        <v>10600000</v>
      </c>
      <c r="F8911" t="s">
        <v>4803</v>
      </c>
      <c r="G8911" t="s">
        <v>4804</v>
      </c>
    </row>
    <row r="8912" spans="1:7" x14ac:dyDescent="0.2">
      <c r="A8912" s="1">
        <v>45717</v>
      </c>
      <c r="B8912" t="s">
        <v>1077</v>
      </c>
      <c r="C8912" t="s">
        <v>2325</v>
      </c>
      <c r="D8912" s="3">
        <v>16499709</v>
      </c>
      <c r="E8912" s="3">
        <v>0</v>
      </c>
      <c r="F8912" t="s">
        <v>4972</v>
      </c>
      <c r="G8912" t="s">
        <v>4973</v>
      </c>
    </row>
    <row r="8913" spans="1:7" x14ac:dyDescent="0.2">
      <c r="A8913" s="1">
        <v>45717</v>
      </c>
      <c r="B8913" t="s">
        <v>1077</v>
      </c>
      <c r="C8913" t="s">
        <v>2325</v>
      </c>
      <c r="D8913" s="3">
        <v>14000000</v>
      </c>
      <c r="E8913" s="3">
        <v>11650000</v>
      </c>
      <c r="F8913" t="s">
        <v>5010</v>
      </c>
      <c r="G8913" t="s">
        <v>5011</v>
      </c>
    </row>
    <row r="8914" spans="1:7" x14ac:dyDescent="0.2">
      <c r="A8914" s="1">
        <v>45717</v>
      </c>
      <c r="B8914" t="s">
        <v>1077</v>
      </c>
      <c r="C8914" t="s">
        <v>2325</v>
      </c>
      <c r="D8914" s="3">
        <v>13000000</v>
      </c>
      <c r="E8914" s="3">
        <v>2849579</v>
      </c>
      <c r="F8914" t="s">
        <v>5086</v>
      </c>
      <c r="G8914" t="s">
        <v>5087</v>
      </c>
    </row>
    <row r="8915" spans="1:7" x14ac:dyDescent="0.2">
      <c r="A8915" s="1">
        <v>45717</v>
      </c>
      <c r="B8915" t="s">
        <v>1077</v>
      </c>
      <c r="C8915" t="s">
        <v>2325</v>
      </c>
      <c r="D8915" s="3">
        <v>6500000</v>
      </c>
      <c r="E8915" s="3">
        <v>4072938</v>
      </c>
      <c r="F8915" t="s">
        <v>5118</v>
      </c>
      <c r="G8915" t="s">
        <v>5119</v>
      </c>
    </row>
    <row r="8916" spans="1:7" x14ac:dyDescent="0.2">
      <c r="A8916" s="1">
        <v>45717</v>
      </c>
      <c r="B8916" t="s">
        <v>1077</v>
      </c>
      <c r="C8916" t="s">
        <v>2325</v>
      </c>
      <c r="D8916" s="3">
        <v>48000000</v>
      </c>
      <c r="E8916" s="3">
        <v>42507888</v>
      </c>
      <c r="F8916" t="s">
        <v>5123</v>
      </c>
      <c r="G8916" t="s">
        <v>5124</v>
      </c>
    </row>
    <row r="8917" spans="1:7" x14ac:dyDescent="0.2">
      <c r="A8917" s="1">
        <v>45717</v>
      </c>
      <c r="B8917" t="s">
        <v>1077</v>
      </c>
      <c r="C8917" t="s">
        <v>2325</v>
      </c>
      <c r="D8917" s="3">
        <v>11300000</v>
      </c>
      <c r="E8917" s="3">
        <v>0</v>
      </c>
      <c r="F8917" t="s">
        <v>5141</v>
      </c>
      <c r="G8917" t="s">
        <v>5142</v>
      </c>
    </row>
    <row r="8918" spans="1:7" x14ac:dyDescent="0.2">
      <c r="A8918" s="1">
        <v>45717</v>
      </c>
      <c r="B8918" t="s">
        <v>1077</v>
      </c>
      <c r="C8918" t="s">
        <v>2325</v>
      </c>
      <c r="D8918" s="3">
        <v>15000000</v>
      </c>
      <c r="E8918" s="3">
        <v>10700000</v>
      </c>
      <c r="F8918" t="s">
        <v>5193</v>
      </c>
      <c r="G8918" t="s">
        <v>5194</v>
      </c>
    </row>
    <row r="8919" spans="1:7" x14ac:dyDescent="0.2">
      <c r="A8919" s="1">
        <v>45717</v>
      </c>
      <c r="B8919" t="s">
        <v>1077</v>
      </c>
      <c r="C8919" t="s">
        <v>2325</v>
      </c>
      <c r="D8919" s="3">
        <v>27400000</v>
      </c>
      <c r="E8919" s="3">
        <v>18500000</v>
      </c>
      <c r="F8919" t="s">
        <v>5284</v>
      </c>
      <c r="G8919" t="s">
        <v>5285</v>
      </c>
    </row>
    <row r="8920" spans="1:7" x14ac:dyDescent="0.2">
      <c r="A8920" s="1">
        <v>45717</v>
      </c>
      <c r="B8920" t="s">
        <v>1077</v>
      </c>
      <c r="C8920" t="s">
        <v>2325</v>
      </c>
      <c r="D8920" s="3">
        <v>4000000</v>
      </c>
      <c r="E8920" s="3">
        <v>1000000</v>
      </c>
      <c r="F8920" t="s">
        <v>5327</v>
      </c>
      <c r="G8920" t="s">
        <v>5328</v>
      </c>
    </row>
    <row r="8921" spans="1:7" x14ac:dyDescent="0.2">
      <c r="A8921" s="1">
        <v>45717</v>
      </c>
      <c r="B8921" t="s">
        <v>1077</v>
      </c>
      <c r="C8921" t="s">
        <v>2325</v>
      </c>
      <c r="D8921" s="3">
        <v>22460000</v>
      </c>
      <c r="E8921" s="3">
        <v>3311920</v>
      </c>
      <c r="F8921" t="s">
        <v>5759</v>
      </c>
      <c r="G8921" t="s">
        <v>5760</v>
      </c>
    </row>
    <row r="8922" spans="1:7" x14ac:dyDescent="0.2">
      <c r="A8922" s="1">
        <v>45717</v>
      </c>
      <c r="B8922" t="s">
        <v>1077</v>
      </c>
      <c r="C8922" t="s">
        <v>2325</v>
      </c>
      <c r="D8922" s="3">
        <v>8500000</v>
      </c>
      <c r="E8922" s="3">
        <v>5445744</v>
      </c>
      <c r="F8922" t="s">
        <v>6036</v>
      </c>
      <c r="G8922" t="s">
        <v>6032</v>
      </c>
    </row>
    <row r="8923" spans="1:7" x14ac:dyDescent="0.2">
      <c r="A8923" s="1">
        <v>45717</v>
      </c>
      <c r="B8923" t="s">
        <v>1077</v>
      </c>
      <c r="C8923" t="s">
        <v>2325</v>
      </c>
      <c r="D8923" s="3">
        <v>4880223</v>
      </c>
      <c r="E8923" s="3">
        <v>0</v>
      </c>
      <c r="F8923" t="s">
        <v>6226</v>
      </c>
      <c r="G8923" t="s">
        <v>6227</v>
      </c>
    </row>
    <row r="8924" spans="1:7" x14ac:dyDescent="0.2">
      <c r="A8924" s="1">
        <v>45714</v>
      </c>
      <c r="B8924" t="s">
        <v>1767</v>
      </c>
      <c r="C8924" t="s">
        <v>2325</v>
      </c>
      <c r="D8924" s="3">
        <v>987654</v>
      </c>
      <c r="E8924" s="3">
        <v>248898.45</v>
      </c>
      <c r="F8924" t="s">
        <v>13449</v>
      </c>
      <c r="G8924" t="s">
        <v>13450</v>
      </c>
    </row>
    <row r="8925" spans="1:7" x14ac:dyDescent="0.2">
      <c r="A8925" s="1">
        <v>45714</v>
      </c>
      <c r="B8925" t="s">
        <v>1767</v>
      </c>
      <c r="C8925" t="s">
        <v>2325</v>
      </c>
      <c r="D8925" s="3">
        <v>1454835</v>
      </c>
      <c r="E8925" s="3">
        <v>1415012</v>
      </c>
      <c r="F8925" t="s">
        <v>13606</v>
      </c>
      <c r="G8925" t="s">
        <v>13607</v>
      </c>
    </row>
    <row r="8926" spans="1:7" x14ac:dyDescent="0.2">
      <c r="A8926" s="1">
        <v>45714</v>
      </c>
      <c r="B8926" t="s">
        <v>1767</v>
      </c>
      <c r="C8926" t="s">
        <v>2325</v>
      </c>
      <c r="D8926" s="3">
        <v>8138499</v>
      </c>
      <c r="E8926" s="3">
        <v>4137992.47</v>
      </c>
    </row>
    <row r="8927" spans="1:7" x14ac:dyDescent="0.2">
      <c r="A8927" s="1">
        <v>45700</v>
      </c>
      <c r="B8927" t="s">
        <v>1035</v>
      </c>
      <c r="C8927" t="s">
        <v>14441</v>
      </c>
      <c r="D8927" s="3">
        <v>4228801</v>
      </c>
      <c r="E8927" s="3">
        <v>3092662.6</v>
      </c>
      <c r="F8927" t="s">
        <v>14442</v>
      </c>
      <c r="G8927" t="s">
        <v>14443</v>
      </c>
    </row>
    <row r="8928" spans="1:7" x14ac:dyDescent="0.2">
      <c r="A8928" s="1">
        <v>45733</v>
      </c>
      <c r="B8928" t="s">
        <v>810</v>
      </c>
      <c r="C8928" t="s">
        <v>910</v>
      </c>
      <c r="D8928" s="3">
        <v>5489945</v>
      </c>
      <c r="E8928" s="3">
        <v>5489945</v>
      </c>
      <c r="F8928" t="s">
        <v>911</v>
      </c>
      <c r="G8928" t="s">
        <v>813</v>
      </c>
    </row>
    <row r="8929" spans="1:7" x14ac:dyDescent="0.2">
      <c r="B8929" t="s">
        <v>810</v>
      </c>
      <c r="C8929" t="s">
        <v>14840</v>
      </c>
      <c r="D8929" s="3">
        <v>11417078</v>
      </c>
      <c r="E8929" s="3">
        <v>11417078.060000001</v>
      </c>
      <c r="F8929" t="s">
        <v>14841</v>
      </c>
      <c r="G8929" t="s">
        <v>14839</v>
      </c>
    </row>
    <row r="8930" spans="1:7" x14ac:dyDescent="0.2">
      <c r="A8930" s="1">
        <v>45717</v>
      </c>
      <c r="B8930" t="s">
        <v>1077</v>
      </c>
      <c r="C8930" t="s">
        <v>5970</v>
      </c>
      <c r="D8930" s="3">
        <v>910000</v>
      </c>
      <c r="E8930" s="3">
        <v>0</v>
      </c>
      <c r="F8930" t="s">
        <v>5971</v>
      </c>
      <c r="G8930" t="s">
        <v>5972</v>
      </c>
    </row>
    <row r="8931" spans="1:7" x14ac:dyDescent="0.2">
      <c r="A8931" s="1">
        <v>45726</v>
      </c>
      <c r="B8931" t="s">
        <v>1077</v>
      </c>
      <c r="C8931" t="s">
        <v>1439</v>
      </c>
      <c r="D8931" s="3">
        <v>40729258</v>
      </c>
      <c r="E8931" s="3">
        <v>0</v>
      </c>
      <c r="F8931" t="s">
        <v>1440</v>
      </c>
      <c r="G8931" t="s">
        <v>1441</v>
      </c>
    </row>
    <row r="8932" spans="1:7" x14ac:dyDescent="0.2">
      <c r="A8932" s="1">
        <v>45726</v>
      </c>
      <c r="B8932" t="s">
        <v>1077</v>
      </c>
      <c r="C8932" t="s">
        <v>1439</v>
      </c>
      <c r="D8932" s="3">
        <v>37673957</v>
      </c>
      <c r="E8932" s="3">
        <v>0</v>
      </c>
      <c r="F8932" t="s">
        <v>1448</v>
      </c>
      <c r="G8932" t="s">
        <v>1449</v>
      </c>
    </row>
    <row r="8933" spans="1:7" x14ac:dyDescent="0.2">
      <c r="A8933" s="1">
        <v>45717</v>
      </c>
      <c r="B8933" t="s">
        <v>1077</v>
      </c>
      <c r="C8933" t="s">
        <v>1439</v>
      </c>
      <c r="D8933" s="3">
        <v>51433519</v>
      </c>
      <c r="E8933" s="3">
        <v>3368386</v>
      </c>
      <c r="F8933" t="s">
        <v>3720</v>
      </c>
      <c r="G8933" t="s">
        <v>3721</v>
      </c>
    </row>
    <row r="8934" spans="1:7" x14ac:dyDescent="0.2">
      <c r="A8934" s="1">
        <v>45714</v>
      </c>
      <c r="B8934" t="s">
        <v>1767</v>
      </c>
      <c r="C8934" t="s">
        <v>9030</v>
      </c>
      <c r="D8934" s="3">
        <v>13025</v>
      </c>
      <c r="E8934" s="3">
        <v>6225</v>
      </c>
      <c r="F8934" t="s">
        <v>9031</v>
      </c>
      <c r="G8934" t="s">
        <v>9032</v>
      </c>
    </row>
    <row r="8935" spans="1:7" x14ac:dyDescent="0.2">
      <c r="A8935" s="1">
        <v>45714</v>
      </c>
      <c r="B8935" t="s">
        <v>1767</v>
      </c>
      <c r="C8935" t="s">
        <v>9744</v>
      </c>
      <c r="D8935" s="3">
        <v>21000</v>
      </c>
      <c r="E8935" s="3">
        <v>21000</v>
      </c>
      <c r="F8935" t="s">
        <v>9745</v>
      </c>
      <c r="G8935" t="s">
        <v>9746</v>
      </c>
    </row>
    <row r="8936" spans="1:7" x14ac:dyDescent="0.2">
      <c r="A8936" s="1">
        <v>45714</v>
      </c>
      <c r="B8936" t="s">
        <v>1767</v>
      </c>
      <c r="C8936" t="s">
        <v>12100</v>
      </c>
      <c r="D8936" s="3">
        <v>94357</v>
      </c>
      <c r="E8936" s="3">
        <v>79357</v>
      </c>
      <c r="F8936" t="s">
        <v>12101</v>
      </c>
      <c r="G8936" t="s">
        <v>12102</v>
      </c>
    </row>
    <row r="8937" spans="1:7" x14ac:dyDescent="0.2">
      <c r="A8937" s="1">
        <v>45714</v>
      </c>
      <c r="B8937" t="s">
        <v>1767</v>
      </c>
      <c r="C8937" t="s">
        <v>9447</v>
      </c>
      <c r="D8937" s="3">
        <v>18010</v>
      </c>
      <c r="E8937" s="3">
        <v>0</v>
      </c>
      <c r="F8937" t="s">
        <v>9448</v>
      </c>
      <c r="G8937" t="s">
        <v>9449</v>
      </c>
    </row>
    <row r="8938" spans="1:7" x14ac:dyDescent="0.2">
      <c r="A8938" s="1">
        <v>45714</v>
      </c>
      <c r="B8938" t="s">
        <v>1767</v>
      </c>
      <c r="C8938" t="s">
        <v>9677</v>
      </c>
      <c r="D8938" s="3">
        <v>20000</v>
      </c>
      <c r="E8938" s="3">
        <v>20000</v>
      </c>
      <c r="F8938" t="s">
        <v>9678</v>
      </c>
      <c r="G8938" t="s">
        <v>9679</v>
      </c>
    </row>
    <row r="8939" spans="1:7" x14ac:dyDescent="0.2">
      <c r="A8939" s="1">
        <v>45714</v>
      </c>
      <c r="B8939" t="s">
        <v>1767</v>
      </c>
      <c r="C8939" t="s">
        <v>9677</v>
      </c>
      <c r="D8939" s="3">
        <v>37925</v>
      </c>
      <c r="E8939" s="3">
        <v>37925</v>
      </c>
      <c r="F8939" t="s">
        <v>10928</v>
      </c>
      <c r="G8939" t="s">
        <v>10929</v>
      </c>
    </row>
    <row r="8940" spans="1:7" x14ac:dyDescent="0.2">
      <c r="A8940" s="1">
        <v>45717</v>
      </c>
      <c r="B8940" t="s">
        <v>1077</v>
      </c>
      <c r="C8940" t="s">
        <v>5318</v>
      </c>
      <c r="D8940" s="3">
        <v>1578104</v>
      </c>
      <c r="E8940" s="3">
        <v>0</v>
      </c>
      <c r="F8940" t="s">
        <v>5319</v>
      </c>
      <c r="G8940" t="s">
        <v>5320</v>
      </c>
    </row>
    <row r="8941" spans="1:7" x14ac:dyDescent="0.2">
      <c r="A8941" s="1">
        <v>45714</v>
      </c>
      <c r="B8941" t="s">
        <v>1767</v>
      </c>
      <c r="C8941" t="s">
        <v>12812</v>
      </c>
      <c r="D8941" s="3">
        <v>250000</v>
      </c>
      <c r="E8941" s="3">
        <v>125000</v>
      </c>
      <c r="F8941" t="s">
        <v>12813</v>
      </c>
      <c r="G8941" t="s">
        <v>12814</v>
      </c>
    </row>
    <row r="8942" spans="1:7" x14ac:dyDescent="0.2">
      <c r="A8942" s="1">
        <v>45714</v>
      </c>
      <c r="B8942" t="s">
        <v>1767</v>
      </c>
      <c r="C8942" t="s">
        <v>9264</v>
      </c>
      <c r="D8942" s="3">
        <v>15000</v>
      </c>
      <c r="E8942" s="3">
        <v>3000</v>
      </c>
      <c r="F8942" t="s">
        <v>9265</v>
      </c>
      <c r="G8942" t="s">
        <v>9266</v>
      </c>
    </row>
    <row r="8943" spans="1:7" x14ac:dyDescent="0.2">
      <c r="A8943" s="1">
        <v>45714</v>
      </c>
      <c r="B8943" t="s">
        <v>1767</v>
      </c>
      <c r="C8943" t="s">
        <v>11231</v>
      </c>
      <c r="D8943" s="3">
        <v>44000</v>
      </c>
      <c r="E8943" s="3">
        <v>17540</v>
      </c>
      <c r="F8943" t="s">
        <v>11232</v>
      </c>
      <c r="G8943" t="s">
        <v>11233</v>
      </c>
    </row>
    <row r="8944" spans="1:7" x14ac:dyDescent="0.2">
      <c r="A8944" s="1">
        <v>45717</v>
      </c>
      <c r="B8944" t="s">
        <v>1077</v>
      </c>
      <c r="C8944" t="s">
        <v>5407</v>
      </c>
      <c r="D8944" s="3">
        <v>500000</v>
      </c>
      <c r="E8944" s="3">
        <v>0</v>
      </c>
      <c r="F8944" t="s">
        <v>5408</v>
      </c>
      <c r="G8944" t="s">
        <v>5409</v>
      </c>
    </row>
    <row r="8945" spans="1:7" x14ac:dyDescent="0.2">
      <c r="A8945" s="1">
        <v>45714</v>
      </c>
      <c r="B8945" t="s">
        <v>1767</v>
      </c>
      <c r="C8945" t="s">
        <v>10058</v>
      </c>
      <c r="D8945" s="3">
        <v>24647.54</v>
      </c>
      <c r="E8945" s="3">
        <v>12323.77</v>
      </c>
      <c r="F8945" t="s">
        <v>10059</v>
      </c>
      <c r="G8945" t="s">
        <v>10060</v>
      </c>
    </row>
    <row r="8946" spans="1:7" x14ac:dyDescent="0.2">
      <c r="A8946" s="1">
        <v>45714</v>
      </c>
      <c r="B8946" t="s">
        <v>1767</v>
      </c>
      <c r="C8946" t="s">
        <v>11406</v>
      </c>
      <c r="D8946" s="3">
        <v>46068</v>
      </c>
      <c r="E8946" s="3">
        <v>30103</v>
      </c>
      <c r="F8946" t="s">
        <v>11407</v>
      </c>
      <c r="G8946" t="s">
        <v>11408</v>
      </c>
    </row>
    <row r="8947" spans="1:7" x14ac:dyDescent="0.2">
      <c r="A8947" s="1">
        <v>45714</v>
      </c>
      <c r="B8947" t="s">
        <v>1767</v>
      </c>
      <c r="C8947" t="s">
        <v>11038</v>
      </c>
      <c r="D8947" s="3">
        <v>40000</v>
      </c>
      <c r="E8947" s="3">
        <v>40000</v>
      </c>
      <c r="F8947" t="s">
        <v>11039</v>
      </c>
      <c r="G8947" t="s">
        <v>11040</v>
      </c>
    </row>
    <row r="8948" spans="1:7" x14ac:dyDescent="0.2">
      <c r="A8948" s="1">
        <v>45717</v>
      </c>
      <c r="B8948" t="s">
        <v>1077</v>
      </c>
      <c r="C8948" t="s">
        <v>4081</v>
      </c>
      <c r="D8948" s="3">
        <v>16000000</v>
      </c>
      <c r="E8948" s="3">
        <v>10900000</v>
      </c>
      <c r="F8948" t="s">
        <v>4082</v>
      </c>
      <c r="G8948" t="s">
        <v>4083</v>
      </c>
    </row>
    <row r="8949" spans="1:7" x14ac:dyDescent="0.2">
      <c r="A8949" s="1">
        <v>45714</v>
      </c>
      <c r="B8949" t="s">
        <v>1767</v>
      </c>
      <c r="C8949" t="s">
        <v>13016</v>
      </c>
      <c r="D8949" s="3">
        <v>398803</v>
      </c>
      <c r="E8949" s="3">
        <v>398803</v>
      </c>
      <c r="F8949" t="s">
        <v>13017</v>
      </c>
      <c r="G8949" t="s">
        <v>13018</v>
      </c>
    </row>
    <row r="8950" spans="1:7" x14ac:dyDescent="0.2">
      <c r="A8950" s="1">
        <v>45714</v>
      </c>
      <c r="B8950" t="s">
        <v>1767</v>
      </c>
      <c r="C8950" t="s">
        <v>13888</v>
      </c>
      <c r="D8950" s="3">
        <v>2634231</v>
      </c>
      <c r="E8950" s="3">
        <v>1739621</v>
      </c>
    </row>
    <row r="8951" spans="1:7" x14ac:dyDescent="0.2">
      <c r="A8951" s="1">
        <v>45720</v>
      </c>
      <c r="B8951" t="s">
        <v>1774</v>
      </c>
      <c r="C8951" t="s">
        <v>1817</v>
      </c>
      <c r="D8951" s="3">
        <v>247710</v>
      </c>
      <c r="E8951" s="3">
        <v>0</v>
      </c>
    </row>
    <row r="8952" spans="1:7" x14ac:dyDescent="0.2">
      <c r="A8952" s="1">
        <v>45714</v>
      </c>
      <c r="B8952" t="s">
        <v>1767</v>
      </c>
      <c r="C8952" t="s">
        <v>9848</v>
      </c>
      <c r="D8952" s="3">
        <v>22820</v>
      </c>
      <c r="E8952" s="3">
        <v>10290</v>
      </c>
    </row>
    <row r="8953" spans="1:7" x14ac:dyDescent="0.2">
      <c r="A8953" s="1">
        <v>45714</v>
      </c>
      <c r="B8953" t="s">
        <v>1767</v>
      </c>
      <c r="C8953" t="s">
        <v>11647</v>
      </c>
      <c r="D8953" s="3">
        <v>50000</v>
      </c>
      <c r="E8953" s="3">
        <v>30460</v>
      </c>
    </row>
    <row r="8954" spans="1:7" x14ac:dyDescent="0.2">
      <c r="A8954" s="1">
        <v>45714</v>
      </c>
      <c r="B8954" t="s">
        <v>1767</v>
      </c>
      <c r="C8954" t="s">
        <v>10209</v>
      </c>
      <c r="D8954" s="3">
        <v>25000</v>
      </c>
      <c r="E8954" s="3">
        <v>15725.4</v>
      </c>
      <c r="F8954" t="s">
        <v>10210</v>
      </c>
      <c r="G8954" t="s">
        <v>10211</v>
      </c>
    </row>
    <row r="8955" spans="1:7" x14ac:dyDescent="0.2">
      <c r="A8955" s="1">
        <v>45717</v>
      </c>
      <c r="B8955" t="s">
        <v>1077</v>
      </c>
      <c r="C8955" t="s">
        <v>2433</v>
      </c>
      <c r="D8955" s="3">
        <v>105558</v>
      </c>
      <c r="E8955" s="3">
        <v>0</v>
      </c>
      <c r="F8955" t="s">
        <v>2434</v>
      </c>
      <c r="G8955" t="s">
        <v>2435</v>
      </c>
    </row>
    <row r="8956" spans="1:7" x14ac:dyDescent="0.2">
      <c r="A8956" s="1">
        <v>45717</v>
      </c>
      <c r="B8956" t="s">
        <v>1077</v>
      </c>
      <c r="C8956" t="s">
        <v>2433</v>
      </c>
      <c r="D8956" s="3">
        <v>494993</v>
      </c>
      <c r="E8956" s="3">
        <v>0</v>
      </c>
      <c r="F8956" t="s">
        <v>2499</v>
      </c>
      <c r="G8956" t="s">
        <v>2500</v>
      </c>
    </row>
    <row r="8957" spans="1:7" x14ac:dyDescent="0.2">
      <c r="A8957" s="1">
        <v>45717</v>
      </c>
      <c r="B8957" t="s">
        <v>1077</v>
      </c>
      <c r="C8957" t="s">
        <v>2433</v>
      </c>
      <c r="D8957" s="3">
        <v>2000000</v>
      </c>
      <c r="E8957" s="3">
        <v>0</v>
      </c>
      <c r="F8957" t="s">
        <v>4187</v>
      </c>
      <c r="G8957" t="s">
        <v>4188</v>
      </c>
    </row>
    <row r="8958" spans="1:7" x14ac:dyDescent="0.2">
      <c r="A8958" s="1">
        <v>45714</v>
      </c>
      <c r="B8958" t="s">
        <v>1767</v>
      </c>
      <c r="C8958" t="s">
        <v>11991</v>
      </c>
      <c r="D8958" s="3">
        <v>79630</v>
      </c>
      <c r="E8958" s="3">
        <v>79630</v>
      </c>
    </row>
    <row r="8959" spans="1:7" x14ac:dyDescent="0.2">
      <c r="A8959" s="1">
        <v>45715</v>
      </c>
      <c r="B8959" t="s">
        <v>1767</v>
      </c>
      <c r="C8959" t="s">
        <v>7125</v>
      </c>
      <c r="D8959" s="3">
        <v>143338</v>
      </c>
      <c r="E8959" s="3">
        <v>143338</v>
      </c>
      <c r="F8959" t="s">
        <v>7126</v>
      </c>
      <c r="G8959" t="s">
        <v>7127</v>
      </c>
    </row>
    <row r="8960" spans="1:7" x14ac:dyDescent="0.2">
      <c r="A8960" s="1">
        <v>45714</v>
      </c>
      <c r="B8960" t="s">
        <v>1767</v>
      </c>
      <c r="C8960" t="s">
        <v>7125</v>
      </c>
      <c r="D8960" s="3">
        <v>169961</v>
      </c>
      <c r="E8960" s="3">
        <v>169961</v>
      </c>
      <c r="F8960" t="s">
        <v>12532</v>
      </c>
      <c r="G8960" t="s">
        <v>12533</v>
      </c>
    </row>
    <row r="8961" spans="1:7" x14ac:dyDescent="0.2">
      <c r="A8961" s="1">
        <v>45714</v>
      </c>
      <c r="B8961" t="s">
        <v>1767</v>
      </c>
      <c r="C8961" t="s">
        <v>7125</v>
      </c>
      <c r="D8961" s="3">
        <v>169961</v>
      </c>
      <c r="E8961" s="3">
        <v>84706.53</v>
      </c>
    </row>
    <row r="8962" spans="1:7" x14ac:dyDescent="0.2">
      <c r="A8962" s="1">
        <v>45739</v>
      </c>
      <c r="B8962" t="s">
        <v>7</v>
      </c>
      <c r="C8962" t="s">
        <v>314</v>
      </c>
      <c r="D8962" s="3">
        <v>494344</v>
      </c>
      <c r="E8962" s="3">
        <v>0</v>
      </c>
      <c r="F8962" t="s">
        <v>315</v>
      </c>
      <c r="G8962" t="s">
        <v>316</v>
      </c>
    </row>
    <row r="8963" spans="1:7" x14ac:dyDescent="0.2">
      <c r="A8963" s="1">
        <v>45717</v>
      </c>
      <c r="B8963" t="s">
        <v>1077</v>
      </c>
      <c r="C8963" t="s">
        <v>2512</v>
      </c>
      <c r="D8963" s="3">
        <v>1023100</v>
      </c>
      <c r="E8963" s="3">
        <v>273100</v>
      </c>
      <c r="F8963" t="s">
        <v>2513</v>
      </c>
      <c r="G8963" t="s">
        <v>2514</v>
      </c>
    </row>
    <row r="8964" spans="1:7" x14ac:dyDescent="0.2">
      <c r="A8964" s="1">
        <v>45717</v>
      </c>
      <c r="B8964" t="s">
        <v>1767</v>
      </c>
      <c r="C8964" t="s">
        <v>2283</v>
      </c>
      <c r="D8964" s="3">
        <v>8000</v>
      </c>
      <c r="E8964" s="3">
        <v>1600</v>
      </c>
      <c r="F8964" t="s">
        <v>2284</v>
      </c>
      <c r="G8964" t="s">
        <v>2285</v>
      </c>
    </row>
    <row r="8965" spans="1:7" x14ac:dyDescent="0.2">
      <c r="A8965" s="1">
        <v>45714</v>
      </c>
      <c r="B8965" t="s">
        <v>1767</v>
      </c>
      <c r="C8965" t="s">
        <v>11073</v>
      </c>
      <c r="D8965" s="3">
        <v>50000</v>
      </c>
      <c r="E8965" s="3">
        <v>25000</v>
      </c>
      <c r="F8965" t="s">
        <v>11074</v>
      </c>
      <c r="G8965" t="s">
        <v>11075</v>
      </c>
    </row>
    <row r="8966" spans="1:7" x14ac:dyDescent="0.2">
      <c r="A8966" s="1">
        <v>45714</v>
      </c>
      <c r="B8966" t="s">
        <v>1767</v>
      </c>
      <c r="C8966" t="s">
        <v>7837</v>
      </c>
      <c r="D8966" s="3">
        <v>5000</v>
      </c>
      <c r="E8966" s="3">
        <v>5000</v>
      </c>
    </row>
    <row r="8967" spans="1:7" x14ac:dyDescent="0.2">
      <c r="A8967" s="1">
        <v>45714</v>
      </c>
      <c r="B8967" t="s">
        <v>1767</v>
      </c>
      <c r="C8967" t="s">
        <v>7837</v>
      </c>
      <c r="D8967" s="3">
        <v>46850</v>
      </c>
      <c r="E8967" s="3">
        <v>0</v>
      </c>
      <c r="F8967" t="s">
        <v>11420</v>
      </c>
      <c r="G8967" t="s">
        <v>11421</v>
      </c>
    </row>
    <row r="8968" spans="1:7" x14ac:dyDescent="0.2">
      <c r="A8968" s="1">
        <v>45717</v>
      </c>
      <c r="B8968" t="s">
        <v>1077</v>
      </c>
      <c r="C8968" t="s">
        <v>6401</v>
      </c>
      <c r="D8968" s="3">
        <v>1416727</v>
      </c>
      <c r="E8968" s="3">
        <v>0</v>
      </c>
      <c r="F8968" t="s">
        <v>6402</v>
      </c>
      <c r="G8968" t="s">
        <v>6403</v>
      </c>
    </row>
    <row r="8969" spans="1:7" x14ac:dyDescent="0.2">
      <c r="A8969" s="1">
        <v>45714</v>
      </c>
      <c r="B8969" t="s">
        <v>1767</v>
      </c>
      <c r="C8969" t="s">
        <v>13426</v>
      </c>
      <c r="D8969" s="3">
        <v>969890</v>
      </c>
      <c r="E8969" s="3">
        <v>969890</v>
      </c>
      <c r="F8969" t="s">
        <v>13427</v>
      </c>
      <c r="G8969" t="s">
        <v>13428</v>
      </c>
    </row>
    <row r="8970" spans="1:7" x14ac:dyDescent="0.2">
      <c r="A8970" s="1">
        <v>45714</v>
      </c>
      <c r="B8970" t="s">
        <v>1767</v>
      </c>
      <c r="C8970" t="s">
        <v>13426</v>
      </c>
      <c r="D8970" s="3">
        <v>3425000</v>
      </c>
      <c r="E8970" s="3">
        <v>1754758.36</v>
      </c>
    </row>
    <row r="8971" spans="1:7" x14ac:dyDescent="0.2">
      <c r="A8971" s="1">
        <v>45717</v>
      </c>
      <c r="B8971" t="s">
        <v>1077</v>
      </c>
      <c r="C8971" t="s">
        <v>4492</v>
      </c>
      <c r="D8971" s="3">
        <v>28000000</v>
      </c>
      <c r="E8971" s="3">
        <v>0</v>
      </c>
      <c r="F8971" t="s">
        <v>4493</v>
      </c>
      <c r="G8971" t="s">
        <v>4494</v>
      </c>
    </row>
    <row r="8972" spans="1:7" x14ac:dyDescent="0.2">
      <c r="A8972" s="1">
        <v>45717</v>
      </c>
      <c r="B8972" t="s">
        <v>1077</v>
      </c>
      <c r="C8972" t="s">
        <v>4492</v>
      </c>
      <c r="D8972" s="3">
        <v>10000000</v>
      </c>
      <c r="E8972" s="3">
        <v>5000000</v>
      </c>
      <c r="F8972" t="s">
        <v>5678</v>
      </c>
      <c r="G8972" t="s">
        <v>5679</v>
      </c>
    </row>
    <row r="8973" spans="1:7" x14ac:dyDescent="0.2">
      <c r="A8973" s="1">
        <v>45717</v>
      </c>
      <c r="B8973" t="s">
        <v>1077</v>
      </c>
      <c r="C8973" t="s">
        <v>4492</v>
      </c>
      <c r="D8973" s="3">
        <v>9352907</v>
      </c>
      <c r="E8973" s="3">
        <v>5609680</v>
      </c>
      <c r="F8973" t="s">
        <v>6194</v>
      </c>
      <c r="G8973" t="s">
        <v>6195</v>
      </c>
    </row>
    <row r="8974" spans="1:7" x14ac:dyDescent="0.2">
      <c r="A8974" s="1">
        <v>45701</v>
      </c>
      <c r="B8974" t="s">
        <v>1077</v>
      </c>
      <c r="C8974" t="s">
        <v>14318</v>
      </c>
      <c r="D8974" s="3">
        <v>60000000</v>
      </c>
      <c r="E8974" s="3">
        <v>7801634</v>
      </c>
      <c r="F8974" t="s">
        <v>14319</v>
      </c>
      <c r="G8974" t="s">
        <v>14320</v>
      </c>
    </row>
    <row r="8975" spans="1:7" x14ac:dyDescent="0.2">
      <c r="A8975" s="1">
        <v>45699</v>
      </c>
      <c r="B8975" t="s">
        <v>1077</v>
      </c>
      <c r="C8975" t="s">
        <v>14555</v>
      </c>
      <c r="D8975" s="3">
        <v>62900000</v>
      </c>
      <c r="E8975" s="3">
        <v>21778613</v>
      </c>
      <c r="F8975" t="s">
        <v>14556</v>
      </c>
      <c r="G8975" t="s">
        <v>14557</v>
      </c>
    </row>
    <row r="8976" spans="1:7" x14ac:dyDescent="0.2">
      <c r="A8976" s="1">
        <v>45739</v>
      </c>
      <c r="B8976" t="s">
        <v>392</v>
      </c>
      <c r="C8976" t="s">
        <v>598</v>
      </c>
      <c r="D8976" s="3">
        <v>1369327</v>
      </c>
      <c r="E8976" s="3">
        <v>184567</v>
      </c>
    </row>
    <row r="8977" spans="1:7" x14ac:dyDescent="0.2">
      <c r="A8977" s="1">
        <v>45739</v>
      </c>
      <c r="B8977" t="s">
        <v>392</v>
      </c>
      <c r="C8977" t="s">
        <v>598</v>
      </c>
      <c r="D8977" s="3">
        <v>328260</v>
      </c>
      <c r="E8977" s="3">
        <v>202574</v>
      </c>
    </row>
    <row r="8978" spans="1:7" x14ac:dyDescent="0.2">
      <c r="A8978" s="1">
        <v>45739</v>
      </c>
      <c r="B8978" t="s">
        <v>392</v>
      </c>
      <c r="C8978" t="s">
        <v>598</v>
      </c>
      <c r="D8978" s="3">
        <v>6532115</v>
      </c>
      <c r="E8978" s="3">
        <v>529440</v>
      </c>
    </row>
    <row r="8979" spans="1:7" x14ac:dyDescent="0.2">
      <c r="A8979" s="1">
        <v>45717</v>
      </c>
      <c r="B8979" t="s">
        <v>1077</v>
      </c>
      <c r="C8979" t="s">
        <v>598</v>
      </c>
      <c r="D8979" s="3">
        <v>865198</v>
      </c>
      <c r="E8979" s="3">
        <v>0</v>
      </c>
      <c r="F8979" t="s">
        <v>2677</v>
      </c>
      <c r="G8979" t="s">
        <v>2678</v>
      </c>
    </row>
    <row r="8980" spans="1:7" x14ac:dyDescent="0.2">
      <c r="A8980" s="1">
        <v>45717</v>
      </c>
      <c r="B8980" t="s">
        <v>1077</v>
      </c>
      <c r="C8980" t="s">
        <v>598</v>
      </c>
      <c r="D8980" s="3">
        <v>8246000</v>
      </c>
      <c r="E8980" s="3">
        <v>0</v>
      </c>
      <c r="F8980" t="s">
        <v>2698</v>
      </c>
      <c r="G8980" t="s">
        <v>2699</v>
      </c>
    </row>
    <row r="8981" spans="1:7" x14ac:dyDescent="0.2">
      <c r="A8981" s="1">
        <v>45717</v>
      </c>
      <c r="B8981" t="s">
        <v>1077</v>
      </c>
      <c r="C8981" t="s">
        <v>598</v>
      </c>
      <c r="D8981" s="3">
        <v>6500000</v>
      </c>
      <c r="E8981" s="3">
        <v>0</v>
      </c>
      <c r="F8981" t="s">
        <v>2713</v>
      </c>
      <c r="G8981" t="s">
        <v>2714</v>
      </c>
    </row>
    <row r="8982" spans="1:7" x14ac:dyDescent="0.2">
      <c r="A8982" s="1">
        <v>45717</v>
      </c>
      <c r="B8982" t="s">
        <v>1077</v>
      </c>
      <c r="C8982" t="s">
        <v>598</v>
      </c>
      <c r="D8982" s="3">
        <v>7000000</v>
      </c>
      <c r="E8982" s="3">
        <v>0</v>
      </c>
      <c r="F8982" t="s">
        <v>2725</v>
      </c>
      <c r="G8982" t="s">
        <v>2726</v>
      </c>
    </row>
    <row r="8983" spans="1:7" x14ac:dyDescent="0.2">
      <c r="A8983" s="1">
        <v>45717</v>
      </c>
      <c r="B8983" t="s">
        <v>1077</v>
      </c>
      <c r="C8983" t="s">
        <v>598</v>
      </c>
      <c r="D8983" s="3">
        <v>899802</v>
      </c>
      <c r="E8983" s="3">
        <v>0</v>
      </c>
      <c r="F8983" t="s">
        <v>2749</v>
      </c>
      <c r="G8983" t="s">
        <v>2750</v>
      </c>
    </row>
    <row r="8984" spans="1:7" x14ac:dyDescent="0.2">
      <c r="A8984" s="1">
        <v>45717</v>
      </c>
      <c r="B8984" t="s">
        <v>1077</v>
      </c>
      <c r="C8984" t="s">
        <v>598</v>
      </c>
      <c r="D8984" s="3">
        <v>6000000</v>
      </c>
      <c r="E8984" s="3">
        <v>0</v>
      </c>
      <c r="F8984" t="s">
        <v>2772</v>
      </c>
      <c r="G8984" t="s">
        <v>2773</v>
      </c>
    </row>
    <row r="8985" spans="1:7" x14ac:dyDescent="0.2">
      <c r="A8985" s="1">
        <v>45717</v>
      </c>
      <c r="B8985" t="s">
        <v>1077</v>
      </c>
      <c r="C8985" t="s">
        <v>598</v>
      </c>
      <c r="D8985" s="3">
        <v>8050000</v>
      </c>
      <c r="E8985" s="3">
        <v>0</v>
      </c>
      <c r="F8985" t="s">
        <v>2776</v>
      </c>
      <c r="G8985" t="s">
        <v>2777</v>
      </c>
    </row>
    <row r="8986" spans="1:7" x14ac:dyDescent="0.2">
      <c r="A8986" s="1">
        <v>45717</v>
      </c>
      <c r="B8986" t="s">
        <v>1077</v>
      </c>
      <c r="C8986" t="s">
        <v>598</v>
      </c>
      <c r="D8986" s="3">
        <v>8900000</v>
      </c>
      <c r="E8986" s="3">
        <v>0</v>
      </c>
      <c r="F8986" t="s">
        <v>3083</v>
      </c>
      <c r="G8986" t="s">
        <v>3084</v>
      </c>
    </row>
    <row r="8987" spans="1:7" x14ac:dyDescent="0.2">
      <c r="A8987" s="1">
        <v>45717</v>
      </c>
      <c r="B8987" t="s">
        <v>1077</v>
      </c>
      <c r="C8987" t="s">
        <v>598</v>
      </c>
      <c r="D8987" s="3">
        <v>463789</v>
      </c>
      <c r="E8987" s="3">
        <v>0</v>
      </c>
      <c r="F8987" t="s">
        <v>3310</v>
      </c>
      <c r="G8987" t="s">
        <v>3311</v>
      </c>
    </row>
    <row r="8988" spans="1:7" x14ac:dyDescent="0.2">
      <c r="A8988" s="1">
        <v>45717</v>
      </c>
      <c r="B8988" t="s">
        <v>1077</v>
      </c>
      <c r="C8988" t="s">
        <v>598</v>
      </c>
      <c r="D8988" s="3">
        <v>8034228</v>
      </c>
      <c r="E8988" s="3">
        <v>4900000</v>
      </c>
      <c r="F8988" t="s">
        <v>5511</v>
      </c>
      <c r="G8988" t="s">
        <v>5512</v>
      </c>
    </row>
    <row r="8989" spans="1:7" x14ac:dyDescent="0.2">
      <c r="A8989" s="1">
        <v>45717</v>
      </c>
      <c r="B8989" t="s">
        <v>1077</v>
      </c>
      <c r="C8989" t="s">
        <v>598</v>
      </c>
      <c r="D8989" s="3">
        <v>4990297</v>
      </c>
      <c r="E8989" s="3">
        <v>0</v>
      </c>
      <c r="F8989" t="s">
        <v>6793</v>
      </c>
      <c r="G8989" t="s">
        <v>6794</v>
      </c>
    </row>
    <row r="8990" spans="1:7" x14ac:dyDescent="0.2">
      <c r="A8990" s="1">
        <v>45714</v>
      </c>
      <c r="B8990" t="s">
        <v>1767</v>
      </c>
      <c r="C8990" t="s">
        <v>598</v>
      </c>
      <c r="D8990" s="3">
        <v>1041860</v>
      </c>
      <c r="E8990" s="3">
        <v>0</v>
      </c>
      <c r="F8990" t="s">
        <v>13521</v>
      </c>
      <c r="G8990" t="s">
        <v>13522</v>
      </c>
    </row>
    <row r="8991" spans="1:7" x14ac:dyDescent="0.2">
      <c r="A8991" s="1">
        <v>45714</v>
      </c>
      <c r="B8991" t="s">
        <v>1767</v>
      </c>
      <c r="C8991" t="s">
        <v>598</v>
      </c>
      <c r="D8991" s="3">
        <v>1400000</v>
      </c>
      <c r="E8991" s="3">
        <v>0</v>
      </c>
      <c r="F8991" t="s">
        <v>13589</v>
      </c>
      <c r="G8991" t="s">
        <v>13590</v>
      </c>
    </row>
    <row r="8992" spans="1:7" x14ac:dyDescent="0.2">
      <c r="A8992" s="1">
        <v>45714</v>
      </c>
      <c r="B8992" t="s">
        <v>1767</v>
      </c>
      <c r="C8992" t="s">
        <v>598</v>
      </c>
      <c r="D8992" s="3">
        <v>2000000</v>
      </c>
      <c r="E8992" s="3">
        <v>0</v>
      </c>
    </row>
    <row r="8993" spans="1:7" x14ac:dyDescent="0.2">
      <c r="A8993" s="1">
        <v>45714</v>
      </c>
      <c r="B8993" t="s">
        <v>1767</v>
      </c>
      <c r="C8993" t="s">
        <v>598</v>
      </c>
      <c r="D8993" s="3">
        <v>2400000</v>
      </c>
      <c r="E8993" s="3">
        <v>0</v>
      </c>
      <c r="F8993" t="s">
        <v>13833</v>
      </c>
      <c r="G8993" t="s">
        <v>13834</v>
      </c>
    </row>
    <row r="8994" spans="1:7" x14ac:dyDescent="0.2">
      <c r="A8994" s="1">
        <v>45714</v>
      </c>
      <c r="B8994" t="s">
        <v>1767</v>
      </c>
      <c r="C8994" t="s">
        <v>598</v>
      </c>
      <c r="D8994" s="3">
        <v>2575000</v>
      </c>
      <c r="E8994" s="3">
        <v>0</v>
      </c>
    </row>
    <row r="8995" spans="1:7" x14ac:dyDescent="0.2">
      <c r="A8995" s="1">
        <v>45714</v>
      </c>
      <c r="B8995" t="s">
        <v>1767</v>
      </c>
      <c r="C8995" t="s">
        <v>598</v>
      </c>
      <c r="D8995" s="3">
        <v>4500000</v>
      </c>
      <c r="E8995" s="3">
        <v>4500000</v>
      </c>
      <c r="F8995" t="s">
        <v>13995</v>
      </c>
      <c r="G8995" t="s">
        <v>13996</v>
      </c>
    </row>
    <row r="8996" spans="1:7" x14ac:dyDescent="0.2">
      <c r="A8996" s="1">
        <v>45714</v>
      </c>
      <c r="B8996" t="s">
        <v>1767</v>
      </c>
      <c r="C8996" t="s">
        <v>598</v>
      </c>
      <c r="D8996" s="3">
        <v>6707723</v>
      </c>
      <c r="E8996" s="3">
        <v>0</v>
      </c>
    </row>
    <row r="8997" spans="1:7" x14ac:dyDescent="0.2">
      <c r="A8997" s="1">
        <v>45714</v>
      </c>
      <c r="B8997" t="s">
        <v>1767</v>
      </c>
      <c r="C8997" t="s">
        <v>598</v>
      </c>
      <c r="D8997" s="3">
        <v>9410000</v>
      </c>
      <c r="E8997" s="3">
        <v>0</v>
      </c>
    </row>
    <row r="8998" spans="1:7" x14ac:dyDescent="0.2">
      <c r="A8998" s="1">
        <v>45714</v>
      </c>
      <c r="B8998" t="s">
        <v>1767</v>
      </c>
      <c r="C8998" t="s">
        <v>598</v>
      </c>
      <c r="D8998" s="3">
        <v>9816954</v>
      </c>
      <c r="E8998" s="3">
        <v>0</v>
      </c>
    </row>
    <row r="8999" spans="1:7" x14ac:dyDescent="0.2">
      <c r="A8999" s="1">
        <v>45714</v>
      </c>
      <c r="B8999" t="s">
        <v>1767</v>
      </c>
      <c r="C8999" t="s">
        <v>598</v>
      </c>
      <c r="D8999" s="3">
        <v>63042000</v>
      </c>
      <c r="E8999" s="3">
        <v>0</v>
      </c>
    </row>
    <row r="9000" spans="1:7" x14ac:dyDescent="0.2">
      <c r="A9000" s="1">
        <v>45700</v>
      </c>
      <c r="B9000" t="s">
        <v>1077</v>
      </c>
      <c r="C9000" t="s">
        <v>598</v>
      </c>
      <c r="D9000" s="3">
        <v>25635960</v>
      </c>
      <c r="E9000" s="3">
        <v>7401197</v>
      </c>
      <c r="F9000" t="s">
        <v>14516</v>
      </c>
      <c r="G9000" t="s">
        <v>14517</v>
      </c>
    </row>
    <row r="9001" spans="1:7" x14ac:dyDescent="0.2">
      <c r="A9001" s="1">
        <v>45699</v>
      </c>
      <c r="B9001" t="s">
        <v>1077</v>
      </c>
      <c r="C9001" t="s">
        <v>598</v>
      </c>
      <c r="D9001" s="3">
        <v>1323093</v>
      </c>
      <c r="E9001" s="3">
        <v>798093</v>
      </c>
      <c r="F9001" t="s">
        <v>14549</v>
      </c>
      <c r="G9001" t="s">
        <v>14550</v>
      </c>
    </row>
    <row r="9002" spans="1:7" x14ac:dyDescent="0.2">
      <c r="A9002" s="1">
        <v>45698</v>
      </c>
      <c r="B9002" t="s">
        <v>1077</v>
      </c>
      <c r="C9002" t="s">
        <v>598</v>
      </c>
      <c r="D9002" s="3">
        <v>2500000</v>
      </c>
      <c r="E9002" s="3">
        <v>0</v>
      </c>
      <c r="F9002" t="s">
        <v>14663</v>
      </c>
      <c r="G9002" t="s">
        <v>14664</v>
      </c>
    </row>
    <row r="9003" spans="1:7" x14ac:dyDescent="0.2">
      <c r="A9003" s="1">
        <v>45698</v>
      </c>
      <c r="B9003" t="s">
        <v>1077</v>
      </c>
      <c r="C9003" t="s">
        <v>598</v>
      </c>
      <c r="D9003" s="3">
        <v>8250000</v>
      </c>
      <c r="E9003" s="3">
        <v>0</v>
      </c>
      <c r="F9003" t="s">
        <v>14665</v>
      </c>
      <c r="G9003" t="s">
        <v>14666</v>
      </c>
    </row>
    <row r="9004" spans="1:7" x14ac:dyDescent="0.2">
      <c r="A9004" s="1">
        <v>45698</v>
      </c>
      <c r="B9004" t="s">
        <v>1077</v>
      </c>
      <c r="C9004" t="s">
        <v>598</v>
      </c>
      <c r="D9004" s="3">
        <v>5000000</v>
      </c>
      <c r="E9004" s="3">
        <v>0</v>
      </c>
      <c r="F9004" t="s">
        <v>14667</v>
      </c>
      <c r="G9004" t="s">
        <v>14668</v>
      </c>
    </row>
    <row r="9005" spans="1:7" x14ac:dyDescent="0.2">
      <c r="A9005" s="1">
        <v>45698</v>
      </c>
      <c r="B9005" t="s">
        <v>1077</v>
      </c>
      <c r="C9005" t="s">
        <v>598</v>
      </c>
      <c r="D9005" s="3">
        <v>700000</v>
      </c>
      <c r="E9005" s="3">
        <v>0</v>
      </c>
      <c r="F9005" t="s">
        <v>14669</v>
      </c>
      <c r="G9005" t="s">
        <v>14670</v>
      </c>
    </row>
    <row r="9006" spans="1:7" x14ac:dyDescent="0.2">
      <c r="A9006" s="1">
        <v>45698</v>
      </c>
      <c r="B9006" t="s">
        <v>1077</v>
      </c>
      <c r="C9006" t="s">
        <v>598</v>
      </c>
      <c r="D9006" s="3">
        <v>18735000</v>
      </c>
      <c r="E9006" s="3">
        <v>0</v>
      </c>
      <c r="F9006" t="s">
        <v>14671</v>
      </c>
      <c r="G9006" t="s">
        <v>14672</v>
      </c>
    </row>
    <row r="9007" spans="1:7" x14ac:dyDescent="0.2">
      <c r="A9007" s="1">
        <v>45698</v>
      </c>
      <c r="B9007" t="s">
        <v>1077</v>
      </c>
      <c r="C9007" t="s">
        <v>598</v>
      </c>
      <c r="D9007" s="3">
        <v>899858</v>
      </c>
      <c r="E9007" s="3">
        <v>0</v>
      </c>
      <c r="F9007" t="s">
        <v>14673</v>
      </c>
      <c r="G9007" t="s">
        <v>14674</v>
      </c>
    </row>
    <row r="9008" spans="1:7" x14ac:dyDescent="0.2">
      <c r="A9008" s="1">
        <v>45698</v>
      </c>
      <c r="B9008" t="s">
        <v>1077</v>
      </c>
      <c r="C9008" t="s">
        <v>598</v>
      </c>
      <c r="D9008" s="3">
        <v>2499995</v>
      </c>
      <c r="E9008" s="3">
        <v>0</v>
      </c>
      <c r="F9008" t="s">
        <v>14675</v>
      </c>
      <c r="G9008" t="s">
        <v>14676</v>
      </c>
    </row>
    <row r="9009" spans="1:7" x14ac:dyDescent="0.2">
      <c r="A9009" s="1">
        <v>45698</v>
      </c>
      <c r="B9009" t="s">
        <v>1077</v>
      </c>
      <c r="C9009" t="s">
        <v>598</v>
      </c>
      <c r="D9009" s="3">
        <v>45000000</v>
      </c>
      <c r="E9009" s="3">
        <v>0</v>
      </c>
      <c r="F9009" t="s">
        <v>14677</v>
      </c>
      <c r="G9009" t="s">
        <v>14678</v>
      </c>
    </row>
    <row r="9010" spans="1:7" x14ac:dyDescent="0.2">
      <c r="A9010" s="1">
        <v>45698</v>
      </c>
      <c r="B9010" t="s">
        <v>1077</v>
      </c>
      <c r="C9010" t="s">
        <v>598</v>
      </c>
      <c r="D9010" s="3">
        <v>4377394</v>
      </c>
      <c r="E9010" s="3">
        <v>0</v>
      </c>
      <c r="F9010" t="s">
        <v>14679</v>
      </c>
      <c r="G9010" t="s">
        <v>14680</v>
      </c>
    </row>
    <row r="9011" spans="1:7" x14ac:dyDescent="0.2">
      <c r="A9011" s="1">
        <v>45714</v>
      </c>
      <c r="B9011" t="s">
        <v>1767</v>
      </c>
      <c r="C9011" t="s">
        <v>9869</v>
      </c>
      <c r="D9011" s="3">
        <v>23001.57</v>
      </c>
      <c r="E9011" s="3">
        <v>13800.94</v>
      </c>
    </row>
    <row r="9012" spans="1:7" x14ac:dyDescent="0.2">
      <c r="A9012" s="1">
        <v>45715</v>
      </c>
      <c r="B9012" t="s">
        <v>1767</v>
      </c>
      <c r="C9012" t="s">
        <v>7179</v>
      </c>
      <c r="D9012" s="3">
        <v>2200000</v>
      </c>
      <c r="E9012" s="3">
        <v>1906921</v>
      </c>
      <c r="F9012" t="s">
        <v>7180</v>
      </c>
      <c r="G9012" t="s">
        <v>7181</v>
      </c>
    </row>
    <row r="9013" spans="1:7" x14ac:dyDescent="0.2">
      <c r="A9013" s="1">
        <v>45714</v>
      </c>
      <c r="B9013" t="s">
        <v>1767</v>
      </c>
      <c r="C9013" t="s">
        <v>7179</v>
      </c>
      <c r="D9013" s="3">
        <v>70000</v>
      </c>
      <c r="E9013" s="3">
        <v>70000</v>
      </c>
    </row>
    <row r="9014" spans="1:7" x14ac:dyDescent="0.2">
      <c r="A9014" s="1">
        <v>45714</v>
      </c>
      <c r="B9014" t="s">
        <v>1767</v>
      </c>
      <c r="C9014" t="s">
        <v>7179</v>
      </c>
      <c r="D9014" s="3">
        <v>117500</v>
      </c>
      <c r="E9014" s="3">
        <v>47500</v>
      </c>
      <c r="F9014" t="s">
        <v>12319</v>
      </c>
      <c r="G9014" t="s">
        <v>12320</v>
      </c>
    </row>
    <row r="9015" spans="1:7" x14ac:dyDescent="0.2">
      <c r="A9015" s="1">
        <v>45714</v>
      </c>
      <c r="B9015" t="s">
        <v>1767</v>
      </c>
      <c r="C9015" t="s">
        <v>7179</v>
      </c>
      <c r="D9015" s="3">
        <v>300000</v>
      </c>
      <c r="E9015" s="3">
        <v>300000</v>
      </c>
      <c r="F9015" t="s">
        <v>12921</v>
      </c>
      <c r="G9015" t="s">
        <v>12922</v>
      </c>
    </row>
    <row r="9016" spans="1:7" x14ac:dyDescent="0.2">
      <c r="A9016" s="1">
        <v>45714</v>
      </c>
      <c r="B9016" t="s">
        <v>1767</v>
      </c>
      <c r="C9016" t="s">
        <v>7179</v>
      </c>
      <c r="D9016" s="3">
        <v>441462.08</v>
      </c>
      <c r="E9016" s="3">
        <v>82179.61</v>
      </c>
    </row>
    <row r="9017" spans="1:7" x14ac:dyDescent="0.2">
      <c r="A9017" s="1">
        <v>45714</v>
      </c>
      <c r="B9017" t="s">
        <v>1767</v>
      </c>
      <c r="C9017" t="s">
        <v>7179</v>
      </c>
      <c r="D9017" s="3">
        <v>560000</v>
      </c>
      <c r="E9017" s="3">
        <v>26184.32</v>
      </c>
      <c r="F9017" t="s">
        <v>13248</v>
      </c>
      <c r="G9017" t="s">
        <v>13249</v>
      </c>
    </row>
    <row r="9018" spans="1:7" x14ac:dyDescent="0.2">
      <c r="A9018" s="1">
        <v>45714</v>
      </c>
      <c r="B9018" t="s">
        <v>1767</v>
      </c>
      <c r="C9018" t="s">
        <v>7179</v>
      </c>
      <c r="D9018" s="3">
        <v>999998</v>
      </c>
      <c r="E9018" s="3">
        <v>121432.25</v>
      </c>
    </row>
    <row r="9019" spans="1:7" x14ac:dyDescent="0.2">
      <c r="A9019" s="1">
        <v>45714</v>
      </c>
      <c r="B9019" t="s">
        <v>1767</v>
      </c>
      <c r="C9019" t="s">
        <v>7179</v>
      </c>
      <c r="D9019" s="3">
        <v>1199999</v>
      </c>
      <c r="E9019" s="3">
        <v>0</v>
      </c>
    </row>
    <row r="9020" spans="1:7" x14ac:dyDescent="0.2">
      <c r="A9020" s="1">
        <v>45714</v>
      </c>
      <c r="B9020" t="s">
        <v>1767</v>
      </c>
      <c r="C9020" t="s">
        <v>7179</v>
      </c>
      <c r="D9020" s="3">
        <v>2072928.9</v>
      </c>
      <c r="E9020" s="3">
        <v>1930252.36</v>
      </c>
    </row>
    <row r="9021" spans="1:7" x14ac:dyDescent="0.2">
      <c r="A9021" s="1">
        <v>45714</v>
      </c>
      <c r="B9021" t="s">
        <v>1767</v>
      </c>
      <c r="C9021" t="s">
        <v>7179</v>
      </c>
      <c r="D9021" s="3">
        <v>3000000</v>
      </c>
      <c r="E9021" s="3">
        <v>588460.56000000006</v>
      </c>
    </row>
    <row r="9022" spans="1:7" x14ac:dyDescent="0.2">
      <c r="A9022" s="1">
        <v>45714</v>
      </c>
      <c r="B9022" t="s">
        <v>1767</v>
      </c>
      <c r="C9022" t="s">
        <v>7179</v>
      </c>
      <c r="D9022" s="3">
        <v>6050000</v>
      </c>
      <c r="E9022" s="3">
        <v>0</v>
      </c>
    </row>
    <row r="9023" spans="1:7" x14ac:dyDescent="0.2">
      <c r="A9023" s="1">
        <v>45714</v>
      </c>
      <c r="B9023" t="s">
        <v>1767</v>
      </c>
      <c r="C9023" t="s">
        <v>12277</v>
      </c>
      <c r="D9023" s="3">
        <v>100000</v>
      </c>
      <c r="E9023" s="3">
        <v>100000</v>
      </c>
      <c r="F9023" t="s">
        <v>12278</v>
      </c>
      <c r="G9023" t="s">
        <v>12279</v>
      </c>
    </row>
    <row r="9024" spans="1:7" x14ac:dyDescent="0.2">
      <c r="A9024" s="1">
        <v>45714</v>
      </c>
      <c r="B9024" t="s">
        <v>1767</v>
      </c>
      <c r="C9024" t="s">
        <v>12277</v>
      </c>
      <c r="D9024" s="3">
        <v>210000</v>
      </c>
      <c r="E9024" s="3">
        <v>210000</v>
      </c>
      <c r="F9024" t="s">
        <v>12684</v>
      </c>
      <c r="G9024" t="s">
        <v>12685</v>
      </c>
    </row>
    <row r="9025" spans="1:7" x14ac:dyDescent="0.2">
      <c r="A9025" s="1">
        <v>45700</v>
      </c>
      <c r="B9025" t="s">
        <v>1077</v>
      </c>
      <c r="C9025" t="s">
        <v>12277</v>
      </c>
      <c r="D9025" s="3">
        <v>93599994</v>
      </c>
      <c r="E9025" s="3">
        <v>0</v>
      </c>
      <c r="F9025" t="s">
        <v>14526</v>
      </c>
      <c r="G9025" t="s">
        <v>14527</v>
      </c>
    </row>
    <row r="9026" spans="1:7" x14ac:dyDescent="0.2">
      <c r="A9026" s="1">
        <v>45717</v>
      </c>
      <c r="B9026" t="s">
        <v>1077</v>
      </c>
      <c r="C9026" t="s">
        <v>3438</v>
      </c>
      <c r="D9026" s="3">
        <v>25000000</v>
      </c>
      <c r="E9026" s="3">
        <v>1626772</v>
      </c>
      <c r="F9026" t="s">
        <v>3439</v>
      </c>
      <c r="G9026" t="s">
        <v>3440</v>
      </c>
    </row>
    <row r="9027" spans="1:7" x14ac:dyDescent="0.2">
      <c r="A9027" s="1">
        <v>45714</v>
      </c>
      <c r="B9027" t="s">
        <v>1767</v>
      </c>
      <c r="C9027" t="s">
        <v>11965</v>
      </c>
      <c r="D9027" s="3">
        <v>75000</v>
      </c>
      <c r="E9027" s="3">
        <v>36528.86</v>
      </c>
    </row>
    <row r="9028" spans="1:7" x14ac:dyDescent="0.2">
      <c r="A9028" s="1">
        <v>45714</v>
      </c>
      <c r="B9028" t="s">
        <v>1767</v>
      </c>
      <c r="C9028" t="s">
        <v>11965</v>
      </c>
      <c r="D9028" s="3">
        <v>100000</v>
      </c>
      <c r="E9028" s="3">
        <v>0</v>
      </c>
    </row>
    <row r="9029" spans="1:7" x14ac:dyDescent="0.2">
      <c r="A9029" s="1">
        <v>45714</v>
      </c>
      <c r="B9029" t="s">
        <v>1767</v>
      </c>
      <c r="C9029" t="s">
        <v>11965</v>
      </c>
      <c r="D9029" s="3">
        <v>202754</v>
      </c>
      <c r="E9029" s="3">
        <v>30225.439999999999</v>
      </c>
    </row>
    <row r="9030" spans="1:7" x14ac:dyDescent="0.2">
      <c r="A9030" s="1">
        <v>45714</v>
      </c>
      <c r="B9030" t="s">
        <v>1767</v>
      </c>
      <c r="C9030" t="s">
        <v>11965</v>
      </c>
      <c r="D9030" s="3">
        <v>205908</v>
      </c>
      <c r="E9030" s="3">
        <v>205908</v>
      </c>
    </row>
    <row r="9031" spans="1:7" x14ac:dyDescent="0.2">
      <c r="A9031" s="1">
        <v>45714</v>
      </c>
      <c r="B9031" t="s">
        <v>1767</v>
      </c>
      <c r="C9031" t="s">
        <v>11965</v>
      </c>
      <c r="D9031" s="3">
        <v>450000</v>
      </c>
      <c r="E9031" s="3">
        <v>367623.66</v>
      </c>
      <c r="F9031" t="s">
        <v>13091</v>
      </c>
      <c r="G9031" t="s">
        <v>13092</v>
      </c>
    </row>
    <row r="9032" spans="1:7" x14ac:dyDescent="0.2">
      <c r="A9032" s="1">
        <v>45714</v>
      </c>
      <c r="B9032" t="s">
        <v>1767</v>
      </c>
      <c r="C9032" t="s">
        <v>11965</v>
      </c>
      <c r="D9032" s="3">
        <v>500000</v>
      </c>
      <c r="E9032" s="3">
        <v>183930.49</v>
      </c>
    </row>
    <row r="9033" spans="1:7" x14ac:dyDescent="0.2">
      <c r="A9033" s="1">
        <v>45714</v>
      </c>
      <c r="B9033" t="s">
        <v>1767</v>
      </c>
      <c r="C9033" t="s">
        <v>11965</v>
      </c>
      <c r="D9033" s="3">
        <v>1203521</v>
      </c>
      <c r="E9033" s="3">
        <v>251039.23</v>
      </c>
    </row>
    <row r="9034" spans="1:7" x14ac:dyDescent="0.2">
      <c r="A9034" s="1">
        <v>45717</v>
      </c>
      <c r="B9034" t="s">
        <v>1077</v>
      </c>
      <c r="C9034" t="s">
        <v>3056</v>
      </c>
      <c r="D9034" s="3">
        <v>6690000</v>
      </c>
      <c r="E9034" s="3">
        <v>3345000</v>
      </c>
      <c r="F9034" t="s">
        <v>3057</v>
      </c>
      <c r="G9034" t="s">
        <v>3058</v>
      </c>
    </row>
    <row r="9035" spans="1:7" x14ac:dyDescent="0.2">
      <c r="A9035" s="1">
        <v>45714</v>
      </c>
      <c r="B9035" t="s">
        <v>1767</v>
      </c>
      <c r="C9035" t="s">
        <v>12255</v>
      </c>
      <c r="D9035" s="3">
        <v>100000</v>
      </c>
      <c r="E9035" s="3">
        <v>66611.34</v>
      </c>
      <c r="F9035" t="s">
        <v>12256</v>
      </c>
      <c r="G9035" t="s">
        <v>12257</v>
      </c>
    </row>
    <row r="9036" spans="1:7" x14ac:dyDescent="0.2">
      <c r="A9036" s="1">
        <v>45714</v>
      </c>
      <c r="B9036" t="s">
        <v>1767</v>
      </c>
      <c r="C9036" t="s">
        <v>13893</v>
      </c>
      <c r="D9036" s="3">
        <v>2750000</v>
      </c>
      <c r="E9036" s="3">
        <v>2352034.64</v>
      </c>
      <c r="F9036" t="s">
        <v>13894</v>
      </c>
      <c r="G9036" t="s">
        <v>13895</v>
      </c>
    </row>
    <row r="9037" spans="1:7" x14ac:dyDescent="0.2">
      <c r="A9037" s="1">
        <v>45714</v>
      </c>
      <c r="B9037" t="s">
        <v>1767</v>
      </c>
      <c r="C9037" t="s">
        <v>14060</v>
      </c>
      <c r="D9037" s="3">
        <v>15111685</v>
      </c>
      <c r="E9037" s="3">
        <v>12913177.630000001</v>
      </c>
    </row>
    <row r="9038" spans="1:7" x14ac:dyDescent="0.2">
      <c r="A9038" s="1">
        <v>45714</v>
      </c>
      <c r="B9038" t="s">
        <v>1767</v>
      </c>
      <c r="C9038" t="s">
        <v>14060</v>
      </c>
      <c r="D9038" s="3">
        <v>28064399</v>
      </c>
      <c r="E9038" s="3">
        <v>25421109.579999998</v>
      </c>
    </row>
    <row r="9039" spans="1:7" x14ac:dyDescent="0.2">
      <c r="A9039" s="1">
        <v>45717</v>
      </c>
      <c r="B9039" t="s">
        <v>1077</v>
      </c>
      <c r="C9039" t="s">
        <v>6441</v>
      </c>
      <c r="D9039" s="3">
        <v>13700000</v>
      </c>
      <c r="E9039" s="3">
        <v>5228027</v>
      </c>
      <c r="F9039" t="s">
        <v>6442</v>
      </c>
      <c r="G9039" t="s">
        <v>6443</v>
      </c>
    </row>
    <row r="9040" spans="1:7" x14ac:dyDescent="0.2">
      <c r="A9040" s="1">
        <v>45717</v>
      </c>
      <c r="B9040" t="s">
        <v>1077</v>
      </c>
      <c r="C9040" t="s">
        <v>6441</v>
      </c>
      <c r="D9040" s="3">
        <v>19788364</v>
      </c>
      <c r="E9040" s="3">
        <v>1102468</v>
      </c>
      <c r="F9040" t="s">
        <v>6530</v>
      </c>
      <c r="G9040" t="s">
        <v>6531</v>
      </c>
    </row>
    <row r="9041" spans="1:7" x14ac:dyDescent="0.2">
      <c r="A9041" s="1">
        <v>45717</v>
      </c>
      <c r="B9041" t="s">
        <v>1077</v>
      </c>
      <c r="C9041" t="s">
        <v>6441</v>
      </c>
      <c r="D9041" s="3">
        <v>24999996</v>
      </c>
      <c r="E9041" s="3">
        <v>15757995.970000001</v>
      </c>
      <c r="F9041" t="s">
        <v>6754</v>
      </c>
      <c r="G9041" t="s">
        <v>6755</v>
      </c>
    </row>
    <row r="9042" spans="1:7" x14ac:dyDescent="0.2">
      <c r="A9042" s="1">
        <v>45714</v>
      </c>
      <c r="B9042" t="s">
        <v>1767</v>
      </c>
      <c r="C9042" t="s">
        <v>6441</v>
      </c>
      <c r="D9042" s="3">
        <v>1462945</v>
      </c>
      <c r="E9042" s="3">
        <v>494584.59</v>
      </c>
    </row>
    <row r="9043" spans="1:7" x14ac:dyDescent="0.2">
      <c r="A9043" s="1">
        <v>45714</v>
      </c>
      <c r="B9043" t="s">
        <v>1767</v>
      </c>
      <c r="C9043" t="s">
        <v>6441</v>
      </c>
      <c r="D9043" s="3">
        <v>7326835</v>
      </c>
      <c r="E9043" s="3">
        <v>3948797.63</v>
      </c>
    </row>
    <row r="9044" spans="1:7" x14ac:dyDescent="0.2">
      <c r="A9044" s="1">
        <v>45714</v>
      </c>
      <c r="B9044" t="s">
        <v>1767</v>
      </c>
      <c r="C9044" t="s">
        <v>6441</v>
      </c>
      <c r="D9044" s="3">
        <v>8139420.1699999999</v>
      </c>
      <c r="E9044" s="3">
        <v>8139420.1699999999</v>
      </c>
    </row>
    <row r="9045" spans="1:7" x14ac:dyDescent="0.2">
      <c r="A9045" s="1">
        <v>45714</v>
      </c>
      <c r="B9045" t="s">
        <v>1767</v>
      </c>
      <c r="C9045" t="s">
        <v>6441</v>
      </c>
      <c r="D9045" s="3">
        <v>4885890</v>
      </c>
      <c r="E9045" s="3">
        <v>2621538.52</v>
      </c>
    </row>
    <row r="9046" spans="1:7" x14ac:dyDescent="0.2">
      <c r="A9046" s="1">
        <v>45726</v>
      </c>
      <c r="B9046" t="s">
        <v>1077</v>
      </c>
      <c r="C9046" t="s">
        <v>1171</v>
      </c>
      <c r="D9046" s="3">
        <v>10000000</v>
      </c>
      <c r="E9046" s="3">
        <v>4000000</v>
      </c>
      <c r="F9046" t="s">
        <v>1172</v>
      </c>
      <c r="G9046" t="s">
        <v>1173</v>
      </c>
    </row>
    <row r="9047" spans="1:7" x14ac:dyDescent="0.2">
      <c r="A9047" s="1">
        <v>45726</v>
      </c>
      <c r="B9047" t="s">
        <v>1077</v>
      </c>
      <c r="C9047" t="s">
        <v>1171</v>
      </c>
      <c r="D9047" s="3">
        <v>7000000</v>
      </c>
      <c r="E9047" s="3">
        <v>0</v>
      </c>
      <c r="F9047" t="s">
        <v>1220</v>
      </c>
      <c r="G9047" t="s">
        <v>1221</v>
      </c>
    </row>
    <row r="9048" spans="1:7" x14ac:dyDescent="0.2">
      <c r="A9048" s="1">
        <v>45717</v>
      </c>
      <c r="B9048" t="s">
        <v>1077</v>
      </c>
      <c r="C9048" t="s">
        <v>1171</v>
      </c>
      <c r="D9048" s="3">
        <v>4049982</v>
      </c>
      <c r="E9048" s="3">
        <v>0</v>
      </c>
      <c r="F9048" t="s">
        <v>2791</v>
      </c>
      <c r="G9048" t="s">
        <v>2792</v>
      </c>
    </row>
    <row r="9049" spans="1:7" x14ac:dyDescent="0.2">
      <c r="A9049" s="1">
        <v>45717</v>
      </c>
      <c r="B9049" t="s">
        <v>1077</v>
      </c>
      <c r="C9049" t="s">
        <v>1171</v>
      </c>
      <c r="D9049" s="3">
        <v>2500000</v>
      </c>
      <c r="E9049" s="3">
        <v>0</v>
      </c>
      <c r="F9049" t="s">
        <v>2925</v>
      </c>
      <c r="G9049" t="s">
        <v>2926</v>
      </c>
    </row>
    <row r="9050" spans="1:7" x14ac:dyDescent="0.2">
      <c r="A9050" s="1">
        <v>45717</v>
      </c>
      <c r="B9050" t="s">
        <v>1077</v>
      </c>
      <c r="C9050" t="s">
        <v>1171</v>
      </c>
      <c r="D9050" s="3">
        <v>1800000</v>
      </c>
      <c r="E9050" s="3">
        <v>0</v>
      </c>
      <c r="F9050" t="s">
        <v>2973</v>
      </c>
      <c r="G9050" t="s">
        <v>2974</v>
      </c>
    </row>
    <row r="9051" spans="1:7" x14ac:dyDescent="0.2">
      <c r="A9051" s="1">
        <v>45717</v>
      </c>
      <c r="B9051" t="s">
        <v>1077</v>
      </c>
      <c r="C9051" t="s">
        <v>1171</v>
      </c>
      <c r="D9051" s="3">
        <v>805755</v>
      </c>
      <c r="E9051" s="3">
        <v>0</v>
      </c>
      <c r="F9051" t="s">
        <v>3130</v>
      </c>
      <c r="G9051" t="s">
        <v>3131</v>
      </c>
    </row>
    <row r="9052" spans="1:7" x14ac:dyDescent="0.2">
      <c r="A9052" s="1">
        <v>45717</v>
      </c>
      <c r="B9052" t="s">
        <v>1077</v>
      </c>
      <c r="C9052" t="s">
        <v>1171</v>
      </c>
      <c r="D9052" s="3">
        <v>3350000</v>
      </c>
      <c r="E9052" s="3">
        <v>0</v>
      </c>
      <c r="F9052" t="s">
        <v>3177</v>
      </c>
      <c r="G9052" t="s">
        <v>3178</v>
      </c>
    </row>
    <row r="9053" spans="1:7" x14ac:dyDescent="0.2">
      <c r="A9053" s="1">
        <v>45717</v>
      </c>
      <c r="B9053" t="s">
        <v>1077</v>
      </c>
      <c r="C9053" t="s">
        <v>1171</v>
      </c>
      <c r="D9053" s="3">
        <v>1000000</v>
      </c>
      <c r="E9053" s="3">
        <v>0</v>
      </c>
      <c r="F9053" t="s">
        <v>3229</v>
      </c>
      <c r="G9053" t="s">
        <v>3230</v>
      </c>
    </row>
    <row r="9054" spans="1:7" x14ac:dyDescent="0.2">
      <c r="A9054" s="1">
        <v>45717</v>
      </c>
      <c r="B9054" t="s">
        <v>1077</v>
      </c>
      <c r="C9054" t="s">
        <v>1171</v>
      </c>
      <c r="D9054" s="3">
        <v>12000000</v>
      </c>
      <c r="E9054" s="3">
        <v>0</v>
      </c>
      <c r="F9054" t="s">
        <v>3236</v>
      </c>
      <c r="G9054" t="s">
        <v>3237</v>
      </c>
    </row>
    <row r="9055" spans="1:7" x14ac:dyDescent="0.2">
      <c r="A9055" s="1">
        <v>45717</v>
      </c>
      <c r="B9055" t="s">
        <v>1077</v>
      </c>
      <c r="C9055" t="s">
        <v>1171</v>
      </c>
      <c r="D9055" s="3">
        <v>2100000</v>
      </c>
      <c r="E9055" s="3">
        <v>0</v>
      </c>
      <c r="F9055" t="s">
        <v>3373</v>
      </c>
      <c r="G9055" t="s">
        <v>3374</v>
      </c>
    </row>
    <row r="9056" spans="1:7" x14ac:dyDescent="0.2">
      <c r="A9056" s="1">
        <v>45717</v>
      </c>
      <c r="B9056" t="s">
        <v>1077</v>
      </c>
      <c r="C9056" t="s">
        <v>1171</v>
      </c>
      <c r="D9056" s="3">
        <v>2600000</v>
      </c>
      <c r="E9056" s="3">
        <v>0</v>
      </c>
      <c r="F9056" t="s">
        <v>3375</v>
      </c>
      <c r="G9056" t="s">
        <v>3376</v>
      </c>
    </row>
    <row r="9057" spans="1:7" x14ac:dyDescent="0.2">
      <c r="A9057" s="1">
        <v>45717</v>
      </c>
      <c r="B9057" t="s">
        <v>1077</v>
      </c>
      <c r="C9057" t="s">
        <v>1171</v>
      </c>
      <c r="D9057" s="3">
        <v>9750000</v>
      </c>
      <c r="E9057" s="3">
        <v>0</v>
      </c>
      <c r="F9057" t="s">
        <v>3379</v>
      </c>
      <c r="G9057" t="s">
        <v>3380</v>
      </c>
    </row>
    <row r="9058" spans="1:7" x14ac:dyDescent="0.2">
      <c r="A9058" s="1">
        <v>45717</v>
      </c>
      <c r="B9058" t="s">
        <v>1077</v>
      </c>
      <c r="C9058" t="s">
        <v>1171</v>
      </c>
      <c r="D9058" s="3">
        <v>2000000</v>
      </c>
      <c r="E9058" s="3">
        <v>0</v>
      </c>
      <c r="F9058" t="s">
        <v>3405</v>
      </c>
      <c r="G9058" t="s">
        <v>3406</v>
      </c>
    </row>
    <row r="9059" spans="1:7" x14ac:dyDescent="0.2">
      <c r="A9059" s="1">
        <v>45717</v>
      </c>
      <c r="B9059" t="s">
        <v>1077</v>
      </c>
      <c r="C9059" t="s">
        <v>1171</v>
      </c>
      <c r="D9059" s="3">
        <v>25225000</v>
      </c>
      <c r="E9059" s="3">
        <v>18725000</v>
      </c>
      <c r="F9059" t="s">
        <v>3594</v>
      </c>
      <c r="G9059" t="s">
        <v>3595</v>
      </c>
    </row>
    <row r="9060" spans="1:7" x14ac:dyDescent="0.2">
      <c r="A9060" s="1">
        <v>45717</v>
      </c>
      <c r="B9060" t="s">
        <v>1077</v>
      </c>
      <c r="C9060" t="s">
        <v>1171</v>
      </c>
      <c r="D9060" s="3">
        <v>250000</v>
      </c>
      <c r="E9060" s="3">
        <v>0</v>
      </c>
      <c r="F9060" t="s">
        <v>4932</v>
      </c>
      <c r="G9060" t="s">
        <v>4933</v>
      </c>
    </row>
    <row r="9061" spans="1:7" x14ac:dyDescent="0.2">
      <c r="A9061" s="1">
        <v>45717</v>
      </c>
      <c r="B9061" t="s">
        <v>1077</v>
      </c>
      <c r="C9061" t="s">
        <v>1171</v>
      </c>
      <c r="D9061" s="3">
        <v>4125942</v>
      </c>
      <c r="E9061" s="3">
        <v>0</v>
      </c>
      <c r="F9061" t="s">
        <v>5211</v>
      </c>
      <c r="G9061" t="s">
        <v>5212</v>
      </c>
    </row>
    <row r="9062" spans="1:7" x14ac:dyDescent="0.2">
      <c r="A9062" s="1">
        <v>45714</v>
      </c>
      <c r="B9062" t="s">
        <v>1767</v>
      </c>
      <c r="C9062" t="s">
        <v>1171</v>
      </c>
      <c r="D9062" s="3">
        <v>677726</v>
      </c>
      <c r="E9062" s="3">
        <v>574226</v>
      </c>
      <c r="F9062" t="s">
        <v>13316</v>
      </c>
      <c r="G9062" t="s">
        <v>13317</v>
      </c>
    </row>
    <row r="9063" spans="1:7" x14ac:dyDescent="0.2">
      <c r="A9063" s="1">
        <v>45714</v>
      </c>
      <c r="B9063" t="s">
        <v>1767</v>
      </c>
      <c r="C9063" t="s">
        <v>1171</v>
      </c>
      <c r="D9063" s="3">
        <v>2000000</v>
      </c>
      <c r="E9063" s="3">
        <v>1793283</v>
      </c>
      <c r="F9063" t="s">
        <v>13772</v>
      </c>
      <c r="G9063" t="s">
        <v>13773</v>
      </c>
    </row>
    <row r="9064" spans="1:7" x14ac:dyDescent="0.2">
      <c r="A9064" s="1">
        <v>45726</v>
      </c>
      <c r="B9064" t="s">
        <v>1077</v>
      </c>
      <c r="C9064" t="s">
        <v>1304</v>
      </c>
      <c r="D9064" s="3">
        <v>10224444</v>
      </c>
      <c r="E9064" s="3">
        <v>1949400</v>
      </c>
      <c r="F9064" t="s">
        <v>1305</v>
      </c>
      <c r="G9064" t="s">
        <v>1306</v>
      </c>
    </row>
    <row r="9065" spans="1:7" x14ac:dyDescent="0.2">
      <c r="A9065" s="1">
        <v>45714</v>
      </c>
      <c r="B9065" t="s">
        <v>1767</v>
      </c>
      <c r="C9065" t="s">
        <v>13119</v>
      </c>
      <c r="D9065" s="3">
        <v>492132</v>
      </c>
      <c r="E9065" s="3">
        <v>403548</v>
      </c>
      <c r="F9065" t="s">
        <v>13120</v>
      </c>
      <c r="G9065" t="s">
        <v>13121</v>
      </c>
    </row>
    <row r="9066" spans="1:7" x14ac:dyDescent="0.2">
      <c r="A9066" s="1">
        <v>45717</v>
      </c>
      <c r="B9066" t="s">
        <v>1077</v>
      </c>
      <c r="C9066" t="s">
        <v>2198</v>
      </c>
      <c r="D9066" s="3">
        <v>18250000</v>
      </c>
      <c r="E9066" s="3">
        <v>2000000</v>
      </c>
      <c r="F9066" t="s">
        <v>2199</v>
      </c>
      <c r="G9066" t="s">
        <v>2200</v>
      </c>
    </row>
    <row r="9067" spans="1:7" x14ac:dyDescent="0.2">
      <c r="A9067" s="1">
        <v>45717</v>
      </c>
      <c r="B9067" t="s">
        <v>1077</v>
      </c>
      <c r="C9067" t="s">
        <v>2198</v>
      </c>
      <c r="D9067" s="3">
        <v>18250000</v>
      </c>
      <c r="E9067" s="3">
        <v>2000000</v>
      </c>
    </row>
    <row r="9068" spans="1:7" x14ac:dyDescent="0.2">
      <c r="A9068" s="1">
        <v>45717</v>
      </c>
      <c r="B9068" t="s">
        <v>1077</v>
      </c>
      <c r="C9068" t="s">
        <v>2308</v>
      </c>
      <c r="D9068" s="3">
        <v>8900000</v>
      </c>
      <c r="E9068" s="3">
        <v>0</v>
      </c>
    </row>
    <row r="9069" spans="1:7" x14ac:dyDescent="0.2">
      <c r="A9069" s="1">
        <v>45717</v>
      </c>
      <c r="B9069" t="s">
        <v>1077</v>
      </c>
      <c r="C9069" t="s">
        <v>2308</v>
      </c>
      <c r="D9069" s="3">
        <v>2000105</v>
      </c>
      <c r="E9069" s="3">
        <v>500105</v>
      </c>
      <c r="F9069" t="s">
        <v>3352</v>
      </c>
      <c r="G9069" t="s">
        <v>3353</v>
      </c>
    </row>
    <row r="9070" spans="1:7" x14ac:dyDescent="0.2">
      <c r="A9070" s="1">
        <v>45717</v>
      </c>
      <c r="B9070" t="s">
        <v>1077</v>
      </c>
      <c r="C9070" t="s">
        <v>2308</v>
      </c>
      <c r="D9070" s="3">
        <v>2000000</v>
      </c>
      <c r="E9070" s="3">
        <v>0</v>
      </c>
      <c r="F9070" t="s">
        <v>4015</v>
      </c>
      <c r="G9070" t="s">
        <v>4016</v>
      </c>
    </row>
    <row r="9071" spans="1:7" x14ac:dyDescent="0.2">
      <c r="A9071" s="1">
        <v>45717</v>
      </c>
      <c r="B9071" t="s">
        <v>1077</v>
      </c>
      <c r="C9071" t="s">
        <v>2308</v>
      </c>
      <c r="D9071" s="3">
        <v>8300000</v>
      </c>
      <c r="E9071" s="3">
        <v>1898480</v>
      </c>
      <c r="F9071" t="s">
        <v>4371</v>
      </c>
      <c r="G9071" t="s">
        <v>4372</v>
      </c>
    </row>
    <row r="9072" spans="1:7" x14ac:dyDescent="0.2">
      <c r="A9072" s="1">
        <v>45717</v>
      </c>
      <c r="B9072" t="s">
        <v>1077</v>
      </c>
      <c r="C9072" t="s">
        <v>2308</v>
      </c>
      <c r="D9072" s="3">
        <v>5000000</v>
      </c>
      <c r="E9072" s="3">
        <v>1500000</v>
      </c>
      <c r="F9072" t="s">
        <v>4605</v>
      </c>
      <c r="G9072" t="s">
        <v>4606</v>
      </c>
    </row>
    <row r="9073" spans="1:7" x14ac:dyDescent="0.2">
      <c r="A9073" s="1">
        <v>45717</v>
      </c>
      <c r="B9073" t="s">
        <v>1077</v>
      </c>
      <c r="C9073" t="s">
        <v>2308</v>
      </c>
      <c r="D9073" s="3">
        <v>6771813</v>
      </c>
      <c r="E9073" s="3">
        <v>3063088</v>
      </c>
      <c r="F9073" t="s">
        <v>4796</v>
      </c>
      <c r="G9073" t="s">
        <v>4797</v>
      </c>
    </row>
    <row r="9074" spans="1:7" x14ac:dyDescent="0.2">
      <c r="A9074" s="1">
        <v>45717</v>
      </c>
      <c r="B9074" t="s">
        <v>1077</v>
      </c>
      <c r="C9074" t="s">
        <v>2308</v>
      </c>
      <c r="D9074" s="3">
        <v>6500000</v>
      </c>
      <c r="E9074" s="3">
        <v>0</v>
      </c>
      <c r="F9074" t="s">
        <v>5019</v>
      </c>
      <c r="G9074" t="s">
        <v>5020</v>
      </c>
    </row>
    <row r="9075" spans="1:7" x14ac:dyDescent="0.2">
      <c r="A9075" s="1">
        <v>45717</v>
      </c>
      <c r="B9075" t="s">
        <v>1077</v>
      </c>
      <c r="C9075" t="s">
        <v>2308</v>
      </c>
      <c r="D9075" s="3">
        <v>15000000</v>
      </c>
      <c r="E9075" s="3">
        <v>6447965</v>
      </c>
      <c r="F9075" t="s">
        <v>5143</v>
      </c>
      <c r="G9075" t="s">
        <v>5144</v>
      </c>
    </row>
    <row r="9076" spans="1:7" x14ac:dyDescent="0.2">
      <c r="A9076" s="1">
        <v>45717</v>
      </c>
      <c r="B9076" t="s">
        <v>1077</v>
      </c>
      <c r="C9076" t="s">
        <v>2308</v>
      </c>
      <c r="D9076" s="3">
        <v>38000000</v>
      </c>
      <c r="E9076" s="3">
        <v>6677905</v>
      </c>
      <c r="F9076" t="s">
        <v>5145</v>
      </c>
      <c r="G9076" t="s">
        <v>5146</v>
      </c>
    </row>
    <row r="9077" spans="1:7" x14ac:dyDescent="0.2">
      <c r="A9077" s="1">
        <v>45717</v>
      </c>
      <c r="B9077" t="s">
        <v>1077</v>
      </c>
      <c r="C9077" t="s">
        <v>2308</v>
      </c>
      <c r="D9077" s="3">
        <v>5000000</v>
      </c>
      <c r="E9077" s="3">
        <v>3600000</v>
      </c>
      <c r="F9077" t="s">
        <v>5165</v>
      </c>
      <c r="G9077" t="s">
        <v>5166</v>
      </c>
    </row>
    <row r="9078" spans="1:7" x14ac:dyDescent="0.2">
      <c r="A9078" s="1">
        <v>45717</v>
      </c>
      <c r="B9078" t="s">
        <v>1077</v>
      </c>
      <c r="C9078" t="s">
        <v>2308</v>
      </c>
      <c r="D9078" s="3">
        <v>6037311</v>
      </c>
      <c r="E9078" s="3">
        <v>592166</v>
      </c>
      <c r="F9078" t="s">
        <v>6466</v>
      </c>
      <c r="G9078" t="s">
        <v>6467</v>
      </c>
    </row>
    <row r="9079" spans="1:7" x14ac:dyDescent="0.2">
      <c r="A9079" s="1">
        <v>45714</v>
      </c>
      <c r="B9079" t="s">
        <v>1767</v>
      </c>
      <c r="C9079" t="s">
        <v>2308</v>
      </c>
      <c r="D9079" s="3">
        <v>2950000</v>
      </c>
      <c r="E9079" s="3">
        <v>1064246.71</v>
      </c>
    </row>
    <row r="9080" spans="1:7" x14ac:dyDescent="0.2">
      <c r="A9080" s="1">
        <v>45714</v>
      </c>
      <c r="B9080" t="s">
        <v>1767</v>
      </c>
      <c r="C9080" t="s">
        <v>12147</v>
      </c>
      <c r="D9080" s="3">
        <v>99787.41</v>
      </c>
      <c r="E9080" s="3">
        <v>19787.41</v>
      </c>
      <c r="F9080" t="s">
        <v>12148</v>
      </c>
      <c r="G9080" t="s">
        <v>12149</v>
      </c>
    </row>
    <row r="9081" spans="1:7" x14ac:dyDescent="0.2">
      <c r="A9081" s="1">
        <v>45717</v>
      </c>
      <c r="B9081" t="s">
        <v>1077</v>
      </c>
      <c r="C9081" t="s">
        <v>6595</v>
      </c>
      <c r="D9081" s="3">
        <v>17000000</v>
      </c>
      <c r="E9081" s="3">
        <v>5000000</v>
      </c>
      <c r="F9081" t="s">
        <v>6596</v>
      </c>
      <c r="G9081" t="s">
        <v>6597</v>
      </c>
    </row>
    <row r="9082" spans="1:7" x14ac:dyDescent="0.2">
      <c r="A9082" s="1">
        <v>45720</v>
      </c>
      <c r="B9082" t="s">
        <v>1774</v>
      </c>
      <c r="C9082" t="s">
        <v>1809</v>
      </c>
      <c r="D9082" s="3">
        <v>614565</v>
      </c>
      <c r="E9082" s="3">
        <v>0</v>
      </c>
    </row>
    <row r="9083" spans="1:7" x14ac:dyDescent="0.2">
      <c r="A9083" s="1">
        <v>45720</v>
      </c>
      <c r="B9083" t="s">
        <v>1774</v>
      </c>
      <c r="C9083" t="s">
        <v>2151</v>
      </c>
      <c r="D9083" s="3">
        <v>364350</v>
      </c>
      <c r="E9083" s="3">
        <v>254290</v>
      </c>
    </row>
    <row r="9084" spans="1:7" x14ac:dyDescent="0.2">
      <c r="A9084" s="1">
        <v>45717</v>
      </c>
      <c r="B9084" t="s">
        <v>1077</v>
      </c>
      <c r="C9084" t="s">
        <v>4863</v>
      </c>
      <c r="D9084" s="3">
        <v>5368927</v>
      </c>
      <c r="E9084" s="3">
        <v>1342234</v>
      </c>
      <c r="F9084" t="s">
        <v>4864</v>
      </c>
      <c r="G9084" t="s">
        <v>4865</v>
      </c>
    </row>
    <row r="9085" spans="1:7" x14ac:dyDescent="0.2">
      <c r="A9085" s="1">
        <v>45739</v>
      </c>
      <c r="B9085" t="s">
        <v>392</v>
      </c>
      <c r="C9085" t="s">
        <v>468</v>
      </c>
      <c r="D9085" s="3">
        <v>3397896</v>
      </c>
      <c r="E9085" s="3">
        <v>1740761</v>
      </c>
    </row>
    <row r="9086" spans="1:7" x14ac:dyDescent="0.2">
      <c r="A9086" s="1">
        <v>45739</v>
      </c>
      <c r="B9086" t="s">
        <v>392</v>
      </c>
      <c r="C9086" t="s">
        <v>468</v>
      </c>
      <c r="D9086" s="3">
        <v>490366</v>
      </c>
      <c r="E9086" s="3">
        <v>154614</v>
      </c>
    </row>
    <row r="9087" spans="1:7" x14ac:dyDescent="0.2">
      <c r="A9087" s="1">
        <v>45739</v>
      </c>
      <c r="B9087" t="s">
        <v>392</v>
      </c>
      <c r="C9087" t="s">
        <v>468</v>
      </c>
      <c r="D9087" s="3">
        <v>522958</v>
      </c>
      <c r="E9087" s="3">
        <v>520912</v>
      </c>
    </row>
    <row r="9088" spans="1:7" x14ac:dyDescent="0.2">
      <c r="A9088" s="1">
        <v>45739</v>
      </c>
      <c r="B9088" t="s">
        <v>392</v>
      </c>
      <c r="C9088" t="s">
        <v>468</v>
      </c>
      <c r="D9088" s="3">
        <v>2966362</v>
      </c>
      <c r="E9088" s="3">
        <v>2250225</v>
      </c>
    </row>
    <row r="9089" spans="1:7" x14ac:dyDescent="0.2">
      <c r="A9089" s="1">
        <v>45739</v>
      </c>
      <c r="B9089" t="s">
        <v>392</v>
      </c>
      <c r="C9089" t="s">
        <v>468</v>
      </c>
      <c r="D9089" s="3">
        <v>50390551</v>
      </c>
      <c r="E9089" s="3">
        <v>3345822</v>
      </c>
    </row>
    <row r="9090" spans="1:7" x14ac:dyDescent="0.2">
      <c r="A9090" s="1">
        <v>45739</v>
      </c>
      <c r="B9090" t="s">
        <v>392</v>
      </c>
      <c r="C9090" t="s">
        <v>468</v>
      </c>
      <c r="D9090" s="3">
        <v>33312432</v>
      </c>
      <c r="E9090" s="3">
        <v>5724055</v>
      </c>
    </row>
    <row r="9091" spans="1:7" x14ac:dyDescent="0.2">
      <c r="A9091" s="1">
        <v>45739</v>
      </c>
      <c r="B9091" t="s">
        <v>392</v>
      </c>
      <c r="C9091" t="s">
        <v>468</v>
      </c>
      <c r="D9091" s="3">
        <v>38345368</v>
      </c>
      <c r="E9091" s="3">
        <v>11667151</v>
      </c>
    </row>
    <row r="9092" spans="1:7" x14ac:dyDescent="0.2">
      <c r="A9092" s="1">
        <v>45739</v>
      </c>
      <c r="B9092" t="s">
        <v>392</v>
      </c>
      <c r="C9092" t="s">
        <v>468</v>
      </c>
      <c r="D9092" s="3">
        <v>6955343</v>
      </c>
      <c r="E9092" s="3">
        <v>3043357</v>
      </c>
    </row>
    <row r="9093" spans="1:7" x14ac:dyDescent="0.2">
      <c r="A9093" s="1">
        <v>45739</v>
      </c>
      <c r="B9093" t="s">
        <v>392</v>
      </c>
      <c r="C9093" t="s">
        <v>468</v>
      </c>
      <c r="D9093" s="3">
        <v>30721500</v>
      </c>
      <c r="E9093" s="3">
        <v>16558449</v>
      </c>
    </row>
    <row r="9094" spans="1:7" x14ac:dyDescent="0.2">
      <c r="B9094" t="s">
        <v>810</v>
      </c>
      <c r="C9094" t="s">
        <v>14911</v>
      </c>
      <c r="D9094" s="3">
        <v>109620</v>
      </c>
      <c r="E9094" s="3">
        <v>109620</v>
      </c>
      <c r="F9094" t="s">
        <v>14912</v>
      </c>
      <c r="G9094" t="s">
        <v>863</v>
      </c>
    </row>
    <row r="9095" spans="1:7" x14ac:dyDescent="0.2">
      <c r="B9095" t="s">
        <v>810</v>
      </c>
      <c r="C9095" t="s">
        <v>14837</v>
      </c>
      <c r="D9095" s="3">
        <v>1134943</v>
      </c>
      <c r="E9095" s="3">
        <v>1134942.52</v>
      </c>
      <c r="F9095" t="s">
        <v>14838</v>
      </c>
      <c r="G9095" t="s">
        <v>14839</v>
      </c>
    </row>
    <row r="9096" spans="1:7" x14ac:dyDescent="0.2">
      <c r="A9096" s="1">
        <v>45733</v>
      </c>
      <c r="B9096" t="s">
        <v>810</v>
      </c>
      <c r="C9096" t="s">
        <v>908</v>
      </c>
      <c r="D9096" s="3">
        <v>531840</v>
      </c>
      <c r="E9096" s="3">
        <v>531840</v>
      </c>
      <c r="F9096" t="s">
        <v>909</v>
      </c>
      <c r="G9096" t="s">
        <v>813</v>
      </c>
    </row>
    <row r="9097" spans="1:7" x14ac:dyDescent="0.2">
      <c r="A9097" s="1">
        <v>45714</v>
      </c>
      <c r="B9097" t="s">
        <v>1767</v>
      </c>
      <c r="C9097" t="s">
        <v>9633</v>
      </c>
      <c r="D9097" s="3">
        <v>20000</v>
      </c>
      <c r="E9097" s="3">
        <v>0</v>
      </c>
      <c r="F9097" t="s">
        <v>9634</v>
      </c>
      <c r="G9097" t="s">
        <v>9635</v>
      </c>
    </row>
    <row r="9098" spans="1:7" x14ac:dyDescent="0.2">
      <c r="A9098" s="1">
        <v>45720</v>
      </c>
      <c r="B9098" t="s">
        <v>1774</v>
      </c>
      <c r="C9098" t="s">
        <v>2136</v>
      </c>
      <c r="D9098" s="3">
        <v>542180</v>
      </c>
      <c r="E9098" s="3">
        <v>191564</v>
      </c>
    </row>
    <row r="9099" spans="1:7" x14ac:dyDescent="0.2">
      <c r="A9099" s="1">
        <v>45714</v>
      </c>
      <c r="B9099" t="s">
        <v>1767</v>
      </c>
      <c r="C9099" t="s">
        <v>7682</v>
      </c>
      <c r="D9099" s="3">
        <v>3200</v>
      </c>
      <c r="E9099" s="3">
        <v>0</v>
      </c>
      <c r="F9099" t="s">
        <v>7683</v>
      </c>
      <c r="G9099" t="s">
        <v>7684</v>
      </c>
    </row>
    <row r="9100" spans="1:7" x14ac:dyDescent="0.2">
      <c r="A9100" s="1">
        <v>45739</v>
      </c>
      <c r="B9100" t="s">
        <v>392</v>
      </c>
      <c r="C9100" t="s">
        <v>737</v>
      </c>
      <c r="D9100" s="3">
        <v>2720000</v>
      </c>
      <c r="E9100" s="3">
        <v>2397672</v>
      </c>
    </row>
    <row r="9101" spans="1:7" x14ac:dyDescent="0.2">
      <c r="A9101" s="1">
        <v>45717</v>
      </c>
      <c r="B9101" t="s">
        <v>1077</v>
      </c>
      <c r="C9101" t="s">
        <v>5931</v>
      </c>
      <c r="D9101" s="3">
        <v>1279000</v>
      </c>
      <c r="E9101" s="3">
        <v>0</v>
      </c>
      <c r="F9101" t="s">
        <v>5932</v>
      </c>
      <c r="G9101" t="s">
        <v>5933</v>
      </c>
    </row>
    <row r="9102" spans="1:7" x14ac:dyDescent="0.2">
      <c r="A9102" s="1">
        <v>45717</v>
      </c>
      <c r="B9102" t="s">
        <v>1077</v>
      </c>
      <c r="C9102" t="s">
        <v>5931</v>
      </c>
      <c r="D9102" s="3">
        <v>600000</v>
      </c>
      <c r="E9102" s="3">
        <v>0</v>
      </c>
      <c r="F9102" t="s">
        <v>6268</v>
      </c>
      <c r="G9102" t="s">
        <v>6269</v>
      </c>
    </row>
    <row r="9103" spans="1:7" x14ac:dyDescent="0.2">
      <c r="A9103" s="1">
        <v>45717</v>
      </c>
      <c r="B9103" t="s">
        <v>1077</v>
      </c>
      <c r="C9103" t="s">
        <v>5931</v>
      </c>
      <c r="D9103" s="3">
        <v>1500000</v>
      </c>
      <c r="E9103" s="3">
        <v>0</v>
      </c>
      <c r="F9103" t="s">
        <v>6407</v>
      </c>
      <c r="G9103" t="s">
        <v>6408</v>
      </c>
    </row>
    <row r="9104" spans="1:7" x14ac:dyDescent="0.2">
      <c r="A9104" s="1">
        <v>45717</v>
      </c>
      <c r="B9104" t="s">
        <v>1077</v>
      </c>
      <c r="C9104" t="s">
        <v>5931</v>
      </c>
      <c r="D9104" s="3">
        <v>635000</v>
      </c>
      <c r="E9104" s="3">
        <v>0</v>
      </c>
      <c r="F9104" t="s">
        <v>6412</v>
      </c>
      <c r="G9104" t="s">
        <v>6413</v>
      </c>
    </row>
    <row r="9105" spans="1:7" x14ac:dyDescent="0.2">
      <c r="A9105" s="1">
        <v>45717</v>
      </c>
      <c r="B9105" t="s">
        <v>1077</v>
      </c>
      <c r="C9105" t="s">
        <v>5931</v>
      </c>
      <c r="D9105" s="3">
        <v>15000000</v>
      </c>
      <c r="E9105" s="3">
        <v>2020000</v>
      </c>
      <c r="F9105" t="s">
        <v>6772</v>
      </c>
      <c r="G9105" t="s">
        <v>6773</v>
      </c>
    </row>
    <row r="9106" spans="1:7" x14ac:dyDescent="0.2">
      <c r="A9106" s="1">
        <v>45739</v>
      </c>
      <c r="B9106" t="s">
        <v>392</v>
      </c>
      <c r="C9106" t="s">
        <v>485</v>
      </c>
      <c r="D9106" s="3">
        <v>1139906</v>
      </c>
      <c r="E9106" s="3">
        <v>141300</v>
      </c>
    </row>
    <row r="9107" spans="1:7" x14ac:dyDescent="0.2">
      <c r="A9107" s="1">
        <v>45739</v>
      </c>
      <c r="B9107" t="s">
        <v>392</v>
      </c>
      <c r="C9107" t="s">
        <v>485</v>
      </c>
      <c r="D9107" s="3">
        <v>1137992</v>
      </c>
      <c r="E9107" s="3">
        <v>314336</v>
      </c>
    </row>
    <row r="9108" spans="1:7" x14ac:dyDescent="0.2">
      <c r="A9108" s="1">
        <v>45739</v>
      </c>
      <c r="B9108" t="s">
        <v>392</v>
      </c>
      <c r="C9108" t="s">
        <v>485</v>
      </c>
      <c r="D9108" s="3">
        <v>1933875</v>
      </c>
      <c r="E9108" s="3">
        <v>566332</v>
      </c>
    </row>
    <row r="9109" spans="1:7" x14ac:dyDescent="0.2">
      <c r="A9109" s="1">
        <v>45739</v>
      </c>
      <c r="B9109" t="s">
        <v>392</v>
      </c>
      <c r="C9109" t="s">
        <v>485</v>
      </c>
      <c r="D9109" s="3">
        <v>5687219</v>
      </c>
      <c r="E9109" s="3">
        <v>1873602</v>
      </c>
    </row>
    <row r="9110" spans="1:7" x14ac:dyDescent="0.2">
      <c r="A9110" s="1">
        <v>45739</v>
      </c>
      <c r="B9110" t="s">
        <v>392</v>
      </c>
      <c r="C9110" t="s">
        <v>485</v>
      </c>
      <c r="D9110" s="3">
        <v>7002260</v>
      </c>
      <c r="E9110" s="3">
        <v>200511</v>
      </c>
    </row>
    <row r="9111" spans="1:7" x14ac:dyDescent="0.2">
      <c r="A9111" s="1">
        <v>45739</v>
      </c>
      <c r="B9111" t="s">
        <v>392</v>
      </c>
      <c r="C9111" t="s">
        <v>485</v>
      </c>
      <c r="D9111" s="3">
        <v>1671288</v>
      </c>
      <c r="E9111" s="3">
        <v>271887</v>
      </c>
    </row>
    <row r="9112" spans="1:7" x14ac:dyDescent="0.2">
      <c r="A9112" s="1">
        <v>45739</v>
      </c>
      <c r="B9112" t="s">
        <v>392</v>
      </c>
      <c r="C9112" t="s">
        <v>485</v>
      </c>
      <c r="D9112" s="3">
        <v>77908</v>
      </c>
      <c r="E9112" s="3">
        <v>76821.42</v>
      </c>
    </row>
    <row r="9113" spans="1:7" x14ac:dyDescent="0.2">
      <c r="A9113" s="1">
        <v>45739</v>
      </c>
      <c r="B9113" t="s">
        <v>392</v>
      </c>
      <c r="C9113" t="s">
        <v>485</v>
      </c>
      <c r="D9113" s="3">
        <v>1054907</v>
      </c>
      <c r="E9113" s="3">
        <v>950196</v>
      </c>
    </row>
    <row r="9114" spans="1:7" x14ac:dyDescent="0.2">
      <c r="A9114" s="1">
        <v>45739</v>
      </c>
      <c r="B9114" t="s">
        <v>392</v>
      </c>
      <c r="C9114" t="s">
        <v>485</v>
      </c>
      <c r="D9114" s="3">
        <v>52694</v>
      </c>
      <c r="E9114" s="3">
        <v>1.74</v>
      </c>
    </row>
    <row r="9115" spans="1:7" x14ac:dyDescent="0.2">
      <c r="A9115" s="1">
        <v>45714</v>
      </c>
      <c r="B9115" t="s">
        <v>1767</v>
      </c>
      <c r="C9115" t="s">
        <v>9951</v>
      </c>
      <c r="D9115" s="3">
        <v>24000</v>
      </c>
      <c r="E9115" s="3">
        <v>24000</v>
      </c>
      <c r="F9115" t="s">
        <v>9952</v>
      </c>
      <c r="G9115" t="s">
        <v>9953</v>
      </c>
    </row>
    <row r="9116" spans="1:7" x14ac:dyDescent="0.2">
      <c r="A9116" s="1">
        <v>45714</v>
      </c>
      <c r="B9116" t="s">
        <v>1767</v>
      </c>
      <c r="C9116" t="s">
        <v>9768</v>
      </c>
      <c r="D9116" s="3">
        <v>21530</v>
      </c>
      <c r="E9116" s="3">
        <v>21530</v>
      </c>
      <c r="F9116" t="s">
        <v>9769</v>
      </c>
      <c r="G9116" t="s">
        <v>9770</v>
      </c>
    </row>
    <row r="9117" spans="1:7" x14ac:dyDescent="0.2">
      <c r="A9117" s="1">
        <v>45714</v>
      </c>
      <c r="B9117" t="s">
        <v>1767</v>
      </c>
      <c r="C9117" t="s">
        <v>8554</v>
      </c>
      <c r="D9117" s="3">
        <v>10000</v>
      </c>
      <c r="E9117" s="3">
        <v>10000</v>
      </c>
    </row>
    <row r="9118" spans="1:7" x14ac:dyDescent="0.2">
      <c r="A9118" s="1">
        <v>45714</v>
      </c>
      <c r="B9118" t="s">
        <v>1767</v>
      </c>
      <c r="C9118" t="s">
        <v>7453</v>
      </c>
      <c r="D9118" s="3">
        <v>500</v>
      </c>
      <c r="E9118" s="3">
        <v>500</v>
      </c>
      <c r="F9118" t="s">
        <v>7454</v>
      </c>
      <c r="G9118" t="s">
        <v>2168</v>
      </c>
    </row>
    <row r="9119" spans="1:7" x14ac:dyDescent="0.2">
      <c r="A9119" s="1">
        <v>45714</v>
      </c>
      <c r="B9119" t="s">
        <v>1767</v>
      </c>
      <c r="C9119" t="s">
        <v>7759</v>
      </c>
      <c r="D9119" s="3">
        <v>4500</v>
      </c>
      <c r="E9119" s="3">
        <v>0</v>
      </c>
      <c r="F9119" t="s">
        <v>7760</v>
      </c>
      <c r="G9119" t="s">
        <v>2168</v>
      </c>
    </row>
    <row r="9120" spans="1:7" x14ac:dyDescent="0.2">
      <c r="A9120" s="1">
        <v>45714</v>
      </c>
      <c r="B9120" t="s">
        <v>1767</v>
      </c>
      <c r="C9120" t="s">
        <v>8911</v>
      </c>
      <c r="D9120" s="3">
        <v>11420</v>
      </c>
      <c r="E9120" s="3">
        <v>6420</v>
      </c>
      <c r="F9120" t="s">
        <v>8912</v>
      </c>
      <c r="G9120" t="s">
        <v>8913</v>
      </c>
    </row>
    <row r="9121" spans="1:7" x14ac:dyDescent="0.2">
      <c r="A9121" s="1">
        <v>45714</v>
      </c>
      <c r="B9121" t="s">
        <v>1767</v>
      </c>
      <c r="C9121" t="s">
        <v>7621</v>
      </c>
      <c r="D9121" s="3">
        <v>2719.8</v>
      </c>
      <c r="E9121" s="3">
        <v>2719.8</v>
      </c>
      <c r="F9121" t="s">
        <v>7622</v>
      </c>
      <c r="G9121" t="s">
        <v>2168</v>
      </c>
    </row>
    <row r="9122" spans="1:7" x14ac:dyDescent="0.2">
      <c r="A9122" s="1">
        <v>45714</v>
      </c>
      <c r="B9122" t="s">
        <v>1767</v>
      </c>
      <c r="C9122" t="s">
        <v>7621</v>
      </c>
      <c r="D9122" s="3">
        <v>5000</v>
      </c>
      <c r="E9122" s="3">
        <v>5000</v>
      </c>
    </row>
    <row r="9123" spans="1:7" x14ac:dyDescent="0.2">
      <c r="A9123" s="1">
        <v>45714</v>
      </c>
      <c r="B9123" t="s">
        <v>1767</v>
      </c>
      <c r="C9123" t="s">
        <v>9549</v>
      </c>
      <c r="D9123" s="3">
        <v>19998</v>
      </c>
      <c r="E9123" s="3">
        <v>19998</v>
      </c>
      <c r="F9123" t="s">
        <v>9550</v>
      </c>
      <c r="G9123" t="s">
        <v>9551</v>
      </c>
    </row>
    <row r="9124" spans="1:7" x14ac:dyDescent="0.2">
      <c r="A9124" s="1">
        <v>45714</v>
      </c>
      <c r="B9124" t="s">
        <v>1767</v>
      </c>
      <c r="C9124" t="s">
        <v>7483</v>
      </c>
      <c r="D9124" s="3">
        <v>974</v>
      </c>
      <c r="E9124" s="3">
        <v>0</v>
      </c>
      <c r="F9124" t="s">
        <v>7484</v>
      </c>
      <c r="G9124" t="s">
        <v>7485</v>
      </c>
    </row>
    <row r="9125" spans="1:7" x14ac:dyDescent="0.2">
      <c r="A9125" s="1">
        <v>45714</v>
      </c>
      <c r="B9125" t="s">
        <v>1767</v>
      </c>
      <c r="C9125" t="s">
        <v>7483</v>
      </c>
      <c r="D9125" s="3">
        <v>3519</v>
      </c>
      <c r="E9125" s="3">
        <v>0</v>
      </c>
      <c r="F9125" t="s">
        <v>7697</v>
      </c>
      <c r="G9125" t="s">
        <v>7698</v>
      </c>
    </row>
    <row r="9126" spans="1:7" x14ac:dyDescent="0.2">
      <c r="A9126" s="1">
        <v>45714</v>
      </c>
      <c r="B9126" t="s">
        <v>1767</v>
      </c>
      <c r="C9126" t="s">
        <v>7483</v>
      </c>
      <c r="D9126" s="3">
        <v>5800</v>
      </c>
      <c r="E9126" s="3">
        <v>0</v>
      </c>
      <c r="F9126" t="s">
        <v>7938</v>
      </c>
      <c r="G9126" t="s">
        <v>7939</v>
      </c>
    </row>
    <row r="9127" spans="1:7" x14ac:dyDescent="0.2">
      <c r="A9127" s="1">
        <v>45714</v>
      </c>
      <c r="B9127" t="s">
        <v>1767</v>
      </c>
      <c r="C9127" t="s">
        <v>7483</v>
      </c>
      <c r="D9127" s="3">
        <v>10000</v>
      </c>
      <c r="E9127" s="3">
        <v>0</v>
      </c>
      <c r="F9127" t="s">
        <v>8749</v>
      </c>
      <c r="G9127" t="s">
        <v>7999</v>
      </c>
    </row>
    <row r="9128" spans="1:7" x14ac:dyDescent="0.2">
      <c r="A9128" s="1">
        <v>45714</v>
      </c>
      <c r="B9128" t="s">
        <v>1767</v>
      </c>
      <c r="C9128" t="s">
        <v>7483</v>
      </c>
      <c r="D9128" s="3">
        <v>15950</v>
      </c>
      <c r="E9128" s="3">
        <v>0</v>
      </c>
      <c r="F9128" t="s">
        <v>9336</v>
      </c>
      <c r="G9128" t="s">
        <v>9337</v>
      </c>
    </row>
    <row r="9129" spans="1:7" x14ac:dyDescent="0.2">
      <c r="A9129" s="1">
        <v>45714</v>
      </c>
      <c r="B9129" t="s">
        <v>1767</v>
      </c>
      <c r="C9129" t="s">
        <v>7483</v>
      </c>
      <c r="D9129" s="3">
        <v>50858</v>
      </c>
      <c r="E9129" s="3">
        <v>15451</v>
      </c>
    </row>
    <row r="9130" spans="1:7" x14ac:dyDescent="0.2">
      <c r="A9130" s="1">
        <v>45714</v>
      </c>
      <c r="B9130" t="s">
        <v>1767</v>
      </c>
      <c r="C9130" t="s">
        <v>7483</v>
      </c>
      <c r="D9130" s="3">
        <v>59500</v>
      </c>
      <c r="E9130" s="3">
        <v>0</v>
      </c>
    </row>
    <row r="9131" spans="1:7" x14ac:dyDescent="0.2">
      <c r="A9131" s="1">
        <v>45714</v>
      </c>
      <c r="B9131" t="s">
        <v>1767</v>
      </c>
      <c r="C9131" t="s">
        <v>7483</v>
      </c>
      <c r="D9131" s="3">
        <v>954016</v>
      </c>
      <c r="E9131" s="3">
        <v>0</v>
      </c>
      <c r="F9131" t="s">
        <v>13423</v>
      </c>
      <c r="G9131" t="s">
        <v>13424</v>
      </c>
    </row>
    <row r="9132" spans="1:7" x14ac:dyDescent="0.2">
      <c r="A9132" s="1">
        <v>45714</v>
      </c>
      <c r="B9132" t="s">
        <v>1767</v>
      </c>
      <c r="C9132" t="s">
        <v>7483</v>
      </c>
      <c r="D9132" s="3">
        <v>2329219</v>
      </c>
      <c r="E9132" s="3">
        <v>0</v>
      </c>
    </row>
    <row r="9133" spans="1:7" x14ac:dyDescent="0.2">
      <c r="A9133" s="1">
        <v>45714</v>
      </c>
      <c r="B9133" t="s">
        <v>1767</v>
      </c>
      <c r="C9133" t="s">
        <v>7483</v>
      </c>
      <c r="D9133" s="3">
        <v>2348446</v>
      </c>
      <c r="E9133" s="3">
        <v>0</v>
      </c>
    </row>
    <row r="9134" spans="1:7" x14ac:dyDescent="0.2">
      <c r="A9134" s="1">
        <v>45714</v>
      </c>
      <c r="B9134" t="s">
        <v>1767</v>
      </c>
      <c r="C9134" t="s">
        <v>7483</v>
      </c>
      <c r="D9134" s="3">
        <v>7087124</v>
      </c>
      <c r="E9134" s="3">
        <v>0</v>
      </c>
    </row>
    <row r="9135" spans="1:7" x14ac:dyDescent="0.2">
      <c r="A9135" s="1">
        <v>45717</v>
      </c>
      <c r="B9135" t="s">
        <v>1077</v>
      </c>
      <c r="C9135" t="s">
        <v>4881</v>
      </c>
      <c r="D9135" s="3">
        <v>1300000</v>
      </c>
      <c r="E9135" s="3">
        <v>715000</v>
      </c>
      <c r="F9135" t="s">
        <v>4882</v>
      </c>
      <c r="G9135" t="s">
        <v>4883</v>
      </c>
    </row>
    <row r="9136" spans="1:7" x14ac:dyDescent="0.2">
      <c r="A9136" s="1">
        <v>45717</v>
      </c>
      <c r="B9136" t="s">
        <v>1077</v>
      </c>
      <c r="C9136" t="s">
        <v>4914</v>
      </c>
      <c r="D9136" s="3">
        <v>14999081</v>
      </c>
      <c r="E9136" s="3">
        <v>6999081</v>
      </c>
      <c r="F9136" t="s">
        <v>4915</v>
      </c>
      <c r="G9136" t="s">
        <v>4916</v>
      </c>
    </row>
    <row r="9137" spans="1:7" x14ac:dyDescent="0.2">
      <c r="A9137" s="1">
        <v>45714</v>
      </c>
      <c r="B9137" t="s">
        <v>1767</v>
      </c>
      <c r="C9137" t="s">
        <v>9794</v>
      </c>
      <c r="D9137" s="3">
        <v>22000</v>
      </c>
      <c r="E9137" s="3">
        <v>7000</v>
      </c>
      <c r="F9137" t="s">
        <v>9795</v>
      </c>
      <c r="G9137" t="s">
        <v>9796</v>
      </c>
    </row>
    <row r="9138" spans="1:7" x14ac:dyDescent="0.2">
      <c r="A9138" s="1">
        <v>45714</v>
      </c>
      <c r="B9138" t="s">
        <v>1767</v>
      </c>
      <c r="C9138" t="s">
        <v>10184</v>
      </c>
      <c r="D9138" s="3">
        <v>24971</v>
      </c>
      <c r="E9138" s="3">
        <v>0</v>
      </c>
      <c r="F9138" t="s">
        <v>10185</v>
      </c>
      <c r="G9138" t="s">
        <v>10186</v>
      </c>
    </row>
    <row r="9139" spans="1:7" x14ac:dyDescent="0.2">
      <c r="A9139" s="1">
        <v>45717</v>
      </c>
      <c r="B9139" t="s">
        <v>1077</v>
      </c>
      <c r="C9139" t="s">
        <v>4896</v>
      </c>
      <c r="D9139" s="3">
        <v>600000</v>
      </c>
      <c r="E9139" s="3">
        <v>100000</v>
      </c>
      <c r="F9139" t="s">
        <v>4897</v>
      </c>
      <c r="G9139" t="s">
        <v>4898</v>
      </c>
    </row>
    <row r="9140" spans="1:7" x14ac:dyDescent="0.2">
      <c r="A9140" s="1">
        <v>45717</v>
      </c>
      <c r="B9140" t="s">
        <v>1077</v>
      </c>
      <c r="C9140" t="s">
        <v>4905</v>
      </c>
      <c r="D9140" s="3">
        <v>10000000</v>
      </c>
      <c r="E9140" s="3">
        <v>8000000</v>
      </c>
      <c r="F9140" t="s">
        <v>4906</v>
      </c>
      <c r="G9140" t="s">
        <v>4907</v>
      </c>
    </row>
    <row r="9141" spans="1:7" x14ac:dyDescent="0.2">
      <c r="A9141" s="1">
        <v>45726</v>
      </c>
      <c r="B9141" t="s">
        <v>1077</v>
      </c>
      <c r="C9141" t="s">
        <v>1664</v>
      </c>
      <c r="D9141" s="3">
        <v>15000000</v>
      </c>
      <c r="E9141" s="3">
        <v>13650000</v>
      </c>
      <c r="F9141" t="s">
        <v>1665</v>
      </c>
      <c r="G9141" t="s">
        <v>1666</v>
      </c>
    </row>
    <row r="9142" spans="1:7" x14ac:dyDescent="0.2">
      <c r="A9142" s="1">
        <v>45717</v>
      </c>
      <c r="B9142" t="s">
        <v>1077</v>
      </c>
      <c r="C9142" t="s">
        <v>3458</v>
      </c>
      <c r="D9142" s="3">
        <v>2000000</v>
      </c>
      <c r="E9142" s="3">
        <v>0</v>
      </c>
      <c r="F9142" t="s">
        <v>3459</v>
      </c>
      <c r="G9142" t="s">
        <v>3460</v>
      </c>
    </row>
    <row r="9143" spans="1:7" x14ac:dyDescent="0.2">
      <c r="A9143" s="1">
        <v>45714</v>
      </c>
      <c r="B9143" t="s">
        <v>1767</v>
      </c>
      <c r="C9143" t="s">
        <v>12098</v>
      </c>
      <c r="D9143" s="3">
        <v>93333</v>
      </c>
      <c r="E9143" s="3">
        <v>38786</v>
      </c>
    </row>
    <row r="9144" spans="1:7" x14ac:dyDescent="0.2">
      <c r="A9144" s="1">
        <v>45717</v>
      </c>
      <c r="B9144" t="s">
        <v>1077</v>
      </c>
      <c r="C9144" t="s">
        <v>6214</v>
      </c>
      <c r="D9144" s="3">
        <v>1499938</v>
      </c>
      <c r="E9144" s="3">
        <v>599938</v>
      </c>
      <c r="F9144" t="s">
        <v>6215</v>
      </c>
      <c r="G9144" t="s">
        <v>6216</v>
      </c>
    </row>
    <row r="9145" spans="1:7" x14ac:dyDescent="0.2">
      <c r="A9145" s="1">
        <v>45717</v>
      </c>
      <c r="B9145" t="s">
        <v>1077</v>
      </c>
      <c r="C9145" t="s">
        <v>4887</v>
      </c>
      <c r="D9145" s="3">
        <v>5000000</v>
      </c>
      <c r="E9145" s="3">
        <v>4000000</v>
      </c>
      <c r="F9145" t="s">
        <v>4888</v>
      </c>
      <c r="G9145" t="s">
        <v>4889</v>
      </c>
    </row>
    <row r="9146" spans="1:7" x14ac:dyDescent="0.2">
      <c r="A9146" s="1">
        <v>45726</v>
      </c>
      <c r="B9146" t="s">
        <v>1077</v>
      </c>
      <c r="C9146" t="s">
        <v>1672</v>
      </c>
      <c r="D9146" s="3">
        <v>4500000</v>
      </c>
      <c r="E9146" s="3">
        <v>2100000</v>
      </c>
      <c r="F9146" t="s">
        <v>1673</v>
      </c>
      <c r="G9146" t="s">
        <v>1674</v>
      </c>
    </row>
    <row r="9147" spans="1:7" x14ac:dyDescent="0.2">
      <c r="A9147" s="1">
        <v>45717</v>
      </c>
      <c r="B9147" t="s">
        <v>1077</v>
      </c>
      <c r="C9147" t="s">
        <v>1672</v>
      </c>
      <c r="D9147" s="3">
        <v>10000000</v>
      </c>
      <c r="E9147" s="3">
        <v>2822720</v>
      </c>
      <c r="F9147" t="s">
        <v>4917</v>
      </c>
      <c r="G9147" t="s">
        <v>4918</v>
      </c>
    </row>
    <row r="9148" spans="1:7" x14ac:dyDescent="0.2">
      <c r="A9148" s="1">
        <v>45714</v>
      </c>
      <c r="B9148" t="s">
        <v>1767</v>
      </c>
      <c r="C9148" t="s">
        <v>12953</v>
      </c>
      <c r="D9148" s="3">
        <v>300704</v>
      </c>
      <c r="E9148" s="3">
        <v>246704</v>
      </c>
    </row>
    <row r="9149" spans="1:7" x14ac:dyDescent="0.2">
      <c r="A9149" s="1">
        <v>45714</v>
      </c>
      <c r="B9149" t="s">
        <v>1767</v>
      </c>
      <c r="C9149" t="s">
        <v>7916</v>
      </c>
      <c r="D9149" s="3">
        <v>5490</v>
      </c>
      <c r="E9149" s="3">
        <v>3000</v>
      </c>
      <c r="F9149" t="s">
        <v>7917</v>
      </c>
      <c r="G9149" t="s">
        <v>2168</v>
      </c>
    </row>
    <row r="9150" spans="1:7" x14ac:dyDescent="0.2">
      <c r="A9150" s="1">
        <v>45739</v>
      </c>
      <c r="B9150" t="s">
        <v>392</v>
      </c>
      <c r="C9150" t="s">
        <v>606</v>
      </c>
      <c r="D9150" s="3">
        <v>1784857</v>
      </c>
      <c r="E9150" s="3">
        <v>204794</v>
      </c>
    </row>
    <row r="9151" spans="1:7" x14ac:dyDescent="0.2">
      <c r="A9151" s="1">
        <v>45714</v>
      </c>
      <c r="B9151" t="s">
        <v>1767</v>
      </c>
      <c r="C9151" t="s">
        <v>10940</v>
      </c>
      <c r="D9151" s="3">
        <v>38222</v>
      </c>
      <c r="E9151" s="3">
        <v>38222</v>
      </c>
      <c r="F9151" t="s">
        <v>10941</v>
      </c>
      <c r="G9151" t="s">
        <v>10942</v>
      </c>
    </row>
    <row r="9152" spans="1:7" x14ac:dyDescent="0.2">
      <c r="A9152" s="1">
        <v>45714</v>
      </c>
      <c r="B9152" t="s">
        <v>1767</v>
      </c>
      <c r="C9152" t="s">
        <v>13879</v>
      </c>
      <c r="D9152" s="3">
        <v>2601977</v>
      </c>
      <c r="E9152" s="3">
        <v>1821383.86</v>
      </c>
      <c r="F9152" t="s">
        <v>13880</v>
      </c>
      <c r="G9152" t="s">
        <v>13881</v>
      </c>
    </row>
    <row r="9153" spans="1:7" x14ac:dyDescent="0.2">
      <c r="A9153" s="1">
        <v>45714</v>
      </c>
      <c r="B9153" t="s">
        <v>1767</v>
      </c>
      <c r="C9153" t="s">
        <v>12512</v>
      </c>
      <c r="D9153" s="3">
        <v>161153.5</v>
      </c>
      <c r="E9153" s="3">
        <v>106962.9</v>
      </c>
    </row>
    <row r="9154" spans="1:7" x14ac:dyDescent="0.2">
      <c r="A9154" s="1">
        <v>45714</v>
      </c>
      <c r="B9154" t="s">
        <v>1767</v>
      </c>
      <c r="C9154" t="s">
        <v>12708</v>
      </c>
      <c r="D9154" s="3">
        <v>225460</v>
      </c>
      <c r="E9154" s="3">
        <v>186394.2</v>
      </c>
      <c r="F9154" t="s">
        <v>12709</v>
      </c>
      <c r="G9154" t="s">
        <v>12710</v>
      </c>
    </row>
    <row r="9155" spans="1:7" x14ac:dyDescent="0.2">
      <c r="A9155" s="1">
        <v>45714</v>
      </c>
      <c r="B9155" t="s">
        <v>1767</v>
      </c>
      <c r="C9155" t="s">
        <v>9065</v>
      </c>
      <c r="D9155" s="3">
        <v>13900</v>
      </c>
      <c r="E9155" s="3">
        <v>6950</v>
      </c>
    </row>
    <row r="9156" spans="1:7" x14ac:dyDescent="0.2">
      <c r="A9156" s="1">
        <v>45717</v>
      </c>
      <c r="B9156" t="s">
        <v>1077</v>
      </c>
      <c r="C9156" t="s">
        <v>4031</v>
      </c>
      <c r="D9156" s="3">
        <v>850000</v>
      </c>
      <c r="E9156" s="3">
        <v>350000</v>
      </c>
      <c r="F9156" t="s">
        <v>4032</v>
      </c>
      <c r="G9156" t="s">
        <v>4033</v>
      </c>
    </row>
    <row r="9157" spans="1:7" x14ac:dyDescent="0.2">
      <c r="A9157" s="1">
        <v>45714</v>
      </c>
      <c r="B9157" t="s">
        <v>1767</v>
      </c>
      <c r="C9157" t="s">
        <v>7457</v>
      </c>
      <c r="D9157" s="3">
        <v>500</v>
      </c>
      <c r="E9157" s="3">
        <v>0</v>
      </c>
      <c r="F9157" t="s">
        <v>7458</v>
      </c>
      <c r="G9157" t="s">
        <v>7459</v>
      </c>
    </row>
    <row r="9158" spans="1:7" x14ac:dyDescent="0.2">
      <c r="A9158" s="1">
        <v>45714</v>
      </c>
      <c r="B9158" t="s">
        <v>1767</v>
      </c>
      <c r="C9158" t="s">
        <v>11352</v>
      </c>
      <c r="D9158" s="3">
        <v>46012</v>
      </c>
      <c r="E9158" s="3">
        <v>28012</v>
      </c>
      <c r="F9158" t="s">
        <v>11353</v>
      </c>
      <c r="G9158" t="s">
        <v>11354</v>
      </c>
    </row>
    <row r="9159" spans="1:7" x14ac:dyDescent="0.2">
      <c r="A9159" s="1">
        <v>45739</v>
      </c>
      <c r="B9159" t="s">
        <v>7</v>
      </c>
      <c r="C9159" t="s">
        <v>166</v>
      </c>
      <c r="D9159" s="3">
        <v>2000000</v>
      </c>
      <c r="E9159" s="3">
        <v>1535817</v>
      </c>
      <c r="F9159" t="s">
        <v>167</v>
      </c>
      <c r="G9159" t="s">
        <v>168</v>
      </c>
    </row>
    <row r="9160" spans="1:7" x14ac:dyDescent="0.2">
      <c r="A9160" s="1">
        <v>45714</v>
      </c>
      <c r="B9160" t="s">
        <v>1767</v>
      </c>
      <c r="C9160" t="s">
        <v>12414</v>
      </c>
      <c r="D9160" s="3">
        <v>138667</v>
      </c>
      <c r="E9160" s="3">
        <v>90470</v>
      </c>
    </row>
    <row r="9161" spans="1:7" x14ac:dyDescent="0.2">
      <c r="A9161" s="1">
        <v>45714</v>
      </c>
      <c r="B9161" t="s">
        <v>1767</v>
      </c>
      <c r="C9161" t="s">
        <v>8882</v>
      </c>
      <c r="D9161" s="3">
        <v>10966.28</v>
      </c>
      <c r="E9161" s="3">
        <v>2193.2800000000002</v>
      </c>
    </row>
    <row r="9162" spans="1:7" x14ac:dyDescent="0.2">
      <c r="A9162" s="1">
        <v>45714</v>
      </c>
      <c r="B9162" t="s">
        <v>1767</v>
      </c>
      <c r="C9162" t="s">
        <v>8882</v>
      </c>
      <c r="D9162" s="3">
        <v>73113.8</v>
      </c>
      <c r="E9162" s="3">
        <v>14622.76</v>
      </c>
      <c r="F9162" t="s">
        <v>11885</v>
      </c>
      <c r="G9162" t="s">
        <v>11886</v>
      </c>
    </row>
    <row r="9163" spans="1:7" x14ac:dyDescent="0.2">
      <c r="A9163" s="1">
        <v>45720</v>
      </c>
      <c r="B9163" t="s">
        <v>1774</v>
      </c>
      <c r="C9163" t="s">
        <v>1802</v>
      </c>
      <c r="D9163" s="3">
        <v>125000</v>
      </c>
      <c r="E9163" s="3">
        <v>0</v>
      </c>
    </row>
    <row r="9164" spans="1:7" x14ac:dyDescent="0.2">
      <c r="A9164" s="1">
        <v>45714</v>
      </c>
      <c r="B9164" t="s">
        <v>1767</v>
      </c>
      <c r="C9164" t="s">
        <v>9056</v>
      </c>
      <c r="D9164" s="3">
        <v>13711</v>
      </c>
      <c r="E9164" s="3">
        <v>0</v>
      </c>
      <c r="F9164" t="s">
        <v>9057</v>
      </c>
      <c r="G9164" t="s">
        <v>9058</v>
      </c>
    </row>
    <row r="9165" spans="1:7" x14ac:dyDescent="0.2">
      <c r="A9165" s="1">
        <v>45726</v>
      </c>
      <c r="B9165" t="s">
        <v>1077</v>
      </c>
      <c r="C9165" t="s">
        <v>1427</v>
      </c>
      <c r="D9165" s="3">
        <v>20500000</v>
      </c>
      <c r="E9165" s="3">
        <v>8578652</v>
      </c>
      <c r="F9165" t="s">
        <v>1428</v>
      </c>
      <c r="G9165" t="s">
        <v>1429</v>
      </c>
    </row>
    <row r="9166" spans="1:7" x14ac:dyDescent="0.2">
      <c r="A9166" s="1">
        <v>45714</v>
      </c>
      <c r="B9166" t="s">
        <v>1767</v>
      </c>
      <c r="C9166" t="s">
        <v>9734</v>
      </c>
      <c r="D9166" s="3">
        <v>20538</v>
      </c>
      <c r="E9166" s="3">
        <v>2699.62</v>
      </c>
      <c r="F9166" t="s">
        <v>9735</v>
      </c>
      <c r="G9166" t="s">
        <v>9736</v>
      </c>
    </row>
    <row r="9167" spans="1:7" x14ac:dyDescent="0.2">
      <c r="A9167" s="1">
        <v>45714</v>
      </c>
      <c r="B9167" t="s">
        <v>1767</v>
      </c>
      <c r="C9167" t="s">
        <v>7563</v>
      </c>
      <c r="D9167" s="3">
        <v>2000</v>
      </c>
      <c r="E9167" s="3">
        <v>2000</v>
      </c>
      <c r="F9167" t="s">
        <v>7564</v>
      </c>
      <c r="G9167" t="s">
        <v>7565</v>
      </c>
    </row>
    <row r="9168" spans="1:7" x14ac:dyDescent="0.2">
      <c r="A9168" s="1">
        <v>45726</v>
      </c>
      <c r="B9168" t="s">
        <v>1077</v>
      </c>
      <c r="C9168" t="s">
        <v>1316</v>
      </c>
      <c r="D9168" s="3">
        <v>14073411</v>
      </c>
      <c r="E9168" s="3">
        <v>6720607</v>
      </c>
      <c r="F9168" t="s">
        <v>1317</v>
      </c>
      <c r="G9168" t="s">
        <v>1318</v>
      </c>
    </row>
    <row r="9169" spans="1:7" x14ac:dyDescent="0.2">
      <c r="A9169" s="1">
        <v>45714</v>
      </c>
      <c r="B9169" t="s">
        <v>1767</v>
      </c>
      <c r="C9169" t="s">
        <v>11160</v>
      </c>
      <c r="D9169" s="3">
        <v>41000</v>
      </c>
      <c r="E9169" s="3">
        <v>8200</v>
      </c>
    </row>
    <row r="9170" spans="1:7" x14ac:dyDescent="0.2">
      <c r="A9170" s="1">
        <v>45714</v>
      </c>
      <c r="B9170" t="s">
        <v>1767</v>
      </c>
      <c r="C9170" t="s">
        <v>7618</v>
      </c>
      <c r="D9170" s="3">
        <v>2700</v>
      </c>
      <c r="E9170" s="3">
        <v>0</v>
      </c>
      <c r="F9170" t="s">
        <v>7619</v>
      </c>
      <c r="G9170" t="s">
        <v>7620</v>
      </c>
    </row>
    <row r="9171" spans="1:7" x14ac:dyDescent="0.2">
      <c r="A9171" s="1">
        <v>45714</v>
      </c>
      <c r="B9171" t="s">
        <v>1767</v>
      </c>
      <c r="C9171" t="s">
        <v>11142</v>
      </c>
      <c r="D9171" s="3">
        <v>40240</v>
      </c>
      <c r="E9171" s="3">
        <v>20120</v>
      </c>
      <c r="F9171" t="s">
        <v>11143</v>
      </c>
      <c r="G9171" t="s">
        <v>11144</v>
      </c>
    </row>
    <row r="9172" spans="1:7" x14ac:dyDescent="0.2">
      <c r="A9172" s="1">
        <v>45717</v>
      </c>
      <c r="B9172" t="s">
        <v>1077</v>
      </c>
      <c r="C9172" t="s">
        <v>4214</v>
      </c>
      <c r="D9172" s="3">
        <v>800000</v>
      </c>
      <c r="E9172" s="3">
        <v>0</v>
      </c>
      <c r="F9172" t="s">
        <v>4215</v>
      </c>
      <c r="G9172" t="s">
        <v>4216</v>
      </c>
    </row>
    <row r="9173" spans="1:7" x14ac:dyDescent="0.2">
      <c r="A9173" s="1">
        <v>45716</v>
      </c>
      <c r="B9173" t="s">
        <v>1767</v>
      </c>
      <c r="C9173" t="s">
        <v>6807</v>
      </c>
      <c r="D9173" s="3">
        <v>88994</v>
      </c>
      <c r="E9173" s="3">
        <v>20000</v>
      </c>
    </row>
    <row r="9174" spans="1:7" x14ac:dyDescent="0.2">
      <c r="A9174" s="1">
        <v>45714</v>
      </c>
      <c r="B9174" t="s">
        <v>1767</v>
      </c>
      <c r="C9174" t="s">
        <v>11331</v>
      </c>
      <c r="D9174" s="3">
        <v>46012</v>
      </c>
      <c r="E9174" s="3">
        <v>28012</v>
      </c>
      <c r="F9174" t="s">
        <v>11332</v>
      </c>
      <c r="G9174" t="s">
        <v>11333</v>
      </c>
    </row>
    <row r="9175" spans="1:7" x14ac:dyDescent="0.2">
      <c r="A9175" s="1">
        <v>45714</v>
      </c>
      <c r="B9175" t="s">
        <v>1767</v>
      </c>
      <c r="C9175" t="s">
        <v>9924</v>
      </c>
      <c r="D9175" s="3">
        <v>24000</v>
      </c>
      <c r="E9175" s="3">
        <v>16000</v>
      </c>
    </row>
    <row r="9176" spans="1:7" x14ac:dyDescent="0.2">
      <c r="A9176" s="1">
        <v>45714</v>
      </c>
      <c r="B9176" t="s">
        <v>1767</v>
      </c>
      <c r="C9176" t="s">
        <v>11476</v>
      </c>
      <c r="D9176" s="3">
        <v>49000</v>
      </c>
      <c r="E9176" s="3">
        <v>34300</v>
      </c>
      <c r="F9176" t="s">
        <v>11477</v>
      </c>
      <c r="G9176" t="s">
        <v>11478</v>
      </c>
    </row>
    <row r="9177" spans="1:7" x14ac:dyDescent="0.2">
      <c r="A9177" s="1">
        <v>45714</v>
      </c>
      <c r="B9177" t="s">
        <v>1767</v>
      </c>
      <c r="C9177" t="s">
        <v>12429</v>
      </c>
      <c r="D9177" s="3">
        <v>145958</v>
      </c>
      <c r="E9177" s="3">
        <v>77298</v>
      </c>
      <c r="F9177" t="s">
        <v>12430</v>
      </c>
      <c r="G9177" t="s">
        <v>12431</v>
      </c>
    </row>
    <row r="9178" spans="1:7" x14ac:dyDescent="0.2">
      <c r="A9178" s="1">
        <v>45714</v>
      </c>
      <c r="B9178" t="s">
        <v>1767</v>
      </c>
      <c r="C9178" t="s">
        <v>12524</v>
      </c>
      <c r="D9178" s="3">
        <v>166834.5</v>
      </c>
      <c r="E9178" s="3">
        <v>166834.5</v>
      </c>
      <c r="F9178" t="s">
        <v>12525</v>
      </c>
      <c r="G9178" t="s">
        <v>12526</v>
      </c>
    </row>
    <row r="9179" spans="1:7" x14ac:dyDescent="0.2">
      <c r="A9179" s="1">
        <v>45717</v>
      </c>
      <c r="B9179" t="s">
        <v>1077</v>
      </c>
      <c r="C9179" t="s">
        <v>5642</v>
      </c>
      <c r="D9179" s="3">
        <v>849919</v>
      </c>
      <c r="E9179" s="3">
        <v>0</v>
      </c>
      <c r="F9179" t="s">
        <v>5643</v>
      </c>
      <c r="G9179" t="s">
        <v>5644</v>
      </c>
    </row>
    <row r="9180" spans="1:7" x14ac:dyDescent="0.2">
      <c r="A9180" s="1">
        <v>45714</v>
      </c>
      <c r="B9180" t="s">
        <v>1767</v>
      </c>
      <c r="C9180" t="s">
        <v>10283</v>
      </c>
      <c r="D9180" s="3">
        <v>25000</v>
      </c>
      <c r="E9180" s="3">
        <v>5000</v>
      </c>
      <c r="F9180" t="s">
        <v>10284</v>
      </c>
      <c r="G9180" t="s">
        <v>10285</v>
      </c>
    </row>
    <row r="9181" spans="1:7" x14ac:dyDescent="0.2">
      <c r="A9181" s="1">
        <v>45714</v>
      </c>
      <c r="B9181" t="s">
        <v>1767</v>
      </c>
      <c r="C9181" t="s">
        <v>12202</v>
      </c>
      <c r="D9181" s="3">
        <v>100000</v>
      </c>
      <c r="E9181" s="3">
        <v>47642.99</v>
      </c>
      <c r="F9181" t="s">
        <v>12203</v>
      </c>
      <c r="G9181" t="s">
        <v>12204</v>
      </c>
    </row>
    <row r="9182" spans="1:7" x14ac:dyDescent="0.2">
      <c r="A9182" s="1">
        <v>45714</v>
      </c>
      <c r="B9182" t="s">
        <v>1767</v>
      </c>
      <c r="C9182" t="s">
        <v>9737</v>
      </c>
      <c r="D9182" s="3">
        <v>20900</v>
      </c>
      <c r="E9182" s="3">
        <v>10450</v>
      </c>
      <c r="F9182" t="s">
        <v>9738</v>
      </c>
      <c r="G9182" t="s">
        <v>9739</v>
      </c>
    </row>
    <row r="9183" spans="1:7" x14ac:dyDescent="0.2">
      <c r="A9183" s="1">
        <v>45714</v>
      </c>
      <c r="B9183" t="s">
        <v>1767</v>
      </c>
      <c r="C9183" t="s">
        <v>8069</v>
      </c>
      <c r="D9183" s="3">
        <v>6800</v>
      </c>
      <c r="E9183" s="3">
        <v>0</v>
      </c>
    </row>
    <row r="9184" spans="1:7" x14ac:dyDescent="0.2">
      <c r="A9184" s="1">
        <v>45714</v>
      </c>
      <c r="B9184" t="s">
        <v>1767</v>
      </c>
      <c r="C9184" t="s">
        <v>7566</v>
      </c>
      <c r="D9184" s="3">
        <v>2000</v>
      </c>
      <c r="E9184" s="3">
        <v>400</v>
      </c>
      <c r="F9184" t="s">
        <v>7567</v>
      </c>
      <c r="G9184" t="s">
        <v>7568</v>
      </c>
    </row>
    <row r="9185" spans="1:7" x14ac:dyDescent="0.2">
      <c r="A9185" s="1">
        <v>45714</v>
      </c>
      <c r="B9185" t="s">
        <v>1767</v>
      </c>
      <c r="C9185" t="s">
        <v>9459</v>
      </c>
      <c r="D9185" s="3">
        <v>18243.5</v>
      </c>
      <c r="E9185" s="3">
        <v>18243.5</v>
      </c>
      <c r="F9185" t="s">
        <v>9460</v>
      </c>
      <c r="G9185" t="s">
        <v>9461</v>
      </c>
    </row>
    <row r="9186" spans="1:7" x14ac:dyDescent="0.2">
      <c r="A9186" s="1">
        <v>45720</v>
      </c>
      <c r="B9186" t="s">
        <v>1774</v>
      </c>
      <c r="C9186" t="s">
        <v>2125</v>
      </c>
      <c r="D9186" s="3">
        <v>327000</v>
      </c>
      <c r="E9186" s="3">
        <v>160791</v>
      </c>
    </row>
    <row r="9187" spans="1:7" x14ac:dyDescent="0.2">
      <c r="A9187" s="1">
        <v>45717</v>
      </c>
      <c r="B9187" t="s">
        <v>1077</v>
      </c>
      <c r="C9187" t="s">
        <v>5421</v>
      </c>
      <c r="D9187" s="3">
        <v>4439382</v>
      </c>
      <c r="E9187" s="3">
        <v>0</v>
      </c>
      <c r="F9187" t="s">
        <v>5422</v>
      </c>
      <c r="G9187" t="s">
        <v>5423</v>
      </c>
    </row>
    <row r="9188" spans="1:7" x14ac:dyDescent="0.2">
      <c r="A9188" s="1">
        <v>45714</v>
      </c>
      <c r="B9188" t="s">
        <v>1767</v>
      </c>
      <c r="C9188" t="s">
        <v>8792</v>
      </c>
      <c r="D9188" s="3">
        <v>10000</v>
      </c>
      <c r="E9188" s="3">
        <v>10000</v>
      </c>
    </row>
    <row r="9189" spans="1:7" x14ac:dyDescent="0.2">
      <c r="A9189" s="1">
        <v>45739</v>
      </c>
      <c r="B9189" t="s">
        <v>392</v>
      </c>
      <c r="C9189" t="s">
        <v>622</v>
      </c>
      <c r="D9189" s="3">
        <v>1035892</v>
      </c>
      <c r="E9189" s="3">
        <v>256774</v>
      </c>
    </row>
    <row r="9190" spans="1:7" x14ac:dyDescent="0.2">
      <c r="B9190" t="s">
        <v>810</v>
      </c>
      <c r="C9190" t="s">
        <v>14909</v>
      </c>
      <c r="D9190" s="3">
        <v>459423</v>
      </c>
      <c r="E9190" s="3">
        <v>459423</v>
      </c>
      <c r="F9190" t="s">
        <v>14910</v>
      </c>
      <c r="G9190" t="s">
        <v>813</v>
      </c>
    </row>
    <row r="9191" spans="1:7" x14ac:dyDescent="0.2">
      <c r="A9191" s="1">
        <v>45726</v>
      </c>
      <c r="B9191" t="s">
        <v>1077</v>
      </c>
      <c r="C9191" t="s">
        <v>1384</v>
      </c>
      <c r="D9191" s="3">
        <v>11500000</v>
      </c>
      <c r="E9191" s="3">
        <v>4414282</v>
      </c>
      <c r="F9191" t="s">
        <v>1385</v>
      </c>
      <c r="G9191" t="s">
        <v>1386</v>
      </c>
    </row>
    <row r="9192" spans="1:7" x14ac:dyDescent="0.2">
      <c r="A9192" s="1">
        <v>45714</v>
      </c>
      <c r="B9192" t="s">
        <v>1767</v>
      </c>
      <c r="C9192" t="s">
        <v>7920</v>
      </c>
      <c r="D9192" s="3">
        <v>5500</v>
      </c>
      <c r="E9192" s="3">
        <v>0</v>
      </c>
      <c r="F9192" t="s">
        <v>7921</v>
      </c>
      <c r="G9192" t="s">
        <v>7922</v>
      </c>
    </row>
    <row r="9193" spans="1:7" x14ac:dyDescent="0.2">
      <c r="A9193" s="1">
        <v>45714</v>
      </c>
      <c r="B9193" t="s">
        <v>1767</v>
      </c>
      <c r="C9193" t="s">
        <v>7920</v>
      </c>
      <c r="D9193" s="3">
        <v>21000</v>
      </c>
      <c r="E9193" s="3">
        <v>9668</v>
      </c>
      <c r="F9193" t="s">
        <v>9760</v>
      </c>
      <c r="G9193" t="s">
        <v>9761</v>
      </c>
    </row>
    <row r="9194" spans="1:7" x14ac:dyDescent="0.2">
      <c r="A9194" s="1">
        <v>45714</v>
      </c>
      <c r="B9194" t="s">
        <v>1767</v>
      </c>
      <c r="C9194" t="s">
        <v>8603</v>
      </c>
      <c r="D9194" s="3">
        <v>10000</v>
      </c>
      <c r="E9194" s="3">
        <v>10000</v>
      </c>
      <c r="F9194" t="s">
        <v>8604</v>
      </c>
      <c r="G9194" t="s">
        <v>8605</v>
      </c>
    </row>
    <row r="9195" spans="1:7" x14ac:dyDescent="0.2">
      <c r="A9195" s="1">
        <v>45714</v>
      </c>
      <c r="B9195" t="s">
        <v>1767</v>
      </c>
      <c r="C9195" t="s">
        <v>9323</v>
      </c>
      <c r="D9195" s="3">
        <v>15359</v>
      </c>
      <c r="E9195" s="3">
        <v>7679</v>
      </c>
      <c r="F9195" t="s">
        <v>9324</v>
      </c>
      <c r="G9195" t="s">
        <v>9325</v>
      </c>
    </row>
    <row r="9196" spans="1:7" x14ac:dyDescent="0.2">
      <c r="A9196" s="1">
        <v>45717</v>
      </c>
      <c r="B9196" t="s">
        <v>1077</v>
      </c>
      <c r="C9196" t="s">
        <v>4342</v>
      </c>
      <c r="D9196" s="3">
        <v>9025000</v>
      </c>
      <c r="E9196" s="3">
        <v>0</v>
      </c>
      <c r="F9196" t="s">
        <v>4343</v>
      </c>
      <c r="G9196" t="s">
        <v>4344</v>
      </c>
    </row>
    <row r="9197" spans="1:7" x14ac:dyDescent="0.2">
      <c r="A9197" s="1">
        <v>45714</v>
      </c>
      <c r="B9197" t="s">
        <v>1767</v>
      </c>
      <c r="C9197" t="s">
        <v>10384</v>
      </c>
      <c r="D9197" s="3">
        <v>25615</v>
      </c>
      <c r="E9197" s="3">
        <v>25615</v>
      </c>
      <c r="F9197" t="s">
        <v>10385</v>
      </c>
      <c r="G9197" t="s">
        <v>10386</v>
      </c>
    </row>
    <row r="9198" spans="1:7" x14ac:dyDescent="0.2">
      <c r="A9198" s="1">
        <v>45714</v>
      </c>
      <c r="B9198" t="s">
        <v>1767</v>
      </c>
      <c r="C9198" t="s">
        <v>10887</v>
      </c>
      <c r="D9198" s="3">
        <v>41443</v>
      </c>
      <c r="E9198" s="3">
        <v>27867</v>
      </c>
    </row>
    <row r="9199" spans="1:7" x14ac:dyDescent="0.2">
      <c r="A9199" s="1">
        <v>45714</v>
      </c>
      <c r="B9199" t="s">
        <v>1767</v>
      </c>
      <c r="C9199" t="s">
        <v>10589</v>
      </c>
      <c r="D9199" s="3">
        <v>30000</v>
      </c>
      <c r="E9199" s="3">
        <v>3000</v>
      </c>
      <c r="F9199" t="s">
        <v>10590</v>
      </c>
      <c r="G9199" t="s">
        <v>2168</v>
      </c>
    </row>
    <row r="9200" spans="1:7" x14ac:dyDescent="0.2">
      <c r="A9200" s="1">
        <v>45714</v>
      </c>
      <c r="B9200" t="s">
        <v>1767</v>
      </c>
      <c r="C9200" t="s">
        <v>12189</v>
      </c>
      <c r="D9200" s="3">
        <v>100000</v>
      </c>
      <c r="E9200" s="3">
        <v>0</v>
      </c>
    </row>
    <row r="9201" spans="1:7" x14ac:dyDescent="0.2">
      <c r="A9201" s="1">
        <v>45714</v>
      </c>
      <c r="B9201" t="s">
        <v>1767</v>
      </c>
      <c r="C9201" t="s">
        <v>11718</v>
      </c>
      <c r="D9201" s="3">
        <v>56605.68</v>
      </c>
      <c r="E9201" s="3">
        <v>5660.56</v>
      </c>
      <c r="F9201" t="s">
        <v>11719</v>
      </c>
      <c r="G9201" t="s">
        <v>11720</v>
      </c>
    </row>
    <row r="9202" spans="1:7" x14ac:dyDescent="0.2">
      <c r="A9202" s="1">
        <v>45714</v>
      </c>
      <c r="B9202" t="s">
        <v>1767</v>
      </c>
      <c r="C9202" t="s">
        <v>11718</v>
      </c>
      <c r="D9202" s="3">
        <v>168341</v>
      </c>
      <c r="E9202" s="3">
        <v>39334.1</v>
      </c>
    </row>
    <row r="9203" spans="1:7" x14ac:dyDescent="0.2">
      <c r="A9203" s="1">
        <v>45714</v>
      </c>
      <c r="B9203" t="s">
        <v>1767</v>
      </c>
      <c r="C9203" t="s">
        <v>10823</v>
      </c>
      <c r="D9203" s="3">
        <v>34975</v>
      </c>
      <c r="E9203" s="3">
        <v>34975</v>
      </c>
      <c r="F9203" t="s">
        <v>10824</v>
      </c>
      <c r="G9203" t="s">
        <v>10825</v>
      </c>
    </row>
    <row r="9204" spans="1:7" x14ac:dyDescent="0.2">
      <c r="A9204" s="1">
        <v>45714</v>
      </c>
      <c r="B9204" t="s">
        <v>1767</v>
      </c>
      <c r="C9204" t="s">
        <v>11066</v>
      </c>
      <c r="D9204" s="3">
        <v>40000</v>
      </c>
      <c r="E9204" s="3">
        <v>22000</v>
      </c>
    </row>
    <row r="9205" spans="1:7" x14ac:dyDescent="0.2">
      <c r="A9205" s="1">
        <v>45714</v>
      </c>
      <c r="B9205" t="s">
        <v>1767</v>
      </c>
      <c r="C9205" t="s">
        <v>8991</v>
      </c>
      <c r="D9205" s="3">
        <v>12200</v>
      </c>
      <c r="E9205" s="3">
        <v>6100</v>
      </c>
      <c r="F9205" t="s">
        <v>8992</v>
      </c>
      <c r="G9205" t="s">
        <v>2168</v>
      </c>
    </row>
    <row r="9206" spans="1:7" x14ac:dyDescent="0.2">
      <c r="A9206" s="1">
        <v>45714</v>
      </c>
      <c r="B9206" t="s">
        <v>1767</v>
      </c>
      <c r="C9206" t="s">
        <v>9511</v>
      </c>
      <c r="D9206" s="3">
        <v>20316</v>
      </c>
      <c r="E9206" s="3">
        <v>4063</v>
      </c>
      <c r="F9206" t="s">
        <v>9512</v>
      </c>
      <c r="G9206" t="s">
        <v>9513</v>
      </c>
    </row>
    <row r="9207" spans="1:7" x14ac:dyDescent="0.2">
      <c r="A9207" s="1">
        <v>45714</v>
      </c>
      <c r="B9207" t="s">
        <v>1767</v>
      </c>
      <c r="C9207" t="s">
        <v>11438</v>
      </c>
      <c r="D9207" s="3">
        <v>48000</v>
      </c>
      <c r="E9207" s="3">
        <v>33000</v>
      </c>
      <c r="F9207" t="s">
        <v>11439</v>
      </c>
      <c r="G9207" t="s">
        <v>11440</v>
      </c>
    </row>
    <row r="9208" spans="1:7" x14ac:dyDescent="0.2">
      <c r="A9208" s="1">
        <v>45714</v>
      </c>
      <c r="B9208" t="s">
        <v>1767</v>
      </c>
      <c r="C9208" t="s">
        <v>8179</v>
      </c>
      <c r="D9208" s="3">
        <v>7350</v>
      </c>
      <c r="E9208" s="3">
        <v>0</v>
      </c>
      <c r="F9208" t="s">
        <v>8180</v>
      </c>
      <c r="G9208" t="s">
        <v>8181</v>
      </c>
    </row>
    <row r="9209" spans="1:7" x14ac:dyDescent="0.2">
      <c r="A9209" s="1">
        <v>45714</v>
      </c>
      <c r="B9209" t="s">
        <v>1767</v>
      </c>
      <c r="C9209" t="s">
        <v>8426</v>
      </c>
      <c r="D9209" s="3">
        <v>9222</v>
      </c>
      <c r="E9209" s="3">
        <v>9222</v>
      </c>
      <c r="F9209" t="s">
        <v>8427</v>
      </c>
      <c r="G9209" t="s">
        <v>8428</v>
      </c>
    </row>
    <row r="9210" spans="1:7" x14ac:dyDescent="0.2">
      <c r="A9210" s="1">
        <v>45714</v>
      </c>
      <c r="B9210" t="s">
        <v>1767</v>
      </c>
      <c r="C9210" t="s">
        <v>7685</v>
      </c>
      <c r="D9210" s="3">
        <v>3255</v>
      </c>
      <c r="E9210" s="3">
        <v>555</v>
      </c>
    </row>
    <row r="9211" spans="1:7" x14ac:dyDescent="0.2">
      <c r="A9211" s="1">
        <v>45717</v>
      </c>
      <c r="B9211" t="s">
        <v>1077</v>
      </c>
      <c r="C9211" t="s">
        <v>4228</v>
      </c>
      <c r="D9211" s="3">
        <v>12000000</v>
      </c>
      <c r="E9211" s="3">
        <v>7730635</v>
      </c>
      <c r="F9211" t="s">
        <v>4229</v>
      </c>
      <c r="G9211" t="s">
        <v>4230</v>
      </c>
    </row>
    <row r="9212" spans="1:7" x14ac:dyDescent="0.2">
      <c r="A9212" s="1">
        <v>45717</v>
      </c>
      <c r="B9212" t="s">
        <v>1077</v>
      </c>
      <c r="C9212" t="s">
        <v>4241</v>
      </c>
      <c r="D9212" s="3">
        <v>53195423</v>
      </c>
      <c r="E9212" s="3">
        <v>11316470</v>
      </c>
      <c r="F9212" t="s">
        <v>4242</v>
      </c>
      <c r="G9212" t="s">
        <v>4237</v>
      </c>
    </row>
    <row r="9213" spans="1:7" x14ac:dyDescent="0.2">
      <c r="A9213" s="1">
        <v>45717</v>
      </c>
      <c r="B9213" t="s">
        <v>1077</v>
      </c>
      <c r="C9213" t="s">
        <v>4255</v>
      </c>
      <c r="D9213" s="3">
        <v>5000000</v>
      </c>
      <c r="E9213" s="3">
        <v>200858</v>
      </c>
      <c r="F9213" t="s">
        <v>4256</v>
      </c>
      <c r="G9213" t="s">
        <v>4257</v>
      </c>
    </row>
    <row r="9214" spans="1:7" x14ac:dyDescent="0.2">
      <c r="A9214" s="1">
        <v>45714</v>
      </c>
      <c r="B9214" t="s">
        <v>1767</v>
      </c>
      <c r="C9214" t="s">
        <v>10192</v>
      </c>
      <c r="D9214" s="3">
        <v>24975</v>
      </c>
      <c r="E9214" s="3">
        <v>0</v>
      </c>
      <c r="F9214" t="s">
        <v>10193</v>
      </c>
      <c r="G9214" t="s">
        <v>10194</v>
      </c>
    </row>
    <row r="9215" spans="1:7" x14ac:dyDescent="0.2">
      <c r="A9215" s="1">
        <v>45717</v>
      </c>
      <c r="B9215" t="s">
        <v>1077</v>
      </c>
      <c r="C9215" t="s">
        <v>5775</v>
      </c>
      <c r="D9215" s="3">
        <v>9494979</v>
      </c>
      <c r="E9215" s="3">
        <v>176449</v>
      </c>
      <c r="F9215" t="s">
        <v>5776</v>
      </c>
      <c r="G9215" t="s">
        <v>5777</v>
      </c>
    </row>
    <row r="9216" spans="1:7" x14ac:dyDescent="0.2">
      <c r="A9216" s="1">
        <v>45717</v>
      </c>
      <c r="B9216" t="s">
        <v>1077</v>
      </c>
      <c r="C9216" t="s">
        <v>5775</v>
      </c>
      <c r="D9216" s="3">
        <v>5999220</v>
      </c>
      <c r="E9216" s="3">
        <v>2399220</v>
      </c>
      <c r="F9216" t="s">
        <v>6312</v>
      </c>
      <c r="G9216" t="s">
        <v>6313</v>
      </c>
    </row>
    <row r="9217" spans="1:7" x14ac:dyDescent="0.2">
      <c r="A9217" s="1">
        <v>45714</v>
      </c>
      <c r="B9217" t="s">
        <v>1767</v>
      </c>
      <c r="C9217" t="s">
        <v>5775</v>
      </c>
      <c r="D9217" s="3">
        <v>3994041</v>
      </c>
      <c r="E9217" s="3">
        <v>3572065.59</v>
      </c>
    </row>
    <row r="9218" spans="1:7" x14ac:dyDescent="0.2">
      <c r="A9218" s="1">
        <v>45717</v>
      </c>
      <c r="B9218" t="s">
        <v>1077</v>
      </c>
      <c r="C9218" t="s">
        <v>4345</v>
      </c>
      <c r="D9218" s="3">
        <v>9382688</v>
      </c>
      <c r="E9218" s="3">
        <v>3010272</v>
      </c>
      <c r="F9218" t="s">
        <v>4346</v>
      </c>
      <c r="G9218" t="s">
        <v>4347</v>
      </c>
    </row>
    <row r="9219" spans="1:7" x14ac:dyDescent="0.2">
      <c r="A9219" s="1">
        <v>45714</v>
      </c>
      <c r="B9219" t="s">
        <v>1767</v>
      </c>
      <c r="C9219" t="s">
        <v>7778</v>
      </c>
      <c r="D9219" s="3">
        <v>4768.5</v>
      </c>
      <c r="E9219" s="3">
        <v>1198.5</v>
      </c>
    </row>
    <row r="9220" spans="1:7" x14ac:dyDescent="0.2">
      <c r="A9220" s="1">
        <v>45714</v>
      </c>
      <c r="B9220" t="s">
        <v>1767</v>
      </c>
      <c r="C9220" t="s">
        <v>9740</v>
      </c>
      <c r="D9220" s="3">
        <v>20944</v>
      </c>
      <c r="E9220" s="3">
        <v>0</v>
      </c>
      <c r="F9220" t="s">
        <v>9741</v>
      </c>
      <c r="G9220" t="s">
        <v>2168</v>
      </c>
    </row>
    <row r="9221" spans="1:7" x14ac:dyDescent="0.2">
      <c r="A9221" s="1">
        <v>45714</v>
      </c>
      <c r="B9221" t="s">
        <v>1767</v>
      </c>
      <c r="C9221" t="s">
        <v>8743</v>
      </c>
      <c r="D9221" s="3">
        <v>10000</v>
      </c>
      <c r="E9221" s="3">
        <v>2000</v>
      </c>
      <c r="F9221" t="s">
        <v>8744</v>
      </c>
      <c r="G9221" t="s">
        <v>8745</v>
      </c>
    </row>
    <row r="9222" spans="1:7" x14ac:dyDescent="0.2">
      <c r="A9222" s="1">
        <v>45714</v>
      </c>
      <c r="B9222" t="s">
        <v>1767</v>
      </c>
      <c r="C9222" t="s">
        <v>10281</v>
      </c>
      <c r="D9222" s="3">
        <v>25000</v>
      </c>
      <c r="E9222" s="3">
        <v>0</v>
      </c>
    </row>
  </sheetData>
  <pageMargins left="0.75" right="0.75" top="1" bottom="1" header="0.5" footer="0.5"/>
  <pageSetup orientation="portrait"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D5848-F791-DE42-A562-E2A8EC7AF162}">
  <dimension ref="A1:K9230"/>
  <sheetViews>
    <sheetView tabSelected="1" topLeftCell="A177" workbookViewId="0">
      <selection activeCell="B278" sqref="B278"/>
    </sheetView>
  </sheetViews>
  <sheetFormatPr baseColWidth="10" defaultRowHeight="16" x14ac:dyDescent="0.2"/>
  <cols>
    <col min="4" max="4" width="17.6640625" style="10" bestFit="1" customWidth="1"/>
    <col min="5" max="5" width="17.6640625" bestFit="1" customWidth="1"/>
    <col min="10" max="10" width="18.6640625" style="10" bestFit="1" customWidth="1"/>
    <col min="11" max="11" width="17.6640625" style="10" bestFit="1" customWidth="1"/>
    <col min="13" max="13" width="17.6640625" bestFit="1" customWidth="1"/>
  </cols>
  <sheetData>
    <row r="1" spans="1:11" x14ac:dyDescent="0.2">
      <c r="A1" s="6" t="s">
        <v>0</v>
      </c>
      <c r="B1" s="6" t="s">
        <v>1</v>
      </c>
      <c r="C1" s="6" t="s">
        <v>2</v>
      </c>
      <c r="D1" s="8" t="s">
        <v>3</v>
      </c>
      <c r="E1" s="7" t="s">
        <v>4</v>
      </c>
      <c r="F1" s="6" t="s">
        <v>5</v>
      </c>
      <c r="G1" s="6" t="s">
        <v>6</v>
      </c>
      <c r="H1" s="6" t="s">
        <v>14983</v>
      </c>
      <c r="I1" s="6" t="s">
        <v>14982</v>
      </c>
      <c r="J1" s="8" t="s">
        <v>14984</v>
      </c>
      <c r="K1" s="11" t="s">
        <v>14985</v>
      </c>
    </row>
    <row r="2" spans="1:11" x14ac:dyDescent="0.2">
      <c r="A2" s="1">
        <v>45714</v>
      </c>
      <c r="B2" t="s">
        <v>1767</v>
      </c>
      <c r="C2" t="s">
        <v>666</v>
      </c>
      <c r="D2" s="14">
        <v>100000</v>
      </c>
      <c r="E2" s="12">
        <v>20000</v>
      </c>
      <c r="H2">
        <f t="shared" ref="H2:H65" si="0">COUNTIF($B$2:$B$9230, B2)</f>
        <v>4033</v>
      </c>
      <c r="I2">
        <f t="shared" ref="I2:I65" si="1">COUNTIF($C$2:$C$9230, C2)</f>
        <v>83</v>
      </c>
      <c r="J2" s="9">
        <f>SUMIF($B$2:$B$9230, B2, $D$2:$D$9230)</f>
        <v>4327424732.9699993</v>
      </c>
      <c r="K2" s="9">
        <f>SUMIF($C$2:$C$9230, C2, $D$2:$D$9230)</f>
        <v>782155583</v>
      </c>
    </row>
    <row r="3" spans="1:11" x14ac:dyDescent="0.2">
      <c r="A3" s="1">
        <v>45714</v>
      </c>
      <c r="B3" t="s">
        <v>1767</v>
      </c>
      <c r="C3" t="s">
        <v>666</v>
      </c>
      <c r="D3" s="14">
        <v>102934</v>
      </c>
      <c r="E3" s="12">
        <v>77200</v>
      </c>
      <c r="F3" t="s">
        <v>12293</v>
      </c>
      <c r="G3" t="s">
        <v>12294</v>
      </c>
      <c r="H3">
        <f t="shared" si="0"/>
        <v>4033</v>
      </c>
      <c r="I3">
        <f t="shared" si="1"/>
        <v>83</v>
      </c>
      <c r="J3" s="9">
        <f t="shared" ref="J3:J65" si="2">SUMIF($B$2:$B$9230, B3, $D$2:$D$9230)</f>
        <v>4327424732.9699993</v>
      </c>
      <c r="K3" s="9">
        <f>SUMIF($C$2:$C$9230, C3, $D$2:$D$9230)</f>
        <v>782155583</v>
      </c>
    </row>
    <row r="4" spans="1:11" x14ac:dyDescent="0.2">
      <c r="A4" s="1">
        <v>45714</v>
      </c>
      <c r="B4" t="s">
        <v>1767</v>
      </c>
      <c r="C4" t="s">
        <v>666</v>
      </c>
      <c r="D4" s="14">
        <v>150000</v>
      </c>
      <c r="E4" s="12">
        <v>77250</v>
      </c>
      <c r="H4">
        <f t="shared" si="0"/>
        <v>4033</v>
      </c>
      <c r="I4">
        <f t="shared" si="1"/>
        <v>83</v>
      </c>
      <c r="J4" s="9">
        <f t="shared" si="2"/>
        <v>4327424732.9699993</v>
      </c>
      <c r="K4" s="9">
        <f>SUMIF($C$2:$C$9230, C4, $D$2:$D$9230)</f>
        <v>782155583</v>
      </c>
    </row>
    <row r="5" spans="1:11" x14ac:dyDescent="0.2">
      <c r="A5" s="1">
        <v>45714</v>
      </c>
      <c r="B5" t="s">
        <v>1767</v>
      </c>
      <c r="C5" t="s">
        <v>666</v>
      </c>
      <c r="D5" s="14">
        <v>308000</v>
      </c>
      <c r="E5" s="12">
        <v>308000</v>
      </c>
      <c r="F5" t="s">
        <v>12954</v>
      </c>
      <c r="G5" t="s">
        <v>12955</v>
      </c>
      <c r="H5">
        <f t="shared" si="0"/>
        <v>4033</v>
      </c>
      <c r="I5">
        <f t="shared" si="1"/>
        <v>83</v>
      </c>
      <c r="J5" s="9">
        <f t="shared" si="2"/>
        <v>4327424732.9699993</v>
      </c>
      <c r="K5" s="9">
        <f>SUMIF($C$2:$C$9230, C5, $D$2:$D$9230)</f>
        <v>782155583</v>
      </c>
    </row>
    <row r="6" spans="1:11" x14ac:dyDescent="0.2">
      <c r="A6" s="1">
        <v>45714</v>
      </c>
      <c r="B6" t="s">
        <v>1767</v>
      </c>
      <c r="C6" t="s">
        <v>666</v>
      </c>
      <c r="D6" s="14">
        <v>428000</v>
      </c>
      <c r="E6" s="12">
        <v>214000</v>
      </c>
      <c r="F6" t="s">
        <v>13071</v>
      </c>
      <c r="G6" t="s">
        <v>13072</v>
      </c>
      <c r="H6">
        <f t="shared" si="0"/>
        <v>4033</v>
      </c>
      <c r="I6">
        <f t="shared" si="1"/>
        <v>83</v>
      </c>
      <c r="J6" s="9">
        <f t="shared" si="2"/>
        <v>4327424732.9699993</v>
      </c>
      <c r="K6" s="9">
        <f>SUMIF($C$2:$C$9230, C6, $D$2:$D$9230)</f>
        <v>782155583</v>
      </c>
    </row>
    <row r="7" spans="1:11" x14ac:dyDescent="0.2">
      <c r="A7" s="1">
        <v>45714</v>
      </c>
      <c r="B7" t="s">
        <v>1767</v>
      </c>
      <c r="C7" t="s">
        <v>666</v>
      </c>
      <c r="D7" s="14">
        <v>478290</v>
      </c>
      <c r="E7" s="12">
        <v>239144</v>
      </c>
      <c r="F7" t="s">
        <v>13108</v>
      </c>
      <c r="G7" t="s">
        <v>13109</v>
      </c>
      <c r="H7">
        <f t="shared" si="0"/>
        <v>4033</v>
      </c>
      <c r="I7">
        <f t="shared" si="1"/>
        <v>83</v>
      </c>
      <c r="J7" s="9">
        <f t="shared" si="2"/>
        <v>4327424732.9699993</v>
      </c>
      <c r="K7" s="9">
        <f>SUMIF($C$2:$C$9230, C7, $D$2:$D$9230)</f>
        <v>782155583</v>
      </c>
    </row>
    <row r="8" spans="1:11" x14ac:dyDescent="0.2">
      <c r="A8" s="1">
        <v>45714</v>
      </c>
      <c r="B8" t="s">
        <v>1767</v>
      </c>
      <c r="C8" t="s">
        <v>666</v>
      </c>
      <c r="D8" s="14">
        <v>750000</v>
      </c>
      <c r="E8" s="12">
        <v>256296</v>
      </c>
      <c r="F8" t="s">
        <v>13343</v>
      </c>
      <c r="G8" t="s">
        <v>13344</v>
      </c>
      <c r="H8">
        <f t="shared" si="0"/>
        <v>4033</v>
      </c>
      <c r="I8">
        <f t="shared" si="1"/>
        <v>83</v>
      </c>
      <c r="J8" s="9">
        <f t="shared" si="2"/>
        <v>4327424732.9699993</v>
      </c>
      <c r="K8" s="9">
        <f>SUMIF($C$2:$C$9230, C8, $D$2:$D$9230)</f>
        <v>782155583</v>
      </c>
    </row>
    <row r="9" spans="1:11" x14ac:dyDescent="0.2">
      <c r="A9" s="1">
        <v>45714</v>
      </c>
      <c r="B9" t="s">
        <v>1767</v>
      </c>
      <c r="C9" t="s">
        <v>666</v>
      </c>
      <c r="D9" s="14">
        <v>800000</v>
      </c>
      <c r="E9" s="12">
        <v>400000</v>
      </c>
      <c r="H9">
        <f t="shared" si="0"/>
        <v>4033</v>
      </c>
      <c r="I9">
        <f t="shared" si="1"/>
        <v>83</v>
      </c>
      <c r="J9" s="9">
        <f t="shared" si="2"/>
        <v>4327424732.9699993</v>
      </c>
      <c r="K9" s="9">
        <f>SUMIF($C$2:$C$9230, C9, $D$2:$D$9230)</f>
        <v>782155583</v>
      </c>
    </row>
    <row r="10" spans="1:11" x14ac:dyDescent="0.2">
      <c r="A10" s="1">
        <v>45714</v>
      </c>
      <c r="B10" t="s">
        <v>1767</v>
      </c>
      <c r="C10" t="s">
        <v>666</v>
      </c>
      <c r="D10" s="14">
        <v>1000000</v>
      </c>
      <c r="E10" s="12">
        <v>1000000</v>
      </c>
      <c r="F10" t="s">
        <v>13464</v>
      </c>
      <c r="G10" t="s">
        <v>13465</v>
      </c>
      <c r="H10">
        <f t="shared" si="0"/>
        <v>4033</v>
      </c>
      <c r="I10">
        <f t="shared" si="1"/>
        <v>83</v>
      </c>
      <c r="J10" s="9">
        <f t="shared" si="2"/>
        <v>4327424732.9699993</v>
      </c>
      <c r="K10" s="9">
        <f>SUMIF($C$2:$C$9230, C10, $D$2:$D$9230)</f>
        <v>782155583</v>
      </c>
    </row>
    <row r="11" spans="1:11" x14ac:dyDescent="0.2">
      <c r="A11" s="1">
        <v>45714</v>
      </c>
      <c r="B11" t="s">
        <v>1767</v>
      </c>
      <c r="C11" t="s">
        <v>666</v>
      </c>
      <c r="D11" s="14">
        <v>1000000</v>
      </c>
      <c r="E11" s="12">
        <v>500000</v>
      </c>
      <c r="F11" t="s">
        <v>13466</v>
      </c>
      <c r="G11" t="s">
        <v>13467</v>
      </c>
      <c r="H11">
        <f t="shared" si="0"/>
        <v>4033</v>
      </c>
      <c r="I11">
        <f t="shared" si="1"/>
        <v>83</v>
      </c>
      <c r="J11" s="9">
        <f t="shared" si="2"/>
        <v>4327424732.9699993</v>
      </c>
      <c r="K11" s="9">
        <f>SUMIF($C$2:$C$9230, C11, $D$2:$D$9230)</f>
        <v>782155583</v>
      </c>
    </row>
    <row r="12" spans="1:11" x14ac:dyDescent="0.2">
      <c r="A12" s="1">
        <v>45714</v>
      </c>
      <c r="B12" t="s">
        <v>1767</v>
      </c>
      <c r="C12" t="s">
        <v>666</v>
      </c>
      <c r="D12" s="14">
        <v>1000000</v>
      </c>
      <c r="E12" s="12">
        <v>500000</v>
      </c>
      <c r="F12" t="s">
        <v>13470</v>
      </c>
      <c r="G12" t="s">
        <v>13471</v>
      </c>
      <c r="H12">
        <f t="shared" si="0"/>
        <v>4033</v>
      </c>
      <c r="I12">
        <f t="shared" si="1"/>
        <v>83</v>
      </c>
      <c r="J12" s="9">
        <f t="shared" si="2"/>
        <v>4327424732.9699993</v>
      </c>
      <c r="K12" s="9">
        <f>SUMIF($C$2:$C$9230, C12, $D$2:$D$9230)</f>
        <v>782155583</v>
      </c>
    </row>
    <row r="13" spans="1:11" x14ac:dyDescent="0.2">
      <c r="A13" s="1">
        <v>45714</v>
      </c>
      <c r="B13" t="s">
        <v>1767</v>
      </c>
      <c r="C13" t="s">
        <v>666</v>
      </c>
      <c r="D13" s="14">
        <v>1000000</v>
      </c>
      <c r="E13" s="12">
        <v>500000</v>
      </c>
      <c r="F13" t="s">
        <v>13472</v>
      </c>
      <c r="G13" t="s">
        <v>13473</v>
      </c>
      <c r="H13">
        <f t="shared" si="0"/>
        <v>4033</v>
      </c>
      <c r="I13">
        <f t="shared" si="1"/>
        <v>83</v>
      </c>
      <c r="J13" s="9">
        <f t="shared" si="2"/>
        <v>4327424732.9699993</v>
      </c>
      <c r="K13" s="9">
        <f>SUMIF($C$2:$C$9230, C13, $D$2:$D$9230)</f>
        <v>782155583</v>
      </c>
    </row>
    <row r="14" spans="1:11" x14ac:dyDescent="0.2">
      <c r="A14" s="1">
        <v>45714</v>
      </c>
      <c r="B14" t="s">
        <v>1767</v>
      </c>
      <c r="C14" t="s">
        <v>666</v>
      </c>
      <c r="D14" s="14">
        <v>1100000</v>
      </c>
      <c r="E14" s="12">
        <v>550000</v>
      </c>
      <c r="F14" t="s">
        <v>13535</v>
      </c>
      <c r="G14" t="s">
        <v>13536</v>
      </c>
      <c r="H14">
        <f t="shared" si="0"/>
        <v>4033</v>
      </c>
      <c r="I14">
        <f t="shared" si="1"/>
        <v>83</v>
      </c>
      <c r="J14" s="9">
        <f t="shared" si="2"/>
        <v>4327424732.9699993</v>
      </c>
      <c r="K14" s="9">
        <f>SUMIF($C$2:$C$9230, C14, $D$2:$D$9230)</f>
        <v>782155583</v>
      </c>
    </row>
    <row r="15" spans="1:11" x14ac:dyDescent="0.2">
      <c r="A15" s="1">
        <v>45714</v>
      </c>
      <c r="B15" t="s">
        <v>1767</v>
      </c>
      <c r="C15" t="s">
        <v>666</v>
      </c>
      <c r="D15" s="14">
        <v>1130000</v>
      </c>
      <c r="E15" s="12">
        <v>457986</v>
      </c>
      <c r="H15">
        <f t="shared" si="0"/>
        <v>4033</v>
      </c>
      <c r="I15">
        <f t="shared" si="1"/>
        <v>83</v>
      </c>
      <c r="J15" s="9">
        <f t="shared" si="2"/>
        <v>4327424732.9699993</v>
      </c>
      <c r="K15" s="9">
        <f>SUMIF($C$2:$C$9230, C15, $D$2:$D$9230)</f>
        <v>782155583</v>
      </c>
    </row>
    <row r="16" spans="1:11" x14ac:dyDescent="0.2">
      <c r="A16" s="1">
        <v>45714</v>
      </c>
      <c r="B16" t="s">
        <v>1767</v>
      </c>
      <c r="C16" t="s">
        <v>666</v>
      </c>
      <c r="D16" s="14">
        <v>1250000</v>
      </c>
      <c r="E16" s="12">
        <v>1250000</v>
      </c>
      <c r="H16">
        <f t="shared" si="0"/>
        <v>4033</v>
      </c>
      <c r="I16">
        <f t="shared" si="1"/>
        <v>83</v>
      </c>
      <c r="J16" s="9">
        <f t="shared" si="2"/>
        <v>4327424732.9699993</v>
      </c>
      <c r="K16" s="9">
        <f>SUMIF($C$2:$C$9230, C16, $D$2:$D$9230)</f>
        <v>782155583</v>
      </c>
    </row>
    <row r="17" spans="1:11" x14ac:dyDescent="0.2">
      <c r="A17" s="1">
        <v>45714</v>
      </c>
      <c r="B17" t="s">
        <v>1767</v>
      </c>
      <c r="C17" t="s">
        <v>666</v>
      </c>
      <c r="D17" s="14">
        <v>1440000</v>
      </c>
      <c r="E17" s="12">
        <v>0</v>
      </c>
      <c r="H17">
        <f t="shared" si="0"/>
        <v>4033</v>
      </c>
      <c r="I17">
        <f t="shared" si="1"/>
        <v>83</v>
      </c>
      <c r="J17" s="9">
        <f t="shared" si="2"/>
        <v>4327424732.9699993</v>
      </c>
      <c r="K17" s="9">
        <f>SUMIF($C$2:$C$9230, C17, $D$2:$D$9230)</f>
        <v>782155583</v>
      </c>
    </row>
    <row r="18" spans="1:11" x14ac:dyDescent="0.2">
      <c r="A18" s="1">
        <v>45714</v>
      </c>
      <c r="B18" t="s">
        <v>1767</v>
      </c>
      <c r="C18" t="s">
        <v>666</v>
      </c>
      <c r="D18" s="14">
        <v>1700000</v>
      </c>
      <c r="E18" s="12">
        <v>850000</v>
      </c>
      <c r="F18" t="s">
        <v>13688</v>
      </c>
      <c r="G18" t="s">
        <v>13689</v>
      </c>
      <c r="H18">
        <f t="shared" si="0"/>
        <v>4033</v>
      </c>
      <c r="I18">
        <f t="shared" si="1"/>
        <v>83</v>
      </c>
      <c r="J18" s="9">
        <f t="shared" si="2"/>
        <v>4327424732.9699993</v>
      </c>
      <c r="K18" s="9">
        <f>SUMIF($C$2:$C$9230, C18, $D$2:$D$9230)</f>
        <v>782155583</v>
      </c>
    </row>
    <row r="19" spans="1:11" x14ac:dyDescent="0.2">
      <c r="A19" s="1">
        <v>45714</v>
      </c>
      <c r="B19" t="s">
        <v>1767</v>
      </c>
      <c r="C19" t="s">
        <v>666</v>
      </c>
      <c r="D19" s="14">
        <v>2000000</v>
      </c>
      <c r="E19" s="12">
        <v>1000000</v>
      </c>
      <c r="F19" t="s">
        <v>13756</v>
      </c>
      <c r="G19" t="s">
        <v>13757</v>
      </c>
      <c r="H19">
        <f t="shared" si="0"/>
        <v>4033</v>
      </c>
      <c r="I19">
        <f t="shared" si="1"/>
        <v>83</v>
      </c>
      <c r="J19" s="9">
        <f t="shared" si="2"/>
        <v>4327424732.9699993</v>
      </c>
      <c r="K19" s="9">
        <f>SUMIF($C$2:$C$9230, C19, $D$2:$D$9230)</f>
        <v>782155583</v>
      </c>
    </row>
    <row r="20" spans="1:11" x14ac:dyDescent="0.2">
      <c r="A20" s="1">
        <v>45714</v>
      </c>
      <c r="B20" t="s">
        <v>1767</v>
      </c>
      <c r="C20" t="s">
        <v>666</v>
      </c>
      <c r="D20" s="14">
        <v>2750000</v>
      </c>
      <c r="E20" s="12">
        <v>0</v>
      </c>
      <c r="H20">
        <f t="shared" si="0"/>
        <v>4033</v>
      </c>
      <c r="I20">
        <f t="shared" si="1"/>
        <v>83</v>
      </c>
      <c r="J20" s="9">
        <f t="shared" si="2"/>
        <v>4327424732.9699993</v>
      </c>
      <c r="K20" s="9">
        <f>SUMIF($C$2:$C$9230, C20, $D$2:$D$9230)</f>
        <v>782155583</v>
      </c>
    </row>
    <row r="21" spans="1:11" x14ac:dyDescent="0.2">
      <c r="A21" s="1">
        <v>45714</v>
      </c>
      <c r="B21" t="s">
        <v>1767</v>
      </c>
      <c r="C21" t="s">
        <v>666</v>
      </c>
      <c r="D21" s="14">
        <v>3457200</v>
      </c>
      <c r="E21" s="12">
        <v>0</v>
      </c>
      <c r="F21" t="s">
        <v>13947</v>
      </c>
      <c r="G21" t="s">
        <v>13948</v>
      </c>
      <c r="H21">
        <f t="shared" si="0"/>
        <v>4033</v>
      </c>
      <c r="I21">
        <f t="shared" si="1"/>
        <v>83</v>
      </c>
      <c r="J21" s="9">
        <f t="shared" si="2"/>
        <v>4327424732.9699993</v>
      </c>
      <c r="K21" s="9">
        <f>SUMIF($C$2:$C$9230, C21, $D$2:$D$9230)</f>
        <v>782155583</v>
      </c>
    </row>
    <row r="22" spans="1:11" x14ac:dyDescent="0.2">
      <c r="A22" s="1">
        <v>45714</v>
      </c>
      <c r="B22" t="s">
        <v>1767</v>
      </c>
      <c r="C22" t="s">
        <v>666</v>
      </c>
      <c r="D22" s="14">
        <v>3737641</v>
      </c>
      <c r="E22" s="12">
        <v>1468233</v>
      </c>
      <c r="H22">
        <f t="shared" si="0"/>
        <v>4033</v>
      </c>
      <c r="I22">
        <f t="shared" si="1"/>
        <v>83</v>
      </c>
      <c r="J22" s="9">
        <f t="shared" si="2"/>
        <v>4327424732.9699993</v>
      </c>
      <c r="K22" s="9">
        <f>SUMIF($C$2:$C$9230, C22, $D$2:$D$9230)</f>
        <v>782155583</v>
      </c>
    </row>
    <row r="23" spans="1:11" x14ac:dyDescent="0.2">
      <c r="A23" s="1">
        <v>45714</v>
      </c>
      <c r="B23" t="s">
        <v>1767</v>
      </c>
      <c r="C23" t="s">
        <v>666</v>
      </c>
      <c r="D23" s="14">
        <v>4000000</v>
      </c>
      <c r="E23" s="12">
        <v>4000000</v>
      </c>
      <c r="F23" t="s">
        <v>13981</v>
      </c>
      <c r="G23" t="s">
        <v>13982</v>
      </c>
      <c r="H23">
        <f t="shared" si="0"/>
        <v>4033</v>
      </c>
      <c r="I23">
        <f t="shared" si="1"/>
        <v>83</v>
      </c>
      <c r="J23" s="9">
        <f t="shared" si="2"/>
        <v>4327424732.9699993</v>
      </c>
      <c r="K23" s="9">
        <f>SUMIF($C$2:$C$9230, C23, $D$2:$D$9230)</f>
        <v>782155583</v>
      </c>
    </row>
    <row r="24" spans="1:11" x14ac:dyDescent="0.2">
      <c r="A24" s="1">
        <v>45714</v>
      </c>
      <c r="B24" t="s">
        <v>1767</v>
      </c>
      <c r="C24" t="s">
        <v>666</v>
      </c>
      <c r="D24" s="14">
        <v>4000000</v>
      </c>
      <c r="E24" s="12">
        <v>3000000</v>
      </c>
      <c r="F24" t="s">
        <v>13983</v>
      </c>
      <c r="G24" t="s">
        <v>13984</v>
      </c>
      <c r="H24">
        <f t="shared" si="0"/>
        <v>4033</v>
      </c>
      <c r="I24">
        <f t="shared" si="1"/>
        <v>83</v>
      </c>
      <c r="J24" s="9">
        <f t="shared" si="2"/>
        <v>4327424732.9699993</v>
      </c>
      <c r="K24" s="9">
        <f>SUMIF($C$2:$C$9230, C24, $D$2:$D$9230)</f>
        <v>782155583</v>
      </c>
    </row>
    <row r="25" spans="1:11" x14ac:dyDescent="0.2">
      <c r="A25" s="1">
        <v>45714</v>
      </c>
      <c r="B25" t="s">
        <v>1767</v>
      </c>
      <c r="C25" t="s">
        <v>666</v>
      </c>
      <c r="D25" s="14">
        <v>4200000</v>
      </c>
      <c r="E25" s="12">
        <v>2099998</v>
      </c>
      <c r="H25">
        <f t="shared" si="0"/>
        <v>4033</v>
      </c>
      <c r="I25">
        <f t="shared" si="1"/>
        <v>83</v>
      </c>
      <c r="J25" s="9">
        <f t="shared" si="2"/>
        <v>4327424732.9699993</v>
      </c>
      <c r="K25" s="9">
        <f>SUMIF($C$2:$C$9230, C25, $D$2:$D$9230)</f>
        <v>782155583</v>
      </c>
    </row>
    <row r="26" spans="1:11" x14ac:dyDescent="0.2">
      <c r="A26" s="1">
        <v>45714</v>
      </c>
      <c r="B26" t="s">
        <v>1767</v>
      </c>
      <c r="C26" t="s">
        <v>666</v>
      </c>
      <c r="D26" s="14">
        <v>7250000</v>
      </c>
      <c r="E26" s="12">
        <v>3625000</v>
      </c>
      <c r="H26">
        <f t="shared" si="0"/>
        <v>4033</v>
      </c>
      <c r="I26">
        <f t="shared" si="1"/>
        <v>83</v>
      </c>
      <c r="J26" s="9">
        <f t="shared" si="2"/>
        <v>4327424732.9699993</v>
      </c>
      <c r="K26" s="9">
        <f>SUMIF($C$2:$C$9230, C26, $D$2:$D$9230)</f>
        <v>782155583</v>
      </c>
    </row>
    <row r="27" spans="1:11" x14ac:dyDescent="0.2">
      <c r="A27" s="1">
        <v>45714</v>
      </c>
      <c r="B27" t="s">
        <v>1767</v>
      </c>
      <c r="C27" t="s">
        <v>666</v>
      </c>
      <c r="D27" s="14">
        <v>7293296</v>
      </c>
      <c r="E27" s="12">
        <v>7293296</v>
      </c>
      <c r="H27">
        <f t="shared" si="0"/>
        <v>4033</v>
      </c>
      <c r="I27">
        <f t="shared" si="1"/>
        <v>83</v>
      </c>
      <c r="J27" s="9">
        <f t="shared" si="2"/>
        <v>4327424732.9699993</v>
      </c>
      <c r="K27" s="9">
        <f>SUMIF($C$2:$C$9230, C27, $D$2:$D$9230)</f>
        <v>782155583</v>
      </c>
    </row>
    <row r="28" spans="1:11" x14ac:dyDescent="0.2">
      <c r="A28" s="1">
        <v>45714</v>
      </c>
      <c r="B28" t="s">
        <v>1767</v>
      </c>
      <c r="C28" t="s">
        <v>666</v>
      </c>
      <c r="D28" s="14">
        <v>12819252</v>
      </c>
      <c r="E28" s="12">
        <v>5524716</v>
      </c>
      <c r="H28">
        <f t="shared" si="0"/>
        <v>4033</v>
      </c>
      <c r="I28">
        <f t="shared" si="1"/>
        <v>83</v>
      </c>
      <c r="J28" s="9">
        <f t="shared" si="2"/>
        <v>4327424732.9699993</v>
      </c>
      <c r="K28" s="9">
        <f>SUMIF($C$2:$C$9230, C28, $D$2:$D$9230)</f>
        <v>782155583</v>
      </c>
    </row>
    <row r="29" spans="1:11" x14ac:dyDescent="0.2">
      <c r="A29" s="1">
        <v>45714</v>
      </c>
      <c r="B29" t="s">
        <v>1767</v>
      </c>
      <c r="C29" t="s">
        <v>666</v>
      </c>
      <c r="D29" s="14">
        <v>14573933</v>
      </c>
      <c r="E29" s="12">
        <v>4536813</v>
      </c>
      <c r="H29">
        <f t="shared" si="0"/>
        <v>4033</v>
      </c>
      <c r="I29">
        <f t="shared" si="1"/>
        <v>83</v>
      </c>
      <c r="J29" s="9">
        <f t="shared" si="2"/>
        <v>4327424732.9699993</v>
      </c>
      <c r="K29" s="9">
        <f>SUMIF($C$2:$C$9230, C29, $D$2:$D$9230)</f>
        <v>782155583</v>
      </c>
    </row>
    <row r="30" spans="1:11" x14ac:dyDescent="0.2">
      <c r="A30" s="1">
        <v>45714</v>
      </c>
      <c r="B30" t="s">
        <v>1767</v>
      </c>
      <c r="C30" t="s">
        <v>666</v>
      </c>
      <c r="D30" s="14">
        <v>31510591</v>
      </c>
      <c r="E30" s="12">
        <v>5251766</v>
      </c>
      <c r="H30">
        <f t="shared" si="0"/>
        <v>4033</v>
      </c>
      <c r="I30">
        <f t="shared" si="1"/>
        <v>83</v>
      </c>
      <c r="J30" s="9">
        <f t="shared" si="2"/>
        <v>4327424732.9699993</v>
      </c>
      <c r="K30" s="9">
        <f>SUMIF($C$2:$C$9230, C30, $D$2:$D$9230)</f>
        <v>782155583</v>
      </c>
    </row>
    <row r="31" spans="1:11" x14ac:dyDescent="0.2">
      <c r="A31" s="1">
        <v>45714</v>
      </c>
      <c r="B31" t="s">
        <v>1767</v>
      </c>
      <c r="C31" t="s">
        <v>666</v>
      </c>
      <c r="D31" s="14">
        <v>96325832</v>
      </c>
      <c r="E31" s="12">
        <v>92221735</v>
      </c>
      <c r="H31">
        <f t="shared" si="0"/>
        <v>4033</v>
      </c>
      <c r="I31">
        <f t="shared" si="1"/>
        <v>83</v>
      </c>
      <c r="J31" s="9">
        <f t="shared" si="2"/>
        <v>4327424732.9699993</v>
      </c>
      <c r="K31" s="9">
        <f>SUMIF($C$2:$C$9230, C31, $D$2:$D$9230)</f>
        <v>782155583</v>
      </c>
    </row>
    <row r="32" spans="1:11" x14ac:dyDescent="0.2">
      <c r="A32" s="1">
        <v>45714</v>
      </c>
      <c r="B32" t="s">
        <v>1767</v>
      </c>
      <c r="C32" t="s">
        <v>2233</v>
      </c>
      <c r="D32" s="14">
        <v>248391</v>
      </c>
      <c r="E32" s="12">
        <v>0</v>
      </c>
      <c r="F32" t="s">
        <v>12754</v>
      </c>
      <c r="G32" t="s">
        <v>12755</v>
      </c>
      <c r="H32">
        <f t="shared" si="0"/>
        <v>4033</v>
      </c>
      <c r="I32">
        <f t="shared" si="1"/>
        <v>54</v>
      </c>
      <c r="J32" s="9">
        <f t="shared" si="2"/>
        <v>4327424732.9699993</v>
      </c>
      <c r="K32" s="9">
        <f>SUMIF($C$2:$C$9230, C32, $D$2:$D$9230)</f>
        <v>783581145</v>
      </c>
    </row>
    <row r="33" spans="1:11" x14ac:dyDescent="0.2">
      <c r="A33" s="1">
        <v>45714</v>
      </c>
      <c r="B33" t="s">
        <v>1767</v>
      </c>
      <c r="C33" t="s">
        <v>12843</v>
      </c>
      <c r="D33" s="14">
        <v>250000</v>
      </c>
      <c r="E33" s="12">
        <v>218873.82</v>
      </c>
      <c r="F33" t="s">
        <v>12844</v>
      </c>
      <c r="G33" t="s">
        <v>12845</v>
      </c>
      <c r="H33">
        <f t="shared" si="0"/>
        <v>4033</v>
      </c>
      <c r="I33">
        <f t="shared" si="1"/>
        <v>54</v>
      </c>
      <c r="J33" s="9">
        <f t="shared" si="2"/>
        <v>4327424732.9699993</v>
      </c>
      <c r="K33" s="9">
        <f>SUMIF($C$2:$C$9230, C33, $D$2:$D$9230)</f>
        <v>783581145</v>
      </c>
    </row>
    <row r="34" spans="1:11" x14ac:dyDescent="0.2">
      <c r="A34" s="1">
        <v>45714</v>
      </c>
      <c r="B34" t="s">
        <v>1767</v>
      </c>
      <c r="C34" t="s">
        <v>2233</v>
      </c>
      <c r="D34" s="14">
        <v>370000</v>
      </c>
      <c r="E34" s="12">
        <v>0</v>
      </c>
      <c r="H34">
        <f t="shared" si="0"/>
        <v>4033</v>
      </c>
      <c r="I34">
        <f t="shared" si="1"/>
        <v>54</v>
      </c>
      <c r="J34" s="9">
        <f t="shared" si="2"/>
        <v>4327424732.9699993</v>
      </c>
      <c r="K34" s="9">
        <f>SUMIF($C$2:$C$9230, C34, $D$2:$D$9230)</f>
        <v>783581145</v>
      </c>
    </row>
    <row r="35" spans="1:11" x14ac:dyDescent="0.2">
      <c r="A35" s="1">
        <v>45714</v>
      </c>
      <c r="B35" t="s">
        <v>1767</v>
      </c>
      <c r="C35" t="s">
        <v>2233</v>
      </c>
      <c r="D35" s="14">
        <v>450000</v>
      </c>
      <c r="E35" s="12">
        <v>0</v>
      </c>
      <c r="F35" t="s">
        <v>13089</v>
      </c>
      <c r="G35" t="s">
        <v>13090</v>
      </c>
      <c r="H35">
        <f t="shared" si="0"/>
        <v>4033</v>
      </c>
      <c r="I35">
        <f t="shared" si="1"/>
        <v>54</v>
      </c>
      <c r="J35" s="9">
        <f t="shared" si="2"/>
        <v>4327424732.9699993</v>
      </c>
      <c r="K35" s="9">
        <f>SUMIF($C$2:$C$9230, C35, $D$2:$D$9230)</f>
        <v>783581145</v>
      </c>
    </row>
    <row r="36" spans="1:11" x14ac:dyDescent="0.2">
      <c r="A36" s="1">
        <v>45714</v>
      </c>
      <c r="B36" t="s">
        <v>1767</v>
      </c>
      <c r="C36" t="s">
        <v>2233</v>
      </c>
      <c r="D36" s="14">
        <v>820000</v>
      </c>
      <c r="E36" s="12">
        <v>0</v>
      </c>
      <c r="F36" t="s">
        <v>13388</v>
      </c>
      <c r="G36" t="s">
        <v>13389</v>
      </c>
      <c r="H36">
        <f t="shared" si="0"/>
        <v>4033</v>
      </c>
      <c r="I36">
        <f t="shared" si="1"/>
        <v>54</v>
      </c>
      <c r="J36" s="9">
        <f t="shared" si="2"/>
        <v>4327424732.9699993</v>
      </c>
      <c r="K36" s="9">
        <f>SUMIF($C$2:$C$9230, C36, $D$2:$D$9230)</f>
        <v>783581145</v>
      </c>
    </row>
    <row r="37" spans="1:11" x14ac:dyDescent="0.2">
      <c r="A37" s="1">
        <v>45714</v>
      </c>
      <c r="B37" t="s">
        <v>1767</v>
      </c>
      <c r="C37" t="s">
        <v>2233</v>
      </c>
      <c r="D37" s="14">
        <v>979580</v>
      </c>
      <c r="E37" s="12">
        <v>0</v>
      </c>
      <c r="H37">
        <f t="shared" si="0"/>
        <v>4033</v>
      </c>
      <c r="I37">
        <f t="shared" si="1"/>
        <v>54</v>
      </c>
      <c r="J37" s="9">
        <f t="shared" si="2"/>
        <v>4327424732.9699993</v>
      </c>
      <c r="K37" s="9">
        <f>SUMIF($C$2:$C$9230, C37, $D$2:$D$9230)</f>
        <v>783581145</v>
      </c>
    </row>
    <row r="38" spans="1:11" x14ac:dyDescent="0.2">
      <c r="A38" s="1">
        <v>45714</v>
      </c>
      <c r="B38" t="s">
        <v>1767</v>
      </c>
      <c r="C38" t="s">
        <v>2233</v>
      </c>
      <c r="D38" s="14">
        <v>1200000</v>
      </c>
      <c r="E38" s="12">
        <v>0</v>
      </c>
      <c r="F38" t="s">
        <v>13561</v>
      </c>
      <c r="G38" t="s">
        <v>13562</v>
      </c>
      <c r="H38">
        <f t="shared" si="0"/>
        <v>4033</v>
      </c>
      <c r="I38">
        <f t="shared" si="1"/>
        <v>54</v>
      </c>
      <c r="J38" s="9">
        <f t="shared" si="2"/>
        <v>4327424732.9699993</v>
      </c>
      <c r="K38" s="9">
        <f>SUMIF($C$2:$C$9230, C38, $D$2:$D$9230)</f>
        <v>783581145</v>
      </c>
    </row>
    <row r="39" spans="1:11" x14ac:dyDescent="0.2">
      <c r="A39" s="1">
        <v>45714</v>
      </c>
      <c r="B39" t="s">
        <v>1767</v>
      </c>
      <c r="C39" t="s">
        <v>2233</v>
      </c>
      <c r="D39" s="14">
        <v>1250000</v>
      </c>
      <c r="E39" s="12">
        <v>900000</v>
      </c>
      <c r="H39">
        <f t="shared" si="0"/>
        <v>4033</v>
      </c>
      <c r="I39">
        <f t="shared" si="1"/>
        <v>54</v>
      </c>
      <c r="J39" s="9">
        <f t="shared" si="2"/>
        <v>4327424732.9699993</v>
      </c>
      <c r="K39" s="9">
        <f>SUMIF($C$2:$C$9230, C39, $D$2:$D$9230)</f>
        <v>783581145</v>
      </c>
    </row>
    <row r="40" spans="1:11" x14ac:dyDescent="0.2">
      <c r="A40" s="1">
        <v>45714</v>
      </c>
      <c r="B40" t="s">
        <v>1767</v>
      </c>
      <c r="C40" t="s">
        <v>2233</v>
      </c>
      <c r="D40" s="14">
        <v>1480785</v>
      </c>
      <c r="E40" s="12">
        <v>0</v>
      </c>
      <c r="F40" t="s">
        <v>13615</v>
      </c>
      <c r="G40" t="s">
        <v>13616</v>
      </c>
      <c r="H40">
        <f t="shared" si="0"/>
        <v>4033</v>
      </c>
      <c r="I40">
        <f t="shared" si="1"/>
        <v>54</v>
      </c>
      <c r="J40" s="9">
        <f t="shared" si="2"/>
        <v>4327424732.9699993</v>
      </c>
      <c r="K40" s="9">
        <f>SUMIF($C$2:$C$9230, C40, $D$2:$D$9230)</f>
        <v>783581145</v>
      </c>
    </row>
    <row r="41" spans="1:11" x14ac:dyDescent="0.2">
      <c r="A41" s="1">
        <v>45714</v>
      </c>
      <c r="B41" t="s">
        <v>1767</v>
      </c>
      <c r="C41" t="s">
        <v>2233</v>
      </c>
      <c r="D41" s="14">
        <v>1500000</v>
      </c>
      <c r="E41" s="12">
        <v>0</v>
      </c>
      <c r="H41">
        <f t="shared" si="0"/>
        <v>4033</v>
      </c>
      <c r="I41">
        <f t="shared" si="1"/>
        <v>54</v>
      </c>
      <c r="J41" s="9">
        <f t="shared" si="2"/>
        <v>4327424732.9699993</v>
      </c>
      <c r="K41" s="9">
        <f>SUMIF($C$2:$C$9230, C41, $D$2:$D$9230)</f>
        <v>783581145</v>
      </c>
    </row>
    <row r="42" spans="1:11" x14ac:dyDescent="0.2">
      <c r="A42" s="1">
        <v>45714</v>
      </c>
      <c r="B42" t="s">
        <v>1767</v>
      </c>
      <c r="C42" t="s">
        <v>2233</v>
      </c>
      <c r="D42" s="14">
        <v>1500000</v>
      </c>
      <c r="E42" s="12">
        <v>0</v>
      </c>
      <c r="F42" t="s">
        <v>13630</v>
      </c>
      <c r="G42" t="s">
        <v>13631</v>
      </c>
      <c r="H42">
        <f t="shared" si="0"/>
        <v>4033</v>
      </c>
      <c r="I42">
        <f t="shared" si="1"/>
        <v>54</v>
      </c>
      <c r="J42" s="9">
        <f t="shared" si="2"/>
        <v>4327424732.9699993</v>
      </c>
      <c r="K42" s="9">
        <f>SUMIF($C$2:$C$9230, C42, $D$2:$D$9230)</f>
        <v>783581145</v>
      </c>
    </row>
    <row r="43" spans="1:11" x14ac:dyDescent="0.2">
      <c r="A43" s="1">
        <v>45714</v>
      </c>
      <c r="B43" t="s">
        <v>1767</v>
      </c>
      <c r="C43" t="s">
        <v>2233</v>
      </c>
      <c r="D43" s="14">
        <v>1700000</v>
      </c>
      <c r="E43" s="12">
        <v>0</v>
      </c>
      <c r="H43">
        <f t="shared" si="0"/>
        <v>4033</v>
      </c>
      <c r="I43">
        <f t="shared" si="1"/>
        <v>54</v>
      </c>
      <c r="J43" s="9">
        <f t="shared" si="2"/>
        <v>4327424732.9699993</v>
      </c>
      <c r="K43" s="9">
        <f>SUMIF($C$2:$C$9230, C43, $D$2:$D$9230)</f>
        <v>783581145</v>
      </c>
    </row>
    <row r="44" spans="1:11" x14ac:dyDescent="0.2">
      <c r="A44" s="1">
        <v>45714</v>
      </c>
      <c r="B44" t="s">
        <v>1767</v>
      </c>
      <c r="C44" t="s">
        <v>2233</v>
      </c>
      <c r="D44" s="14">
        <v>1750000</v>
      </c>
      <c r="E44" s="12">
        <v>0</v>
      </c>
      <c r="F44" t="s">
        <v>13700</v>
      </c>
      <c r="G44" t="s">
        <v>13701</v>
      </c>
      <c r="H44">
        <f t="shared" si="0"/>
        <v>4033</v>
      </c>
      <c r="I44">
        <f t="shared" si="1"/>
        <v>54</v>
      </c>
      <c r="J44" s="9">
        <f t="shared" si="2"/>
        <v>4327424732.9699993</v>
      </c>
      <c r="K44" s="9">
        <f>SUMIF($C$2:$C$9230, C44, $D$2:$D$9230)</f>
        <v>783581145</v>
      </c>
    </row>
    <row r="45" spans="1:11" x14ac:dyDescent="0.2">
      <c r="A45" s="1">
        <v>45714</v>
      </c>
      <c r="B45" t="s">
        <v>1767</v>
      </c>
      <c r="C45" t="s">
        <v>2233</v>
      </c>
      <c r="D45" s="14">
        <v>1830198</v>
      </c>
      <c r="E45" s="12">
        <v>0</v>
      </c>
      <c r="F45" t="s">
        <v>13718</v>
      </c>
      <c r="G45" t="s">
        <v>13719</v>
      </c>
      <c r="H45">
        <f t="shared" si="0"/>
        <v>4033</v>
      </c>
      <c r="I45">
        <f t="shared" si="1"/>
        <v>54</v>
      </c>
      <c r="J45" s="9">
        <f t="shared" si="2"/>
        <v>4327424732.9699993</v>
      </c>
      <c r="K45" s="9">
        <f>SUMIF($C$2:$C$9230, C45, $D$2:$D$9230)</f>
        <v>783581145</v>
      </c>
    </row>
    <row r="46" spans="1:11" x14ac:dyDescent="0.2">
      <c r="A46" s="1">
        <v>45714</v>
      </c>
      <c r="B46" t="s">
        <v>1767</v>
      </c>
      <c r="C46" t="s">
        <v>2233</v>
      </c>
      <c r="D46" s="14">
        <v>1939461</v>
      </c>
      <c r="E46" s="12">
        <v>0</v>
      </c>
      <c r="F46" t="s">
        <v>13735</v>
      </c>
      <c r="G46" t="s">
        <v>13736</v>
      </c>
      <c r="H46">
        <f t="shared" si="0"/>
        <v>4033</v>
      </c>
      <c r="I46">
        <f t="shared" si="1"/>
        <v>54</v>
      </c>
      <c r="J46" s="9">
        <f t="shared" si="2"/>
        <v>4327424732.9699993</v>
      </c>
      <c r="K46" s="9">
        <f>SUMIF($C$2:$C$9230, C46, $D$2:$D$9230)</f>
        <v>783581145</v>
      </c>
    </row>
    <row r="47" spans="1:11" x14ac:dyDescent="0.2">
      <c r="A47" s="1">
        <v>45714</v>
      </c>
      <c r="B47" t="s">
        <v>1767</v>
      </c>
      <c r="C47" t="s">
        <v>2233</v>
      </c>
      <c r="D47" s="14">
        <v>2000000</v>
      </c>
      <c r="E47" s="12">
        <v>0</v>
      </c>
      <c r="F47" t="s">
        <v>13784</v>
      </c>
      <c r="G47" t="s">
        <v>13785</v>
      </c>
      <c r="H47">
        <f t="shared" si="0"/>
        <v>4033</v>
      </c>
      <c r="I47">
        <f t="shared" si="1"/>
        <v>54</v>
      </c>
      <c r="J47" s="9">
        <f t="shared" si="2"/>
        <v>4327424732.9699993</v>
      </c>
      <c r="K47" s="9">
        <f>SUMIF($C$2:$C$9230, C47, $D$2:$D$9230)</f>
        <v>783581145</v>
      </c>
    </row>
    <row r="48" spans="1:11" x14ac:dyDescent="0.2">
      <c r="A48" s="1">
        <v>45714</v>
      </c>
      <c r="B48" t="s">
        <v>1767</v>
      </c>
      <c r="C48" t="s">
        <v>2233</v>
      </c>
      <c r="D48" s="14">
        <v>2999702</v>
      </c>
      <c r="E48" s="12">
        <v>0</v>
      </c>
      <c r="F48" t="s">
        <v>13908</v>
      </c>
      <c r="G48" t="s">
        <v>13909</v>
      </c>
      <c r="H48">
        <f t="shared" si="0"/>
        <v>4033</v>
      </c>
      <c r="I48">
        <f t="shared" si="1"/>
        <v>54</v>
      </c>
      <c r="J48" s="9">
        <f t="shared" si="2"/>
        <v>4327424732.9699993</v>
      </c>
      <c r="K48" s="9">
        <f>SUMIF($C$2:$C$9230, C48, $D$2:$D$9230)</f>
        <v>783581145</v>
      </c>
    </row>
    <row r="49" spans="1:11" x14ac:dyDescent="0.2">
      <c r="A49" s="1">
        <v>45714</v>
      </c>
      <c r="B49" t="s">
        <v>1767</v>
      </c>
      <c r="C49" t="s">
        <v>2233</v>
      </c>
      <c r="D49" s="14">
        <v>13337000</v>
      </c>
      <c r="E49" s="12">
        <v>0</v>
      </c>
      <c r="H49">
        <f t="shared" si="0"/>
        <v>4033</v>
      </c>
      <c r="I49">
        <f t="shared" si="1"/>
        <v>54</v>
      </c>
      <c r="J49" s="9">
        <f t="shared" si="2"/>
        <v>4327424732.9699993</v>
      </c>
      <c r="K49" s="9">
        <f>SUMIF($C$2:$C$9230, C49, $D$2:$D$9230)</f>
        <v>783581145</v>
      </c>
    </row>
    <row r="50" spans="1:11" x14ac:dyDescent="0.2">
      <c r="A50" s="1">
        <v>45714</v>
      </c>
      <c r="B50" t="s">
        <v>1767</v>
      </c>
      <c r="C50" t="s">
        <v>2233</v>
      </c>
      <c r="D50" s="14">
        <v>5000000</v>
      </c>
      <c r="E50" s="12">
        <v>5000000</v>
      </c>
      <c r="F50" t="s">
        <v>14007</v>
      </c>
      <c r="G50" t="s">
        <v>14008</v>
      </c>
      <c r="H50">
        <f t="shared" si="0"/>
        <v>4033</v>
      </c>
      <c r="I50">
        <f t="shared" si="1"/>
        <v>54</v>
      </c>
      <c r="J50" s="9">
        <f t="shared" si="2"/>
        <v>4327424732.9699993</v>
      </c>
      <c r="K50" s="9">
        <f>SUMIF($C$2:$C$9230, C50, $D$2:$D$9230)</f>
        <v>783581145</v>
      </c>
    </row>
    <row r="51" spans="1:11" x14ac:dyDescent="0.2">
      <c r="A51" s="1">
        <v>45714</v>
      </c>
      <c r="B51" t="s">
        <v>1767</v>
      </c>
      <c r="C51" t="s">
        <v>2233</v>
      </c>
      <c r="D51" s="14">
        <v>35000000</v>
      </c>
      <c r="E51" s="12">
        <v>0</v>
      </c>
      <c r="H51">
        <f t="shared" si="0"/>
        <v>4033</v>
      </c>
      <c r="I51">
        <f t="shared" si="1"/>
        <v>54</v>
      </c>
      <c r="J51" s="9">
        <f t="shared" si="2"/>
        <v>4327424732.9699993</v>
      </c>
      <c r="K51" s="9">
        <f>SUMIF($C$2:$C$9230, C51, $D$2:$D$9230)</f>
        <v>783581145</v>
      </c>
    </row>
    <row r="52" spans="1:11" x14ac:dyDescent="0.2">
      <c r="A52" s="1">
        <v>45714</v>
      </c>
      <c r="B52" t="s">
        <v>1767</v>
      </c>
      <c r="C52" t="s">
        <v>1153</v>
      </c>
      <c r="D52" s="14">
        <v>700000</v>
      </c>
      <c r="E52" s="12">
        <v>700000</v>
      </c>
      <c r="F52" t="s">
        <v>13321</v>
      </c>
      <c r="G52" t="s">
        <v>13322</v>
      </c>
      <c r="H52">
        <f t="shared" si="0"/>
        <v>4033</v>
      </c>
      <c r="I52">
        <f t="shared" si="1"/>
        <v>53</v>
      </c>
      <c r="J52" s="9">
        <f t="shared" si="2"/>
        <v>4327424732.9699993</v>
      </c>
      <c r="K52" s="9">
        <f>SUMIF($C$2:$C$9230, C52, $D$2:$D$9230)</f>
        <v>503121078</v>
      </c>
    </row>
    <row r="53" spans="1:11" x14ac:dyDescent="0.2">
      <c r="A53" s="1">
        <v>45714</v>
      </c>
      <c r="B53" t="s">
        <v>1767</v>
      </c>
      <c r="C53" t="s">
        <v>1153</v>
      </c>
      <c r="D53" s="14">
        <v>987654</v>
      </c>
      <c r="E53" s="12">
        <v>433059</v>
      </c>
      <c r="H53">
        <f t="shared" si="0"/>
        <v>4033</v>
      </c>
      <c r="I53">
        <f t="shared" si="1"/>
        <v>53</v>
      </c>
      <c r="J53" s="9">
        <f t="shared" si="2"/>
        <v>4327424732.9699993</v>
      </c>
      <c r="K53" s="9">
        <f>SUMIF($C$2:$C$9230, C53, $D$2:$D$9230)</f>
        <v>503121078</v>
      </c>
    </row>
    <row r="54" spans="1:11" x14ac:dyDescent="0.2">
      <c r="A54" s="1">
        <v>45714</v>
      </c>
      <c r="B54" t="s">
        <v>1767</v>
      </c>
      <c r="C54" t="s">
        <v>1153</v>
      </c>
      <c r="D54" s="14">
        <v>1256975</v>
      </c>
      <c r="E54" s="12">
        <v>1013883.77</v>
      </c>
      <c r="H54">
        <f t="shared" si="0"/>
        <v>4033</v>
      </c>
      <c r="I54">
        <f t="shared" si="1"/>
        <v>53</v>
      </c>
      <c r="J54" s="9">
        <f t="shared" si="2"/>
        <v>4327424732.9699993</v>
      </c>
      <c r="K54" s="9">
        <f>SUMIF($C$2:$C$9230, C54, $D$2:$D$9230)</f>
        <v>503121078</v>
      </c>
    </row>
    <row r="55" spans="1:11" x14ac:dyDescent="0.2">
      <c r="A55" s="1">
        <v>45714</v>
      </c>
      <c r="B55" t="s">
        <v>1767</v>
      </c>
      <c r="C55" t="s">
        <v>1153</v>
      </c>
      <c r="D55" s="14">
        <v>2000000</v>
      </c>
      <c r="E55" s="12">
        <v>1945679.04</v>
      </c>
      <c r="F55" t="s">
        <v>13758</v>
      </c>
      <c r="G55" t="s">
        <v>13759</v>
      </c>
      <c r="H55">
        <f t="shared" si="0"/>
        <v>4033</v>
      </c>
      <c r="I55">
        <f t="shared" si="1"/>
        <v>53</v>
      </c>
      <c r="J55" s="9">
        <f t="shared" si="2"/>
        <v>4327424732.9699993</v>
      </c>
      <c r="K55" s="9">
        <f>SUMIF($C$2:$C$9230, C55, $D$2:$D$9230)</f>
        <v>503121078</v>
      </c>
    </row>
    <row r="56" spans="1:11" x14ac:dyDescent="0.2">
      <c r="A56" s="1">
        <v>45715</v>
      </c>
      <c r="B56" t="s">
        <v>1767</v>
      </c>
      <c r="C56" t="s">
        <v>1725</v>
      </c>
      <c r="D56" s="14">
        <v>1250000</v>
      </c>
      <c r="E56" s="12">
        <v>1205300</v>
      </c>
      <c r="H56">
        <f t="shared" si="0"/>
        <v>4033</v>
      </c>
      <c r="I56">
        <f t="shared" si="1"/>
        <v>52</v>
      </c>
      <c r="J56" s="9">
        <f t="shared" si="2"/>
        <v>4327424732.9699993</v>
      </c>
      <c r="K56" s="9">
        <f>SUMIF($C$2:$C$9230, C56, $D$2:$D$9230)</f>
        <v>366198593.44</v>
      </c>
    </row>
    <row r="57" spans="1:11" x14ac:dyDescent="0.2">
      <c r="A57" s="1">
        <v>45714</v>
      </c>
      <c r="B57" t="s">
        <v>1767</v>
      </c>
      <c r="C57" t="s">
        <v>1725</v>
      </c>
      <c r="D57" s="14">
        <v>1427654</v>
      </c>
      <c r="E57" s="12">
        <v>373054</v>
      </c>
      <c r="H57">
        <f t="shared" si="0"/>
        <v>4033</v>
      </c>
      <c r="I57">
        <f t="shared" si="1"/>
        <v>52</v>
      </c>
      <c r="J57" s="9">
        <f t="shared" si="2"/>
        <v>4327424732.9699993</v>
      </c>
      <c r="K57" s="9">
        <f>SUMIF($C$2:$C$9230, C57, $D$2:$D$9230)</f>
        <v>366198593.44</v>
      </c>
    </row>
    <row r="58" spans="1:11" x14ac:dyDescent="0.2">
      <c r="A58" s="1">
        <v>45714</v>
      </c>
      <c r="B58" t="s">
        <v>1767</v>
      </c>
      <c r="C58" t="s">
        <v>1725</v>
      </c>
      <c r="D58" s="14">
        <v>151795.44</v>
      </c>
      <c r="E58" s="12">
        <v>74689.289999999994</v>
      </c>
      <c r="H58">
        <f t="shared" si="0"/>
        <v>4033</v>
      </c>
      <c r="I58">
        <f t="shared" si="1"/>
        <v>52</v>
      </c>
      <c r="J58" s="9">
        <f t="shared" si="2"/>
        <v>4327424732.9699993</v>
      </c>
      <c r="K58" s="9">
        <f>SUMIF($C$2:$C$9230, C58, $D$2:$D$9230)</f>
        <v>366198593.44</v>
      </c>
    </row>
    <row r="59" spans="1:11" x14ac:dyDescent="0.2">
      <c r="A59" s="1">
        <v>45714</v>
      </c>
      <c r="B59" t="s">
        <v>1767</v>
      </c>
      <c r="C59" t="s">
        <v>1725</v>
      </c>
      <c r="D59" s="14">
        <v>740009</v>
      </c>
      <c r="E59" s="12">
        <v>540209</v>
      </c>
      <c r="H59">
        <f t="shared" si="0"/>
        <v>4033</v>
      </c>
      <c r="I59">
        <f t="shared" si="1"/>
        <v>52</v>
      </c>
      <c r="J59" s="9">
        <f t="shared" si="2"/>
        <v>4327424732.9699993</v>
      </c>
      <c r="K59" s="9">
        <f>SUMIF($C$2:$C$9230, C59, $D$2:$D$9230)</f>
        <v>366198593.44</v>
      </c>
    </row>
    <row r="60" spans="1:11" x14ac:dyDescent="0.2">
      <c r="A60" s="1">
        <v>45714</v>
      </c>
      <c r="B60" t="s">
        <v>1767</v>
      </c>
      <c r="C60" t="s">
        <v>1725</v>
      </c>
      <c r="D60" s="14">
        <v>740740</v>
      </c>
      <c r="E60" s="12">
        <v>175340</v>
      </c>
      <c r="H60">
        <f t="shared" si="0"/>
        <v>4033</v>
      </c>
      <c r="I60">
        <f t="shared" si="1"/>
        <v>52</v>
      </c>
      <c r="J60" s="9">
        <f t="shared" si="2"/>
        <v>4327424732.9699993</v>
      </c>
      <c r="K60" s="9">
        <f>SUMIF($C$2:$C$9230, C60, $D$2:$D$9230)</f>
        <v>366198593.44</v>
      </c>
    </row>
    <row r="61" spans="1:11" x14ac:dyDescent="0.2">
      <c r="A61" s="1">
        <v>45714</v>
      </c>
      <c r="B61" t="s">
        <v>1767</v>
      </c>
      <c r="C61" t="s">
        <v>1725</v>
      </c>
      <c r="D61" s="14">
        <v>740740</v>
      </c>
      <c r="E61" s="12">
        <v>82040</v>
      </c>
      <c r="F61" t="s">
        <v>13334</v>
      </c>
      <c r="G61" t="s">
        <v>13335</v>
      </c>
      <c r="H61">
        <f t="shared" si="0"/>
        <v>4033</v>
      </c>
      <c r="I61">
        <f t="shared" si="1"/>
        <v>52</v>
      </c>
      <c r="J61" s="9">
        <f t="shared" si="2"/>
        <v>4327424732.9699993</v>
      </c>
      <c r="K61" s="9">
        <f>SUMIF($C$2:$C$9230, C61, $D$2:$D$9230)</f>
        <v>366198593.44</v>
      </c>
    </row>
    <row r="62" spans="1:11" x14ac:dyDescent="0.2">
      <c r="A62" s="1">
        <v>45714</v>
      </c>
      <c r="B62" t="s">
        <v>1767</v>
      </c>
      <c r="C62" t="s">
        <v>1725</v>
      </c>
      <c r="D62" s="14">
        <v>750000</v>
      </c>
      <c r="E62" s="12">
        <v>633200</v>
      </c>
      <c r="H62">
        <f t="shared" si="0"/>
        <v>4033</v>
      </c>
      <c r="I62">
        <f t="shared" si="1"/>
        <v>52</v>
      </c>
      <c r="J62" s="9">
        <f t="shared" si="2"/>
        <v>4327424732.9699993</v>
      </c>
      <c r="K62" s="9">
        <f>SUMIF($C$2:$C$9230, C62, $D$2:$D$9230)</f>
        <v>366198593.44</v>
      </c>
    </row>
    <row r="63" spans="1:11" x14ac:dyDescent="0.2">
      <c r="A63" s="1">
        <v>45714</v>
      </c>
      <c r="B63" t="s">
        <v>1767</v>
      </c>
      <c r="C63" t="s">
        <v>1725</v>
      </c>
      <c r="D63" s="14">
        <v>750000</v>
      </c>
      <c r="E63" s="12">
        <v>711700</v>
      </c>
      <c r="H63">
        <f t="shared" si="0"/>
        <v>4033</v>
      </c>
      <c r="I63">
        <f t="shared" si="1"/>
        <v>52</v>
      </c>
      <c r="J63" s="9">
        <f t="shared" si="2"/>
        <v>4327424732.9699993</v>
      </c>
      <c r="K63" s="9">
        <f>SUMIF($C$2:$C$9230, C63, $D$2:$D$9230)</f>
        <v>366198593.44</v>
      </c>
    </row>
    <row r="64" spans="1:11" x14ac:dyDescent="0.2">
      <c r="A64" s="1">
        <v>45714</v>
      </c>
      <c r="B64" t="s">
        <v>1767</v>
      </c>
      <c r="C64" t="s">
        <v>1725</v>
      </c>
      <c r="D64" s="14">
        <v>1000000</v>
      </c>
      <c r="E64" s="12">
        <v>181600</v>
      </c>
      <c r="H64">
        <f t="shared" si="0"/>
        <v>4033</v>
      </c>
      <c r="I64">
        <f t="shared" si="1"/>
        <v>52</v>
      </c>
      <c r="J64" s="9">
        <f t="shared" si="2"/>
        <v>4327424732.9699993</v>
      </c>
      <c r="K64" s="9">
        <f>SUMIF($C$2:$C$9230, C64, $D$2:$D$9230)</f>
        <v>366198593.44</v>
      </c>
    </row>
    <row r="65" spans="1:11" x14ac:dyDescent="0.2">
      <c r="A65" s="1">
        <v>45714</v>
      </c>
      <c r="B65" t="s">
        <v>1767</v>
      </c>
      <c r="C65" t="s">
        <v>1725</v>
      </c>
      <c r="D65" s="14">
        <v>800000</v>
      </c>
      <c r="E65" s="12">
        <v>188800</v>
      </c>
      <c r="H65">
        <f t="shared" si="0"/>
        <v>4033</v>
      </c>
      <c r="I65">
        <f t="shared" si="1"/>
        <v>52</v>
      </c>
      <c r="J65" s="9">
        <f t="shared" si="2"/>
        <v>4327424732.9699993</v>
      </c>
      <c r="K65" s="9">
        <f>SUMIF($C$2:$C$9230, C65, $D$2:$D$9230)</f>
        <v>366198593.44</v>
      </c>
    </row>
    <row r="66" spans="1:11" x14ac:dyDescent="0.2">
      <c r="A66" s="1">
        <v>45714</v>
      </c>
      <c r="B66" t="s">
        <v>1767</v>
      </c>
      <c r="C66" t="s">
        <v>1725</v>
      </c>
      <c r="D66" s="14">
        <v>950000</v>
      </c>
      <c r="E66" s="12">
        <v>817500</v>
      </c>
      <c r="F66" t="s">
        <v>13421</v>
      </c>
      <c r="G66" t="s">
        <v>13422</v>
      </c>
      <c r="H66">
        <f t="shared" ref="H66:H129" si="3">COUNTIF($B$2:$B$9230, B66)</f>
        <v>4033</v>
      </c>
      <c r="I66">
        <f t="shared" ref="I66:I129" si="4">COUNTIF($C$2:$C$9230, C66)</f>
        <v>52</v>
      </c>
      <c r="J66" s="9">
        <f t="shared" ref="J66:J129" si="5">SUMIF($B$2:$B$9230, B66, $D$2:$D$9230)</f>
        <v>4327424732.9699993</v>
      </c>
      <c r="K66" s="9">
        <f>SUMIF($C$2:$C$9230, C66, $D$2:$D$9230)</f>
        <v>366198593.44</v>
      </c>
    </row>
    <row r="67" spans="1:11" x14ac:dyDescent="0.2">
      <c r="A67" s="1">
        <v>45714</v>
      </c>
      <c r="B67" t="s">
        <v>1767</v>
      </c>
      <c r="C67" t="s">
        <v>1725</v>
      </c>
      <c r="D67" s="14">
        <v>987409</v>
      </c>
      <c r="E67" s="12">
        <v>289309</v>
      </c>
      <c r="H67">
        <f t="shared" si="3"/>
        <v>4033</v>
      </c>
      <c r="I67">
        <f t="shared" si="4"/>
        <v>52</v>
      </c>
      <c r="J67" s="9">
        <f t="shared" si="5"/>
        <v>4327424732.9699993</v>
      </c>
      <c r="K67" s="9">
        <f>SUMIF($C$2:$C$9230, C67, $D$2:$D$9230)</f>
        <v>366198593.44</v>
      </c>
    </row>
    <row r="68" spans="1:11" x14ac:dyDescent="0.2">
      <c r="A68" s="1">
        <v>45714</v>
      </c>
      <c r="B68" t="s">
        <v>1767</v>
      </c>
      <c r="C68" t="s">
        <v>1725</v>
      </c>
      <c r="D68" s="14">
        <v>987500</v>
      </c>
      <c r="E68" s="12">
        <v>473200</v>
      </c>
      <c r="F68" t="s">
        <v>13440</v>
      </c>
      <c r="G68" t="s">
        <v>13441</v>
      </c>
      <c r="H68">
        <f t="shared" si="3"/>
        <v>4033</v>
      </c>
      <c r="I68">
        <f t="shared" si="4"/>
        <v>52</v>
      </c>
      <c r="J68" s="9">
        <f t="shared" si="5"/>
        <v>4327424732.9699993</v>
      </c>
      <c r="K68" s="9">
        <f>SUMIF($C$2:$C$9230, C68, $D$2:$D$9230)</f>
        <v>366198593.44</v>
      </c>
    </row>
    <row r="69" spans="1:11" x14ac:dyDescent="0.2">
      <c r="A69" s="1">
        <v>45714</v>
      </c>
      <c r="B69" t="s">
        <v>1767</v>
      </c>
      <c r="C69" t="s">
        <v>1725</v>
      </c>
      <c r="D69" s="14">
        <v>1145000</v>
      </c>
      <c r="E69" s="12">
        <v>546700</v>
      </c>
      <c r="H69">
        <f t="shared" si="3"/>
        <v>4033</v>
      </c>
      <c r="I69">
        <f t="shared" si="4"/>
        <v>52</v>
      </c>
      <c r="J69" s="9">
        <f t="shared" si="5"/>
        <v>4327424732.9699993</v>
      </c>
      <c r="K69" s="9">
        <f>SUMIF($C$2:$C$9230, C69, $D$2:$D$9230)</f>
        <v>366198593.44</v>
      </c>
    </row>
    <row r="70" spans="1:11" x14ac:dyDescent="0.2">
      <c r="A70" s="1">
        <v>45714</v>
      </c>
      <c r="B70" t="s">
        <v>1767</v>
      </c>
      <c r="C70" t="s">
        <v>1725</v>
      </c>
      <c r="D70" s="14">
        <v>1200000</v>
      </c>
      <c r="E70" s="12">
        <v>463200</v>
      </c>
      <c r="H70">
        <f t="shared" si="3"/>
        <v>4033</v>
      </c>
      <c r="I70">
        <f t="shared" si="4"/>
        <v>52</v>
      </c>
      <c r="J70" s="9">
        <f t="shared" si="5"/>
        <v>4327424732.9699993</v>
      </c>
      <c r="K70" s="9">
        <f>SUMIF($C$2:$C$9230, C70, $D$2:$D$9230)</f>
        <v>366198593.44</v>
      </c>
    </row>
    <row r="71" spans="1:11" x14ac:dyDescent="0.2">
      <c r="A71" s="1">
        <v>45714</v>
      </c>
      <c r="B71" t="s">
        <v>1767</v>
      </c>
      <c r="C71" t="s">
        <v>1725</v>
      </c>
      <c r="D71" s="14">
        <v>1234079</v>
      </c>
      <c r="E71" s="12">
        <v>468580</v>
      </c>
      <c r="H71">
        <f t="shared" si="3"/>
        <v>4033</v>
      </c>
      <c r="I71">
        <f t="shared" si="4"/>
        <v>52</v>
      </c>
      <c r="J71" s="9">
        <f t="shared" si="5"/>
        <v>4327424732.9699993</v>
      </c>
      <c r="K71" s="9">
        <f>SUMIF($C$2:$C$9230, C71, $D$2:$D$9230)</f>
        <v>366198593.44</v>
      </c>
    </row>
    <row r="72" spans="1:11" x14ac:dyDescent="0.2">
      <c r="A72" s="1">
        <v>45714</v>
      </c>
      <c r="B72" t="s">
        <v>1767</v>
      </c>
      <c r="C72" t="s">
        <v>1725</v>
      </c>
      <c r="D72" s="14">
        <v>1234567</v>
      </c>
      <c r="E72" s="12">
        <v>524967</v>
      </c>
      <c r="H72">
        <f t="shared" si="3"/>
        <v>4033</v>
      </c>
      <c r="I72">
        <f t="shared" si="4"/>
        <v>52</v>
      </c>
      <c r="J72" s="9">
        <f t="shared" si="5"/>
        <v>4327424732.9699993</v>
      </c>
      <c r="K72" s="9">
        <f>SUMIF($C$2:$C$9230, C72, $D$2:$D$9230)</f>
        <v>366198593.44</v>
      </c>
    </row>
    <row r="73" spans="1:11" x14ac:dyDescent="0.2">
      <c r="A73" s="1">
        <v>45714</v>
      </c>
      <c r="B73" t="s">
        <v>1767</v>
      </c>
      <c r="C73" t="s">
        <v>1725</v>
      </c>
      <c r="D73" s="14">
        <v>1282683</v>
      </c>
      <c r="E73" s="12">
        <v>1224483</v>
      </c>
      <c r="H73">
        <f t="shared" si="3"/>
        <v>4033</v>
      </c>
      <c r="I73">
        <f t="shared" si="4"/>
        <v>52</v>
      </c>
      <c r="J73" s="9">
        <f t="shared" si="5"/>
        <v>4327424732.9699993</v>
      </c>
      <c r="K73" s="9">
        <f>SUMIF($C$2:$C$9230, C73, $D$2:$D$9230)</f>
        <v>366198593.44</v>
      </c>
    </row>
    <row r="74" spans="1:11" x14ac:dyDescent="0.2">
      <c r="A74" s="1">
        <v>45714</v>
      </c>
      <c r="B74" t="s">
        <v>1767</v>
      </c>
      <c r="C74" t="s">
        <v>1725</v>
      </c>
      <c r="D74" s="14">
        <v>1480019</v>
      </c>
      <c r="E74" s="12">
        <v>1427619</v>
      </c>
      <c r="H74">
        <f t="shared" si="3"/>
        <v>4033</v>
      </c>
      <c r="I74">
        <f t="shared" si="4"/>
        <v>52</v>
      </c>
      <c r="J74" s="9">
        <f t="shared" si="5"/>
        <v>4327424732.9699993</v>
      </c>
      <c r="K74" s="9">
        <f>SUMIF($C$2:$C$9230, C74, $D$2:$D$9230)</f>
        <v>366198593.44</v>
      </c>
    </row>
    <row r="75" spans="1:11" x14ac:dyDescent="0.2">
      <c r="A75" s="1">
        <v>45714</v>
      </c>
      <c r="B75" t="s">
        <v>1767</v>
      </c>
      <c r="C75" t="s">
        <v>1725</v>
      </c>
      <c r="D75" s="14">
        <v>1480625</v>
      </c>
      <c r="E75" s="12">
        <v>638700</v>
      </c>
      <c r="H75">
        <f t="shared" si="3"/>
        <v>4033</v>
      </c>
      <c r="I75">
        <f t="shared" si="4"/>
        <v>52</v>
      </c>
      <c r="J75" s="9">
        <f t="shared" si="5"/>
        <v>4327424732.9699993</v>
      </c>
      <c r="K75" s="9">
        <f>SUMIF($C$2:$C$9230, C75, $D$2:$D$9230)</f>
        <v>366198593.44</v>
      </c>
    </row>
    <row r="76" spans="1:11" x14ac:dyDescent="0.2">
      <c r="A76" s="1">
        <v>45714</v>
      </c>
      <c r="B76" t="s">
        <v>1767</v>
      </c>
      <c r="C76" t="s">
        <v>1725</v>
      </c>
      <c r="D76" s="14">
        <v>1480749</v>
      </c>
      <c r="E76" s="12">
        <v>524309</v>
      </c>
      <c r="H76">
        <f t="shared" si="3"/>
        <v>4033</v>
      </c>
      <c r="I76">
        <f t="shared" si="4"/>
        <v>52</v>
      </c>
      <c r="J76" s="9">
        <f t="shared" si="5"/>
        <v>4327424732.9699993</v>
      </c>
      <c r="K76" s="9">
        <f>SUMIF($C$2:$C$9230, C76, $D$2:$D$9230)</f>
        <v>366198593.44</v>
      </c>
    </row>
    <row r="77" spans="1:11" x14ac:dyDescent="0.2">
      <c r="A77" s="1">
        <v>45714</v>
      </c>
      <c r="B77" t="s">
        <v>1767</v>
      </c>
      <c r="C77" t="s">
        <v>1725</v>
      </c>
      <c r="D77" s="14">
        <v>1484000</v>
      </c>
      <c r="E77" s="12">
        <v>1196300</v>
      </c>
      <c r="F77" t="s">
        <v>13621</v>
      </c>
      <c r="G77" t="s">
        <v>13622</v>
      </c>
      <c r="H77">
        <f t="shared" si="3"/>
        <v>4033</v>
      </c>
      <c r="I77">
        <f t="shared" si="4"/>
        <v>52</v>
      </c>
      <c r="J77" s="9">
        <f t="shared" si="5"/>
        <v>4327424732.9699993</v>
      </c>
      <c r="K77" s="9">
        <f>SUMIF($C$2:$C$9230, C77, $D$2:$D$9230)</f>
        <v>366198593.44</v>
      </c>
    </row>
    <row r="78" spans="1:11" x14ac:dyDescent="0.2">
      <c r="A78" s="1">
        <v>45714</v>
      </c>
      <c r="B78" t="s">
        <v>1767</v>
      </c>
      <c r="C78" t="s">
        <v>1725</v>
      </c>
      <c r="D78" s="14">
        <v>1500000</v>
      </c>
      <c r="E78" s="12">
        <v>720800</v>
      </c>
      <c r="H78">
        <f t="shared" si="3"/>
        <v>4033</v>
      </c>
      <c r="I78">
        <f t="shared" si="4"/>
        <v>52</v>
      </c>
      <c r="J78" s="9">
        <f t="shared" si="5"/>
        <v>4327424732.9699993</v>
      </c>
      <c r="K78" s="9">
        <f>SUMIF($C$2:$C$9230, C78, $D$2:$D$9230)</f>
        <v>366198593.44</v>
      </c>
    </row>
    <row r="79" spans="1:11" x14ac:dyDescent="0.2">
      <c r="A79" s="1">
        <v>45714</v>
      </c>
      <c r="B79" t="s">
        <v>1767</v>
      </c>
      <c r="C79" t="s">
        <v>1725</v>
      </c>
      <c r="D79" s="14">
        <v>1500000</v>
      </c>
      <c r="E79" s="12">
        <v>0</v>
      </c>
      <c r="H79">
        <f t="shared" si="3"/>
        <v>4033</v>
      </c>
      <c r="I79">
        <f t="shared" si="4"/>
        <v>52</v>
      </c>
      <c r="J79" s="9">
        <f t="shared" si="5"/>
        <v>4327424732.9699993</v>
      </c>
      <c r="K79" s="9">
        <f>SUMIF($C$2:$C$9230, C79, $D$2:$D$9230)</f>
        <v>366198593.44</v>
      </c>
    </row>
    <row r="80" spans="1:11" x14ac:dyDescent="0.2">
      <c r="A80" s="1">
        <v>45714</v>
      </c>
      <c r="B80" t="s">
        <v>1767</v>
      </c>
      <c r="C80" t="s">
        <v>1725</v>
      </c>
      <c r="D80" s="14">
        <v>1725654</v>
      </c>
      <c r="E80" s="12">
        <v>708354</v>
      </c>
      <c r="H80">
        <f t="shared" si="3"/>
        <v>4033</v>
      </c>
      <c r="I80">
        <f t="shared" si="4"/>
        <v>52</v>
      </c>
      <c r="J80" s="9">
        <f t="shared" si="5"/>
        <v>4327424732.9699993</v>
      </c>
      <c r="K80" s="9">
        <f>SUMIF($C$2:$C$9230, C80, $D$2:$D$9230)</f>
        <v>366198593.44</v>
      </c>
    </row>
    <row r="81" spans="1:11" x14ac:dyDescent="0.2">
      <c r="A81" s="1">
        <v>45714</v>
      </c>
      <c r="B81" t="s">
        <v>1767</v>
      </c>
      <c r="C81" t="s">
        <v>1725</v>
      </c>
      <c r="D81" s="14">
        <v>1875661</v>
      </c>
      <c r="E81" s="12">
        <v>1124161</v>
      </c>
      <c r="H81">
        <f t="shared" si="3"/>
        <v>4033</v>
      </c>
      <c r="I81">
        <f t="shared" si="4"/>
        <v>52</v>
      </c>
      <c r="J81" s="9">
        <f t="shared" si="5"/>
        <v>4327424732.9699993</v>
      </c>
      <c r="K81" s="9">
        <f>SUMIF($C$2:$C$9230, C81, $D$2:$D$9230)</f>
        <v>366198593.44</v>
      </c>
    </row>
    <row r="82" spans="1:11" x14ac:dyDescent="0.2">
      <c r="A82" s="1">
        <v>45714</v>
      </c>
      <c r="B82" t="s">
        <v>1767</v>
      </c>
      <c r="C82" t="s">
        <v>1725</v>
      </c>
      <c r="D82" s="14">
        <v>1924995</v>
      </c>
      <c r="E82" s="12">
        <v>739895</v>
      </c>
      <c r="H82">
        <f t="shared" si="3"/>
        <v>4033</v>
      </c>
      <c r="I82">
        <f t="shared" si="4"/>
        <v>52</v>
      </c>
      <c r="J82" s="9">
        <f t="shared" si="5"/>
        <v>4327424732.9699993</v>
      </c>
      <c r="K82" s="9">
        <f>SUMIF($C$2:$C$9230, C82, $D$2:$D$9230)</f>
        <v>366198593.44</v>
      </c>
    </row>
    <row r="83" spans="1:11" x14ac:dyDescent="0.2">
      <c r="A83" s="1">
        <v>45714</v>
      </c>
      <c r="B83" t="s">
        <v>1767</v>
      </c>
      <c r="C83" t="s">
        <v>1725</v>
      </c>
      <c r="D83" s="14">
        <v>1973358</v>
      </c>
      <c r="E83" s="12">
        <v>1928258</v>
      </c>
      <c r="H83">
        <f t="shared" si="3"/>
        <v>4033</v>
      </c>
      <c r="I83">
        <f t="shared" si="4"/>
        <v>52</v>
      </c>
      <c r="J83" s="9">
        <f t="shared" si="5"/>
        <v>4327424732.9699993</v>
      </c>
      <c r="K83" s="9">
        <f>SUMIF($C$2:$C$9230, C83, $D$2:$D$9230)</f>
        <v>366198593.44</v>
      </c>
    </row>
    <row r="84" spans="1:11" x14ac:dyDescent="0.2">
      <c r="A84" s="1">
        <v>45714</v>
      </c>
      <c r="B84" t="s">
        <v>1767</v>
      </c>
      <c r="C84" t="s">
        <v>1725</v>
      </c>
      <c r="D84" s="14">
        <v>1975300</v>
      </c>
      <c r="E84" s="12">
        <v>160600</v>
      </c>
      <c r="H84">
        <f t="shared" si="3"/>
        <v>4033</v>
      </c>
      <c r="I84">
        <f t="shared" si="4"/>
        <v>52</v>
      </c>
      <c r="J84" s="9">
        <f t="shared" si="5"/>
        <v>4327424732.9699993</v>
      </c>
      <c r="K84" s="9">
        <f>SUMIF($C$2:$C$9230, C84, $D$2:$D$9230)</f>
        <v>366198593.44</v>
      </c>
    </row>
    <row r="85" spans="1:11" x14ac:dyDescent="0.2">
      <c r="A85" s="1">
        <v>45714</v>
      </c>
      <c r="B85" t="s">
        <v>1767</v>
      </c>
      <c r="C85" t="s">
        <v>1725</v>
      </c>
      <c r="D85" s="14">
        <v>2000000</v>
      </c>
      <c r="E85" s="12">
        <v>984083.87</v>
      </c>
      <c r="H85">
        <f t="shared" si="3"/>
        <v>4033</v>
      </c>
      <c r="I85">
        <f t="shared" si="4"/>
        <v>52</v>
      </c>
      <c r="J85" s="9">
        <f t="shared" si="5"/>
        <v>4327424732.9699993</v>
      </c>
      <c r="K85" s="9">
        <f>SUMIF($C$2:$C$9230, C85, $D$2:$D$9230)</f>
        <v>366198593.44</v>
      </c>
    </row>
    <row r="86" spans="1:11" x14ac:dyDescent="0.2">
      <c r="A86" s="1">
        <v>45714</v>
      </c>
      <c r="B86" t="s">
        <v>1767</v>
      </c>
      <c r="C86" t="s">
        <v>1725</v>
      </c>
      <c r="D86" s="14">
        <v>2373575</v>
      </c>
      <c r="E86" s="12">
        <v>600775</v>
      </c>
      <c r="H86">
        <f t="shared" si="3"/>
        <v>4033</v>
      </c>
      <c r="I86">
        <f t="shared" si="4"/>
        <v>52</v>
      </c>
      <c r="J86" s="9">
        <f t="shared" si="5"/>
        <v>4327424732.9699993</v>
      </c>
      <c r="K86" s="9">
        <f>SUMIF($C$2:$C$9230, C86, $D$2:$D$9230)</f>
        <v>366198593.44</v>
      </c>
    </row>
    <row r="87" spans="1:11" x14ac:dyDescent="0.2">
      <c r="A87" s="1">
        <v>45714</v>
      </c>
      <c r="B87" t="s">
        <v>1767</v>
      </c>
      <c r="C87" t="s">
        <v>1725</v>
      </c>
      <c r="D87" s="14">
        <v>2962960</v>
      </c>
      <c r="E87" s="12">
        <v>2077370.16</v>
      </c>
      <c r="H87">
        <f t="shared" si="3"/>
        <v>4033</v>
      </c>
      <c r="I87">
        <f t="shared" si="4"/>
        <v>52</v>
      </c>
      <c r="J87" s="9">
        <f t="shared" si="5"/>
        <v>4327424732.9699993</v>
      </c>
      <c r="K87" s="9">
        <f>SUMIF($C$2:$C$9230, C87, $D$2:$D$9230)</f>
        <v>366198593.44</v>
      </c>
    </row>
    <row r="88" spans="1:11" x14ac:dyDescent="0.2">
      <c r="A88" s="1">
        <v>45714</v>
      </c>
      <c r="B88" t="s">
        <v>1767</v>
      </c>
      <c r="C88" t="s">
        <v>1725</v>
      </c>
      <c r="D88" s="14">
        <v>3918519</v>
      </c>
      <c r="E88" s="12">
        <v>1568365</v>
      </c>
      <c r="H88">
        <f t="shared" si="3"/>
        <v>4033</v>
      </c>
      <c r="I88">
        <f t="shared" si="4"/>
        <v>52</v>
      </c>
      <c r="J88" s="9">
        <f t="shared" si="5"/>
        <v>4327424732.9699993</v>
      </c>
      <c r="K88" s="9">
        <f>SUMIF($C$2:$C$9230, C88, $D$2:$D$9230)</f>
        <v>366198593.44</v>
      </c>
    </row>
    <row r="89" spans="1:11" x14ac:dyDescent="0.2">
      <c r="A89" s="1">
        <v>45714</v>
      </c>
      <c r="B89" t="s">
        <v>1767</v>
      </c>
      <c r="C89" t="s">
        <v>1725</v>
      </c>
      <c r="D89" s="14">
        <v>4000000</v>
      </c>
      <c r="E89" s="12">
        <v>2256600</v>
      </c>
      <c r="H89">
        <f t="shared" si="3"/>
        <v>4033</v>
      </c>
      <c r="I89">
        <f t="shared" si="4"/>
        <v>52</v>
      </c>
      <c r="J89" s="9">
        <f t="shared" si="5"/>
        <v>4327424732.9699993</v>
      </c>
      <c r="K89" s="9">
        <f>SUMIF($C$2:$C$9230, C89, $D$2:$D$9230)</f>
        <v>366198593.44</v>
      </c>
    </row>
    <row r="90" spans="1:11" x14ac:dyDescent="0.2">
      <c r="A90" s="1">
        <v>45714</v>
      </c>
      <c r="B90" t="s">
        <v>1767</v>
      </c>
      <c r="C90" t="s">
        <v>1725</v>
      </c>
      <c r="D90" s="14">
        <v>4186480</v>
      </c>
      <c r="E90" s="12">
        <v>2589580</v>
      </c>
      <c r="H90">
        <f t="shared" si="3"/>
        <v>4033</v>
      </c>
      <c r="I90">
        <f t="shared" si="4"/>
        <v>52</v>
      </c>
      <c r="J90" s="9">
        <f t="shared" si="5"/>
        <v>4327424732.9699993</v>
      </c>
      <c r="K90" s="9">
        <f>SUMIF($C$2:$C$9230, C90, $D$2:$D$9230)</f>
        <v>366198593.44</v>
      </c>
    </row>
    <row r="91" spans="1:11" x14ac:dyDescent="0.2">
      <c r="A91" s="1">
        <v>45714</v>
      </c>
      <c r="B91" t="s">
        <v>1767</v>
      </c>
      <c r="C91" t="s">
        <v>1725</v>
      </c>
      <c r="D91" s="14">
        <v>6457794</v>
      </c>
      <c r="E91" s="12">
        <v>1938226.08</v>
      </c>
      <c r="H91">
        <f t="shared" si="3"/>
        <v>4033</v>
      </c>
      <c r="I91">
        <f t="shared" si="4"/>
        <v>52</v>
      </c>
      <c r="J91" s="9">
        <f t="shared" si="5"/>
        <v>4327424732.9699993</v>
      </c>
      <c r="K91" s="9">
        <f>SUMIF($C$2:$C$9230, C91, $D$2:$D$9230)</f>
        <v>366198593.44</v>
      </c>
    </row>
    <row r="92" spans="1:11" x14ac:dyDescent="0.2">
      <c r="A92" s="1">
        <v>45715</v>
      </c>
      <c r="B92" t="s">
        <v>1767</v>
      </c>
      <c r="C92" t="s">
        <v>2316</v>
      </c>
      <c r="D92" s="14">
        <v>493339</v>
      </c>
      <c r="E92" s="12">
        <v>468339</v>
      </c>
      <c r="H92">
        <f t="shared" si="3"/>
        <v>4033</v>
      </c>
      <c r="I92">
        <f t="shared" si="4"/>
        <v>47</v>
      </c>
      <c r="J92" s="9">
        <f t="shared" si="5"/>
        <v>4327424732.9699993</v>
      </c>
      <c r="K92" s="9">
        <f>SUMIF($C$2:$C$9230, C92, $D$2:$D$9230)</f>
        <v>267058294.23000002</v>
      </c>
    </row>
    <row r="93" spans="1:11" x14ac:dyDescent="0.2">
      <c r="A93" s="1">
        <v>45715</v>
      </c>
      <c r="B93" t="s">
        <v>1767</v>
      </c>
      <c r="C93" t="s">
        <v>2316</v>
      </c>
      <c r="D93" s="14">
        <v>986679</v>
      </c>
      <c r="E93" s="12">
        <v>918679</v>
      </c>
      <c r="H93">
        <f t="shared" si="3"/>
        <v>4033</v>
      </c>
      <c r="I93">
        <f t="shared" si="4"/>
        <v>47</v>
      </c>
      <c r="J93" s="9">
        <f t="shared" si="5"/>
        <v>4327424732.9699993</v>
      </c>
      <c r="K93" s="9">
        <f>SUMIF($C$2:$C$9230, C93, $D$2:$D$9230)</f>
        <v>267058294.23000002</v>
      </c>
    </row>
    <row r="94" spans="1:11" x14ac:dyDescent="0.2">
      <c r="A94" s="1">
        <v>45714</v>
      </c>
      <c r="B94" t="s">
        <v>1767</v>
      </c>
      <c r="C94" t="s">
        <v>2316</v>
      </c>
      <c r="D94" s="14">
        <v>250000</v>
      </c>
      <c r="E94" s="12">
        <v>250000</v>
      </c>
      <c r="F94" t="s">
        <v>12852</v>
      </c>
      <c r="G94" t="s">
        <v>12853</v>
      </c>
      <c r="H94">
        <f t="shared" si="3"/>
        <v>4033</v>
      </c>
      <c r="I94">
        <f t="shared" si="4"/>
        <v>47</v>
      </c>
      <c r="J94" s="9">
        <f t="shared" si="5"/>
        <v>4327424732.9699993</v>
      </c>
      <c r="K94" s="9">
        <f>SUMIF($C$2:$C$9230, C94, $D$2:$D$9230)</f>
        <v>267058294.23000002</v>
      </c>
    </row>
    <row r="95" spans="1:11" x14ac:dyDescent="0.2">
      <c r="A95" s="1">
        <v>45714</v>
      </c>
      <c r="B95" t="s">
        <v>1767</v>
      </c>
      <c r="C95" t="s">
        <v>2316</v>
      </c>
      <c r="D95" s="14">
        <v>750000</v>
      </c>
      <c r="E95" s="12">
        <v>714000</v>
      </c>
      <c r="H95">
        <f t="shared" si="3"/>
        <v>4033</v>
      </c>
      <c r="I95">
        <f t="shared" si="4"/>
        <v>47</v>
      </c>
      <c r="J95" s="9">
        <f t="shared" si="5"/>
        <v>4327424732.9699993</v>
      </c>
      <c r="K95" s="9">
        <f>SUMIF($C$2:$C$9230, C95, $D$2:$D$9230)</f>
        <v>267058294.23000002</v>
      </c>
    </row>
    <row r="96" spans="1:11" x14ac:dyDescent="0.2">
      <c r="A96" s="1">
        <v>45714</v>
      </c>
      <c r="B96" t="s">
        <v>1767</v>
      </c>
      <c r="C96" t="s">
        <v>2316</v>
      </c>
      <c r="D96" s="14">
        <v>789343</v>
      </c>
      <c r="E96" s="12">
        <v>712343</v>
      </c>
      <c r="H96">
        <f t="shared" si="3"/>
        <v>4033</v>
      </c>
      <c r="I96">
        <f t="shared" si="4"/>
        <v>47</v>
      </c>
      <c r="J96" s="9">
        <f t="shared" si="5"/>
        <v>4327424732.9699993</v>
      </c>
      <c r="K96" s="9">
        <f>SUMIF($C$2:$C$9230, C96, $D$2:$D$9230)</f>
        <v>267058294.23000002</v>
      </c>
    </row>
    <row r="97" spans="1:11" x14ac:dyDescent="0.2">
      <c r="A97" s="1">
        <v>45714</v>
      </c>
      <c r="B97" t="s">
        <v>1767</v>
      </c>
      <c r="C97" t="s">
        <v>2316</v>
      </c>
      <c r="D97" s="14">
        <v>800000</v>
      </c>
      <c r="E97" s="12">
        <v>800000</v>
      </c>
      <c r="H97">
        <f t="shared" si="3"/>
        <v>4033</v>
      </c>
      <c r="I97">
        <f t="shared" si="4"/>
        <v>47</v>
      </c>
      <c r="J97" s="9">
        <f t="shared" si="5"/>
        <v>4327424732.9699993</v>
      </c>
      <c r="K97" s="9">
        <f>SUMIF($C$2:$C$9230, C97, $D$2:$D$9230)</f>
        <v>267058294.23000002</v>
      </c>
    </row>
    <row r="98" spans="1:11" x14ac:dyDescent="0.2">
      <c r="A98" s="1">
        <v>45714</v>
      </c>
      <c r="B98" t="s">
        <v>1767</v>
      </c>
      <c r="C98" t="s">
        <v>2316</v>
      </c>
      <c r="D98" s="14">
        <v>975000</v>
      </c>
      <c r="E98" s="12">
        <v>975000</v>
      </c>
      <c r="H98">
        <f t="shared" si="3"/>
        <v>4033</v>
      </c>
      <c r="I98">
        <f t="shared" si="4"/>
        <v>47</v>
      </c>
      <c r="J98" s="9">
        <f t="shared" si="5"/>
        <v>4327424732.9699993</v>
      </c>
      <c r="K98" s="9">
        <f>SUMIF($C$2:$C$9230, C98, $D$2:$D$9230)</f>
        <v>267058294.23000002</v>
      </c>
    </row>
    <row r="99" spans="1:11" x14ac:dyDescent="0.2">
      <c r="A99" s="1">
        <v>45714</v>
      </c>
      <c r="B99" t="s">
        <v>1767</v>
      </c>
      <c r="C99" t="s">
        <v>2316</v>
      </c>
      <c r="D99" s="14">
        <v>987166</v>
      </c>
      <c r="E99" s="12">
        <v>721166</v>
      </c>
      <c r="H99">
        <f t="shared" si="3"/>
        <v>4033</v>
      </c>
      <c r="I99">
        <f t="shared" si="4"/>
        <v>47</v>
      </c>
      <c r="J99" s="9">
        <f t="shared" si="5"/>
        <v>4327424732.9699993</v>
      </c>
      <c r="K99" s="9">
        <f>SUMIF($C$2:$C$9230, C99, $D$2:$D$9230)</f>
        <v>267058294.23000002</v>
      </c>
    </row>
    <row r="100" spans="1:11" x14ac:dyDescent="0.2">
      <c r="A100" s="1">
        <v>45714</v>
      </c>
      <c r="B100" t="s">
        <v>1767</v>
      </c>
      <c r="C100" t="s">
        <v>2316</v>
      </c>
      <c r="D100" s="14">
        <v>987654</v>
      </c>
      <c r="E100" s="12">
        <v>508654</v>
      </c>
      <c r="H100">
        <f t="shared" si="3"/>
        <v>4033</v>
      </c>
      <c r="I100">
        <f t="shared" si="4"/>
        <v>47</v>
      </c>
      <c r="J100" s="9">
        <f t="shared" si="5"/>
        <v>4327424732.9699993</v>
      </c>
      <c r="K100" s="9">
        <f>SUMIF($C$2:$C$9230, C100, $D$2:$D$9230)</f>
        <v>267058294.23000002</v>
      </c>
    </row>
    <row r="101" spans="1:11" x14ac:dyDescent="0.2">
      <c r="A101" s="1">
        <v>45714</v>
      </c>
      <c r="B101" t="s">
        <v>1767</v>
      </c>
      <c r="C101" t="s">
        <v>2316</v>
      </c>
      <c r="D101" s="14">
        <v>1135355</v>
      </c>
      <c r="E101" s="12">
        <v>471225.75</v>
      </c>
      <c r="H101">
        <f t="shared" si="3"/>
        <v>4033</v>
      </c>
      <c r="I101">
        <f t="shared" si="4"/>
        <v>47</v>
      </c>
      <c r="J101" s="9">
        <f t="shared" si="5"/>
        <v>4327424732.9699993</v>
      </c>
      <c r="K101" s="9">
        <f>SUMIF($C$2:$C$9230, C101, $D$2:$D$9230)</f>
        <v>267058294.23000002</v>
      </c>
    </row>
    <row r="102" spans="1:11" x14ac:dyDescent="0.2">
      <c r="A102" s="1">
        <v>45714</v>
      </c>
      <c r="B102" t="s">
        <v>1767</v>
      </c>
      <c r="C102" t="s">
        <v>2316</v>
      </c>
      <c r="D102" s="14">
        <v>1234490</v>
      </c>
      <c r="E102" s="12">
        <v>222490</v>
      </c>
      <c r="H102">
        <f t="shared" si="3"/>
        <v>4033</v>
      </c>
      <c r="I102">
        <f t="shared" si="4"/>
        <v>47</v>
      </c>
      <c r="J102" s="9">
        <f t="shared" si="5"/>
        <v>4327424732.9699993</v>
      </c>
      <c r="K102" s="9">
        <f>SUMIF($C$2:$C$9230, C102, $D$2:$D$9230)</f>
        <v>267058294.23000002</v>
      </c>
    </row>
    <row r="103" spans="1:11" x14ac:dyDescent="0.2">
      <c r="A103" s="1">
        <v>45714</v>
      </c>
      <c r="B103" t="s">
        <v>1767</v>
      </c>
      <c r="C103" t="s">
        <v>2316</v>
      </c>
      <c r="D103" s="14">
        <v>1431756</v>
      </c>
      <c r="E103" s="12">
        <v>325756</v>
      </c>
      <c r="H103">
        <f t="shared" si="3"/>
        <v>4033</v>
      </c>
      <c r="I103">
        <f t="shared" si="4"/>
        <v>47</v>
      </c>
      <c r="J103" s="9">
        <f t="shared" si="5"/>
        <v>4327424732.9699993</v>
      </c>
      <c r="K103" s="9">
        <f>SUMIF($C$2:$C$9230, C103, $D$2:$D$9230)</f>
        <v>267058294.23000002</v>
      </c>
    </row>
    <row r="104" spans="1:11" x14ac:dyDescent="0.2">
      <c r="A104" s="1">
        <v>45714</v>
      </c>
      <c r="B104" t="s">
        <v>1767</v>
      </c>
      <c r="C104" t="s">
        <v>2316</v>
      </c>
      <c r="D104" s="14">
        <v>1480749</v>
      </c>
      <c r="E104" s="12">
        <v>796749</v>
      </c>
      <c r="H104">
        <f t="shared" si="3"/>
        <v>4033</v>
      </c>
      <c r="I104">
        <f t="shared" si="4"/>
        <v>47</v>
      </c>
      <c r="J104" s="9">
        <f t="shared" si="5"/>
        <v>4327424732.9699993</v>
      </c>
      <c r="K104" s="9">
        <f>SUMIF($C$2:$C$9230, C104, $D$2:$D$9230)</f>
        <v>267058294.23000002</v>
      </c>
    </row>
    <row r="105" spans="1:11" x14ac:dyDescent="0.2">
      <c r="A105" s="1">
        <v>45714</v>
      </c>
      <c r="B105" t="s">
        <v>1767</v>
      </c>
      <c r="C105" t="s">
        <v>2316</v>
      </c>
      <c r="D105" s="14">
        <v>1481481</v>
      </c>
      <c r="E105" s="12">
        <v>540942</v>
      </c>
      <c r="H105">
        <f t="shared" si="3"/>
        <v>4033</v>
      </c>
      <c r="I105">
        <f t="shared" si="4"/>
        <v>47</v>
      </c>
      <c r="J105" s="9">
        <f t="shared" si="5"/>
        <v>4327424732.9699993</v>
      </c>
      <c r="K105" s="9">
        <f>SUMIF($C$2:$C$9230, C105, $D$2:$D$9230)</f>
        <v>267058294.23000002</v>
      </c>
    </row>
    <row r="106" spans="1:11" x14ac:dyDescent="0.2">
      <c r="A106" s="1">
        <v>45714</v>
      </c>
      <c r="B106" t="s">
        <v>1767</v>
      </c>
      <c r="C106" t="s">
        <v>2316</v>
      </c>
      <c r="D106" s="14">
        <v>1486110</v>
      </c>
      <c r="E106" s="12">
        <v>528910</v>
      </c>
      <c r="H106">
        <f t="shared" si="3"/>
        <v>4033</v>
      </c>
      <c r="I106">
        <f t="shared" si="4"/>
        <v>47</v>
      </c>
      <c r="J106" s="9">
        <f t="shared" si="5"/>
        <v>4327424732.9699993</v>
      </c>
      <c r="K106" s="9">
        <f>SUMIF($C$2:$C$9230, C106, $D$2:$D$9230)</f>
        <v>267058294.23000002</v>
      </c>
    </row>
    <row r="107" spans="1:11" x14ac:dyDescent="0.2">
      <c r="A107" s="1">
        <v>45714</v>
      </c>
      <c r="B107" t="s">
        <v>1767</v>
      </c>
      <c r="C107" t="s">
        <v>2316</v>
      </c>
      <c r="D107" s="14">
        <v>1487654</v>
      </c>
      <c r="E107" s="12">
        <v>626654</v>
      </c>
      <c r="H107">
        <f t="shared" si="3"/>
        <v>4033</v>
      </c>
      <c r="I107">
        <f t="shared" si="4"/>
        <v>47</v>
      </c>
      <c r="J107" s="9">
        <f t="shared" si="5"/>
        <v>4327424732.9699993</v>
      </c>
      <c r="K107" s="9">
        <f>SUMIF($C$2:$C$9230, C107, $D$2:$D$9230)</f>
        <v>267058294.23000002</v>
      </c>
    </row>
    <row r="108" spans="1:11" x14ac:dyDescent="0.2">
      <c r="A108" s="1">
        <v>45714</v>
      </c>
      <c r="B108" t="s">
        <v>1767</v>
      </c>
      <c r="C108" t="s">
        <v>2316</v>
      </c>
      <c r="D108" s="14">
        <v>1925925</v>
      </c>
      <c r="E108" s="12">
        <v>1122925</v>
      </c>
      <c r="H108">
        <f t="shared" si="3"/>
        <v>4033</v>
      </c>
      <c r="I108">
        <f t="shared" si="4"/>
        <v>47</v>
      </c>
      <c r="J108" s="9">
        <f t="shared" si="5"/>
        <v>4327424732.9699993</v>
      </c>
      <c r="K108" s="9">
        <f>SUMIF($C$2:$C$9230, C108, $D$2:$D$9230)</f>
        <v>267058294.23000002</v>
      </c>
    </row>
    <row r="109" spans="1:11" x14ac:dyDescent="0.2">
      <c r="A109" s="1">
        <v>45714</v>
      </c>
      <c r="B109" t="s">
        <v>1767</v>
      </c>
      <c r="C109" t="s">
        <v>2316</v>
      </c>
      <c r="D109" s="14">
        <v>1969750</v>
      </c>
      <c r="E109" s="12">
        <v>461801.39</v>
      </c>
      <c r="H109">
        <f t="shared" si="3"/>
        <v>4033</v>
      </c>
      <c r="I109">
        <f t="shared" si="4"/>
        <v>47</v>
      </c>
      <c r="J109" s="9">
        <f t="shared" si="5"/>
        <v>4327424732.9699993</v>
      </c>
      <c r="K109" s="9">
        <f>SUMIF($C$2:$C$9230, C109, $D$2:$D$9230)</f>
        <v>267058294.23000002</v>
      </c>
    </row>
    <row r="110" spans="1:11" x14ac:dyDescent="0.2">
      <c r="A110" s="1">
        <v>45714</v>
      </c>
      <c r="B110" t="s">
        <v>1767</v>
      </c>
      <c r="C110" t="s">
        <v>2316</v>
      </c>
      <c r="D110" s="14">
        <v>1975308</v>
      </c>
      <c r="E110" s="12">
        <v>903308</v>
      </c>
      <c r="H110">
        <f t="shared" si="3"/>
        <v>4033</v>
      </c>
      <c r="I110">
        <f t="shared" si="4"/>
        <v>47</v>
      </c>
      <c r="J110" s="9">
        <f t="shared" si="5"/>
        <v>4327424732.9699993</v>
      </c>
      <c r="K110" s="9">
        <f>SUMIF($C$2:$C$9230, C110, $D$2:$D$9230)</f>
        <v>267058294.23000002</v>
      </c>
    </row>
    <row r="111" spans="1:11" x14ac:dyDescent="0.2">
      <c r="A111" s="1">
        <v>45714</v>
      </c>
      <c r="B111" t="s">
        <v>1767</v>
      </c>
      <c r="C111" t="s">
        <v>2316</v>
      </c>
      <c r="D111" s="14">
        <v>2120060</v>
      </c>
      <c r="E111" s="12">
        <v>720060</v>
      </c>
      <c r="H111">
        <f t="shared" si="3"/>
        <v>4033</v>
      </c>
      <c r="I111">
        <f t="shared" si="4"/>
        <v>47</v>
      </c>
      <c r="J111" s="9">
        <f t="shared" si="5"/>
        <v>4327424732.9699993</v>
      </c>
      <c r="K111" s="9">
        <f>SUMIF($C$2:$C$9230, C111, $D$2:$D$9230)</f>
        <v>267058294.23000002</v>
      </c>
    </row>
    <row r="112" spans="1:11" x14ac:dyDescent="0.2">
      <c r="A112" s="1">
        <v>45714</v>
      </c>
      <c r="B112" t="s">
        <v>1767</v>
      </c>
      <c r="C112" t="s">
        <v>2316</v>
      </c>
      <c r="D112" s="14">
        <v>2182095</v>
      </c>
      <c r="E112" s="12">
        <v>324123.92</v>
      </c>
      <c r="H112">
        <f t="shared" si="3"/>
        <v>4033</v>
      </c>
      <c r="I112">
        <f t="shared" si="4"/>
        <v>47</v>
      </c>
      <c r="J112" s="9">
        <f t="shared" si="5"/>
        <v>4327424732.9699993</v>
      </c>
      <c r="K112" s="9">
        <f>SUMIF($C$2:$C$9230, C112, $D$2:$D$9230)</f>
        <v>267058294.23000002</v>
      </c>
    </row>
    <row r="113" spans="1:11" x14ac:dyDescent="0.2">
      <c r="A113" s="1">
        <v>45714</v>
      </c>
      <c r="B113" t="s">
        <v>1767</v>
      </c>
      <c r="C113" t="s">
        <v>2316</v>
      </c>
      <c r="D113" s="14">
        <v>2400000</v>
      </c>
      <c r="E113" s="12">
        <v>361000</v>
      </c>
      <c r="H113">
        <f t="shared" si="3"/>
        <v>4033</v>
      </c>
      <c r="I113">
        <f t="shared" si="4"/>
        <v>47</v>
      </c>
      <c r="J113" s="9">
        <f t="shared" si="5"/>
        <v>4327424732.9699993</v>
      </c>
      <c r="K113" s="9">
        <f>SUMIF($C$2:$C$9230, C113, $D$2:$D$9230)</f>
        <v>267058294.23000002</v>
      </c>
    </row>
    <row r="114" spans="1:11" x14ac:dyDescent="0.2">
      <c r="A114" s="1">
        <v>45714</v>
      </c>
      <c r="B114" t="s">
        <v>1767</v>
      </c>
      <c r="C114" t="s">
        <v>2316</v>
      </c>
      <c r="D114" s="14">
        <v>2407060</v>
      </c>
      <c r="E114" s="12">
        <v>2407060</v>
      </c>
      <c r="H114">
        <f t="shared" si="3"/>
        <v>4033</v>
      </c>
      <c r="I114">
        <f t="shared" si="4"/>
        <v>47</v>
      </c>
      <c r="J114" s="9">
        <f t="shared" si="5"/>
        <v>4327424732.9699993</v>
      </c>
      <c r="K114" s="9">
        <f>SUMIF($C$2:$C$9230, C114, $D$2:$D$9230)</f>
        <v>267058294.23000002</v>
      </c>
    </row>
    <row r="115" spans="1:11" x14ac:dyDescent="0.2">
      <c r="A115" s="1">
        <v>45714</v>
      </c>
      <c r="B115" t="s">
        <v>1767</v>
      </c>
      <c r="C115" t="s">
        <v>2316</v>
      </c>
      <c r="D115" s="14">
        <v>2467280</v>
      </c>
      <c r="E115" s="12">
        <v>2052280</v>
      </c>
      <c r="H115">
        <f t="shared" si="3"/>
        <v>4033</v>
      </c>
      <c r="I115">
        <f t="shared" si="4"/>
        <v>47</v>
      </c>
      <c r="J115" s="9">
        <f t="shared" si="5"/>
        <v>4327424732.9699993</v>
      </c>
      <c r="K115" s="9">
        <f>SUMIF($C$2:$C$9230, C115, $D$2:$D$9230)</f>
        <v>267058294.23000002</v>
      </c>
    </row>
    <row r="116" spans="1:11" x14ac:dyDescent="0.2">
      <c r="A116" s="1">
        <v>45714</v>
      </c>
      <c r="B116" t="s">
        <v>1767</v>
      </c>
      <c r="C116" t="s">
        <v>2316</v>
      </c>
      <c r="D116" s="14">
        <v>2882715</v>
      </c>
      <c r="E116" s="12">
        <v>718502.94</v>
      </c>
      <c r="H116">
        <f t="shared" si="3"/>
        <v>4033</v>
      </c>
      <c r="I116">
        <f t="shared" si="4"/>
        <v>47</v>
      </c>
      <c r="J116" s="9">
        <f t="shared" si="5"/>
        <v>4327424732.9699993</v>
      </c>
      <c r="K116" s="9">
        <f>SUMIF($C$2:$C$9230, C116, $D$2:$D$9230)</f>
        <v>267058294.23000002</v>
      </c>
    </row>
    <row r="117" spans="1:11" x14ac:dyDescent="0.2">
      <c r="A117" s="1">
        <v>45714</v>
      </c>
      <c r="B117" t="s">
        <v>1767</v>
      </c>
      <c r="C117" t="s">
        <v>2316</v>
      </c>
      <c r="D117" s="14">
        <v>3950616</v>
      </c>
      <c r="E117" s="12">
        <v>800616</v>
      </c>
      <c r="H117">
        <f t="shared" si="3"/>
        <v>4033</v>
      </c>
      <c r="I117">
        <f t="shared" si="4"/>
        <v>47</v>
      </c>
      <c r="J117" s="9">
        <f t="shared" si="5"/>
        <v>4327424732.9699993</v>
      </c>
      <c r="K117" s="9">
        <f>SUMIF($C$2:$C$9230, C117, $D$2:$D$9230)</f>
        <v>267058294.23000002</v>
      </c>
    </row>
    <row r="118" spans="1:11" x14ac:dyDescent="0.2">
      <c r="A118" s="1">
        <v>45714</v>
      </c>
      <c r="B118" t="s">
        <v>1767</v>
      </c>
      <c r="C118" t="s">
        <v>2316</v>
      </c>
      <c r="D118" s="14">
        <v>19301992</v>
      </c>
      <c r="E118" s="12">
        <v>6903606.4500000002</v>
      </c>
      <c r="H118">
        <f t="shared" si="3"/>
        <v>4033</v>
      </c>
      <c r="I118">
        <f t="shared" si="4"/>
        <v>47</v>
      </c>
      <c r="J118" s="9">
        <f t="shared" si="5"/>
        <v>4327424732.9699993</v>
      </c>
      <c r="K118" s="9">
        <f>SUMIF($C$2:$C$9230, C118, $D$2:$D$9230)</f>
        <v>267058294.23000002</v>
      </c>
    </row>
    <row r="119" spans="1:11" x14ac:dyDescent="0.2">
      <c r="A119" s="1">
        <v>45714</v>
      </c>
      <c r="B119" t="s">
        <v>1767</v>
      </c>
      <c r="C119" t="s">
        <v>2316</v>
      </c>
      <c r="D119" s="14">
        <v>4987388</v>
      </c>
      <c r="E119" s="12">
        <v>4987388</v>
      </c>
      <c r="H119">
        <f t="shared" si="3"/>
        <v>4033</v>
      </c>
      <c r="I119">
        <f t="shared" si="4"/>
        <v>47</v>
      </c>
      <c r="J119" s="9">
        <f t="shared" si="5"/>
        <v>4327424732.9699993</v>
      </c>
      <c r="K119" s="9">
        <f>SUMIF($C$2:$C$9230, C119, $D$2:$D$9230)</f>
        <v>267058294.23000002</v>
      </c>
    </row>
    <row r="120" spans="1:11" x14ac:dyDescent="0.2">
      <c r="A120" s="1">
        <v>45714</v>
      </c>
      <c r="B120" t="s">
        <v>1767</v>
      </c>
      <c r="C120" t="s">
        <v>2316</v>
      </c>
      <c r="D120" s="14">
        <v>7166557</v>
      </c>
      <c r="E120" s="12">
        <v>4491141</v>
      </c>
      <c r="H120">
        <f t="shared" si="3"/>
        <v>4033</v>
      </c>
      <c r="I120">
        <f t="shared" si="4"/>
        <v>47</v>
      </c>
      <c r="J120" s="9">
        <f t="shared" si="5"/>
        <v>4327424732.9699993</v>
      </c>
      <c r="K120" s="9">
        <f>SUMIF($C$2:$C$9230, C120, $D$2:$D$9230)</f>
        <v>267058294.23000002</v>
      </c>
    </row>
    <row r="121" spans="1:11" x14ac:dyDescent="0.2">
      <c r="A121" s="1">
        <v>45714</v>
      </c>
      <c r="B121" t="s">
        <v>1767</v>
      </c>
      <c r="C121" t="s">
        <v>2316</v>
      </c>
      <c r="D121" s="14">
        <v>8540733.2300000004</v>
      </c>
      <c r="E121" s="12">
        <v>806233.23</v>
      </c>
      <c r="H121">
        <f t="shared" si="3"/>
        <v>4033</v>
      </c>
      <c r="I121">
        <f t="shared" si="4"/>
        <v>47</v>
      </c>
      <c r="J121" s="9">
        <f t="shared" si="5"/>
        <v>4327424732.9699993</v>
      </c>
      <c r="K121" s="9">
        <f>SUMIF($C$2:$C$9230, C121, $D$2:$D$9230)</f>
        <v>267058294.23000002</v>
      </c>
    </row>
    <row r="122" spans="1:11" x14ac:dyDescent="0.2">
      <c r="A122" s="1">
        <v>45714</v>
      </c>
      <c r="B122" t="s">
        <v>1767</v>
      </c>
      <c r="C122" t="s">
        <v>2316</v>
      </c>
      <c r="D122" s="14">
        <v>8887911</v>
      </c>
      <c r="E122" s="12">
        <v>1607911</v>
      </c>
      <c r="H122">
        <f t="shared" si="3"/>
        <v>4033</v>
      </c>
      <c r="I122">
        <f t="shared" si="4"/>
        <v>47</v>
      </c>
      <c r="J122" s="9">
        <f t="shared" si="5"/>
        <v>4327424732.9699993</v>
      </c>
      <c r="K122" s="9">
        <f>SUMIF($C$2:$C$9230, C122, $D$2:$D$9230)</f>
        <v>267058294.23000002</v>
      </c>
    </row>
    <row r="123" spans="1:11" x14ac:dyDescent="0.2">
      <c r="A123" s="1">
        <v>45715</v>
      </c>
      <c r="B123" t="s">
        <v>1767</v>
      </c>
      <c r="C123" t="s">
        <v>7161</v>
      </c>
      <c r="D123" s="14">
        <v>700000</v>
      </c>
      <c r="E123" s="12">
        <v>616383</v>
      </c>
      <c r="H123">
        <f t="shared" si="3"/>
        <v>4033</v>
      </c>
      <c r="I123">
        <f t="shared" si="4"/>
        <v>45</v>
      </c>
      <c r="J123" s="9">
        <f t="shared" si="5"/>
        <v>4327424732.9699993</v>
      </c>
      <c r="K123" s="9">
        <f>SUMIF($C$2:$C$9230, C123, $D$2:$D$9230)</f>
        <v>102846910</v>
      </c>
    </row>
    <row r="124" spans="1:11" x14ac:dyDescent="0.2">
      <c r="A124" s="1">
        <v>45715</v>
      </c>
      <c r="B124" t="s">
        <v>1767</v>
      </c>
      <c r="C124" t="s">
        <v>7161</v>
      </c>
      <c r="D124" s="14">
        <v>740009</v>
      </c>
      <c r="E124" s="12">
        <v>635110</v>
      </c>
      <c r="H124">
        <f t="shared" si="3"/>
        <v>4033</v>
      </c>
      <c r="I124">
        <f t="shared" si="4"/>
        <v>45</v>
      </c>
      <c r="J124" s="9">
        <f t="shared" si="5"/>
        <v>4327424732.9699993</v>
      </c>
      <c r="K124" s="9">
        <f>SUMIF($C$2:$C$9230, C124, $D$2:$D$9230)</f>
        <v>102846910</v>
      </c>
    </row>
    <row r="125" spans="1:11" x14ac:dyDescent="0.2">
      <c r="A125" s="1">
        <v>45715</v>
      </c>
      <c r="B125" t="s">
        <v>1767</v>
      </c>
      <c r="C125" t="s">
        <v>7161</v>
      </c>
      <c r="D125" s="14">
        <v>1291563</v>
      </c>
      <c r="E125" s="12">
        <v>1197488</v>
      </c>
      <c r="F125" t="s">
        <v>7176</v>
      </c>
      <c r="G125" t="s">
        <v>7177</v>
      </c>
      <c r="H125">
        <f t="shared" si="3"/>
        <v>4033</v>
      </c>
      <c r="I125">
        <f t="shared" si="4"/>
        <v>45</v>
      </c>
      <c r="J125" s="9">
        <f t="shared" si="5"/>
        <v>4327424732.9699993</v>
      </c>
      <c r="K125" s="9">
        <f>SUMIF($C$2:$C$9230, C125, $D$2:$D$9230)</f>
        <v>102846910</v>
      </c>
    </row>
    <row r="126" spans="1:11" x14ac:dyDescent="0.2">
      <c r="A126" s="1">
        <v>45715</v>
      </c>
      <c r="B126" t="s">
        <v>1767</v>
      </c>
      <c r="C126" t="s">
        <v>7161</v>
      </c>
      <c r="D126" s="14">
        <v>1500000</v>
      </c>
      <c r="E126" s="12">
        <v>1448436</v>
      </c>
      <c r="H126">
        <f t="shared" si="3"/>
        <v>4033</v>
      </c>
      <c r="I126">
        <f t="shared" si="4"/>
        <v>45</v>
      </c>
      <c r="J126" s="9">
        <f t="shared" si="5"/>
        <v>4327424732.9699993</v>
      </c>
      <c r="K126" s="9">
        <f>SUMIF($C$2:$C$9230, C126, $D$2:$D$9230)</f>
        <v>102846910</v>
      </c>
    </row>
    <row r="127" spans="1:11" x14ac:dyDescent="0.2">
      <c r="A127" s="1">
        <v>45714</v>
      </c>
      <c r="B127" t="s">
        <v>1767</v>
      </c>
      <c r="C127" t="s">
        <v>7161</v>
      </c>
      <c r="D127" s="14">
        <v>200000</v>
      </c>
      <c r="E127" s="12">
        <v>146608.26999999999</v>
      </c>
      <c r="H127">
        <f t="shared" si="3"/>
        <v>4033</v>
      </c>
      <c r="I127">
        <f t="shared" si="4"/>
        <v>45</v>
      </c>
      <c r="J127" s="9">
        <f t="shared" si="5"/>
        <v>4327424732.9699993</v>
      </c>
      <c r="K127" s="9">
        <f>SUMIF($C$2:$C$9230, C127, $D$2:$D$9230)</f>
        <v>102846910</v>
      </c>
    </row>
    <row r="128" spans="1:11" x14ac:dyDescent="0.2">
      <c r="A128" s="1">
        <v>45714</v>
      </c>
      <c r="B128" t="s">
        <v>1767</v>
      </c>
      <c r="C128" t="s">
        <v>7161</v>
      </c>
      <c r="D128" s="14">
        <v>350000</v>
      </c>
      <c r="E128" s="12">
        <v>275956</v>
      </c>
      <c r="F128" t="s">
        <v>12978</v>
      </c>
      <c r="G128" t="s">
        <v>12979</v>
      </c>
      <c r="H128">
        <f t="shared" si="3"/>
        <v>4033</v>
      </c>
      <c r="I128">
        <f t="shared" si="4"/>
        <v>45</v>
      </c>
      <c r="J128" s="9">
        <f t="shared" si="5"/>
        <v>4327424732.9699993</v>
      </c>
      <c r="K128" s="9">
        <f>SUMIF($C$2:$C$9230, C128, $D$2:$D$9230)</f>
        <v>102846910</v>
      </c>
    </row>
    <row r="129" spans="1:11" x14ac:dyDescent="0.2">
      <c r="A129" s="1">
        <v>45714</v>
      </c>
      <c r="B129" t="s">
        <v>1767</v>
      </c>
      <c r="C129" t="s">
        <v>7161</v>
      </c>
      <c r="D129" s="14">
        <v>750000</v>
      </c>
      <c r="E129" s="12">
        <v>394571.06</v>
      </c>
      <c r="H129">
        <f t="shared" si="3"/>
        <v>4033</v>
      </c>
      <c r="I129">
        <f t="shared" si="4"/>
        <v>45</v>
      </c>
      <c r="J129" s="9">
        <f t="shared" si="5"/>
        <v>4327424732.9699993</v>
      </c>
      <c r="K129" s="9">
        <f>SUMIF($C$2:$C$9230, C129, $D$2:$D$9230)</f>
        <v>102846910</v>
      </c>
    </row>
    <row r="130" spans="1:11" x14ac:dyDescent="0.2">
      <c r="A130" s="1">
        <v>45714</v>
      </c>
      <c r="B130" t="s">
        <v>1767</v>
      </c>
      <c r="C130" t="s">
        <v>7161</v>
      </c>
      <c r="D130" s="14">
        <v>750000</v>
      </c>
      <c r="E130" s="12">
        <v>236389.57</v>
      </c>
      <c r="H130">
        <f t="shared" ref="H130:H193" si="6">COUNTIF($B$2:$B$9230, B130)</f>
        <v>4033</v>
      </c>
      <c r="I130">
        <f t="shared" ref="I130:I193" si="7">COUNTIF($C$2:$C$9230, C130)</f>
        <v>45</v>
      </c>
      <c r="J130" s="9">
        <f t="shared" ref="J130:J193" si="8">SUMIF($B$2:$B$9230, B130, $D$2:$D$9230)</f>
        <v>4327424732.9699993</v>
      </c>
      <c r="K130" s="9">
        <f>SUMIF($C$2:$C$9230, C130, $D$2:$D$9230)</f>
        <v>102846910</v>
      </c>
    </row>
    <row r="131" spans="1:11" x14ac:dyDescent="0.2">
      <c r="A131" s="1">
        <v>45714</v>
      </c>
      <c r="B131" t="s">
        <v>1767</v>
      </c>
      <c r="C131" t="s">
        <v>7161</v>
      </c>
      <c r="D131" s="14">
        <v>800000</v>
      </c>
      <c r="E131" s="12">
        <v>800000</v>
      </c>
      <c r="F131" t="s">
        <v>13379</v>
      </c>
      <c r="G131" t="s">
        <v>13380</v>
      </c>
      <c r="H131">
        <f t="shared" si="6"/>
        <v>4033</v>
      </c>
      <c r="I131">
        <f t="shared" si="7"/>
        <v>45</v>
      </c>
      <c r="J131" s="9">
        <f t="shared" si="8"/>
        <v>4327424732.9699993</v>
      </c>
      <c r="K131" s="9">
        <f>SUMIF($C$2:$C$9230, C131, $D$2:$D$9230)</f>
        <v>102846910</v>
      </c>
    </row>
    <row r="132" spans="1:11" x14ac:dyDescent="0.2">
      <c r="A132" s="1">
        <v>45714</v>
      </c>
      <c r="B132" t="s">
        <v>1767</v>
      </c>
      <c r="C132" t="s">
        <v>7161</v>
      </c>
      <c r="D132" s="14">
        <v>986500</v>
      </c>
      <c r="E132" s="12">
        <v>960164.91</v>
      </c>
      <c r="H132">
        <f t="shared" si="6"/>
        <v>4033</v>
      </c>
      <c r="I132">
        <f t="shared" si="7"/>
        <v>45</v>
      </c>
      <c r="J132" s="9">
        <f t="shared" si="8"/>
        <v>4327424732.9699993</v>
      </c>
      <c r="K132" s="9">
        <f>SUMIF($C$2:$C$9230, C132, $D$2:$D$9230)</f>
        <v>102846910</v>
      </c>
    </row>
    <row r="133" spans="1:11" x14ac:dyDescent="0.2">
      <c r="A133" s="1">
        <v>45714</v>
      </c>
      <c r="B133" t="s">
        <v>1767</v>
      </c>
      <c r="C133" t="s">
        <v>7161</v>
      </c>
      <c r="D133" s="14">
        <v>987654</v>
      </c>
      <c r="E133" s="12">
        <v>415574.21</v>
      </c>
      <c r="H133">
        <f t="shared" si="6"/>
        <v>4033</v>
      </c>
      <c r="I133">
        <f t="shared" si="7"/>
        <v>45</v>
      </c>
      <c r="J133" s="9">
        <f t="shared" si="8"/>
        <v>4327424732.9699993</v>
      </c>
      <c r="K133" s="9">
        <f>SUMIF($C$2:$C$9230, C133, $D$2:$D$9230)</f>
        <v>102846910</v>
      </c>
    </row>
    <row r="134" spans="1:11" x14ac:dyDescent="0.2">
      <c r="A134" s="1">
        <v>45714</v>
      </c>
      <c r="B134" t="s">
        <v>1767</v>
      </c>
      <c r="C134" t="s">
        <v>7161</v>
      </c>
      <c r="D134" s="14">
        <v>987654</v>
      </c>
      <c r="E134" s="12">
        <v>317757.96999999997</v>
      </c>
      <c r="H134">
        <f t="shared" si="6"/>
        <v>4033</v>
      </c>
      <c r="I134">
        <f t="shared" si="7"/>
        <v>45</v>
      </c>
      <c r="J134" s="9">
        <f t="shared" si="8"/>
        <v>4327424732.9699993</v>
      </c>
      <c r="K134" s="9">
        <f>SUMIF($C$2:$C$9230, C134, $D$2:$D$9230)</f>
        <v>102846910</v>
      </c>
    </row>
    <row r="135" spans="1:11" x14ac:dyDescent="0.2">
      <c r="A135" s="1">
        <v>45714</v>
      </c>
      <c r="B135" t="s">
        <v>1767</v>
      </c>
      <c r="C135" t="s">
        <v>7161</v>
      </c>
      <c r="D135" s="14">
        <v>987654</v>
      </c>
      <c r="E135" s="12">
        <v>153427.17000000001</v>
      </c>
      <c r="H135">
        <f t="shared" si="6"/>
        <v>4033</v>
      </c>
      <c r="I135">
        <f t="shared" si="7"/>
        <v>45</v>
      </c>
      <c r="J135" s="9">
        <f t="shared" si="8"/>
        <v>4327424732.9699993</v>
      </c>
      <c r="K135" s="9">
        <f>SUMIF($C$2:$C$9230, C135, $D$2:$D$9230)</f>
        <v>102846910</v>
      </c>
    </row>
    <row r="136" spans="1:11" x14ac:dyDescent="0.2">
      <c r="A136" s="1">
        <v>45714</v>
      </c>
      <c r="B136" t="s">
        <v>1767</v>
      </c>
      <c r="C136" t="s">
        <v>7161</v>
      </c>
      <c r="D136" s="14">
        <v>1000000</v>
      </c>
      <c r="E136" s="12">
        <v>946212.94</v>
      </c>
      <c r="H136">
        <f t="shared" si="6"/>
        <v>4033</v>
      </c>
      <c r="I136">
        <f t="shared" si="7"/>
        <v>45</v>
      </c>
      <c r="J136" s="9">
        <f t="shared" si="8"/>
        <v>4327424732.9699993</v>
      </c>
      <c r="K136" s="9">
        <f>SUMIF($C$2:$C$9230, C136, $D$2:$D$9230)</f>
        <v>102846910</v>
      </c>
    </row>
    <row r="137" spans="1:11" x14ac:dyDescent="0.2">
      <c r="A137" s="1">
        <v>45714</v>
      </c>
      <c r="B137" t="s">
        <v>1767</v>
      </c>
      <c r="C137" t="s">
        <v>7161</v>
      </c>
      <c r="D137" s="14">
        <v>1000000</v>
      </c>
      <c r="E137" s="12">
        <v>802959.92</v>
      </c>
      <c r="H137">
        <f t="shared" si="6"/>
        <v>4033</v>
      </c>
      <c r="I137">
        <f t="shared" si="7"/>
        <v>45</v>
      </c>
      <c r="J137" s="9">
        <f t="shared" si="8"/>
        <v>4327424732.9699993</v>
      </c>
      <c r="K137" s="9">
        <f>SUMIF($C$2:$C$9230, C137, $D$2:$D$9230)</f>
        <v>102846910</v>
      </c>
    </row>
    <row r="138" spans="1:11" x14ac:dyDescent="0.2">
      <c r="A138" s="1">
        <v>45714</v>
      </c>
      <c r="B138" t="s">
        <v>1767</v>
      </c>
      <c r="C138" t="s">
        <v>7161</v>
      </c>
      <c r="D138" s="14">
        <v>1000000</v>
      </c>
      <c r="E138" s="12">
        <v>964301.6</v>
      </c>
      <c r="F138" t="s">
        <v>13493</v>
      </c>
      <c r="G138" t="s">
        <v>13494</v>
      </c>
      <c r="H138">
        <f t="shared" si="6"/>
        <v>4033</v>
      </c>
      <c r="I138">
        <f t="shared" si="7"/>
        <v>45</v>
      </c>
      <c r="J138" s="9">
        <f t="shared" si="8"/>
        <v>4327424732.9699993</v>
      </c>
      <c r="K138" s="9">
        <f>SUMIF($C$2:$C$9230, C138, $D$2:$D$9230)</f>
        <v>102846910</v>
      </c>
    </row>
    <row r="139" spans="1:11" x14ac:dyDescent="0.2">
      <c r="A139" s="1">
        <v>45714</v>
      </c>
      <c r="B139" t="s">
        <v>1767</v>
      </c>
      <c r="C139" t="s">
        <v>7161</v>
      </c>
      <c r="D139" s="14">
        <v>1000000</v>
      </c>
      <c r="E139" s="12">
        <v>1000000</v>
      </c>
      <c r="F139" t="s">
        <v>13497</v>
      </c>
      <c r="G139" t="s">
        <v>13498</v>
      </c>
      <c r="H139">
        <f t="shared" si="6"/>
        <v>4033</v>
      </c>
      <c r="I139">
        <f t="shared" si="7"/>
        <v>45</v>
      </c>
      <c r="J139" s="9">
        <f t="shared" si="8"/>
        <v>4327424732.9699993</v>
      </c>
      <c r="K139" s="9">
        <f>SUMIF($C$2:$C$9230, C139, $D$2:$D$9230)</f>
        <v>102846910</v>
      </c>
    </row>
    <row r="140" spans="1:11" x14ac:dyDescent="0.2">
      <c r="A140" s="1">
        <v>45714</v>
      </c>
      <c r="B140" t="s">
        <v>1767</v>
      </c>
      <c r="C140" t="s">
        <v>7161</v>
      </c>
      <c r="D140" s="14">
        <v>1000000</v>
      </c>
      <c r="E140" s="12">
        <v>942391.55</v>
      </c>
      <c r="H140">
        <f t="shared" si="6"/>
        <v>4033</v>
      </c>
      <c r="I140">
        <f t="shared" si="7"/>
        <v>45</v>
      </c>
      <c r="J140" s="9">
        <f t="shared" si="8"/>
        <v>4327424732.9699993</v>
      </c>
      <c r="K140" s="9">
        <f>SUMIF($C$2:$C$9230, C140, $D$2:$D$9230)</f>
        <v>102846910</v>
      </c>
    </row>
    <row r="141" spans="1:11" x14ac:dyDescent="0.2">
      <c r="A141" s="1">
        <v>45714</v>
      </c>
      <c r="B141" t="s">
        <v>1767</v>
      </c>
      <c r="C141" t="s">
        <v>7161</v>
      </c>
      <c r="D141" s="14">
        <v>1000000</v>
      </c>
      <c r="E141" s="12">
        <v>518818.77</v>
      </c>
      <c r="H141">
        <f t="shared" si="6"/>
        <v>4033</v>
      </c>
      <c r="I141">
        <f t="shared" si="7"/>
        <v>45</v>
      </c>
      <c r="J141" s="9">
        <f t="shared" si="8"/>
        <v>4327424732.9699993</v>
      </c>
      <c r="K141" s="9">
        <f>SUMIF($C$2:$C$9230, C141, $D$2:$D$9230)</f>
        <v>102846910</v>
      </c>
    </row>
    <row r="142" spans="1:11" x14ac:dyDescent="0.2">
      <c r="A142" s="1">
        <v>45714</v>
      </c>
      <c r="B142" t="s">
        <v>1767</v>
      </c>
      <c r="C142" t="s">
        <v>7161</v>
      </c>
      <c r="D142" s="14">
        <v>1070000</v>
      </c>
      <c r="E142" s="12">
        <v>551722.75</v>
      </c>
      <c r="H142">
        <f t="shared" si="6"/>
        <v>4033</v>
      </c>
      <c r="I142">
        <f t="shared" si="7"/>
        <v>45</v>
      </c>
      <c r="J142" s="9">
        <f t="shared" si="8"/>
        <v>4327424732.9699993</v>
      </c>
      <c r="K142" s="9">
        <f>SUMIF($C$2:$C$9230, C142, $D$2:$D$9230)</f>
        <v>102846910</v>
      </c>
    </row>
    <row r="143" spans="1:11" x14ac:dyDescent="0.2">
      <c r="A143" s="1">
        <v>45714</v>
      </c>
      <c r="B143" t="s">
        <v>1767</v>
      </c>
      <c r="C143" t="s">
        <v>7161</v>
      </c>
      <c r="D143" s="14">
        <v>1070731</v>
      </c>
      <c r="E143" s="12">
        <v>233797.17</v>
      </c>
      <c r="H143">
        <f t="shared" si="6"/>
        <v>4033</v>
      </c>
      <c r="I143">
        <f t="shared" si="7"/>
        <v>45</v>
      </c>
      <c r="J143" s="9">
        <f t="shared" si="8"/>
        <v>4327424732.9699993</v>
      </c>
      <c r="K143" s="9">
        <f>SUMIF($C$2:$C$9230, C143, $D$2:$D$9230)</f>
        <v>102846910</v>
      </c>
    </row>
    <row r="144" spans="1:11" x14ac:dyDescent="0.2">
      <c r="A144" s="1">
        <v>45714</v>
      </c>
      <c r="B144" t="s">
        <v>1767</v>
      </c>
      <c r="C144" t="s">
        <v>7161</v>
      </c>
      <c r="D144" s="14">
        <v>1147122</v>
      </c>
      <c r="E144" s="12">
        <v>675496.58</v>
      </c>
      <c r="H144">
        <f t="shared" si="6"/>
        <v>4033</v>
      </c>
      <c r="I144">
        <f t="shared" si="7"/>
        <v>45</v>
      </c>
      <c r="J144" s="9">
        <f t="shared" si="8"/>
        <v>4327424732.9699993</v>
      </c>
      <c r="K144" s="9">
        <f>SUMIF($C$2:$C$9230, C144, $D$2:$D$9230)</f>
        <v>102846910</v>
      </c>
    </row>
    <row r="145" spans="1:11" x14ac:dyDescent="0.2">
      <c r="A145" s="1">
        <v>45714</v>
      </c>
      <c r="B145" t="s">
        <v>1767</v>
      </c>
      <c r="C145" t="s">
        <v>7161</v>
      </c>
      <c r="D145" s="14">
        <v>1250000</v>
      </c>
      <c r="E145" s="12">
        <v>1250000</v>
      </c>
      <c r="H145">
        <f t="shared" si="6"/>
        <v>4033</v>
      </c>
      <c r="I145">
        <f t="shared" si="7"/>
        <v>45</v>
      </c>
      <c r="J145" s="9">
        <f t="shared" si="8"/>
        <v>4327424732.9699993</v>
      </c>
      <c r="K145" s="9">
        <f>SUMIF($C$2:$C$9230, C145, $D$2:$D$9230)</f>
        <v>102846910</v>
      </c>
    </row>
    <row r="146" spans="1:11" x14ac:dyDescent="0.2">
      <c r="A146" s="1">
        <v>45714</v>
      </c>
      <c r="B146" t="s">
        <v>1767</v>
      </c>
      <c r="C146" t="s">
        <v>7161</v>
      </c>
      <c r="D146" s="14">
        <v>1431752</v>
      </c>
      <c r="E146" s="12">
        <v>89048.63</v>
      </c>
      <c r="H146">
        <f t="shared" si="6"/>
        <v>4033</v>
      </c>
      <c r="I146">
        <f t="shared" si="7"/>
        <v>45</v>
      </c>
      <c r="J146" s="9">
        <f t="shared" si="8"/>
        <v>4327424732.9699993</v>
      </c>
      <c r="K146" s="9">
        <f>SUMIF($C$2:$C$9230, C146, $D$2:$D$9230)</f>
        <v>102846910</v>
      </c>
    </row>
    <row r="147" spans="1:11" x14ac:dyDescent="0.2">
      <c r="A147" s="1">
        <v>45714</v>
      </c>
      <c r="B147" t="s">
        <v>1767</v>
      </c>
      <c r="C147" t="s">
        <v>7161</v>
      </c>
      <c r="D147" s="14">
        <v>1478324</v>
      </c>
      <c r="E147" s="12">
        <v>187278.86</v>
      </c>
      <c r="H147">
        <f t="shared" si="6"/>
        <v>4033</v>
      </c>
      <c r="I147">
        <f t="shared" si="7"/>
        <v>45</v>
      </c>
      <c r="J147" s="9">
        <f t="shared" si="8"/>
        <v>4327424732.9699993</v>
      </c>
      <c r="K147" s="9">
        <f>SUMIF($C$2:$C$9230, C147, $D$2:$D$9230)</f>
        <v>102846910</v>
      </c>
    </row>
    <row r="148" spans="1:11" x14ac:dyDescent="0.2">
      <c r="A148" s="1">
        <v>45714</v>
      </c>
      <c r="B148" t="s">
        <v>1767</v>
      </c>
      <c r="C148" t="s">
        <v>7161</v>
      </c>
      <c r="D148" s="14">
        <v>1500000</v>
      </c>
      <c r="E148" s="12">
        <v>1498380.91</v>
      </c>
      <c r="F148" t="s">
        <v>13646</v>
      </c>
      <c r="G148" t="s">
        <v>13647</v>
      </c>
      <c r="H148">
        <f t="shared" si="6"/>
        <v>4033</v>
      </c>
      <c r="I148">
        <f t="shared" si="7"/>
        <v>45</v>
      </c>
      <c r="J148" s="9">
        <f t="shared" si="8"/>
        <v>4327424732.9699993</v>
      </c>
      <c r="K148" s="9">
        <f>SUMIF($C$2:$C$9230, C148, $D$2:$D$9230)</f>
        <v>102846910</v>
      </c>
    </row>
    <row r="149" spans="1:11" x14ac:dyDescent="0.2">
      <c r="A149" s="1">
        <v>45714</v>
      </c>
      <c r="B149" t="s">
        <v>1767</v>
      </c>
      <c r="C149" t="s">
        <v>7161</v>
      </c>
      <c r="D149" s="14">
        <v>1500000</v>
      </c>
      <c r="E149" s="12">
        <v>342534.96</v>
      </c>
      <c r="H149">
        <f t="shared" si="6"/>
        <v>4033</v>
      </c>
      <c r="I149">
        <f t="shared" si="7"/>
        <v>45</v>
      </c>
      <c r="J149" s="9">
        <f t="shared" si="8"/>
        <v>4327424732.9699993</v>
      </c>
      <c r="K149" s="9">
        <f>SUMIF($C$2:$C$9230, C149, $D$2:$D$9230)</f>
        <v>102846910</v>
      </c>
    </row>
    <row r="150" spans="1:11" x14ac:dyDescent="0.2">
      <c r="A150" s="1">
        <v>45714</v>
      </c>
      <c r="B150" t="s">
        <v>1767</v>
      </c>
      <c r="C150" t="s">
        <v>7161</v>
      </c>
      <c r="D150" s="14">
        <v>1938907</v>
      </c>
      <c r="E150" s="12">
        <v>761067.86</v>
      </c>
      <c r="F150" t="s">
        <v>13732</v>
      </c>
      <c r="G150" t="s">
        <v>13733</v>
      </c>
      <c r="H150">
        <f t="shared" si="6"/>
        <v>4033</v>
      </c>
      <c r="I150">
        <f t="shared" si="7"/>
        <v>45</v>
      </c>
      <c r="J150" s="9">
        <f t="shared" si="8"/>
        <v>4327424732.9699993</v>
      </c>
      <c r="K150" s="9">
        <f>SUMIF($C$2:$C$9230, C150, $D$2:$D$9230)</f>
        <v>102846910</v>
      </c>
    </row>
    <row r="151" spans="1:11" x14ac:dyDescent="0.2">
      <c r="A151" s="1">
        <v>45714</v>
      </c>
      <c r="B151" t="s">
        <v>1767</v>
      </c>
      <c r="C151" t="s">
        <v>7161</v>
      </c>
      <c r="D151" s="14">
        <v>2000000</v>
      </c>
      <c r="E151" s="12">
        <v>1559887.49</v>
      </c>
      <c r="H151">
        <f t="shared" si="6"/>
        <v>4033</v>
      </c>
      <c r="I151">
        <f t="shared" si="7"/>
        <v>45</v>
      </c>
      <c r="J151" s="9">
        <f t="shared" si="8"/>
        <v>4327424732.9699993</v>
      </c>
      <c r="K151" s="9">
        <f>SUMIF($C$2:$C$9230, C151, $D$2:$D$9230)</f>
        <v>102846910</v>
      </c>
    </row>
    <row r="152" spans="1:11" x14ac:dyDescent="0.2">
      <c r="A152" s="1">
        <v>45714</v>
      </c>
      <c r="B152" t="s">
        <v>1767</v>
      </c>
      <c r="C152" t="s">
        <v>7161</v>
      </c>
      <c r="D152" s="14">
        <v>2000000</v>
      </c>
      <c r="E152" s="12">
        <v>1165472.6299999999</v>
      </c>
      <c r="H152">
        <f t="shared" si="6"/>
        <v>4033</v>
      </c>
      <c r="I152">
        <f t="shared" si="7"/>
        <v>45</v>
      </c>
      <c r="J152" s="9">
        <f t="shared" si="8"/>
        <v>4327424732.9699993</v>
      </c>
      <c r="K152" s="9">
        <f>SUMIF($C$2:$C$9230, C152, $D$2:$D$9230)</f>
        <v>102846910</v>
      </c>
    </row>
    <row r="153" spans="1:11" x14ac:dyDescent="0.2">
      <c r="A153" s="1">
        <v>45714</v>
      </c>
      <c r="B153" t="s">
        <v>1767</v>
      </c>
      <c r="C153" t="s">
        <v>7161</v>
      </c>
      <c r="D153" s="14">
        <v>2000000</v>
      </c>
      <c r="E153" s="12">
        <v>446625.55</v>
      </c>
      <c r="H153">
        <f t="shared" si="6"/>
        <v>4033</v>
      </c>
      <c r="I153">
        <f t="shared" si="7"/>
        <v>45</v>
      </c>
      <c r="J153" s="9">
        <f t="shared" si="8"/>
        <v>4327424732.9699993</v>
      </c>
      <c r="K153" s="9">
        <f>SUMIF($C$2:$C$9230, C153, $D$2:$D$9230)</f>
        <v>102846910</v>
      </c>
    </row>
    <row r="154" spans="1:11" x14ac:dyDescent="0.2">
      <c r="A154" s="1">
        <v>45714</v>
      </c>
      <c r="B154" t="s">
        <v>1767</v>
      </c>
      <c r="C154" t="s">
        <v>7161</v>
      </c>
      <c r="D154" s="14">
        <v>2000000</v>
      </c>
      <c r="E154" s="12">
        <v>1273321.28</v>
      </c>
      <c r="H154">
        <f t="shared" si="6"/>
        <v>4033</v>
      </c>
      <c r="I154">
        <f t="shared" si="7"/>
        <v>45</v>
      </c>
      <c r="J154" s="9">
        <f t="shared" si="8"/>
        <v>4327424732.9699993</v>
      </c>
      <c r="K154" s="9">
        <f>SUMIF($C$2:$C$9230, C154, $D$2:$D$9230)</f>
        <v>102846910</v>
      </c>
    </row>
    <row r="155" spans="1:11" x14ac:dyDescent="0.2">
      <c r="A155" s="1">
        <v>45714</v>
      </c>
      <c r="B155" t="s">
        <v>1767</v>
      </c>
      <c r="C155" t="s">
        <v>7161</v>
      </c>
      <c r="D155" s="14">
        <v>2250000</v>
      </c>
      <c r="E155" s="12">
        <v>1661896.98</v>
      </c>
      <c r="H155">
        <f t="shared" si="6"/>
        <v>4033</v>
      </c>
      <c r="I155">
        <f t="shared" si="7"/>
        <v>45</v>
      </c>
      <c r="J155" s="9">
        <f t="shared" si="8"/>
        <v>4327424732.9699993</v>
      </c>
      <c r="K155" s="9">
        <f>SUMIF($C$2:$C$9230, C155, $D$2:$D$9230)</f>
        <v>102846910</v>
      </c>
    </row>
    <row r="156" spans="1:11" x14ac:dyDescent="0.2">
      <c r="A156" s="1">
        <v>45714</v>
      </c>
      <c r="B156" t="s">
        <v>1767</v>
      </c>
      <c r="C156" t="s">
        <v>7161</v>
      </c>
      <c r="D156" s="14">
        <v>2863075</v>
      </c>
      <c r="E156" s="12">
        <v>1133501.28</v>
      </c>
      <c r="H156">
        <f t="shared" si="6"/>
        <v>4033</v>
      </c>
      <c r="I156">
        <f t="shared" si="7"/>
        <v>45</v>
      </c>
      <c r="J156" s="9">
        <f t="shared" si="8"/>
        <v>4327424732.9699993</v>
      </c>
      <c r="K156" s="9">
        <f>SUMIF($C$2:$C$9230, C156, $D$2:$D$9230)</f>
        <v>102846910</v>
      </c>
    </row>
    <row r="157" spans="1:11" x14ac:dyDescent="0.2">
      <c r="A157" s="1">
        <v>45714</v>
      </c>
      <c r="B157" t="s">
        <v>1767</v>
      </c>
      <c r="C157" t="s">
        <v>7161</v>
      </c>
      <c r="D157" s="14">
        <v>3000000</v>
      </c>
      <c r="E157" s="12">
        <v>419047.83</v>
      </c>
      <c r="H157">
        <f t="shared" si="6"/>
        <v>4033</v>
      </c>
      <c r="I157">
        <f t="shared" si="7"/>
        <v>45</v>
      </c>
      <c r="J157" s="9">
        <f t="shared" si="8"/>
        <v>4327424732.9699993</v>
      </c>
      <c r="K157" s="9">
        <f>SUMIF($C$2:$C$9230, C157, $D$2:$D$9230)</f>
        <v>102846910</v>
      </c>
    </row>
    <row r="158" spans="1:11" x14ac:dyDescent="0.2">
      <c r="A158" s="1">
        <v>45714</v>
      </c>
      <c r="B158" t="s">
        <v>1767</v>
      </c>
      <c r="C158" t="s">
        <v>7161</v>
      </c>
      <c r="D158" s="14">
        <v>3000000</v>
      </c>
      <c r="E158" s="12">
        <v>2271060.56</v>
      </c>
      <c r="H158">
        <f t="shared" si="6"/>
        <v>4033</v>
      </c>
      <c r="I158">
        <f t="shared" si="7"/>
        <v>45</v>
      </c>
      <c r="J158" s="9">
        <f t="shared" si="8"/>
        <v>4327424732.9699993</v>
      </c>
      <c r="K158" s="9">
        <f>SUMIF($C$2:$C$9230, C158, $D$2:$D$9230)</f>
        <v>102846910</v>
      </c>
    </row>
    <row r="159" spans="1:11" x14ac:dyDescent="0.2">
      <c r="A159" s="1">
        <v>45714</v>
      </c>
      <c r="B159" t="s">
        <v>1767</v>
      </c>
      <c r="C159" t="s">
        <v>7161</v>
      </c>
      <c r="D159" s="14">
        <v>3012344</v>
      </c>
      <c r="E159" s="12">
        <v>1231642.31</v>
      </c>
      <c r="H159">
        <f t="shared" si="6"/>
        <v>4033</v>
      </c>
      <c r="I159">
        <f t="shared" si="7"/>
        <v>45</v>
      </c>
      <c r="J159" s="9">
        <f t="shared" si="8"/>
        <v>4327424732.9699993</v>
      </c>
      <c r="K159" s="9">
        <f>SUMIF($C$2:$C$9230, C159, $D$2:$D$9230)</f>
        <v>102846910</v>
      </c>
    </row>
    <row r="160" spans="1:11" x14ac:dyDescent="0.2">
      <c r="A160" s="1">
        <v>45714</v>
      </c>
      <c r="B160" t="s">
        <v>1767</v>
      </c>
      <c r="C160" t="s">
        <v>7161</v>
      </c>
      <c r="D160" s="14">
        <v>4100000</v>
      </c>
      <c r="E160" s="12">
        <v>708416.24</v>
      </c>
      <c r="H160">
        <f t="shared" si="6"/>
        <v>4033</v>
      </c>
      <c r="I160">
        <f t="shared" si="7"/>
        <v>45</v>
      </c>
      <c r="J160" s="9">
        <f t="shared" si="8"/>
        <v>4327424732.9699993</v>
      </c>
      <c r="K160" s="9">
        <f>SUMIF($C$2:$C$9230, C160, $D$2:$D$9230)</f>
        <v>102846910</v>
      </c>
    </row>
    <row r="161" spans="1:11" x14ac:dyDescent="0.2">
      <c r="A161" s="1">
        <v>45714</v>
      </c>
      <c r="B161" t="s">
        <v>1767</v>
      </c>
      <c r="C161" t="s">
        <v>7161</v>
      </c>
      <c r="D161" s="14">
        <v>4317060</v>
      </c>
      <c r="E161" s="12">
        <v>1546813.97</v>
      </c>
      <c r="H161">
        <f t="shared" si="6"/>
        <v>4033</v>
      </c>
      <c r="I161">
        <f t="shared" si="7"/>
        <v>45</v>
      </c>
      <c r="J161" s="9">
        <f t="shared" si="8"/>
        <v>4327424732.9699993</v>
      </c>
      <c r="K161" s="9">
        <f>SUMIF($C$2:$C$9230, C161, $D$2:$D$9230)</f>
        <v>102846910</v>
      </c>
    </row>
    <row r="162" spans="1:11" x14ac:dyDescent="0.2">
      <c r="A162" s="1">
        <v>45714</v>
      </c>
      <c r="B162" t="s">
        <v>1767</v>
      </c>
      <c r="C162" t="s">
        <v>7161</v>
      </c>
      <c r="D162" s="14">
        <v>4937500</v>
      </c>
      <c r="E162" s="12">
        <v>460226.14</v>
      </c>
      <c r="H162">
        <f t="shared" si="6"/>
        <v>4033</v>
      </c>
      <c r="I162">
        <f t="shared" si="7"/>
        <v>45</v>
      </c>
      <c r="J162" s="9">
        <f t="shared" si="8"/>
        <v>4327424732.9699993</v>
      </c>
      <c r="K162" s="9">
        <f>SUMIF($C$2:$C$9230, C162, $D$2:$D$9230)</f>
        <v>102846910</v>
      </c>
    </row>
    <row r="163" spans="1:11" x14ac:dyDescent="0.2">
      <c r="A163" s="1">
        <v>45714</v>
      </c>
      <c r="B163" t="s">
        <v>1767</v>
      </c>
      <c r="C163" t="s">
        <v>7161</v>
      </c>
      <c r="D163" s="14">
        <v>5000000</v>
      </c>
      <c r="E163" s="12">
        <v>2697201.96</v>
      </c>
      <c r="F163" t="s">
        <v>14011</v>
      </c>
      <c r="G163" t="s">
        <v>14012</v>
      </c>
      <c r="H163">
        <f t="shared" si="6"/>
        <v>4033</v>
      </c>
      <c r="I163">
        <f t="shared" si="7"/>
        <v>45</v>
      </c>
      <c r="J163" s="9">
        <f t="shared" si="8"/>
        <v>4327424732.9699993</v>
      </c>
      <c r="K163" s="9">
        <f>SUMIF($C$2:$C$9230, C163, $D$2:$D$9230)</f>
        <v>102846910</v>
      </c>
    </row>
    <row r="164" spans="1:11" x14ac:dyDescent="0.2">
      <c r="A164" s="1">
        <v>45714</v>
      </c>
      <c r="B164" t="s">
        <v>1767</v>
      </c>
      <c r="C164" t="s">
        <v>7161</v>
      </c>
      <c r="D164" s="14">
        <v>6045060</v>
      </c>
      <c r="E164" s="12">
        <v>2750008.75</v>
      </c>
      <c r="H164">
        <f t="shared" si="6"/>
        <v>4033</v>
      </c>
      <c r="I164">
        <f t="shared" si="7"/>
        <v>45</v>
      </c>
      <c r="J164" s="9">
        <f t="shared" si="8"/>
        <v>4327424732.9699993</v>
      </c>
      <c r="K164" s="9">
        <f>SUMIF($C$2:$C$9230, C164, $D$2:$D$9230)</f>
        <v>102846910</v>
      </c>
    </row>
    <row r="165" spans="1:11" x14ac:dyDescent="0.2">
      <c r="A165" s="1">
        <v>45714</v>
      </c>
      <c r="B165" t="s">
        <v>1767</v>
      </c>
      <c r="C165" t="s">
        <v>7161</v>
      </c>
      <c r="D165" s="14">
        <v>7986318</v>
      </c>
      <c r="E165" s="12">
        <v>3338485.4</v>
      </c>
      <c r="H165">
        <f t="shared" si="6"/>
        <v>4033</v>
      </c>
      <c r="I165">
        <f t="shared" si="7"/>
        <v>45</v>
      </c>
      <c r="J165" s="9">
        <f t="shared" si="8"/>
        <v>4327424732.9699993</v>
      </c>
      <c r="K165" s="9">
        <f>SUMIF($C$2:$C$9230, C165, $D$2:$D$9230)</f>
        <v>102846910</v>
      </c>
    </row>
    <row r="166" spans="1:11" x14ac:dyDescent="0.2">
      <c r="A166" s="1">
        <v>45714</v>
      </c>
      <c r="B166" t="s">
        <v>1767</v>
      </c>
      <c r="C166" t="s">
        <v>7161</v>
      </c>
      <c r="D166" s="14">
        <v>11417683</v>
      </c>
      <c r="E166" s="12">
        <v>2638517.67</v>
      </c>
      <c r="H166">
        <f t="shared" si="6"/>
        <v>4033</v>
      </c>
      <c r="I166">
        <f t="shared" si="7"/>
        <v>45</v>
      </c>
      <c r="J166" s="9">
        <f t="shared" si="8"/>
        <v>4327424732.9699993</v>
      </c>
      <c r="K166" s="9">
        <f>SUMIF($C$2:$C$9230, C166, $D$2:$D$9230)</f>
        <v>102846910</v>
      </c>
    </row>
    <row r="167" spans="1:11" x14ac:dyDescent="0.2">
      <c r="A167" s="1">
        <v>45714</v>
      </c>
      <c r="B167" t="s">
        <v>1767</v>
      </c>
      <c r="C167" t="s">
        <v>4475</v>
      </c>
      <c r="D167" s="14">
        <v>50000</v>
      </c>
      <c r="E167" s="12">
        <v>0</v>
      </c>
      <c r="F167" t="s">
        <v>11581</v>
      </c>
      <c r="G167" t="s">
        <v>11582</v>
      </c>
      <c r="H167">
        <f t="shared" si="6"/>
        <v>4033</v>
      </c>
      <c r="I167">
        <f t="shared" si="7"/>
        <v>45</v>
      </c>
      <c r="J167" s="9">
        <f t="shared" si="8"/>
        <v>4327424732.9699993</v>
      </c>
      <c r="K167" s="9">
        <f>SUMIF($C$2:$C$9230, C167, $D$2:$D$9230)</f>
        <v>96783814.730000004</v>
      </c>
    </row>
    <row r="168" spans="1:11" x14ac:dyDescent="0.2">
      <c r="A168" s="1">
        <v>45714</v>
      </c>
      <c r="B168" t="s">
        <v>1767</v>
      </c>
      <c r="C168" t="s">
        <v>4475</v>
      </c>
      <c r="D168" s="14">
        <v>69584.53</v>
      </c>
      <c r="E168" s="12">
        <v>0</v>
      </c>
      <c r="F168" t="s">
        <v>11852</v>
      </c>
      <c r="G168" t="s">
        <v>11853</v>
      </c>
      <c r="H168">
        <f t="shared" si="6"/>
        <v>4033</v>
      </c>
      <c r="I168">
        <f t="shared" si="7"/>
        <v>45</v>
      </c>
      <c r="J168" s="9">
        <f t="shared" si="8"/>
        <v>4327424732.9699993</v>
      </c>
      <c r="K168" s="9">
        <f>SUMIF($C$2:$C$9230, C168, $D$2:$D$9230)</f>
        <v>96783814.730000004</v>
      </c>
    </row>
    <row r="169" spans="1:11" x14ac:dyDescent="0.2">
      <c r="A169" s="1">
        <v>45714</v>
      </c>
      <c r="B169" t="s">
        <v>1767</v>
      </c>
      <c r="C169" t="s">
        <v>4475</v>
      </c>
      <c r="D169" s="14">
        <v>126500</v>
      </c>
      <c r="E169" s="12">
        <v>0</v>
      </c>
      <c r="F169" t="s">
        <v>12380</v>
      </c>
      <c r="G169" t="s">
        <v>12381</v>
      </c>
      <c r="H169">
        <f t="shared" si="6"/>
        <v>4033</v>
      </c>
      <c r="I169">
        <f t="shared" si="7"/>
        <v>45</v>
      </c>
      <c r="J169" s="9">
        <f t="shared" si="8"/>
        <v>4327424732.9699993</v>
      </c>
      <c r="K169" s="9">
        <f>SUMIF($C$2:$C$9230, C169, $D$2:$D$9230)</f>
        <v>96783814.730000004</v>
      </c>
    </row>
    <row r="170" spans="1:11" x14ac:dyDescent="0.2">
      <c r="A170" s="1">
        <v>45714</v>
      </c>
      <c r="B170" t="s">
        <v>1767</v>
      </c>
      <c r="C170" t="s">
        <v>4475</v>
      </c>
      <c r="D170" s="14">
        <v>131500</v>
      </c>
      <c r="E170" s="12">
        <v>0</v>
      </c>
      <c r="F170" t="s">
        <v>12391</v>
      </c>
      <c r="G170" t="s">
        <v>12392</v>
      </c>
      <c r="H170">
        <f t="shared" si="6"/>
        <v>4033</v>
      </c>
      <c r="I170">
        <f t="shared" si="7"/>
        <v>45</v>
      </c>
      <c r="J170" s="9">
        <f t="shared" si="8"/>
        <v>4327424732.9699993</v>
      </c>
      <c r="K170" s="9">
        <f>SUMIF($C$2:$C$9230, C170, $D$2:$D$9230)</f>
        <v>96783814.730000004</v>
      </c>
    </row>
    <row r="171" spans="1:11" x14ac:dyDescent="0.2">
      <c r="A171" s="1">
        <v>45714</v>
      </c>
      <c r="B171" t="s">
        <v>1767</v>
      </c>
      <c r="C171" t="s">
        <v>4475</v>
      </c>
      <c r="D171" s="14">
        <v>288546</v>
      </c>
      <c r="E171" s="12">
        <v>0</v>
      </c>
      <c r="F171" t="s">
        <v>12891</v>
      </c>
      <c r="G171" t="s">
        <v>12892</v>
      </c>
      <c r="H171">
        <f t="shared" si="6"/>
        <v>4033</v>
      </c>
      <c r="I171">
        <f t="shared" si="7"/>
        <v>45</v>
      </c>
      <c r="J171" s="9">
        <f t="shared" si="8"/>
        <v>4327424732.9699993</v>
      </c>
      <c r="K171" s="9">
        <f>SUMIF($C$2:$C$9230, C171, $D$2:$D$9230)</f>
        <v>96783814.730000004</v>
      </c>
    </row>
    <row r="172" spans="1:11" x14ac:dyDescent="0.2">
      <c r="A172" s="1">
        <v>45714</v>
      </c>
      <c r="B172" t="s">
        <v>1767</v>
      </c>
      <c r="C172" t="s">
        <v>4475</v>
      </c>
      <c r="D172" s="14">
        <v>300000</v>
      </c>
      <c r="E172" s="12">
        <v>0</v>
      </c>
      <c r="F172" t="s">
        <v>12931</v>
      </c>
      <c r="G172" t="s">
        <v>12932</v>
      </c>
      <c r="H172">
        <f t="shared" si="6"/>
        <v>4033</v>
      </c>
      <c r="I172">
        <f t="shared" si="7"/>
        <v>45</v>
      </c>
      <c r="J172" s="9">
        <f t="shared" si="8"/>
        <v>4327424732.9699993</v>
      </c>
      <c r="K172" s="9">
        <f>SUMIF($C$2:$C$9230, C172, $D$2:$D$9230)</f>
        <v>96783814.730000004</v>
      </c>
    </row>
    <row r="173" spans="1:11" x14ac:dyDescent="0.2">
      <c r="A173" s="1">
        <v>45714</v>
      </c>
      <c r="B173" t="s">
        <v>1767</v>
      </c>
      <c r="C173" t="s">
        <v>4475</v>
      </c>
      <c r="D173" s="14">
        <v>300000</v>
      </c>
      <c r="E173" s="12">
        <v>0</v>
      </c>
      <c r="F173" t="s">
        <v>12935</v>
      </c>
      <c r="G173" t="s">
        <v>12936</v>
      </c>
      <c r="H173">
        <f t="shared" si="6"/>
        <v>4033</v>
      </c>
      <c r="I173">
        <f t="shared" si="7"/>
        <v>45</v>
      </c>
      <c r="J173" s="9">
        <f t="shared" si="8"/>
        <v>4327424732.9699993</v>
      </c>
      <c r="K173" s="9">
        <f>SUMIF($C$2:$C$9230, C173, $D$2:$D$9230)</f>
        <v>96783814.730000004</v>
      </c>
    </row>
    <row r="174" spans="1:11" x14ac:dyDescent="0.2">
      <c r="A174" s="1">
        <v>45714</v>
      </c>
      <c r="B174" t="s">
        <v>1767</v>
      </c>
      <c r="C174" t="s">
        <v>4475</v>
      </c>
      <c r="D174" s="14">
        <v>300000</v>
      </c>
      <c r="E174" s="12">
        <v>0</v>
      </c>
      <c r="F174" t="s">
        <v>12937</v>
      </c>
      <c r="G174" t="s">
        <v>12938</v>
      </c>
      <c r="H174">
        <f t="shared" si="6"/>
        <v>4033</v>
      </c>
      <c r="I174">
        <f t="shared" si="7"/>
        <v>45</v>
      </c>
      <c r="J174" s="9">
        <f t="shared" si="8"/>
        <v>4327424732.9699993</v>
      </c>
      <c r="K174" s="9">
        <f>SUMIF($C$2:$C$9230, C174, $D$2:$D$9230)</f>
        <v>96783814.730000004</v>
      </c>
    </row>
    <row r="175" spans="1:11" x14ac:dyDescent="0.2">
      <c r="A175" s="1">
        <v>45714</v>
      </c>
      <c r="B175" t="s">
        <v>1767</v>
      </c>
      <c r="C175" t="s">
        <v>4475</v>
      </c>
      <c r="D175" s="14">
        <v>390000</v>
      </c>
      <c r="E175" s="12">
        <v>0</v>
      </c>
      <c r="F175" t="s">
        <v>13009</v>
      </c>
      <c r="G175" t="s">
        <v>13010</v>
      </c>
      <c r="H175">
        <f t="shared" si="6"/>
        <v>4033</v>
      </c>
      <c r="I175">
        <f t="shared" si="7"/>
        <v>45</v>
      </c>
      <c r="J175" s="9">
        <f t="shared" si="8"/>
        <v>4327424732.9699993</v>
      </c>
      <c r="K175" s="9">
        <f>SUMIF($C$2:$C$9230, C175, $D$2:$D$9230)</f>
        <v>96783814.730000004</v>
      </c>
    </row>
    <row r="176" spans="1:11" x14ac:dyDescent="0.2">
      <c r="A176" s="1">
        <v>45714</v>
      </c>
      <c r="B176" t="s">
        <v>1767</v>
      </c>
      <c r="C176" t="s">
        <v>4475</v>
      </c>
      <c r="D176" s="14">
        <v>400000</v>
      </c>
      <c r="E176" s="12">
        <v>0</v>
      </c>
      <c r="F176" t="s">
        <v>13035</v>
      </c>
      <c r="G176" t="s">
        <v>13036</v>
      </c>
      <c r="H176">
        <f t="shared" si="6"/>
        <v>4033</v>
      </c>
      <c r="I176">
        <f t="shared" si="7"/>
        <v>45</v>
      </c>
      <c r="J176" s="9">
        <f t="shared" si="8"/>
        <v>4327424732.9699993</v>
      </c>
      <c r="K176" s="9">
        <f>SUMIF($C$2:$C$9230, C176, $D$2:$D$9230)</f>
        <v>96783814.730000004</v>
      </c>
    </row>
    <row r="177" spans="1:11" x14ac:dyDescent="0.2">
      <c r="A177" s="1">
        <v>45714</v>
      </c>
      <c r="B177" t="s">
        <v>1767</v>
      </c>
      <c r="C177" t="s">
        <v>4475</v>
      </c>
      <c r="D177" s="14">
        <v>400000</v>
      </c>
      <c r="E177" s="12">
        <v>0</v>
      </c>
      <c r="F177" t="s">
        <v>13042</v>
      </c>
      <c r="G177" t="s">
        <v>13043</v>
      </c>
      <c r="H177">
        <f t="shared" si="6"/>
        <v>4033</v>
      </c>
      <c r="I177">
        <f t="shared" si="7"/>
        <v>45</v>
      </c>
      <c r="J177" s="9">
        <f t="shared" si="8"/>
        <v>4327424732.9699993</v>
      </c>
      <c r="K177" s="9">
        <f>SUMIF($C$2:$C$9230, C177, $D$2:$D$9230)</f>
        <v>96783814.730000004</v>
      </c>
    </row>
    <row r="178" spans="1:11" x14ac:dyDescent="0.2">
      <c r="A178" s="1">
        <v>45714</v>
      </c>
      <c r="B178" t="s">
        <v>1767</v>
      </c>
      <c r="C178" t="s">
        <v>4475</v>
      </c>
      <c r="D178" s="14">
        <v>499043</v>
      </c>
      <c r="E178" s="12">
        <v>0</v>
      </c>
      <c r="F178" t="s">
        <v>13149</v>
      </c>
      <c r="G178" t="s">
        <v>13150</v>
      </c>
      <c r="H178">
        <f t="shared" si="6"/>
        <v>4033</v>
      </c>
      <c r="I178">
        <f t="shared" si="7"/>
        <v>45</v>
      </c>
      <c r="J178" s="9">
        <f t="shared" si="8"/>
        <v>4327424732.9699993</v>
      </c>
      <c r="K178" s="9">
        <f>SUMIF($C$2:$C$9230, C178, $D$2:$D$9230)</f>
        <v>96783814.730000004</v>
      </c>
    </row>
    <row r="179" spans="1:11" x14ac:dyDescent="0.2">
      <c r="A179" s="1">
        <v>45714</v>
      </c>
      <c r="B179" t="s">
        <v>1767</v>
      </c>
      <c r="C179" t="s">
        <v>4475</v>
      </c>
      <c r="D179" s="14">
        <v>500000</v>
      </c>
      <c r="E179" s="12">
        <v>0</v>
      </c>
      <c r="F179" t="s">
        <v>13194</v>
      </c>
      <c r="G179" t="s">
        <v>13195</v>
      </c>
      <c r="H179">
        <f t="shared" si="6"/>
        <v>4033</v>
      </c>
      <c r="I179">
        <f t="shared" si="7"/>
        <v>45</v>
      </c>
      <c r="J179" s="9">
        <f t="shared" si="8"/>
        <v>4327424732.9699993</v>
      </c>
      <c r="K179" s="9">
        <f>SUMIF($C$2:$C$9230, C179, $D$2:$D$9230)</f>
        <v>96783814.730000004</v>
      </c>
    </row>
    <row r="180" spans="1:11" x14ac:dyDescent="0.2">
      <c r="A180" s="1">
        <v>45714</v>
      </c>
      <c r="B180" t="s">
        <v>1767</v>
      </c>
      <c r="C180" t="s">
        <v>4475</v>
      </c>
      <c r="D180" s="14">
        <v>500000</v>
      </c>
      <c r="E180" s="12">
        <v>0</v>
      </c>
      <c r="F180" t="s">
        <v>13196</v>
      </c>
      <c r="G180" t="s">
        <v>13197</v>
      </c>
      <c r="H180">
        <f t="shared" si="6"/>
        <v>4033</v>
      </c>
      <c r="I180">
        <f t="shared" si="7"/>
        <v>45</v>
      </c>
      <c r="J180" s="9">
        <f t="shared" si="8"/>
        <v>4327424732.9699993</v>
      </c>
      <c r="K180" s="9">
        <f>SUMIF($C$2:$C$9230, C180, $D$2:$D$9230)</f>
        <v>96783814.730000004</v>
      </c>
    </row>
    <row r="181" spans="1:11" x14ac:dyDescent="0.2">
      <c r="A181" s="1">
        <v>45714</v>
      </c>
      <c r="B181" t="s">
        <v>1767</v>
      </c>
      <c r="C181" t="s">
        <v>4475</v>
      </c>
      <c r="D181" s="14">
        <v>500000</v>
      </c>
      <c r="E181" s="12">
        <v>0</v>
      </c>
      <c r="F181" t="s">
        <v>13198</v>
      </c>
      <c r="G181" t="s">
        <v>13199</v>
      </c>
      <c r="H181">
        <f t="shared" si="6"/>
        <v>4033</v>
      </c>
      <c r="I181">
        <f t="shared" si="7"/>
        <v>45</v>
      </c>
      <c r="J181" s="9">
        <f t="shared" si="8"/>
        <v>4327424732.9699993</v>
      </c>
      <c r="K181" s="9">
        <f>SUMIF($C$2:$C$9230, C181, $D$2:$D$9230)</f>
        <v>96783814.730000004</v>
      </c>
    </row>
    <row r="182" spans="1:11" x14ac:dyDescent="0.2">
      <c r="A182" s="1">
        <v>45714</v>
      </c>
      <c r="B182" t="s">
        <v>1767</v>
      </c>
      <c r="C182" t="s">
        <v>4475</v>
      </c>
      <c r="D182" s="14">
        <v>500000</v>
      </c>
      <c r="E182" s="12">
        <v>0</v>
      </c>
      <c r="F182" t="s">
        <v>13205</v>
      </c>
      <c r="G182" t="s">
        <v>13206</v>
      </c>
      <c r="H182">
        <f t="shared" si="6"/>
        <v>4033</v>
      </c>
      <c r="I182">
        <f t="shared" si="7"/>
        <v>45</v>
      </c>
      <c r="J182" s="9">
        <f t="shared" si="8"/>
        <v>4327424732.9699993</v>
      </c>
      <c r="K182" s="9">
        <f>SUMIF($C$2:$C$9230, C182, $D$2:$D$9230)</f>
        <v>96783814.730000004</v>
      </c>
    </row>
    <row r="183" spans="1:11" x14ac:dyDescent="0.2">
      <c r="A183" s="1">
        <v>45714</v>
      </c>
      <c r="B183" t="s">
        <v>1767</v>
      </c>
      <c r="C183" t="s">
        <v>4475</v>
      </c>
      <c r="D183" s="14">
        <v>505306.5</v>
      </c>
      <c r="E183" s="12">
        <v>0</v>
      </c>
      <c r="F183" t="s">
        <v>13219</v>
      </c>
      <c r="G183" t="s">
        <v>13220</v>
      </c>
      <c r="H183">
        <f t="shared" si="6"/>
        <v>4033</v>
      </c>
      <c r="I183">
        <f t="shared" si="7"/>
        <v>45</v>
      </c>
      <c r="J183" s="9">
        <f t="shared" si="8"/>
        <v>4327424732.9699993</v>
      </c>
      <c r="K183" s="9">
        <f>SUMIF($C$2:$C$9230, C183, $D$2:$D$9230)</f>
        <v>96783814.730000004</v>
      </c>
    </row>
    <row r="184" spans="1:11" x14ac:dyDescent="0.2">
      <c r="A184" s="1">
        <v>45714</v>
      </c>
      <c r="B184" t="s">
        <v>1767</v>
      </c>
      <c r="C184" t="s">
        <v>4475</v>
      </c>
      <c r="D184" s="14">
        <v>573783</v>
      </c>
      <c r="E184" s="12">
        <v>0</v>
      </c>
      <c r="F184" t="s">
        <v>13252</v>
      </c>
      <c r="G184" t="s">
        <v>13253</v>
      </c>
      <c r="H184">
        <f t="shared" si="6"/>
        <v>4033</v>
      </c>
      <c r="I184">
        <f t="shared" si="7"/>
        <v>45</v>
      </c>
      <c r="J184" s="9">
        <f t="shared" si="8"/>
        <v>4327424732.9699993</v>
      </c>
      <c r="K184" s="9">
        <f>SUMIF($C$2:$C$9230, C184, $D$2:$D$9230)</f>
        <v>96783814.730000004</v>
      </c>
    </row>
    <row r="185" spans="1:11" x14ac:dyDescent="0.2">
      <c r="A185" s="1">
        <v>45714</v>
      </c>
      <c r="B185" t="s">
        <v>1767</v>
      </c>
      <c r="C185" t="s">
        <v>4475</v>
      </c>
      <c r="D185" s="14">
        <v>1000000</v>
      </c>
      <c r="E185" s="12">
        <v>0</v>
      </c>
      <c r="F185" t="s">
        <v>13485</v>
      </c>
      <c r="G185" t="s">
        <v>13486</v>
      </c>
      <c r="H185">
        <f t="shared" si="6"/>
        <v>4033</v>
      </c>
      <c r="I185">
        <f t="shared" si="7"/>
        <v>45</v>
      </c>
      <c r="J185" s="9">
        <f t="shared" si="8"/>
        <v>4327424732.9699993</v>
      </c>
      <c r="K185" s="9">
        <f>SUMIF($C$2:$C$9230, C185, $D$2:$D$9230)</f>
        <v>96783814.730000004</v>
      </c>
    </row>
    <row r="186" spans="1:11" x14ac:dyDescent="0.2">
      <c r="A186" s="1">
        <v>45714</v>
      </c>
      <c r="B186" t="s">
        <v>1767</v>
      </c>
      <c r="C186" t="s">
        <v>4475</v>
      </c>
      <c r="D186" s="14">
        <v>1000000</v>
      </c>
      <c r="E186" s="12">
        <v>0</v>
      </c>
      <c r="F186" t="s">
        <v>13499</v>
      </c>
      <c r="G186" t="s">
        <v>13500</v>
      </c>
      <c r="H186">
        <f t="shared" si="6"/>
        <v>4033</v>
      </c>
      <c r="I186">
        <f t="shared" si="7"/>
        <v>45</v>
      </c>
      <c r="J186" s="9">
        <f t="shared" si="8"/>
        <v>4327424732.9699993</v>
      </c>
      <c r="K186" s="9">
        <f>SUMIF($C$2:$C$9230, C186, $D$2:$D$9230)</f>
        <v>96783814.730000004</v>
      </c>
    </row>
    <row r="187" spans="1:11" x14ac:dyDescent="0.2">
      <c r="A187" s="1">
        <v>45714</v>
      </c>
      <c r="B187" t="s">
        <v>1767</v>
      </c>
      <c r="C187" t="s">
        <v>4475</v>
      </c>
      <c r="D187" s="14">
        <v>1000000</v>
      </c>
      <c r="E187" s="12">
        <v>0</v>
      </c>
      <c r="H187">
        <f t="shared" si="6"/>
        <v>4033</v>
      </c>
      <c r="I187">
        <f t="shared" si="7"/>
        <v>45</v>
      </c>
      <c r="J187" s="9">
        <f t="shared" si="8"/>
        <v>4327424732.9699993</v>
      </c>
      <c r="K187" s="9">
        <f>SUMIF($C$2:$C$9230, C187, $D$2:$D$9230)</f>
        <v>96783814.730000004</v>
      </c>
    </row>
    <row r="188" spans="1:11" x14ac:dyDescent="0.2">
      <c r="A188" s="1">
        <v>45714</v>
      </c>
      <c r="B188" t="s">
        <v>1767</v>
      </c>
      <c r="C188" t="s">
        <v>4475</v>
      </c>
      <c r="D188" s="14">
        <v>1056158</v>
      </c>
      <c r="E188" s="12">
        <v>0</v>
      </c>
      <c r="F188" t="s">
        <v>13528</v>
      </c>
      <c r="G188" t="s">
        <v>13529</v>
      </c>
      <c r="H188">
        <f t="shared" si="6"/>
        <v>4033</v>
      </c>
      <c r="I188">
        <f t="shared" si="7"/>
        <v>45</v>
      </c>
      <c r="J188" s="9">
        <f t="shared" si="8"/>
        <v>4327424732.9699993</v>
      </c>
      <c r="K188" s="9">
        <f>SUMIF($C$2:$C$9230, C188, $D$2:$D$9230)</f>
        <v>96783814.730000004</v>
      </c>
    </row>
    <row r="189" spans="1:11" x14ac:dyDescent="0.2">
      <c r="A189" s="1">
        <v>45714</v>
      </c>
      <c r="B189" t="s">
        <v>1767</v>
      </c>
      <c r="C189" t="s">
        <v>4475</v>
      </c>
      <c r="D189" s="14">
        <v>1185122</v>
      </c>
      <c r="E189" s="12">
        <v>215592</v>
      </c>
      <c r="H189">
        <f t="shared" si="6"/>
        <v>4033</v>
      </c>
      <c r="I189">
        <f t="shared" si="7"/>
        <v>45</v>
      </c>
      <c r="J189" s="9">
        <f t="shared" si="8"/>
        <v>4327424732.9699993</v>
      </c>
      <c r="K189" s="9">
        <f>SUMIF($C$2:$C$9230, C189, $D$2:$D$9230)</f>
        <v>96783814.730000004</v>
      </c>
    </row>
    <row r="190" spans="1:11" x14ac:dyDescent="0.2">
      <c r="A190" s="1">
        <v>45714</v>
      </c>
      <c r="B190" t="s">
        <v>1767</v>
      </c>
      <c r="C190" t="s">
        <v>4475</v>
      </c>
      <c r="D190" s="14">
        <v>1483690</v>
      </c>
      <c r="E190" s="12">
        <v>0</v>
      </c>
      <c r="H190">
        <f t="shared" si="6"/>
        <v>4033</v>
      </c>
      <c r="I190">
        <f t="shared" si="7"/>
        <v>45</v>
      </c>
      <c r="J190" s="9">
        <f t="shared" si="8"/>
        <v>4327424732.9699993</v>
      </c>
      <c r="K190" s="9">
        <f>SUMIF($C$2:$C$9230, C190, $D$2:$D$9230)</f>
        <v>96783814.730000004</v>
      </c>
    </row>
    <row r="191" spans="1:11" x14ac:dyDescent="0.2">
      <c r="A191" s="1">
        <v>45714</v>
      </c>
      <c r="B191" t="s">
        <v>1767</v>
      </c>
      <c r="C191" t="s">
        <v>4475</v>
      </c>
      <c r="D191" s="14">
        <v>1500000</v>
      </c>
      <c r="E191" s="12">
        <v>0</v>
      </c>
      <c r="H191">
        <f t="shared" si="6"/>
        <v>4033</v>
      </c>
      <c r="I191">
        <f t="shared" si="7"/>
        <v>45</v>
      </c>
      <c r="J191" s="9">
        <f t="shared" si="8"/>
        <v>4327424732.9699993</v>
      </c>
      <c r="K191" s="9">
        <f>SUMIF($C$2:$C$9230, C191, $D$2:$D$9230)</f>
        <v>96783814.730000004</v>
      </c>
    </row>
    <row r="192" spans="1:11" x14ac:dyDescent="0.2">
      <c r="A192" s="1">
        <v>45714</v>
      </c>
      <c r="B192" t="s">
        <v>1767</v>
      </c>
      <c r="C192" t="s">
        <v>4475</v>
      </c>
      <c r="D192" s="14">
        <v>1500000</v>
      </c>
      <c r="E192" s="12">
        <v>7000</v>
      </c>
      <c r="H192">
        <f t="shared" si="6"/>
        <v>4033</v>
      </c>
      <c r="I192">
        <f t="shared" si="7"/>
        <v>45</v>
      </c>
      <c r="J192" s="9">
        <f t="shared" si="8"/>
        <v>4327424732.9699993</v>
      </c>
      <c r="K192" s="9">
        <f>SUMIF($C$2:$C$9230, C192, $D$2:$D$9230)</f>
        <v>96783814.730000004</v>
      </c>
    </row>
    <row r="193" spans="1:11" x14ac:dyDescent="0.2">
      <c r="A193" s="1">
        <v>45714</v>
      </c>
      <c r="B193" t="s">
        <v>1767</v>
      </c>
      <c r="C193" t="s">
        <v>4475</v>
      </c>
      <c r="D193" s="14">
        <v>1537836.45</v>
      </c>
      <c r="E193" s="12">
        <v>0</v>
      </c>
      <c r="F193" t="s">
        <v>13665</v>
      </c>
      <c r="G193" t="s">
        <v>13666</v>
      </c>
      <c r="H193">
        <f t="shared" si="6"/>
        <v>4033</v>
      </c>
      <c r="I193">
        <f t="shared" si="7"/>
        <v>45</v>
      </c>
      <c r="J193" s="9">
        <f t="shared" si="8"/>
        <v>4327424732.9699993</v>
      </c>
      <c r="K193" s="9">
        <f>SUMIF($C$2:$C$9230, C193, $D$2:$D$9230)</f>
        <v>96783814.730000004</v>
      </c>
    </row>
    <row r="194" spans="1:11" x14ac:dyDescent="0.2">
      <c r="A194" s="1">
        <v>45714</v>
      </c>
      <c r="B194" t="s">
        <v>1767</v>
      </c>
      <c r="C194" t="s">
        <v>4475</v>
      </c>
      <c r="D194" s="14">
        <v>1584205</v>
      </c>
      <c r="E194" s="12">
        <v>0</v>
      </c>
      <c r="F194" t="s">
        <v>13674</v>
      </c>
      <c r="G194" t="s">
        <v>13675</v>
      </c>
      <c r="H194">
        <f t="shared" ref="H194:H257" si="9">COUNTIF($B$2:$B$9230, B194)</f>
        <v>4033</v>
      </c>
      <c r="I194">
        <f t="shared" ref="I194:I257" si="10">COUNTIF($C$2:$C$9230, C194)</f>
        <v>45</v>
      </c>
      <c r="J194" s="9">
        <f t="shared" ref="J194:J257" si="11">SUMIF($B$2:$B$9230, B194, $D$2:$D$9230)</f>
        <v>4327424732.9699993</v>
      </c>
      <c r="K194" s="9">
        <f>SUMIF($C$2:$C$9230, C194, $D$2:$D$9230)</f>
        <v>96783814.730000004</v>
      </c>
    </row>
    <row r="195" spans="1:11" x14ac:dyDescent="0.2">
      <c r="A195" s="1">
        <v>45714</v>
      </c>
      <c r="B195" t="s">
        <v>1767</v>
      </c>
      <c r="C195" t="s">
        <v>4475</v>
      </c>
      <c r="D195" s="14">
        <v>1626908</v>
      </c>
      <c r="E195" s="12">
        <v>0</v>
      </c>
      <c r="F195" t="s">
        <v>13680</v>
      </c>
      <c r="G195" t="s">
        <v>13681</v>
      </c>
      <c r="H195">
        <f t="shared" si="9"/>
        <v>4033</v>
      </c>
      <c r="I195">
        <f t="shared" si="10"/>
        <v>45</v>
      </c>
      <c r="J195" s="9">
        <f t="shared" si="11"/>
        <v>4327424732.9699993</v>
      </c>
      <c r="K195" s="9">
        <f>SUMIF($C$2:$C$9230, C195, $D$2:$D$9230)</f>
        <v>96783814.730000004</v>
      </c>
    </row>
    <row r="196" spans="1:11" x14ac:dyDescent="0.2">
      <c r="A196" s="1">
        <v>45714</v>
      </c>
      <c r="B196" t="s">
        <v>1767</v>
      </c>
      <c r="C196" t="s">
        <v>4475</v>
      </c>
      <c r="D196" s="14">
        <v>1777776</v>
      </c>
      <c r="E196" s="12">
        <v>18577.349999999999</v>
      </c>
      <c r="H196">
        <f t="shared" si="9"/>
        <v>4033</v>
      </c>
      <c r="I196">
        <f t="shared" si="10"/>
        <v>45</v>
      </c>
      <c r="J196" s="9">
        <f t="shared" si="11"/>
        <v>4327424732.9699993</v>
      </c>
      <c r="K196" s="9">
        <f>SUMIF($C$2:$C$9230, C196, $D$2:$D$9230)</f>
        <v>96783814.730000004</v>
      </c>
    </row>
    <row r="197" spans="1:11" x14ac:dyDescent="0.2">
      <c r="A197" s="1">
        <v>45714</v>
      </c>
      <c r="B197" t="s">
        <v>1767</v>
      </c>
      <c r="C197" t="s">
        <v>4475</v>
      </c>
      <c r="D197" s="14">
        <v>1790733.2</v>
      </c>
      <c r="E197" s="12">
        <v>0</v>
      </c>
      <c r="F197" t="s">
        <v>13711</v>
      </c>
      <c r="G197" t="s">
        <v>13712</v>
      </c>
      <c r="H197">
        <f t="shared" si="9"/>
        <v>4033</v>
      </c>
      <c r="I197">
        <f t="shared" si="10"/>
        <v>45</v>
      </c>
      <c r="J197" s="9">
        <f t="shared" si="11"/>
        <v>4327424732.9699993</v>
      </c>
      <c r="K197" s="9">
        <f>SUMIF($C$2:$C$9230, C197, $D$2:$D$9230)</f>
        <v>96783814.730000004</v>
      </c>
    </row>
    <row r="198" spans="1:11" x14ac:dyDescent="0.2">
      <c r="A198" s="1">
        <v>45714</v>
      </c>
      <c r="B198" t="s">
        <v>1767</v>
      </c>
      <c r="C198" t="s">
        <v>4475</v>
      </c>
      <c r="D198" s="14">
        <v>2000000</v>
      </c>
      <c r="E198" s="12">
        <v>2000000</v>
      </c>
      <c r="H198">
        <f t="shared" si="9"/>
        <v>4033</v>
      </c>
      <c r="I198">
        <f t="shared" si="10"/>
        <v>45</v>
      </c>
      <c r="J198" s="9">
        <f t="shared" si="11"/>
        <v>4327424732.9699993</v>
      </c>
      <c r="K198" s="9">
        <f>SUMIF($C$2:$C$9230, C198, $D$2:$D$9230)</f>
        <v>96783814.730000004</v>
      </c>
    </row>
    <row r="199" spans="1:11" x14ac:dyDescent="0.2">
      <c r="A199" s="1">
        <v>45714</v>
      </c>
      <c r="B199" t="s">
        <v>1767</v>
      </c>
      <c r="C199" t="s">
        <v>4475</v>
      </c>
      <c r="D199" s="14">
        <v>2055414.71</v>
      </c>
      <c r="E199" s="12">
        <v>0</v>
      </c>
      <c r="F199" t="s">
        <v>13797</v>
      </c>
      <c r="G199" t="s">
        <v>13798</v>
      </c>
      <c r="H199">
        <f t="shared" si="9"/>
        <v>4033</v>
      </c>
      <c r="I199">
        <f t="shared" si="10"/>
        <v>45</v>
      </c>
      <c r="J199" s="9">
        <f t="shared" si="11"/>
        <v>4327424732.9699993</v>
      </c>
      <c r="K199" s="9">
        <f>SUMIF($C$2:$C$9230, C199, $D$2:$D$9230)</f>
        <v>96783814.730000004</v>
      </c>
    </row>
    <row r="200" spans="1:11" x14ac:dyDescent="0.2">
      <c r="A200" s="1">
        <v>45714</v>
      </c>
      <c r="B200" t="s">
        <v>1767</v>
      </c>
      <c r="C200" t="s">
        <v>4475</v>
      </c>
      <c r="D200" s="14">
        <v>2100000</v>
      </c>
      <c r="E200" s="12">
        <v>0</v>
      </c>
      <c r="F200" t="s">
        <v>13802</v>
      </c>
      <c r="G200" t="s">
        <v>13803</v>
      </c>
      <c r="H200">
        <f t="shared" si="9"/>
        <v>4033</v>
      </c>
      <c r="I200">
        <f t="shared" si="10"/>
        <v>45</v>
      </c>
      <c r="J200" s="9">
        <f t="shared" si="11"/>
        <v>4327424732.9699993</v>
      </c>
      <c r="K200" s="9">
        <f>SUMIF($C$2:$C$9230, C200, $D$2:$D$9230)</f>
        <v>96783814.730000004</v>
      </c>
    </row>
    <row r="201" spans="1:11" x14ac:dyDescent="0.2">
      <c r="A201" s="1">
        <v>45714</v>
      </c>
      <c r="B201" t="s">
        <v>1767</v>
      </c>
      <c r="C201" t="s">
        <v>4475</v>
      </c>
      <c r="D201" s="14">
        <v>2276160</v>
      </c>
      <c r="E201" s="12">
        <v>0</v>
      </c>
      <c r="F201" t="s">
        <v>13818</v>
      </c>
      <c r="G201" t="s">
        <v>13819</v>
      </c>
      <c r="H201">
        <f t="shared" si="9"/>
        <v>4033</v>
      </c>
      <c r="I201">
        <f t="shared" si="10"/>
        <v>45</v>
      </c>
      <c r="J201" s="9">
        <f t="shared" si="11"/>
        <v>4327424732.9699993</v>
      </c>
      <c r="K201" s="9">
        <f>SUMIF($C$2:$C$9230, C201, $D$2:$D$9230)</f>
        <v>96783814.730000004</v>
      </c>
    </row>
    <row r="202" spans="1:11" x14ac:dyDescent="0.2">
      <c r="A202" s="1">
        <v>45714</v>
      </c>
      <c r="B202" t="s">
        <v>1767</v>
      </c>
      <c r="C202" t="s">
        <v>4475</v>
      </c>
      <c r="D202" s="14">
        <v>2301409</v>
      </c>
      <c r="E202" s="12">
        <v>0</v>
      </c>
      <c r="F202" t="s">
        <v>13822</v>
      </c>
      <c r="G202" t="s">
        <v>13823</v>
      </c>
      <c r="H202">
        <f t="shared" si="9"/>
        <v>4033</v>
      </c>
      <c r="I202">
        <f t="shared" si="10"/>
        <v>45</v>
      </c>
      <c r="J202" s="9">
        <f t="shared" si="11"/>
        <v>4327424732.9699993</v>
      </c>
      <c r="K202" s="9">
        <f>SUMIF($C$2:$C$9230, C202, $D$2:$D$9230)</f>
        <v>96783814.730000004</v>
      </c>
    </row>
    <row r="203" spans="1:11" x14ac:dyDescent="0.2">
      <c r="A203" s="1">
        <v>45714</v>
      </c>
      <c r="B203" t="s">
        <v>1767</v>
      </c>
      <c r="C203" t="s">
        <v>4475</v>
      </c>
      <c r="D203" s="14">
        <v>2303077</v>
      </c>
      <c r="E203" s="12">
        <v>0</v>
      </c>
      <c r="F203" t="s">
        <v>13824</v>
      </c>
      <c r="G203" t="s">
        <v>13825</v>
      </c>
      <c r="H203">
        <f t="shared" si="9"/>
        <v>4033</v>
      </c>
      <c r="I203">
        <f t="shared" si="10"/>
        <v>45</v>
      </c>
      <c r="J203" s="9">
        <f t="shared" si="11"/>
        <v>4327424732.9699993</v>
      </c>
      <c r="K203" s="9">
        <f>SUMIF($C$2:$C$9230, C203, $D$2:$D$9230)</f>
        <v>96783814.730000004</v>
      </c>
    </row>
    <row r="204" spans="1:11" x14ac:dyDescent="0.2">
      <c r="A204" s="1">
        <v>45714</v>
      </c>
      <c r="B204" t="s">
        <v>1767</v>
      </c>
      <c r="C204" t="s">
        <v>4475</v>
      </c>
      <c r="D204" s="14">
        <v>2453223</v>
      </c>
      <c r="E204" s="12">
        <v>0</v>
      </c>
      <c r="F204" t="s">
        <v>13848</v>
      </c>
      <c r="G204" t="s">
        <v>13849</v>
      </c>
      <c r="H204">
        <f t="shared" si="9"/>
        <v>4033</v>
      </c>
      <c r="I204">
        <f t="shared" si="10"/>
        <v>45</v>
      </c>
      <c r="J204" s="9">
        <f t="shared" si="11"/>
        <v>4327424732.9699993</v>
      </c>
      <c r="K204" s="9">
        <f>SUMIF($C$2:$C$9230, C204, $D$2:$D$9230)</f>
        <v>96783814.730000004</v>
      </c>
    </row>
    <row r="205" spans="1:11" x14ac:dyDescent="0.2">
      <c r="A205" s="1">
        <v>45714</v>
      </c>
      <c r="B205" t="s">
        <v>1767</v>
      </c>
      <c r="C205" t="s">
        <v>4475</v>
      </c>
      <c r="D205" s="14">
        <v>3000000</v>
      </c>
      <c r="E205" s="12">
        <v>0</v>
      </c>
      <c r="F205" t="s">
        <v>13932</v>
      </c>
      <c r="G205" t="s">
        <v>13933</v>
      </c>
      <c r="H205">
        <f t="shared" si="9"/>
        <v>4033</v>
      </c>
      <c r="I205">
        <f t="shared" si="10"/>
        <v>45</v>
      </c>
      <c r="J205" s="9">
        <f t="shared" si="11"/>
        <v>4327424732.9699993</v>
      </c>
      <c r="K205" s="9">
        <f>SUMIF($C$2:$C$9230, C205, $D$2:$D$9230)</f>
        <v>96783814.730000004</v>
      </c>
    </row>
    <row r="206" spans="1:11" x14ac:dyDescent="0.2">
      <c r="A206" s="1">
        <v>45714</v>
      </c>
      <c r="B206" t="s">
        <v>1767</v>
      </c>
      <c r="C206" t="s">
        <v>4475</v>
      </c>
      <c r="D206" s="14">
        <v>3342839.34</v>
      </c>
      <c r="E206" s="12">
        <v>0</v>
      </c>
      <c r="F206" t="s">
        <v>13940</v>
      </c>
      <c r="G206" t="s">
        <v>13941</v>
      </c>
      <c r="H206">
        <f t="shared" si="9"/>
        <v>4033</v>
      </c>
      <c r="I206">
        <f t="shared" si="10"/>
        <v>45</v>
      </c>
      <c r="J206" s="9">
        <f t="shared" si="11"/>
        <v>4327424732.9699993</v>
      </c>
      <c r="K206" s="9">
        <f>SUMIF($C$2:$C$9230, C206, $D$2:$D$9230)</f>
        <v>96783814.730000004</v>
      </c>
    </row>
    <row r="207" spans="1:11" x14ac:dyDescent="0.2">
      <c r="A207" s="1">
        <v>45714</v>
      </c>
      <c r="B207" t="s">
        <v>1767</v>
      </c>
      <c r="C207" t="s">
        <v>4475</v>
      </c>
      <c r="D207" s="14">
        <v>3900000</v>
      </c>
      <c r="E207" s="12">
        <v>0</v>
      </c>
      <c r="F207" t="s">
        <v>13977</v>
      </c>
      <c r="G207" t="s">
        <v>13978</v>
      </c>
      <c r="H207">
        <f t="shared" si="9"/>
        <v>4033</v>
      </c>
      <c r="I207">
        <f t="shared" si="10"/>
        <v>45</v>
      </c>
      <c r="J207" s="9">
        <f t="shared" si="11"/>
        <v>4327424732.9699993</v>
      </c>
      <c r="K207" s="9">
        <f>SUMIF($C$2:$C$9230, C207, $D$2:$D$9230)</f>
        <v>96783814.730000004</v>
      </c>
    </row>
    <row r="208" spans="1:11" x14ac:dyDescent="0.2">
      <c r="A208" s="1">
        <v>45714</v>
      </c>
      <c r="B208" t="s">
        <v>1767</v>
      </c>
      <c r="C208" t="s">
        <v>4475</v>
      </c>
      <c r="D208" s="14">
        <v>3975000</v>
      </c>
      <c r="E208" s="12">
        <v>0</v>
      </c>
      <c r="H208">
        <f t="shared" si="9"/>
        <v>4033</v>
      </c>
      <c r="I208">
        <f t="shared" si="10"/>
        <v>45</v>
      </c>
      <c r="J208" s="9">
        <f t="shared" si="11"/>
        <v>4327424732.9699993</v>
      </c>
      <c r="K208" s="9">
        <f>SUMIF($C$2:$C$9230, C208, $D$2:$D$9230)</f>
        <v>96783814.730000004</v>
      </c>
    </row>
    <row r="209" spans="1:11" x14ac:dyDescent="0.2">
      <c r="A209" s="1">
        <v>45714</v>
      </c>
      <c r="B209" t="s">
        <v>1767</v>
      </c>
      <c r="C209" t="s">
        <v>4475</v>
      </c>
      <c r="D209" s="14">
        <v>4100000</v>
      </c>
      <c r="E209" s="12">
        <v>0</v>
      </c>
      <c r="F209" t="s">
        <v>13992</v>
      </c>
      <c r="G209" t="s">
        <v>13993</v>
      </c>
      <c r="H209">
        <f t="shared" si="9"/>
        <v>4033</v>
      </c>
      <c r="I209">
        <f t="shared" si="10"/>
        <v>45</v>
      </c>
      <c r="J209" s="9">
        <f t="shared" si="11"/>
        <v>4327424732.9699993</v>
      </c>
      <c r="K209" s="9">
        <f>SUMIF($C$2:$C$9230, C209, $D$2:$D$9230)</f>
        <v>96783814.730000004</v>
      </c>
    </row>
    <row r="210" spans="1:11" x14ac:dyDescent="0.2">
      <c r="A210" s="1">
        <v>45714</v>
      </c>
      <c r="B210" t="s">
        <v>1767</v>
      </c>
      <c r="C210" t="s">
        <v>4475</v>
      </c>
      <c r="D210" s="14">
        <v>8600000</v>
      </c>
      <c r="E210" s="12">
        <v>0</v>
      </c>
      <c r="H210">
        <f t="shared" si="9"/>
        <v>4033</v>
      </c>
      <c r="I210">
        <f t="shared" si="10"/>
        <v>45</v>
      </c>
      <c r="J210" s="9">
        <f t="shared" si="11"/>
        <v>4327424732.9699993</v>
      </c>
      <c r="K210" s="9">
        <f>SUMIF($C$2:$C$9230, C210, $D$2:$D$9230)</f>
        <v>96783814.730000004</v>
      </c>
    </row>
    <row r="211" spans="1:11" x14ac:dyDescent="0.2">
      <c r="A211" s="1">
        <v>45714</v>
      </c>
      <c r="B211" t="s">
        <v>1767</v>
      </c>
      <c r="C211" t="s">
        <v>1090</v>
      </c>
      <c r="D211" s="14">
        <v>82500</v>
      </c>
      <c r="E211" s="12">
        <v>33000</v>
      </c>
      <c r="H211">
        <f t="shared" si="9"/>
        <v>4033</v>
      </c>
      <c r="I211">
        <f t="shared" si="10"/>
        <v>39</v>
      </c>
      <c r="J211" s="9">
        <f t="shared" si="11"/>
        <v>4327424732.9699993</v>
      </c>
      <c r="K211" s="9">
        <f>SUMIF($C$2:$C$9230, C211, $D$2:$D$9230)</f>
        <v>444262797</v>
      </c>
    </row>
    <row r="212" spans="1:11" x14ac:dyDescent="0.2">
      <c r="A212" s="1">
        <v>45714</v>
      </c>
      <c r="B212" t="s">
        <v>1767</v>
      </c>
      <c r="C212" t="s">
        <v>1090</v>
      </c>
      <c r="D212" s="14">
        <v>100000</v>
      </c>
      <c r="E212" s="12">
        <v>50000</v>
      </c>
      <c r="F212" t="s">
        <v>12242</v>
      </c>
      <c r="G212" t="s">
        <v>12243</v>
      </c>
      <c r="H212">
        <f t="shared" si="9"/>
        <v>4033</v>
      </c>
      <c r="I212">
        <f t="shared" si="10"/>
        <v>39</v>
      </c>
      <c r="J212" s="9">
        <f t="shared" si="11"/>
        <v>4327424732.9699993</v>
      </c>
      <c r="K212" s="9">
        <f>SUMIF($C$2:$C$9230, C212, $D$2:$D$9230)</f>
        <v>444262797</v>
      </c>
    </row>
    <row r="213" spans="1:11" x14ac:dyDescent="0.2">
      <c r="A213" s="1">
        <v>45714</v>
      </c>
      <c r="B213" t="s">
        <v>1767</v>
      </c>
      <c r="C213" t="s">
        <v>1090</v>
      </c>
      <c r="D213" s="14">
        <v>1000000</v>
      </c>
      <c r="E213" s="12">
        <v>1000000</v>
      </c>
      <c r="F213" t="s">
        <v>13462</v>
      </c>
      <c r="G213" t="s">
        <v>13463</v>
      </c>
      <c r="H213">
        <f t="shared" si="9"/>
        <v>4033</v>
      </c>
      <c r="I213">
        <f t="shared" si="10"/>
        <v>39</v>
      </c>
      <c r="J213" s="9">
        <f t="shared" si="11"/>
        <v>4327424732.9699993</v>
      </c>
      <c r="K213" s="9">
        <f>SUMIF($C$2:$C$9230, C213, $D$2:$D$9230)</f>
        <v>444262797</v>
      </c>
    </row>
    <row r="214" spans="1:11" x14ac:dyDescent="0.2">
      <c r="A214" s="1">
        <v>45714</v>
      </c>
      <c r="B214" t="s">
        <v>1767</v>
      </c>
      <c r="C214" t="s">
        <v>1090</v>
      </c>
      <c r="D214" s="14">
        <v>1000000</v>
      </c>
      <c r="E214" s="12">
        <v>1000000</v>
      </c>
      <c r="H214">
        <f t="shared" si="9"/>
        <v>4033</v>
      </c>
      <c r="I214">
        <f t="shared" si="10"/>
        <v>39</v>
      </c>
      <c r="J214" s="9">
        <f t="shared" si="11"/>
        <v>4327424732.9699993</v>
      </c>
      <c r="K214" s="9">
        <f>SUMIF($C$2:$C$9230, C214, $D$2:$D$9230)</f>
        <v>444262797</v>
      </c>
    </row>
    <row r="215" spans="1:11" x14ac:dyDescent="0.2">
      <c r="A215" s="1">
        <v>45715</v>
      </c>
      <c r="B215" t="s">
        <v>1767</v>
      </c>
      <c r="C215" t="s">
        <v>7158</v>
      </c>
      <c r="D215" s="14">
        <v>558564</v>
      </c>
      <c r="E215" s="12">
        <v>558564</v>
      </c>
      <c r="F215" t="s">
        <v>7159</v>
      </c>
      <c r="G215" t="s">
        <v>7160</v>
      </c>
      <c r="H215">
        <f t="shared" si="9"/>
        <v>4033</v>
      </c>
      <c r="I215">
        <f t="shared" si="10"/>
        <v>35</v>
      </c>
      <c r="J215" s="9">
        <f t="shared" si="11"/>
        <v>4327424732.9699993</v>
      </c>
      <c r="K215" s="9">
        <f>SUMIF($C$2:$C$9230, C215, $D$2:$D$9230)</f>
        <v>127605846.69</v>
      </c>
    </row>
    <row r="216" spans="1:11" x14ac:dyDescent="0.2">
      <c r="A216" s="1">
        <v>45714</v>
      </c>
      <c r="B216" t="s">
        <v>1767</v>
      </c>
      <c r="C216" t="s">
        <v>7158</v>
      </c>
      <c r="D216" s="14">
        <v>8000</v>
      </c>
      <c r="E216" s="12">
        <v>8000</v>
      </c>
      <c r="F216" t="s">
        <v>8284</v>
      </c>
      <c r="G216" t="s">
        <v>8285</v>
      </c>
      <c r="H216">
        <f t="shared" si="9"/>
        <v>4033</v>
      </c>
      <c r="I216">
        <f t="shared" si="10"/>
        <v>35</v>
      </c>
      <c r="J216" s="9">
        <f t="shared" si="11"/>
        <v>4327424732.9699993</v>
      </c>
      <c r="K216" s="9">
        <f>SUMIF($C$2:$C$9230, C216, $D$2:$D$9230)</f>
        <v>127605846.69</v>
      </c>
    </row>
    <row r="217" spans="1:11" x14ac:dyDescent="0.2">
      <c r="A217" s="1">
        <v>45714</v>
      </c>
      <c r="B217" t="s">
        <v>1767</v>
      </c>
      <c r="C217" t="s">
        <v>7158</v>
      </c>
      <c r="D217" s="14">
        <v>10100</v>
      </c>
      <c r="E217" s="12">
        <v>0</v>
      </c>
      <c r="F217" t="s">
        <v>8832</v>
      </c>
      <c r="G217" t="s">
        <v>8833</v>
      </c>
      <c r="H217">
        <f t="shared" si="9"/>
        <v>4033</v>
      </c>
      <c r="I217">
        <f t="shared" si="10"/>
        <v>35</v>
      </c>
      <c r="J217" s="9">
        <f t="shared" si="11"/>
        <v>4327424732.9699993</v>
      </c>
      <c r="K217" s="9">
        <f>SUMIF($C$2:$C$9230, C217, $D$2:$D$9230)</f>
        <v>127605846.69</v>
      </c>
    </row>
    <row r="218" spans="1:11" x14ac:dyDescent="0.2">
      <c r="A218" s="1">
        <v>45714</v>
      </c>
      <c r="B218" t="s">
        <v>1767</v>
      </c>
      <c r="C218" t="s">
        <v>7158</v>
      </c>
      <c r="D218" s="14">
        <v>13650</v>
      </c>
      <c r="E218" s="12">
        <v>13650</v>
      </c>
      <c r="H218">
        <f t="shared" si="9"/>
        <v>4033</v>
      </c>
      <c r="I218">
        <f t="shared" si="10"/>
        <v>35</v>
      </c>
      <c r="J218" s="9">
        <f t="shared" si="11"/>
        <v>4327424732.9699993</v>
      </c>
      <c r="K218" s="9">
        <f>SUMIF($C$2:$C$9230, C218, $D$2:$D$9230)</f>
        <v>127605846.69</v>
      </c>
    </row>
    <row r="219" spans="1:11" x14ac:dyDescent="0.2">
      <c r="A219" s="1">
        <v>45714</v>
      </c>
      <c r="B219" t="s">
        <v>1767</v>
      </c>
      <c r="C219" t="s">
        <v>7158</v>
      </c>
      <c r="D219" s="14">
        <v>17664.29</v>
      </c>
      <c r="E219" s="12">
        <v>17664.29</v>
      </c>
      <c r="F219" t="s">
        <v>9414</v>
      </c>
      <c r="G219" t="s">
        <v>9415</v>
      </c>
      <c r="H219">
        <f t="shared" si="9"/>
        <v>4033</v>
      </c>
      <c r="I219">
        <f t="shared" si="10"/>
        <v>35</v>
      </c>
      <c r="J219" s="9">
        <f t="shared" si="11"/>
        <v>4327424732.9699993</v>
      </c>
      <c r="K219" s="9">
        <f>SUMIF($C$2:$C$9230, C219, $D$2:$D$9230)</f>
        <v>127605846.69</v>
      </c>
    </row>
    <row r="220" spans="1:11" x14ac:dyDescent="0.2">
      <c r="A220" s="1">
        <v>45714</v>
      </c>
      <c r="B220" t="s">
        <v>1767</v>
      </c>
      <c r="C220" t="s">
        <v>7158</v>
      </c>
      <c r="D220" s="14">
        <v>25000</v>
      </c>
      <c r="E220" s="12">
        <v>0</v>
      </c>
      <c r="H220">
        <f t="shared" si="9"/>
        <v>4033</v>
      </c>
      <c r="I220">
        <f t="shared" si="10"/>
        <v>35</v>
      </c>
      <c r="J220" s="9">
        <f t="shared" si="11"/>
        <v>4327424732.9699993</v>
      </c>
      <c r="K220" s="9">
        <f>SUMIF($C$2:$C$9230, C220, $D$2:$D$9230)</f>
        <v>127605846.69</v>
      </c>
    </row>
    <row r="221" spans="1:11" x14ac:dyDescent="0.2">
      <c r="A221" s="1">
        <v>45714</v>
      </c>
      <c r="B221" t="s">
        <v>1767</v>
      </c>
      <c r="C221" t="s">
        <v>7158</v>
      </c>
      <c r="D221" s="14">
        <v>29993</v>
      </c>
      <c r="E221" s="12">
        <v>29210.38</v>
      </c>
      <c r="H221">
        <f t="shared" si="9"/>
        <v>4033</v>
      </c>
      <c r="I221">
        <f t="shared" si="10"/>
        <v>35</v>
      </c>
      <c r="J221" s="9">
        <f t="shared" si="11"/>
        <v>4327424732.9699993</v>
      </c>
      <c r="K221" s="9">
        <f>SUMIF($C$2:$C$9230, C221, $D$2:$D$9230)</f>
        <v>127605846.69</v>
      </c>
    </row>
    <row r="222" spans="1:11" x14ac:dyDescent="0.2">
      <c r="A222" s="1">
        <v>45714</v>
      </c>
      <c r="B222" t="s">
        <v>1767</v>
      </c>
      <c r="C222" t="s">
        <v>7158</v>
      </c>
      <c r="D222" s="14">
        <v>32257</v>
      </c>
      <c r="E222" s="12">
        <v>32257</v>
      </c>
      <c r="F222" t="s">
        <v>10720</v>
      </c>
      <c r="G222" t="s">
        <v>10721</v>
      </c>
      <c r="H222">
        <f t="shared" si="9"/>
        <v>4033</v>
      </c>
      <c r="I222">
        <f t="shared" si="10"/>
        <v>35</v>
      </c>
      <c r="J222" s="9">
        <f t="shared" si="11"/>
        <v>4327424732.9699993</v>
      </c>
      <c r="K222" s="9">
        <f>SUMIF($C$2:$C$9230, C222, $D$2:$D$9230)</f>
        <v>127605846.69</v>
      </c>
    </row>
    <row r="223" spans="1:11" x14ac:dyDescent="0.2">
      <c r="A223" s="1">
        <v>45714</v>
      </c>
      <c r="B223" t="s">
        <v>1767</v>
      </c>
      <c r="C223" t="s">
        <v>7158</v>
      </c>
      <c r="D223" s="14">
        <v>47060.4</v>
      </c>
      <c r="E223" s="12">
        <v>47060.4</v>
      </c>
      <c r="F223" t="s">
        <v>11425</v>
      </c>
      <c r="G223" t="s">
        <v>11426</v>
      </c>
      <c r="H223">
        <f t="shared" si="9"/>
        <v>4033</v>
      </c>
      <c r="I223">
        <f t="shared" si="10"/>
        <v>35</v>
      </c>
      <c r="J223" s="9">
        <f t="shared" si="11"/>
        <v>4327424732.9699993</v>
      </c>
      <c r="K223" s="9">
        <f>SUMIF($C$2:$C$9230, C223, $D$2:$D$9230)</f>
        <v>127605846.69</v>
      </c>
    </row>
    <row r="224" spans="1:11" x14ac:dyDescent="0.2">
      <c r="A224" s="1">
        <v>45714</v>
      </c>
      <c r="B224" t="s">
        <v>1767</v>
      </c>
      <c r="C224" t="s">
        <v>7158</v>
      </c>
      <c r="D224" s="14">
        <v>54000</v>
      </c>
      <c r="E224" s="12">
        <v>54000</v>
      </c>
      <c r="H224">
        <f t="shared" si="9"/>
        <v>4033</v>
      </c>
      <c r="I224">
        <f t="shared" si="10"/>
        <v>35</v>
      </c>
      <c r="J224" s="9">
        <f t="shared" si="11"/>
        <v>4327424732.9699993</v>
      </c>
      <c r="K224" s="9">
        <f>SUMIF($C$2:$C$9230, C224, $D$2:$D$9230)</f>
        <v>127605846.69</v>
      </c>
    </row>
    <row r="225" spans="1:11" x14ac:dyDescent="0.2">
      <c r="A225" s="1">
        <v>45714</v>
      </c>
      <c r="B225" t="s">
        <v>1767</v>
      </c>
      <c r="C225" t="s">
        <v>7158</v>
      </c>
      <c r="D225" s="14">
        <v>75000</v>
      </c>
      <c r="E225" s="12">
        <v>75000</v>
      </c>
      <c r="F225" t="s">
        <v>11916</v>
      </c>
      <c r="G225" t="s">
        <v>11917</v>
      </c>
      <c r="H225">
        <f t="shared" si="9"/>
        <v>4033</v>
      </c>
      <c r="I225">
        <f t="shared" si="10"/>
        <v>35</v>
      </c>
      <c r="J225" s="9">
        <f t="shared" si="11"/>
        <v>4327424732.9699993</v>
      </c>
      <c r="K225" s="9">
        <f>SUMIF($C$2:$C$9230, C225, $D$2:$D$9230)</f>
        <v>127605846.69</v>
      </c>
    </row>
    <row r="226" spans="1:11" x14ac:dyDescent="0.2">
      <c r="A226" s="1">
        <v>45714</v>
      </c>
      <c r="B226" t="s">
        <v>1767</v>
      </c>
      <c r="C226" t="s">
        <v>7158</v>
      </c>
      <c r="D226" s="14">
        <v>85000</v>
      </c>
      <c r="E226" s="12">
        <v>85000</v>
      </c>
      <c r="H226">
        <f t="shared" si="9"/>
        <v>4033</v>
      </c>
      <c r="I226">
        <f t="shared" si="10"/>
        <v>35</v>
      </c>
      <c r="J226" s="9">
        <f t="shared" si="11"/>
        <v>4327424732.9699993</v>
      </c>
      <c r="K226" s="9">
        <f>SUMIF($C$2:$C$9230, C226, $D$2:$D$9230)</f>
        <v>127605846.69</v>
      </c>
    </row>
    <row r="227" spans="1:11" x14ac:dyDescent="0.2">
      <c r="A227" s="1">
        <v>45714</v>
      </c>
      <c r="B227" t="s">
        <v>1767</v>
      </c>
      <c r="C227" t="s">
        <v>7158</v>
      </c>
      <c r="D227" s="14">
        <v>493827</v>
      </c>
      <c r="E227" s="12">
        <v>211523.38</v>
      </c>
      <c r="F227" t="s">
        <v>13127</v>
      </c>
      <c r="G227" t="s">
        <v>13128</v>
      </c>
      <c r="H227">
        <f t="shared" si="9"/>
        <v>4033</v>
      </c>
      <c r="I227">
        <f t="shared" si="10"/>
        <v>35</v>
      </c>
      <c r="J227" s="9">
        <f t="shared" si="11"/>
        <v>4327424732.9699993</v>
      </c>
      <c r="K227" s="9">
        <f>SUMIF($C$2:$C$9230, C227, $D$2:$D$9230)</f>
        <v>127605846.69</v>
      </c>
    </row>
    <row r="228" spans="1:11" x14ac:dyDescent="0.2">
      <c r="A228" s="1">
        <v>45714</v>
      </c>
      <c r="B228" t="s">
        <v>1767</v>
      </c>
      <c r="C228" t="s">
        <v>7158</v>
      </c>
      <c r="D228" s="14">
        <v>500000</v>
      </c>
      <c r="E228" s="12">
        <v>500000</v>
      </c>
      <c r="F228" t="s">
        <v>13173</v>
      </c>
      <c r="G228" t="s">
        <v>13174</v>
      </c>
      <c r="H228">
        <f t="shared" si="9"/>
        <v>4033</v>
      </c>
      <c r="I228">
        <f t="shared" si="10"/>
        <v>35</v>
      </c>
      <c r="J228" s="9">
        <f t="shared" si="11"/>
        <v>4327424732.9699993</v>
      </c>
      <c r="K228" s="9">
        <f>SUMIF($C$2:$C$9230, C228, $D$2:$D$9230)</f>
        <v>127605846.69</v>
      </c>
    </row>
    <row r="229" spans="1:11" x14ac:dyDescent="0.2">
      <c r="A229" s="1">
        <v>45714</v>
      </c>
      <c r="B229" t="s">
        <v>1767</v>
      </c>
      <c r="C229" t="s">
        <v>7158</v>
      </c>
      <c r="D229" s="14">
        <v>500000</v>
      </c>
      <c r="E229" s="12">
        <v>259300</v>
      </c>
      <c r="H229">
        <f t="shared" si="9"/>
        <v>4033</v>
      </c>
      <c r="I229">
        <f t="shared" si="10"/>
        <v>35</v>
      </c>
      <c r="J229" s="9">
        <f t="shared" si="11"/>
        <v>4327424732.9699993</v>
      </c>
      <c r="K229" s="9">
        <f>SUMIF($C$2:$C$9230, C229, $D$2:$D$9230)</f>
        <v>127605846.69</v>
      </c>
    </row>
    <row r="230" spans="1:11" x14ac:dyDescent="0.2">
      <c r="A230" s="1">
        <v>45714</v>
      </c>
      <c r="B230" t="s">
        <v>1767</v>
      </c>
      <c r="C230" t="s">
        <v>7158</v>
      </c>
      <c r="D230" s="14">
        <v>500000</v>
      </c>
      <c r="E230" s="12">
        <v>488551.98</v>
      </c>
      <c r="H230">
        <f t="shared" si="9"/>
        <v>4033</v>
      </c>
      <c r="I230">
        <f t="shared" si="10"/>
        <v>35</v>
      </c>
      <c r="J230" s="9">
        <f t="shared" si="11"/>
        <v>4327424732.9699993</v>
      </c>
      <c r="K230" s="9">
        <f>SUMIF($C$2:$C$9230, C230, $D$2:$D$9230)</f>
        <v>127605846.69</v>
      </c>
    </row>
    <row r="231" spans="1:11" x14ac:dyDescent="0.2">
      <c r="A231" s="1">
        <v>45714</v>
      </c>
      <c r="B231" t="s">
        <v>1767</v>
      </c>
      <c r="C231" t="s">
        <v>7158</v>
      </c>
      <c r="D231" s="14">
        <v>500000</v>
      </c>
      <c r="E231" s="12">
        <v>500000</v>
      </c>
      <c r="H231">
        <f t="shared" si="9"/>
        <v>4033</v>
      </c>
      <c r="I231">
        <f t="shared" si="10"/>
        <v>35</v>
      </c>
      <c r="J231" s="9">
        <f t="shared" si="11"/>
        <v>4327424732.9699993</v>
      </c>
      <c r="K231" s="9">
        <f>SUMIF($C$2:$C$9230, C231, $D$2:$D$9230)</f>
        <v>127605846.69</v>
      </c>
    </row>
    <row r="232" spans="1:11" x14ac:dyDescent="0.2">
      <c r="A232" s="1">
        <v>45714</v>
      </c>
      <c r="B232" t="s">
        <v>1767</v>
      </c>
      <c r="C232" t="s">
        <v>7158</v>
      </c>
      <c r="D232" s="14">
        <v>513065</v>
      </c>
      <c r="E232" s="12">
        <v>100008.7</v>
      </c>
      <c r="H232">
        <f t="shared" si="9"/>
        <v>4033</v>
      </c>
      <c r="I232">
        <f t="shared" si="10"/>
        <v>35</v>
      </c>
      <c r="J232" s="9">
        <f t="shared" si="11"/>
        <v>4327424732.9699993</v>
      </c>
      <c r="K232" s="9">
        <f>SUMIF($C$2:$C$9230, C232, $D$2:$D$9230)</f>
        <v>127605846.69</v>
      </c>
    </row>
    <row r="233" spans="1:11" x14ac:dyDescent="0.2">
      <c r="A233" s="1">
        <v>45714</v>
      </c>
      <c r="B233" t="s">
        <v>1767</v>
      </c>
      <c r="C233" t="s">
        <v>7158</v>
      </c>
      <c r="D233" s="14">
        <v>525000</v>
      </c>
      <c r="E233" s="12">
        <v>525000</v>
      </c>
      <c r="F233" t="s">
        <v>13232</v>
      </c>
      <c r="G233" t="s">
        <v>12533</v>
      </c>
      <c r="H233">
        <f t="shared" si="9"/>
        <v>4033</v>
      </c>
      <c r="I233">
        <f t="shared" si="10"/>
        <v>35</v>
      </c>
      <c r="J233" s="9">
        <f t="shared" si="11"/>
        <v>4327424732.9699993</v>
      </c>
      <c r="K233" s="9">
        <f>SUMIF($C$2:$C$9230, C233, $D$2:$D$9230)</f>
        <v>127605846.69</v>
      </c>
    </row>
    <row r="234" spans="1:11" x14ac:dyDescent="0.2">
      <c r="A234" s="1">
        <v>45714</v>
      </c>
      <c r="B234" t="s">
        <v>1767</v>
      </c>
      <c r="C234" t="s">
        <v>7158</v>
      </c>
      <c r="D234" s="14">
        <v>525000</v>
      </c>
      <c r="E234" s="12">
        <v>525000</v>
      </c>
      <c r="F234" t="s">
        <v>13233</v>
      </c>
      <c r="G234" t="s">
        <v>13234</v>
      </c>
      <c r="H234">
        <f t="shared" si="9"/>
        <v>4033</v>
      </c>
      <c r="I234">
        <f t="shared" si="10"/>
        <v>35</v>
      </c>
      <c r="J234" s="9">
        <f t="shared" si="11"/>
        <v>4327424732.9699993</v>
      </c>
      <c r="K234" s="9">
        <f>SUMIF($C$2:$C$9230, C234, $D$2:$D$9230)</f>
        <v>127605846.69</v>
      </c>
    </row>
    <row r="235" spans="1:11" x14ac:dyDescent="0.2">
      <c r="A235" s="1">
        <v>45714</v>
      </c>
      <c r="B235" t="s">
        <v>1767</v>
      </c>
      <c r="C235" t="s">
        <v>7158</v>
      </c>
      <c r="D235" s="14">
        <v>707000</v>
      </c>
      <c r="E235" s="12">
        <v>221219.26</v>
      </c>
      <c r="H235">
        <f t="shared" si="9"/>
        <v>4033</v>
      </c>
      <c r="I235">
        <f t="shared" si="10"/>
        <v>35</v>
      </c>
      <c r="J235" s="9">
        <f t="shared" si="11"/>
        <v>4327424732.9699993</v>
      </c>
      <c r="K235" s="9">
        <f>SUMIF($C$2:$C$9230, C235, $D$2:$D$9230)</f>
        <v>127605846.69</v>
      </c>
    </row>
    <row r="236" spans="1:11" x14ac:dyDescent="0.2">
      <c r="A236" s="1">
        <v>45714</v>
      </c>
      <c r="B236" t="s">
        <v>1767</v>
      </c>
      <c r="C236" t="s">
        <v>7158</v>
      </c>
      <c r="D236" s="14">
        <v>875000</v>
      </c>
      <c r="E236" s="12">
        <v>0</v>
      </c>
      <c r="F236" t="s">
        <v>13401</v>
      </c>
      <c r="G236" t="s">
        <v>13402</v>
      </c>
      <c r="H236">
        <f t="shared" si="9"/>
        <v>4033</v>
      </c>
      <c r="I236">
        <f t="shared" si="10"/>
        <v>35</v>
      </c>
      <c r="J236" s="9">
        <f t="shared" si="11"/>
        <v>4327424732.9699993</v>
      </c>
      <c r="K236" s="9">
        <f>SUMIF($C$2:$C$9230, C236, $D$2:$D$9230)</f>
        <v>127605846.69</v>
      </c>
    </row>
    <row r="237" spans="1:11" x14ac:dyDescent="0.2">
      <c r="A237" s="1">
        <v>45714</v>
      </c>
      <c r="B237" t="s">
        <v>1767</v>
      </c>
      <c r="C237" t="s">
        <v>7158</v>
      </c>
      <c r="D237" s="14">
        <v>1174999</v>
      </c>
      <c r="E237" s="12">
        <v>494399</v>
      </c>
      <c r="H237">
        <f t="shared" si="9"/>
        <v>4033</v>
      </c>
      <c r="I237">
        <f t="shared" si="10"/>
        <v>35</v>
      </c>
      <c r="J237" s="9">
        <f t="shared" si="11"/>
        <v>4327424732.9699993</v>
      </c>
      <c r="K237" s="9">
        <f>SUMIF($C$2:$C$9230, C237, $D$2:$D$9230)</f>
        <v>127605846.69</v>
      </c>
    </row>
    <row r="238" spans="1:11" x14ac:dyDescent="0.2">
      <c r="A238" s="1">
        <v>45714</v>
      </c>
      <c r="B238" t="s">
        <v>1767</v>
      </c>
      <c r="C238" t="s">
        <v>7158</v>
      </c>
      <c r="D238" s="14">
        <v>1375000</v>
      </c>
      <c r="E238" s="12">
        <v>0</v>
      </c>
      <c r="H238">
        <f t="shared" si="9"/>
        <v>4033</v>
      </c>
      <c r="I238">
        <f t="shared" si="10"/>
        <v>35</v>
      </c>
      <c r="J238" s="9">
        <f t="shared" si="11"/>
        <v>4327424732.9699993</v>
      </c>
      <c r="K238" s="9">
        <f>SUMIF($C$2:$C$9230, C238, $D$2:$D$9230)</f>
        <v>127605846.69</v>
      </c>
    </row>
    <row r="239" spans="1:11" x14ac:dyDescent="0.2">
      <c r="A239" s="1">
        <v>45714</v>
      </c>
      <c r="B239" t="s">
        <v>1767</v>
      </c>
      <c r="C239" t="s">
        <v>7158</v>
      </c>
      <c r="D239" s="14">
        <v>2000000</v>
      </c>
      <c r="E239" s="12">
        <v>1598525.84</v>
      </c>
      <c r="F239" t="s">
        <v>13750</v>
      </c>
      <c r="G239" t="s">
        <v>13751</v>
      </c>
      <c r="H239">
        <f t="shared" si="9"/>
        <v>4033</v>
      </c>
      <c r="I239">
        <f t="shared" si="10"/>
        <v>35</v>
      </c>
      <c r="J239" s="9">
        <f t="shared" si="11"/>
        <v>4327424732.9699993</v>
      </c>
      <c r="K239" s="9">
        <f>SUMIF($C$2:$C$9230, C239, $D$2:$D$9230)</f>
        <v>127605846.69</v>
      </c>
    </row>
    <row r="240" spans="1:11" x14ac:dyDescent="0.2">
      <c r="A240" s="1">
        <v>45714</v>
      </c>
      <c r="B240" t="s">
        <v>1767</v>
      </c>
      <c r="C240" t="s">
        <v>7158</v>
      </c>
      <c r="D240" s="14">
        <v>2338320</v>
      </c>
      <c r="E240" s="12">
        <v>2277852.7000000002</v>
      </c>
      <c r="H240">
        <f t="shared" si="9"/>
        <v>4033</v>
      </c>
      <c r="I240">
        <f t="shared" si="10"/>
        <v>35</v>
      </c>
      <c r="J240" s="9">
        <f t="shared" si="11"/>
        <v>4327424732.9699993</v>
      </c>
      <c r="K240" s="9">
        <f>SUMIF($C$2:$C$9230, C240, $D$2:$D$9230)</f>
        <v>127605846.69</v>
      </c>
    </row>
    <row r="241" spans="1:11" x14ac:dyDescent="0.2">
      <c r="A241" s="1">
        <v>45714</v>
      </c>
      <c r="B241" t="s">
        <v>1767</v>
      </c>
      <c r="C241" t="s">
        <v>7158</v>
      </c>
      <c r="D241" s="14">
        <v>13000000</v>
      </c>
      <c r="E241" s="12">
        <v>3937450.72</v>
      </c>
      <c r="F241" t="s">
        <v>13972</v>
      </c>
      <c r="G241" t="s">
        <v>13973</v>
      </c>
      <c r="H241">
        <f t="shared" si="9"/>
        <v>4033</v>
      </c>
      <c r="I241">
        <f t="shared" si="10"/>
        <v>35</v>
      </c>
      <c r="J241" s="9">
        <f t="shared" si="11"/>
        <v>4327424732.9699993</v>
      </c>
      <c r="K241" s="9">
        <f>SUMIF($C$2:$C$9230, C241, $D$2:$D$9230)</f>
        <v>127605846.69</v>
      </c>
    </row>
    <row r="242" spans="1:11" x14ac:dyDescent="0.2">
      <c r="A242" s="1">
        <v>45714</v>
      </c>
      <c r="B242" t="s">
        <v>1767</v>
      </c>
      <c r="C242" t="s">
        <v>7158</v>
      </c>
      <c r="D242" s="14">
        <v>4200000</v>
      </c>
      <c r="E242" s="12">
        <v>96500</v>
      </c>
      <c r="H242">
        <f t="shared" si="9"/>
        <v>4033</v>
      </c>
      <c r="I242">
        <f t="shared" si="10"/>
        <v>35</v>
      </c>
      <c r="J242" s="9">
        <f t="shared" si="11"/>
        <v>4327424732.9699993</v>
      </c>
      <c r="K242" s="9">
        <f>SUMIF($C$2:$C$9230, C242, $D$2:$D$9230)</f>
        <v>127605846.69</v>
      </c>
    </row>
    <row r="243" spans="1:11" x14ac:dyDescent="0.2">
      <c r="A243" s="1">
        <v>45714</v>
      </c>
      <c r="B243" t="s">
        <v>1767</v>
      </c>
      <c r="C243" t="s">
        <v>7158</v>
      </c>
      <c r="D243" s="14">
        <v>4210000</v>
      </c>
      <c r="E243" s="12">
        <v>66700</v>
      </c>
      <c r="H243">
        <f t="shared" si="9"/>
        <v>4033</v>
      </c>
      <c r="I243">
        <f t="shared" si="10"/>
        <v>35</v>
      </c>
      <c r="J243" s="9">
        <f t="shared" si="11"/>
        <v>4327424732.9699993</v>
      </c>
      <c r="K243" s="9">
        <f>SUMIF($C$2:$C$9230, C243, $D$2:$D$9230)</f>
        <v>127605846.69</v>
      </c>
    </row>
    <row r="244" spans="1:11" x14ac:dyDescent="0.2">
      <c r="A244" s="1">
        <v>45714</v>
      </c>
      <c r="B244" t="s">
        <v>1767</v>
      </c>
      <c r="C244" t="s">
        <v>7158</v>
      </c>
      <c r="D244" s="14">
        <v>8990000</v>
      </c>
      <c r="E244" s="12">
        <v>181300</v>
      </c>
      <c r="H244">
        <f t="shared" si="9"/>
        <v>4033</v>
      </c>
      <c r="I244">
        <f t="shared" si="10"/>
        <v>35</v>
      </c>
      <c r="J244" s="9">
        <f t="shared" si="11"/>
        <v>4327424732.9699993</v>
      </c>
      <c r="K244" s="9">
        <f>SUMIF($C$2:$C$9230, C244, $D$2:$D$9230)</f>
        <v>127605846.69</v>
      </c>
    </row>
    <row r="245" spans="1:11" x14ac:dyDescent="0.2">
      <c r="A245" s="1">
        <v>45714</v>
      </c>
      <c r="B245" t="s">
        <v>1767</v>
      </c>
      <c r="C245" t="s">
        <v>7158</v>
      </c>
      <c r="D245" s="14">
        <v>13216370</v>
      </c>
      <c r="E245" s="12">
        <v>0</v>
      </c>
      <c r="H245">
        <f t="shared" si="9"/>
        <v>4033</v>
      </c>
      <c r="I245">
        <f t="shared" si="10"/>
        <v>35</v>
      </c>
      <c r="J245" s="9">
        <f t="shared" si="11"/>
        <v>4327424732.9699993</v>
      </c>
      <c r="K245" s="9">
        <f>SUMIF($C$2:$C$9230, C245, $D$2:$D$9230)</f>
        <v>127605846.69</v>
      </c>
    </row>
    <row r="246" spans="1:11" x14ac:dyDescent="0.2">
      <c r="A246" s="1">
        <v>45714</v>
      </c>
      <c r="B246" t="s">
        <v>1767</v>
      </c>
      <c r="C246" t="s">
        <v>7158</v>
      </c>
      <c r="D246" s="14">
        <v>13749340</v>
      </c>
      <c r="E246" s="12">
        <v>0</v>
      </c>
      <c r="H246">
        <f t="shared" si="9"/>
        <v>4033</v>
      </c>
      <c r="I246">
        <f t="shared" si="10"/>
        <v>35</v>
      </c>
      <c r="J246" s="9">
        <f t="shared" si="11"/>
        <v>4327424732.9699993</v>
      </c>
      <c r="K246" s="9">
        <f>SUMIF($C$2:$C$9230, C246, $D$2:$D$9230)</f>
        <v>127605846.69</v>
      </c>
    </row>
    <row r="247" spans="1:11" x14ac:dyDescent="0.2">
      <c r="A247" s="1">
        <v>45714</v>
      </c>
      <c r="B247" t="s">
        <v>1767</v>
      </c>
      <c r="C247" t="s">
        <v>7158</v>
      </c>
      <c r="D247" s="14">
        <v>17915753</v>
      </c>
      <c r="E247" s="12">
        <v>1544153</v>
      </c>
      <c r="H247">
        <f t="shared" si="9"/>
        <v>4033</v>
      </c>
      <c r="I247">
        <f t="shared" si="10"/>
        <v>35</v>
      </c>
      <c r="J247" s="9">
        <f t="shared" si="11"/>
        <v>4327424732.9699993</v>
      </c>
      <c r="K247" s="9">
        <f>SUMIF($C$2:$C$9230, C247, $D$2:$D$9230)</f>
        <v>127605846.69</v>
      </c>
    </row>
    <row r="248" spans="1:11" x14ac:dyDescent="0.2">
      <c r="A248" s="1">
        <v>45714</v>
      </c>
      <c r="B248" t="s">
        <v>1767</v>
      </c>
      <c r="C248" t="s">
        <v>7158</v>
      </c>
      <c r="D248" s="14">
        <v>18390884</v>
      </c>
      <c r="E248" s="12">
        <v>0</v>
      </c>
      <c r="H248">
        <f t="shared" si="9"/>
        <v>4033</v>
      </c>
      <c r="I248">
        <f t="shared" si="10"/>
        <v>35</v>
      </c>
      <c r="J248" s="9">
        <f t="shared" si="11"/>
        <v>4327424732.9699993</v>
      </c>
      <c r="K248" s="9">
        <f>SUMIF($C$2:$C$9230, C248, $D$2:$D$9230)</f>
        <v>127605846.69</v>
      </c>
    </row>
    <row r="249" spans="1:11" x14ac:dyDescent="0.2">
      <c r="A249" s="1">
        <v>45714</v>
      </c>
      <c r="B249" t="s">
        <v>1767</v>
      </c>
      <c r="C249" t="s">
        <v>7158</v>
      </c>
      <c r="D249" s="14">
        <v>20450000</v>
      </c>
      <c r="E249" s="12">
        <v>2297832</v>
      </c>
      <c r="H249">
        <f t="shared" si="9"/>
        <v>4033</v>
      </c>
      <c r="I249">
        <f t="shared" si="10"/>
        <v>35</v>
      </c>
      <c r="J249" s="9">
        <f t="shared" si="11"/>
        <v>4327424732.9699993</v>
      </c>
      <c r="K249" s="9">
        <f>SUMIF($C$2:$C$9230, C249, $D$2:$D$9230)</f>
        <v>127605846.69</v>
      </c>
    </row>
    <row r="250" spans="1:11" x14ac:dyDescent="0.2">
      <c r="A250" s="1">
        <v>45714</v>
      </c>
      <c r="B250" t="s">
        <v>1767</v>
      </c>
      <c r="C250" t="s">
        <v>2227</v>
      </c>
      <c r="D250" s="14">
        <v>1200000</v>
      </c>
      <c r="E250" s="12">
        <v>901245.9</v>
      </c>
      <c r="F250" t="s">
        <v>13556</v>
      </c>
      <c r="G250" t="s">
        <v>13557</v>
      </c>
      <c r="H250">
        <f t="shared" si="9"/>
        <v>4033</v>
      </c>
      <c r="I250">
        <f t="shared" si="10"/>
        <v>35</v>
      </c>
      <c r="J250" s="9">
        <f t="shared" si="11"/>
        <v>4327424732.9699993</v>
      </c>
      <c r="K250" s="9">
        <f>SUMIF($C$2:$C$9230, C250, $D$2:$D$9230)</f>
        <v>242035776</v>
      </c>
    </row>
    <row r="251" spans="1:11" x14ac:dyDescent="0.2">
      <c r="A251" s="1">
        <v>45714</v>
      </c>
      <c r="B251" t="s">
        <v>1767</v>
      </c>
      <c r="C251" t="s">
        <v>2227</v>
      </c>
      <c r="D251" s="14">
        <v>1500000</v>
      </c>
      <c r="E251" s="12">
        <v>1300366.03</v>
      </c>
      <c r="F251" t="s">
        <v>13634</v>
      </c>
      <c r="G251" t="s">
        <v>13635</v>
      </c>
      <c r="H251">
        <f t="shared" si="9"/>
        <v>4033</v>
      </c>
      <c r="I251">
        <f t="shared" si="10"/>
        <v>35</v>
      </c>
      <c r="J251" s="9">
        <f t="shared" si="11"/>
        <v>4327424732.9699993</v>
      </c>
      <c r="K251" s="9">
        <f>SUMIF($C$2:$C$9230, C251, $D$2:$D$9230)</f>
        <v>242035776</v>
      </c>
    </row>
    <row r="252" spans="1:11" x14ac:dyDescent="0.2">
      <c r="A252" s="1">
        <v>45714</v>
      </c>
      <c r="B252" t="s">
        <v>1767</v>
      </c>
      <c r="C252" t="s">
        <v>2227</v>
      </c>
      <c r="D252" s="14">
        <v>1750000</v>
      </c>
      <c r="E252" s="12">
        <v>1082828.29</v>
      </c>
      <c r="F252" t="s">
        <v>13698</v>
      </c>
      <c r="G252" t="s">
        <v>13699</v>
      </c>
      <c r="H252">
        <f t="shared" si="9"/>
        <v>4033</v>
      </c>
      <c r="I252">
        <f t="shared" si="10"/>
        <v>35</v>
      </c>
      <c r="J252" s="9">
        <f t="shared" si="11"/>
        <v>4327424732.9699993</v>
      </c>
      <c r="K252" s="9">
        <f>SUMIF($C$2:$C$9230, C252, $D$2:$D$9230)</f>
        <v>242035776</v>
      </c>
    </row>
    <row r="253" spans="1:11" x14ac:dyDescent="0.2">
      <c r="A253" s="1">
        <v>45714</v>
      </c>
      <c r="B253" t="s">
        <v>1767</v>
      </c>
      <c r="C253" t="s">
        <v>2227</v>
      </c>
      <c r="D253" s="14">
        <v>1856145</v>
      </c>
      <c r="E253" s="12">
        <v>1656410.02</v>
      </c>
      <c r="F253" t="s">
        <v>13722</v>
      </c>
      <c r="G253" t="s">
        <v>13723</v>
      </c>
      <c r="H253">
        <f t="shared" si="9"/>
        <v>4033</v>
      </c>
      <c r="I253">
        <f t="shared" si="10"/>
        <v>35</v>
      </c>
      <c r="J253" s="9">
        <f t="shared" si="11"/>
        <v>4327424732.9699993</v>
      </c>
      <c r="K253" s="9">
        <f>SUMIF($C$2:$C$9230, C253, $D$2:$D$9230)</f>
        <v>242035776</v>
      </c>
    </row>
    <row r="254" spans="1:11" x14ac:dyDescent="0.2">
      <c r="A254" s="1">
        <v>45714</v>
      </c>
      <c r="B254" t="s">
        <v>1767</v>
      </c>
      <c r="C254" t="s">
        <v>2227</v>
      </c>
      <c r="D254" s="14">
        <v>1974590</v>
      </c>
      <c r="E254" s="12">
        <v>1228523.18</v>
      </c>
      <c r="H254">
        <f t="shared" si="9"/>
        <v>4033</v>
      </c>
      <c r="I254">
        <f t="shared" si="10"/>
        <v>35</v>
      </c>
      <c r="J254" s="9">
        <f t="shared" si="11"/>
        <v>4327424732.9699993</v>
      </c>
      <c r="K254" s="9">
        <f>SUMIF($C$2:$C$9230, C254, $D$2:$D$9230)</f>
        <v>242035776</v>
      </c>
    </row>
    <row r="255" spans="1:11" x14ac:dyDescent="0.2">
      <c r="A255" s="1">
        <v>45714</v>
      </c>
      <c r="B255" t="s">
        <v>1767</v>
      </c>
      <c r="C255" t="s">
        <v>2227</v>
      </c>
      <c r="D255" s="14">
        <v>2000000</v>
      </c>
      <c r="E255" s="12">
        <v>1351744.43</v>
      </c>
      <c r="F255" t="s">
        <v>13752</v>
      </c>
      <c r="G255" t="s">
        <v>13753</v>
      </c>
      <c r="H255">
        <f t="shared" si="9"/>
        <v>4033</v>
      </c>
      <c r="I255">
        <f t="shared" si="10"/>
        <v>35</v>
      </c>
      <c r="J255" s="9">
        <f t="shared" si="11"/>
        <v>4327424732.9699993</v>
      </c>
      <c r="K255" s="9">
        <f>SUMIF($C$2:$C$9230, C255, $D$2:$D$9230)</f>
        <v>242035776</v>
      </c>
    </row>
    <row r="256" spans="1:11" x14ac:dyDescent="0.2">
      <c r="A256" s="1">
        <v>45714</v>
      </c>
      <c r="B256" t="s">
        <v>1767</v>
      </c>
      <c r="C256" t="s">
        <v>2227</v>
      </c>
      <c r="D256" s="14">
        <v>2000000</v>
      </c>
      <c r="E256" s="12">
        <v>1749296.61</v>
      </c>
      <c r="F256" t="s">
        <v>13762</v>
      </c>
      <c r="G256" t="s">
        <v>13763</v>
      </c>
      <c r="H256">
        <f t="shared" si="9"/>
        <v>4033</v>
      </c>
      <c r="I256">
        <f t="shared" si="10"/>
        <v>35</v>
      </c>
      <c r="J256" s="9">
        <f t="shared" si="11"/>
        <v>4327424732.9699993</v>
      </c>
      <c r="K256" s="9">
        <f>SUMIF($C$2:$C$9230, C256, $D$2:$D$9230)</f>
        <v>242035776</v>
      </c>
    </row>
    <row r="257" spans="1:11" x14ac:dyDescent="0.2">
      <c r="A257" s="1">
        <v>45714</v>
      </c>
      <c r="B257" t="s">
        <v>1767</v>
      </c>
      <c r="C257" t="s">
        <v>2227</v>
      </c>
      <c r="D257" s="14">
        <v>2000000</v>
      </c>
      <c r="E257" s="12">
        <v>1679215.59</v>
      </c>
      <c r="F257" t="s">
        <v>13770</v>
      </c>
      <c r="G257" t="s">
        <v>13771</v>
      </c>
      <c r="H257">
        <f t="shared" si="9"/>
        <v>4033</v>
      </c>
      <c r="I257">
        <f t="shared" si="10"/>
        <v>35</v>
      </c>
      <c r="J257" s="9">
        <f t="shared" si="11"/>
        <v>4327424732.9699993</v>
      </c>
      <c r="K257" s="9">
        <f>SUMIF($C$2:$C$9230, C257, $D$2:$D$9230)</f>
        <v>242035776</v>
      </c>
    </row>
    <row r="258" spans="1:11" x14ac:dyDescent="0.2">
      <c r="A258" s="1">
        <v>45714</v>
      </c>
      <c r="B258" t="s">
        <v>1767</v>
      </c>
      <c r="C258" t="s">
        <v>2227</v>
      </c>
      <c r="D258" s="14">
        <v>5000000</v>
      </c>
      <c r="E258" s="12">
        <v>4401772.92</v>
      </c>
      <c r="F258" t="s">
        <v>14009</v>
      </c>
      <c r="G258" t="s">
        <v>14010</v>
      </c>
      <c r="H258">
        <f t="shared" ref="H258:H321" si="12">COUNTIF($B$2:$B$9230, B258)</f>
        <v>4033</v>
      </c>
      <c r="I258">
        <f t="shared" ref="I258:I321" si="13">COUNTIF($C$2:$C$9230, C258)</f>
        <v>35</v>
      </c>
      <c r="J258" s="9">
        <f t="shared" ref="J258:J321" si="14">SUMIF($B$2:$B$9230, B258, $D$2:$D$9230)</f>
        <v>4327424732.9699993</v>
      </c>
      <c r="K258" s="9">
        <f>SUMIF($C$2:$C$9230, C258, $D$2:$D$9230)</f>
        <v>242035776</v>
      </c>
    </row>
    <row r="259" spans="1:11" x14ac:dyDescent="0.2">
      <c r="A259" s="1">
        <v>45714</v>
      </c>
      <c r="B259" t="s">
        <v>1767</v>
      </c>
      <c r="C259" t="s">
        <v>2227</v>
      </c>
      <c r="D259" s="14">
        <v>5000000</v>
      </c>
      <c r="E259" s="12">
        <v>2574777.96</v>
      </c>
      <c r="H259">
        <f t="shared" si="12"/>
        <v>4033</v>
      </c>
      <c r="I259">
        <f t="shared" si="13"/>
        <v>35</v>
      </c>
      <c r="J259" s="9">
        <f t="shared" si="14"/>
        <v>4327424732.9699993</v>
      </c>
      <c r="K259" s="9">
        <f>SUMIF($C$2:$C$9230, C259, $D$2:$D$9230)</f>
        <v>242035776</v>
      </c>
    </row>
    <row r="260" spans="1:11" x14ac:dyDescent="0.2">
      <c r="A260" s="1">
        <v>45714</v>
      </c>
      <c r="B260" t="s">
        <v>1767</v>
      </c>
      <c r="C260" t="s">
        <v>1095</v>
      </c>
      <c r="D260" s="14">
        <v>500000</v>
      </c>
      <c r="E260" s="12">
        <v>500000</v>
      </c>
      <c r="F260" t="s">
        <v>13178</v>
      </c>
      <c r="G260" t="s">
        <v>13179</v>
      </c>
      <c r="H260">
        <f t="shared" si="12"/>
        <v>4033</v>
      </c>
      <c r="I260">
        <f t="shared" si="13"/>
        <v>35</v>
      </c>
      <c r="J260" s="9">
        <f t="shared" si="14"/>
        <v>4327424732.9699993</v>
      </c>
      <c r="K260" s="9">
        <f>SUMIF($C$2:$C$9230, C260, $D$2:$D$9230)</f>
        <v>296632781</v>
      </c>
    </row>
    <row r="261" spans="1:11" x14ac:dyDescent="0.2">
      <c r="A261" s="1">
        <v>45714</v>
      </c>
      <c r="B261" t="s">
        <v>1767</v>
      </c>
      <c r="C261" t="s">
        <v>1095</v>
      </c>
      <c r="D261" s="14">
        <v>860000</v>
      </c>
      <c r="E261" s="12">
        <v>0</v>
      </c>
      <c r="F261" t="s">
        <v>13397</v>
      </c>
      <c r="G261" t="s">
        <v>13398</v>
      </c>
      <c r="H261">
        <f t="shared" si="12"/>
        <v>4033</v>
      </c>
      <c r="I261">
        <f t="shared" si="13"/>
        <v>35</v>
      </c>
      <c r="J261" s="9">
        <f t="shared" si="14"/>
        <v>4327424732.9699993</v>
      </c>
      <c r="K261" s="9">
        <f>SUMIF($C$2:$C$9230, C261, $D$2:$D$9230)</f>
        <v>296632781</v>
      </c>
    </row>
    <row r="262" spans="1:11" x14ac:dyDescent="0.2">
      <c r="A262" s="1">
        <v>45714</v>
      </c>
      <c r="B262" t="s">
        <v>1767</v>
      </c>
      <c r="C262" t="s">
        <v>1095</v>
      </c>
      <c r="D262" s="14">
        <v>1000000</v>
      </c>
      <c r="E262" s="12">
        <v>0</v>
      </c>
      <c r="F262" t="s">
        <v>13474</v>
      </c>
      <c r="G262" t="s">
        <v>13475</v>
      </c>
      <c r="H262">
        <f t="shared" si="12"/>
        <v>4033</v>
      </c>
      <c r="I262">
        <f t="shared" si="13"/>
        <v>35</v>
      </c>
      <c r="J262" s="9">
        <f t="shared" si="14"/>
        <v>4327424732.9699993</v>
      </c>
      <c r="K262" s="9">
        <f>SUMIF($C$2:$C$9230, C262, $D$2:$D$9230)</f>
        <v>296632781</v>
      </c>
    </row>
    <row r="263" spans="1:11" x14ac:dyDescent="0.2">
      <c r="A263" s="1">
        <v>45714</v>
      </c>
      <c r="B263" t="s">
        <v>1767</v>
      </c>
      <c r="C263" t="s">
        <v>1095</v>
      </c>
      <c r="D263" s="14">
        <v>1200000</v>
      </c>
      <c r="E263" s="12">
        <v>200000</v>
      </c>
      <c r="H263">
        <f t="shared" si="12"/>
        <v>4033</v>
      </c>
      <c r="I263">
        <f t="shared" si="13"/>
        <v>35</v>
      </c>
      <c r="J263" s="9">
        <f t="shared" si="14"/>
        <v>4327424732.9699993</v>
      </c>
      <c r="K263" s="9">
        <f>SUMIF($C$2:$C$9230, C263, $D$2:$D$9230)</f>
        <v>296632781</v>
      </c>
    </row>
    <row r="264" spans="1:11" x14ac:dyDescent="0.2">
      <c r="A264" s="1">
        <v>45714</v>
      </c>
      <c r="B264" t="s">
        <v>1767</v>
      </c>
      <c r="C264" t="s">
        <v>1095</v>
      </c>
      <c r="D264" s="14">
        <v>1439000</v>
      </c>
      <c r="E264" s="12">
        <v>0</v>
      </c>
      <c r="H264">
        <f t="shared" si="12"/>
        <v>4033</v>
      </c>
      <c r="I264">
        <f t="shared" si="13"/>
        <v>35</v>
      </c>
      <c r="J264" s="9">
        <f t="shared" si="14"/>
        <v>4327424732.9699993</v>
      </c>
      <c r="K264" s="9">
        <f>SUMIF($C$2:$C$9230, C264, $D$2:$D$9230)</f>
        <v>296632781</v>
      </c>
    </row>
    <row r="265" spans="1:11" x14ac:dyDescent="0.2">
      <c r="A265" s="1">
        <v>45714</v>
      </c>
      <c r="B265" t="s">
        <v>1767</v>
      </c>
      <c r="C265" t="s">
        <v>1095</v>
      </c>
      <c r="D265" s="14">
        <v>2000000</v>
      </c>
      <c r="E265" s="12">
        <v>0</v>
      </c>
      <c r="H265">
        <f t="shared" si="12"/>
        <v>4033</v>
      </c>
      <c r="I265">
        <f t="shared" si="13"/>
        <v>35</v>
      </c>
      <c r="J265" s="9">
        <f t="shared" si="14"/>
        <v>4327424732.9699993</v>
      </c>
      <c r="K265" s="9">
        <f>SUMIF($C$2:$C$9230, C265, $D$2:$D$9230)</f>
        <v>296632781</v>
      </c>
    </row>
    <row r="266" spans="1:11" x14ac:dyDescent="0.2">
      <c r="A266" s="1">
        <v>45714</v>
      </c>
      <c r="B266" t="s">
        <v>1767</v>
      </c>
      <c r="C266" t="s">
        <v>1095</v>
      </c>
      <c r="D266" s="14">
        <v>2432000</v>
      </c>
      <c r="E266" s="12">
        <v>0</v>
      </c>
      <c r="F266" t="s">
        <v>13840</v>
      </c>
      <c r="G266" t="s">
        <v>13841</v>
      </c>
      <c r="H266">
        <f t="shared" si="12"/>
        <v>4033</v>
      </c>
      <c r="I266">
        <f t="shared" si="13"/>
        <v>35</v>
      </c>
      <c r="J266" s="9">
        <f t="shared" si="14"/>
        <v>4327424732.9699993</v>
      </c>
      <c r="K266" s="9">
        <f>SUMIF($C$2:$C$9230, C266, $D$2:$D$9230)</f>
        <v>296632781</v>
      </c>
    </row>
    <row r="267" spans="1:11" x14ac:dyDescent="0.2">
      <c r="A267" s="1">
        <v>45714</v>
      </c>
      <c r="B267" t="s">
        <v>1767</v>
      </c>
      <c r="C267" t="s">
        <v>1095</v>
      </c>
      <c r="D267" s="14">
        <v>3530553</v>
      </c>
      <c r="E267" s="12">
        <v>0</v>
      </c>
      <c r="H267">
        <f t="shared" si="12"/>
        <v>4033</v>
      </c>
      <c r="I267">
        <f t="shared" si="13"/>
        <v>35</v>
      </c>
      <c r="J267" s="9">
        <f t="shared" si="14"/>
        <v>4327424732.9699993</v>
      </c>
      <c r="K267" s="9">
        <f>SUMIF($C$2:$C$9230, C267, $D$2:$D$9230)</f>
        <v>296632781</v>
      </c>
    </row>
    <row r="268" spans="1:11" x14ac:dyDescent="0.2">
      <c r="A268" s="1">
        <v>45714</v>
      </c>
      <c r="B268" t="s">
        <v>1767</v>
      </c>
      <c r="C268" t="s">
        <v>1095</v>
      </c>
      <c r="D268" s="14">
        <v>4800000</v>
      </c>
      <c r="E268" s="12">
        <v>0</v>
      </c>
      <c r="H268">
        <f t="shared" si="12"/>
        <v>4033</v>
      </c>
      <c r="I268">
        <f t="shared" si="13"/>
        <v>35</v>
      </c>
      <c r="J268" s="9">
        <f t="shared" si="14"/>
        <v>4327424732.9699993</v>
      </c>
      <c r="K268" s="9">
        <f>SUMIF($C$2:$C$9230, C268, $D$2:$D$9230)</f>
        <v>296632781</v>
      </c>
    </row>
    <row r="269" spans="1:11" x14ac:dyDescent="0.2">
      <c r="A269" s="1">
        <v>45714</v>
      </c>
      <c r="B269" t="s">
        <v>1767</v>
      </c>
      <c r="C269" t="s">
        <v>1095</v>
      </c>
      <c r="D269" s="14">
        <v>5000000</v>
      </c>
      <c r="E269" s="12">
        <v>0</v>
      </c>
      <c r="H269">
        <f t="shared" si="12"/>
        <v>4033</v>
      </c>
      <c r="I269">
        <f t="shared" si="13"/>
        <v>35</v>
      </c>
      <c r="J269" s="9">
        <f t="shared" si="14"/>
        <v>4327424732.9699993</v>
      </c>
      <c r="K269" s="9">
        <f>SUMIF($C$2:$C$9230, C269, $D$2:$D$9230)</f>
        <v>296632781</v>
      </c>
    </row>
    <row r="270" spans="1:11" x14ac:dyDescent="0.2">
      <c r="A270" s="1">
        <v>45714</v>
      </c>
      <c r="B270" t="s">
        <v>1767</v>
      </c>
      <c r="C270" t="s">
        <v>1095</v>
      </c>
      <c r="D270" s="14">
        <v>5400000</v>
      </c>
      <c r="E270" s="12">
        <v>0</v>
      </c>
      <c r="H270">
        <f t="shared" si="12"/>
        <v>4033</v>
      </c>
      <c r="I270">
        <f t="shared" si="13"/>
        <v>35</v>
      </c>
      <c r="J270" s="9">
        <f t="shared" si="14"/>
        <v>4327424732.9699993</v>
      </c>
      <c r="K270" s="9">
        <f>SUMIF($C$2:$C$9230, C270, $D$2:$D$9230)</f>
        <v>296632781</v>
      </c>
    </row>
    <row r="271" spans="1:11" x14ac:dyDescent="0.2">
      <c r="A271" s="1">
        <v>45714</v>
      </c>
      <c r="B271" t="s">
        <v>1767</v>
      </c>
      <c r="C271" t="s">
        <v>1095</v>
      </c>
      <c r="D271" s="14">
        <v>5800000</v>
      </c>
      <c r="E271" s="12">
        <v>0</v>
      </c>
      <c r="F271" t="s">
        <v>14021</v>
      </c>
      <c r="G271" t="s">
        <v>14022</v>
      </c>
      <c r="H271">
        <f t="shared" si="12"/>
        <v>4033</v>
      </c>
      <c r="I271">
        <f t="shared" si="13"/>
        <v>35</v>
      </c>
      <c r="J271" s="9">
        <f t="shared" si="14"/>
        <v>4327424732.9699993</v>
      </c>
      <c r="K271" s="9">
        <f>SUMIF($C$2:$C$9230, C271, $D$2:$D$9230)</f>
        <v>296632781</v>
      </c>
    </row>
    <row r="272" spans="1:11" x14ac:dyDescent="0.2">
      <c r="A272" s="1">
        <v>45714</v>
      </c>
      <c r="B272" t="s">
        <v>1767</v>
      </c>
      <c r="C272" t="s">
        <v>1095</v>
      </c>
      <c r="D272" s="14">
        <v>7950000</v>
      </c>
      <c r="E272" s="12">
        <v>3050000</v>
      </c>
      <c r="H272">
        <f t="shared" si="12"/>
        <v>4033</v>
      </c>
      <c r="I272">
        <f t="shared" si="13"/>
        <v>35</v>
      </c>
      <c r="J272" s="9">
        <f t="shared" si="14"/>
        <v>4327424732.9699993</v>
      </c>
      <c r="K272" s="9">
        <f>SUMIF($C$2:$C$9230, C272, $D$2:$D$9230)</f>
        <v>296632781</v>
      </c>
    </row>
    <row r="273" spans="1:11" x14ac:dyDescent="0.2">
      <c r="A273" s="1">
        <v>45714</v>
      </c>
      <c r="B273" t="s">
        <v>1767</v>
      </c>
      <c r="C273" t="s">
        <v>1095</v>
      </c>
      <c r="D273" s="14">
        <v>10000000</v>
      </c>
      <c r="E273" s="12">
        <v>5000000</v>
      </c>
      <c r="H273">
        <f t="shared" si="12"/>
        <v>4033</v>
      </c>
      <c r="I273">
        <f t="shared" si="13"/>
        <v>35</v>
      </c>
      <c r="J273" s="9">
        <f t="shared" si="14"/>
        <v>4327424732.9699993</v>
      </c>
      <c r="K273" s="9">
        <f>SUMIF($C$2:$C$9230, C273, $D$2:$D$9230)</f>
        <v>296632781</v>
      </c>
    </row>
    <row r="274" spans="1:11" x14ac:dyDescent="0.2">
      <c r="A274" s="1">
        <v>45714</v>
      </c>
      <c r="B274" t="s">
        <v>1767</v>
      </c>
      <c r="C274" t="s">
        <v>1095</v>
      </c>
      <c r="D274" s="14">
        <v>45000000</v>
      </c>
      <c r="E274" s="12">
        <v>0</v>
      </c>
      <c r="F274" t="s">
        <v>14069</v>
      </c>
      <c r="G274" t="s">
        <v>14070</v>
      </c>
      <c r="H274">
        <f t="shared" si="12"/>
        <v>4033</v>
      </c>
      <c r="I274">
        <f t="shared" si="13"/>
        <v>35</v>
      </c>
      <c r="J274" s="9">
        <f t="shared" si="14"/>
        <v>4327424732.9699993</v>
      </c>
      <c r="K274" s="9">
        <f>SUMIF($C$2:$C$9230, C274, $D$2:$D$9230)</f>
        <v>296632781</v>
      </c>
    </row>
    <row r="275" spans="1:11" x14ac:dyDescent="0.2">
      <c r="A275" s="1">
        <v>45714</v>
      </c>
      <c r="B275" t="s">
        <v>1767</v>
      </c>
      <c r="C275" t="s">
        <v>1095</v>
      </c>
      <c r="D275" s="14">
        <v>53660000</v>
      </c>
      <c r="E275" s="12">
        <v>19100000</v>
      </c>
      <c r="H275">
        <f t="shared" si="12"/>
        <v>4033</v>
      </c>
      <c r="I275">
        <f t="shared" si="13"/>
        <v>35</v>
      </c>
      <c r="J275" s="9">
        <f t="shared" si="14"/>
        <v>4327424732.9699993</v>
      </c>
      <c r="K275" s="9">
        <f>SUMIF($C$2:$C$9230, C275, $D$2:$D$9230)</f>
        <v>296632781</v>
      </c>
    </row>
    <row r="276" spans="1:11" x14ac:dyDescent="0.2">
      <c r="A276" s="1">
        <v>45714</v>
      </c>
      <c r="B276" t="s">
        <v>1767</v>
      </c>
      <c r="C276" t="s">
        <v>598</v>
      </c>
      <c r="D276" s="14">
        <v>1041860</v>
      </c>
      <c r="E276" s="12">
        <v>0</v>
      </c>
      <c r="F276" t="s">
        <v>13521</v>
      </c>
      <c r="G276" t="s">
        <v>13522</v>
      </c>
      <c r="H276">
        <f t="shared" si="12"/>
        <v>4033</v>
      </c>
      <c r="I276">
        <f t="shared" si="13"/>
        <v>35</v>
      </c>
      <c r="J276" s="9">
        <f t="shared" si="14"/>
        <v>4327424732.9699993</v>
      </c>
      <c r="K276" s="9">
        <f>SUMIF($C$2:$C$9230, C276, $D$2:$D$9230)</f>
        <v>285993853</v>
      </c>
    </row>
    <row r="277" spans="1:11" x14ac:dyDescent="0.2">
      <c r="A277" s="1">
        <v>45714</v>
      </c>
      <c r="B277" t="s">
        <v>1767</v>
      </c>
      <c r="C277" t="s">
        <v>598</v>
      </c>
      <c r="D277" s="14">
        <v>1400000</v>
      </c>
      <c r="E277" s="12">
        <v>0</v>
      </c>
      <c r="F277" t="s">
        <v>13589</v>
      </c>
      <c r="G277" t="s">
        <v>13590</v>
      </c>
      <c r="H277">
        <f t="shared" si="12"/>
        <v>4033</v>
      </c>
      <c r="I277">
        <f t="shared" si="13"/>
        <v>35</v>
      </c>
      <c r="J277" s="9">
        <f t="shared" si="14"/>
        <v>4327424732.9699993</v>
      </c>
      <c r="K277" s="9">
        <f>SUMIF($C$2:$C$9230, C277, $D$2:$D$9230)</f>
        <v>285993853</v>
      </c>
    </row>
    <row r="278" spans="1:11" x14ac:dyDescent="0.2">
      <c r="A278" s="1">
        <v>45714</v>
      </c>
      <c r="B278" t="s">
        <v>1767</v>
      </c>
      <c r="C278" t="s">
        <v>598</v>
      </c>
      <c r="D278" s="14">
        <v>2000000</v>
      </c>
      <c r="E278" s="12">
        <v>0</v>
      </c>
      <c r="H278">
        <f t="shared" si="12"/>
        <v>4033</v>
      </c>
      <c r="I278">
        <f t="shared" si="13"/>
        <v>35</v>
      </c>
      <c r="J278" s="9">
        <f t="shared" si="14"/>
        <v>4327424732.9699993</v>
      </c>
      <c r="K278" s="9">
        <f>SUMIF($C$2:$C$9230, C278, $D$2:$D$9230)</f>
        <v>285993853</v>
      </c>
    </row>
    <row r="279" spans="1:11" x14ac:dyDescent="0.2">
      <c r="A279" s="1">
        <v>45714</v>
      </c>
      <c r="B279" t="s">
        <v>1767</v>
      </c>
      <c r="C279" t="s">
        <v>598</v>
      </c>
      <c r="D279" s="14">
        <v>2400000</v>
      </c>
      <c r="E279" s="12">
        <v>0</v>
      </c>
      <c r="F279" t="s">
        <v>13833</v>
      </c>
      <c r="G279" t="s">
        <v>13834</v>
      </c>
      <c r="H279">
        <f t="shared" si="12"/>
        <v>4033</v>
      </c>
      <c r="I279">
        <f t="shared" si="13"/>
        <v>35</v>
      </c>
      <c r="J279" s="9">
        <f t="shared" si="14"/>
        <v>4327424732.9699993</v>
      </c>
      <c r="K279" s="9">
        <f>SUMIF($C$2:$C$9230, C279, $D$2:$D$9230)</f>
        <v>285993853</v>
      </c>
    </row>
    <row r="280" spans="1:11" x14ac:dyDescent="0.2">
      <c r="A280" s="1">
        <v>45714</v>
      </c>
      <c r="B280" t="s">
        <v>1767</v>
      </c>
      <c r="C280" t="s">
        <v>598</v>
      </c>
      <c r="D280" s="14">
        <v>2575000</v>
      </c>
      <c r="E280" s="12">
        <v>0</v>
      </c>
      <c r="H280">
        <f t="shared" si="12"/>
        <v>4033</v>
      </c>
      <c r="I280">
        <f t="shared" si="13"/>
        <v>35</v>
      </c>
      <c r="J280" s="9">
        <f t="shared" si="14"/>
        <v>4327424732.9699993</v>
      </c>
      <c r="K280" s="9">
        <f>SUMIF($C$2:$C$9230, C280, $D$2:$D$9230)</f>
        <v>285993853</v>
      </c>
    </row>
    <row r="281" spans="1:11" x14ac:dyDescent="0.2">
      <c r="A281" s="1">
        <v>45714</v>
      </c>
      <c r="B281" t="s">
        <v>1767</v>
      </c>
      <c r="C281" t="s">
        <v>598</v>
      </c>
      <c r="D281" s="14">
        <v>4500000</v>
      </c>
      <c r="E281" s="12">
        <v>4500000</v>
      </c>
      <c r="F281" t="s">
        <v>13995</v>
      </c>
      <c r="G281" t="s">
        <v>13996</v>
      </c>
      <c r="H281">
        <f t="shared" si="12"/>
        <v>4033</v>
      </c>
      <c r="I281">
        <f t="shared" si="13"/>
        <v>35</v>
      </c>
      <c r="J281" s="9">
        <f t="shared" si="14"/>
        <v>4327424732.9699993</v>
      </c>
      <c r="K281" s="9">
        <f>SUMIF($C$2:$C$9230, C281, $D$2:$D$9230)</f>
        <v>285993853</v>
      </c>
    </row>
    <row r="282" spans="1:11" x14ac:dyDescent="0.2">
      <c r="A282" s="1">
        <v>45714</v>
      </c>
      <c r="B282" t="s">
        <v>1767</v>
      </c>
      <c r="C282" t="s">
        <v>598</v>
      </c>
      <c r="D282" s="14">
        <v>6707723</v>
      </c>
      <c r="E282" s="12">
        <v>0</v>
      </c>
      <c r="H282">
        <f t="shared" si="12"/>
        <v>4033</v>
      </c>
      <c r="I282">
        <f t="shared" si="13"/>
        <v>35</v>
      </c>
      <c r="J282" s="9">
        <f t="shared" si="14"/>
        <v>4327424732.9699993</v>
      </c>
      <c r="K282" s="9">
        <f>SUMIF($C$2:$C$9230, C282, $D$2:$D$9230)</f>
        <v>285993853</v>
      </c>
    </row>
    <row r="283" spans="1:11" x14ac:dyDescent="0.2">
      <c r="A283" s="1">
        <v>45714</v>
      </c>
      <c r="B283" t="s">
        <v>1767</v>
      </c>
      <c r="C283" t="s">
        <v>598</v>
      </c>
      <c r="D283" s="14">
        <v>9410000</v>
      </c>
      <c r="E283" s="12">
        <v>0</v>
      </c>
      <c r="H283">
        <f t="shared" si="12"/>
        <v>4033</v>
      </c>
      <c r="I283">
        <f t="shared" si="13"/>
        <v>35</v>
      </c>
      <c r="J283" s="9">
        <f t="shared" si="14"/>
        <v>4327424732.9699993</v>
      </c>
      <c r="K283" s="9">
        <f>SUMIF($C$2:$C$9230, C283, $D$2:$D$9230)</f>
        <v>285993853</v>
      </c>
    </row>
    <row r="284" spans="1:11" x14ac:dyDescent="0.2">
      <c r="A284" s="1">
        <v>45714</v>
      </c>
      <c r="B284" t="s">
        <v>1767</v>
      </c>
      <c r="C284" t="s">
        <v>598</v>
      </c>
      <c r="D284" s="14">
        <v>9816954</v>
      </c>
      <c r="E284" s="12">
        <v>0</v>
      </c>
      <c r="H284">
        <f t="shared" si="12"/>
        <v>4033</v>
      </c>
      <c r="I284">
        <f t="shared" si="13"/>
        <v>35</v>
      </c>
      <c r="J284" s="9">
        <f t="shared" si="14"/>
        <v>4327424732.9699993</v>
      </c>
      <c r="K284" s="9">
        <f>SUMIF($C$2:$C$9230, C284, $D$2:$D$9230)</f>
        <v>285993853</v>
      </c>
    </row>
    <row r="285" spans="1:11" x14ac:dyDescent="0.2">
      <c r="A285" s="1">
        <v>45714</v>
      </c>
      <c r="B285" t="s">
        <v>1767</v>
      </c>
      <c r="C285" t="s">
        <v>598</v>
      </c>
      <c r="D285" s="14">
        <v>63042000</v>
      </c>
      <c r="E285" s="12">
        <v>0</v>
      </c>
      <c r="H285">
        <f t="shared" si="12"/>
        <v>4033</v>
      </c>
      <c r="I285">
        <f t="shared" si="13"/>
        <v>35</v>
      </c>
      <c r="J285" s="9">
        <f t="shared" si="14"/>
        <v>4327424732.9699993</v>
      </c>
      <c r="K285" s="9">
        <f>SUMIF($C$2:$C$9230, C285, $D$2:$D$9230)</f>
        <v>285993853</v>
      </c>
    </row>
    <row r="286" spans="1:11" x14ac:dyDescent="0.2">
      <c r="A286" s="1">
        <v>45715</v>
      </c>
      <c r="B286" t="s">
        <v>1767</v>
      </c>
      <c r="C286" t="s">
        <v>2321</v>
      </c>
      <c r="D286" s="14">
        <v>493339</v>
      </c>
      <c r="E286" s="12">
        <v>430793</v>
      </c>
      <c r="H286">
        <f t="shared" si="12"/>
        <v>4033</v>
      </c>
      <c r="I286">
        <f t="shared" si="13"/>
        <v>34</v>
      </c>
      <c r="J286" s="9">
        <f t="shared" si="14"/>
        <v>4327424732.9699993</v>
      </c>
      <c r="K286" s="9">
        <f>SUMIF($C$2:$C$9230, C286, $D$2:$D$9230)</f>
        <v>142269912</v>
      </c>
    </row>
    <row r="287" spans="1:11" x14ac:dyDescent="0.2">
      <c r="A287" s="1">
        <v>45715</v>
      </c>
      <c r="B287" t="s">
        <v>1767</v>
      </c>
      <c r="C287" t="s">
        <v>2321</v>
      </c>
      <c r="D287" s="14">
        <v>1200000</v>
      </c>
      <c r="E287" s="12">
        <v>1187407</v>
      </c>
      <c r="H287">
        <f t="shared" si="12"/>
        <v>4033</v>
      </c>
      <c r="I287">
        <f t="shared" si="13"/>
        <v>34</v>
      </c>
      <c r="J287" s="9">
        <f t="shared" si="14"/>
        <v>4327424732.9699993</v>
      </c>
      <c r="K287" s="9">
        <f>SUMIF($C$2:$C$9230, C287, $D$2:$D$9230)</f>
        <v>142269912</v>
      </c>
    </row>
    <row r="288" spans="1:11" x14ac:dyDescent="0.2">
      <c r="A288" s="1">
        <v>45715</v>
      </c>
      <c r="B288" t="s">
        <v>1767</v>
      </c>
      <c r="C288" t="s">
        <v>2321</v>
      </c>
      <c r="D288" s="14">
        <v>1500000</v>
      </c>
      <c r="E288" s="12">
        <v>1480001</v>
      </c>
      <c r="H288">
        <f t="shared" si="12"/>
        <v>4033</v>
      </c>
      <c r="I288">
        <f t="shared" si="13"/>
        <v>34</v>
      </c>
      <c r="J288" s="9">
        <f t="shared" si="14"/>
        <v>4327424732.9699993</v>
      </c>
      <c r="K288" s="9">
        <f>SUMIF($C$2:$C$9230, C288, $D$2:$D$9230)</f>
        <v>142269912</v>
      </c>
    </row>
    <row r="289" spans="1:11" x14ac:dyDescent="0.2">
      <c r="A289" s="1">
        <v>45715</v>
      </c>
      <c r="B289" t="s">
        <v>1767</v>
      </c>
      <c r="C289" t="s">
        <v>2321</v>
      </c>
      <c r="D289" s="14">
        <v>2000000</v>
      </c>
      <c r="E289" s="12">
        <v>1618658</v>
      </c>
      <c r="H289">
        <f t="shared" si="12"/>
        <v>4033</v>
      </c>
      <c r="I289">
        <f t="shared" si="13"/>
        <v>34</v>
      </c>
      <c r="J289" s="9">
        <f t="shared" si="14"/>
        <v>4327424732.9699993</v>
      </c>
      <c r="K289" s="9">
        <f>SUMIF($C$2:$C$9230, C289, $D$2:$D$9230)</f>
        <v>142269912</v>
      </c>
    </row>
    <row r="290" spans="1:11" x14ac:dyDescent="0.2">
      <c r="A290" s="1">
        <v>45714</v>
      </c>
      <c r="B290" t="s">
        <v>1767</v>
      </c>
      <c r="C290" t="s">
        <v>2321</v>
      </c>
      <c r="D290" s="14">
        <v>91397</v>
      </c>
      <c r="E290" s="12">
        <v>0</v>
      </c>
      <c r="H290">
        <f t="shared" si="12"/>
        <v>4033</v>
      </c>
      <c r="I290">
        <f t="shared" si="13"/>
        <v>34</v>
      </c>
      <c r="J290" s="9">
        <f t="shared" si="14"/>
        <v>4327424732.9699993</v>
      </c>
      <c r="K290" s="9">
        <f>SUMIF($C$2:$C$9230, C290, $D$2:$D$9230)</f>
        <v>142269912</v>
      </c>
    </row>
    <row r="291" spans="1:11" x14ac:dyDescent="0.2">
      <c r="A291" s="1">
        <v>45714</v>
      </c>
      <c r="B291" t="s">
        <v>1767</v>
      </c>
      <c r="C291" t="s">
        <v>2321</v>
      </c>
      <c r="D291" s="14">
        <v>100000</v>
      </c>
      <c r="E291" s="12">
        <v>100000</v>
      </c>
      <c r="F291" t="s">
        <v>12247</v>
      </c>
      <c r="G291" t="s">
        <v>12248</v>
      </c>
      <c r="H291">
        <f t="shared" si="12"/>
        <v>4033</v>
      </c>
      <c r="I291">
        <f t="shared" si="13"/>
        <v>34</v>
      </c>
      <c r="J291" s="9">
        <f t="shared" si="14"/>
        <v>4327424732.9699993</v>
      </c>
      <c r="K291" s="9">
        <f>SUMIF($C$2:$C$9230, C291, $D$2:$D$9230)</f>
        <v>142269912</v>
      </c>
    </row>
    <row r="292" spans="1:11" x14ac:dyDescent="0.2">
      <c r="A292" s="1">
        <v>45714</v>
      </c>
      <c r="B292" t="s">
        <v>1767</v>
      </c>
      <c r="C292" t="s">
        <v>2321</v>
      </c>
      <c r="D292" s="14">
        <v>275000</v>
      </c>
      <c r="E292" s="12">
        <v>275000</v>
      </c>
      <c r="F292" t="s">
        <v>12880</v>
      </c>
      <c r="G292" t="s">
        <v>12881</v>
      </c>
      <c r="H292">
        <f t="shared" si="12"/>
        <v>4033</v>
      </c>
      <c r="I292">
        <f t="shared" si="13"/>
        <v>34</v>
      </c>
      <c r="J292" s="9">
        <f t="shared" si="14"/>
        <v>4327424732.9699993</v>
      </c>
      <c r="K292" s="9">
        <f>SUMIF($C$2:$C$9230, C292, $D$2:$D$9230)</f>
        <v>142269912</v>
      </c>
    </row>
    <row r="293" spans="1:11" x14ac:dyDescent="0.2">
      <c r="A293" s="1">
        <v>45714</v>
      </c>
      <c r="B293" t="s">
        <v>1767</v>
      </c>
      <c r="C293" t="s">
        <v>2321</v>
      </c>
      <c r="D293" s="14">
        <v>493339</v>
      </c>
      <c r="E293" s="12">
        <v>463155</v>
      </c>
      <c r="H293">
        <f t="shared" si="12"/>
        <v>4033</v>
      </c>
      <c r="I293">
        <f t="shared" si="13"/>
        <v>34</v>
      </c>
      <c r="J293" s="9">
        <f t="shared" si="14"/>
        <v>4327424732.9699993</v>
      </c>
      <c r="K293" s="9">
        <f>SUMIF($C$2:$C$9230, C293, $D$2:$D$9230)</f>
        <v>142269912</v>
      </c>
    </row>
    <row r="294" spans="1:11" x14ac:dyDescent="0.2">
      <c r="A294" s="1">
        <v>45714</v>
      </c>
      <c r="B294" t="s">
        <v>1767</v>
      </c>
      <c r="C294" t="s">
        <v>2321</v>
      </c>
      <c r="D294" s="14">
        <v>500000</v>
      </c>
      <c r="E294" s="12">
        <v>500000</v>
      </c>
      <c r="F294" t="s">
        <v>13211</v>
      </c>
      <c r="G294" t="s">
        <v>13212</v>
      </c>
      <c r="H294">
        <f t="shared" si="12"/>
        <v>4033</v>
      </c>
      <c r="I294">
        <f t="shared" si="13"/>
        <v>34</v>
      </c>
      <c r="J294" s="9">
        <f t="shared" si="14"/>
        <v>4327424732.9699993</v>
      </c>
      <c r="K294" s="9">
        <f>SUMIF($C$2:$C$9230, C294, $D$2:$D$9230)</f>
        <v>142269912</v>
      </c>
    </row>
    <row r="295" spans="1:11" x14ac:dyDescent="0.2">
      <c r="A295" s="1">
        <v>45714</v>
      </c>
      <c r="B295" t="s">
        <v>1767</v>
      </c>
      <c r="C295" t="s">
        <v>2321</v>
      </c>
      <c r="D295" s="14">
        <v>500000</v>
      </c>
      <c r="E295" s="12">
        <v>128445.9</v>
      </c>
      <c r="H295">
        <f t="shared" si="12"/>
        <v>4033</v>
      </c>
      <c r="I295">
        <f t="shared" si="13"/>
        <v>34</v>
      </c>
      <c r="J295" s="9">
        <f t="shared" si="14"/>
        <v>4327424732.9699993</v>
      </c>
      <c r="K295" s="9">
        <f>SUMIF($C$2:$C$9230, C295, $D$2:$D$9230)</f>
        <v>142269912</v>
      </c>
    </row>
    <row r="296" spans="1:11" x14ac:dyDescent="0.2">
      <c r="A296" s="1">
        <v>45714</v>
      </c>
      <c r="B296" t="s">
        <v>1767</v>
      </c>
      <c r="C296" t="s">
        <v>2321</v>
      </c>
      <c r="D296" s="14">
        <v>600000</v>
      </c>
      <c r="E296" s="12">
        <v>496614</v>
      </c>
      <c r="H296">
        <f t="shared" si="12"/>
        <v>4033</v>
      </c>
      <c r="I296">
        <f t="shared" si="13"/>
        <v>34</v>
      </c>
      <c r="J296" s="9">
        <f t="shared" si="14"/>
        <v>4327424732.9699993</v>
      </c>
      <c r="K296" s="9">
        <f>SUMIF($C$2:$C$9230, C296, $D$2:$D$9230)</f>
        <v>142269912</v>
      </c>
    </row>
    <row r="297" spans="1:11" x14ac:dyDescent="0.2">
      <c r="A297" s="1">
        <v>45714</v>
      </c>
      <c r="B297" t="s">
        <v>1767</v>
      </c>
      <c r="C297" t="s">
        <v>2321</v>
      </c>
      <c r="D297" s="14">
        <v>750000</v>
      </c>
      <c r="E297" s="12">
        <v>737900</v>
      </c>
      <c r="H297">
        <f t="shared" si="12"/>
        <v>4033</v>
      </c>
      <c r="I297">
        <f t="shared" si="13"/>
        <v>34</v>
      </c>
      <c r="J297" s="9">
        <f t="shared" si="14"/>
        <v>4327424732.9699993</v>
      </c>
      <c r="K297" s="9">
        <f>SUMIF($C$2:$C$9230, C297, $D$2:$D$9230)</f>
        <v>142269912</v>
      </c>
    </row>
    <row r="298" spans="1:11" x14ac:dyDescent="0.2">
      <c r="A298" s="1">
        <v>45714</v>
      </c>
      <c r="B298" t="s">
        <v>1767</v>
      </c>
      <c r="C298" t="s">
        <v>2321</v>
      </c>
      <c r="D298" s="14">
        <v>750000</v>
      </c>
      <c r="E298" s="12">
        <v>703504</v>
      </c>
      <c r="H298">
        <f t="shared" si="12"/>
        <v>4033</v>
      </c>
      <c r="I298">
        <f t="shared" si="13"/>
        <v>34</v>
      </c>
      <c r="J298" s="9">
        <f t="shared" si="14"/>
        <v>4327424732.9699993</v>
      </c>
      <c r="K298" s="9">
        <f>SUMIF($C$2:$C$9230, C298, $D$2:$D$9230)</f>
        <v>142269912</v>
      </c>
    </row>
    <row r="299" spans="1:11" x14ac:dyDescent="0.2">
      <c r="A299" s="1">
        <v>45714</v>
      </c>
      <c r="B299" t="s">
        <v>1767</v>
      </c>
      <c r="C299" t="s">
        <v>2321</v>
      </c>
      <c r="D299" s="14">
        <v>987522</v>
      </c>
      <c r="E299" s="12">
        <v>696613.09</v>
      </c>
      <c r="H299">
        <f t="shared" si="12"/>
        <v>4033</v>
      </c>
      <c r="I299">
        <f t="shared" si="13"/>
        <v>34</v>
      </c>
      <c r="J299" s="9">
        <f t="shared" si="14"/>
        <v>4327424732.9699993</v>
      </c>
      <c r="K299" s="9">
        <f>SUMIF($C$2:$C$9230, C299, $D$2:$D$9230)</f>
        <v>142269912</v>
      </c>
    </row>
    <row r="300" spans="1:11" x14ac:dyDescent="0.2">
      <c r="A300" s="1">
        <v>45714</v>
      </c>
      <c r="B300" t="s">
        <v>1767</v>
      </c>
      <c r="C300" t="s">
        <v>2321</v>
      </c>
      <c r="D300" s="14">
        <v>1000000</v>
      </c>
      <c r="E300" s="12">
        <v>970011</v>
      </c>
      <c r="H300">
        <f t="shared" si="12"/>
        <v>4033</v>
      </c>
      <c r="I300">
        <f t="shared" si="13"/>
        <v>34</v>
      </c>
      <c r="J300" s="9">
        <f t="shared" si="14"/>
        <v>4327424732.9699993</v>
      </c>
      <c r="K300" s="9">
        <f>SUMIF($C$2:$C$9230, C300, $D$2:$D$9230)</f>
        <v>142269912</v>
      </c>
    </row>
    <row r="301" spans="1:11" x14ac:dyDescent="0.2">
      <c r="A301" s="1">
        <v>45714</v>
      </c>
      <c r="B301" t="s">
        <v>1767</v>
      </c>
      <c r="C301" t="s">
        <v>2321</v>
      </c>
      <c r="D301" s="14">
        <v>1000000</v>
      </c>
      <c r="E301" s="12">
        <v>474866.51</v>
      </c>
      <c r="H301">
        <f t="shared" si="12"/>
        <v>4033</v>
      </c>
      <c r="I301">
        <f t="shared" si="13"/>
        <v>34</v>
      </c>
      <c r="J301" s="9">
        <f t="shared" si="14"/>
        <v>4327424732.9699993</v>
      </c>
      <c r="K301" s="9">
        <f>SUMIF($C$2:$C$9230, C301, $D$2:$D$9230)</f>
        <v>142269912</v>
      </c>
    </row>
    <row r="302" spans="1:11" x14ac:dyDescent="0.2">
      <c r="A302" s="1">
        <v>45714</v>
      </c>
      <c r="B302" t="s">
        <v>1767</v>
      </c>
      <c r="C302" t="s">
        <v>2321</v>
      </c>
      <c r="D302" s="14">
        <v>493250</v>
      </c>
      <c r="E302" s="12">
        <v>483538</v>
      </c>
      <c r="H302">
        <f t="shared" si="12"/>
        <v>4033</v>
      </c>
      <c r="I302">
        <f t="shared" si="13"/>
        <v>34</v>
      </c>
      <c r="J302" s="9">
        <f t="shared" si="14"/>
        <v>4327424732.9699993</v>
      </c>
      <c r="K302" s="9">
        <f>SUMIF($C$2:$C$9230, C302, $D$2:$D$9230)</f>
        <v>142269912</v>
      </c>
    </row>
    <row r="303" spans="1:11" x14ac:dyDescent="0.2">
      <c r="A303" s="1">
        <v>45714</v>
      </c>
      <c r="B303" t="s">
        <v>1767</v>
      </c>
      <c r="C303" t="s">
        <v>2321</v>
      </c>
      <c r="D303" s="14">
        <v>1481480</v>
      </c>
      <c r="E303" s="12">
        <v>278670.01</v>
      </c>
      <c r="H303">
        <f t="shared" si="12"/>
        <v>4033</v>
      </c>
      <c r="I303">
        <f t="shared" si="13"/>
        <v>34</v>
      </c>
      <c r="J303" s="9">
        <f t="shared" si="14"/>
        <v>4327424732.9699993</v>
      </c>
      <c r="K303" s="9">
        <f>SUMIF($C$2:$C$9230, C303, $D$2:$D$9230)</f>
        <v>142269912</v>
      </c>
    </row>
    <row r="304" spans="1:11" x14ac:dyDescent="0.2">
      <c r="A304" s="1">
        <v>45714</v>
      </c>
      <c r="B304" t="s">
        <v>1767</v>
      </c>
      <c r="C304" t="s">
        <v>2321</v>
      </c>
      <c r="D304" s="14">
        <v>1500000</v>
      </c>
      <c r="E304" s="12">
        <v>1263382</v>
      </c>
      <c r="H304">
        <f t="shared" si="12"/>
        <v>4033</v>
      </c>
      <c r="I304">
        <f t="shared" si="13"/>
        <v>34</v>
      </c>
      <c r="J304" s="9">
        <f t="shared" si="14"/>
        <v>4327424732.9699993</v>
      </c>
      <c r="K304" s="9">
        <f>SUMIF($C$2:$C$9230, C304, $D$2:$D$9230)</f>
        <v>142269912</v>
      </c>
    </row>
    <row r="305" spans="1:11" x14ac:dyDescent="0.2">
      <c r="A305" s="1">
        <v>45714</v>
      </c>
      <c r="B305" t="s">
        <v>1767</v>
      </c>
      <c r="C305" t="s">
        <v>2321</v>
      </c>
      <c r="D305" s="14">
        <v>1500000</v>
      </c>
      <c r="E305" s="12">
        <v>1455213</v>
      </c>
      <c r="H305">
        <f t="shared" si="12"/>
        <v>4033</v>
      </c>
      <c r="I305">
        <f t="shared" si="13"/>
        <v>34</v>
      </c>
      <c r="J305" s="9">
        <f t="shared" si="14"/>
        <v>4327424732.9699993</v>
      </c>
      <c r="K305" s="9">
        <f>SUMIF($C$2:$C$9230, C305, $D$2:$D$9230)</f>
        <v>142269912</v>
      </c>
    </row>
    <row r="306" spans="1:11" x14ac:dyDescent="0.2">
      <c r="A306" s="1">
        <v>45714</v>
      </c>
      <c r="B306" t="s">
        <v>1767</v>
      </c>
      <c r="C306" t="s">
        <v>2321</v>
      </c>
      <c r="D306" s="14">
        <v>1735000</v>
      </c>
      <c r="E306" s="12">
        <v>11209.16</v>
      </c>
      <c r="H306">
        <f t="shared" si="12"/>
        <v>4033</v>
      </c>
      <c r="I306">
        <f t="shared" si="13"/>
        <v>34</v>
      </c>
      <c r="J306" s="9">
        <f t="shared" si="14"/>
        <v>4327424732.9699993</v>
      </c>
      <c r="K306" s="9">
        <f>SUMIF($C$2:$C$9230, C306, $D$2:$D$9230)</f>
        <v>142269912</v>
      </c>
    </row>
    <row r="307" spans="1:11" x14ac:dyDescent="0.2">
      <c r="A307" s="1">
        <v>45714</v>
      </c>
      <c r="B307" t="s">
        <v>1767</v>
      </c>
      <c r="C307" t="s">
        <v>2321</v>
      </c>
      <c r="D307" s="14">
        <v>1876540</v>
      </c>
      <c r="E307" s="12">
        <v>1054024.06</v>
      </c>
      <c r="H307">
        <f t="shared" si="12"/>
        <v>4033</v>
      </c>
      <c r="I307">
        <f t="shared" si="13"/>
        <v>34</v>
      </c>
      <c r="J307" s="9">
        <f t="shared" si="14"/>
        <v>4327424732.9699993</v>
      </c>
      <c r="K307" s="9">
        <f>SUMIF($C$2:$C$9230, C307, $D$2:$D$9230)</f>
        <v>142269912</v>
      </c>
    </row>
    <row r="308" spans="1:11" x14ac:dyDescent="0.2">
      <c r="A308" s="1">
        <v>45714</v>
      </c>
      <c r="B308" t="s">
        <v>1767</v>
      </c>
      <c r="C308" t="s">
        <v>2321</v>
      </c>
      <c r="D308" s="14">
        <v>2000000</v>
      </c>
      <c r="E308" s="12">
        <v>578199.11</v>
      </c>
      <c r="H308">
        <f t="shared" si="12"/>
        <v>4033</v>
      </c>
      <c r="I308">
        <f t="shared" si="13"/>
        <v>34</v>
      </c>
      <c r="J308" s="9">
        <f t="shared" si="14"/>
        <v>4327424732.9699993</v>
      </c>
      <c r="K308" s="9">
        <f>SUMIF($C$2:$C$9230, C308, $D$2:$D$9230)</f>
        <v>142269912</v>
      </c>
    </row>
    <row r="309" spans="1:11" x14ac:dyDescent="0.2">
      <c r="A309" s="1">
        <v>45714</v>
      </c>
      <c r="B309" t="s">
        <v>1767</v>
      </c>
      <c r="C309" t="s">
        <v>2321</v>
      </c>
      <c r="D309" s="14">
        <v>2055900</v>
      </c>
      <c r="E309" s="12">
        <v>823050.62</v>
      </c>
      <c r="H309">
        <f t="shared" si="12"/>
        <v>4033</v>
      </c>
      <c r="I309">
        <f t="shared" si="13"/>
        <v>34</v>
      </c>
      <c r="J309" s="9">
        <f t="shared" si="14"/>
        <v>4327424732.9699993</v>
      </c>
      <c r="K309" s="9">
        <f>SUMIF($C$2:$C$9230, C309, $D$2:$D$9230)</f>
        <v>142269912</v>
      </c>
    </row>
    <row r="310" spans="1:11" x14ac:dyDescent="0.2">
      <c r="A310" s="1">
        <v>45714</v>
      </c>
      <c r="B310" t="s">
        <v>1767</v>
      </c>
      <c r="C310" t="s">
        <v>2321</v>
      </c>
      <c r="D310" s="14">
        <v>2750000</v>
      </c>
      <c r="E310" s="12">
        <v>273419.46999999997</v>
      </c>
      <c r="H310">
        <f t="shared" si="12"/>
        <v>4033</v>
      </c>
      <c r="I310">
        <f t="shared" si="13"/>
        <v>34</v>
      </c>
      <c r="J310" s="9">
        <f t="shared" si="14"/>
        <v>4327424732.9699993</v>
      </c>
      <c r="K310" s="9">
        <f>SUMIF($C$2:$C$9230, C310, $D$2:$D$9230)</f>
        <v>142269912</v>
      </c>
    </row>
    <row r="311" spans="1:11" x14ac:dyDescent="0.2">
      <c r="A311" s="1">
        <v>45714</v>
      </c>
      <c r="B311" t="s">
        <v>1767</v>
      </c>
      <c r="C311" t="s">
        <v>2321</v>
      </c>
      <c r="D311" s="14">
        <v>2937678</v>
      </c>
      <c r="E311" s="12">
        <v>1337967.45</v>
      </c>
      <c r="H311">
        <f t="shared" si="12"/>
        <v>4033</v>
      </c>
      <c r="I311">
        <f t="shared" si="13"/>
        <v>34</v>
      </c>
      <c r="J311" s="9">
        <f t="shared" si="14"/>
        <v>4327424732.9699993</v>
      </c>
      <c r="K311" s="9">
        <f>SUMIF($C$2:$C$9230, C311, $D$2:$D$9230)</f>
        <v>142269912</v>
      </c>
    </row>
    <row r="312" spans="1:11" x14ac:dyDescent="0.2">
      <c r="A312" s="1">
        <v>45714</v>
      </c>
      <c r="B312" t="s">
        <v>1767</v>
      </c>
      <c r="C312" t="s">
        <v>2321</v>
      </c>
      <c r="D312" s="14">
        <v>21728395</v>
      </c>
      <c r="E312" s="12">
        <v>16887038.420000002</v>
      </c>
      <c r="H312">
        <f t="shared" si="12"/>
        <v>4033</v>
      </c>
      <c r="I312">
        <f t="shared" si="13"/>
        <v>34</v>
      </c>
      <c r="J312" s="9">
        <f t="shared" si="14"/>
        <v>4327424732.9699993</v>
      </c>
      <c r="K312" s="9">
        <f>SUMIF($C$2:$C$9230, C312, $D$2:$D$9230)</f>
        <v>142269912</v>
      </c>
    </row>
    <row r="313" spans="1:11" x14ac:dyDescent="0.2">
      <c r="A313" s="1">
        <v>45714</v>
      </c>
      <c r="B313" t="s">
        <v>1767</v>
      </c>
      <c r="C313" t="s">
        <v>2321</v>
      </c>
      <c r="D313" s="14">
        <v>22000000</v>
      </c>
      <c r="E313" s="12">
        <v>21991709</v>
      </c>
      <c r="H313">
        <f t="shared" si="12"/>
        <v>4033</v>
      </c>
      <c r="I313">
        <f t="shared" si="13"/>
        <v>34</v>
      </c>
      <c r="J313" s="9">
        <f t="shared" si="14"/>
        <v>4327424732.9699993</v>
      </c>
      <c r="K313" s="9">
        <f>SUMIF($C$2:$C$9230, C313, $D$2:$D$9230)</f>
        <v>142269912</v>
      </c>
    </row>
    <row r="314" spans="1:11" x14ac:dyDescent="0.2">
      <c r="A314" s="1">
        <v>45714</v>
      </c>
      <c r="B314" t="s">
        <v>1767</v>
      </c>
      <c r="C314" t="s">
        <v>2321</v>
      </c>
      <c r="D314" s="14">
        <v>22000000</v>
      </c>
      <c r="E314" s="12">
        <v>21698540.649999999</v>
      </c>
      <c r="H314">
        <f t="shared" si="12"/>
        <v>4033</v>
      </c>
      <c r="I314">
        <f t="shared" si="13"/>
        <v>34</v>
      </c>
      <c r="J314" s="9">
        <f t="shared" si="14"/>
        <v>4327424732.9699993</v>
      </c>
      <c r="K314" s="9">
        <f>SUMIF($C$2:$C$9230, C314, $D$2:$D$9230)</f>
        <v>142269912</v>
      </c>
    </row>
    <row r="315" spans="1:11" x14ac:dyDescent="0.2">
      <c r="A315" s="1">
        <v>45714</v>
      </c>
      <c r="B315" t="s">
        <v>1767</v>
      </c>
      <c r="C315" t="s">
        <v>2321</v>
      </c>
      <c r="D315" s="14">
        <v>22469135</v>
      </c>
      <c r="E315" s="12">
        <v>5872136.4800000004</v>
      </c>
      <c r="H315">
        <f t="shared" si="12"/>
        <v>4033</v>
      </c>
      <c r="I315">
        <f t="shared" si="13"/>
        <v>34</v>
      </c>
      <c r="J315" s="9">
        <f t="shared" si="14"/>
        <v>4327424732.9699993</v>
      </c>
      <c r="K315" s="9">
        <f>SUMIF($C$2:$C$9230, C315, $D$2:$D$9230)</f>
        <v>142269912</v>
      </c>
    </row>
    <row r="316" spans="1:11" x14ac:dyDescent="0.2">
      <c r="A316" s="1">
        <v>45714</v>
      </c>
      <c r="B316" t="s">
        <v>1767</v>
      </c>
      <c r="C316" t="s">
        <v>5567</v>
      </c>
      <c r="D316" s="14">
        <v>150000</v>
      </c>
      <c r="E316" s="12">
        <v>150000</v>
      </c>
      <c r="F316" t="s">
        <v>12464</v>
      </c>
      <c r="G316" t="s">
        <v>12465</v>
      </c>
      <c r="H316">
        <f t="shared" si="12"/>
        <v>4033</v>
      </c>
      <c r="I316">
        <f t="shared" si="13"/>
        <v>32</v>
      </c>
      <c r="J316" s="9">
        <f t="shared" si="14"/>
        <v>4327424732.9699993</v>
      </c>
      <c r="K316" s="9">
        <f>SUMIF($C$2:$C$9230, C316, $D$2:$D$9230)</f>
        <v>277650419</v>
      </c>
    </row>
    <row r="317" spans="1:11" x14ac:dyDescent="0.2">
      <c r="A317" s="1">
        <v>45714</v>
      </c>
      <c r="B317" t="s">
        <v>1767</v>
      </c>
      <c r="C317" t="s">
        <v>5567</v>
      </c>
      <c r="D317" s="14">
        <v>180116</v>
      </c>
      <c r="E317" s="12">
        <v>161577.44</v>
      </c>
      <c r="H317">
        <f t="shared" si="12"/>
        <v>4033</v>
      </c>
      <c r="I317">
        <f t="shared" si="13"/>
        <v>32</v>
      </c>
      <c r="J317" s="9">
        <f t="shared" si="14"/>
        <v>4327424732.9699993</v>
      </c>
      <c r="K317" s="9">
        <f>SUMIF($C$2:$C$9230, C317, $D$2:$D$9230)</f>
        <v>277650419</v>
      </c>
    </row>
    <row r="318" spans="1:11" x14ac:dyDescent="0.2">
      <c r="A318" s="1">
        <v>45714</v>
      </c>
      <c r="B318" t="s">
        <v>1767</v>
      </c>
      <c r="C318" t="s">
        <v>5567</v>
      </c>
      <c r="D318" s="14">
        <v>200000</v>
      </c>
      <c r="E318" s="12">
        <v>200000</v>
      </c>
      <c r="F318" t="s">
        <v>12649</v>
      </c>
      <c r="G318" t="s">
        <v>12650</v>
      </c>
      <c r="H318">
        <f t="shared" si="12"/>
        <v>4033</v>
      </c>
      <c r="I318">
        <f t="shared" si="13"/>
        <v>32</v>
      </c>
      <c r="J318" s="9">
        <f t="shared" si="14"/>
        <v>4327424732.9699993</v>
      </c>
      <c r="K318" s="9">
        <f>SUMIF($C$2:$C$9230, C318, $D$2:$D$9230)</f>
        <v>277650419</v>
      </c>
    </row>
    <row r="319" spans="1:11" x14ac:dyDescent="0.2">
      <c r="A319" s="1">
        <v>45714</v>
      </c>
      <c r="B319" t="s">
        <v>1767</v>
      </c>
      <c r="C319" t="s">
        <v>5567</v>
      </c>
      <c r="D319" s="14">
        <v>350000</v>
      </c>
      <c r="E319" s="12">
        <v>155609.76</v>
      </c>
      <c r="H319">
        <f t="shared" si="12"/>
        <v>4033</v>
      </c>
      <c r="I319">
        <f t="shared" si="13"/>
        <v>32</v>
      </c>
      <c r="J319" s="9">
        <f t="shared" si="14"/>
        <v>4327424732.9699993</v>
      </c>
      <c r="K319" s="9">
        <f>SUMIF($C$2:$C$9230, C319, $D$2:$D$9230)</f>
        <v>277650419</v>
      </c>
    </row>
    <row r="320" spans="1:11" x14ac:dyDescent="0.2">
      <c r="A320" s="1">
        <v>45714</v>
      </c>
      <c r="B320" t="s">
        <v>1767</v>
      </c>
      <c r="C320" t="s">
        <v>5567</v>
      </c>
      <c r="D320" s="14">
        <v>475000</v>
      </c>
      <c r="E320" s="12">
        <v>407503.41</v>
      </c>
      <c r="F320" t="s">
        <v>13106</v>
      </c>
      <c r="G320" t="s">
        <v>13107</v>
      </c>
      <c r="H320">
        <f t="shared" si="12"/>
        <v>4033</v>
      </c>
      <c r="I320">
        <f t="shared" si="13"/>
        <v>32</v>
      </c>
      <c r="J320" s="9">
        <f t="shared" si="14"/>
        <v>4327424732.9699993</v>
      </c>
      <c r="K320" s="9">
        <f>SUMIF($C$2:$C$9230, C320, $D$2:$D$9230)</f>
        <v>277650419</v>
      </c>
    </row>
    <row r="321" spans="1:11" x14ac:dyDescent="0.2">
      <c r="A321" s="1">
        <v>45714</v>
      </c>
      <c r="B321" t="s">
        <v>1767</v>
      </c>
      <c r="C321" t="s">
        <v>5567</v>
      </c>
      <c r="D321" s="14">
        <v>500000</v>
      </c>
      <c r="E321" s="12">
        <v>481549.65</v>
      </c>
      <c r="F321" t="s">
        <v>13186</v>
      </c>
      <c r="G321" t="s">
        <v>13187</v>
      </c>
      <c r="H321">
        <f t="shared" si="12"/>
        <v>4033</v>
      </c>
      <c r="I321">
        <f t="shared" si="13"/>
        <v>32</v>
      </c>
      <c r="J321" s="9">
        <f t="shared" si="14"/>
        <v>4327424732.9699993</v>
      </c>
      <c r="K321" s="9">
        <f>SUMIF($C$2:$C$9230, C321, $D$2:$D$9230)</f>
        <v>277650419</v>
      </c>
    </row>
    <row r="322" spans="1:11" x14ac:dyDescent="0.2">
      <c r="A322" s="1">
        <v>45714</v>
      </c>
      <c r="B322" t="s">
        <v>1767</v>
      </c>
      <c r="C322" t="s">
        <v>5567</v>
      </c>
      <c r="D322" s="14">
        <v>500000</v>
      </c>
      <c r="E322" s="12">
        <v>155774.19</v>
      </c>
      <c r="F322" t="s">
        <v>13188</v>
      </c>
      <c r="G322" t="s">
        <v>13189</v>
      </c>
      <c r="H322">
        <f t="shared" ref="H322:H385" si="15">COUNTIF($B$2:$B$9230, B322)</f>
        <v>4033</v>
      </c>
      <c r="I322">
        <f t="shared" ref="I322:I385" si="16">COUNTIF($C$2:$C$9230, C322)</f>
        <v>32</v>
      </c>
      <c r="J322" s="9">
        <f t="shared" ref="J322:J385" si="17">SUMIF($B$2:$B$9230, B322, $D$2:$D$9230)</f>
        <v>4327424732.9699993</v>
      </c>
      <c r="K322" s="9">
        <f>SUMIF($C$2:$C$9230, C322, $D$2:$D$9230)</f>
        <v>277650419</v>
      </c>
    </row>
    <row r="323" spans="1:11" x14ac:dyDescent="0.2">
      <c r="A323" s="1">
        <v>45714</v>
      </c>
      <c r="B323" t="s">
        <v>1767</v>
      </c>
      <c r="C323" t="s">
        <v>5567</v>
      </c>
      <c r="D323" s="14">
        <v>800000</v>
      </c>
      <c r="E323" s="12">
        <v>691048.78</v>
      </c>
      <c r="F323" t="s">
        <v>13377</v>
      </c>
      <c r="G323" t="s">
        <v>13378</v>
      </c>
      <c r="H323">
        <f t="shared" si="15"/>
        <v>4033</v>
      </c>
      <c r="I323">
        <f t="shared" si="16"/>
        <v>32</v>
      </c>
      <c r="J323" s="9">
        <f t="shared" si="17"/>
        <v>4327424732.9699993</v>
      </c>
      <c r="K323" s="9">
        <f>SUMIF($C$2:$C$9230, C323, $D$2:$D$9230)</f>
        <v>277650419</v>
      </c>
    </row>
    <row r="324" spans="1:11" x14ac:dyDescent="0.2">
      <c r="A324" s="1">
        <v>45714</v>
      </c>
      <c r="B324" t="s">
        <v>1767</v>
      </c>
      <c r="C324" t="s">
        <v>5567</v>
      </c>
      <c r="D324" s="14">
        <v>900000</v>
      </c>
      <c r="E324" s="12">
        <v>82707.429999999993</v>
      </c>
      <c r="H324">
        <f t="shared" si="15"/>
        <v>4033</v>
      </c>
      <c r="I324">
        <f t="shared" si="16"/>
        <v>32</v>
      </c>
      <c r="J324" s="9">
        <f t="shared" si="17"/>
        <v>4327424732.9699993</v>
      </c>
      <c r="K324" s="9">
        <f>SUMIF($C$2:$C$9230, C324, $D$2:$D$9230)</f>
        <v>277650419</v>
      </c>
    </row>
    <row r="325" spans="1:11" x14ac:dyDescent="0.2">
      <c r="A325" s="1">
        <v>45714</v>
      </c>
      <c r="B325" t="s">
        <v>1767</v>
      </c>
      <c r="C325" t="s">
        <v>5567</v>
      </c>
      <c r="D325" s="14">
        <v>1000000</v>
      </c>
      <c r="E325" s="12">
        <v>757158.88</v>
      </c>
      <c r="H325">
        <f t="shared" si="15"/>
        <v>4033</v>
      </c>
      <c r="I325">
        <f t="shared" si="16"/>
        <v>32</v>
      </c>
      <c r="J325" s="9">
        <f t="shared" si="17"/>
        <v>4327424732.9699993</v>
      </c>
      <c r="K325" s="9">
        <f>SUMIF($C$2:$C$9230, C325, $D$2:$D$9230)</f>
        <v>277650419</v>
      </c>
    </row>
    <row r="326" spans="1:11" x14ac:dyDescent="0.2">
      <c r="A326" s="1">
        <v>45714</v>
      </c>
      <c r="B326" t="s">
        <v>1767</v>
      </c>
      <c r="C326" t="s">
        <v>5567</v>
      </c>
      <c r="D326" s="14">
        <v>1400000</v>
      </c>
      <c r="E326" s="12">
        <v>750000</v>
      </c>
      <c r="H326">
        <f t="shared" si="15"/>
        <v>4033</v>
      </c>
      <c r="I326">
        <f t="shared" si="16"/>
        <v>32</v>
      </c>
      <c r="J326" s="9">
        <f t="shared" si="17"/>
        <v>4327424732.9699993</v>
      </c>
      <c r="K326" s="9">
        <f>SUMIF($C$2:$C$9230, C326, $D$2:$D$9230)</f>
        <v>277650419</v>
      </c>
    </row>
    <row r="327" spans="1:11" x14ac:dyDescent="0.2">
      <c r="A327" s="1">
        <v>45714</v>
      </c>
      <c r="B327" t="s">
        <v>1767</v>
      </c>
      <c r="C327" t="s">
        <v>5567</v>
      </c>
      <c r="D327" s="14">
        <v>1424490</v>
      </c>
      <c r="E327" s="12">
        <v>643240.65</v>
      </c>
      <c r="H327">
        <f t="shared" si="15"/>
        <v>4033</v>
      </c>
      <c r="I327">
        <f t="shared" si="16"/>
        <v>32</v>
      </c>
      <c r="J327" s="9">
        <f t="shared" si="17"/>
        <v>4327424732.9699993</v>
      </c>
      <c r="K327" s="9">
        <f>SUMIF($C$2:$C$9230, C327, $D$2:$D$9230)</f>
        <v>277650419</v>
      </c>
    </row>
    <row r="328" spans="1:11" x14ac:dyDescent="0.2">
      <c r="A328" s="1">
        <v>45714</v>
      </c>
      <c r="B328" t="s">
        <v>1767</v>
      </c>
      <c r="C328" t="s">
        <v>5567</v>
      </c>
      <c r="D328" s="14">
        <v>1969991</v>
      </c>
      <c r="E328" s="12">
        <v>335503.83</v>
      </c>
      <c r="H328">
        <f t="shared" si="15"/>
        <v>4033</v>
      </c>
      <c r="I328">
        <f t="shared" si="16"/>
        <v>32</v>
      </c>
      <c r="J328" s="9">
        <f t="shared" si="17"/>
        <v>4327424732.9699993</v>
      </c>
      <c r="K328" s="9">
        <f>SUMIF($C$2:$C$9230, C328, $D$2:$D$9230)</f>
        <v>277650419</v>
      </c>
    </row>
    <row r="329" spans="1:11" x14ac:dyDescent="0.2">
      <c r="A329" s="1">
        <v>45714</v>
      </c>
      <c r="B329" t="s">
        <v>1767</v>
      </c>
      <c r="C329" t="s">
        <v>5567</v>
      </c>
      <c r="D329" s="14">
        <v>2500000</v>
      </c>
      <c r="E329" s="12">
        <v>493039.65</v>
      </c>
      <c r="F329" t="s">
        <v>13855</v>
      </c>
      <c r="G329" t="s">
        <v>13856</v>
      </c>
      <c r="H329">
        <f t="shared" si="15"/>
        <v>4033</v>
      </c>
      <c r="I329">
        <f t="shared" si="16"/>
        <v>32</v>
      </c>
      <c r="J329" s="9">
        <f t="shared" si="17"/>
        <v>4327424732.9699993</v>
      </c>
      <c r="K329" s="9">
        <f>SUMIF($C$2:$C$9230, C329, $D$2:$D$9230)</f>
        <v>277650419</v>
      </c>
    </row>
    <row r="330" spans="1:11" x14ac:dyDescent="0.2">
      <c r="A330" s="1">
        <v>45714</v>
      </c>
      <c r="B330" t="s">
        <v>1767</v>
      </c>
      <c r="C330" t="s">
        <v>5567</v>
      </c>
      <c r="D330" s="14">
        <v>3792500</v>
      </c>
      <c r="E330" s="12">
        <v>3759410.9</v>
      </c>
      <c r="F330" t="s">
        <v>13882</v>
      </c>
      <c r="G330" t="s">
        <v>13883</v>
      </c>
      <c r="H330">
        <f t="shared" si="15"/>
        <v>4033</v>
      </c>
      <c r="I330">
        <f t="shared" si="16"/>
        <v>32</v>
      </c>
      <c r="J330" s="9">
        <f t="shared" si="17"/>
        <v>4327424732.9699993</v>
      </c>
      <c r="K330" s="9">
        <f>SUMIF($C$2:$C$9230, C330, $D$2:$D$9230)</f>
        <v>277650419</v>
      </c>
    </row>
    <row r="331" spans="1:11" x14ac:dyDescent="0.2">
      <c r="A331" s="1">
        <v>45714</v>
      </c>
      <c r="B331" t="s">
        <v>1767</v>
      </c>
      <c r="C331" t="s">
        <v>5567</v>
      </c>
      <c r="D331" s="14">
        <v>3792500</v>
      </c>
      <c r="E331" s="12">
        <v>295535.62</v>
      </c>
      <c r="F331" t="s">
        <v>13889</v>
      </c>
      <c r="G331" t="s">
        <v>13890</v>
      </c>
      <c r="H331">
        <f t="shared" si="15"/>
        <v>4033</v>
      </c>
      <c r="I331">
        <f t="shared" si="16"/>
        <v>32</v>
      </c>
      <c r="J331" s="9">
        <f t="shared" si="17"/>
        <v>4327424732.9699993</v>
      </c>
      <c r="K331" s="9">
        <f>SUMIF($C$2:$C$9230, C331, $D$2:$D$9230)</f>
        <v>277650419</v>
      </c>
    </row>
    <row r="332" spans="1:11" x14ac:dyDescent="0.2">
      <c r="A332" s="1">
        <v>45714</v>
      </c>
      <c r="B332" t="s">
        <v>1767</v>
      </c>
      <c r="C332" t="s">
        <v>5567</v>
      </c>
      <c r="D332" s="14">
        <v>5114355</v>
      </c>
      <c r="E332" s="12">
        <v>3694099.12</v>
      </c>
      <c r="H332">
        <f t="shared" si="15"/>
        <v>4033</v>
      </c>
      <c r="I332">
        <f t="shared" si="16"/>
        <v>32</v>
      </c>
      <c r="J332" s="9">
        <f t="shared" si="17"/>
        <v>4327424732.9699993</v>
      </c>
      <c r="K332" s="9">
        <f>SUMIF($C$2:$C$9230, C332, $D$2:$D$9230)</f>
        <v>277650419</v>
      </c>
    </row>
    <row r="333" spans="1:11" x14ac:dyDescent="0.2">
      <c r="A333" s="1">
        <v>45714</v>
      </c>
      <c r="B333" t="s">
        <v>1767</v>
      </c>
      <c r="C333" t="s">
        <v>5567</v>
      </c>
      <c r="D333" s="14">
        <v>3792500</v>
      </c>
      <c r="E333" s="12">
        <v>39743.75</v>
      </c>
      <c r="F333" t="s">
        <v>13974</v>
      </c>
      <c r="G333" t="s">
        <v>13975</v>
      </c>
      <c r="H333">
        <f t="shared" si="15"/>
        <v>4033</v>
      </c>
      <c r="I333">
        <f t="shared" si="16"/>
        <v>32</v>
      </c>
      <c r="J333" s="9">
        <f t="shared" si="17"/>
        <v>4327424732.9699993</v>
      </c>
      <c r="K333" s="9">
        <f>SUMIF($C$2:$C$9230, C333, $D$2:$D$9230)</f>
        <v>277650419</v>
      </c>
    </row>
    <row r="334" spans="1:11" x14ac:dyDescent="0.2">
      <c r="A334" s="1">
        <v>45714</v>
      </c>
      <c r="B334" t="s">
        <v>1767</v>
      </c>
      <c r="C334" t="s">
        <v>5567</v>
      </c>
      <c r="D334" s="14">
        <v>4539983</v>
      </c>
      <c r="E334" s="12">
        <v>1664504.06</v>
      </c>
      <c r="H334">
        <f t="shared" si="15"/>
        <v>4033</v>
      </c>
      <c r="I334">
        <f t="shared" si="16"/>
        <v>32</v>
      </c>
      <c r="J334" s="9">
        <f t="shared" si="17"/>
        <v>4327424732.9699993</v>
      </c>
      <c r="K334" s="9">
        <f>SUMIF($C$2:$C$9230, C334, $D$2:$D$9230)</f>
        <v>277650419</v>
      </c>
    </row>
    <row r="335" spans="1:11" x14ac:dyDescent="0.2">
      <c r="A335" s="1">
        <v>45714</v>
      </c>
      <c r="B335" t="s">
        <v>1767</v>
      </c>
      <c r="C335" t="s">
        <v>5567</v>
      </c>
      <c r="D335" s="14">
        <v>5499726</v>
      </c>
      <c r="E335" s="12">
        <v>1410107.03</v>
      </c>
      <c r="H335">
        <f t="shared" si="15"/>
        <v>4033</v>
      </c>
      <c r="I335">
        <f t="shared" si="16"/>
        <v>32</v>
      </c>
      <c r="J335" s="9">
        <f t="shared" si="17"/>
        <v>4327424732.9699993</v>
      </c>
      <c r="K335" s="9">
        <f>SUMIF($C$2:$C$9230, C335, $D$2:$D$9230)</f>
        <v>277650419</v>
      </c>
    </row>
    <row r="336" spans="1:11" x14ac:dyDescent="0.2">
      <c r="A336" s="1">
        <v>45714</v>
      </c>
      <c r="B336" t="s">
        <v>1767</v>
      </c>
      <c r="C336" t="s">
        <v>5567</v>
      </c>
      <c r="D336" s="14">
        <v>6000000</v>
      </c>
      <c r="E336" s="12">
        <v>953318.61</v>
      </c>
      <c r="H336">
        <f t="shared" si="15"/>
        <v>4033</v>
      </c>
      <c r="I336">
        <f t="shared" si="16"/>
        <v>32</v>
      </c>
      <c r="J336" s="9">
        <f t="shared" si="17"/>
        <v>4327424732.9699993</v>
      </c>
      <c r="K336" s="9">
        <f>SUMIF($C$2:$C$9230, C336, $D$2:$D$9230)</f>
        <v>277650419</v>
      </c>
    </row>
    <row r="337" spans="1:11" x14ac:dyDescent="0.2">
      <c r="A337" s="1">
        <v>45714</v>
      </c>
      <c r="B337" t="s">
        <v>1767</v>
      </c>
      <c r="C337" t="s">
        <v>5567</v>
      </c>
      <c r="D337" s="14">
        <v>8500000</v>
      </c>
      <c r="E337" s="12">
        <v>5690897.0599999996</v>
      </c>
      <c r="H337">
        <f t="shared" si="15"/>
        <v>4033</v>
      </c>
      <c r="I337">
        <f t="shared" si="16"/>
        <v>32</v>
      </c>
      <c r="J337" s="9">
        <f t="shared" si="17"/>
        <v>4327424732.9699993</v>
      </c>
      <c r="K337" s="9">
        <f>SUMIF($C$2:$C$9230, C337, $D$2:$D$9230)</f>
        <v>277650419</v>
      </c>
    </row>
    <row r="338" spans="1:11" x14ac:dyDescent="0.2">
      <c r="A338" s="1">
        <v>45714</v>
      </c>
      <c r="B338" t="s">
        <v>1767</v>
      </c>
      <c r="C338" t="s">
        <v>5567</v>
      </c>
      <c r="D338" s="14">
        <v>8814297</v>
      </c>
      <c r="E338" s="12">
        <v>2055437.8</v>
      </c>
      <c r="H338">
        <f t="shared" si="15"/>
        <v>4033</v>
      </c>
      <c r="I338">
        <f t="shared" si="16"/>
        <v>32</v>
      </c>
      <c r="J338" s="9">
        <f t="shared" si="17"/>
        <v>4327424732.9699993</v>
      </c>
      <c r="K338" s="9">
        <f>SUMIF($C$2:$C$9230, C338, $D$2:$D$9230)</f>
        <v>277650419</v>
      </c>
    </row>
    <row r="339" spans="1:11" x14ac:dyDescent="0.2">
      <c r="A339" s="1">
        <v>45714</v>
      </c>
      <c r="B339" t="s">
        <v>1767</v>
      </c>
      <c r="C339" t="s">
        <v>5567</v>
      </c>
      <c r="D339" s="14">
        <v>10005000</v>
      </c>
      <c r="E339" s="12">
        <v>168763.72</v>
      </c>
      <c r="H339">
        <f t="shared" si="15"/>
        <v>4033</v>
      </c>
      <c r="I339">
        <f t="shared" si="16"/>
        <v>32</v>
      </c>
      <c r="J339" s="9">
        <f t="shared" si="17"/>
        <v>4327424732.9699993</v>
      </c>
      <c r="K339" s="9">
        <f>SUMIF($C$2:$C$9230, C339, $D$2:$D$9230)</f>
        <v>277650419</v>
      </c>
    </row>
    <row r="340" spans="1:11" x14ac:dyDescent="0.2">
      <c r="A340" s="1">
        <v>45714</v>
      </c>
      <c r="B340" t="s">
        <v>1767</v>
      </c>
      <c r="C340" t="s">
        <v>5567</v>
      </c>
      <c r="D340" s="14">
        <v>50850000</v>
      </c>
      <c r="E340" s="12">
        <v>964892.76</v>
      </c>
      <c r="H340">
        <f t="shared" si="15"/>
        <v>4033</v>
      </c>
      <c r="I340">
        <f t="shared" si="16"/>
        <v>32</v>
      </c>
      <c r="J340" s="9">
        <f t="shared" si="17"/>
        <v>4327424732.9699993</v>
      </c>
      <c r="K340" s="9">
        <f>SUMIF($C$2:$C$9230, C340, $D$2:$D$9230)</f>
        <v>277650419</v>
      </c>
    </row>
    <row r="341" spans="1:11" x14ac:dyDescent="0.2">
      <c r="A341" s="1">
        <v>45715</v>
      </c>
      <c r="B341" t="s">
        <v>1767</v>
      </c>
      <c r="C341" t="s">
        <v>1159</v>
      </c>
      <c r="D341" s="14">
        <v>1000000</v>
      </c>
      <c r="E341" s="12">
        <v>1000000</v>
      </c>
      <c r="F341" t="s">
        <v>7172</v>
      </c>
      <c r="G341" t="s">
        <v>7173</v>
      </c>
      <c r="H341">
        <f t="shared" si="15"/>
        <v>4033</v>
      </c>
      <c r="I341">
        <f t="shared" si="16"/>
        <v>30</v>
      </c>
      <c r="J341" s="9">
        <f t="shared" si="17"/>
        <v>4327424732.9699993</v>
      </c>
      <c r="K341" s="9">
        <f>SUMIF($C$2:$C$9230, C341, $D$2:$D$9230)</f>
        <v>298107759</v>
      </c>
    </row>
    <row r="342" spans="1:11" x14ac:dyDescent="0.2">
      <c r="A342" s="1">
        <v>45714</v>
      </c>
      <c r="B342" t="s">
        <v>1767</v>
      </c>
      <c r="C342" t="s">
        <v>1159</v>
      </c>
      <c r="D342" s="14">
        <v>440824</v>
      </c>
      <c r="E342" s="12">
        <v>440824</v>
      </c>
      <c r="F342" t="s">
        <v>13077</v>
      </c>
      <c r="G342" t="s">
        <v>13078</v>
      </c>
      <c r="H342">
        <f t="shared" si="15"/>
        <v>4033</v>
      </c>
      <c r="I342">
        <f t="shared" si="16"/>
        <v>30</v>
      </c>
      <c r="J342" s="9">
        <f t="shared" si="17"/>
        <v>4327424732.9699993</v>
      </c>
      <c r="K342" s="9">
        <f>SUMIF($C$2:$C$9230, C342, $D$2:$D$9230)</f>
        <v>298107759</v>
      </c>
    </row>
    <row r="343" spans="1:11" x14ac:dyDescent="0.2">
      <c r="A343" s="1">
        <v>45714</v>
      </c>
      <c r="B343" t="s">
        <v>1767</v>
      </c>
      <c r="C343" t="s">
        <v>1159</v>
      </c>
      <c r="D343" s="14">
        <v>498788</v>
      </c>
      <c r="E343" s="12">
        <v>359047</v>
      </c>
      <c r="F343" t="s">
        <v>13147</v>
      </c>
      <c r="G343" t="s">
        <v>13148</v>
      </c>
      <c r="H343">
        <f t="shared" si="15"/>
        <v>4033</v>
      </c>
      <c r="I343">
        <f t="shared" si="16"/>
        <v>30</v>
      </c>
      <c r="J343" s="9">
        <f t="shared" si="17"/>
        <v>4327424732.9699993</v>
      </c>
      <c r="K343" s="9">
        <f>SUMIF($C$2:$C$9230, C343, $D$2:$D$9230)</f>
        <v>298107759</v>
      </c>
    </row>
    <row r="344" spans="1:11" x14ac:dyDescent="0.2">
      <c r="A344" s="1">
        <v>45714</v>
      </c>
      <c r="B344" t="s">
        <v>1767</v>
      </c>
      <c r="C344" t="s">
        <v>1159</v>
      </c>
      <c r="D344" s="14">
        <v>1481481</v>
      </c>
      <c r="E344" s="12">
        <v>1041549</v>
      </c>
      <c r="H344">
        <f t="shared" si="15"/>
        <v>4033</v>
      </c>
      <c r="I344">
        <f t="shared" si="16"/>
        <v>30</v>
      </c>
      <c r="J344" s="9">
        <f t="shared" si="17"/>
        <v>4327424732.9699993</v>
      </c>
      <c r="K344" s="9">
        <f>SUMIF($C$2:$C$9230, C344, $D$2:$D$9230)</f>
        <v>298107759</v>
      </c>
    </row>
    <row r="345" spans="1:11" x14ac:dyDescent="0.2">
      <c r="A345" s="1">
        <v>45714</v>
      </c>
      <c r="B345" t="s">
        <v>1767</v>
      </c>
      <c r="C345" t="s">
        <v>1159</v>
      </c>
      <c r="D345" s="14">
        <v>1500000</v>
      </c>
      <c r="E345" s="12">
        <v>1069201</v>
      </c>
      <c r="F345" t="s">
        <v>13632</v>
      </c>
      <c r="G345" t="s">
        <v>13633</v>
      </c>
      <c r="H345">
        <f t="shared" si="15"/>
        <v>4033</v>
      </c>
      <c r="I345">
        <f t="shared" si="16"/>
        <v>30</v>
      </c>
      <c r="J345" s="9">
        <f t="shared" si="17"/>
        <v>4327424732.9699993</v>
      </c>
      <c r="K345" s="9">
        <f>SUMIF($C$2:$C$9230, C345, $D$2:$D$9230)</f>
        <v>298107759</v>
      </c>
    </row>
    <row r="346" spans="1:11" x14ac:dyDescent="0.2">
      <c r="A346" s="1">
        <v>45714</v>
      </c>
      <c r="B346" t="s">
        <v>1767</v>
      </c>
      <c r="C346" t="s">
        <v>1159</v>
      </c>
      <c r="D346" s="14">
        <v>1776854</v>
      </c>
      <c r="E346" s="12">
        <v>1424918</v>
      </c>
      <c r="H346">
        <f t="shared" si="15"/>
        <v>4033</v>
      </c>
      <c r="I346">
        <f t="shared" si="16"/>
        <v>30</v>
      </c>
      <c r="J346" s="9">
        <f t="shared" si="17"/>
        <v>4327424732.9699993</v>
      </c>
      <c r="K346" s="9">
        <f>SUMIF($C$2:$C$9230, C346, $D$2:$D$9230)</f>
        <v>298107759</v>
      </c>
    </row>
    <row r="347" spans="1:11" x14ac:dyDescent="0.2">
      <c r="A347" s="1">
        <v>45714</v>
      </c>
      <c r="B347" t="s">
        <v>1767</v>
      </c>
      <c r="C347" t="s">
        <v>1159</v>
      </c>
      <c r="D347" s="14">
        <v>1779174</v>
      </c>
      <c r="E347" s="12">
        <v>637671</v>
      </c>
      <c r="F347" t="s">
        <v>13707</v>
      </c>
      <c r="G347" t="s">
        <v>13708</v>
      </c>
      <c r="H347">
        <f t="shared" si="15"/>
        <v>4033</v>
      </c>
      <c r="I347">
        <f t="shared" si="16"/>
        <v>30</v>
      </c>
      <c r="J347" s="9">
        <f t="shared" si="17"/>
        <v>4327424732.9699993</v>
      </c>
      <c r="K347" s="9">
        <f>SUMIF($C$2:$C$9230, C347, $D$2:$D$9230)</f>
        <v>298107759</v>
      </c>
    </row>
    <row r="348" spans="1:11" x14ac:dyDescent="0.2">
      <c r="A348" s="1">
        <v>45714</v>
      </c>
      <c r="B348" t="s">
        <v>1767</v>
      </c>
      <c r="C348" t="s">
        <v>1159</v>
      </c>
      <c r="D348" s="14">
        <v>1800000</v>
      </c>
      <c r="E348" s="12">
        <v>520562</v>
      </c>
      <c r="H348">
        <f t="shared" si="15"/>
        <v>4033</v>
      </c>
      <c r="I348">
        <f t="shared" si="16"/>
        <v>30</v>
      </c>
      <c r="J348" s="9">
        <f t="shared" si="17"/>
        <v>4327424732.9699993</v>
      </c>
      <c r="K348" s="9">
        <f>SUMIF($C$2:$C$9230, C348, $D$2:$D$9230)</f>
        <v>298107759</v>
      </c>
    </row>
    <row r="349" spans="1:11" x14ac:dyDescent="0.2">
      <c r="A349" s="1">
        <v>45714</v>
      </c>
      <c r="B349" t="s">
        <v>1767</v>
      </c>
      <c r="C349" t="s">
        <v>1159</v>
      </c>
      <c r="D349" s="14">
        <v>2600000</v>
      </c>
      <c r="E349" s="12">
        <v>1894289</v>
      </c>
      <c r="F349" t="s">
        <v>13873</v>
      </c>
      <c r="G349" t="s">
        <v>13874</v>
      </c>
      <c r="H349">
        <f t="shared" si="15"/>
        <v>4033</v>
      </c>
      <c r="I349">
        <f t="shared" si="16"/>
        <v>30</v>
      </c>
      <c r="J349" s="9">
        <f t="shared" si="17"/>
        <v>4327424732.9699993</v>
      </c>
      <c r="K349" s="9">
        <f>SUMIF($C$2:$C$9230, C349, $D$2:$D$9230)</f>
        <v>298107759</v>
      </c>
    </row>
    <row r="350" spans="1:11" x14ac:dyDescent="0.2">
      <c r="A350" s="1">
        <v>45714</v>
      </c>
      <c r="B350" t="s">
        <v>1767</v>
      </c>
      <c r="C350" t="s">
        <v>1159</v>
      </c>
      <c r="D350" s="14">
        <v>15709203</v>
      </c>
      <c r="E350" s="12">
        <v>10894150</v>
      </c>
      <c r="H350">
        <f t="shared" si="15"/>
        <v>4033</v>
      </c>
      <c r="I350">
        <f t="shared" si="16"/>
        <v>30</v>
      </c>
      <c r="J350" s="9">
        <f t="shared" si="17"/>
        <v>4327424732.9699993</v>
      </c>
      <c r="K350" s="9">
        <f>SUMIF($C$2:$C$9230, C350, $D$2:$D$9230)</f>
        <v>298107759</v>
      </c>
    </row>
    <row r="351" spans="1:11" x14ac:dyDescent="0.2">
      <c r="A351" s="1">
        <v>45714</v>
      </c>
      <c r="B351" t="s">
        <v>1767</v>
      </c>
      <c r="C351" t="s">
        <v>1159</v>
      </c>
      <c r="D351" s="14">
        <v>30905027</v>
      </c>
      <c r="E351" s="12">
        <v>21344886</v>
      </c>
      <c r="H351">
        <f t="shared" si="15"/>
        <v>4033</v>
      </c>
      <c r="I351">
        <f t="shared" si="16"/>
        <v>30</v>
      </c>
      <c r="J351" s="9">
        <f t="shared" si="17"/>
        <v>4327424732.9699993</v>
      </c>
      <c r="K351" s="9">
        <f>SUMIF($C$2:$C$9230, C351, $D$2:$D$9230)</f>
        <v>298107759</v>
      </c>
    </row>
    <row r="352" spans="1:11" x14ac:dyDescent="0.2">
      <c r="A352" s="1">
        <v>45714</v>
      </c>
      <c r="B352" t="s">
        <v>1767</v>
      </c>
      <c r="C352" t="s">
        <v>1159</v>
      </c>
      <c r="D352" s="14">
        <v>38213325</v>
      </c>
      <c r="E352" s="12">
        <v>29015866</v>
      </c>
      <c r="H352">
        <f t="shared" si="15"/>
        <v>4033</v>
      </c>
      <c r="I352">
        <f t="shared" si="16"/>
        <v>30</v>
      </c>
      <c r="J352" s="9">
        <f t="shared" si="17"/>
        <v>4327424732.9699993</v>
      </c>
      <c r="K352" s="9">
        <f>SUMIF($C$2:$C$9230, C352, $D$2:$D$9230)</f>
        <v>298107759</v>
      </c>
    </row>
    <row r="353" spans="1:11" x14ac:dyDescent="0.2">
      <c r="A353" s="1">
        <v>45715</v>
      </c>
      <c r="B353" t="s">
        <v>1767</v>
      </c>
      <c r="C353" t="s">
        <v>1598</v>
      </c>
      <c r="D353" s="14">
        <v>1000000</v>
      </c>
      <c r="E353" s="12">
        <v>881303</v>
      </c>
      <c r="H353">
        <f t="shared" si="15"/>
        <v>4033</v>
      </c>
      <c r="I353">
        <f t="shared" si="16"/>
        <v>29</v>
      </c>
      <c r="J353" s="9">
        <f t="shared" si="17"/>
        <v>4327424732.9699993</v>
      </c>
      <c r="K353" s="9">
        <f>SUMIF($C$2:$C$9230, C353, $D$2:$D$9230)</f>
        <v>218082858</v>
      </c>
    </row>
    <row r="354" spans="1:11" x14ac:dyDescent="0.2">
      <c r="A354" s="1">
        <v>45715</v>
      </c>
      <c r="B354" t="s">
        <v>1767</v>
      </c>
      <c r="C354" t="s">
        <v>1598</v>
      </c>
      <c r="D354" s="14">
        <v>1776023</v>
      </c>
      <c r="E354" s="12">
        <v>1598646</v>
      </c>
      <c r="H354">
        <f t="shared" si="15"/>
        <v>4033</v>
      </c>
      <c r="I354">
        <f t="shared" si="16"/>
        <v>29</v>
      </c>
      <c r="J354" s="9">
        <f t="shared" si="17"/>
        <v>4327424732.9699993</v>
      </c>
      <c r="K354" s="9">
        <f>SUMIF($C$2:$C$9230, C354, $D$2:$D$9230)</f>
        <v>218082858</v>
      </c>
    </row>
    <row r="355" spans="1:11" x14ac:dyDescent="0.2">
      <c r="A355" s="1">
        <v>45714</v>
      </c>
      <c r="B355" t="s">
        <v>1767</v>
      </c>
      <c r="C355" t="s">
        <v>1598</v>
      </c>
      <c r="D355" s="14">
        <v>350000</v>
      </c>
      <c r="E355" s="12">
        <v>338234</v>
      </c>
      <c r="H355">
        <f t="shared" si="15"/>
        <v>4033</v>
      </c>
      <c r="I355">
        <f t="shared" si="16"/>
        <v>29</v>
      </c>
      <c r="J355" s="9">
        <f t="shared" si="17"/>
        <v>4327424732.9699993</v>
      </c>
      <c r="K355" s="9">
        <f>SUMIF($C$2:$C$9230, C355, $D$2:$D$9230)</f>
        <v>218082858</v>
      </c>
    </row>
    <row r="356" spans="1:11" x14ac:dyDescent="0.2">
      <c r="A356" s="1">
        <v>45714</v>
      </c>
      <c r="B356" t="s">
        <v>1767</v>
      </c>
      <c r="C356" t="s">
        <v>1598</v>
      </c>
      <c r="D356" s="14">
        <v>652675</v>
      </c>
      <c r="E356" s="12">
        <v>638788</v>
      </c>
      <c r="H356">
        <f t="shared" si="15"/>
        <v>4033</v>
      </c>
      <c r="I356">
        <f t="shared" si="16"/>
        <v>29</v>
      </c>
      <c r="J356" s="9">
        <f t="shared" si="17"/>
        <v>4327424732.9699993</v>
      </c>
      <c r="K356" s="9">
        <f>SUMIF($C$2:$C$9230, C356, $D$2:$D$9230)</f>
        <v>218082858</v>
      </c>
    </row>
    <row r="357" spans="1:11" x14ac:dyDescent="0.2">
      <c r="A357" s="1">
        <v>45714</v>
      </c>
      <c r="B357" t="s">
        <v>1767</v>
      </c>
      <c r="C357" t="s">
        <v>1598</v>
      </c>
      <c r="D357" s="14">
        <v>986500</v>
      </c>
      <c r="E357" s="12">
        <v>986500</v>
      </c>
      <c r="F357" t="s">
        <v>13436</v>
      </c>
      <c r="G357" t="s">
        <v>13437</v>
      </c>
      <c r="H357">
        <f t="shared" si="15"/>
        <v>4033</v>
      </c>
      <c r="I357">
        <f t="shared" si="16"/>
        <v>29</v>
      </c>
      <c r="J357" s="9">
        <f t="shared" si="17"/>
        <v>4327424732.9699993</v>
      </c>
      <c r="K357" s="9">
        <f>SUMIF($C$2:$C$9230, C357, $D$2:$D$9230)</f>
        <v>218082858</v>
      </c>
    </row>
    <row r="358" spans="1:11" x14ac:dyDescent="0.2">
      <c r="A358" s="1">
        <v>45714</v>
      </c>
      <c r="B358" t="s">
        <v>1767</v>
      </c>
      <c r="C358" t="s">
        <v>1598</v>
      </c>
      <c r="D358" s="14">
        <v>987654</v>
      </c>
      <c r="E358" s="12">
        <v>105508</v>
      </c>
      <c r="H358">
        <f t="shared" si="15"/>
        <v>4033</v>
      </c>
      <c r="I358">
        <f t="shared" si="16"/>
        <v>29</v>
      </c>
      <c r="J358" s="9">
        <f t="shared" si="17"/>
        <v>4327424732.9699993</v>
      </c>
      <c r="K358" s="9">
        <f>SUMIF($C$2:$C$9230, C358, $D$2:$D$9230)</f>
        <v>218082858</v>
      </c>
    </row>
    <row r="359" spans="1:11" x14ac:dyDescent="0.2">
      <c r="A359" s="1">
        <v>45714</v>
      </c>
      <c r="B359" t="s">
        <v>1767</v>
      </c>
      <c r="C359" t="s">
        <v>1598</v>
      </c>
      <c r="D359" s="14">
        <v>1000000</v>
      </c>
      <c r="E359" s="12">
        <v>717604</v>
      </c>
      <c r="H359">
        <f t="shared" si="15"/>
        <v>4033</v>
      </c>
      <c r="I359">
        <f t="shared" si="16"/>
        <v>29</v>
      </c>
      <c r="J359" s="9">
        <f t="shared" si="17"/>
        <v>4327424732.9699993</v>
      </c>
      <c r="K359" s="9">
        <f>SUMIF($C$2:$C$9230, C359, $D$2:$D$9230)</f>
        <v>218082858</v>
      </c>
    </row>
    <row r="360" spans="1:11" x14ac:dyDescent="0.2">
      <c r="A360" s="1">
        <v>45714</v>
      </c>
      <c r="B360" t="s">
        <v>1767</v>
      </c>
      <c r="C360" t="s">
        <v>1598</v>
      </c>
      <c r="D360" s="14">
        <v>1500000</v>
      </c>
      <c r="E360" s="12">
        <v>1267792</v>
      </c>
      <c r="H360">
        <f t="shared" si="15"/>
        <v>4033</v>
      </c>
      <c r="I360">
        <f t="shared" si="16"/>
        <v>29</v>
      </c>
      <c r="J360" s="9">
        <f t="shared" si="17"/>
        <v>4327424732.9699993</v>
      </c>
      <c r="K360" s="9">
        <f>SUMIF($C$2:$C$9230, C360, $D$2:$D$9230)</f>
        <v>218082858</v>
      </c>
    </row>
    <row r="361" spans="1:11" x14ac:dyDescent="0.2">
      <c r="A361" s="1">
        <v>45714</v>
      </c>
      <c r="B361" t="s">
        <v>1767</v>
      </c>
      <c r="C361" t="s">
        <v>1598</v>
      </c>
      <c r="D361" s="14">
        <v>1975305</v>
      </c>
      <c r="E361" s="12">
        <v>820778</v>
      </c>
      <c r="H361">
        <f t="shared" si="15"/>
        <v>4033</v>
      </c>
      <c r="I361">
        <f t="shared" si="16"/>
        <v>29</v>
      </c>
      <c r="J361" s="9">
        <f t="shared" si="17"/>
        <v>4327424732.9699993</v>
      </c>
      <c r="K361" s="9">
        <f>SUMIF($C$2:$C$9230, C361, $D$2:$D$9230)</f>
        <v>218082858</v>
      </c>
    </row>
    <row r="362" spans="1:11" x14ac:dyDescent="0.2">
      <c r="A362" s="1">
        <v>45714</v>
      </c>
      <c r="B362" t="s">
        <v>1767</v>
      </c>
      <c r="C362" t="s">
        <v>1598</v>
      </c>
      <c r="D362" s="14">
        <v>2000000</v>
      </c>
      <c r="E362" s="12">
        <v>735569</v>
      </c>
      <c r="H362">
        <f t="shared" si="15"/>
        <v>4033</v>
      </c>
      <c r="I362">
        <f t="shared" si="16"/>
        <v>29</v>
      </c>
      <c r="J362" s="9">
        <f t="shared" si="17"/>
        <v>4327424732.9699993</v>
      </c>
      <c r="K362" s="9">
        <f>SUMIF($C$2:$C$9230, C362, $D$2:$D$9230)</f>
        <v>218082858</v>
      </c>
    </row>
    <row r="363" spans="1:11" x14ac:dyDescent="0.2">
      <c r="A363" s="1">
        <v>45714</v>
      </c>
      <c r="B363" t="s">
        <v>1767</v>
      </c>
      <c r="C363" t="s">
        <v>1598</v>
      </c>
      <c r="D363" s="14">
        <v>2500000</v>
      </c>
      <c r="E363" s="12">
        <v>209287</v>
      </c>
      <c r="H363">
        <f t="shared" si="15"/>
        <v>4033</v>
      </c>
      <c r="I363">
        <f t="shared" si="16"/>
        <v>29</v>
      </c>
      <c r="J363" s="9">
        <f t="shared" si="17"/>
        <v>4327424732.9699993</v>
      </c>
      <c r="K363" s="9">
        <f>SUMIF($C$2:$C$9230, C363, $D$2:$D$9230)</f>
        <v>218082858</v>
      </c>
    </row>
    <row r="364" spans="1:11" x14ac:dyDescent="0.2">
      <c r="A364" s="1">
        <v>45714</v>
      </c>
      <c r="B364" t="s">
        <v>1767</v>
      </c>
      <c r="C364" t="s">
        <v>1598</v>
      </c>
      <c r="D364" s="14">
        <v>2530860</v>
      </c>
      <c r="E364" s="12">
        <v>237723</v>
      </c>
      <c r="H364">
        <f t="shared" si="15"/>
        <v>4033</v>
      </c>
      <c r="I364">
        <f t="shared" si="16"/>
        <v>29</v>
      </c>
      <c r="J364" s="9">
        <f t="shared" si="17"/>
        <v>4327424732.9699993</v>
      </c>
      <c r="K364" s="9">
        <f>SUMIF($C$2:$C$9230, C364, $D$2:$D$9230)</f>
        <v>218082858</v>
      </c>
    </row>
    <row r="365" spans="1:11" x14ac:dyDescent="0.2">
      <c r="A365" s="1">
        <v>45714</v>
      </c>
      <c r="B365" t="s">
        <v>1767</v>
      </c>
      <c r="C365" t="s">
        <v>1598</v>
      </c>
      <c r="D365" s="14">
        <v>2961500</v>
      </c>
      <c r="E365" s="12">
        <v>986500</v>
      </c>
      <c r="H365">
        <f t="shared" si="15"/>
        <v>4033</v>
      </c>
      <c r="I365">
        <f t="shared" si="16"/>
        <v>29</v>
      </c>
      <c r="J365" s="9">
        <f t="shared" si="17"/>
        <v>4327424732.9699993</v>
      </c>
      <c r="K365" s="9">
        <f>SUMIF($C$2:$C$9230, C365, $D$2:$D$9230)</f>
        <v>218082858</v>
      </c>
    </row>
    <row r="366" spans="1:11" x14ac:dyDescent="0.2">
      <c r="A366" s="1">
        <v>45714</v>
      </c>
      <c r="B366" t="s">
        <v>1767</v>
      </c>
      <c r="C366" t="s">
        <v>1598</v>
      </c>
      <c r="D366" s="14">
        <v>3000000</v>
      </c>
      <c r="E366" s="12">
        <v>2880785</v>
      </c>
      <c r="H366">
        <f t="shared" si="15"/>
        <v>4033</v>
      </c>
      <c r="I366">
        <f t="shared" si="16"/>
        <v>29</v>
      </c>
      <c r="J366" s="9">
        <f t="shared" si="17"/>
        <v>4327424732.9699993</v>
      </c>
      <c r="K366" s="9">
        <f>SUMIF($C$2:$C$9230, C366, $D$2:$D$9230)</f>
        <v>218082858</v>
      </c>
    </row>
    <row r="367" spans="1:11" x14ac:dyDescent="0.2">
      <c r="A367" s="1">
        <v>45714</v>
      </c>
      <c r="B367" t="s">
        <v>1767</v>
      </c>
      <c r="C367" t="s">
        <v>1598</v>
      </c>
      <c r="D367" s="14">
        <v>8925000</v>
      </c>
      <c r="E367" s="12">
        <v>2893070</v>
      </c>
      <c r="H367">
        <f t="shared" si="15"/>
        <v>4033</v>
      </c>
      <c r="I367">
        <f t="shared" si="16"/>
        <v>29</v>
      </c>
      <c r="J367" s="9">
        <f t="shared" si="17"/>
        <v>4327424732.9699993</v>
      </c>
      <c r="K367" s="9">
        <f>SUMIF($C$2:$C$9230, C367, $D$2:$D$9230)</f>
        <v>218082858</v>
      </c>
    </row>
    <row r="368" spans="1:11" x14ac:dyDescent="0.2">
      <c r="A368" s="1">
        <v>45714</v>
      </c>
      <c r="B368" t="s">
        <v>1767</v>
      </c>
      <c r="C368" t="s">
        <v>1598</v>
      </c>
      <c r="D368" s="14">
        <v>3946719</v>
      </c>
      <c r="E368" s="12">
        <v>3861171</v>
      </c>
      <c r="H368">
        <f t="shared" si="15"/>
        <v>4033</v>
      </c>
      <c r="I368">
        <f t="shared" si="16"/>
        <v>29</v>
      </c>
      <c r="J368" s="9">
        <f t="shared" si="17"/>
        <v>4327424732.9699993</v>
      </c>
      <c r="K368" s="9">
        <f>SUMIF($C$2:$C$9230, C368, $D$2:$D$9230)</f>
        <v>218082858</v>
      </c>
    </row>
    <row r="369" spans="1:11" x14ac:dyDescent="0.2">
      <c r="A369" s="1">
        <v>45714</v>
      </c>
      <c r="B369" t="s">
        <v>1767</v>
      </c>
      <c r="C369" t="s">
        <v>1598</v>
      </c>
      <c r="D369" s="14">
        <v>7990009</v>
      </c>
      <c r="E369" s="12">
        <v>7980265</v>
      </c>
      <c r="H369">
        <f t="shared" si="15"/>
        <v>4033</v>
      </c>
      <c r="I369">
        <f t="shared" si="16"/>
        <v>29</v>
      </c>
      <c r="J369" s="9">
        <f t="shared" si="17"/>
        <v>4327424732.9699993</v>
      </c>
      <c r="K369" s="9">
        <f>SUMIF($C$2:$C$9230, C369, $D$2:$D$9230)</f>
        <v>218082858</v>
      </c>
    </row>
    <row r="370" spans="1:11" x14ac:dyDescent="0.2">
      <c r="A370" s="1">
        <v>45714</v>
      </c>
      <c r="B370" t="s">
        <v>1767</v>
      </c>
      <c r="C370" t="s">
        <v>1598</v>
      </c>
      <c r="D370" s="14">
        <v>9500000</v>
      </c>
      <c r="E370" s="12">
        <v>7863328</v>
      </c>
      <c r="H370">
        <f t="shared" si="15"/>
        <v>4033</v>
      </c>
      <c r="I370">
        <f t="shared" si="16"/>
        <v>29</v>
      </c>
      <c r="J370" s="9">
        <f t="shared" si="17"/>
        <v>4327424732.9699993</v>
      </c>
      <c r="K370" s="9">
        <f>SUMIF($C$2:$C$9230, C370, $D$2:$D$9230)</f>
        <v>218082858</v>
      </c>
    </row>
    <row r="371" spans="1:11" x14ac:dyDescent="0.2">
      <c r="A371" s="1">
        <v>45714</v>
      </c>
      <c r="B371" t="s">
        <v>1767</v>
      </c>
      <c r="C371" t="s">
        <v>1598</v>
      </c>
      <c r="D371" s="14">
        <v>18271605</v>
      </c>
      <c r="E371" s="12">
        <v>11719758</v>
      </c>
      <c r="H371">
        <f t="shared" si="15"/>
        <v>4033</v>
      </c>
      <c r="I371">
        <f t="shared" si="16"/>
        <v>29</v>
      </c>
      <c r="J371" s="9">
        <f t="shared" si="17"/>
        <v>4327424732.9699993</v>
      </c>
      <c r="K371" s="9">
        <f>SUMIF($C$2:$C$9230, C371, $D$2:$D$9230)</f>
        <v>218082858</v>
      </c>
    </row>
    <row r="372" spans="1:11" x14ac:dyDescent="0.2">
      <c r="A372" s="1">
        <v>45714</v>
      </c>
      <c r="B372" t="s">
        <v>1767</v>
      </c>
      <c r="C372" t="s">
        <v>1598</v>
      </c>
      <c r="D372" s="14">
        <v>18518518</v>
      </c>
      <c r="E372" s="12">
        <v>2772975</v>
      </c>
      <c r="H372">
        <f t="shared" si="15"/>
        <v>4033</v>
      </c>
      <c r="I372">
        <f t="shared" si="16"/>
        <v>29</v>
      </c>
      <c r="J372" s="9">
        <f t="shared" si="17"/>
        <v>4327424732.9699993</v>
      </c>
      <c r="K372" s="9">
        <f>SUMIF($C$2:$C$9230, C372, $D$2:$D$9230)</f>
        <v>218082858</v>
      </c>
    </row>
    <row r="373" spans="1:11" x14ac:dyDescent="0.2">
      <c r="A373" s="1">
        <v>45714</v>
      </c>
      <c r="B373" t="s">
        <v>1767</v>
      </c>
      <c r="C373" t="s">
        <v>1598</v>
      </c>
      <c r="D373" s="14">
        <v>19000000</v>
      </c>
      <c r="E373" s="12">
        <v>18490807</v>
      </c>
      <c r="H373">
        <f t="shared" si="15"/>
        <v>4033</v>
      </c>
      <c r="I373">
        <f t="shared" si="16"/>
        <v>29</v>
      </c>
      <c r="J373" s="9">
        <f t="shared" si="17"/>
        <v>4327424732.9699993</v>
      </c>
      <c r="K373" s="9">
        <f>SUMIF($C$2:$C$9230, C373, $D$2:$D$9230)</f>
        <v>218082858</v>
      </c>
    </row>
    <row r="374" spans="1:11" x14ac:dyDescent="0.2">
      <c r="A374" s="1">
        <v>45714</v>
      </c>
      <c r="B374" t="s">
        <v>1767</v>
      </c>
      <c r="C374" t="s">
        <v>1598</v>
      </c>
      <c r="D374" s="14">
        <v>20250000</v>
      </c>
      <c r="E374" s="12">
        <v>20240000</v>
      </c>
      <c r="H374">
        <f t="shared" si="15"/>
        <v>4033</v>
      </c>
      <c r="I374">
        <f t="shared" si="16"/>
        <v>29</v>
      </c>
      <c r="J374" s="9">
        <f t="shared" si="17"/>
        <v>4327424732.9699993</v>
      </c>
      <c r="K374" s="9">
        <f>SUMIF($C$2:$C$9230, C374, $D$2:$D$9230)</f>
        <v>218082858</v>
      </c>
    </row>
    <row r="375" spans="1:11" x14ac:dyDescent="0.2">
      <c r="A375" s="1">
        <v>45714</v>
      </c>
      <c r="B375" t="s">
        <v>1767</v>
      </c>
      <c r="C375" t="s">
        <v>1598</v>
      </c>
      <c r="D375" s="14">
        <v>28410490</v>
      </c>
      <c r="E375" s="12">
        <v>3781852</v>
      </c>
      <c r="H375">
        <f t="shared" si="15"/>
        <v>4033</v>
      </c>
      <c r="I375">
        <f t="shared" si="16"/>
        <v>29</v>
      </c>
      <c r="J375" s="9">
        <f t="shared" si="17"/>
        <v>4327424732.9699993</v>
      </c>
      <c r="K375" s="9">
        <f>SUMIF($C$2:$C$9230, C375, $D$2:$D$9230)</f>
        <v>218082858</v>
      </c>
    </row>
    <row r="376" spans="1:11" x14ac:dyDescent="0.2">
      <c r="A376" s="1">
        <v>45714</v>
      </c>
      <c r="B376" t="s">
        <v>1767</v>
      </c>
      <c r="C376" t="s">
        <v>1207</v>
      </c>
      <c r="D376" s="14">
        <v>10278</v>
      </c>
      <c r="E376" s="12">
        <v>0</v>
      </c>
      <c r="F376" t="s">
        <v>8843</v>
      </c>
      <c r="G376" t="s">
        <v>8844</v>
      </c>
      <c r="H376">
        <f t="shared" si="15"/>
        <v>4033</v>
      </c>
      <c r="I376">
        <f t="shared" si="16"/>
        <v>27</v>
      </c>
      <c r="J376" s="9">
        <f t="shared" si="17"/>
        <v>4327424732.9699993</v>
      </c>
      <c r="K376" s="9">
        <f>SUMIF($C$2:$C$9230, C376, $D$2:$D$9230)</f>
        <v>181840856</v>
      </c>
    </row>
    <row r="377" spans="1:11" x14ac:dyDescent="0.2">
      <c r="A377" s="1">
        <v>45714</v>
      </c>
      <c r="B377" t="s">
        <v>1767</v>
      </c>
      <c r="C377" t="s">
        <v>1207</v>
      </c>
      <c r="D377" s="14">
        <v>300000</v>
      </c>
      <c r="E377" s="12">
        <v>0</v>
      </c>
      <c r="F377" t="s">
        <v>12933</v>
      </c>
      <c r="G377" t="s">
        <v>12934</v>
      </c>
      <c r="H377">
        <f t="shared" si="15"/>
        <v>4033</v>
      </c>
      <c r="I377">
        <f t="shared" si="16"/>
        <v>27</v>
      </c>
      <c r="J377" s="9">
        <f t="shared" si="17"/>
        <v>4327424732.9699993</v>
      </c>
      <c r="K377" s="9">
        <f>SUMIF($C$2:$C$9230, C377, $D$2:$D$9230)</f>
        <v>181840856</v>
      </c>
    </row>
    <row r="378" spans="1:11" x14ac:dyDescent="0.2">
      <c r="A378" s="1">
        <v>45714</v>
      </c>
      <c r="B378" t="s">
        <v>1767</v>
      </c>
      <c r="C378" t="s">
        <v>1207</v>
      </c>
      <c r="D378" s="14">
        <v>300000</v>
      </c>
      <c r="E378" s="12">
        <v>0</v>
      </c>
      <c r="F378" t="s">
        <v>12944</v>
      </c>
      <c r="G378" t="s">
        <v>12945</v>
      </c>
      <c r="H378">
        <f t="shared" si="15"/>
        <v>4033</v>
      </c>
      <c r="I378">
        <f t="shared" si="16"/>
        <v>27</v>
      </c>
      <c r="J378" s="9">
        <f t="shared" si="17"/>
        <v>4327424732.9699993</v>
      </c>
      <c r="K378" s="9">
        <f>SUMIF($C$2:$C$9230, C378, $D$2:$D$9230)</f>
        <v>181840856</v>
      </c>
    </row>
    <row r="379" spans="1:11" x14ac:dyDescent="0.2">
      <c r="A379" s="1">
        <v>45714</v>
      </c>
      <c r="B379" t="s">
        <v>1767</v>
      </c>
      <c r="C379" t="s">
        <v>1207</v>
      </c>
      <c r="D379" s="14">
        <v>495401</v>
      </c>
      <c r="E379" s="12">
        <v>0</v>
      </c>
      <c r="F379" t="s">
        <v>13134</v>
      </c>
      <c r="G379" t="s">
        <v>13135</v>
      </c>
      <c r="H379">
        <f t="shared" si="15"/>
        <v>4033</v>
      </c>
      <c r="I379">
        <f t="shared" si="16"/>
        <v>27</v>
      </c>
      <c r="J379" s="9">
        <f t="shared" si="17"/>
        <v>4327424732.9699993</v>
      </c>
      <c r="K379" s="9">
        <f>SUMIF($C$2:$C$9230, C379, $D$2:$D$9230)</f>
        <v>181840856</v>
      </c>
    </row>
    <row r="380" spans="1:11" x14ac:dyDescent="0.2">
      <c r="A380" s="1">
        <v>45714</v>
      </c>
      <c r="B380" t="s">
        <v>1767</v>
      </c>
      <c r="C380" t="s">
        <v>1207</v>
      </c>
      <c r="D380" s="14">
        <v>500000</v>
      </c>
      <c r="E380" s="12">
        <v>445143</v>
      </c>
      <c r="F380" t="s">
        <v>13180</v>
      </c>
      <c r="G380" t="s">
        <v>13181</v>
      </c>
      <c r="H380">
        <f t="shared" si="15"/>
        <v>4033</v>
      </c>
      <c r="I380">
        <f t="shared" si="16"/>
        <v>27</v>
      </c>
      <c r="J380" s="9">
        <f t="shared" si="17"/>
        <v>4327424732.9699993</v>
      </c>
      <c r="K380" s="9">
        <f>SUMIF($C$2:$C$9230, C380, $D$2:$D$9230)</f>
        <v>181840856</v>
      </c>
    </row>
    <row r="381" spans="1:11" x14ac:dyDescent="0.2">
      <c r="A381" s="1">
        <v>45714</v>
      </c>
      <c r="B381" t="s">
        <v>1767</v>
      </c>
      <c r="C381" t="s">
        <v>1207</v>
      </c>
      <c r="D381" s="14">
        <v>500000</v>
      </c>
      <c r="E381" s="12">
        <v>251358</v>
      </c>
      <c r="F381" t="s">
        <v>13207</v>
      </c>
      <c r="G381" t="s">
        <v>13208</v>
      </c>
      <c r="H381">
        <f t="shared" si="15"/>
        <v>4033</v>
      </c>
      <c r="I381">
        <f t="shared" si="16"/>
        <v>27</v>
      </c>
      <c r="J381" s="9">
        <f t="shared" si="17"/>
        <v>4327424732.9699993</v>
      </c>
      <c r="K381" s="9">
        <f>SUMIF($C$2:$C$9230, C381, $D$2:$D$9230)</f>
        <v>181840856</v>
      </c>
    </row>
    <row r="382" spans="1:11" x14ac:dyDescent="0.2">
      <c r="A382" s="1">
        <v>45714</v>
      </c>
      <c r="B382" t="s">
        <v>1767</v>
      </c>
      <c r="C382" t="s">
        <v>1207</v>
      </c>
      <c r="D382" s="14">
        <v>750000</v>
      </c>
      <c r="E382" s="12">
        <v>0</v>
      </c>
      <c r="F382" t="s">
        <v>13352</v>
      </c>
      <c r="G382" t="s">
        <v>13353</v>
      </c>
      <c r="H382">
        <f t="shared" si="15"/>
        <v>4033</v>
      </c>
      <c r="I382">
        <f t="shared" si="16"/>
        <v>27</v>
      </c>
      <c r="J382" s="9">
        <f t="shared" si="17"/>
        <v>4327424732.9699993</v>
      </c>
      <c r="K382" s="9">
        <f>SUMIF($C$2:$C$9230, C382, $D$2:$D$9230)</f>
        <v>181840856</v>
      </c>
    </row>
    <row r="383" spans="1:11" x14ac:dyDescent="0.2">
      <c r="A383" s="1">
        <v>45714</v>
      </c>
      <c r="B383" t="s">
        <v>1767</v>
      </c>
      <c r="C383" t="s">
        <v>1207</v>
      </c>
      <c r="D383" s="14">
        <v>1200000</v>
      </c>
      <c r="E383" s="12">
        <v>0</v>
      </c>
      <c r="F383" t="s">
        <v>13559</v>
      </c>
      <c r="G383" t="s">
        <v>13560</v>
      </c>
      <c r="H383">
        <f t="shared" si="15"/>
        <v>4033</v>
      </c>
      <c r="I383">
        <f t="shared" si="16"/>
        <v>27</v>
      </c>
      <c r="J383" s="9">
        <f t="shared" si="17"/>
        <v>4327424732.9699993</v>
      </c>
      <c r="K383" s="9">
        <f>SUMIF($C$2:$C$9230, C383, $D$2:$D$9230)</f>
        <v>181840856</v>
      </c>
    </row>
    <row r="384" spans="1:11" x14ac:dyDescent="0.2">
      <c r="A384" s="1">
        <v>45714</v>
      </c>
      <c r="B384" t="s">
        <v>1767</v>
      </c>
      <c r="C384" t="s">
        <v>1207</v>
      </c>
      <c r="D384" s="14">
        <v>1233350</v>
      </c>
      <c r="E384" s="12">
        <v>1098728</v>
      </c>
      <c r="F384" t="s">
        <v>13569</v>
      </c>
      <c r="G384" t="s">
        <v>13570</v>
      </c>
      <c r="H384">
        <f t="shared" si="15"/>
        <v>4033</v>
      </c>
      <c r="I384">
        <f t="shared" si="16"/>
        <v>27</v>
      </c>
      <c r="J384" s="9">
        <f t="shared" si="17"/>
        <v>4327424732.9699993</v>
      </c>
      <c r="K384" s="9">
        <f>SUMIF($C$2:$C$9230, C384, $D$2:$D$9230)</f>
        <v>181840856</v>
      </c>
    </row>
    <row r="385" spans="1:11" x14ac:dyDescent="0.2">
      <c r="A385" s="1">
        <v>45714</v>
      </c>
      <c r="B385" t="s">
        <v>1767</v>
      </c>
      <c r="C385" t="s">
        <v>1207</v>
      </c>
      <c r="D385" s="14">
        <v>1250000</v>
      </c>
      <c r="E385" s="12">
        <v>0</v>
      </c>
      <c r="F385" t="s">
        <v>13575</v>
      </c>
      <c r="G385" t="s">
        <v>13576</v>
      </c>
      <c r="H385">
        <f t="shared" si="15"/>
        <v>4033</v>
      </c>
      <c r="I385">
        <f t="shared" si="16"/>
        <v>27</v>
      </c>
      <c r="J385" s="9">
        <f t="shared" si="17"/>
        <v>4327424732.9699993</v>
      </c>
      <c r="K385" s="9">
        <f>SUMIF($C$2:$C$9230, C385, $D$2:$D$9230)</f>
        <v>181840856</v>
      </c>
    </row>
    <row r="386" spans="1:11" x14ac:dyDescent="0.2">
      <c r="A386" s="1">
        <v>45714</v>
      </c>
      <c r="B386" t="s">
        <v>1767</v>
      </c>
      <c r="C386" t="s">
        <v>1207</v>
      </c>
      <c r="D386" s="14">
        <v>2000000</v>
      </c>
      <c r="E386" s="12">
        <v>1575034</v>
      </c>
      <c r="F386" t="s">
        <v>13584</v>
      </c>
      <c r="G386" t="s">
        <v>13585</v>
      </c>
      <c r="H386">
        <f t="shared" ref="H386:H449" si="18">COUNTIF($B$2:$B$9230, B386)</f>
        <v>4033</v>
      </c>
      <c r="I386">
        <f t="shared" ref="I386:I449" si="19">COUNTIF($C$2:$C$9230, C386)</f>
        <v>27</v>
      </c>
      <c r="J386" s="9">
        <f t="shared" ref="J386:J449" si="20">SUMIF($B$2:$B$9230, B386, $D$2:$D$9230)</f>
        <v>4327424732.9699993</v>
      </c>
      <c r="K386" s="9">
        <f>SUMIF($C$2:$C$9230, C386, $D$2:$D$9230)</f>
        <v>181840856</v>
      </c>
    </row>
    <row r="387" spans="1:11" x14ac:dyDescent="0.2">
      <c r="A387" s="1">
        <v>45714</v>
      </c>
      <c r="B387" t="s">
        <v>1767</v>
      </c>
      <c r="C387" t="s">
        <v>1207</v>
      </c>
      <c r="D387" s="14">
        <v>1500000</v>
      </c>
      <c r="E387" s="12">
        <v>1500000</v>
      </c>
      <c r="F387" t="s">
        <v>13644</v>
      </c>
      <c r="G387" t="s">
        <v>13645</v>
      </c>
      <c r="H387">
        <f t="shared" si="18"/>
        <v>4033</v>
      </c>
      <c r="I387">
        <f t="shared" si="19"/>
        <v>27</v>
      </c>
      <c r="J387" s="9">
        <f t="shared" si="20"/>
        <v>4327424732.9699993</v>
      </c>
      <c r="K387" s="9">
        <f>SUMIF($C$2:$C$9230, C387, $D$2:$D$9230)</f>
        <v>181840856</v>
      </c>
    </row>
    <row r="388" spans="1:11" x14ac:dyDescent="0.2">
      <c r="A388" s="1">
        <v>45714</v>
      </c>
      <c r="B388" t="s">
        <v>1767</v>
      </c>
      <c r="C388" t="s">
        <v>1207</v>
      </c>
      <c r="D388" s="14">
        <v>493827</v>
      </c>
      <c r="E388" s="12">
        <v>331420</v>
      </c>
      <c r="F388" t="s">
        <v>13705</v>
      </c>
      <c r="G388" t="s">
        <v>13706</v>
      </c>
      <c r="H388">
        <f t="shared" si="18"/>
        <v>4033</v>
      </c>
      <c r="I388">
        <f t="shared" si="19"/>
        <v>27</v>
      </c>
      <c r="J388" s="9">
        <f t="shared" si="20"/>
        <v>4327424732.9699993</v>
      </c>
      <c r="K388" s="9">
        <f>SUMIF($C$2:$C$9230, C388, $D$2:$D$9230)</f>
        <v>181840856</v>
      </c>
    </row>
    <row r="389" spans="1:11" x14ac:dyDescent="0.2">
      <c r="A389" s="1">
        <v>45714</v>
      </c>
      <c r="B389" t="s">
        <v>1767</v>
      </c>
      <c r="C389" t="s">
        <v>1207</v>
      </c>
      <c r="D389" s="14">
        <v>2000000</v>
      </c>
      <c r="E389" s="12">
        <v>0</v>
      </c>
      <c r="F389" t="s">
        <v>13780</v>
      </c>
      <c r="G389" t="s">
        <v>13781</v>
      </c>
      <c r="H389">
        <f t="shared" si="18"/>
        <v>4033</v>
      </c>
      <c r="I389">
        <f t="shared" si="19"/>
        <v>27</v>
      </c>
      <c r="J389" s="9">
        <f t="shared" si="20"/>
        <v>4327424732.9699993</v>
      </c>
      <c r="K389" s="9">
        <f>SUMIF($C$2:$C$9230, C389, $D$2:$D$9230)</f>
        <v>181840856</v>
      </c>
    </row>
    <row r="390" spans="1:11" x14ac:dyDescent="0.2">
      <c r="A390" s="1">
        <v>45714</v>
      </c>
      <c r="B390" t="s">
        <v>1767</v>
      </c>
      <c r="C390" t="s">
        <v>1207</v>
      </c>
      <c r="D390" s="14">
        <v>2000000</v>
      </c>
      <c r="E390" s="12">
        <v>2000000</v>
      </c>
      <c r="F390" t="s">
        <v>13782</v>
      </c>
      <c r="G390" t="s">
        <v>13783</v>
      </c>
      <c r="H390">
        <f t="shared" si="18"/>
        <v>4033</v>
      </c>
      <c r="I390">
        <f t="shared" si="19"/>
        <v>27</v>
      </c>
      <c r="J390" s="9">
        <f t="shared" si="20"/>
        <v>4327424732.9699993</v>
      </c>
      <c r="K390" s="9">
        <f>SUMIF($C$2:$C$9230, C390, $D$2:$D$9230)</f>
        <v>181840856</v>
      </c>
    </row>
    <row r="391" spans="1:11" x14ac:dyDescent="0.2">
      <c r="A391" s="1">
        <v>45714</v>
      </c>
      <c r="B391" t="s">
        <v>1767</v>
      </c>
      <c r="C391" t="s">
        <v>1207</v>
      </c>
      <c r="D391" s="14">
        <v>3000000</v>
      </c>
      <c r="E391" s="12">
        <v>2837660</v>
      </c>
      <c r="F391" t="s">
        <v>13922</v>
      </c>
      <c r="G391" t="s">
        <v>13923</v>
      </c>
      <c r="H391">
        <f t="shared" si="18"/>
        <v>4033</v>
      </c>
      <c r="I391">
        <f t="shared" si="19"/>
        <v>27</v>
      </c>
      <c r="J391" s="9">
        <f t="shared" si="20"/>
        <v>4327424732.9699993</v>
      </c>
      <c r="K391" s="9">
        <f>SUMIF($C$2:$C$9230, C391, $D$2:$D$9230)</f>
        <v>181840856</v>
      </c>
    </row>
    <row r="392" spans="1:11" x14ac:dyDescent="0.2">
      <c r="A392" s="1">
        <v>45714</v>
      </c>
      <c r="B392" t="s">
        <v>1767</v>
      </c>
      <c r="C392" t="s">
        <v>1207</v>
      </c>
      <c r="D392" s="14">
        <v>3500000</v>
      </c>
      <c r="E392" s="12">
        <v>1471201</v>
      </c>
      <c r="H392">
        <f t="shared" si="18"/>
        <v>4033</v>
      </c>
      <c r="I392">
        <f t="shared" si="19"/>
        <v>27</v>
      </c>
      <c r="J392" s="9">
        <f t="shared" si="20"/>
        <v>4327424732.9699993</v>
      </c>
      <c r="K392" s="9">
        <f>SUMIF($C$2:$C$9230, C392, $D$2:$D$9230)</f>
        <v>181840856</v>
      </c>
    </row>
    <row r="393" spans="1:11" x14ac:dyDescent="0.2">
      <c r="A393" s="1">
        <v>45714</v>
      </c>
      <c r="B393" t="s">
        <v>1767</v>
      </c>
      <c r="C393" t="s">
        <v>2318</v>
      </c>
      <c r="D393" s="14">
        <v>1126498</v>
      </c>
      <c r="E393" s="12">
        <v>1126498</v>
      </c>
      <c r="F393" t="s">
        <v>13543</v>
      </c>
      <c r="G393" t="s">
        <v>13544</v>
      </c>
      <c r="H393">
        <f t="shared" si="18"/>
        <v>4033</v>
      </c>
      <c r="I393">
        <f t="shared" si="19"/>
        <v>26</v>
      </c>
      <c r="J393" s="9">
        <f t="shared" si="20"/>
        <v>4327424732.9699993</v>
      </c>
      <c r="K393" s="9">
        <f>SUMIF($C$2:$C$9230, C393, $D$2:$D$9230)</f>
        <v>383739779</v>
      </c>
    </row>
    <row r="394" spans="1:11" x14ac:dyDescent="0.2">
      <c r="A394" s="1">
        <v>45714</v>
      </c>
      <c r="B394" t="s">
        <v>1767</v>
      </c>
      <c r="C394" t="s">
        <v>2318</v>
      </c>
      <c r="D394" s="14">
        <v>2250000</v>
      </c>
      <c r="E394" s="12">
        <v>780493.78</v>
      </c>
      <c r="H394">
        <f t="shared" si="18"/>
        <v>4033</v>
      </c>
      <c r="I394">
        <f t="shared" si="19"/>
        <v>26</v>
      </c>
      <c r="J394" s="9">
        <f t="shared" si="20"/>
        <v>4327424732.9699993</v>
      </c>
      <c r="K394" s="9">
        <f>SUMIF($C$2:$C$9230, C394, $D$2:$D$9230)</f>
        <v>383739779</v>
      </c>
    </row>
    <row r="395" spans="1:11" x14ac:dyDescent="0.2">
      <c r="A395" s="1">
        <v>45714</v>
      </c>
      <c r="B395" t="s">
        <v>1767</v>
      </c>
      <c r="C395" t="s">
        <v>2318</v>
      </c>
      <c r="D395" s="14">
        <v>2974991</v>
      </c>
      <c r="E395" s="12">
        <v>2974314.35</v>
      </c>
      <c r="F395" t="s">
        <v>13904</v>
      </c>
      <c r="G395" t="s">
        <v>13905</v>
      </c>
      <c r="H395">
        <f t="shared" si="18"/>
        <v>4033</v>
      </c>
      <c r="I395">
        <f t="shared" si="19"/>
        <v>26</v>
      </c>
      <c r="J395" s="9">
        <f t="shared" si="20"/>
        <v>4327424732.9699993</v>
      </c>
      <c r="K395" s="9">
        <f>SUMIF($C$2:$C$9230, C395, $D$2:$D$9230)</f>
        <v>383739779</v>
      </c>
    </row>
    <row r="396" spans="1:11" x14ac:dyDescent="0.2">
      <c r="A396" s="1">
        <v>45714</v>
      </c>
      <c r="B396" t="s">
        <v>1767</v>
      </c>
      <c r="C396" t="s">
        <v>2318</v>
      </c>
      <c r="D396" s="14">
        <v>3000000</v>
      </c>
      <c r="E396" s="12">
        <v>2892195.87</v>
      </c>
      <c r="F396" t="s">
        <v>13926</v>
      </c>
      <c r="G396" t="s">
        <v>13927</v>
      </c>
      <c r="H396">
        <f t="shared" si="18"/>
        <v>4033</v>
      </c>
      <c r="I396">
        <f t="shared" si="19"/>
        <v>26</v>
      </c>
      <c r="J396" s="9">
        <f t="shared" si="20"/>
        <v>4327424732.9699993</v>
      </c>
      <c r="K396" s="9">
        <f>SUMIF($C$2:$C$9230, C396, $D$2:$D$9230)</f>
        <v>383739779</v>
      </c>
    </row>
    <row r="397" spans="1:11" x14ac:dyDescent="0.2">
      <c r="A397" s="1">
        <v>45714</v>
      </c>
      <c r="B397" t="s">
        <v>1767</v>
      </c>
      <c r="C397" t="s">
        <v>2318</v>
      </c>
      <c r="D397" s="14">
        <v>4000000</v>
      </c>
      <c r="E397" s="12">
        <v>3896012.08</v>
      </c>
      <c r="F397" t="s">
        <v>13988</v>
      </c>
      <c r="G397" t="s">
        <v>13989</v>
      </c>
      <c r="H397">
        <f t="shared" si="18"/>
        <v>4033</v>
      </c>
      <c r="I397">
        <f t="shared" si="19"/>
        <v>26</v>
      </c>
      <c r="J397" s="9">
        <f t="shared" si="20"/>
        <v>4327424732.9699993</v>
      </c>
      <c r="K397" s="9">
        <f>SUMIF($C$2:$C$9230, C397, $D$2:$D$9230)</f>
        <v>383739779</v>
      </c>
    </row>
    <row r="398" spans="1:11" x14ac:dyDescent="0.2">
      <c r="A398" s="1">
        <v>45716</v>
      </c>
      <c r="B398" t="s">
        <v>1767</v>
      </c>
      <c r="C398" t="s">
        <v>5056</v>
      </c>
      <c r="D398" s="14">
        <v>1500000</v>
      </c>
      <c r="E398" s="12">
        <v>1082717</v>
      </c>
      <c r="H398">
        <f t="shared" si="18"/>
        <v>4033</v>
      </c>
      <c r="I398">
        <f t="shared" si="19"/>
        <v>25</v>
      </c>
      <c r="J398" s="9">
        <f t="shared" si="20"/>
        <v>4327424732.9699993</v>
      </c>
      <c r="K398" s="9">
        <f>SUMIF($C$2:$C$9230, C398, $D$2:$D$9230)</f>
        <v>79712190</v>
      </c>
    </row>
    <row r="399" spans="1:11" x14ac:dyDescent="0.2">
      <c r="A399" s="1">
        <v>45716</v>
      </c>
      <c r="B399" t="s">
        <v>1767</v>
      </c>
      <c r="C399" t="s">
        <v>5056</v>
      </c>
      <c r="D399" s="14">
        <v>1350000</v>
      </c>
      <c r="E399" s="12">
        <v>934384</v>
      </c>
      <c r="H399">
        <f t="shared" si="18"/>
        <v>4033</v>
      </c>
      <c r="I399">
        <f t="shared" si="19"/>
        <v>25</v>
      </c>
      <c r="J399" s="9">
        <f t="shared" si="20"/>
        <v>4327424732.9699993</v>
      </c>
      <c r="K399" s="9">
        <f>SUMIF($C$2:$C$9230, C399, $D$2:$D$9230)</f>
        <v>79712190</v>
      </c>
    </row>
    <row r="400" spans="1:11" x14ac:dyDescent="0.2">
      <c r="A400" s="1">
        <v>45715</v>
      </c>
      <c r="B400" t="s">
        <v>1767</v>
      </c>
      <c r="C400" t="s">
        <v>5056</v>
      </c>
      <c r="D400" s="14">
        <v>296003</v>
      </c>
      <c r="E400" s="12">
        <v>296003</v>
      </c>
      <c r="H400">
        <f t="shared" si="18"/>
        <v>4033</v>
      </c>
      <c r="I400">
        <f t="shared" si="19"/>
        <v>25</v>
      </c>
      <c r="J400" s="9">
        <f t="shared" si="20"/>
        <v>4327424732.9699993</v>
      </c>
      <c r="K400" s="9">
        <f>SUMIF($C$2:$C$9230, C400, $D$2:$D$9230)</f>
        <v>79712190</v>
      </c>
    </row>
    <row r="401" spans="1:11" x14ac:dyDescent="0.2">
      <c r="A401" s="1">
        <v>45714</v>
      </c>
      <c r="B401" t="s">
        <v>1767</v>
      </c>
      <c r="C401" t="s">
        <v>5056</v>
      </c>
      <c r="D401" s="14">
        <v>290700</v>
      </c>
      <c r="E401" s="12">
        <v>290700</v>
      </c>
      <c r="F401" t="s">
        <v>12899</v>
      </c>
      <c r="G401" t="s">
        <v>12900</v>
      </c>
      <c r="H401">
        <f t="shared" si="18"/>
        <v>4033</v>
      </c>
      <c r="I401">
        <f t="shared" si="19"/>
        <v>25</v>
      </c>
      <c r="J401" s="9">
        <f t="shared" si="20"/>
        <v>4327424732.9699993</v>
      </c>
      <c r="K401" s="9">
        <f>SUMIF($C$2:$C$9230, C401, $D$2:$D$9230)</f>
        <v>79712190</v>
      </c>
    </row>
    <row r="402" spans="1:11" x14ac:dyDescent="0.2">
      <c r="A402" s="1">
        <v>45714</v>
      </c>
      <c r="B402" t="s">
        <v>1767</v>
      </c>
      <c r="C402" t="s">
        <v>5056</v>
      </c>
      <c r="D402" s="14">
        <v>500000</v>
      </c>
      <c r="E402" s="12">
        <v>500000</v>
      </c>
      <c r="H402">
        <f t="shared" si="18"/>
        <v>4033</v>
      </c>
      <c r="I402">
        <f t="shared" si="19"/>
        <v>25</v>
      </c>
      <c r="J402" s="9">
        <f t="shared" si="20"/>
        <v>4327424732.9699993</v>
      </c>
      <c r="K402" s="9">
        <f>SUMIF($C$2:$C$9230, C402, $D$2:$D$9230)</f>
        <v>79712190</v>
      </c>
    </row>
    <row r="403" spans="1:11" x14ac:dyDescent="0.2">
      <c r="A403" s="1">
        <v>45714</v>
      </c>
      <c r="B403" t="s">
        <v>1767</v>
      </c>
      <c r="C403" t="s">
        <v>5056</v>
      </c>
      <c r="D403" s="14">
        <v>740740</v>
      </c>
      <c r="E403" s="12">
        <v>368390.63</v>
      </c>
      <c r="H403">
        <f t="shared" si="18"/>
        <v>4033</v>
      </c>
      <c r="I403">
        <f t="shared" si="19"/>
        <v>25</v>
      </c>
      <c r="J403" s="9">
        <f t="shared" si="20"/>
        <v>4327424732.9699993</v>
      </c>
      <c r="K403" s="9">
        <f>SUMIF($C$2:$C$9230, C403, $D$2:$D$9230)</f>
        <v>79712190</v>
      </c>
    </row>
    <row r="404" spans="1:11" x14ac:dyDescent="0.2">
      <c r="A404" s="1">
        <v>45714</v>
      </c>
      <c r="B404" t="s">
        <v>1767</v>
      </c>
      <c r="C404" t="s">
        <v>5056</v>
      </c>
      <c r="D404" s="14">
        <v>800000</v>
      </c>
      <c r="E404" s="12">
        <v>800000</v>
      </c>
      <c r="H404">
        <f t="shared" si="18"/>
        <v>4033</v>
      </c>
      <c r="I404">
        <f t="shared" si="19"/>
        <v>25</v>
      </c>
      <c r="J404" s="9">
        <f t="shared" si="20"/>
        <v>4327424732.9699993</v>
      </c>
      <c r="K404" s="9">
        <f>SUMIF($C$2:$C$9230, C404, $D$2:$D$9230)</f>
        <v>79712190</v>
      </c>
    </row>
    <row r="405" spans="1:11" x14ac:dyDescent="0.2">
      <c r="A405" s="1">
        <v>45714</v>
      </c>
      <c r="B405" t="s">
        <v>1767</v>
      </c>
      <c r="C405" t="s">
        <v>5056</v>
      </c>
      <c r="D405" s="14">
        <v>800000</v>
      </c>
      <c r="E405" s="12">
        <v>800000</v>
      </c>
      <c r="H405">
        <f t="shared" si="18"/>
        <v>4033</v>
      </c>
      <c r="I405">
        <f t="shared" si="19"/>
        <v>25</v>
      </c>
      <c r="J405" s="9">
        <f t="shared" si="20"/>
        <v>4327424732.9699993</v>
      </c>
      <c r="K405" s="9">
        <f>SUMIF($C$2:$C$9230, C405, $D$2:$D$9230)</f>
        <v>79712190</v>
      </c>
    </row>
    <row r="406" spans="1:11" x14ac:dyDescent="0.2">
      <c r="A406" s="1">
        <v>45714</v>
      </c>
      <c r="B406" t="s">
        <v>1767</v>
      </c>
      <c r="C406" t="s">
        <v>5056</v>
      </c>
      <c r="D406" s="14">
        <v>987654</v>
      </c>
      <c r="E406" s="12">
        <v>347437.57</v>
      </c>
      <c r="H406">
        <f t="shared" si="18"/>
        <v>4033</v>
      </c>
      <c r="I406">
        <f t="shared" si="19"/>
        <v>25</v>
      </c>
      <c r="J406" s="9">
        <f t="shared" si="20"/>
        <v>4327424732.9699993</v>
      </c>
      <c r="K406" s="9">
        <f>SUMIF($C$2:$C$9230, C406, $D$2:$D$9230)</f>
        <v>79712190</v>
      </c>
    </row>
    <row r="407" spans="1:11" x14ac:dyDescent="0.2">
      <c r="A407" s="1">
        <v>45714</v>
      </c>
      <c r="B407" t="s">
        <v>1767</v>
      </c>
      <c r="C407" t="s">
        <v>5056</v>
      </c>
      <c r="D407" s="14">
        <v>1000000</v>
      </c>
      <c r="E407" s="12">
        <v>32888.86</v>
      </c>
      <c r="H407">
        <f t="shared" si="18"/>
        <v>4033</v>
      </c>
      <c r="I407">
        <f t="shared" si="19"/>
        <v>25</v>
      </c>
      <c r="J407" s="9">
        <f t="shared" si="20"/>
        <v>4327424732.9699993</v>
      </c>
      <c r="K407" s="9">
        <f>SUMIF($C$2:$C$9230, C407, $D$2:$D$9230)</f>
        <v>79712190</v>
      </c>
    </row>
    <row r="408" spans="1:11" x14ac:dyDescent="0.2">
      <c r="A408" s="1">
        <v>45714</v>
      </c>
      <c r="B408" t="s">
        <v>1767</v>
      </c>
      <c r="C408" t="s">
        <v>5056</v>
      </c>
      <c r="D408" s="14">
        <v>1000000</v>
      </c>
      <c r="E408" s="12">
        <v>975357.28</v>
      </c>
      <c r="H408">
        <f t="shared" si="18"/>
        <v>4033</v>
      </c>
      <c r="I408">
        <f t="shared" si="19"/>
        <v>25</v>
      </c>
      <c r="J408" s="9">
        <f t="shared" si="20"/>
        <v>4327424732.9699993</v>
      </c>
      <c r="K408" s="9">
        <f>SUMIF($C$2:$C$9230, C408, $D$2:$D$9230)</f>
        <v>79712190</v>
      </c>
    </row>
    <row r="409" spans="1:11" x14ac:dyDescent="0.2">
      <c r="A409" s="1">
        <v>45714</v>
      </c>
      <c r="B409" t="s">
        <v>1767</v>
      </c>
      <c r="C409" t="s">
        <v>5056</v>
      </c>
      <c r="D409" s="14">
        <v>1000000</v>
      </c>
      <c r="E409" s="12">
        <v>390716.99</v>
      </c>
      <c r="H409">
        <f t="shared" si="18"/>
        <v>4033</v>
      </c>
      <c r="I409">
        <f t="shared" si="19"/>
        <v>25</v>
      </c>
      <c r="J409" s="9">
        <f t="shared" si="20"/>
        <v>4327424732.9699993</v>
      </c>
      <c r="K409" s="9">
        <f>SUMIF($C$2:$C$9230, C409, $D$2:$D$9230)</f>
        <v>79712190</v>
      </c>
    </row>
    <row r="410" spans="1:11" x14ac:dyDescent="0.2">
      <c r="A410" s="1">
        <v>45714</v>
      </c>
      <c r="B410" t="s">
        <v>1767</v>
      </c>
      <c r="C410" t="s">
        <v>5056</v>
      </c>
      <c r="D410" s="14">
        <v>1300000</v>
      </c>
      <c r="E410" s="12">
        <v>394296.56</v>
      </c>
      <c r="H410">
        <f t="shared" si="18"/>
        <v>4033</v>
      </c>
      <c r="I410">
        <f t="shared" si="19"/>
        <v>25</v>
      </c>
      <c r="J410" s="9">
        <f t="shared" si="20"/>
        <v>4327424732.9699993</v>
      </c>
      <c r="K410" s="9">
        <f>SUMIF($C$2:$C$9230, C410, $D$2:$D$9230)</f>
        <v>79712190</v>
      </c>
    </row>
    <row r="411" spans="1:11" x14ac:dyDescent="0.2">
      <c r="A411" s="1">
        <v>45714</v>
      </c>
      <c r="B411" t="s">
        <v>1767</v>
      </c>
      <c r="C411" t="s">
        <v>5056</v>
      </c>
      <c r="D411" s="14">
        <v>1388888</v>
      </c>
      <c r="E411" s="12">
        <v>540969.53</v>
      </c>
      <c r="H411">
        <f t="shared" si="18"/>
        <v>4033</v>
      </c>
      <c r="I411">
        <f t="shared" si="19"/>
        <v>25</v>
      </c>
      <c r="J411" s="9">
        <f t="shared" si="20"/>
        <v>4327424732.9699993</v>
      </c>
      <c r="K411" s="9">
        <f>SUMIF($C$2:$C$9230, C411, $D$2:$D$9230)</f>
        <v>79712190</v>
      </c>
    </row>
    <row r="412" spans="1:11" x14ac:dyDescent="0.2">
      <c r="A412" s="1">
        <v>45714</v>
      </c>
      <c r="B412" t="s">
        <v>1767</v>
      </c>
      <c r="C412" t="s">
        <v>5056</v>
      </c>
      <c r="D412" s="14">
        <v>2962808</v>
      </c>
      <c r="E412" s="12">
        <v>1565289.03</v>
      </c>
      <c r="H412">
        <f t="shared" si="18"/>
        <v>4033</v>
      </c>
      <c r="I412">
        <f t="shared" si="19"/>
        <v>25</v>
      </c>
      <c r="J412" s="9">
        <f t="shared" si="20"/>
        <v>4327424732.9699993</v>
      </c>
      <c r="K412" s="9">
        <f>SUMIF($C$2:$C$9230, C412, $D$2:$D$9230)</f>
        <v>79712190</v>
      </c>
    </row>
    <row r="413" spans="1:11" x14ac:dyDescent="0.2">
      <c r="A413" s="1">
        <v>45714</v>
      </c>
      <c r="B413" t="s">
        <v>1767</v>
      </c>
      <c r="C413" t="s">
        <v>5056</v>
      </c>
      <c r="D413" s="14">
        <v>2281481</v>
      </c>
      <c r="E413" s="12">
        <v>936180.17</v>
      </c>
      <c r="H413">
        <f t="shared" si="18"/>
        <v>4033</v>
      </c>
      <c r="I413">
        <f t="shared" si="19"/>
        <v>25</v>
      </c>
      <c r="J413" s="9">
        <f t="shared" si="20"/>
        <v>4327424732.9699993</v>
      </c>
      <c r="K413" s="9">
        <f>SUMIF($C$2:$C$9230, C413, $D$2:$D$9230)</f>
        <v>79712190</v>
      </c>
    </row>
    <row r="414" spans="1:11" x14ac:dyDescent="0.2">
      <c r="A414" s="1">
        <v>45714</v>
      </c>
      <c r="B414" t="s">
        <v>1767</v>
      </c>
      <c r="C414" t="s">
        <v>5056</v>
      </c>
      <c r="D414" s="14">
        <v>2589506</v>
      </c>
      <c r="E414" s="12">
        <v>1028752.72</v>
      </c>
      <c r="H414">
        <f t="shared" si="18"/>
        <v>4033</v>
      </c>
      <c r="I414">
        <f t="shared" si="19"/>
        <v>25</v>
      </c>
      <c r="J414" s="9">
        <f t="shared" si="20"/>
        <v>4327424732.9699993</v>
      </c>
      <c r="K414" s="9">
        <f>SUMIF($C$2:$C$9230, C414, $D$2:$D$9230)</f>
        <v>79712190</v>
      </c>
    </row>
    <row r="415" spans="1:11" x14ac:dyDescent="0.2">
      <c r="A415" s="1">
        <v>45714</v>
      </c>
      <c r="B415" t="s">
        <v>1767</v>
      </c>
      <c r="C415" t="s">
        <v>5056</v>
      </c>
      <c r="D415" s="14">
        <v>2910830</v>
      </c>
      <c r="E415" s="12">
        <v>2250247.42</v>
      </c>
      <c r="H415">
        <f t="shared" si="18"/>
        <v>4033</v>
      </c>
      <c r="I415">
        <f t="shared" si="19"/>
        <v>25</v>
      </c>
      <c r="J415" s="9">
        <f t="shared" si="20"/>
        <v>4327424732.9699993</v>
      </c>
      <c r="K415" s="9">
        <f>SUMIF($C$2:$C$9230, C415, $D$2:$D$9230)</f>
        <v>79712190</v>
      </c>
    </row>
    <row r="416" spans="1:11" x14ac:dyDescent="0.2">
      <c r="A416" s="1">
        <v>45714</v>
      </c>
      <c r="B416" t="s">
        <v>1767</v>
      </c>
      <c r="C416" t="s">
        <v>5056</v>
      </c>
      <c r="D416" s="14">
        <v>6913580</v>
      </c>
      <c r="E416" s="12">
        <v>3633245.09</v>
      </c>
      <c r="H416">
        <f t="shared" si="18"/>
        <v>4033</v>
      </c>
      <c r="I416">
        <f t="shared" si="19"/>
        <v>25</v>
      </c>
      <c r="J416" s="9">
        <f t="shared" si="20"/>
        <v>4327424732.9699993</v>
      </c>
      <c r="K416" s="9">
        <f>SUMIF($C$2:$C$9230, C416, $D$2:$D$9230)</f>
        <v>79712190</v>
      </c>
    </row>
    <row r="417" spans="1:11" x14ac:dyDescent="0.2">
      <c r="A417" s="1">
        <v>45714</v>
      </c>
      <c r="B417" t="s">
        <v>1767</v>
      </c>
      <c r="C417" t="s">
        <v>5056</v>
      </c>
      <c r="D417" s="14">
        <v>7000000</v>
      </c>
      <c r="E417" s="12">
        <v>6948080.9000000004</v>
      </c>
      <c r="H417">
        <f t="shared" si="18"/>
        <v>4033</v>
      </c>
      <c r="I417">
        <f t="shared" si="19"/>
        <v>25</v>
      </c>
      <c r="J417" s="9">
        <f t="shared" si="20"/>
        <v>4327424732.9699993</v>
      </c>
      <c r="K417" s="9">
        <f>SUMIF($C$2:$C$9230, C417, $D$2:$D$9230)</f>
        <v>79712190</v>
      </c>
    </row>
    <row r="418" spans="1:11" x14ac:dyDescent="0.2">
      <c r="A418" s="1">
        <v>45715</v>
      </c>
      <c r="B418" t="s">
        <v>1767</v>
      </c>
      <c r="C418" t="s">
        <v>1659</v>
      </c>
      <c r="D418" s="14">
        <v>275000</v>
      </c>
      <c r="E418" s="12">
        <v>275000</v>
      </c>
      <c r="F418" t="s">
        <v>7146</v>
      </c>
      <c r="G418" t="s">
        <v>7147</v>
      </c>
      <c r="H418">
        <f t="shared" si="18"/>
        <v>4033</v>
      </c>
      <c r="I418">
        <f t="shared" si="19"/>
        <v>24</v>
      </c>
      <c r="J418" s="9">
        <f t="shared" si="20"/>
        <v>4327424732.9699993</v>
      </c>
      <c r="K418" s="9">
        <f>SUMIF($C$2:$C$9230, C418, $D$2:$D$9230)</f>
        <v>417041089</v>
      </c>
    </row>
    <row r="419" spans="1:11" x14ac:dyDescent="0.2">
      <c r="A419" s="1">
        <v>45714</v>
      </c>
      <c r="B419" t="s">
        <v>1767</v>
      </c>
      <c r="C419" t="s">
        <v>1659</v>
      </c>
      <c r="D419" s="14">
        <v>1095378</v>
      </c>
      <c r="E419" s="12">
        <v>173364.77</v>
      </c>
      <c r="H419">
        <f t="shared" si="18"/>
        <v>4033</v>
      </c>
      <c r="I419">
        <f t="shared" si="19"/>
        <v>24</v>
      </c>
      <c r="J419" s="9">
        <f t="shared" si="20"/>
        <v>4327424732.9699993</v>
      </c>
      <c r="K419" s="9">
        <f>SUMIF($C$2:$C$9230, C419, $D$2:$D$9230)</f>
        <v>417041089</v>
      </c>
    </row>
    <row r="420" spans="1:11" x14ac:dyDescent="0.2">
      <c r="A420" s="1">
        <v>45714</v>
      </c>
      <c r="B420" t="s">
        <v>1767</v>
      </c>
      <c r="C420" t="s">
        <v>1659</v>
      </c>
      <c r="D420" s="14">
        <v>1480740</v>
      </c>
      <c r="E420" s="12">
        <v>214820.13</v>
      </c>
      <c r="H420">
        <f t="shared" si="18"/>
        <v>4033</v>
      </c>
      <c r="I420">
        <f t="shared" si="19"/>
        <v>24</v>
      </c>
      <c r="J420" s="9">
        <f t="shared" si="20"/>
        <v>4327424732.9699993</v>
      </c>
      <c r="K420" s="9">
        <f>SUMIF($C$2:$C$9230, C420, $D$2:$D$9230)</f>
        <v>417041089</v>
      </c>
    </row>
    <row r="421" spans="1:11" x14ac:dyDescent="0.2">
      <c r="A421" s="1">
        <v>45714</v>
      </c>
      <c r="B421" t="s">
        <v>1767</v>
      </c>
      <c r="C421" t="s">
        <v>1087</v>
      </c>
      <c r="D421" s="14">
        <v>3917825</v>
      </c>
      <c r="E421" s="12">
        <v>0</v>
      </c>
      <c r="F421" t="s">
        <v>13290</v>
      </c>
      <c r="G421" t="s">
        <v>13291</v>
      </c>
      <c r="H421">
        <f t="shared" si="18"/>
        <v>4033</v>
      </c>
      <c r="I421">
        <f t="shared" si="19"/>
        <v>23</v>
      </c>
      <c r="J421" s="9">
        <f t="shared" si="20"/>
        <v>4327424732.9699993</v>
      </c>
      <c r="K421" s="9">
        <f>SUMIF($C$2:$C$9230, C421, $D$2:$D$9230)</f>
        <v>1911013254.74</v>
      </c>
    </row>
    <row r="422" spans="1:11" x14ac:dyDescent="0.2">
      <c r="A422" s="1">
        <v>45714</v>
      </c>
      <c r="B422" t="s">
        <v>1767</v>
      </c>
      <c r="C422" t="s">
        <v>1087</v>
      </c>
      <c r="D422" s="14">
        <v>750000</v>
      </c>
      <c r="E422" s="12">
        <v>0</v>
      </c>
      <c r="F422" t="s">
        <v>13345</v>
      </c>
      <c r="G422" t="s">
        <v>13346</v>
      </c>
      <c r="H422">
        <f t="shared" si="18"/>
        <v>4033</v>
      </c>
      <c r="I422">
        <f t="shared" si="19"/>
        <v>23</v>
      </c>
      <c r="J422" s="9">
        <f t="shared" si="20"/>
        <v>4327424732.9699993</v>
      </c>
      <c r="K422" s="9">
        <f>SUMIF($C$2:$C$9230, C422, $D$2:$D$9230)</f>
        <v>1911013254.74</v>
      </c>
    </row>
    <row r="423" spans="1:11" x14ac:dyDescent="0.2">
      <c r="A423" s="1">
        <v>45714</v>
      </c>
      <c r="B423" t="s">
        <v>1767</v>
      </c>
      <c r="C423" t="s">
        <v>1087</v>
      </c>
      <c r="D423" s="14">
        <v>8000000</v>
      </c>
      <c r="E423" s="12">
        <v>8000000</v>
      </c>
      <c r="F423" t="s">
        <v>13359</v>
      </c>
      <c r="G423" t="s">
        <v>13291</v>
      </c>
      <c r="H423">
        <f t="shared" si="18"/>
        <v>4033</v>
      </c>
      <c r="I423">
        <f t="shared" si="19"/>
        <v>23</v>
      </c>
      <c r="J423" s="9">
        <f t="shared" si="20"/>
        <v>4327424732.9699993</v>
      </c>
      <c r="K423" s="9">
        <f>SUMIF($C$2:$C$9230, C423, $D$2:$D$9230)</f>
        <v>1911013254.74</v>
      </c>
    </row>
    <row r="424" spans="1:11" x14ac:dyDescent="0.2">
      <c r="A424" s="1">
        <v>45714</v>
      </c>
      <c r="B424" t="s">
        <v>1767</v>
      </c>
      <c r="C424" t="s">
        <v>1087</v>
      </c>
      <c r="D424" s="14">
        <v>7250000</v>
      </c>
      <c r="E424" s="12">
        <v>0</v>
      </c>
      <c r="F424" t="s">
        <v>14036</v>
      </c>
      <c r="G424" t="s">
        <v>14037</v>
      </c>
      <c r="H424">
        <f t="shared" si="18"/>
        <v>4033</v>
      </c>
      <c r="I424">
        <f t="shared" si="19"/>
        <v>23</v>
      </c>
      <c r="J424" s="9">
        <f t="shared" si="20"/>
        <v>4327424732.9699993</v>
      </c>
      <c r="K424" s="9">
        <f>SUMIF($C$2:$C$9230, C424, $D$2:$D$9230)</f>
        <v>1911013254.74</v>
      </c>
    </row>
    <row r="425" spans="1:11" x14ac:dyDescent="0.2">
      <c r="A425" s="1">
        <v>45714</v>
      </c>
      <c r="B425" t="s">
        <v>1767</v>
      </c>
      <c r="C425" t="s">
        <v>1087</v>
      </c>
      <c r="D425" s="14">
        <v>15000000</v>
      </c>
      <c r="E425" s="12">
        <v>0</v>
      </c>
      <c r="H425">
        <f t="shared" si="18"/>
        <v>4033</v>
      </c>
      <c r="I425">
        <f t="shared" si="19"/>
        <v>23</v>
      </c>
      <c r="J425" s="9">
        <f t="shared" si="20"/>
        <v>4327424732.9699993</v>
      </c>
      <c r="K425" s="9">
        <f>SUMIF($C$2:$C$9230, C425, $D$2:$D$9230)</f>
        <v>1911013254.74</v>
      </c>
    </row>
    <row r="426" spans="1:11" x14ac:dyDescent="0.2">
      <c r="A426" s="1">
        <v>45714</v>
      </c>
      <c r="B426" t="s">
        <v>1767</v>
      </c>
      <c r="C426" t="s">
        <v>1087</v>
      </c>
      <c r="D426" s="14">
        <v>17500000</v>
      </c>
      <c r="E426" s="12">
        <v>0</v>
      </c>
      <c r="F426" t="s">
        <v>14065</v>
      </c>
      <c r="G426" t="s">
        <v>14066</v>
      </c>
      <c r="H426">
        <f t="shared" si="18"/>
        <v>4033</v>
      </c>
      <c r="I426">
        <f t="shared" si="19"/>
        <v>23</v>
      </c>
      <c r="J426" s="9">
        <f t="shared" si="20"/>
        <v>4327424732.9699993</v>
      </c>
      <c r="K426" s="9">
        <f>SUMIF($C$2:$C$9230, C426, $D$2:$D$9230)</f>
        <v>1911013254.74</v>
      </c>
    </row>
    <row r="427" spans="1:11" x14ac:dyDescent="0.2">
      <c r="A427" s="1">
        <v>45714</v>
      </c>
      <c r="B427" t="s">
        <v>1767</v>
      </c>
      <c r="C427" t="s">
        <v>1087</v>
      </c>
      <c r="D427" s="14">
        <v>59250000</v>
      </c>
      <c r="E427" s="12">
        <v>0</v>
      </c>
      <c r="F427" t="s">
        <v>14071</v>
      </c>
      <c r="G427" t="s">
        <v>14072</v>
      </c>
      <c r="H427">
        <f t="shared" si="18"/>
        <v>4033</v>
      </c>
      <c r="I427">
        <f t="shared" si="19"/>
        <v>23</v>
      </c>
      <c r="J427" s="9">
        <f t="shared" si="20"/>
        <v>4327424732.9699993</v>
      </c>
      <c r="K427" s="9">
        <f>SUMIF($C$2:$C$9230, C427, $D$2:$D$9230)</f>
        <v>1911013254.74</v>
      </c>
    </row>
    <row r="428" spans="1:11" x14ac:dyDescent="0.2">
      <c r="A428" s="1">
        <v>45714</v>
      </c>
      <c r="B428" t="s">
        <v>1767</v>
      </c>
      <c r="C428" t="s">
        <v>1087</v>
      </c>
      <c r="D428" s="14">
        <v>250000000</v>
      </c>
      <c r="E428" s="12">
        <v>0</v>
      </c>
      <c r="F428" t="s">
        <v>14073</v>
      </c>
      <c r="G428" t="s">
        <v>14074</v>
      </c>
      <c r="H428">
        <f t="shared" si="18"/>
        <v>4033</v>
      </c>
      <c r="I428">
        <f t="shared" si="19"/>
        <v>23</v>
      </c>
      <c r="J428" s="9">
        <f t="shared" si="20"/>
        <v>4327424732.9699993</v>
      </c>
      <c r="K428" s="9">
        <f>SUMIF($C$2:$C$9230, C428, $D$2:$D$9230)</f>
        <v>1911013254.74</v>
      </c>
    </row>
    <row r="429" spans="1:11" x14ac:dyDescent="0.2">
      <c r="A429" s="1">
        <v>45714</v>
      </c>
      <c r="B429" t="s">
        <v>1767</v>
      </c>
      <c r="C429" t="s">
        <v>1181</v>
      </c>
      <c r="D429" s="14">
        <v>1250000</v>
      </c>
      <c r="E429" s="12">
        <v>1098979.27</v>
      </c>
      <c r="H429">
        <f t="shared" si="18"/>
        <v>4033</v>
      </c>
      <c r="I429">
        <f t="shared" si="19"/>
        <v>22</v>
      </c>
      <c r="J429" s="9">
        <f t="shared" si="20"/>
        <v>4327424732.9699993</v>
      </c>
      <c r="K429" s="9">
        <f>SUMIF($C$2:$C$9230, C429, $D$2:$D$9230)</f>
        <v>446526753</v>
      </c>
    </row>
    <row r="430" spans="1:11" x14ac:dyDescent="0.2">
      <c r="A430" s="1">
        <v>45714</v>
      </c>
      <c r="B430" t="s">
        <v>1767</v>
      </c>
      <c r="C430" t="s">
        <v>1181</v>
      </c>
      <c r="D430" s="14">
        <v>2950000</v>
      </c>
      <c r="E430" s="12">
        <v>1242091.01</v>
      </c>
      <c r="H430">
        <f t="shared" si="18"/>
        <v>4033</v>
      </c>
      <c r="I430">
        <f t="shared" si="19"/>
        <v>22</v>
      </c>
      <c r="J430" s="9">
        <f t="shared" si="20"/>
        <v>4327424732.9699993</v>
      </c>
      <c r="K430" s="9">
        <f>SUMIF($C$2:$C$9230, C430, $D$2:$D$9230)</f>
        <v>446526753</v>
      </c>
    </row>
    <row r="431" spans="1:11" x14ac:dyDescent="0.2">
      <c r="A431" s="1">
        <v>45715</v>
      </c>
      <c r="B431" t="s">
        <v>1767</v>
      </c>
      <c r="C431" t="s">
        <v>4078</v>
      </c>
      <c r="D431" s="14">
        <v>1000000</v>
      </c>
      <c r="E431" s="12">
        <v>999109</v>
      </c>
      <c r="H431">
        <f t="shared" si="18"/>
        <v>4033</v>
      </c>
      <c r="I431">
        <f t="shared" si="19"/>
        <v>21</v>
      </c>
      <c r="J431" s="9">
        <f t="shared" si="20"/>
        <v>4327424732.9699993</v>
      </c>
      <c r="K431" s="9">
        <f>SUMIF($C$2:$C$9230, C431, $D$2:$D$9230)</f>
        <v>176266300</v>
      </c>
    </row>
    <row r="432" spans="1:11" x14ac:dyDescent="0.2">
      <c r="A432" s="1">
        <v>45714</v>
      </c>
      <c r="B432" t="s">
        <v>1767</v>
      </c>
      <c r="C432" t="s">
        <v>4078</v>
      </c>
      <c r="D432" s="14">
        <v>493827</v>
      </c>
      <c r="E432" s="12">
        <v>324514.33</v>
      </c>
      <c r="H432">
        <f t="shared" si="18"/>
        <v>4033</v>
      </c>
      <c r="I432">
        <f t="shared" si="19"/>
        <v>21</v>
      </c>
      <c r="J432" s="9">
        <f t="shared" si="20"/>
        <v>4327424732.9699993</v>
      </c>
      <c r="K432" s="9">
        <f>SUMIF($C$2:$C$9230, C432, $D$2:$D$9230)</f>
        <v>176266300</v>
      </c>
    </row>
    <row r="433" spans="1:11" x14ac:dyDescent="0.2">
      <c r="A433" s="1">
        <v>45714</v>
      </c>
      <c r="B433" t="s">
        <v>1767</v>
      </c>
      <c r="C433" t="s">
        <v>4078</v>
      </c>
      <c r="D433" s="14">
        <v>799999</v>
      </c>
      <c r="E433" s="12">
        <v>490032.46</v>
      </c>
      <c r="H433">
        <f t="shared" si="18"/>
        <v>4033</v>
      </c>
      <c r="I433">
        <f t="shared" si="19"/>
        <v>21</v>
      </c>
      <c r="J433" s="9">
        <f t="shared" si="20"/>
        <v>4327424732.9699993</v>
      </c>
      <c r="K433" s="9">
        <f>SUMIF($C$2:$C$9230, C433, $D$2:$D$9230)</f>
        <v>176266300</v>
      </c>
    </row>
    <row r="434" spans="1:11" x14ac:dyDescent="0.2">
      <c r="A434" s="1">
        <v>45714</v>
      </c>
      <c r="B434" t="s">
        <v>1767</v>
      </c>
      <c r="C434" t="s">
        <v>4078</v>
      </c>
      <c r="D434" s="14">
        <v>987654</v>
      </c>
      <c r="E434" s="12">
        <v>252953.4</v>
      </c>
      <c r="H434">
        <f t="shared" si="18"/>
        <v>4033</v>
      </c>
      <c r="I434">
        <f t="shared" si="19"/>
        <v>21</v>
      </c>
      <c r="J434" s="9">
        <f t="shared" si="20"/>
        <v>4327424732.9699993</v>
      </c>
      <c r="K434" s="9">
        <f>SUMIF($C$2:$C$9230, C434, $D$2:$D$9230)</f>
        <v>176266300</v>
      </c>
    </row>
    <row r="435" spans="1:11" x14ac:dyDescent="0.2">
      <c r="A435" s="1">
        <v>45714</v>
      </c>
      <c r="B435" t="s">
        <v>1767</v>
      </c>
      <c r="C435" t="s">
        <v>4078</v>
      </c>
      <c r="D435" s="14">
        <v>1234567</v>
      </c>
      <c r="E435" s="12">
        <v>788883.88</v>
      </c>
      <c r="H435">
        <f t="shared" si="18"/>
        <v>4033</v>
      </c>
      <c r="I435">
        <f t="shared" si="19"/>
        <v>21</v>
      </c>
      <c r="J435" s="9">
        <f t="shared" si="20"/>
        <v>4327424732.9699993</v>
      </c>
      <c r="K435" s="9">
        <f>SUMIF($C$2:$C$9230, C435, $D$2:$D$9230)</f>
        <v>176266300</v>
      </c>
    </row>
    <row r="436" spans="1:11" x14ac:dyDescent="0.2">
      <c r="A436" s="1">
        <v>45714</v>
      </c>
      <c r="B436" t="s">
        <v>1767</v>
      </c>
      <c r="C436" t="s">
        <v>4078</v>
      </c>
      <c r="D436" s="14">
        <v>1000000</v>
      </c>
      <c r="E436" s="12">
        <v>946014.19</v>
      </c>
      <c r="H436">
        <f t="shared" si="18"/>
        <v>4033</v>
      </c>
      <c r="I436">
        <f t="shared" si="19"/>
        <v>21</v>
      </c>
      <c r="J436" s="9">
        <f t="shared" si="20"/>
        <v>4327424732.9699993</v>
      </c>
      <c r="K436" s="9">
        <f>SUMIF($C$2:$C$9230, C436, $D$2:$D$9230)</f>
        <v>176266300</v>
      </c>
    </row>
    <row r="437" spans="1:11" x14ac:dyDescent="0.2">
      <c r="A437" s="1">
        <v>45714</v>
      </c>
      <c r="B437" t="s">
        <v>1767</v>
      </c>
      <c r="C437" t="s">
        <v>4078</v>
      </c>
      <c r="D437" s="14">
        <v>1499888</v>
      </c>
      <c r="E437" s="12">
        <v>504390.95</v>
      </c>
      <c r="H437">
        <f t="shared" si="18"/>
        <v>4033</v>
      </c>
      <c r="I437">
        <f t="shared" si="19"/>
        <v>21</v>
      </c>
      <c r="J437" s="9">
        <f t="shared" si="20"/>
        <v>4327424732.9699993</v>
      </c>
      <c r="K437" s="9">
        <f>SUMIF($C$2:$C$9230, C437, $D$2:$D$9230)</f>
        <v>176266300</v>
      </c>
    </row>
    <row r="438" spans="1:11" x14ac:dyDescent="0.2">
      <c r="A438" s="1">
        <v>45714</v>
      </c>
      <c r="B438" t="s">
        <v>1767</v>
      </c>
      <c r="C438" t="s">
        <v>4078</v>
      </c>
      <c r="D438" s="14">
        <v>1500000</v>
      </c>
      <c r="E438" s="12">
        <v>1225262.01</v>
      </c>
      <c r="F438" t="s">
        <v>13648</v>
      </c>
      <c r="G438" t="s">
        <v>13649</v>
      </c>
      <c r="H438">
        <f t="shared" si="18"/>
        <v>4033</v>
      </c>
      <c r="I438">
        <f t="shared" si="19"/>
        <v>21</v>
      </c>
      <c r="J438" s="9">
        <f t="shared" si="20"/>
        <v>4327424732.9699993</v>
      </c>
      <c r="K438" s="9">
        <f>SUMIF($C$2:$C$9230, C438, $D$2:$D$9230)</f>
        <v>176266300</v>
      </c>
    </row>
    <row r="439" spans="1:11" x14ac:dyDescent="0.2">
      <c r="A439" s="1">
        <v>45714</v>
      </c>
      <c r="B439" t="s">
        <v>1767</v>
      </c>
      <c r="C439" t="s">
        <v>4078</v>
      </c>
      <c r="D439" s="14">
        <v>2000000</v>
      </c>
      <c r="E439" s="12">
        <v>2000000</v>
      </c>
      <c r="H439">
        <f t="shared" si="18"/>
        <v>4033</v>
      </c>
      <c r="I439">
        <f t="shared" si="19"/>
        <v>21</v>
      </c>
      <c r="J439" s="9">
        <f t="shared" si="20"/>
        <v>4327424732.9699993</v>
      </c>
      <c r="K439" s="9">
        <f>SUMIF($C$2:$C$9230, C439, $D$2:$D$9230)</f>
        <v>176266300</v>
      </c>
    </row>
    <row r="440" spans="1:11" x14ac:dyDescent="0.2">
      <c r="A440" s="1">
        <v>45714</v>
      </c>
      <c r="B440" t="s">
        <v>1767</v>
      </c>
      <c r="C440" t="s">
        <v>4078</v>
      </c>
      <c r="D440" s="14">
        <v>2301911</v>
      </c>
      <c r="E440" s="12">
        <v>369679.77</v>
      </c>
      <c r="H440">
        <f t="shared" si="18"/>
        <v>4033</v>
      </c>
      <c r="I440">
        <f t="shared" si="19"/>
        <v>21</v>
      </c>
      <c r="J440" s="9">
        <f t="shared" si="20"/>
        <v>4327424732.9699993</v>
      </c>
      <c r="K440" s="9">
        <f>SUMIF($C$2:$C$9230, C440, $D$2:$D$9230)</f>
        <v>176266300</v>
      </c>
    </row>
    <row r="441" spans="1:11" x14ac:dyDescent="0.2">
      <c r="A441" s="1">
        <v>45714</v>
      </c>
      <c r="B441" t="s">
        <v>1767</v>
      </c>
      <c r="C441" t="s">
        <v>2325</v>
      </c>
      <c r="D441" s="14">
        <v>987654</v>
      </c>
      <c r="E441" s="12">
        <v>248898.45</v>
      </c>
      <c r="F441" t="s">
        <v>13449</v>
      </c>
      <c r="G441" t="s">
        <v>13450</v>
      </c>
      <c r="H441">
        <f t="shared" si="18"/>
        <v>4033</v>
      </c>
      <c r="I441">
        <f t="shared" si="19"/>
        <v>20</v>
      </c>
      <c r="J441" s="9">
        <f t="shared" si="20"/>
        <v>4327424732.9699993</v>
      </c>
      <c r="K441" s="9">
        <f>SUMIF($C$2:$C$9230, C441, $D$2:$D$9230)</f>
        <v>299517021</v>
      </c>
    </row>
    <row r="442" spans="1:11" x14ac:dyDescent="0.2">
      <c r="A442" s="1">
        <v>45714</v>
      </c>
      <c r="B442" t="s">
        <v>1767</v>
      </c>
      <c r="C442" t="s">
        <v>2325</v>
      </c>
      <c r="D442" s="14">
        <v>1454835</v>
      </c>
      <c r="E442" s="12">
        <v>1415012</v>
      </c>
      <c r="F442" t="s">
        <v>13606</v>
      </c>
      <c r="G442" t="s">
        <v>13607</v>
      </c>
      <c r="H442">
        <f t="shared" si="18"/>
        <v>4033</v>
      </c>
      <c r="I442">
        <f t="shared" si="19"/>
        <v>20</v>
      </c>
      <c r="J442" s="9">
        <f t="shared" si="20"/>
        <v>4327424732.9699993</v>
      </c>
      <c r="K442" s="9">
        <f>SUMIF($C$2:$C$9230, C442, $D$2:$D$9230)</f>
        <v>299517021</v>
      </c>
    </row>
    <row r="443" spans="1:11" x14ac:dyDescent="0.2">
      <c r="A443" s="1">
        <v>45714</v>
      </c>
      <c r="B443" t="s">
        <v>1767</v>
      </c>
      <c r="C443" t="s">
        <v>2325</v>
      </c>
      <c r="D443" s="14">
        <v>8138499</v>
      </c>
      <c r="E443" s="12">
        <v>4137992.47</v>
      </c>
      <c r="H443">
        <f t="shared" si="18"/>
        <v>4033</v>
      </c>
      <c r="I443">
        <f t="shared" si="19"/>
        <v>20</v>
      </c>
      <c r="J443" s="9">
        <f t="shared" si="20"/>
        <v>4327424732.9699993</v>
      </c>
      <c r="K443" s="9">
        <f>SUMIF($C$2:$C$9230, C443, $D$2:$D$9230)</f>
        <v>299517021</v>
      </c>
    </row>
    <row r="444" spans="1:11" x14ac:dyDescent="0.2">
      <c r="A444" s="1">
        <v>45715</v>
      </c>
      <c r="B444" t="s">
        <v>1767</v>
      </c>
      <c r="C444" t="s">
        <v>7169</v>
      </c>
      <c r="D444" s="14">
        <v>855951</v>
      </c>
      <c r="E444" s="12">
        <v>855951</v>
      </c>
      <c r="H444">
        <f t="shared" si="18"/>
        <v>4033</v>
      </c>
      <c r="I444">
        <f t="shared" si="19"/>
        <v>19</v>
      </c>
      <c r="J444" s="9">
        <f t="shared" si="20"/>
        <v>4327424732.9699993</v>
      </c>
      <c r="K444" s="9">
        <f>SUMIF($C$2:$C$9230, C444, $D$2:$D$9230)</f>
        <v>18195661.420000002</v>
      </c>
    </row>
    <row r="445" spans="1:11" x14ac:dyDescent="0.2">
      <c r="A445" s="1">
        <v>45714</v>
      </c>
      <c r="B445" t="s">
        <v>1767</v>
      </c>
      <c r="C445" t="s">
        <v>7169</v>
      </c>
      <c r="D445" s="14">
        <v>40000</v>
      </c>
      <c r="E445" s="12">
        <v>10000</v>
      </c>
      <c r="F445" t="s">
        <v>11106</v>
      </c>
      <c r="G445" t="s">
        <v>11107</v>
      </c>
      <c r="H445">
        <f t="shared" si="18"/>
        <v>4033</v>
      </c>
      <c r="I445">
        <f t="shared" si="19"/>
        <v>19</v>
      </c>
      <c r="J445" s="9">
        <f t="shared" si="20"/>
        <v>4327424732.9699993</v>
      </c>
      <c r="K445" s="9">
        <f>SUMIF($C$2:$C$9230, C445, $D$2:$D$9230)</f>
        <v>18195661.420000002</v>
      </c>
    </row>
    <row r="446" spans="1:11" x14ac:dyDescent="0.2">
      <c r="A446" s="1">
        <v>45714</v>
      </c>
      <c r="B446" t="s">
        <v>1767</v>
      </c>
      <c r="C446" t="s">
        <v>7169</v>
      </c>
      <c r="D446" s="14">
        <v>64448</v>
      </c>
      <c r="E446" s="12">
        <v>64448</v>
      </c>
      <c r="H446">
        <f t="shared" si="18"/>
        <v>4033</v>
      </c>
      <c r="I446">
        <f t="shared" si="19"/>
        <v>19</v>
      </c>
      <c r="J446" s="9">
        <f t="shared" si="20"/>
        <v>4327424732.9699993</v>
      </c>
      <c r="K446" s="9">
        <f>SUMIF($C$2:$C$9230, C446, $D$2:$D$9230)</f>
        <v>18195661.420000002</v>
      </c>
    </row>
    <row r="447" spans="1:11" x14ac:dyDescent="0.2">
      <c r="A447" s="1">
        <v>45714</v>
      </c>
      <c r="B447" t="s">
        <v>1767</v>
      </c>
      <c r="C447" t="s">
        <v>7169</v>
      </c>
      <c r="D447" s="14">
        <v>249999</v>
      </c>
      <c r="E447" s="12">
        <v>187499</v>
      </c>
      <c r="F447" t="s">
        <v>12800</v>
      </c>
      <c r="G447" t="s">
        <v>12801</v>
      </c>
      <c r="H447">
        <f t="shared" si="18"/>
        <v>4033</v>
      </c>
      <c r="I447">
        <f t="shared" si="19"/>
        <v>19</v>
      </c>
      <c r="J447" s="9">
        <f t="shared" si="20"/>
        <v>4327424732.9699993</v>
      </c>
      <c r="K447" s="9">
        <f>SUMIF($C$2:$C$9230, C447, $D$2:$D$9230)</f>
        <v>18195661.420000002</v>
      </c>
    </row>
    <row r="448" spans="1:11" x14ac:dyDescent="0.2">
      <c r="A448" s="1">
        <v>45714</v>
      </c>
      <c r="B448" t="s">
        <v>1767</v>
      </c>
      <c r="C448" t="s">
        <v>7169</v>
      </c>
      <c r="D448" s="14">
        <v>250000</v>
      </c>
      <c r="E448" s="12">
        <v>250000</v>
      </c>
      <c r="H448">
        <f t="shared" si="18"/>
        <v>4033</v>
      </c>
      <c r="I448">
        <f t="shared" si="19"/>
        <v>19</v>
      </c>
      <c r="J448" s="9">
        <f t="shared" si="20"/>
        <v>4327424732.9699993</v>
      </c>
      <c r="K448" s="9">
        <f>SUMIF($C$2:$C$9230, C448, $D$2:$D$9230)</f>
        <v>18195661.420000002</v>
      </c>
    </row>
    <row r="449" spans="1:11" x14ac:dyDescent="0.2">
      <c r="A449" s="1">
        <v>45714</v>
      </c>
      <c r="B449" t="s">
        <v>1767</v>
      </c>
      <c r="C449" t="s">
        <v>7169</v>
      </c>
      <c r="D449" s="14">
        <v>300000</v>
      </c>
      <c r="E449" s="12">
        <v>300000</v>
      </c>
      <c r="H449">
        <f t="shared" si="18"/>
        <v>4033</v>
      </c>
      <c r="I449">
        <f t="shared" si="19"/>
        <v>19</v>
      </c>
      <c r="J449" s="9">
        <f t="shared" si="20"/>
        <v>4327424732.9699993</v>
      </c>
      <c r="K449" s="9">
        <f>SUMIF($C$2:$C$9230, C449, $D$2:$D$9230)</f>
        <v>18195661.420000002</v>
      </c>
    </row>
    <row r="450" spans="1:11" x14ac:dyDescent="0.2">
      <c r="A450" s="1">
        <v>45714</v>
      </c>
      <c r="B450" t="s">
        <v>1767</v>
      </c>
      <c r="C450" t="s">
        <v>7169</v>
      </c>
      <c r="D450" s="14">
        <v>300000</v>
      </c>
      <c r="E450" s="12">
        <v>300000</v>
      </c>
      <c r="F450" t="s">
        <v>12926</v>
      </c>
      <c r="G450" t="s">
        <v>12927</v>
      </c>
      <c r="H450">
        <f t="shared" ref="H450:H513" si="21">COUNTIF($B$2:$B$9230, B450)</f>
        <v>4033</v>
      </c>
      <c r="I450">
        <f t="shared" ref="I450:I513" si="22">COUNTIF($C$2:$C$9230, C450)</f>
        <v>19</v>
      </c>
      <c r="J450" s="9">
        <f t="shared" ref="J450:J513" si="23">SUMIF($B$2:$B$9230, B450, $D$2:$D$9230)</f>
        <v>4327424732.9699993</v>
      </c>
      <c r="K450" s="9">
        <f>SUMIF($C$2:$C$9230, C450, $D$2:$D$9230)</f>
        <v>18195661.420000002</v>
      </c>
    </row>
    <row r="451" spans="1:11" x14ac:dyDescent="0.2">
      <c r="A451" s="1">
        <v>45714</v>
      </c>
      <c r="B451" t="s">
        <v>1767</v>
      </c>
      <c r="C451" t="s">
        <v>7169</v>
      </c>
      <c r="D451" s="14">
        <v>300003.42</v>
      </c>
      <c r="E451" s="12">
        <v>150000</v>
      </c>
      <c r="H451">
        <f t="shared" si="21"/>
        <v>4033</v>
      </c>
      <c r="I451">
        <f t="shared" si="22"/>
        <v>19</v>
      </c>
      <c r="J451" s="9">
        <f t="shared" si="23"/>
        <v>4327424732.9699993</v>
      </c>
      <c r="K451" s="9">
        <f>SUMIF($C$2:$C$9230, C451, $D$2:$D$9230)</f>
        <v>18195661.420000002</v>
      </c>
    </row>
    <row r="452" spans="1:11" x14ac:dyDescent="0.2">
      <c r="A452" s="1">
        <v>45714</v>
      </c>
      <c r="B452" t="s">
        <v>1767</v>
      </c>
      <c r="C452" t="s">
        <v>7169</v>
      </c>
      <c r="D452" s="14">
        <v>499970</v>
      </c>
      <c r="E452" s="12">
        <v>399975</v>
      </c>
      <c r="F452" t="s">
        <v>13171</v>
      </c>
      <c r="G452" t="s">
        <v>13172</v>
      </c>
      <c r="H452">
        <f t="shared" si="21"/>
        <v>4033</v>
      </c>
      <c r="I452">
        <f t="shared" si="22"/>
        <v>19</v>
      </c>
      <c r="J452" s="9">
        <f t="shared" si="23"/>
        <v>4327424732.9699993</v>
      </c>
      <c r="K452" s="9">
        <f>SUMIF($C$2:$C$9230, C452, $D$2:$D$9230)</f>
        <v>18195661.420000002</v>
      </c>
    </row>
    <row r="453" spans="1:11" x14ac:dyDescent="0.2">
      <c r="A453" s="1">
        <v>45714</v>
      </c>
      <c r="B453" t="s">
        <v>1767</v>
      </c>
      <c r="C453" t="s">
        <v>7169</v>
      </c>
      <c r="D453" s="14">
        <v>500000</v>
      </c>
      <c r="E453" s="12">
        <v>500000</v>
      </c>
      <c r="H453">
        <f t="shared" si="21"/>
        <v>4033</v>
      </c>
      <c r="I453">
        <f t="shared" si="22"/>
        <v>19</v>
      </c>
      <c r="J453" s="9">
        <f t="shared" si="23"/>
        <v>4327424732.9699993</v>
      </c>
      <c r="K453" s="9">
        <f>SUMIF($C$2:$C$9230, C453, $D$2:$D$9230)</f>
        <v>18195661.420000002</v>
      </c>
    </row>
    <row r="454" spans="1:11" x14ac:dyDescent="0.2">
      <c r="A454" s="1">
        <v>45714</v>
      </c>
      <c r="B454" t="s">
        <v>1767</v>
      </c>
      <c r="C454" t="s">
        <v>7169</v>
      </c>
      <c r="D454" s="14">
        <v>700000</v>
      </c>
      <c r="E454" s="12">
        <v>700000</v>
      </c>
      <c r="H454">
        <f t="shared" si="21"/>
        <v>4033</v>
      </c>
      <c r="I454">
        <f t="shared" si="22"/>
        <v>19</v>
      </c>
      <c r="J454" s="9">
        <f t="shared" si="23"/>
        <v>4327424732.9699993</v>
      </c>
      <c r="K454" s="9">
        <f>SUMIF($C$2:$C$9230, C454, $D$2:$D$9230)</f>
        <v>18195661.420000002</v>
      </c>
    </row>
    <row r="455" spans="1:11" x14ac:dyDescent="0.2">
      <c r="A455" s="1">
        <v>45714</v>
      </c>
      <c r="B455" t="s">
        <v>1767</v>
      </c>
      <c r="C455" t="s">
        <v>7169</v>
      </c>
      <c r="D455" s="14">
        <v>741887</v>
      </c>
      <c r="E455" s="12">
        <v>230624.48</v>
      </c>
      <c r="H455">
        <f t="shared" si="21"/>
        <v>4033</v>
      </c>
      <c r="I455">
        <f t="shared" si="22"/>
        <v>19</v>
      </c>
      <c r="J455" s="9">
        <f t="shared" si="23"/>
        <v>4327424732.9699993</v>
      </c>
      <c r="K455" s="9">
        <f>SUMIF($C$2:$C$9230, C455, $D$2:$D$9230)</f>
        <v>18195661.420000002</v>
      </c>
    </row>
    <row r="456" spans="1:11" x14ac:dyDescent="0.2">
      <c r="A456" s="1">
        <v>45714</v>
      </c>
      <c r="B456" t="s">
        <v>1767</v>
      </c>
      <c r="C456" t="s">
        <v>7169</v>
      </c>
      <c r="D456" s="14">
        <v>890000</v>
      </c>
      <c r="E456" s="12">
        <v>486035.48</v>
      </c>
      <c r="H456">
        <f t="shared" si="21"/>
        <v>4033</v>
      </c>
      <c r="I456">
        <f t="shared" si="22"/>
        <v>19</v>
      </c>
      <c r="J456" s="9">
        <f t="shared" si="23"/>
        <v>4327424732.9699993</v>
      </c>
      <c r="K456" s="9">
        <f>SUMIF($C$2:$C$9230, C456, $D$2:$D$9230)</f>
        <v>18195661.420000002</v>
      </c>
    </row>
    <row r="457" spans="1:11" x14ac:dyDescent="0.2">
      <c r="A457" s="1">
        <v>45714</v>
      </c>
      <c r="B457" t="s">
        <v>1767</v>
      </c>
      <c r="C457" t="s">
        <v>7169</v>
      </c>
      <c r="D457" s="14">
        <v>949991</v>
      </c>
      <c r="E457" s="12">
        <v>139751.48000000001</v>
      </c>
      <c r="H457">
        <f t="shared" si="21"/>
        <v>4033</v>
      </c>
      <c r="I457">
        <f t="shared" si="22"/>
        <v>19</v>
      </c>
      <c r="J457" s="9">
        <f t="shared" si="23"/>
        <v>4327424732.9699993</v>
      </c>
      <c r="K457" s="9">
        <f>SUMIF($C$2:$C$9230, C457, $D$2:$D$9230)</f>
        <v>18195661.420000002</v>
      </c>
    </row>
    <row r="458" spans="1:11" x14ac:dyDescent="0.2">
      <c r="A458" s="1">
        <v>45714</v>
      </c>
      <c r="B458" t="s">
        <v>1767</v>
      </c>
      <c r="C458" t="s">
        <v>7169</v>
      </c>
      <c r="D458" s="14">
        <v>1495061</v>
      </c>
      <c r="E458" s="12">
        <v>525759.82999999996</v>
      </c>
      <c r="H458">
        <f t="shared" si="21"/>
        <v>4033</v>
      </c>
      <c r="I458">
        <f t="shared" si="22"/>
        <v>19</v>
      </c>
      <c r="J458" s="9">
        <f t="shared" si="23"/>
        <v>4327424732.9699993</v>
      </c>
      <c r="K458" s="9">
        <f>SUMIF($C$2:$C$9230, C458, $D$2:$D$9230)</f>
        <v>18195661.420000002</v>
      </c>
    </row>
    <row r="459" spans="1:11" x14ac:dyDescent="0.2">
      <c r="A459" s="1">
        <v>45714</v>
      </c>
      <c r="B459" t="s">
        <v>1767</v>
      </c>
      <c r="C459" t="s">
        <v>7169</v>
      </c>
      <c r="D459" s="14">
        <v>1908827</v>
      </c>
      <c r="E459" s="12">
        <v>1095834.3500000001</v>
      </c>
      <c r="H459">
        <f t="shared" si="21"/>
        <v>4033</v>
      </c>
      <c r="I459">
        <f t="shared" si="22"/>
        <v>19</v>
      </c>
      <c r="J459" s="9">
        <f t="shared" si="23"/>
        <v>4327424732.9699993</v>
      </c>
      <c r="K459" s="9">
        <f>SUMIF($C$2:$C$9230, C459, $D$2:$D$9230)</f>
        <v>18195661.420000002</v>
      </c>
    </row>
    <row r="460" spans="1:11" x14ac:dyDescent="0.2">
      <c r="A460" s="1">
        <v>45714</v>
      </c>
      <c r="B460" t="s">
        <v>1767</v>
      </c>
      <c r="C460" t="s">
        <v>7169</v>
      </c>
      <c r="D460" s="14">
        <v>2500000</v>
      </c>
      <c r="E460" s="12">
        <v>1885838.3</v>
      </c>
      <c r="H460">
        <f t="shared" si="21"/>
        <v>4033</v>
      </c>
      <c r="I460">
        <f t="shared" si="22"/>
        <v>19</v>
      </c>
      <c r="J460" s="9">
        <f t="shared" si="23"/>
        <v>4327424732.9699993</v>
      </c>
      <c r="K460" s="9">
        <f>SUMIF($C$2:$C$9230, C460, $D$2:$D$9230)</f>
        <v>18195661.420000002</v>
      </c>
    </row>
    <row r="461" spans="1:11" x14ac:dyDescent="0.2">
      <c r="A461" s="1">
        <v>45714</v>
      </c>
      <c r="B461" t="s">
        <v>1767</v>
      </c>
      <c r="C461" t="s">
        <v>7169</v>
      </c>
      <c r="D461" s="14">
        <v>2600000</v>
      </c>
      <c r="E461" s="12">
        <v>2257467.54</v>
      </c>
      <c r="F461" t="s">
        <v>13877</v>
      </c>
      <c r="G461" t="s">
        <v>13878</v>
      </c>
      <c r="H461">
        <f t="shared" si="21"/>
        <v>4033</v>
      </c>
      <c r="I461">
        <f t="shared" si="22"/>
        <v>19</v>
      </c>
      <c r="J461" s="9">
        <f t="shared" si="23"/>
        <v>4327424732.9699993</v>
      </c>
      <c r="K461" s="9">
        <f>SUMIF($C$2:$C$9230, C461, $D$2:$D$9230)</f>
        <v>18195661.420000002</v>
      </c>
    </row>
    <row r="462" spans="1:11" x14ac:dyDescent="0.2">
      <c r="A462" s="1">
        <v>45714</v>
      </c>
      <c r="B462" t="s">
        <v>1767</v>
      </c>
      <c r="C462" t="s">
        <v>7169</v>
      </c>
      <c r="D462" s="14">
        <v>3049524</v>
      </c>
      <c r="E462" s="12">
        <v>1000623.4</v>
      </c>
      <c r="H462">
        <f t="shared" si="21"/>
        <v>4033</v>
      </c>
      <c r="I462">
        <f t="shared" si="22"/>
        <v>19</v>
      </c>
      <c r="J462" s="9">
        <f t="shared" si="23"/>
        <v>4327424732.9699993</v>
      </c>
      <c r="K462" s="9">
        <f>SUMIF($C$2:$C$9230, C462, $D$2:$D$9230)</f>
        <v>18195661.420000002</v>
      </c>
    </row>
    <row r="463" spans="1:11" x14ac:dyDescent="0.2">
      <c r="A463" s="1">
        <v>45714</v>
      </c>
      <c r="B463" t="s">
        <v>1767</v>
      </c>
      <c r="C463" t="s">
        <v>9566</v>
      </c>
      <c r="D463" s="14">
        <v>20000</v>
      </c>
      <c r="E463" s="12">
        <v>4000</v>
      </c>
      <c r="F463" t="s">
        <v>9567</v>
      </c>
      <c r="G463" t="s">
        <v>9568</v>
      </c>
      <c r="H463">
        <f t="shared" si="21"/>
        <v>4033</v>
      </c>
      <c r="I463">
        <f t="shared" si="22"/>
        <v>18</v>
      </c>
      <c r="J463" s="9">
        <f t="shared" si="23"/>
        <v>4327424732.9699993</v>
      </c>
      <c r="K463" s="9">
        <f>SUMIF($C$2:$C$9230, C463, $D$2:$D$9230)</f>
        <v>42404861.270000003</v>
      </c>
    </row>
    <row r="464" spans="1:11" x14ac:dyDescent="0.2">
      <c r="A464" s="1">
        <v>45714</v>
      </c>
      <c r="B464" t="s">
        <v>1767</v>
      </c>
      <c r="C464" t="s">
        <v>9566</v>
      </c>
      <c r="D464" s="14">
        <v>22000</v>
      </c>
      <c r="E464" s="12">
        <v>22000</v>
      </c>
      <c r="F464" t="s">
        <v>9792</v>
      </c>
      <c r="G464" t="s">
        <v>9793</v>
      </c>
      <c r="H464">
        <f t="shared" si="21"/>
        <v>4033</v>
      </c>
      <c r="I464">
        <f t="shared" si="22"/>
        <v>18</v>
      </c>
      <c r="J464" s="9">
        <f t="shared" si="23"/>
        <v>4327424732.9699993</v>
      </c>
      <c r="K464" s="9">
        <f>SUMIF($C$2:$C$9230, C464, $D$2:$D$9230)</f>
        <v>42404861.270000003</v>
      </c>
    </row>
    <row r="465" spans="1:11" x14ac:dyDescent="0.2">
      <c r="A465" s="1">
        <v>45714</v>
      </c>
      <c r="B465" t="s">
        <v>1767</v>
      </c>
      <c r="C465" t="s">
        <v>9566</v>
      </c>
      <c r="D465" s="14">
        <v>24000</v>
      </c>
      <c r="E465" s="12">
        <v>12000</v>
      </c>
      <c r="F465" t="s">
        <v>9986</v>
      </c>
      <c r="G465" t="s">
        <v>9987</v>
      </c>
      <c r="H465">
        <f t="shared" si="21"/>
        <v>4033</v>
      </c>
      <c r="I465">
        <f t="shared" si="22"/>
        <v>18</v>
      </c>
      <c r="J465" s="9">
        <f t="shared" si="23"/>
        <v>4327424732.9699993</v>
      </c>
      <c r="K465" s="9">
        <f>SUMIF($C$2:$C$9230, C465, $D$2:$D$9230)</f>
        <v>42404861.270000003</v>
      </c>
    </row>
    <row r="466" spans="1:11" x14ac:dyDescent="0.2">
      <c r="A466" s="1">
        <v>45714</v>
      </c>
      <c r="B466" t="s">
        <v>1767</v>
      </c>
      <c r="C466" t="s">
        <v>9566</v>
      </c>
      <c r="D466" s="14">
        <v>24837</v>
      </c>
      <c r="E466" s="12">
        <v>16837</v>
      </c>
      <c r="F466" t="s">
        <v>10085</v>
      </c>
      <c r="G466" t="s">
        <v>10086</v>
      </c>
      <c r="H466">
        <f t="shared" si="21"/>
        <v>4033</v>
      </c>
      <c r="I466">
        <f t="shared" si="22"/>
        <v>18</v>
      </c>
      <c r="J466" s="9">
        <f t="shared" si="23"/>
        <v>4327424732.9699993</v>
      </c>
      <c r="K466" s="9">
        <f>SUMIF($C$2:$C$9230, C466, $D$2:$D$9230)</f>
        <v>42404861.270000003</v>
      </c>
    </row>
    <row r="467" spans="1:11" x14ac:dyDescent="0.2">
      <c r="A467" s="1">
        <v>45714</v>
      </c>
      <c r="B467" t="s">
        <v>1767</v>
      </c>
      <c r="C467" t="s">
        <v>9566</v>
      </c>
      <c r="D467" s="14">
        <v>28050</v>
      </c>
      <c r="E467" s="12">
        <v>28050</v>
      </c>
      <c r="F467" t="s">
        <v>10470</v>
      </c>
      <c r="G467" t="s">
        <v>10471</v>
      </c>
      <c r="H467">
        <f t="shared" si="21"/>
        <v>4033</v>
      </c>
      <c r="I467">
        <f t="shared" si="22"/>
        <v>18</v>
      </c>
      <c r="J467" s="9">
        <f t="shared" si="23"/>
        <v>4327424732.9699993</v>
      </c>
      <c r="K467" s="9">
        <f>SUMIF($C$2:$C$9230, C467, $D$2:$D$9230)</f>
        <v>42404861.270000003</v>
      </c>
    </row>
    <row r="468" spans="1:11" x14ac:dyDescent="0.2">
      <c r="A468" s="1">
        <v>45714</v>
      </c>
      <c r="B468" t="s">
        <v>1767</v>
      </c>
      <c r="C468" t="s">
        <v>9566</v>
      </c>
      <c r="D468" s="14">
        <v>30775</v>
      </c>
      <c r="E468" s="12">
        <v>6155</v>
      </c>
      <c r="F468" t="s">
        <v>10671</v>
      </c>
      <c r="G468" t="s">
        <v>10672</v>
      </c>
      <c r="H468">
        <f t="shared" si="21"/>
        <v>4033</v>
      </c>
      <c r="I468">
        <f t="shared" si="22"/>
        <v>18</v>
      </c>
      <c r="J468" s="9">
        <f t="shared" si="23"/>
        <v>4327424732.9699993</v>
      </c>
      <c r="K468" s="9">
        <f>SUMIF($C$2:$C$9230, C468, $D$2:$D$9230)</f>
        <v>42404861.270000003</v>
      </c>
    </row>
    <row r="469" spans="1:11" x14ac:dyDescent="0.2">
      <c r="A469" s="1">
        <v>45714</v>
      </c>
      <c r="B469" t="s">
        <v>1767</v>
      </c>
      <c r="C469" t="s">
        <v>9566</v>
      </c>
      <c r="D469" s="14">
        <v>50682</v>
      </c>
      <c r="E469" s="12">
        <v>38182</v>
      </c>
      <c r="F469" t="s">
        <v>11663</v>
      </c>
      <c r="G469" t="s">
        <v>11664</v>
      </c>
      <c r="H469">
        <f t="shared" si="21"/>
        <v>4033</v>
      </c>
      <c r="I469">
        <f t="shared" si="22"/>
        <v>18</v>
      </c>
      <c r="J469" s="9">
        <f t="shared" si="23"/>
        <v>4327424732.9699993</v>
      </c>
      <c r="K469" s="9">
        <f>SUMIF($C$2:$C$9230, C469, $D$2:$D$9230)</f>
        <v>42404861.270000003</v>
      </c>
    </row>
    <row r="470" spans="1:11" x14ac:dyDescent="0.2">
      <c r="A470" s="1">
        <v>45714</v>
      </c>
      <c r="B470" t="s">
        <v>1767</v>
      </c>
      <c r="C470" t="s">
        <v>9566</v>
      </c>
      <c r="D470" s="14">
        <v>69949</v>
      </c>
      <c r="E470" s="12">
        <v>69949</v>
      </c>
      <c r="F470" t="s">
        <v>11857</v>
      </c>
      <c r="G470" t="s">
        <v>11858</v>
      </c>
      <c r="H470">
        <f t="shared" si="21"/>
        <v>4033</v>
      </c>
      <c r="I470">
        <f t="shared" si="22"/>
        <v>18</v>
      </c>
      <c r="J470" s="9">
        <f t="shared" si="23"/>
        <v>4327424732.9699993</v>
      </c>
      <c r="K470" s="9">
        <f>SUMIF($C$2:$C$9230, C470, $D$2:$D$9230)</f>
        <v>42404861.270000003</v>
      </c>
    </row>
    <row r="471" spans="1:11" x14ac:dyDescent="0.2">
      <c r="A471" s="1">
        <v>45714</v>
      </c>
      <c r="B471" t="s">
        <v>1767</v>
      </c>
      <c r="C471" t="s">
        <v>9566</v>
      </c>
      <c r="D471" s="14">
        <v>75000</v>
      </c>
      <c r="E471" s="12">
        <v>0</v>
      </c>
      <c r="F471" t="s">
        <v>11943</v>
      </c>
      <c r="G471" t="s">
        <v>11944</v>
      </c>
      <c r="H471">
        <f t="shared" si="21"/>
        <v>4033</v>
      </c>
      <c r="I471">
        <f t="shared" si="22"/>
        <v>18</v>
      </c>
      <c r="J471" s="9">
        <f t="shared" si="23"/>
        <v>4327424732.9699993</v>
      </c>
      <c r="K471" s="9">
        <f>SUMIF($C$2:$C$9230, C471, $D$2:$D$9230)</f>
        <v>42404861.270000003</v>
      </c>
    </row>
    <row r="472" spans="1:11" x14ac:dyDescent="0.2">
      <c r="A472" s="1">
        <v>45714</v>
      </c>
      <c r="B472" t="s">
        <v>1767</v>
      </c>
      <c r="C472" t="s">
        <v>9566</v>
      </c>
      <c r="D472" s="14">
        <v>79955.070000000007</v>
      </c>
      <c r="E472" s="12">
        <v>79955.070000000007</v>
      </c>
      <c r="F472" t="s">
        <v>11995</v>
      </c>
      <c r="G472" t="s">
        <v>11996</v>
      </c>
      <c r="H472">
        <f t="shared" si="21"/>
        <v>4033</v>
      </c>
      <c r="I472">
        <f t="shared" si="22"/>
        <v>18</v>
      </c>
      <c r="J472" s="9">
        <f t="shared" si="23"/>
        <v>4327424732.9699993</v>
      </c>
      <c r="K472" s="9">
        <f>SUMIF($C$2:$C$9230, C472, $D$2:$D$9230)</f>
        <v>42404861.270000003</v>
      </c>
    </row>
    <row r="473" spans="1:11" x14ac:dyDescent="0.2">
      <c r="A473" s="1">
        <v>45714</v>
      </c>
      <c r="B473" t="s">
        <v>1767</v>
      </c>
      <c r="C473" t="s">
        <v>9566</v>
      </c>
      <c r="D473" s="14">
        <v>98670.69</v>
      </c>
      <c r="E473" s="12">
        <v>18670.689999999999</v>
      </c>
      <c r="F473" t="s">
        <v>12126</v>
      </c>
      <c r="G473" t="s">
        <v>12127</v>
      </c>
      <c r="H473">
        <f t="shared" si="21"/>
        <v>4033</v>
      </c>
      <c r="I473">
        <f t="shared" si="22"/>
        <v>18</v>
      </c>
      <c r="J473" s="9">
        <f t="shared" si="23"/>
        <v>4327424732.9699993</v>
      </c>
      <c r="K473" s="9">
        <f>SUMIF($C$2:$C$9230, C473, $D$2:$D$9230)</f>
        <v>42404861.270000003</v>
      </c>
    </row>
    <row r="474" spans="1:11" x14ac:dyDescent="0.2">
      <c r="A474" s="1">
        <v>45714</v>
      </c>
      <c r="B474" t="s">
        <v>1767</v>
      </c>
      <c r="C474" t="s">
        <v>9566</v>
      </c>
      <c r="D474" s="14">
        <v>100000</v>
      </c>
      <c r="E474" s="12">
        <v>100000</v>
      </c>
      <c r="F474" t="s">
        <v>12185</v>
      </c>
      <c r="G474" t="s">
        <v>12186</v>
      </c>
      <c r="H474">
        <f t="shared" si="21"/>
        <v>4033</v>
      </c>
      <c r="I474">
        <f t="shared" si="22"/>
        <v>18</v>
      </c>
      <c r="J474" s="9">
        <f t="shared" si="23"/>
        <v>4327424732.9699993</v>
      </c>
      <c r="K474" s="9">
        <f>SUMIF($C$2:$C$9230, C474, $D$2:$D$9230)</f>
        <v>42404861.270000003</v>
      </c>
    </row>
    <row r="475" spans="1:11" x14ac:dyDescent="0.2">
      <c r="A475" s="1">
        <v>45714</v>
      </c>
      <c r="B475" t="s">
        <v>1767</v>
      </c>
      <c r="C475" t="s">
        <v>9566</v>
      </c>
      <c r="D475" s="14">
        <v>134508.25</v>
      </c>
      <c r="E475" s="12">
        <v>134508.25</v>
      </c>
      <c r="F475" t="s">
        <v>12405</v>
      </c>
      <c r="G475" t="s">
        <v>12406</v>
      </c>
      <c r="H475">
        <f t="shared" si="21"/>
        <v>4033</v>
      </c>
      <c r="I475">
        <f t="shared" si="22"/>
        <v>18</v>
      </c>
      <c r="J475" s="9">
        <f t="shared" si="23"/>
        <v>4327424732.9699993</v>
      </c>
      <c r="K475" s="9">
        <f>SUMIF($C$2:$C$9230, C475, $D$2:$D$9230)</f>
        <v>42404861.270000003</v>
      </c>
    </row>
    <row r="476" spans="1:11" x14ac:dyDescent="0.2">
      <c r="A476" s="1">
        <v>45714</v>
      </c>
      <c r="B476" t="s">
        <v>1767</v>
      </c>
      <c r="C476" t="s">
        <v>9566</v>
      </c>
      <c r="D476" s="14">
        <v>176268</v>
      </c>
      <c r="E476" s="12">
        <v>176268</v>
      </c>
      <c r="F476" t="s">
        <v>12552</v>
      </c>
      <c r="G476" t="s">
        <v>12553</v>
      </c>
      <c r="H476">
        <f t="shared" si="21"/>
        <v>4033</v>
      </c>
      <c r="I476">
        <f t="shared" si="22"/>
        <v>18</v>
      </c>
      <c r="J476" s="9">
        <f t="shared" si="23"/>
        <v>4327424732.9699993</v>
      </c>
      <c r="K476" s="9">
        <f>SUMIF($C$2:$C$9230, C476, $D$2:$D$9230)</f>
        <v>42404861.270000003</v>
      </c>
    </row>
    <row r="477" spans="1:11" x14ac:dyDescent="0.2">
      <c r="A477" s="1">
        <v>45714</v>
      </c>
      <c r="B477" t="s">
        <v>1767</v>
      </c>
      <c r="C477" t="s">
        <v>9566</v>
      </c>
      <c r="D477" s="14">
        <v>220809.26</v>
      </c>
      <c r="E477" s="12">
        <v>140368.71</v>
      </c>
      <c r="H477">
        <f t="shared" si="21"/>
        <v>4033</v>
      </c>
      <c r="I477">
        <f t="shared" si="22"/>
        <v>18</v>
      </c>
      <c r="J477" s="9">
        <f t="shared" si="23"/>
        <v>4327424732.9699993</v>
      </c>
      <c r="K477" s="9">
        <f>SUMIF($C$2:$C$9230, C477, $D$2:$D$9230)</f>
        <v>42404861.270000003</v>
      </c>
    </row>
    <row r="478" spans="1:11" x14ac:dyDescent="0.2">
      <c r="A478" s="1">
        <v>45714</v>
      </c>
      <c r="B478" t="s">
        <v>1767</v>
      </c>
      <c r="C478" t="s">
        <v>9566</v>
      </c>
      <c r="D478" s="14">
        <v>765000</v>
      </c>
      <c r="E478" s="12">
        <v>10729.57</v>
      </c>
      <c r="F478" t="s">
        <v>13363</v>
      </c>
      <c r="G478" t="s">
        <v>13364</v>
      </c>
      <c r="H478">
        <f t="shared" si="21"/>
        <v>4033</v>
      </c>
      <c r="I478">
        <f t="shared" si="22"/>
        <v>18</v>
      </c>
      <c r="J478" s="9">
        <f t="shared" si="23"/>
        <v>4327424732.9699993</v>
      </c>
      <c r="K478" s="9">
        <f>SUMIF($C$2:$C$9230, C478, $D$2:$D$9230)</f>
        <v>42404861.270000003</v>
      </c>
    </row>
    <row r="479" spans="1:11" x14ac:dyDescent="0.2">
      <c r="A479" s="1">
        <v>45714</v>
      </c>
      <c r="B479" t="s">
        <v>1767</v>
      </c>
      <c r="C479" t="s">
        <v>9566</v>
      </c>
      <c r="D479" s="14">
        <v>1000000</v>
      </c>
      <c r="E479" s="12">
        <v>876946.96</v>
      </c>
      <c r="H479">
        <f t="shared" si="21"/>
        <v>4033</v>
      </c>
      <c r="I479">
        <f t="shared" si="22"/>
        <v>18</v>
      </c>
      <c r="J479" s="9">
        <f t="shared" si="23"/>
        <v>4327424732.9699993</v>
      </c>
      <c r="K479" s="9">
        <f>SUMIF($C$2:$C$9230, C479, $D$2:$D$9230)</f>
        <v>42404861.270000003</v>
      </c>
    </row>
    <row r="480" spans="1:11" x14ac:dyDescent="0.2">
      <c r="A480" s="1">
        <v>45714</v>
      </c>
      <c r="B480" t="s">
        <v>1767</v>
      </c>
      <c r="C480" t="s">
        <v>1171</v>
      </c>
      <c r="D480" s="14">
        <v>677726</v>
      </c>
      <c r="E480" s="12">
        <v>574226</v>
      </c>
      <c r="F480" t="s">
        <v>13316</v>
      </c>
      <c r="G480" t="s">
        <v>13317</v>
      </c>
      <c r="H480">
        <f t="shared" si="21"/>
        <v>4033</v>
      </c>
      <c r="I480">
        <f t="shared" si="22"/>
        <v>18</v>
      </c>
      <c r="J480" s="9">
        <f t="shared" si="23"/>
        <v>4327424732.9699993</v>
      </c>
      <c r="K480" s="9">
        <f>SUMIF($C$2:$C$9230, C480, $D$2:$D$9230)</f>
        <v>91234405</v>
      </c>
    </row>
    <row r="481" spans="1:11" x14ac:dyDescent="0.2">
      <c r="A481" s="1">
        <v>45714</v>
      </c>
      <c r="B481" t="s">
        <v>1767</v>
      </c>
      <c r="C481" t="s">
        <v>1171</v>
      </c>
      <c r="D481" s="14">
        <v>2000000</v>
      </c>
      <c r="E481" s="12">
        <v>1793283</v>
      </c>
      <c r="F481" t="s">
        <v>13772</v>
      </c>
      <c r="G481" t="s">
        <v>13773</v>
      </c>
      <c r="H481">
        <f t="shared" si="21"/>
        <v>4033</v>
      </c>
      <c r="I481">
        <f t="shared" si="22"/>
        <v>18</v>
      </c>
      <c r="J481" s="9">
        <f t="shared" si="23"/>
        <v>4327424732.9699993</v>
      </c>
      <c r="K481" s="9">
        <f>SUMIF($C$2:$C$9230, C481, $D$2:$D$9230)</f>
        <v>91234405</v>
      </c>
    </row>
    <row r="482" spans="1:11" x14ac:dyDescent="0.2">
      <c r="A482" s="1">
        <v>45714</v>
      </c>
      <c r="B482" t="s">
        <v>1767</v>
      </c>
      <c r="C482" t="s">
        <v>516</v>
      </c>
      <c r="D482" s="14">
        <v>61000</v>
      </c>
      <c r="E482" s="12">
        <v>54926.22</v>
      </c>
      <c r="H482">
        <f t="shared" si="21"/>
        <v>4033</v>
      </c>
      <c r="I482">
        <f t="shared" si="22"/>
        <v>17</v>
      </c>
      <c r="J482" s="9">
        <f t="shared" si="23"/>
        <v>4327424732.9699993</v>
      </c>
      <c r="K482" s="9">
        <f>SUMIF($C$2:$C$9230, C482, $D$2:$D$9230)</f>
        <v>154599744</v>
      </c>
    </row>
    <row r="483" spans="1:11" x14ac:dyDescent="0.2">
      <c r="A483" s="1">
        <v>45714</v>
      </c>
      <c r="B483" t="s">
        <v>1767</v>
      </c>
      <c r="C483" t="s">
        <v>516</v>
      </c>
      <c r="D483" s="14">
        <v>94000</v>
      </c>
      <c r="E483" s="12">
        <v>28927.93</v>
      </c>
      <c r="H483">
        <f t="shared" si="21"/>
        <v>4033</v>
      </c>
      <c r="I483">
        <f t="shared" si="22"/>
        <v>17</v>
      </c>
      <c r="J483" s="9">
        <f t="shared" si="23"/>
        <v>4327424732.9699993</v>
      </c>
      <c r="K483" s="9">
        <f>SUMIF($C$2:$C$9230, C483, $D$2:$D$9230)</f>
        <v>154599744</v>
      </c>
    </row>
    <row r="484" spans="1:11" x14ac:dyDescent="0.2">
      <c r="A484" s="1">
        <v>45714</v>
      </c>
      <c r="B484" t="s">
        <v>1767</v>
      </c>
      <c r="C484" t="s">
        <v>710</v>
      </c>
      <c r="D484" s="14">
        <v>260870</v>
      </c>
      <c r="E484" s="12">
        <v>257347.19</v>
      </c>
      <c r="F484" t="s">
        <v>12872</v>
      </c>
      <c r="G484" t="s">
        <v>12873</v>
      </c>
      <c r="H484">
        <f t="shared" si="21"/>
        <v>4033</v>
      </c>
      <c r="I484">
        <f t="shared" si="22"/>
        <v>16</v>
      </c>
      <c r="J484" s="9">
        <f t="shared" si="23"/>
        <v>4327424732.9699993</v>
      </c>
      <c r="K484" s="9">
        <f>SUMIF($C$2:$C$9230, C484, $D$2:$D$9230)</f>
        <v>183669516</v>
      </c>
    </row>
    <row r="485" spans="1:11" x14ac:dyDescent="0.2">
      <c r="A485" s="1">
        <v>45714</v>
      </c>
      <c r="B485" t="s">
        <v>1767</v>
      </c>
      <c r="C485" t="s">
        <v>710</v>
      </c>
      <c r="D485" s="14">
        <v>329951</v>
      </c>
      <c r="E485" s="12">
        <v>178302.61</v>
      </c>
      <c r="H485">
        <f t="shared" si="21"/>
        <v>4033</v>
      </c>
      <c r="I485">
        <f t="shared" si="22"/>
        <v>16</v>
      </c>
      <c r="J485" s="9">
        <f t="shared" si="23"/>
        <v>4327424732.9699993</v>
      </c>
      <c r="K485" s="9">
        <f>SUMIF($C$2:$C$9230, C485, $D$2:$D$9230)</f>
        <v>183669516</v>
      </c>
    </row>
    <row r="486" spans="1:11" x14ac:dyDescent="0.2">
      <c r="A486" s="1">
        <v>45714</v>
      </c>
      <c r="B486" t="s">
        <v>1767</v>
      </c>
      <c r="C486" t="s">
        <v>710</v>
      </c>
      <c r="D486" s="14">
        <v>348987</v>
      </c>
      <c r="E486" s="12">
        <v>348987</v>
      </c>
      <c r="H486">
        <f t="shared" si="21"/>
        <v>4033</v>
      </c>
      <c r="I486">
        <f t="shared" si="22"/>
        <v>16</v>
      </c>
      <c r="J486" s="9">
        <f t="shared" si="23"/>
        <v>4327424732.9699993</v>
      </c>
      <c r="K486" s="9">
        <f>SUMIF($C$2:$C$9230, C486, $D$2:$D$9230)</f>
        <v>183669516</v>
      </c>
    </row>
    <row r="487" spans="1:11" x14ac:dyDescent="0.2">
      <c r="A487" s="1">
        <v>45714</v>
      </c>
      <c r="B487" t="s">
        <v>1767</v>
      </c>
      <c r="C487" t="s">
        <v>710</v>
      </c>
      <c r="D487" s="14">
        <v>1075000</v>
      </c>
      <c r="E487" s="12">
        <v>375018.12</v>
      </c>
      <c r="H487">
        <f t="shared" si="21"/>
        <v>4033</v>
      </c>
      <c r="I487">
        <f t="shared" si="22"/>
        <v>16</v>
      </c>
      <c r="J487" s="9">
        <f t="shared" si="23"/>
        <v>4327424732.9699993</v>
      </c>
      <c r="K487" s="9">
        <f>SUMIF($C$2:$C$9230, C487, $D$2:$D$9230)</f>
        <v>183669516</v>
      </c>
    </row>
    <row r="488" spans="1:11" x14ac:dyDescent="0.2">
      <c r="A488" s="1">
        <v>45714</v>
      </c>
      <c r="B488" t="s">
        <v>1767</v>
      </c>
      <c r="C488" t="s">
        <v>710</v>
      </c>
      <c r="D488" s="14">
        <v>2637000</v>
      </c>
      <c r="E488" s="12">
        <v>680095.35</v>
      </c>
      <c r="H488">
        <f t="shared" si="21"/>
        <v>4033</v>
      </c>
      <c r="I488">
        <f t="shared" si="22"/>
        <v>16</v>
      </c>
      <c r="J488" s="9">
        <f t="shared" si="23"/>
        <v>4327424732.9699993</v>
      </c>
      <c r="K488" s="9">
        <f>SUMIF($C$2:$C$9230, C488, $D$2:$D$9230)</f>
        <v>183669516</v>
      </c>
    </row>
    <row r="489" spans="1:11" x14ac:dyDescent="0.2">
      <c r="A489" s="1">
        <v>45714</v>
      </c>
      <c r="B489" t="s">
        <v>1767</v>
      </c>
      <c r="C489" t="s">
        <v>710</v>
      </c>
      <c r="D489" s="14">
        <v>3499997</v>
      </c>
      <c r="E489" s="12">
        <v>3276870.56</v>
      </c>
      <c r="F489" t="s">
        <v>13952</v>
      </c>
      <c r="G489" t="s">
        <v>13953</v>
      </c>
      <c r="H489">
        <f t="shared" si="21"/>
        <v>4033</v>
      </c>
      <c r="I489">
        <f t="shared" si="22"/>
        <v>16</v>
      </c>
      <c r="J489" s="9">
        <f t="shared" si="23"/>
        <v>4327424732.9699993</v>
      </c>
      <c r="K489" s="9">
        <f>SUMIF($C$2:$C$9230, C489, $D$2:$D$9230)</f>
        <v>183669516</v>
      </c>
    </row>
    <row r="490" spans="1:11" x14ac:dyDescent="0.2">
      <c r="A490" s="1">
        <v>45714</v>
      </c>
      <c r="B490" t="s">
        <v>1767</v>
      </c>
      <c r="C490" t="s">
        <v>7435</v>
      </c>
      <c r="D490" s="14">
        <v>95</v>
      </c>
      <c r="E490" s="12">
        <v>0</v>
      </c>
      <c r="F490" t="s">
        <v>7436</v>
      </c>
      <c r="G490" t="s">
        <v>7437</v>
      </c>
      <c r="H490">
        <f t="shared" si="21"/>
        <v>4033</v>
      </c>
      <c r="I490">
        <f t="shared" si="22"/>
        <v>16</v>
      </c>
      <c r="J490" s="9">
        <f t="shared" si="23"/>
        <v>4327424732.9699993</v>
      </c>
      <c r="K490" s="9">
        <f>SUMIF($C$2:$C$9230, C490, $D$2:$D$9230)</f>
        <v>2089277.9100000001</v>
      </c>
    </row>
    <row r="491" spans="1:11" x14ac:dyDescent="0.2">
      <c r="A491" s="1">
        <v>45714</v>
      </c>
      <c r="B491" t="s">
        <v>1767</v>
      </c>
      <c r="C491" t="s">
        <v>7435</v>
      </c>
      <c r="D491" s="14">
        <v>649.99</v>
      </c>
      <c r="E491" s="12">
        <v>0</v>
      </c>
      <c r="F491" t="s">
        <v>7469</v>
      </c>
      <c r="G491" t="s">
        <v>7470</v>
      </c>
      <c r="H491">
        <f t="shared" si="21"/>
        <v>4033</v>
      </c>
      <c r="I491">
        <f t="shared" si="22"/>
        <v>16</v>
      </c>
      <c r="J491" s="9">
        <f t="shared" si="23"/>
        <v>4327424732.9699993</v>
      </c>
      <c r="K491" s="9">
        <f>SUMIF($C$2:$C$9230, C491, $D$2:$D$9230)</f>
        <v>2089277.9100000001</v>
      </c>
    </row>
    <row r="492" spans="1:11" x14ac:dyDescent="0.2">
      <c r="A492" s="1">
        <v>45714</v>
      </c>
      <c r="B492" t="s">
        <v>1767</v>
      </c>
      <c r="C492" t="s">
        <v>7435</v>
      </c>
      <c r="D492" s="14">
        <v>1059.92</v>
      </c>
      <c r="E492" s="12">
        <v>0</v>
      </c>
      <c r="F492" t="s">
        <v>7499</v>
      </c>
      <c r="G492" t="s">
        <v>7500</v>
      </c>
      <c r="H492">
        <f t="shared" si="21"/>
        <v>4033</v>
      </c>
      <c r="I492">
        <f t="shared" si="22"/>
        <v>16</v>
      </c>
      <c r="J492" s="9">
        <f t="shared" si="23"/>
        <v>4327424732.9699993</v>
      </c>
      <c r="K492" s="9">
        <f>SUMIF($C$2:$C$9230, C492, $D$2:$D$9230)</f>
        <v>2089277.9100000001</v>
      </c>
    </row>
    <row r="493" spans="1:11" x14ac:dyDescent="0.2">
      <c r="A493" s="1">
        <v>45714</v>
      </c>
      <c r="B493" t="s">
        <v>1767</v>
      </c>
      <c r="C493" t="s">
        <v>7435</v>
      </c>
      <c r="D493" s="14">
        <v>2063</v>
      </c>
      <c r="E493" s="12">
        <v>0</v>
      </c>
      <c r="H493">
        <f t="shared" si="21"/>
        <v>4033</v>
      </c>
      <c r="I493">
        <f t="shared" si="22"/>
        <v>16</v>
      </c>
      <c r="J493" s="9">
        <f t="shared" si="23"/>
        <v>4327424732.9699993</v>
      </c>
      <c r="K493" s="9">
        <f>SUMIF($C$2:$C$9230, C493, $D$2:$D$9230)</f>
        <v>2089277.9100000001</v>
      </c>
    </row>
    <row r="494" spans="1:11" x14ac:dyDescent="0.2">
      <c r="A494" s="1">
        <v>45714</v>
      </c>
      <c r="B494" t="s">
        <v>1767</v>
      </c>
      <c r="C494" t="s">
        <v>7435</v>
      </c>
      <c r="D494" s="14">
        <v>5884</v>
      </c>
      <c r="E494" s="12">
        <v>0</v>
      </c>
      <c r="F494" t="s">
        <v>7946</v>
      </c>
      <c r="G494" t="s">
        <v>7947</v>
      </c>
      <c r="H494">
        <f t="shared" si="21"/>
        <v>4033</v>
      </c>
      <c r="I494">
        <f t="shared" si="22"/>
        <v>16</v>
      </c>
      <c r="J494" s="9">
        <f t="shared" si="23"/>
        <v>4327424732.9699993</v>
      </c>
      <c r="K494" s="9">
        <f>SUMIF($C$2:$C$9230, C494, $D$2:$D$9230)</f>
        <v>2089277.9100000001</v>
      </c>
    </row>
    <row r="495" spans="1:11" x14ac:dyDescent="0.2">
      <c r="A495" s="1">
        <v>45714</v>
      </c>
      <c r="B495" t="s">
        <v>1767</v>
      </c>
      <c r="C495" t="s">
        <v>7435</v>
      </c>
      <c r="D495" s="14">
        <v>6633</v>
      </c>
      <c r="E495" s="12">
        <v>0</v>
      </c>
      <c r="H495">
        <f t="shared" si="21"/>
        <v>4033</v>
      </c>
      <c r="I495">
        <f t="shared" si="22"/>
        <v>16</v>
      </c>
      <c r="J495" s="9">
        <f t="shared" si="23"/>
        <v>4327424732.9699993</v>
      </c>
      <c r="K495" s="9">
        <f>SUMIF($C$2:$C$9230, C495, $D$2:$D$9230)</f>
        <v>2089277.9100000001</v>
      </c>
    </row>
    <row r="496" spans="1:11" x14ac:dyDescent="0.2">
      <c r="A496" s="1">
        <v>45714</v>
      </c>
      <c r="B496" t="s">
        <v>1767</v>
      </c>
      <c r="C496" t="s">
        <v>7435</v>
      </c>
      <c r="D496" s="14">
        <v>7462</v>
      </c>
      <c r="E496" s="12">
        <v>0</v>
      </c>
      <c r="H496">
        <f t="shared" si="21"/>
        <v>4033</v>
      </c>
      <c r="I496">
        <f t="shared" si="22"/>
        <v>16</v>
      </c>
      <c r="J496" s="9">
        <f t="shared" si="23"/>
        <v>4327424732.9699993</v>
      </c>
      <c r="K496" s="9">
        <f>SUMIF($C$2:$C$9230, C496, $D$2:$D$9230)</f>
        <v>2089277.9100000001</v>
      </c>
    </row>
    <row r="497" spans="1:11" x14ac:dyDescent="0.2">
      <c r="A497" s="1">
        <v>45714</v>
      </c>
      <c r="B497" t="s">
        <v>1767</v>
      </c>
      <c r="C497" t="s">
        <v>7435</v>
      </c>
      <c r="D497" s="14">
        <v>15197</v>
      </c>
      <c r="E497" s="12">
        <v>0</v>
      </c>
      <c r="F497" t="s">
        <v>9316</v>
      </c>
      <c r="G497" t="s">
        <v>9317</v>
      </c>
      <c r="H497">
        <f t="shared" si="21"/>
        <v>4033</v>
      </c>
      <c r="I497">
        <f t="shared" si="22"/>
        <v>16</v>
      </c>
      <c r="J497" s="9">
        <f t="shared" si="23"/>
        <v>4327424732.9699993</v>
      </c>
      <c r="K497" s="9">
        <f>SUMIF($C$2:$C$9230, C497, $D$2:$D$9230)</f>
        <v>2089277.9100000001</v>
      </c>
    </row>
    <row r="498" spans="1:11" x14ac:dyDescent="0.2">
      <c r="A498" s="1">
        <v>45714</v>
      </c>
      <c r="B498" t="s">
        <v>1767</v>
      </c>
      <c r="C498" t="s">
        <v>7435</v>
      </c>
      <c r="D498" s="14">
        <v>46845</v>
      </c>
      <c r="E498" s="12">
        <v>0</v>
      </c>
      <c r="F498" t="s">
        <v>11418</v>
      </c>
      <c r="G498" t="s">
        <v>11419</v>
      </c>
      <c r="H498">
        <f t="shared" si="21"/>
        <v>4033</v>
      </c>
      <c r="I498">
        <f t="shared" si="22"/>
        <v>16</v>
      </c>
      <c r="J498" s="9">
        <f t="shared" si="23"/>
        <v>4327424732.9699993</v>
      </c>
      <c r="K498" s="9">
        <f>SUMIF($C$2:$C$9230, C498, $D$2:$D$9230)</f>
        <v>2089277.9100000001</v>
      </c>
    </row>
    <row r="499" spans="1:11" x14ac:dyDescent="0.2">
      <c r="A499" s="1">
        <v>45714</v>
      </c>
      <c r="B499" t="s">
        <v>1767</v>
      </c>
      <c r="C499" t="s">
        <v>7435</v>
      </c>
      <c r="D499" s="14">
        <v>49600</v>
      </c>
      <c r="E499" s="12">
        <v>0</v>
      </c>
      <c r="F499" t="s">
        <v>11501</v>
      </c>
      <c r="G499" t="s">
        <v>11502</v>
      </c>
      <c r="H499">
        <f t="shared" si="21"/>
        <v>4033</v>
      </c>
      <c r="I499">
        <f t="shared" si="22"/>
        <v>16</v>
      </c>
      <c r="J499" s="9">
        <f t="shared" si="23"/>
        <v>4327424732.9699993</v>
      </c>
      <c r="K499" s="9">
        <f>SUMIF($C$2:$C$9230, C499, $D$2:$D$9230)</f>
        <v>2089277.9100000001</v>
      </c>
    </row>
    <row r="500" spans="1:11" x14ac:dyDescent="0.2">
      <c r="A500" s="1">
        <v>45714</v>
      </c>
      <c r="B500" t="s">
        <v>1767</v>
      </c>
      <c r="C500" t="s">
        <v>7435</v>
      </c>
      <c r="D500" s="14">
        <v>77600</v>
      </c>
      <c r="E500" s="12">
        <v>0</v>
      </c>
      <c r="H500">
        <f t="shared" si="21"/>
        <v>4033</v>
      </c>
      <c r="I500">
        <f t="shared" si="22"/>
        <v>16</v>
      </c>
      <c r="J500" s="9">
        <f t="shared" si="23"/>
        <v>4327424732.9699993</v>
      </c>
      <c r="K500" s="9">
        <f>SUMIF($C$2:$C$9230, C500, $D$2:$D$9230)</f>
        <v>2089277.9100000001</v>
      </c>
    </row>
    <row r="501" spans="1:11" x14ac:dyDescent="0.2">
      <c r="A501" s="1">
        <v>45714</v>
      </c>
      <c r="B501" t="s">
        <v>1767</v>
      </c>
      <c r="C501" t="s">
        <v>7435</v>
      </c>
      <c r="D501" s="14">
        <v>94000</v>
      </c>
      <c r="E501" s="12">
        <v>0</v>
      </c>
      <c r="H501">
        <f t="shared" si="21"/>
        <v>4033</v>
      </c>
      <c r="I501">
        <f t="shared" si="22"/>
        <v>16</v>
      </c>
      <c r="J501" s="9">
        <f t="shared" si="23"/>
        <v>4327424732.9699993</v>
      </c>
      <c r="K501" s="9">
        <f>SUMIF($C$2:$C$9230, C501, $D$2:$D$9230)</f>
        <v>2089277.9100000001</v>
      </c>
    </row>
    <row r="502" spans="1:11" x14ac:dyDescent="0.2">
      <c r="A502" s="1">
        <v>45714</v>
      </c>
      <c r="B502" t="s">
        <v>1767</v>
      </c>
      <c r="C502" t="s">
        <v>7435</v>
      </c>
      <c r="D502" s="14">
        <v>285046</v>
      </c>
      <c r="E502" s="12">
        <v>0</v>
      </c>
      <c r="H502">
        <f t="shared" si="21"/>
        <v>4033</v>
      </c>
      <c r="I502">
        <f t="shared" si="22"/>
        <v>16</v>
      </c>
      <c r="J502" s="9">
        <f t="shared" si="23"/>
        <v>4327424732.9699993</v>
      </c>
      <c r="K502" s="9">
        <f>SUMIF($C$2:$C$9230, C502, $D$2:$D$9230)</f>
        <v>2089277.9100000001</v>
      </c>
    </row>
    <row r="503" spans="1:11" x14ac:dyDescent="0.2">
      <c r="A503" s="1">
        <v>45714</v>
      </c>
      <c r="B503" t="s">
        <v>1767</v>
      </c>
      <c r="C503" t="s">
        <v>7435</v>
      </c>
      <c r="D503" s="14">
        <v>413558</v>
      </c>
      <c r="E503" s="12">
        <v>0</v>
      </c>
      <c r="H503">
        <f t="shared" si="21"/>
        <v>4033</v>
      </c>
      <c r="I503">
        <f t="shared" si="22"/>
        <v>16</v>
      </c>
      <c r="J503" s="9">
        <f t="shared" si="23"/>
        <v>4327424732.9699993</v>
      </c>
      <c r="K503" s="9">
        <f>SUMIF($C$2:$C$9230, C503, $D$2:$D$9230)</f>
        <v>2089277.9100000001</v>
      </c>
    </row>
    <row r="504" spans="1:11" x14ac:dyDescent="0.2">
      <c r="A504" s="1">
        <v>45714</v>
      </c>
      <c r="B504" t="s">
        <v>1767</v>
      </c>
      <c r="C504" t="s">
        <v>7435</v>
      </c>
      <c r="D504" s="14">
        <v>471352</v>
      </c>
      <c r="E504" s="12">
        <v>0</v>
      </c>
      <c r="H504">
        <f t="shared" si="21"/>
        <v>4033</v>
      </c>
      <c r="I504">
        <f t="shared" si="22"/>
        <v>16</v>
      </c>
      <c r="J504" s="9">
        <f t="shared" si="23"/>
        <v>4327424732.9699993</v>
      </c>
      <c r="K504" s="9">
        <f>SUMIF($C$2:$C$9230, C504, $D$2:$D$9230)</f>
        <v>2089277.9100000001</v>
      </c>
    </row>
    <row r="505" spans="1:11" x14ac:dyDescent="0.2">
      <c r="A505" s="1">
        <v>45714</v>
      </c>
      <c r="B505" t="s">
        <v>1767</v>
      </c>
      <c r="C505" t="s">
        <v>7435</v>
      </c>
      <c r="D505" s="14">
        <v>612233</v>
      </c>
      <c r="E505" s="12">
        <v>0</v>
      </c>
      <c r="H505">
        <f t="shared" si="21"/>
        <v>4033</v>
      </c>
      <c r="I505">
        <f t="shared" si="22"/>
        <v>16</v>
      </c>
      <c r="J505" s="9">
        <f t="shared" si="23"/>
        <v>4327424732.9699993</v>
      </c>
      <c r="K505" s="9">
        <f>SUMIF($C$2:$C$9230, C505, $D$2:$D$9230)</f>
        <v>2089277.9100000001</v>
      </c>
    </row>
    <row r="506" spans="1:11" x14ac:dyDescent="0.2">
      <c r="A506" s="1">
        <v>45716</v>
      </c>
      <c r="B506" t="s">
        <v>1767</v>
      </c>
      <c r="C506" t="s">
        <v>6811</v>
      </c>
      <c r="D506" s="14">
        <v>600000</v>
      </c>
      <c r="E506" s="12">
        <v>600000</v>
      </c>
      <c r="H506">
        <f t="shared" si="21"/>
        <v>4033</v>
      </c>
      <c r="I506">
        <f t="shared" si="22"/>
        <v>15</v>
      </c>
      <c r="J506" s="9">
        <f t="shared" si="23"/>
        <v>4327424732.9699993</v>
      </c>
      <c r="K506" s="9">
        <f>SUMIF($C$2:$C$9230, C506, $D$2:$D$9230)</f>
        <v>25741633</v>
      </c>
    </row>
    <row r="507" spans="1:11" x14ac:dyDescent="0.2">
      <c r="A507" s="1">
        <v>45715</v>
      </c>
      <c r="B507" t="s">
        <v>1767</v>
      </c>
      <c r="C507" t="s">
        <v>6811</v>
      </c>
      <c r="D507" s="14">
        <v>838677</v>
      </c>
      <c r="E507" s="12">
        <v>772525</v>
      </c>
      <c r="F507" t="s">
        <v>7167</v>
      </c>
      <c r="G507" t="s">
        <v>7168</v>
      </c>
      <c r="H507">
        <f t="shared" si="21"/>
        <v>4033</v>
      </c>
      <c r="I507">
        <f t="shared" si="22"/>
        <v>15</v>
      </c>
      <c r="J507" s="9">
        <f t="shared" si="23"/>
        <v>4327424732.9699993</v>
      </c>
      <c r="K507" s="9">
        <f>SUMIF($C$2:$C$9230, C507, $D$2:$D$9230)</f>
        <v>25741633</v>
      </c>
    </row>
    <row r="508" spans="1:11" x14ac:dyDescent="0.2">
      <c r="A508" s="1">
        <v>45714</v>
      </c>
      <c r="B508" t="s">
        <v>1767</v>
      </c>
      <c r="C508" t="s">
        <v>6811</v>
      </c>
      <c r="D508" s="14">
        <v>500000</v>
      </c>
      <c r="E508" s="12">
        <v>271782.65999999997</v>
      </c>
      <c r="F508" t="s">
        <v>13209</v>
      </c>
      <c r="G508" t="s">
        <v>13210</v>
      </c>
      <c r="H508">
        <f t="shared" si="21"/>
        <v>4033</v>
      </c>
      <c r="I508">
        <f t="shared" si="22"/>
        <v>15</v>
      </c>
      <c r="J508" s="9">
        <f t="shared" si="23"/>
        <v>4327424732.9699993</v>
      </c>
      <c r="K508" s="9">
        <f>SUMIF($C$2:$C$9230, C508, $D$2:$D$9230)</f>
        <v>25741633</v>
      </c>
    </row>
    <row r="509" spans="1:11" x14ac:dyDescent="0.2">
      <c r="A509" s="1">
        <v>45714</v>
      </c>
      <c r="B509" t="s">
        <v>1767</v>
      </c>
      <c r="C509" t="s">
        <v>6811</v>
      </c>
      <c r="D509" s="14">
        <v>600000</v>
      </c>
      <c r="E509" s="12">
        <v>367792.93</v>
      </c>
      <c r="F509" t="s">
        <v>13284</v>
      </c>
      <c r="G509" t="s">
        <v>13285</v>
      </c>
      <c r="H509">
        <f t="shared" si="21"/>
        <v>4033</v>
      </c>
      <c r="I509">
        <f t="shared" si="22"/>
        <v>15</v>
      </c>
      <c r="J509" s="9">
        <f t="shared" si="23"/>
        <v>4327424732.9699993</v>
      </c>
      <c r="K509" s="9">
        <f>SUMIF($C$2:$C$9230, C509, $D$2:$D$9230)</f>
        <v>25741633</v>
      </c>
    </row>
    <row r="510" spans="1:11" x14ac:dyDescent="0.2">
      <c r="A510" s="1">
        <v>45714</v>
      </c>
      <c r="B510" t="s">
        <v>1767</v>
      </c>
      <c r="C510" t="s">
        <v>6811</v>
      </c>
      <c r="D510" s="14">
        <v>600000</v>
      </c>
      <c r="E510" s="12">
        <v>314195.05</v>
      </c>
      <c r="H510">
        <f t="shared" si="21"/>
        <v>4033</v>
      </c>
      <c r="I510">
        <f t="shared" si="22"/>
        <v>15</v>
      </c>
      <c r="J510" s="9">
        <f t="shared" si="23"/>
        <v>4327424732.9699993</v>
      </c>
      <c r="K510" s="9">
        <f>SUMIF($C$2:$C$9230, C510, $D$2:$D$9230)</f>
        <v>25741633</v>
      </c>
    </row>
    <row r="511" spans="1:11" x14ac:dyDescent="0.2">
      <c r="A511" s="1">
        <v>45714</v>
      </c>
      <c r="B511" t="s">
        <v>1767</v>
      </c>
      <c r="C511" t="s">
        <v>6811</v>
      </c>
      <c r="D511" s="14">
        <v>700000</v>
      </c>
      <c r="E511" s="12">
        <v>700000</v>
      </c>
      <c r="F511" t="s">
        <v>13323</v>
      </c>
      <c r="G511" t="s">
        <v>13324</v>
      </c>
      <c r="H511">
        <f t="shared" si="21"/>
        <v>4033</v>
      </c>
      <c r="I511">
        <f t="shared" si="22"/>
        <v>15</v>
      </c>
      <c r="J511" s="9">
        <f t="shared" si="23"/>
        <v>4327424732.9699993</v>
      </c>
      <c r="K511" s="9">
        <f>SUMIF($C$2:$C$9230, C511, $D$2:$D$9230)</f>
        <v>25741633</v>
      </c>
    </row>
    <row r="512" spans="1:11" x14ac:dyDescent="0.2">
      <c r="A512" s="1">
        <v>45714</v>
      </c>
      <c r="B512" t="s">
        <v>1767</v>
      </c>
      <c r="C512" t="s">
        <v>6811</v>
      </c>
      <c r="D512" s="14">
        <v>725000</v>
      </c>
      <c r="E512" s="12">
        <v>475000</v>
      </c>
      <c r="H512">
        <f t="shared" si="21"/>
        <v>4033</v>
      </c>
      <c r="I512">
        <f t="shared" si="22"/>
        <v>15</v>
      </c>
      <c r="J512" s="9">
        <f t="shared" si="23"/>
        <v>4327424732.9699993</v>
      </c>
      <c r="K512" s="9">
        <f>SUMIF($C$2:$C$9230, C512, $D$2:$D$9230)</f>
        <v>25741633</v>
      </c>
    </row>
    <row r="513" spans="1:11" x14ac:dyDescent="0.2">
      <c r="A513" s="1">
        <v>45714</v>
      </c>
      <c r="B513" t="s">
        <v>1767</v>
      </c>
      <c r="C513" t="s">
        <v>6811</v>
      </c>
      <c r="D513" s="14">
        <v>850000</v>
      </c>
      <c r="E513" s="12">
        <v>416732.75</v>
      </c>
      <c r="F513" t="s">
        <v>13395</v>
      </c>
      <c r="G513" t="s">
        <v>13396</v>
      </c>
      <c r="H513">
        <f t="shared" si="21"/>
        <v>4033</v>
      </c>
      <c r="I513">
        <f t="shared" si="22"/>
        <v>15</v>
      </c>
      <c r="J513" s="9">
        <f t="shared" si="23"/>
        <v>4327424732.9699993</v>
      </c>
      <c r="K513" s="9">
        <f>SUMIF($C$2:$C$9230, C513, $D$2:$D$9230)</f>
        <v>25741633</v>
      </c>
    </row>
    <row r="514" spans="1:11" x14ac:dyDescent="0.2">
      <c r="A514" s="1">
        <v>45714</v>
      </c>
      <c r="B514" t="s">
        <v>1767</v>
      </c>
      <c r="C514" t="s">
        <v>6811</v>
      </c>
      <c r="D514" s="14">
        <v>1000000</v>
      </c>
      <c r="E514" s="12">
        <v>1000000</v>
      </c>
      <c r="F514" t="s">
        <v>13495</v>
      </c>
      <c r="G514" t="s">
        <v>13496</v>
      </c>
      <c r="H514">
        <f t="shared" ref="H514:H577" si="24">COUNTIF($B$2:$B$9230, B514)</f>
        <v>4033</v>
      </c>
      <c r="I514">
        <f t="shared" ref="I514:I577" si="25">COUNTIF($C$2:$C$9230, C514)</f>
        <v>15</v>
      </c>
      <c r="J514" s="9">
        <f t="shared" ref="J514:J577" si="26">SUMIF($B$2:$B$9230, B514, $D$2:$D$9230)</f>
        <v>4327424732.9699993</v>
      </c>
      <c r="K514" s="9">
        <f>SUMIF($C$2:$C$9230, C514, $D$2:$D$9230)</f>
        <v>25741633</v>
      </c>
    </row>
    <row r="515" spans="1:11" x14ac:dyDescent="0.2">
      <c r="A515" s="1">
        <v>45714</v>
      </c>
      <c r="B515" t="s">
        <v>1767</v>
      </c>
      <c r="C515" t="s">
        <v>6811</v>
      </c>
      <c r="D515" s="14">
        <v>1050000</v>
      </c>
      <c r="E515" s="12">
        <v>1050000</v>
      </c>
      <c r="H515">
        <f t="shared" si="24"/>
        <v>4033</v>
      </c>
      <c r="I515">
        <f t="shared" si="25"/>
        <v>15</v>
      </c>
      <c r="J515" s="9">
        <f t="shared" si="26"/>
        <v>4327424732.9699993</v>
      </c>
      <c r="K515" s="9">
        <f>SUMIF($C$2:$C$9230, C515, $D$2:$D$9230)</f>
        <v>25741633</v>
      </c>
    </row>
    <row r="516" spans="1:11" x14ac:dyDescent="0.2">
      <c r="A516" s="1">
        <v>45714</v>
      </c>
      <c r="B516" t="s">
        <v>1767</v>
      </c>
      <c r="C516" t="s">
        <v>6811</v>
      </c>
      <c r="D516" s="14">
        <v>1485000</v>
      </c>
      <c r="E516" s="12">
        <v>1455257.67</v>
      </c>
      <c r="F516" t="s">
        <v>13623</v>
      </c>
      <c r="G516" t="s">
        <v>13624</v>
      </c>
      <c r="H516">
        <f t="shared" si="24"/>
        <v>4033</v>
      </c>
      <c r="I516">
        <f t="shared" si="25"/>
        <v>15</v>
      </c>
      <c r="J516" s="9">
        <f t="shared" si="26"/>
        <v>4327424732.9699993</v>
      </c>
      <c r="K516" s="9">
        <f>SUMIF($C$2:$C$9230, C516, $D$2:$D$9230)</f>
        <v>25741633</v>
      </c>
    </row>
    <row r="517" spans="1:11" x14ac:dyDescent="0.2">
      <c r="A517" s="1">
        <v>45714</v>
      </c>
      <c r="B517" t="s">
        <v>1767</v>
      </c>
      <c r="C517" t="s">
        <v>6811</v>
      </c>
      <c r="D517" s="14">
        <v>2000000</v>
      </c>
      <c r="E517" s="12">
        <v>1128609.25</v>
      </c>
      <c r="F517" t="s">
        <v>13786</v>
      </c>
      <c r="G517" t="s">
        <v>13787</v>
      </c>
      <c r="H517">
        <f t="shared" si="24"/>
        <v>4033</v>
      </c>
      <c r="I517">
        <f t="shared" si="25"/>
        <v>15</v>
      </c>
      <c r="J517" s="9">
        <f t="shared" si="26"/>
        <v>4327424732.9699993</v>
      </c>
      <c r="K517" s="9">
        <f>SUMIF($C$2:$C$9230, C517, $D$2:$D$9230)</f>
        <v>25741633</v>
      </c>
    </row>
    <row r="518" spans="1:11" x14ac:dyDescent="0.2">
      <c r="A518" s="1">
        <v>45714</v>
      </c>
      <c r="B518" t="s">
        <v>1767</v>
      </c>
      <c r="C518" t="s">
        <v>6811</v>
      </c>
      <c r="D518" s="14">
        <v>2500000</v>
      </c>
      <c r="E518" s="12">
        <v>1945672.71</v>
      </c>
      <c r="F518" t="s">
        <v>13859</v>
      </c>
      <c r="G518" t="s">
        <v>13860</v>
      </c>
      <c r="H518">
        <f t="shared" si="24"/>
        <v>4033</v>
      </c>
      <c r="I518">
        <f t="shared" si="25"/>
        <v>15</v>
      </c>
      <c r="J518" s="9">
        <f t="shared" si="26"/>
        <v>4327424732.9699993</v>
      </c>
      <c r="K518" s="9">
        <f>SUMIF($C$2:$C$9230, C518, $D$2:$D$9230)</f>
        <v>25741633</v>
      </c>
    </row>
    <row r="519" spans="1:11" x14ac:dyDescent="0.2">
      <c r="A519" s="1">
        <v>45714</v>
      </c>
      <c r="B519" t="s">
        <v>1767</v>
      </c>
      <c r="C519" t="s">
        <v>6811</v>
      </c>
      <c r="D519" s="14">
        <v>2599951</v>
      </c>
      <c r="E519" s="12">
        <v>1111172.51</v>
      </c>
      <c r="H519">
        <f t="shared" si="24"/>
        <v>4033</v>
      </c>
      <c r="I519">
        <f t="shared" si="25"/>
        <v>15</v>
      </c>
      <c r="J519" s="9">
        <f t="shared" si="26"/>
        <v>4327424732.9699993</v>
      </c>
      <c r="K519" s="9">
        <f>SUMIF($C$2:$C$9230, C519, $D$2:$D$9230)</f>
        <v>25741633</v>
      </c>
    </row>
    <row r="520" spans="1:11" x14ac:dyDescent="0.2">
      <c r="A520" s="1">
        <v>45714</v>
      </c>
      <c r="B520" t="s">
        <v>1767</v>
      </c>
      <c r="C520" t="s">
        <v>6811</v>
      </c>
      <c r="D520" s="14">
        <v>9693005</v>
      </c>
      <c r="E520" s="12">
        <v>9693005</v>
      </c>
      <c r="H520">
        <f t="shared" si="24"/>
        <v>4033</v>
      </c>
      <c r="I520">
        <f t="shared" si="25"/>
        <v>15</v>
      </c>
      <c r="J520" s="9">
        <f t="shared" si="26"/>
        <v>4327424732.9699993</v>
      </c>
      <c r="K520" s="9">
        <f>SUMIF($C$2:$C$9230, C520, $D$2:$D$9230)</f>
        <v>25741633</v>
      </c>
    </row>
    <row r="521" spans="1:11" x14ac:dyDescent="0.2">
      <c r="A521" s="1">
        <v>45714</v>
      </c>
      <c r="B521" t="s">
        <v>1767</v>
      </c>
      <c r="C521" t="s">
        <v>1051</v>
      </c>
      <c r="D521" s="14">
        <v>149189</v>
      </c>
      <c r="E521" s="12">
        <v>30394</v>
      </c>
      <c r="H521">
        <f t="shared" si="24"/>
        <v>4033</v>
      </c>
      <c r="I521">
        <f t="shared" si="25"/>
        <v>14</v>
      </c>
      <c r="J521" s="9">
        <f t="shared" si="26"/>
        <v>4327424732.9699993</v>
      </c>
      <c r="K521" s="9">
        <f>SUMIF($C$2:$C$9230, C521, $D$2:$D$9230)</f>
        <v>10546367</v>
      </c>
    </row>
    <row r="522" spans="1:11" x14ac:dyDescent="0.2">
      <c r="A522" s="1">
        <v>45714</v>
      </c>
      <c r="B522" t="s">
        <v>1767</v>
      </c>
      <c r="C522" t="s">
        <v>1051</v>
      </c>
      <c r="D522" s="14">
        <v>350000</v>
      </c>
      <c r="E522" s="12">
        <v>96057.94</v>
      </c>
      <c r="H522">
        <f t="shared" si="24"/>
        <v>4033</v>
      </c>
      <c r="I522">
        <f t="shared" si="25"/>
        <v>14</v>
      </c>
      <c r="J522" s="9">
        <f t="shared" si="26"/>
        <v>4327424732.9699993</v>
      </c>
      <c r="K522" s="9">
        <f>SUMIF($C$2:$C$9230, C522, $D$2:$D$9230)</f>
        <v>10546367</v>
      </c>
    </row>
    <row r="523" spans="1:11" x14ac:dyDescent="0.2">
      <c r="A523" s="1">
        <v>45714</v>
      </c>
      <c r="B523" t="s">
        <v>1767</v>
      </c>
      <c r="C523" t="s">
        <v>1051</v>
      </c>
      <c r="D523" s="14">
        <v>439560</v>
      </c>
      <c r="E523" s="12">
        <v>24011.41</v>
      </c>
      <c r="H523">
        <f t="shared" si="24"/>
        <v>4033</v>
      </c>
      <c r="I523">
        <f t="shared" si="25"/>
        <v>14</v>
      </c>
      <c r="J523" s="9">
        <f t="shared" si="26"/>
        <v>4327424732.9699993</v>
      </c>
      <c r="K523" s="9">
        <f>SUMIF($C$2:$C$9230, C523, $D$2:$D$9230)</f>
        <v>10546367</v>
      </c>
    </row>
    <row r="524" spans="1:11" x14ac:dyDescent="0.2">
      <c r="A524" s="1">
        <v>45714</v>
      </c>
      <c r="B524" t="s">
        <v>1767</v>
      </c>
      <c r="C524" t="s">
        <v>7552</v>
      </c>
      <c r="D524" s="14">
        <v>1900</v>
      </c>
      <c r="E524" s="12">
        <v>0</v>
      </c>
      <c r="F524" t="s">
        <v>7553</v>
      </c>
      <c r="G524" t="s">
        <v>7554</v>
      </c>
      <c r="H524">
        <f t="shared" si="24"/>
        <v>4033</v>
      </c>
      <c r="I524">
        <f t="shared" si="25"/>
        <v>14</v>
      </c>
      <c r="J524" s="9">
        <f t="shared" si="26"/>
        <v>4327424732.9699993</v>
      </c>
      <c r="K524" s="9">
        <f>SUMIF($C$2:$C$9230, C524, $D$2:$D$9230)</f>
        <v>13407174</v>
      </c>
    </row>
    <row r="525" spans="1:11" x14ac:dyDescent="0.2">
      <c r="A525" s="1">
        <v>45714</v>
      </c>
      <c r="B525" t="s">
        <v>1767</v>
      </c>
      <c r="C525" t="s">
        <v>7552</v>
      </c>
      <c r="D525" s="14">
        <v>3000</v>
      </c>
      <c r="E525" s="12">
        <v>0</v>
      </c>
      <c r="F525" t="s">
        <v>7653</v>
      </c>
      <c r="G525" t="s">
        <v>7654</v>
      </c>
      <c r="H525">
        <f t="shared" si="24"/>
        <v>4033</v>
      </c>
      <c r="I525">
        <f t="shared" si="25"/>
        <v>14</v>
      </c>
      <c r="J525" s="9">
        <f t="shared" si="26"/>
        <v>4327424732.9699993</v>
      </c>
      <c r="K525" s="9">
        <f>SUMIF($C$2:$C$9230, C525, $D$2:$D$9230)</f>
        <v>13407174</v>
      </c>
    </row>
    <row r="526" spans="1:11" x14ac:dyDescent="0.2">
      <c r="A526" s="1">
        <v>45714</v>
      </c>
      <c r="B526" t="s">
        <v>1767</v>
      </c>
      <c r="C526" t="s">
        <v>7552</v>
      </c>
      <c r="D526" s="14">
        <v>3717</v>
      </c>
      <c r="E526" s="12">
        <v>0</v>
      </c>
      <c r="F526" t="s">
        <v>7700</v>
      </c>
      <c r="G526" t="s">
        <v>7701</v>
      </c>
      <c r="H526">
        <f t="shared" si="24"/>
        <v>4033</v>
      </c>
      <c r="I526">
        <f t="shared" si="25"/>
        <v>14</v>
      </c>
      <c r="J526" s="9">
        <f t="shared" si="26"/>
        <v>4327424732.9699993</v>
      </c>
      <c r="K526" s="9">
        <f>SUMIF($C$2:$C$9230, C526, $D$2:$D$9230)</f>
        <v>13407174</v>
      </c>
    </row>
    <row r="527" spans="1:11" x14ac:dyDescent="0.2">
      <c r="A527" s="1">
        <v>45714</v>
      </c>
      <c r="B527" t="s">
        <v>1767</v>
      </c>
      <c r="C527" t="s">
        <v>7552</v>
      </c>
      <c r="D527" s="14">
        <v>9459</v>
      </c>
      <c r="E527" s="12">
        <v>0</v>
      </c>
      <c r="H527">
        <f t="shared" si="24"/>
        <v>4033</v>
      </c>
      <c r="I527">
        <f t="shared" si="25"/>
        <v>14</v>
      </c>
      <c r="J527" s="9">
        <f t="shared" si="26"/>
        <v>4327424732.9699993</v>
      </c>
      <c r="K527" s="9">
        <f>SUMIF($C$2:$C$9230, C527, $D$2:$D$9230)</f>
        <v>13407174</v>
      </c>
    </row>
    <row r="528" spans="1:11" x14ac:dyDescent="0.2">
      <c r="A528" s="1">
        <v>45714</v>
      </c>
      <c r="B528" t="s">
        <v>1767</v>
      </c>
      <c r="C528" t="s">
        <v>7552</v>
      </c>
      <c r="D528" s="14">
        <v>14292</v>
      </c>
      <c r="E528" s="12">
        <v>0</v>
      </c>
      <c r="F528" t="s">
        <v>9112</v>
      </c>
      <c r="G528" t="s">
        <v>9113</v>
      </c>
      <c r="H528">
        <f t="shared" si="24"/>
        <v>4033</v>
      </c>
      <c r="I528">
        <f t="shared" si="25"/>
        <v>14</v>
      </c>
      <c r="J528" s="9">
        <f t="shared" si="26"/>
        <v>4327424732.9699993</v>
      </c>
      <c r="K528" s="9">
        <f>SUMIF($C$2:$C$9230, C528, $D$2:$D$9230)</f>
        <v>13407174</v>
      </c>
    </row>
    <row r="529" spans="1:11" x14ac:dyDescent="0.2">
      <c r="A529" s="1">
        <v>45714</v>
      </c>
      <c r="B529" t="s">
        <v>1767</v>
      </c>
      <c r="C529" t="s">
        <v>7552</v>
      </c>
      <c r="D529" s="14">
        <v>15208</v>
      </c>
      <c r="E529" s="12">
        <v>0</v>
      </c>
      <c r="F529" t="s">
        <v>9320</v>
      </c>
      <c r="G529" t="s">
        <v>9321</v>
      </c>
      <c r="H529">
        <f t="shared" si="24"/>
        <v>4033</v>
      </c>
      <c r="I529">
        <f t="shared" si="25"/>
        <v>14</v>
      </c>
      <c r="J529" s="9">
        <f t="shared" si="26"/>
        <v>4327424732.9699993</v>
      </c>
      <c r="K529" s="9">
        <f>SUMIF($C$2:$C$9230, C529, $D$2:$D$9230)</f>
        <v>13407174</v>
      </c>
    </row>
    <row r="530" spans="1:11" x14ac:dyDescent="0.2">
      <c r="A530" s="1">
        <v>45714</v>
      </c>
      <c r="B530" t="s">
        <v>1767</v>
      </c>
      <c r="C530" t="s">
        <v>7552</v>
      </c>
      <c r="D530" s="14">
        <v>15432</v>
      </c>
      <c r="E530" s="12">
        <v>0</v>
      </c>
      <c r="F530" t="s">
        <v>9326</v>
      </c>
      <c r="G530" t="s">
        <v>9327</v>
      </c>
      <c r="H530">
        <f t="shared" si="24"/>
        <v>4033</v>
      </c>
      <c r="I530">
        <f t="shared" si="25"/>
        <v>14</v>
      </c>
      <c r="J530" s="9">
        <f t="shared" si="26"/>
        <v>4327424732.9699993</v>
      </c>
      <c r="K530" s="9">
        <f>SUMIF($C$2:$C$9230, C530, $D$2:$D$9230)</f>
        <v>13407174</v>
      </c>
    </row>
    <row r="531" spans="1:11" x14ac:dyDescent="0.2">
      <c r="A531" s="1">
        <v>45714</v>
      </c>
      <c r="B531" t="s">
        <v>1767</v>
      </c>
      <c r="C531" t="s">
        <v>7552</v>
      </c>
      <c r="D531" s="14">
        <v>223000</v>
      </c>
      <c r="E531" s="12">
        <v>0</v>
      </c>
      <c r="F531" t="s">
        <v>12695</v>
      </c>
      <c r="G531" t="s">
        <v>12696</v>
      </c>
      <c r="H531">
        <f t="shared" si="24"/>
        <v>4033</v>
      </c>
      <c r="I531">
        <f t="shared" si="25"/>
        <v>14</v>
      </c>
      <c r="J531" s="9">
        <f t="shared" si="26"/>
        <v>4327424732.9699993</v>
      </c>
      <c r="K531" s="9">
        <f>SUMIF($C$2:$C$9230, C531, $D$2:$D$9230)</f>
        <v>13407174</v>
      </c>
    </row>
    <row r="532" spans="1:11" x14ac:dyDescent="0.2">
      <c r="A532" s="1">
        <v>45714</v>
      </c>
      <c r="B532" t="s">
        <v>1767</v>
      </c>
      <c r="C532" t="s">
        <v>7552</v>
      </c>
      <c r="D532" s="14">
        <v>238970</v>
      </c>
      <c r="E532" s="12">
        <v>0</v>
      </c>
      <c r="F532" t="s">
        <v>12721</v>
      </c>
      <c r="G532" t="s">
        <v>12722</v>
      </c>
      <c r="H532">
        <f t="shared" si="24"/>
        <v>4033</v>
      </c>
      <c r="I532">
        <f t="shared" si="25"/>
        <v>14</v>
      </c>
      <c r="J532" s="9">
        <f t="shared" si="26"/>
        <v>4327424732.9699993</v>
      </c>
      <c r="K532" s="9">
        <f>SUMIF($C$2:$C$9230, C532, $D$2:$D$9230)</f>
        <v>13407174</v>
      </c>
    </row>
    <row r="533" spans="1:11" x14ac:dyDescent="0.2">
      <c r="A533" s="1">
        <v>45714</v>
      </c>
      <c r="B533" t="s">
        <v>1767</v>
      </c>
      <c r="C533" t="s">
        <v>7552</v>
      </c>
      <c r="D533" s="14">
        <v>250000</v>
      </c>
      <c r="E533" s="12">
        <v>0</v>
      </c>
      <c r="H533">
        <f t="shared" si="24"/>
        <v>4033</v>
      </c>
      <c r="I533">
        <f t="shared" si="25"/>
        <v>14</v>
      </c>
      <c r="J533" s="9">
        <f t="shared" si="26"/>
        <v>4327424732.9699993</v>
      </c>
      <c r="K533" s="9">
        <f>SUMIF($C$2:$C$9230, C533, $D$2:$D$9230)</f>
        <v>13407174</v>
      </c>
    </row>
    <row r="534" spans="1:11" x14ac:dyDescent="0.2">
      <c r="A534" s="1">
        <v>45714</v>
      </c>
      <c r="B534" t="s">
        <v>1767</v>
      </c>
      <c r="C534" t="s">
        <v>7552</v>
      </c>
      <c r="D534" s="14">
        <v>2390369</v>
      </c>
      <c r="E534" s="12">
        <v>0</v>
      </c>
      <c r="H534">
        <f t="shared" si="24"/>
        <v>4033</v>
      </c>
      <c r="I534">
        <f t="shared" si="25"/>
        <v>14</v>
      </c>
      <c r="J534" s="9">
        <f t="shared" si="26"/>
        <v>4327424732.9699993</v>
      </c>
      <c r="K534" s="9">
        <f>SUMIF($C$2:$C$9230, C534, $D$2:$D$9230)</f>
        <v>13407174</v>
      </c>
    </row>
    <row r="535" spans="1:11" x14ac:dyDescent="0.2">
      <c r="A535" s="1">
        <v>45714</v>
      </c>
      <c r="B535" t="s">
        <v>1767</v>
      </c>
      <c r="C535" t="s">
        <v>7552</v>
      </c>
      <c r="D535" s="14">
        <v>2732760</v>
      </c>
      <c r="E535" s="12">
        <v>0</v>
      </c>
      <c r="H535">
        <f t="shared" si="24"/>
        <v>4033</v>
      </c>
      <c r="I535">
        <f t="shared" si="25"/>
        <v>14</v>
      </c>
      <c r="J535" s="9">
        <f t="shared" si="26"/>
        <v>4327424732.9699993</v>
      </c>
      <c r="K535" s="9">
        <f>SUMIF($C$2:$C$9230, C535, $D$2:$D$9230)</f>
        <v>13407174</v>
      </c>
    </row>
    <row r="536" spans="1:11" x14ac:dyDescent="0.2">
      <c r="A536" s="1">
        <v>45714</v>
      </c>
      <c r="B536" t="s">
        <v>1767</v>
      </c>
      <c r="C536" t="s">
        <v>7552</v>
      </c>
      <c r="D536" s="14">
        <v>2997636</v>
      </c>
      <c r="E536" s="12">
        <v>0</v>
      </c>
      <c r="H536">
        <f t="shared" si="24"/>
        <v>4033</v>
      </c>
      <c r="I536">
        <f t="shared" si="25"/>
        <v>14</v>
      </c>
      <c r="J536" s="9">
        <f t="shared" si="26"/>
        <v>4327424732.9699993</v>
      </c>
      <c r="K536" s="9">
        <f>SUMIF($C$2:$C$9230, C536, $D$2:$D$9230)</f>
        <v>13407174</v>
      </c>
    </row>
    <row r="537" spans="1:11" x14ac:dyDescent="0.2">
      <c r="A537" s="1">
        <v>45714</v>
      </c>
      <c r="B537" t="s">
        <v>1767</v>
      </c>
      <c r="C537" t="s">
        <v>7552</v>
      </c>
      <c r="D537" s="14">
        <v>4511431</v>
      </c>
      <c r="E537" s="12">
        <v>0</v>
      </c>
      <c r="H537">
        <f t="shared" si="24"/>
        <v>4033</v>
      </c>
      <c r="I537">
        <f t="shared" si="25"/>
        <v>14</v>
      </c>
      <c r="J537" s="9">
        <f t="shared" si="26"/>
        <v>4327424732.9699993</v>
      </c>
      <c r="K537" s="9">
        <f>SUMIF($C$2:$C$9230, C537, $D$2:$D$9230)</f>
        <v>13407174</v>
      </c>
    </row>
    <row r="538" spans="1:11" x14ac:dyDescent="0.2">
      <c r="A538" s="1">
        <v>45714</v>
      </c>
      <c r="B538" t="s">
        <v>1767</v>
      </c>
      <c r="C538" t="s">
        <v>7531</v>
      </c>
      <c r="D538" s="14">
        <v>1500</v>
      </c>
      <c r="E538" s="12">
        <v>0</v>
      </c>
      <c r="F538" t="s">
        <v>7532</v>
      </c>
      <c r="G538" t="s">
        <v>7533</v>
      </c>
      <c r="H538">
        <f t="shared" si="24"/>
        <v>4033</v>
      </c>
      <c r="I538">
        <f t="shared" si="25"/>
        <v>13</v>
      </c>
      <c r="J538" s="9">
        <f t="shared" si="26"/>
        <v>4327424732.9699993</v>
      </c>
      <c r="K538" s="9">
        <f>SUMIF($C$2:$C$9230, C538, $D$2:$D$9230)</f>
        <v>3633338</v>
      </c>
    </row>
    <row r="539" spans="1:11" x14ac:dyDescent="0.2">
      <c r="A539" s="1">
        <v>45714</v>
      </c>
      <c r="B539" t="s">
        <v>1767</v>
      </c>
      <c r="C539" t="s">
        <v>7531</v>
      </c>
      <c r="D539" s="14">
        <v>1680</v>
      </c>
      <c r="E539" s="12">
        <v>0</v>
      </c>
      <c r="F539" t="s">
        <v>7540</v>
      </c>
      <c r="G539" t="s">
        <v>7541</v>
      </c>
      <c r="H539">
        <f t="shared" si="24"/>
        <v>4033</v>
      </c>
      <c r="I539">
        <f t="shared" si="25"/>
        <v>13</v>
      </c>
      <c r="J539" s="9">
        <f t="shared" si="26"/>
        <v>4327424732.9699993</v>
      </c>
      <c r="K539" s="9">
        <f>SUMIF($C$2:$C$9230, C539, $D$2:$D$9230)</f>
        <v>3633338</v>
      </c>
    </row>
    <row r="540" spans="1:11" x14ac:dyDescent="0.2">
      <c r="A540" s="1">
        <v>45714</v>
      </c>
      <c r="B540" t="s">
        <v>1767</v>
      </c>
      <c r="C540" t="s">
        <v>7531</v>
      </c>
      <c r="D540" s="14">
        <v>4480</v>
      </c>
      <c r="E540" s="12">
        <v>0</v>
      </c>
      <c r="F540" t="s">
        <v>7751</v>
      </c>
      <c r="G540" t="s">
        <v>7752</v>
      </c>
      <c r="H540">
        <f t="shared" si="24"/>
        <v>4033</v>
      </c>
      <c r="I540">
        <f t="shared" si="25"/>
        <v>13</v>
      </c>
      <c r="J540" s="9">
        <f t="shared" si="26"/>
        <v>4327424732.9699993</v>
      </c>
      <c r="K540" s="9">
        <f>SUMIF($C$2:$C$9230, C540, $D$2:$D$9230)</f>
        <v>3633338</v>
      </c>
    </row>
    <row r="541" spans="1:11" x14ac:dyDescent="0.2">
      <c r="A541" s="1">
        <v>45714</v>
      </c>
      <c r="B541" t="s">
        <v>1767</v>
      </c>
      <c r="C541" t="s">
        <v>7531</v>
      </c>
      <c r="D541" s="14">
        <v>12990</v>
      </c>
      <c r="E541" s="12">
        <v>0</v>
      </c>
      <c r="F541" t="s">
        <v>9020</v>
      </c>
      <c r="G541" t="s">
        <v>9021</v>
      </c>
      <c r="H541">
        <f t="shared" si="24"/>
        <v>4033</v>
      </c>
      <c r="I541">
        <f t="shared" si="25"/>
        <v>13</v>
      </c>
      <c r="J541" s="9">
        <f t="shared" si="26"/>
        <v>4327424732.9699993</v>
      </c>
      <c r="K541" s="9">
        <f>SUMIF($C$2:$C$9230, C541, $D$2:$D$9230)</f>
        <v>3633338</v>
      </c>
    </row>
    <row r="542" spans="1:11" x14ac:dyDescent="0.2">
      <c r="A542" s="1">
        <v>45714</v>
      </c>
      <c r="B542" t="s">
        <v>1767</v>
      </c>
      <c r="C542" t="s">
        <v>7531</v>
      </c>
      <c r="D542" s="14">
        <v>30000</v>
      </c>
      <c r="E542" s="12">
        <v>0</v>
      </c>
      <c r="F542" t="s">
        <v>10609</v>
      </c>
      <c r="G542" t="s">
        <v>10439</v>
      </c>
      <c r="H542">
        <f t="shared" si="24"/>
        <v>4033</v>
      </c>
      <c r="I542">
        <f t="shared" si="25"/>
        <v>13</v>
      </c>
      <c r="J542" s="9">
        <f t="shared" si="26"/>
        <v>4327424732.9699993</v>
      </c>
      <c r="K542" s="9">
        <f>SUMIF($C$2:$C$9230, C542, $D$2:$D$9230)</f>
        <v>3633338</v>
      </c>
    </row>
    <row r="543" spans="1:11" x14ac:dyDescent="0.2">
      <c r="A543" s="1">
        <v>45714</v>
      </c>
      <c r="B543" t="s">
        <v>1767</v>
      </c>
      <c r="C543" t="s">
        <v>7531</v>
      </c>
      <c r="D543" s="14">
        <v>81645</v>
      </c>
      <c r="E543" s="12">
        <v>0</v>
      </c>
      <c r="F543" t="s">
        <v>12016</v>
      </c>
      <c r="G543" t="s">
        <v>12017</v>
      </c>
      <c r="H543">
        <f t="shared" si="24"/>
        <v>4033</v>
      </c>
      <c r="I543">
        <f t="shared" si="25"/>
        <v>13</v>
      </c>
      <c r="J543" s="9">
        <f t="shared" si="26"/>
        <v>4327424732.9699993</v>
      </c>
      <c r="K543" s="9">
        <f>SUMIF($C$2:$C$9230, C543, $D$2:$D$9230)</f>
        <v>3633338</v>
      </c>
    </row>
    <row r="544" spans="1:11" x14ac:dyDescent="0.2">
      <c r="A544" s="1">
        <v>45714</v>
      </c>
      <c r="B544" t="s">
        <v>1767</v>
      </c>
      <c r="C544" t="s">
        <v>7531</v>
      </c>
      <c r="D544" s="14">
        <v>81645</v>
      </c>
      <c r="E544" s="12">
        <v>0</v>
      </c>
      <c r="F544" t="s">
        <v>12018</v>
      </c>
      <c r="G544" t="s">
        <v>12019</v>
      </c>
      <c r="H544">
        <f t="shared" si="24"/>
        <v>4033</v>
      </c>
      <c r="I544">
        <f t="shared" si="25"/>
        <v>13</v>
      </c>
      <c r="J544" s="9">
        <f t="shared" si="26"/>
        <v>4327424732.9699993</v>
      </c>
      <c r="K544" s="9">
        <f>SUMIF($C$2:$C$9230, C544, $D$2:$D$9230)</f>
        <v>3633338</v>
      </c>
    </row>
    <row r="545" spans="1:11" x14ac:dyDescent="0.2">
      <c r="A545" s="1">
        <v>45714</v>
      </c>
      <c r="B545" t="s">
        <v>1767</v>
      </c>
      <c r="C545" t="s">
        <v>7531</v>
      </c>
      <c r="D545" s="14">
        <v>103553</v>
      </c>
      <c r="E545" s="12">
        <v>0</v>
      </c>
      <c r="H545">
        <f t="shared" si="24"/>
        <v>4033</v>
      </c>
      <c r="I545">
        <f t="shared" si="25"/>
        <v>13</v>
      </c>
      <c r="J545" s="9">
        <f t="shared" si="26"/>
        <v>4327424732.9699993</v>
      </c>
      <c r="K545" s="9">
        <f>SUMIF($C$2:$C$9230, C545, $D$2:$D$9230)</f>
        <v>3633338</v>
      </c>
    </row>
    <row r="546" spans="1:11" x14ac:dyDescent="0.2">
      <c r="A546" s="1">
        <v>45714</v>
      </c>
      <c r="B546" t="s">
        <v>1767</v>
      </c>
      <c r="C546" t="s">
        <v>7531</v>
      </c>
      <c r="D546" s="14">
        <v>163290</v>
      </c>
      <c r="E546" s="12">
        <v>0</v>
      </c>
      <c r="H546">
        <f t="shared" si="24"/>
        <v>4033</v>
      </c>
      <c r="I546">
        <f t="shared" si="25"/>
        <v>13</v>
      </c>
      <c r="J546" s="9">
        <f t="shared" si="26"/>
        <v>4327424732.9699993</v>
      </c>
      <c r="K546" s="9">
        <f>SUMIF($C$2:$C$9230, C546, $D$2:$D$9230)</f>
        <v>3633338</v>
      </c>
    </row>
    <row r="547" spans="1:11" x14ac:dyDescent="0.2">
      <c r="A547" s="1">
        <v>45714</v>
      </c>
      <c r="B547" t="s">
        <v>1767</v>
      </c>
      <c r="C547" t="s">
        <v>7531</v>
      </c>
      <c r="D547" s="14">
        <v>651477</v>
      </c>
      <c r="E547" s="12">
        <v>0</v>
      </c>
      <c r="H547">
        <f t="shared" si="24"/>
        <v>4033</v>
      </c>
      <c r="I547">
        <f t="shared" si="25"/>
        <v>13</v>
      </c>
      <c r="J547" s="9">
        <f t="shared" si="26"/>
        <v>4327424732.9699993</v>
      </c>
      <c r="K547" s="9">
        <f>SUMIF($C$2:$C$9230, C547, $D$2:$D$9230)</f>
        <v>3633338</v>
      </c>
    </row>
    <row r="548" spans="1:11" x14ac:dyDescent="0.2">
      <c r="A548" s="1">
        <v>45714</v>
      </c>
      <c r="B548" t="s">
        <v>1767</v>
      </c>
      <c r="C548" t="s">
        <v>7531</v>
      </c>
      <c r="D548" s="14">
        <v>712803</v>
      </c>
      <c r="E548" s="12">
        <v>0</v>
      </c>
      <c r="H548">
        <f t="shared" si="24"/>
        <v>4033</v>
      </c>
      <c r="I548">
        <f t="shared" si="25"/>
        <v>13</v>
      </c>
      <c r="J548" s="9">
        <f t="shared" si="26"/>
        <v>4327424732.9699993</v>
      </c>
      <c r="K548" s="9">
        <f>SUMIF($C$2:$C$9230, C548, $D$2:$D$9230)</f>
        <v>3633338</v>
      </c>
    </row>
    <row r="549" spans="1:11" x14ac:dyDescent="0.2">
      <c r="A549" s="1">
        <v>45714</v>
      </c>
      <c r="B549" t="s">
        <v>1767</v>
      </c>
      <c r="C549" t="s">
        <v>7531</v>
      </c>
      <c r="D549" s="14">
        <v>848566</v>
      </c>
      <c r="E549" s="12">
        <v>0</v>
      </c>
      <c r="H549">
        <f t="shared" si="24"/>
        <v>4033</v>
      </c>
      <c r="I549">
        <f t="shared" si="25"/>
        <v>13</v>
      </c>
      <c r="J549" s="9">
        <f t="shared" si="26"/>
        <v>4327424732.9699993</v>
      </c>
      <c r="K549" s="9">
        <f>SUMIF($C$2:$C$9230, C549, $D$2:$D$9230)</f>
        <v>3633338</v>
      </c>
    </row>
    <row r="550" spans="1:11" x14ac:dyDescent="0.2">
      <c r="A550" s="1">
        <v>45714</v>
      </c>
      <c r="B550" t="s">
        <v>1767</v>
      </c>
      <c r="C550" t="s">
        <v>7531</v>
      </c>
      <c r="D550" s="14">
        <v>939709</v>
      </c>
      <c r="E550" s="12">
        <v>0</v>
      </c>
      <c r="H550">
        <f t="shared" si="24"/>
        <v>4033</v>
      </c>
      <c r="I550">
        <f t="shared" si="25"/>
        <v>13</v>
      </c>
      <c r="J550" s="9">
        <f t="shared" si="26"/>
        <v>4327424732.9699993</v>
      </c>
      <c r="K550" s="9">
        <f>SUMIF($C$2:$C$9230, C550, $D$2:$D$9230)</f>
        <v>3633338</v>
      </c>
    </row>
    <row r="551" spans="1:11" x14ac:dyDescent="0.2">
      <c r="A551" s="1">
        <v>45714</v>
      </c>
      <c r="B551" t="s">
        <v>1767</v>
      </c>
      <c r="C551" t="s">
        <v>7489</v>
      </c>
      <c r="D551" s="14">
        <v>1000</v>
      </c>
      <c r="E551" s="12">
        <v>0</v>
      </c>
      <c r="F551" t="s">
        <v>7490</v>
      </c>
      <c r="G551" t="s">
        <v>7491</v>
      </c>
      <c r="H551">
        <f t="shared" si="24"/>
        <v>4033</v>
      </c>
      <c r="I551">
        <f t="shared" si="25"/>
        <v>13</v>
      </c>
      <c r="J551" s="9">
        <f t="shared" si="26"/>
        <v>4327424732.9699993</v>
      </c>
      <c r="K551" s="9">
        <f>SUMIF($C$2:$C$9230, C551, $D$2:$D$9230)</f>
        <v>4044734</v>
      </c>
    </row>
    <row r="552" spans="1:11" x14ac:dyDescent="0.2">
      <c r="A552" s="1">
        <v>45714</v>
      </c>
      <c r="B552" t="s">
        <v>1767</v>
      </c>
      <c r="C552" t="s">
        <v>7489</v>
      </c>
      <c r="D552" s="14">
        <v>6144</v>
      </c>
      <c r="E552" s="12">
        <v>0</v>
      </c>
      <c r="F552" t="s">
        <v>8004</v>
      </c>
      <c r="G552" t="s">
        <v>8005</v>
      </c>
      <c r="H552">
        <f t="shared" si="24"/>
        <v>4033</v>
      </c>
      <c r="I552">
        <f t="shared" si="25"/>
        <v>13</v>
      </c>
      <c r="J552" s="9">
        <f t="shared" si="26"/>
        <v>4327424732.9699993</v>
      </c>
      <c r="K552" s="9">
        <f>SUMIF($C$2:$C$9230, C552, $D$2:$D$9230)</f>
        <v>4044734</v>
      </c>
    </row>
    <row r="553" spans="1:11" x14ac:dyDescent="0.2">
      <c r="A553" s="1">
        <v>45714</v>
      </c>
      <c r="B553" t="s">
        <v>1767</v>
      </c>
      <c r="C553" t="s">
        <v>7489</v>
      </c>
      <c r="D553" s="14">
        <v>7800</v>
      </c>
      <c r="E553" s="12">
        <v>0</v>
      </c>
      <c r="F553" t="s">
        <v>8239</v>
      </c>
      <c r="G553" t="s">
        <v>8240</v>
      </c>
      <c r="H553">
        <f t="shared" si="24"/>
        <v>4033</v>
      </c>
      <c r="I553">
        <f t="shared" si="25"/>
        <v>13</v>
      </c>
      <c r="J553" s="9">
        <f t="shared" si="26"/>
        <v>4327424732.9699993</v>
      </c>
      <c r="K553" s="9">
        <f>SUMIF($C$2:$C$9230, C553, $D$2:$D$9230)</f>
        <v>4044734</v>
      </c>
    </row>
    <row r="554" spans="1:11" x14ac:dyDescent="0.2">
      <c r="A554" s="1">
        <v>45714</v>
      </c>
      <c r="B554" t="s">
        <v>1767</v>
      </c>
      <c r="C554" t="s">
        <v>7489</v>
      </c>
      <c r="D554" s="14">
        <v>24000</v>
      </c>
      <c r="E554" s="12">
        <v>2400</v>
      </c>
      <c r="F554" t="s">
        <v>9947</v>
      </c>
      <c r="G554" t="s">
        <v>9948</v>
      </c>
      <c r="H554">
        <f t="shared" si="24"/>
        <v>4033</v>
      </c>
      <c r="I554">
        <f t="shared" si="25"/>
        <v>13</v>
      </c>
      <c r="J554" s="9">
        <f t="shared" si="26"/>
        <v>4327424732.9699993</v>
      </c>
      <c r="K554" s="9">
        <f>SUMIF($C$2:$C$9230, C554, $D$2:$D$9230)</f>
        <v>4044734</v>
      </c>
    </row>
    <row r="555" spans="1:11" x14ac:dyDescent="0.2">
      <c r="A555" s="1">
        <v>45714</v>
      </c>
      <c r="B555" t="s">
        <v>1767</v>
      </c>
      <c r="C555" t="s">
        <v>7489</v>
      </c>
      <c r="D555" s="14">
        <v>24000</v>
      </c>
      <c r="E555" s="12">
        <v>2400</v>
      </c>
      <c r="F555" t="s">
        <v>9949</v>
      </c>
      <c r="G555" t="s">
        <v>9950</v>
      </c>
      <c r="H555">
        <f t="shared" si="24"/>
        <v>4033</v>
      </c>
      <c r="I555">
        <f t="shared" si="25"/>
        <v>13</v>
      </c>
      <c r="J555" s="9">
        <f t="shared" si="26"/>
        <v>4327424732.9699993</v>
      </c>
      <c r="K555" s="9">
        <f>SUMIF($C$2:$C$9230, C555, $D$2:$D$9230)</f>
        <v>4044734</v>
      </c>
    </row>
    <row r="556" spans="1:11" x14ac:dyDescent="0.2">
      <c r="A556" s="1">
        <v>45714</v>
      </c>
      <c r="B556" t="s">
        <v>1767</v>
      </c>
      <c r="C556" t="s">
        <v>7489</v>
      </c>
      <c r="D556" s="14">
        <v>30000</v>
      </c>
      <c r="E556" s="12">
        <v>0</v>
      </c>
      <c r="F556" t="s">
        <v>10602</v>
      </c>
      <c r="G556" t="s">
        <v>10603</v>
      </c>
      <c r="H556">
        <f t="shared" si="24"/>
        <v>4033</v>
      </c>
      <c r="I556">
        <f t="shared" si="25"/>
        <v>13</v>
      </c>
      <c r="J556" s="9">
        <f t="shared" si="26"/>
        <v>4327424732.9699993</v>
      </c>
      <c r="K556" s="9">
        <f>SUMIF($C$2:$C$9230, C556, $D$2:$D$9230)</f>
        <v>4044734</v>
      </c>
    </row>
    <row r="557" spans="1:11" x14ac:dyDescent="0.2">
      <c r="A557" s="1">
        <v>45714</v>
      </c>
      <c r="B557" t="s">
        <v>1767</v>
      </c>
      <c r="C557" t="s">
        <v>7489</v>
      </c>
      <c r="D557" s="14">
        <v>36376</v>
      </c>
      <c r="E557" s="12">
        <v>0</v>
      </c>
      <c r="F557" t="s">
        <v>10895</v>
      </c>
      <c r="G557" t="s">
        <v>10896</v>
      </c>
      <c r="H557">
        <f t="shared" si="24"/>
        <v>4033</v>
      </c>
      <c r="I557">
        <f t="shared" si="25"/>
        <v>13</v>
      </c>
      <c r="J557" s="9">
        <f t="shared" si="26"/>
        <v>4327424732.9699993</v>
      </c>
      <c r="K557" s="9">
        <f>SUMIF($C$2:$C$9230, C557, $D$2:$D$9230)</f>
        <v>4044734</v>
      </c>
    </row>
    <row r="558" spans="1:11" x14ac:dyDescent="0.2">
      <c r="A558" s="1">
        <v>45714</v>
      </c>
      <c r="B558" t="s">
        <v>1767</v>
      </c>
      <c r="C558" t="s">
        <v>7489</v>
      </c>
      <c r="D558" s="14">
        <v>36376</v>
      </c>
      <c r="E558" s="12">
        <v>0</v>
      </c>
      <c r="F558" t="s">
        <v>10897</v>
      </c>
      <c r="G558" t="s">
        <v>10898</v>
      </c>
      <c r="H558">
        <f t="shared" si="24"/>
        <v>4033</v>
      </c>
      <c r="I558">
        <f t="shared" si="25"/>
        <v>13</v>
      </c>
      <c r="J558" s="9">
        <f t="shared" si="26"/>
        <v>4327424732.9699993</v>
      </c>
      <c r="K558" s="9">
        <f>SUMIF($C$2:$C$9230, C558, $D$2:$D$9230)</f>
        <v>4044734</v>
      </c>
    </row>
    <row r="559" spans="1:11" x14ac:dyDescent="0.2">
      <c r="A559" s="1">
        <v>45714</v>
      </c>
      <c r="B559" t="s">
        <v>1767</v>
      </c>
      <c r="C559" t="s">
        <v>7489</v>
      </c>
      <c r="D559" s="14">
        <v>52000</v>
      </c>
      <c r="E559" s="12">
        <v>0</v>
      </c>
      <c r="H559">
        <f t="shared" si="24"/>
        <v>4033</v>
      </c>
      <c r="I559">
        <f t="shared" si="25"/>
        <v>13</v>
      </c>
      <c r="J559" s="9">
        <f t="shared" si="26"/>
        <v>4327424732.9699993</v>
      </c>
      <c r="K559" s="9">
        <f>SUMIF($C$2:$C$9230, C559, $D$2:$D$9230)</f>
        <v>4044734</v>
      </c>
    </row>
    <row r="560" spans="1:11" x14ac:dyDescent="0.2">
      <c r="A560" s="1">
        <v>45714</v>
      </c>
      <c r="B560" t="s">
        <v>1767</v>
      </c>
      <c r="C560" t="s">
        <v>7489</v>
      </c>
      <c r="D560" s="14">
        <v>901443</v>
      </c>
      <c r="E560" s="12">
        <v>0</v>
      </c>
      <c r="H560">
        <f t="shared" si="24"/>
        <v>4033</v>
      </c>
      <c r="I560">
        <f t="shared" si="25"/>
        <v>13</v>
      </c>
      <c r="J560" s="9">
        <f t="shared" si="26"/>
        <v>4327424732.9699993</v>
      </c>
      <c r="K560" s="9">
        <f>SUMIF($C$2:$C$9230, C560, $D$2:$D$9230)</f>
        <v>4044734</v>
      </c>
    </row>
    <row r="561" spans="1:11" x14ac:dyDescent="0.2">
      <c r="A561" s="1">
        <v>45714</v>
      </c>
      <c r="B561" t="s">
        <v>1767</v>
      </c>
      <c r="C561" t="s">
        <v>7489</v>
      </c>
      <c r="D561" s="14">
        <v>914076</v>
      </c>
      <c r="E561" s="12">
        <v>0</v>
      </c>
      <c r="H561">
        <f t="shared" si="24"/>
        <v>4033</v>
      </c>
      <c r="I561">
        <f t="shared" si="25"/>
        <v>13</v>
      </c>
      <c r="J561" s="9">
        <f t="shared" si="26"/>
        <v>4327424732.9699993</v>
      </c>
      <c r="K561" s="9">
        <f>SUMIF($C$2:$C$9230, C561, $D$2:$D$9230)</f>
        <v>4044734</v>
      </c>
    </row>
    <row r="562" spans="1:11" x14ac:dyDescent="0.2">
      <c r="A562" s="1">
        <v>45714</v>
      </c>
      <c r="B562" t="s">
        <v>1767</v>
      </c>
      <c r="C562" t="s">
        <v>7489</v>
      </c>
      <c r="D562" s="14">
        <v>951561</v>
      </c>
      <c r="E562" s="12">
        <v>0</v>
      </c>
      <c r="H562">
        <f t="shared" si="24"/>
        <v>4033</v>
      </c>
      <c r="I562">
        <f t="shared" si="25"/>
        <v>13</v>
      </c>
      <c r="J562" s="9">
        <f t="shared" si="26"/>
        <v>4327424732.9699993</v>
      </c>
      <c r="K562" s="9">
        <f>SUMIF($C$2:$C$9230, C562, $D$2:$D$9230)</f>
        <v>4044734</v>
      </c>
    </row>
    <row r="563" spans="1:11" x14ac:dyDescent="0.2">
      <c r="A563" s="1">
        <v>45714</v>
      </c>
      <c r="B563" t="s">
        <v>1767</v>
      </c>
      <c r="C563" t="s">
        <v>7489</v>
      </c>
      <c r="D563" s="14">
        <v>1059958</v>
      </c>
      <c r="E563" s="12">
        <v>0</v>
      </c>
      <c r="H563">
        <f t="shared" si="24"/>
        <v>4033</v>
      </c>
      <c r="I563">
        <f t="shared" si="25"/>
        <v>13</v>
      </c>
      <c r="J563" s="9">
        <f t="shared" si="26"/>
        <v>4327424732.9699993</v>
      </c>
      <c r="K563" s="9">
        <f>SUMIF($C$2:$C$9230, C563, $D$2:$D$9230)</f>
        <v>4044734</v>
      </c>
    </row>
    <row r="564" spans="1:11" x14ac:dyDescent="0.2">
      <c r="A564" s="1">
        <v>45714</v>
      </c>
      <c r="B564" t="s">
        <v>1767</v>
      </c>
      <c r="C564" t="s">
        <v>505</v>
      </c>
      <c r="D564" s="14">
        <v>15000</v>
      </c>
      <c r="E564" s="12">
        <v>15000</v>
      </c>
      <c r="H564">
        <f t="shared" si="24"/>
        <v>4033</v>
      </c>
      <c r="I564">
        <f t="shared" si="25"/>
        <v>13</v>
      </c>
      <c r="J564" s="9">
        <f t="shared" si="26"/>
        <v>4327424732.9699993</v>
      </c>
      <c r="K564" s="9">
        <f>SUMIF($C$2:$C$9230, C564, $D$2:$D$9230)</f>
        <v>121694127</v>
      </c>
    </row>
    <row r="565" spans="1:11" x14ac:dyDescent="0.2">
      <c r="A565" s="1">
        <v>45714</v>
      </c>
      <c r="B565" t="s">
        <v>1767</v>
      </c>
      <c r="C565" t="s">
        <v>505</v>
      </c>
      <c r="D565" s="14">
        <v>154130</v>
      </c>
      <c r="E565" s="12">
        <v>154130</v>
      </c>
      <c r="F565" t="s">
        <v>12498</v>
      </c>
      <c r="G565" t="s">
        <v>12499</v>
      </c>
      <c r="H565">
        <f t="shared" si="24"/>
        <v>4033</v>
      </c>
      <c r="I565">
        <f t="shared" si="25"/>
        <v>13</v>
      </c>
      <c r="J565" s="9">
        <f t="shared" si="26"/>
        <v>4327424732.9699993</v>
      </c>
      <c r="K565" s="9">
        <f>SUMIF($C$2:$C$9230, C565, $D$2:$D$9230)</f>
        <v>121694127</v>
      </c>
    </row>
    <row r="566" spans="1:11" x14ac:dyDescent="0.2">
      <c r="A566" s="1">
        <v>45714</v>
      </c>
      <c r="B566" t="s">
        <v>1767</v>
      </c>
      <c r="C566" t="s">
        <v>505</v>
      </c>
      <c r="D566" s="14">
        <v>553413</v>
      </c>
      <c r="E566" s="12">
        <v>71290.2</v>
      </c>
      <c r="F566" t="s">
        <v>13246</v>
      </c>
      <c r="G566" t="s">
        <v>13247</v>
      </c>
      <c r="H566">
        <f t="shared" si="24"/>
        <v>4033</v>
      </c>
      <c r="I566">
        <f t="shared" si="25"/>
        <v>13</v>
      </c>
      <c r="J566" s="9">
        <f t="shared" si="26"/>
        <v>4327424732.9699993</v>
      </c>
      <c r="K566" s="9">
        <f>SUMIF($C$2:$C$9230, C566, $D$2:$D$9230)</f>
        <v>121694127</v>
      </c>
    </row>
    <row r="567" spans="1:11" x14ac:dyDescent="0.2">
      <c r="A567" s="1">
        <v>45714</v>
      </c>
      <c r="B567" t="s">
        <v>1767</v>
      </c>
      <c r="C567" t="s">
        <v>7477</v>
      </c>
      <c r="D567" s="14">
        <v>830</v>
      </c>
      <c r="E567" s="12">
        <v>0</v>
      </c>
      <c r="F567" t="s">
        <v>7478</v>
      </c>
      <c r="G567" t="s">
        <v>7479</v>
      </c>
      <c r="H567">
        <f t="shared" si="24"/>
        <v>4033</v>
      </c>
      <c r="I567">
        <f t="shared" si="25"/>
        <v>13</v>
      </c>
      <c r="J567" s="9">
        <f t="shared" si="26"/>
        <v>4327424732.9699993</v>
      </c>
      <c r="K567" s="9">
        <f>SUMIF($C$2:$C$9230, C567, $D$2:$D$9230)</f>
        <v>3936902</v>
      </c>
    </row>
    <row r="568" spans="1:11" x14ac:dyDescent="0.2">
      <c r="A568" s="1">
        <v>45714</v>
      </c>
      <c r="B568" t="s">
        <v>1767</v>
      </c>
      <c r="C568" t="s">
        <v>7477</v>
      </c>
      <c r="D568" s="14">
        <v>1270</v>
      </c>
      <c r="E568" s="12">
        <v>0</v>
      </c>
      <c r="F568" t="s">
        <v>7512</v>
      </c>
      <c r="G568" t="s">
        <v>7513</v>
      </c>
      <c r="H568">
        <f t="shared" si="24"/>
        <v>4033</v>
      </c>
      <c r="I568">
        <f t="shared" si="25"/>
        <v>13</v>
      </c>
      <c r="J568" s="9">
        <f t="shared" si="26"/>
        <v>4327424732.9699993</v>
      </c>
      <c r="K568" s="9">
        <f>SUMIF($C$2:$C$9230, C568, $D$2:$D$9230)</f>
        <v>3936902</v>
      </c>
    </row>
    <row r="569" spans="1:11" x14ac:dyDescent="0.2">
      <c r="A569" s="1">
        <v>45714</v>
      </c>
      <c r="B569" t="s">
        <v>1767</v>
      </c>
      <c r="C569" t="s">
        <v>7477</v>
      </c>
      <c r="D569" s="14">
        <v>1412</v>
      </c>
      <c r="E569" s="12">
        <v>0</v>
      </c>
      <c r="F569" t="s">
        <v>7523</v>
      </c>
      <c r="G569" t="s">
        <v>7524</v>
      </c>
      <c r="H569">
        <f t="shared" si="24"/>
        <v>4033</v>
      </c>
      <c r="I569">
        <f t="shared" si="25"/>
        <v>13</v>
      </c>
      <c r="J569" s="9">
        <f t="shared" si="26"/>
        <v>4327424732.9699993</v>
      </c>
      <c r="K569" s="9">
        <f>SUMIF($C$2:$C$9230, C569, $D$2:$D$9230)</f>
        <v>3936902</v>
      </c>
    </row>
    <row r="570" spans="1:11" x14ac:dyDescent="0.2">
      <c r="A570" s="1">
        <v>45714</v>
      </c>
      <c r="B570" t="s">
        <v>1767</v>
      </c>
      <c r="C570" t="s">
        <v>7477</v>
      </c>
      <c r="D570" s="14">
        <v>1537</v>
      </c>
      <c r="E570" s="12">
        <v>0</v>
      </c>
      <c r="F570" t="s">
        <v>7537</v>
      </c>
      <c r="G570" t="s">
        <v>7538</v>
      </c>
      <c r="H570">
        <f t="shared" si="24"/>
        <v>4033</v>
      </c>
      <c r="I570">
        <f t="shared" si="25"/>
        <v>13</v>
      </c>
      <c r="J570" s="9">
        <f t="shared" si="26"/>
        <v>4327424732.9699993</v>
      </c>
      <c r="K570" s="9">
        <f>SUMIF($C$2:$C$9230, C570, $D$2:$D$9230)</f>
        <v>3936902</v>
      </c>
    </row>
    <row r="571" spans="1:11" x14ac:dyDescent="0.2">
      <c r="A571" s="1">
        <v>45714</v>
      </c>
      <c r="B571" t="s">
        <v>1767</v>
      </c>
      <c r="C571" t="s">
        <v>7477</v>
      </c>
      <c r="D571" s="14">
        <v>3015</v>
      </c>
      <c r="E571" s="12">
        <v>0</v>
      </c>
      <c r="F571" t="s">
        <v>7666</v>
      </c>
      <c r="G571" t="s">
        <v>7667</v>
      </c>
      <c r="H571">
        <f t="shared" si="24"/>
        <v>4033</v>
      </c>
      <c r="I571">
        <f t="shared" si="25"/>
        <v>13</v>
      </c>
      <c r="J571" s="9">
        <f t="shared" si="26"/>
        <v>4327424732.9699993</v>
      </c>
      <c r="K571" s="9">
        <f>SUMIF($C$2:$C$9230, C571, $D$2:$D$9230)</f>
        <v>3936902</v>
      </c>
    </row>
    <row r="572" spans="1:11" x14ac:dyDescent="0.2">
      <c r="A572" s="1">
        <v>45714</v>
      </c>
      <c r="B572" t="s">
        <v>1767</v>
      </c>
      <c r="C572" t="s">
        <v>7477</v>
      </c>
      <c r="D572" s="14">
        <v>95060</v>
      </c>
      <c r="E572" s="12">
        <v>0</v>
      </c>
      <c r="F572" t="s">
        <v>12112</v>
      </c>
      <c r="G572" t="s">
        <v>12113</v>
      </c>
      <c r="H572">
        <f t="shared" si="24"/>
        <v>4033</v>
      </c>
      <c r="I572">
        <f t="shared" si="25"/>
        <v>13</v>
      </c>
      <c r="J572" s="9">
        <f t="shared" si="26"/>
        <v>4327424732.9699993</v>
      </c>
      <c r="K572" s="9">
        <f>SUMIF($C$2:$C$9230, C572, $D$2:$D$9230)</f>
        <v>3936902</v>
      </c>
    </row>
    <row r="573" spans="1:11" x14ac:dyDescent="0.2">
      <c r="A573" s="1">
        <v>45714</v>
      </c>
      <c r="B573" t="s">
        <v>1767</v>
      </c>
      <c r="C573" t="s">
        <v>7477</v>
      </c>
      <c r="D573" s="14">
        <v>95060</v>
      </c>
      <c r="E573" s="12">
        <v>0</v>
      </c>
      <c r="F573" t="s">
        <v>12114</v>
      </c>
      <c r="G573" t="s">
        <v>12115</v>
      </c>
      <c r="H573">
        <f t="shared" si="24"/>
        <v>4033</v>
      </c>
      <c r="I573">
        <f t="shared" si="25"/>
        <v>13</v>
      </c>
      <c r="J573" s="9">
        <f t="shared" si="26"/>
        <v>4327424732.9699993</v>
      </c>
      <c r="K573" s="9">
        <f>SUMIF($C$2:$C$9230, C573, $D$2:$D$9230)</f>
        <v>3936902</v>
      </c>
    </row>
    <row r="574" spans="1:11" x14ac:dyDescent="0.2">
      <c r="A574" s="1">
        <v>45714</v>
      </c>
      <c r="B574" t="s">
        <v>1767</v>
      </c>
      <c r="C574" t="s">
        <v>7477</v>
      </c>
      <c r="D574" s="14">
        <v>128060</v>
      </c>
      <c r="E574" s="12">
        <v>0</v>
      </c>
      <c r="F574" t="s">
        <v>12382</v>
      </c>
      <c r="G574" t="s">
        <v>12383</v>
      </c>
      <c r="H574">
        <f t="shared" si="24"/>
        <v>4033</v>
      </c>
      <c r="I574">
        <f t="shared" si="25"/>
        <v>13</v>
      </c>
      <c r="J574" s="9">
        <f t="shared" si="26"/>
        <v>4327424732.9699993</v>
      </c>
      <c r="K574" s="9">
        <f>SUMIF($C$2:$C$9230, C574, $D$2:$D$9230)</f>
        <v>3936902</v>
      </c>
    </row>
    <row r="575" spans="1:11" x14ac:dyDescent="0.2">
      <c r="A575" s="1">
        <v>45714</v>
      </c>
      <c r="B575" t="s">
        <v>1767</v>
      </c>
      <c r="C575" t="s">
        <v>7477</v>
      </c>
      <c r="D575" s="14">
        <v>190120</v>
      </c>
      <c r="E575" s="12">
        <v>0</v>
      </c>
      <c r="H575">
        <f t="shared" si="24"/>
        <v>4033</v>
      </c>
      <c r="I575">
        <f t="shared" si="25"/>
        <v>13</v>
      </c>
      <c r="J575" s="9">
        <f t="shared" si="26"/>
        <v>4327424732.9699993</v>
      </c>
      <c r="K575" s="9">
        <f>SUMIF($C$2:$C$9230, C575, $D$2:$D$9230)</f>
        <v>3936902</v>
      </c>
    </row>
    <row r="576" spans="1:11" x14ac:dyDescent="0.2">
      <c r="A576" s="1">
        <v>45714</v>
      </c>
      <c r="B576" t="s">
        <v>1767</v>
      </c>
      <c r="C576" t="s">
        <v>7477</v>
      </c>
      <c r="D576" s="14">
        <v>599827</v>
      </c>
      <c r="E576" s="12">
        <v>0</v>
      </c>
      <c r="H576">
        <f t="shared" si="24"/>
        <v>4033</v>
      </c>
      <c r="I576">
        <f t="shared" si="25"/>
        <v>13</v>
      </c>
      <c r="J576" s="9">
        <f t="shared" si="26"/>
        <v>4327424732.9699993</v>
      </c>
      <c r="K576" s="9">
        <f>SUMIF($C$2:$C$9230, C576, $D$2:$D$9230)</f>
        <v>3936902</v>
      </c>
    </row>
    <row r="577" spans="1:11" x14ac:dyDescent="0.2">
      <c r="A577" s="1">
        <v>45714</v>
      </c>
      <c r="B577" t="s">
        <v>1767</v>
      </c>
      <c r="C577" t="s">
        <v>7477</v>
      </c>
      <c r="D577" s="14">
        <v>754480</v>
      </c>
      <c r="E577" s="12">
        <v>0</v>
      </c>
      <c r="H577">
        <f t="shared" si="24"/>
        <v>4033</v>
      </c>
      <c r="I577">
        <f t="shared" si="25"/>
        <v>13</v>
      </c>
      <c r="J577" s="9">
        <f t="shared" si="26"/>
        <v>4327424732.9699993</v>
      </c>
      <c r="K577" s="9">
        <f>SUMIF($C$2:$C$9230, C577, $D$2:$D$9230)</f>
        <v>3936902</v>
      </c>
    </row>
    <row r="578" spans="1:11" x14ac:dyDescent="0.2">
      <c r="A578" s="1">
        <v>45714</v>
      </c>
      <c r="B578" t="s">
        <v>1767</v>
      </c>
      <c r="C578" t="s">
        <v>7477</v>
      </c>
      <c r="D578" s="14">
        <v>794620</v>
      </c>
      <c r="E578" s="12">
        <v>0</v>
      </c>
      <c r="H578">
        <f t="shared" ref="H578:H641" si="27">COUNTIF($B$2:$B$9230, B578)</f>
        <v>4033</v>
      </c>
      <c r="I578">
        <f t="shared" ref="I578:I641" si="28">COUNTIF($C$2:$C$9230, C578)</f>
        <v>13</v>
      </c>
      <c r="J578" s="9">
        <f t="shared" ref="J578:J641" si="29">SUMIF($B$2:$B$9230, B578, $D$2:$D$9230)</f>
        <v>4327424732.9699993</v>
      </c>
      <c r="K578" s="9">
        <f>SUMIF($C$2:$C$9230, C578, $D$2:$D$9230)</f>
        <v>3936902</v>
      </c>
    </row>
    <row r="579" spans="1:11" x14ac:dyDescent="0.2">
      <c r="A579" s="1">
        <v>45714</v>
      </c>
      <c r="B579" t="s">
        <v>1767</v>
      </c>
      <c r="C579" t="s">
        <v>7477</v>
      </c>
      <c r="D579" s="14">
        <v>1271611</v>
      </c>
      <c r="E579" s="12">
        <v>0</v>
      </c>
      <c r="H579">
        <f t="shared" si="27"/>
        <v>4033</v>
      </c>
      <c r="I579">
        <f t="shared" si="28"/>
        <v>13</v>
      </c>
      <c r="J579" s="9">
        <f t="shared" si="29"/>
        <v>4327424732.9699993</v>
      </c>
      <c r="K579" s="9">
        <f>SUMIF($C$2:$C$9230, C579, $D$2:$D$9230)</f>
        <v>3936902</v>
      </c>
    </row>
    <row r="580" spans="1:11" x14ac:dyDescent="0.2">
      <c r="A580" s="1">
        <v>45714</v>
      </c>
      <c r="B580" t="s">
        <v>1767</v>
      </c>
      <c r="C580" t="s">
        <v>7466</v>
      </c>
      <c r="D580" s="14">
        <v>616</v>
      </c>
      <c r="E580" s="12">
        <v>0</v>
      </c>
      <c r="F580" t="s">
        <v>7467</v>
      </c>
      <c r="G580" t="s">
        <v>7468</v>
      </c>
      <c r="H580">
        <f t="shared" si="27"/>
        <v>4033</v>
      </c>
      <c r="I580">
        <f t="shared" si="28"/>
        <v>13</v>
      </c>
      <c r="J580" s="9">
        <f t="shared" si="29"/>
        <v>4327424732.9699993</v>
      </c>
      <c r="K580" s="9">
        <f>SUMIF($C$2:$C$9230, C580, $D$2:$D$9230)</f>
        <v>14373234</v>
      </c>
    </row>
    <row r="581" spans="1:11" x14ac:dyDescent="0.2">
      <c r="A581" s="1">
        <v>45714</v>
      </c>
      <c r="B581" t="s">
        <v>1767</v>
      </c>
      <c r="C581" t="s">
        <v>7466</v>
      </c>
      <c r="D581" s="14">
        <v>9094</v>
      </c>
      <c r="E581" s="12">
        <v>0</v>
      </c>
      <c r="F581" t="s">
        <v>8420</v>
      </c>
      <c r="G581" t="s">
        <v>8421</v>
      </c>
      <c r="H581">
        <f t="shared" si="27"/>
        <v>4033</v>
      </c>
      <c r="I581">
        <f t="shared" si="28"/>
        <v>13</v>
      </c>
      <c r="J581" s="9">
        <f t="shared" si="29"/>
        <v>4327424732.9699993</v>
      </c>
      <c r="K581" s="9">
        <f>SUMIF($C$2:$C$9230, C581, $D$2:$D$9230)</f>
        <v>14373234</v>
      </c>
    </row>
    <row r="582" spans="1:11" x14ac:dyDescent="0.2">
      <c r="A582" s="1">
        <v>45714</v>
      </c>
      <c r="B582" t="s">
        <v>1767</v>
      </c>
      <c r="C582" t="s">
        <v>7466</v>
      </c>
      <c r="D582" s="14">
        <v>10000</v>
      </c>
      <c r="E582" s="12">
        <v>0</v>
      </c>
      <c r="F582" t="s">
        <v>8748</v>
      </c>
      <c r="G582" t="s">
        <v>7999</v>
      </c>
      <c r="H582">
        <f t="shared" si="27"/>
        <v>4033</v>
      </c>
      <c r="I582">
        <f t="shared" si="28"/>
        <v>13</v>
      </c>
      <c r="J582" s="9">
        <f t="shared" si="29"/>
        <v>4327424732.9699993</v>
      </c>
      <c r="K582" s="9">
        <f>SUMIF($C$2:$C$9230, C582, $D$2:$D$9230)</f>
        <v>14373234</v>
      </c>
    </row>
    <row r="583" spans="1:11" x14ac:dyDescent="0.2">
      <c r="A583" s="1">
        <v>45714</v>
      </c>
      <c r="B583" t="s">
        <v>1767</v>
      </c>
      <c r="C583" t="s">
        <v>7466</v>
      </c>
      <c r="D583" s="14">
        <v>12393</v>
      </c>
      <c r="E583" s="12">
        <v>0</v>
      </c>
      <c r="H583">
        <f t="shared" si="27"/>
        <v>4033</v>
      </c>
      <c r="I583">
        <f t="shared" si="28"/>
        <v>13</v>
      </c>
      <c r="J583" s="9">
        <f t="shared" si="29"/>
        <v>4327424732.9699993</v>
      </c>
      <c r="K583" s="9">
        <f>SUMIF($C$2:$C$9230, C583, $D$2:$D$9230)</f>
        <v>14373234</v>
      </c>
    </row>
    <row r="584" spans="1:11" x14ac:dyDescent="0.2">
      <c r="A584" s="1">
        <v>45714</v>
      </c>
      <c r="B584" t="s">
        <v>1767</v>
      </c>
      <c r="C584" t="s">
        <v>7466</v>
      </c>
      <c r="D584" s="14">
        <v>12655</v>
      </c>
      <c r="E584" s="12">
        <v>0</v>
      </c>
      <c r="F584" t="s">
        <v>9016</v>
      </c>
      <c r="G584" t="s">
        <v>9017</v>
      </c>
      <c r="H584">
        <f t="shared" si="27"/>
        <v>4033</v>
      </c>
      <c r="I584">
        <f t="shared" si="28"/>
        <v>13</v>
      </c>
      <c r="J584" s="9">
        <f t="shared" si="29"/>
        <v>4327424732.9699993</v>
      </c>
      <c r="K584" s="9">
        <f>SUMIF($C$2:$C$9230, C584, $D$2:$D$9230)</f>
        <v>14373234</v>
      </c>
    </row>
    <row r="585" spans="1:11" x14ac:dyDescent="0.2">
      <c r="A585" s="1">
        <v>45714</v>
      </c>
      <c r="B585" t="s">
        <v>1767</v>
      </c>
      <c r="C585" t="s">
        <v>7466</v>
      </c>
      <c r="D585" s="14">
        <v>18565</v>
      </c>
      <c r="E585" s="12">
        <v>0</v>
      </c>
      <c r="F585" t="s">
        <v>9472</v>
      </c>
      <c r="G585" t="s">
        <v>9473</v>
      </c>
      <c r="H585">
        <f t="shared" si="27"/>
        <v>4033</v>
      </c>
      <c r="I585">
        <f t="shared" si="28"/>
        <v>13</v>
      </c>
      <c r="J585" s="9">
        <f t="shared" si="29"/>
        <v>4327424732.9699993</v>
      </c>
      <c r="K585" s="9">
        <f>SUMIF($C$2:$C$9230, C585, $D$2:$D$9230)</f>
        <v>14373234</v>
      </c>
    </row>
    <row r="586" spans="1:11" x14ac:dyDescent="0.2">
      <c r="A586" s="1">
        <v>45714</v>
      </c>
      <c r="B586" t="s">
        <v>1767</v>
      </c>
      <c r="C586" t="s">
        <v>7466</v>
      </c>
      <c r="D586" s="14">
        <v>75000</v>
      </c>
      <c r="E586" s="12">
        <v>0</v>
      </c>
      <c r="F586" t="s">
        <v>11955</v>
      </c>
      <c r="G586" t="s">
        <v>11956</v>
      </c>
      <c r="H586">
        <f t="shared" si="27"/>
        <v>4033</v>
      </c>
      <c r="I586">
        <f t="shared" si="28"/>
        <v>13</v>
      </c>
      <c r="J586" s="9">
        <f t="shared" si="29"/>
        <v>4327424732.9699993</v>
      </c>
      <c r="K586" s="9">
        <f>SUMIF($C$2:$C$9230, C586, $D$2:$D$9230)</f>
        <v>14373234</v>
      </c>
    </row>
    <row r="587" spans="1:11" x14ac:dyDescent="0.2">
      <c r="A587" s="1">
        <v>45714</v>
      </c>
      <c r="B587" t="s">
        <v>1767</v>
      </c>
      <c r="C587" t="s">
        <v>7466</v>
      </c>
      <c r="D587" s="14">
        <v>75340</v>
      </c>
      <c r="E587" s="12">
        <v>0</v>
      </c>
      <c r="F587" t="s">
        <v>11970</v>
      </c>
      <c r="G587" t="s">
        <v>11971</v>
      </c>
      <c r="H587">
        <f t="shared" si="27"/>
        <v>4033</v>
      </c>
      <c r="I587">
        <f t="shared" si="28"/>
        <v>13</v>
      </c>
      <c r="J587" s="9">
        <f t="shared" si="29"/>
        <v>4327424732.9699993</v>
      </c>
      <c r="K587" s="9">
        <f>SUMIF($C$2:$C$9230, C587, $D$2:$D$9230)</f>
        <v>14373234</v>
      </c>
    </row>
    <row r="588" spans="1:11" x14ac:dyDescent="0.2">
      <c r="A588" s="1">
        <v>45714</v>
      </c>
      <c r="B588" t="s">
        <v>1767</v>
      </c>
      <c r="C588" t="s">
        <v>7466</v>
      </c>
      <c r="D588" s="14">
        <v>126000</v>
      </c>
      <c r="E588" s="12">
        <v>0</v>
      </c>
      <c r="H588">
        <f t="shared" si="27"/>
        <v>4033</v>
      </c>
      <c r="I588">
        <f t="shared" si="28"/>
        <v>13</v>
      </c>
      <c r="J588" s="9">
        <f t="shared" si="29"/>
        <v>4327424732.9699993</v>
      </c>
      <c r="K588" s="9">
        <f>SUMIF($C$2:$C$9230, C588, $D$2:$D$9230)</f>
        <v>14373234</v>
      </c>
    </row>
    <row r="589" spans="1:11" x14ac:dyDescent="0.2">
      <c r="A589" s="1">
        <v>45714</v>
      </c>
      <c r="B589" t="s">
        <v>1767</v>
      </c>
      <c r="C589" t="s">
        <v>7466</v>
      </c>
      <c r="D589" s="14">
        <v>3417254</v>
      </c>
      <c r="E589" s="12">
        <v>0</v>
      </c>
      <c r="H589">
        <f t="shared" si="27"/>
        <v>4033</v>
      </c>
      <c r="I589">
        <f t="shared" si="28"/>
        <v>13</v>
      </c>
      <c r="J589" s="9">
        <f t="shared" si="29"/>
        <v>4327424732.9699993</v>
      </c>
      <c r="K589" s="9">
        <f>SUMIF($C$2:$C$9230, C589, $D$2:$D$9230)</f>
        <v>14373234</v>
      </c>
    </row>
    <row r="590" spans="1:11" x14ac:dyDescent="0.2">
      <c r="A590" s="1">
        <v>45714</v>
      </c>
      <c r="B590" t="s">
        <v>1767</v>
      </c>
      <c r="C590" t="s">
        <v>7466</v>
      </c>
      <c r="D590" s="14">
        <v>3417749</v>
      </c>
      <c r="E590" s="12">
        <v>0</v>
      </c>
      <c r="H590">
        <f t="shared" si="27"/>
        <v>4033</v>
      </c>
      <c r="I590">
        <f t="shared" si="28"/>
        <v>13</v>
      </c>
      <c r="J590" s="9">
        <f t="shared" si="29"/>
        <v>4327424732.9699993</v>
      </c>
      <c r="K590" s="9">
        <f>SUMIF($C$2:$C$9230, C590, $D$2:$D$9230)</f>
        <v>14373234</v>
      </c>
    </row>
    <row r="591" spans="1:11" x14ac:dyDescent="0.2">
      <c r="A591" s="1">
        <v>45714</v>
      </c>
      <c r="B591" t="s">
        <v>1767</v>
      </c>
      <c r="C591" t="s">
        <v>7466</v>
      </c>
      <c r="D591" s="14">
        <v>3553539</v>
      </c>
      <c r="E591" s="12">
        <v>0</v>
      </c>
      <c r="H591">
        <f t="shared" si="27"/>
        <v>4033</v>
      </c>
      <c r="I591">
        <f t="shared" si="28"/>
        <v>13</v>
      </c>
      <c r="J591" s="9">
        <f t="shared" si="29"/>
        <v>4327424732.9699993</v>
      </c>
      <c r="K591" s="9">
        <f>SUMIF($C$2:$C$9230, C591, $D$2:$D$9230)</f>
        <v>14373234</v>
      </c>
    </row>
    <row r="592" spans="1:11" x14ac:dyDescent="0.2">
      <c r="A592" s="1">
        <v>45714</v>
      </c>
      <c r="B592" t="s">
        <v>1767</v>
      </c>
      <c r="C592" t="s">
        <v>7466</v>
      </c>
      <c r="D592" s="14">
        <v>3645029</v>
      </c>
      <c r="E592" s="12">
        <v>0</v>
      </c>
      <c r="H592">
        <f t="shared" si="27"/>
        <v>4033</v>
      </c>
      <c r="I592">
        <f t="shared" si="28"/>
        <v>13</v>
      </c>
      <c r="J592" s="9">
        <f t="shared" si="29"/>
        <v>4327424732.9699993</v>
      </c>
      <c r="K592" s="9">
        <f>SUMIF($C$2:$C$9230, C592, $D$2:$D$9230)</f>
        <v>14373234</v>
      </c>
    </row>
    <row r="593" spans="1:11" x14ac:dyDescent="0.2">
      <c r="A593" s="1">
        <v>45714</v>
      </c>
      <c r="B593" t="s">
        <v>1767</v>
      </c>
      <c r="C593" t="s">
        <v>10015</v>
      </c>
      <c r="D593" s="14">
        <v>24500</v>
      </c>
      <c r="E593" s="12">
        <v>9500</v>
      </c>
      <c r="F593" t="s">
        <v>10016</v>
      </c>
      <c r="G593" t="s">
        <v>10017</v>
      </c>
      <c r="H593">
        <f t="shared" si="27"/>
        <v>4033</v>
      </c>
      <c r="I593">
        <f t="shared" si="28"/>
        <v>12</v>
      </c>
      <c r="J593" s="9">
        <f t="shared" si="29"/>
        <v>4327424732.9699993</v>
      </c>
      <c r="K593" s="9">
        <f>SUMIF($C$2:$C$9230, C593, $D$2:$D$9230)</f>
        <v>15691139.420000002</v>
      </c>
    </row>
    <row r="594" spans="1:11" x14ac:dyDescent="0.2">
      <c r="A594" s="1">
        <v>45714</v>
      </c>
      <c r="B594" t="s">
        <v>1767</v>
      </c>
      <c r="C594" t="s">
        <v>12828</v>
      </c>
      <c r="D594" s="14">
        <v>250000</v>
      </c>
      <c r="E594" s="12">
        <v>0</v>
      </c>
      <c r="F594" t="s">
        <v>12829</v>
      </c>
      <c r="G594" t="s">
        <v>12830</v>
      </c>
      <c r="H594">
        <f t="shared" si="27"/>
        <v>4033</v>
      </c>
      <c r="I594">
        <f t="shared" si="28"/>
        <v>12</v>
      </c>
      <c r="J594" s="9">
        <f t="shared" si="29"/>
        <v>4327424732.9699993</v>
      </c>
      <c r="K594" s="9">
        <f>SUMIF($C$2:$C$9230, C594, $D$2:$D$9230)</f>
        <v>15691139.420000002</v>
      </c>
    </row>
    <row r="595" spans="1:11" x14ac:dyDescent="0.2">
      <c r="A595" s="1">
        <v>45714</v>
      </c>
      <c r="B595" t="s">
        <v>1767</v>
      </c>
      <c r="C595" t="s">
        <v>12828</v>
      </c>
      <c r="D595" s="14">
        <v>400000</v>
      </c>
      <c r="E595" s="12">
        <v>0</v>
      </c>
      <c r="F595" t="s">
        <v>13040</v>
      </c>
      <c r="G595" t="s">
        <v>13041</v>
      </c>
      <c r="H595">
        <f t="shared" si="27"/>
        <v>4033</v>
      </c>
      <c r="I595">
        <f t="shared" si="28"/>
        <v>12</v>
      </c>
      <c r="J595" s="9">
        <f t="shared" si="29"/>
        <v>4327424732.9699993</v>
      </c>
      <c r="K595" s="9">
        <f>SUMIF($C$2:$C$9230, C595, $D$2:$D$9230)</f>
        <v>15691139.420000002</v>
      </c>
    </row>
    <row r="596" spans="1:11" x14ac:dyDescent="0.2">
      <c r="A596" s="1">
        <v>45714</v>
      </c>
      <c r="B596" t="s">
        <v>1767</v>
      </c>
      <c r="C596" t="s">
        <v>12828</v>
      </c>
      <c r="D596" s="14">
        <v>526176</v>
      </c>
      <c r="E596" s="12">
        <v>0</v>
      </c>
      <c r="F596" t="s">
        <v>13235</v>
      </c>
      <c r="G596" t="s">
        <v>13236</v>
      </c>
      <c r="H596">
        <f t="shared" si="27"/>
        <v>4033</v>
      </c>
      <c r="I596">
        <f t="shared" si="28"/>
        <v>12</v>
      </c>
      <c r="J596" s="9">
        <f t="shared" si="29"/>
        <v>4327424732.9699993</v>
      </c>
      <c r="K596" s="9">
        <f>SUMIF($C$2:$C$9230, C596, $D$2:$D$9230)</f>
        <v>15691139.420000002</v>
      </c>
    </row>
    <row r="597" spans="1:11" x14ac:dyDescent="0.2">
      <c r="A597" s="1">
        <v>45714</v>
      </c>
      <c r="B597" t="s">
        <v>1767</v>
      </c>
      <c r="C597" t="s">
        <v>12828</v>
      </c>
      <c r="D597" s="14">
        <v>800000</v>
      </c>
      <c r="E597" s="12">
        <v>0</v>
      </c>
      <c r="F597" t="s">
        <v>13381</v>
      </c>
      <c r="G597" t="s">
        <v>13382</v>
      </c>
      <c r="H597">
        <f t="shared" si="27"/>
        <v>4033</v>
      </c>
      <c r="I597">
        <f t="shared" si="28"/>
        <v>12</v>
      </c>
      <c r="J597" s="9">
        <f t="shared" si="29"/>
        <v>4327424732.9699993</v>
      </c>
      <c r="K597" s="9">
        <f>SUMIF($C$2:$C$9230, C597, $D$2:$D$9230)</f>
        <v>15691139.420000002</v>
      </c>
    </row>
    <row r="598" spans="1:11" x14ac:dyDescent="0.2">
      <c r="A598" s="1">
        <v>45714</v>
      </c>
      <c r="B598" t="s">
        <v>1767</v>
      </c>
      <c r="C598" t="s">
        <v>12828</v>
      </c>
      <c r="D598" s="14">
        <v>850000</v>
      </c>
      <c r="E598" s="12">
        <v>0</v>
      </c>
      <c r="F598" t="s">
        <v>13393</v>
      </c>
      <c r="G598" t="s">
        <v>13394</v>
      </c>
      <c r="H598">
        <f t="shared" si="27"/>
        <v>4033</v>
      </c>
      <c r="I598">
        <f t="shared" si="28"/>
        <v>12</v>
      </c>
      <c r="J598" s="9">
        <f t="shared" si="29"/>
        <v>4327424732.9699993</v>
      </c>
      <c r="K598" s="9">
        <f>SUMIF($C$2:$C$9230, C598, $D$2:$D$9230)</f>
        <v>15691139.420000002</v>
      </c>
    </row>
    <row r="599" spans="1:11" x14ac:dyDescent="0.2">
      <c r="A599" s="1">
        <v>45714</v>
      </c>
      <c r="B599" t="s">
        <v>1767</v>
      </c>
      <c r="C599" t="s">
        <v>12828</v>
      </c>
      <c r="D599" s="14">
        <v>1000000</v>
      </c>
      <c r="E599" s="12">
        <v>0</v>
      </c>
      <c r="F599" t="s">
        <v>13491</v>
      </c>
      <c r="G599" t="s">
        <v>13492</v>
      </c>
      <c r="H599">
        <f t="shared" si="27"/>
        <v>4033</v>
      </c>
      <c r="I599">
        <f t="shared" si="28"/>
        <v>12</v>
      </c>
      <c r="J599" s="9">
        <f t="shared" si="29"/>
        <v>4327424732.9699993</v>
      </c>
      <c r="K599" s="9">
        <f>SUMIF($C$2:$C$9230, C599, $D$2:$D$9230)</f>
        <v>15691139.420000002</v>
      </c>
    </row>
    <row r="600" spans="1:11" x14ac:dyDescent="0.2">
      <c r="A600" s="1">
        <v>45714</v>
      </c>
      <c r="B600" t="s">
        <v>1767</v>
      </c>
      <c r="C600" t="s">
        <v>12828</v>
      </c>
      <c r="D600" s="14">
        <v>1050000</v>
      </c>
      <c r="E600" s="12">
        <v>0</v>
      </c>
      <c r="F600" t="s">
        <v>13526</v>
      </c>
      <c r="G600" t="s">
        <v>13527</v>
      </c>
      <c r="H600">
        <f t="shared" si="27"/>
        <v>4033</v>
      </c>
      <c r="I600">
        <f t="shared" si="28"/>
        <v>12</v>
      </c>
      <c r="J600" s="9">
        <f t="shared" si="29"/>
        <v>4327424732.9699993</v>
      </c>
      <c r="K600" s="9">
        <f>SUMIF($C$2:$C$9230, C600, $D$2:$D$9230)</f>
        <v>15691139.420000002</v>
      </c>
    </row>
    <row r="601" spans="1:11" x14ac:dyDescent="0.2">
      <c r="A601" s="1">
        <v>45714</v>
      </c>
      <c r="B601" t="s">
        <v>1767</v>
      </c>
      <c r="C601" t="s">
        <v>12828</v>
      </c>
      <c r="D601" s="14">
        <v>1500000</v>
      </c>
      <c r="E601" s="12">
        <v>0</v>
      </c>
      <c r="F601" t="s">
        <v>13650</v>
      </c>
      <c r="G601" t="s">
        <v>13651</v>
      </c>
      <c r="H601">
        <f t="shared" si="27"/>
        <v>4033</v>
      </c>
      <c r="I601">
        <f t="shared" si="28"/>
        <v>12</v>
      </c>
      <c r="J601" s="9">
        <f t="shared" si="29"/>
        <v>4327424732.9699993</v>
      </c>
      <c r="K601" s="9">
        <f>SUMIF($C$2:$C$9230, C601, $D$2:$D$9230)</f>
        <v>15691139.420000002</v>
      </c>
    </row>
    <row r="602" spans="1:11" x14ac:dyDescent="0.2">
      <c r="A602" s="1">
        <v>45714</v>
      </c>
      <c r="B602" t="s">
        <v>1767</v>
      </c>
      <c r="C602" t="s">
        <v>12828</v>
      </c>
      <c r="D602" s="14">
        <v>2211824</v>
      </c>
      <c r="E602" s="12">
        <v>0</v>
      </c>
      <c r="F602" t="s">
        <v>13816</v>
      </c>
      <c r="G602" t="s">
        <v>13236</v>
      </c>
      <c r="H602">
        <f t="shared" si="27"/>
        <v>4033</v>
      </c>
      <c r="I602">
        <f t="shared" si="28"/>
        <v>12</v>
      </c>
      <c r="J602" s="9">
        <f t="shared" si="29"/>
        <v>4327424732.9699993</v>
      </c>
      <c r="K602" s="9">
        <f>SUMIF($C$2:$C$9230, C602, $D$2:$D$9230)</f>
        <v>15691139.420000002</v>
      </c>
    </row>
    <row r="603" spans="1:11" x14ac:dyDescent="0.2">
      <c r="A603" s="1">
        <v>45714</v>
      </c>
      <c r="B603" t="s">
        <v>1767</v>
      </c>
      <c r="C603" t="s">
        <v>12828</v>
      </c>
      <c r="D603" s="14">
        <v>2919988.3</v>
      </c>
      <c r="E603" s="12">
        <v>2919988.3</v>
      </c>
      <c r="H603">
        <f t="shared" si="27"/>
        <v>4033</v>
      </c>
      <c r="I603">
        <f t="shared" si="28"/>
        <v>12</v>
      </c>
      <c r="J603" s="9">
        <f t="shared" si="29"/>
        <v>4327424732.9699993</v>
      </c>
      <c r="K603" s="9">
        <f>SUMIF($C$2:$C$9230, C603, $D$2:$D$9230)</f>
        <v>15691139.420000002</v>
      </c>
    </row>
    <row r="604" spans="1:11" x14ac:dyDescent="0.2">
      <c r="A604" s="1">
        <v>45714</v>
      </c>
      <c r="B604" t="s">
        <v>1767</v>
      </c>
      <c r="C604" t="s">
        <v>12828</v>
      </c>
      <c r="D604" s="14">
        <v>4158651.12</v>
      </c>
      <c r="E604" s="12">
        <v>0</v>
      </c>
      <c r="H604">
        <f t="shared" si="27"/>
        <v>4033</v>
      </c>
      <c r="I604">
        <f t="shared" si="28"/>
        <v>12</v>
      </c>
      <c r="J604" s="9">
        <f t="shared" si="29"/>
        <v>4327424732.9699993</v>
      </c>
      <c r="K604" s="9">
        <f>SUMIF($C$2:$C$9230, C604, $D$2:$D$9230)</f>
        <v>15691139.420000002</v>
      </c>
    </row>
    <row r="605" spans="1:11" x14ac:dyDescent="0.2">
      <c r="A605" s="1">
        <v>45714</v>
      </c>
      <c r="B605" t="s">
        <v>1767</v>
      </c>
      <c r="C605" t="s">
        <v>7440</v>
      </c>
      <c r="D605" s="14">
        <v>110</v>
      </c>
      <c r="E605" s="12">
        <v>0</v>
      </c>
      <c r="F605" t="s">
        <v>7441</v>
      </c>
      <c r="G605" t="s">
        <v>7442</v>
      </c>
      <c r="H605">
        <f t="shared" si="27"/>
        <v>4033</v>
      </c>
      <c r="I605">
        <f t="shared" si="28"/>
        <v>12</v>
      </c>
      <c r="J605" s="9">
        <f t="shared" si="29"/>
        <v>4327424732.9699993</v>
      </c>
      <c r="K605" s="9">
        <f>SUMIF($C$2:$C$9230, C605, $D$2:$D$9230)</f>
        <v>3938065</v>
      </c>
    </row>
    <row r="606" spans="1:11" x14ac:dyDescent="0.2">
      <c r="A606" s="1">
        <v>45714</v>
      </c>
      <c r="B606" t="s">
        <v>1767</v>
      </c>
      <c r="C606" t="s">
        <v>7440</v>
      </c>
      <c r="D606" s="14">
        <v>300</v>
      </c>
      <c r="E606" s="12">
        <v>0</v>
      </c>
      <c r="F606" t="s">
        <v>7445</v>
      </c>
      <c r="G606" t="s">
        <v>7446</v>
      </c>
      <c r="H606">
        <f t="shared" si="27"/>
        <v>4033</v>
      </c>
      <c r="I606">
        <f t="shared" si="28"/>
        <v>12</v>
      </c>
      <c r="J606" s="9">
        <f t="shared" si="29"/>
        <v>4327424732.9699993</v>
      </c>
      <c r="K606" s="9">
        <f>SUMIF($C$2:$C$9230, C606, $D$2:$D$9230)</f>
        <v>3938065</v>
      </c>
    </row>
    <row r="607" spans="1:11" x14ac:dyDescent="0.2">
      <c r="A607" s="1">
        <v>45714</v>
      </c>
      <c r="B607" t="s">
        <v>1767</v>
      </c>
      <c r="C607" t="s">
        <v>7440</v>
      </c>
      <c r="D607" s="14">
        <v>1900</v>
      </c>
      <c r="E607" s="12">
        <v>0</v>
      </c>
      <c r="F607" t="s">
        <v>7550</v>
      </c>
      <c r="G607" t="s">
        <v>7551</v>
      </c>
      <c r="H607">
        <f t="shared" si="27"/>
        <v>4033</v>
      </c>
      <c r="I607">
        <f t="shared" si="28"/>
        <v>12</v>
      </c>
      <c r="J607" s="9">
        <f t="shared" si="29"/>
        <v>4327424732.9699993</v>
      </c>
      <c r="K607" s="9">
        <f>SUMIF($C$2:$C$9230, C607, $D$2:$D$9230)</f>
        <v>3938065</v>
      </c>
    </row>
    <row r="608" spans="1:11" x14ac:dyDescent="0.2">
      <c r="A608" s="1">
        <v>45714</v>
      </c>
      <c r="B608" t="s">
        <v>1767</v>
      </c>
      <c r="C608" t="s">
        <v>7440</v>
      </c>
      <c r="D608" s="14">
        <v>4538</v>
      </c>
      <c r="E608" s="12">
        <v>0</v>
      </c>
      <c r="H608">
        <f t="shared" si="27"/>
        <v>4033</v>
      </c>
      <c r="I608">
        <f t="shared" si="28"/>
        <v>12</v>
      </c>
      <c r="J608" s="9">
        <f t="shared" si="29"/>
        <v>4327424732.9699993</v>
      </c>
      <c r="K608" s="9">
        <f>SUMIF($C$2:$C$9230, C608, $D$2:$D$9230)</f>
        <v>3938065</v>
      </c>
    </row>
    <row r="609" spans="1:11" x14ac:dyDescent="0.2">
      <c r="A609" s="1">
        <v>45714</v>
      </c>
      <c r="B609" t="s">
        <v>1767</v>
      </c>
      <c r="C609" t="s">
        <v>7440</v>
      </c>
      <c r="D609" s="14">
        <v>15000</v>
      </c>
      <c r="E609" s="12">
        <v>0</v>
      </c>
      <c r="F609" t="s">
        <v>9280</v>
      </c>
      <c r="G609" t="s">
        <v>9281</v>
      </c>
      <c r="H609">
        <f t="shared" si="27"/>
        <v>4033</v>
      </c>
      <c r="I609">
        <f t="shared" si="28"/>
        <v>12</v>
      </c>
      <c r="J609" s="9">
        <f t="shared" si="29"/>
        <v>4327424732.9699993</v>
      </c>
      <c r="K609" s="9">
        <f>SUMIF($C$2:$C$9230, C609, $D$2:$D$9230)</f>
        <v>3938065</v>
      </c>
    </row>
    <row r="610" spans="1:11" x14ac:dyDescent="0.2">
      <c r="A610" s="1">
        <v>45714</v>
      </c>
      <c r="B610" t="s">
        <v>1767</v>
      </c>
      <c r="C610" t="s">
        <v>7440</v>
      </c>
      <c r="D610" s="14">
        <v>16200</v>
      </c>
      <c r="E610" s="12">
        <v>0</v>
      </c>
      <c r="F610" t="s">
        <v>9354</v>
      </c>
      <c r="G610" t="s">
        <v>9355</v>
      </c>
      <c r="H610">
        <f t="shared" si="27"/>
        <v>4033</v>
      </c>
      <c r="I610">
        <f t="shared" si="28"/>
        <v>12</v>
      </c>
      <c r="J610" s="9">
        <f t="shared" si="29"/>
        <v>4327424732.9699993</v>
      </c>
      <c r="K610" s="9">
        <f>SUMIF($C$2:$C$9230, C610, $D$2:$D$9230)</f>
        <v>3938065</v>
      </c>
    </row>
    <row r="611" spans="1:11" x14ac:dyDescent="0.2">
      <c r="A611" s="1">
        <v>45714</v>
      </c>
      <c r="B611" t="s">
        <v>1767</v>
      </c>
      <c r="C611" t="s">
        <v>7440</v>
      </c>
      <c r="D611" s="14">
        <v>16200</v>
      </c>
      <c r="E611" s="12">
        <v>0</v>
      </c>
      <c r="F611" t="s">
        <v>9356</v>
      </c>
      <c r="G611" t="s">
        <v>9357</v>
      </c>
      <c r="H611">
        <f t="shared" si="27"/>
        <v>4033</v>
      </c>
      <c r="I611">
        <f t="shared" si="28"/>
        <v>12</v>
      </c>
      <c r="J611" s="9">
        <f t="shared" si="29"/>
        <v>4327424732.9699993</v>
      </c>
      <c r="K611" s="9">
        <f>SUMIF($C$2:$C$9230, C611, $D$2:$D$9230)</f>
        <v>3938065</v>
      </c>
    </row>
    <row r="612" spans="1:11" x14ac:dyDescent="0.2">
      <c r="A612" s="1">
        <v>45714</v>
      </c>
      <c r="B612" t="s">
        <v>1767</v>
      </c>
      <c r="C612" t="s">
        <v>7440</v>
      </c>
      <c r="D612" s="14">
        <v>34250</v>
      </c>
      <c r="E612" s="12">
        <v>0</v>
      </c>
      <c r="H612">
        <f t="shared" si="27"/>
        <v>4033</v>
      </c>
      <c r="I612">
        <f t="shared" si="28"/>
        <v>12</v>
      </c>
      <c r="J612" s="9">
        <f t="shared" si="29"/>
        <v>4327424732.9699993</v>
      </c>
      <c r="K612" s="9">
        <f>SUMIF($C$2:$C$9230, C612, $D$2:$D$9230)</f>
        <v>3938065</v>
      </c>
    </row>
    <row r="613" spans="1:11" x14ac:dyDescent="0.2">
      <c r="A613" s="1">
        <v>45714</v>
      </c>
      <c r="B613" t="s">
        <v>1767</v>
      </c>
      <c r="C613" t="s">
        <v>7440</v>
      </c>
      <c r="D613" s="14">
        <v>785053</v>
      </c>
      <c r="E613" s="12">
        <v>0</v>
      </c>
      <c r="H613">
        <f t="shared" si="27"/>
        <v>4033</v>
      </c>
      <c r="I613">
        <f t="shared" si="28"/>
        <v>12</v>
      </c>
      <c r="J613" s="9">
        <f t="shared" si="29"/>
        <v>4327424732.9699993</v>
      </c>
      <c r="K613" s="9">
        <f>SUMIF($C$2:$C$9230, C613, $D$2:$D$9230)</f>
        <v>3938065</v>
      </c>
    </row>
    <row r="614" spans="1:11" x14ac:dyDescent="0.2">
      <c r="A614" s="1">
        <v>45714</v>
      </c>
      <c r="B614" t="s">
        <v>1767</v>
      </c>
      <c r="C614" t="s">
        <v>7440</v>
      </c>
      <c r="D614" s="14">
        <v>869041</v>
      </c>
      <c r="E614" s="12">
        <v>0</v>
      </c>
      <c r="H614">
        <f t="shared" si="27"/>
        <v>4033</v>
      </c>
      <c r="I614">
        <f t="shared" si="28"/>
        <v>12</v>
      </c>
      <c r="J614" s="9">
        <f t="shared" si="29"/>
        <v>4327424732.9699993</v>
      </c>
      <c r="K614" s="9">
        <f>SUMIF($C$2:$C$9230, C614, $D$2:$D$9230)</f>
        <v>3938065</v>
      </c>
    </row>
    <row r="615" spans="1:11" x14ac:dyDescent="0.2">
      <c r="A615" s="1">
        <v>45714</v>
      </c>
      <c r="B615" t="s">
        <v>1767</v>
      </c>
      <c r="C615" t="s">
        <v>7440</v>
      </c>
      <c r="D615" s="14">
        <v>1071707</v>
      </c>
      <c r="E615" s="12">
        <v>0</v>
      </c>
      <c r="H615">
        <f t="shared" si="27"/>
        <v>4033</v>
      </c>
      <c r="I615">
        <f t="shared" si="28"/>
        <v>12</v>
      </c>
      <c r="J615" s="9">
        <f t="shared" si="29"/>
        <v>4327424732.9699993</v>
      </c>
      <c r="K615" s="9">
        <f>SUMIF($C$2:$C$9230, C615, $D$2:$D$9230)</f>
        <v>3938065</v>
      </c>
    </row>
    <row r="616" spans="1:11" x14ac:dyDescent="0.2">
      <c r="A616" s="1">
        <v>45714</v>
      </c>
      <c r="B616" t="s">
        <v>1767</v>
      </c>
      <c r="C616" t="s">
        <v>7440</v>
      </c>
      <c r="D616" s="14">
        <v>1123766</v>
      </c>
      <c r="E616" s="12">
        <v>0</v>
      </c>
      <c r="H616">
        <f t="shared" si="27"/>
        <v>4033</v>
      </c>
      <c r="I616">
        <f t="shared" si="28"/>
        <v>12</v>
      </c>
      <c r="J616" s="9">
        <f t="shared" si="29"/>
        <v>4327424732.9699993</v>
      </c>
      <c r="K616" s="9">
        <f>SUMIF($C$2:$C$9230, C616, $D$2:$D$9230)</f>
        <v>3938065</v>
      </c>
    </row>
    <row r="617" spans="1:11" x14ac:dyDescent="0.2">
      <c r="A617" s="1">
        <v>45714</v>
      </c>
      <c r="B617" t="s">
        <v>1767</v>
      </c>
      <c r="C617" t="s">
        <v>2308</v>
      </c>
      <c r="D617" s="14">
        <v>2950000</v>
      </c>
      <c r="E617" s="12">
        <v>1064246.71</v>
      </c>
      <c r="H617">
        <f t="shared" si="27"/>
        <v>4033</v>
      </c>
      <c r="I617">
        <f t="shared" si="28"/>
        <v>12</v>
      </c>
      <c r="J617" s="9">
        <f t="shared" si="29"/>
        <v>4327424732.9699993</v>
      </c>
      <c r="K617" s="9">
        <f>SUMIF($C$2:$C$9230, C617, $D$2:$D$9230)</f>
        <v>106459229</v>
      </c>
    </row>
    <row r="618" spans="1:11" x14ac:dyDescent="0.2">
      <c r="A618" s="1">
        <v>45714</v>
      </c>
      <c r="B618" t="s">
        <v>1767</v>
      </c>
      <c r="C618" t="s">
        <v>7474</v>
      </c>
      <c r="D618" s="14">
        <v>696</v>
      </c>
      <c r="E618" s="12">
        <v>0</v>
      </c>
      <c r="H618">
        <f t="shared" si="27"/>
        <v>4033</v>
      </c>
      <c r="I618">
        <f t="shared" si="28"/>
        <v>11</v>
      </c>
      <c r="J618" s="9">
        <f t="shared" si="29"/>
        <v>4327424732.9699993</v>
      </c>
      <c r="K618" s="9">
        <f>SUMIF($C$2:$C$9230, C618, $D$2:$D$9230)</f>
        <v>4334264.96</v>
      </c>
    </row>
    <row r="619" spans="1:11" x14ac:dyDescent="0.2">
      <c r="A619" s="1">
        <v>45714</v>
      </c>
      <c r="B619" t="s">
        <v>1767</v>
      </c>
      <c r="C619" t="s">
        <v>7474</v>
      </c>
      <c r="D619" s="14">
        <v>7370.96</v>
      </c>
      <c r="E619" s="12">
        <v>0</v>
      </c>
      <c r="F619" t="s">
        <v>8182</v>
      </c>
      <c r="G619" t="s">
        <v>8183</v>
      </c>
      <c r="H619">
        <f t="shared" si="27"/>
        <v>4033</v>
      </c>
      <c r="I619">
        <f t="shared" si="28"/>
        <v>11</v>
      </c>
      <c r="J619" s="9">
        <f t="shared" si="29"/>
        <v>4327424732.9699993</v>
      </c>
      <c r="K619" s="9">
        <f>SUMIF($C$2:$C$9230, C619, $D$2:$D$9230)</f>
        <v>4334264.96</v>
      </c>
    </row>
    <row r="620" spans="1:11" x14ac:dyDescent="0.2">
      <c r="A620" s="1">
        <v>45714</v>
      </c>
      <c r="B620" t="s">
        <v>1767</v>
      </c>
      <c r="C620" t="s">
        <v>7474</v>
      </c>
      <c r="D620" s="14">
        <v>15000</v>
      </c>
      <c r="E620" s="12">
        <v>0</v>
      </c>
      <c r="F620" t="s">
        <v>9278</v>
      </c>
      <c r="G620" t="s">
        <v>9279</v>
      </c>
      <c r="H620">
        <f t="shared" si="27"/>
        <v>4033</v>
      </c>
      <c r="I620">
        <f t="shared" si="28"/>
        <v>11</v>
      </c>
      <c r="J620" s="9">
        <f t="shared" si="29"/>
        <v>4327424732.9699993</v>
      </c>
      <c r="K620" s="9">
        <f>SUMIF($C$2:$C$9230, C620, $D$2:$D$9230)</f>
        <v>4334264.96</v>
      </c>
    </row>
    <row r="621" spans="1:11" x14ac:dyDescent="0.2">
      <c r="A621" s="1">
        <v>45714</v>
      </c>
      <c r="B621" t="s">
        <v>1767</v>
      </c>
      <c r="C621" t="s">
        <v>7474</v>
      </c>
      <c r="D621" s="14">
        <v>27000</v>
      </c>
      <c r="E621" s="12">
        <v>0</v>
      </c>
      <c r="F621" t="s">
        <v>10438</v>
      </c>
      <c r="G621" t="s">
        <v>10439</v>
      </c>
      <c r="H621">
        <f t="shared" si="27"/>
        <v>4033</v>
      </c>
      <c r="I621">
        <f t="shared" si="28"/>
        <v>11</v>
      </c>
      <c r="J621" s="9">
        <f t="shared" si="29"/>
        <v>4327424732.9699993</v>
      </c>
      <c r="K621" s="9">
        <f>SUMIF($C$2:$C$9230, C621, $D$2:$D$9230)</f>
        <v>4334264.96</v>
      </c>
    </row>
    <row r="622" spans="1:11" x14ac:dyDescent="0.2">
      <c r="A622" s="1">
        <v>45714</v>
      </c>
      <c r="B622" t="s">
        <v>1767</v>
      </c>
      <c r="C622" t="s">
        <v>7474</v>
      </c>
      <c r="D622" s="14">
        <v>83705</v>
      </c>
      <c r="E622" s="12">
        <v>0</v>
      </c>
      <c r="F622" t="s">
        <v>12027</v>
      </c>
      <c r="G622" t="s">
        <v>12028</v>
      </c>
      <c r="H622">
        <f t="shared" si="27"/>
        <v>4033</v>
      </c>
      <c r="I622">
        <f t="shared" si="28"/>
        <v>11</v>
      </c>
      <c r="J622" s="9">
        <f t="shared" si="29"/>
        <v>4327424732.9699993</v>
      </c>
      <c r="K622" s="9">
        <f>SUMIF($C$2:$C$9230, C622, $D$2:$D$9230)</f>
        <v>4334264.96</v>
      </c>
    </row>
    <row r="623" spans="1:11" x14ac:dyDescent="0.2">
      <c r="A623" s="1">
        <v>45714</v>
      </c>
      <c r="B623" t="s">
        <v>1767</v>
      </c>
      <c r="C623" t="s">
        <v>7474</v>
      </c>
      <c r="D623" s="14">
        <v>83705</v>
      </c>
      <c r="E623" s="12">
        <v>0</v>
      </c>
      <c r="F623" t="s">
        <v>12029</v>
      </c>
      <c r="G623" t="s">
        <v>12030</v>
      </c>
      <c r="H623">
        <f t="shared" si="27"/>
        <v>4033</v>
      </c>
      <c r="I623">
        <f t="shared" si="28"/>
        <v>11</v>
      </c>
      <c r="J623" s="9">
        <f t="shared" si="29"/>
        <v>4327424732.9699993</v>
      </c>
      <c r="K623" s="9">
        <f>SUMIF($C$2:$C$9230, C623, $D$2:$D$9230)</f>
        <v>4334264.96</v>
      </c>
    </row>
    <row r="624" spans="1:11" x14ac:dyDescent="0.2">
      <c r="A624" s="1">
        <v>45714</v>
      </c>
      <c r="B624" t="s">
        <v>1767</v>
      </c>
      <c r="C624" t="s">
        <v>7474</v>
      </c>
      <c r="D624" s="14">
        <v>167410</v>
      </c>
      <c r="E624" s="12">
        <v>0</v>
      </c>
      <c r="H624">
        <f t="shared" si="27"/>
        <v>4033</v>
      </c>
      <c r="I624">
        <f t="shared" si="28"/>
        <v>11</v>
      </c>
      <c r="J624" s="9">
        <f t="shared" si="29"/>
        <v>4327424732.9699993</v>
      </c>
      <c r="K624" s="9">
        <f>SUMIF($C$2:$C$9230, C624, $D$2:$D$9230)</f>
        <v>4334264.96</v>
      </c>
    </row>
    <row r="625" spans="1:11" x14ac:dyDescent="0.2">
      <c r="A625" s="1">
        <v>45714</v>
      </c>
      <c r="B625" t="s">
        <v>1767</v>
      </c>
      <c r="C625" t="s">
        <v>7474</v>
      </c>
      <c r="D625" s="14">
        <v>703645</v>
      </c>
      <c r="E625" s="12">
        <v>0</v>
      </c>
      <c r="H625">
        <f t="shared" si="27"/>
        <v>4033</v>
      </c>
      <c r="I625">
        <f t="shared" si="28"/>
        <v>11</v>
      </c>
      <c r="J625" s="9">
        <f t="shared" si="29"/>
        <v>4327424732.9699993</v>
      </c>
      <c r="K625" s="9">
        <f>SUMIF($C$2:$C$9230, C625, $D$2:$D$9230)</f>
        <v>4334264.96</v>
      </c>
    </row>
    <row r="626" spans="1:11" x14ac:dyDescent="0.2">
      <c r="A626" s="1">
        <v>45714</v>
      </c>
      <c r="B626" t="s">
        <v>1767</v>
      </c>
      <c r="C626" t="s">
        <v>7474</v>
      </c>
      <c r="D626" s="14">
        <v>808086</v>
      </c>
      <c r="E626" s="12">
        <v>0</v>
      </c>
      <c r="H626">
        <f t="shared" si="27"/>
        <v>4033</v>
      </c>
      <c r="I626">
        <f t="shared" si="28"/>
        <v>11</v>
      </c>
      <c r="J626" s="9">
        <f t="shared" si="29"/>
        <v>4327424732.9699993</v>
      </c>
      <c r="K626" s="9">
        <f>SUMIF($C$2:$C$9230, C626, $D$2:$D$9230)</f>
        <v>4334264.96</v>
      </c>
    </row>
    <row r="627" spans="1:11" x14ac:dyDescent="0.2">
      <c r="A627" s="1">
        <v>45714</v>
      </c>
      <c r="B627" t="s">
        <v>1767</v>
      </c>
      <c r="C627" t="s">
        <v>7474</v>
      </c>
      <c r="D627" s="14">
        <v>1128133</v>
      </c>
      <c r="E627" s="12">
        <v>0</v>
      </c>
      <c r="H627">
        <f t="shared" si="27"/>
        <v>4033</v>
      </c>
      <c r="I627">
        <f t="shared" si="28"/>
        <v>11</v>
      </c>
      <c r="J627" s="9">
        <f t="shared" si="29"/>
        <v>4327424732.9699993</v>
      </c>
      <c r="K627" s="9">
        <f>SUMIF($C$2:$C$9230, C627, $D$2:$D$9230)</f>
        <v>4334264.96</v>
      </c>
    </row>
    <row r="628" spans="1:11" x14ac:dyDescent="0.2">
      <c r="A628" s="1">
        <v>45714</v>
      </c>
      <c r="B628" t="s">
        <v>1767</v>
      </c>
      <c r="C628" t="s">
        <v>7474</v>
      </c>
      <c r="D628" s="14">
        <v>1309514</v>
      </c>
      <c r="E628" s="12">
        <v>0</v>
      </c>
      <c r="H628">
        <f t="shared" si="27"/>
        <v>4033</v>
      </c>
      <c r="I628">
        <f t="shared" si="28"/>
        <v>11</v>
      </c>
      <c r="J628" s="9">
        <f t="shared" si="29"/>
        <v>4327424732.9699993</v>
      </c>
      <c r="K628" s="9">
        <f>SUMIF($C$2:$C$9230, C628, $D$2:$D$9230)</f>
        <v>4334264.96</v>
      </c>
    </row>
    <row r="629" spans="1:11" x14ac:dyDescent="0.2">
      <c r="A629" s="1">
        <v>45714</v>
      </c>
      <c r="B629" t="s">
        <v>1767</v>
      </c>
      <c r="C629" t="s">
        <v>9084</v>
      </c>
      <c r="D629" s="14">
        <v>14000</v>
      </c>
      <c r="E629" s="12">
        <v>0</v>
      </c>
      <c r="F629" t="s">
        <v>9085</v>
      </c>
      <c r="G629" t="s">
        <v>9086</v>
      </c>
      <c r="H629">
        <f t="shared" si="27"/>
        <v>4033</v>
      </c>
      <c r="I629">
        <f t="shared" si="28"/>
        <v>11</v>
      </c>
      <c r="J629" s="9">
        <f t="shared" si="29"/>
        <v>4327424732.9699993</v>
      </c>
      <c r="K629" s="9">
        <f>SUMIF($C$2:$C$9230, C629, $D$2:$D$9230)</f>
        <v>2557436</v>
      </c>
    </row>
    <row r="630" spans="1:11" x14ac:dyDescent="0.2">
      <c r="A630" s="1">
        <v>45714</v>
      </c>
      <c r="B630" t="s">
        <v>1767</v>
      </c>
      <c r="C630" t="s">
        <v>9084</v>
      </c>
      <c r="D630" s="14">
        <v>17012</v>
      </c>
      <c r="E630" s="12">
        <v>0</v>
      </c>
      <c r="F630" t="s">
        <v>9385</v>
      </c>
      <c r="G630" t="s">
        <v>9386</v>
      </c>
      <c r="H630">
        <f t="shared" si="27"/>
        <v>4033</v>
      </c>
      <c r="I630">
        <f t="shared" si="28"/>
        <v>11</v>
      </c>
      <c r="J630" s="9">
        <f t="shared" si="29"/>
        <v>4327424732.9699993</v>
      </c>
      <c r="K630" s="9">
        <f>SUMIF($C$2:$C$9230, C630, $D$2:$D$9230)</f>
        <v>2557436</v>
      </c>
    </row>
    <row r="631" spans="1:11" x14ac:dyDescent="0.2">
      <c r="A631" s="1">
        <v>45714</v>
      </c>
      <c r="B631" t="s">
        <v>1767</v>
      </c>
      <c r="C631" t="s">
        <v>9084</v>
      </c>
      <c r="D631" s="14">
        <v>32000</v>
      </c>
      <c r="E631" s="12">
        <v>0</v>
      </c>
      <c r="F631" t="s">
        <v>10710</v>
      </c>
      <c r="G631" t="s">
        <v>10711</v>
      </c>
      <c r="H631">
        <f t="shared" si="27"/>
        <v>4033</v>
      </c>
      <c r="I631">
        <f t="shared" si="28"/>
        <v>11</v>
      </c>
      <c r="J631" s="9">
        <f t="shared" si="29"/>
        <v>4327424732.9699993</v>
      </c>
      <c r="K631" s="9">
        <f>SUMIF($C$2:$C$9230, C631, $D$2:$D$9230)</f>
        <v>2557436</v>
      </c>
    </row>
    <row r="632" spans="1:11" x14ac:dyDescent="0.2">
      <c r="A632" s="1">
        <v>45714</v>
      </c>
      <c r="B632" t="s">
        <v>1767</v>
      </c>
      <c r="C632" t="s">
        <v>9084</v>
      </c>
      <c r="D632" s="14">
        <v>35000</v>
      </c>
      <c r="E632" s="12">
        <v>0</v>
      </c>
      <c r="F632" t="s">
        <v>10866</v>
      </c>
      <c r="G632" t="s">
        <v>10867</v>
      </c>
      <c r="H632">
        <f t="shared" si="27"/>
        <v>4033</v>
      </c>
      <c r="I632">
        <f t="shared" si="28"/>
        <v>11</v>
      </c>
      <c r="J632" s="9">
        <f t="shared" si="29"/>
        <v>4327424732.9699993</v>
      </c>
      <c r="K632" s="9">
        <f>SUMIF($C$2:$C$9230, C632, $D$2:$D$9230)</f>
        <v>2557436</v>
      </c>
    </row>
    <row r="633" spans="1:11" x14ac:dyDescent="0.2">
      <c r="A633" s="1">
        <v>45714</v>
      </c>
      <c r="B633" t="s">
        <v>1767</v>
      </c>
      <c r="C633" t="s">
        <v>9084</v>
      </c>
      <c r="D633" s="14">
        <v>35000</v>
      </c>
      <c r="E633" s="12">
        <v>0</v>
      </c>
      <c r="F633" t="s">
        <v>10870</v>
      </c>
      <c r="G633" t="s">
        <v>10871</v>
      </c>
      <c r="H633">
        <f t="shared" si="27"/>
        <v>4033</v>
      </c>
      <c r="I633">
        <f t="shared" si="28"/>
        <v>11</v>
      </c>
      <c r="J633" s="9">
        <f t="shared" si="29"/>
        <v>4327424732.9699993</v>
      </c>
      <c r="K633" s="9">
        <f>SUMIF($C$2:$C$9230, C633, $D$2:$D$9230)</f>
        <v>2557436</v>
      </c>
    </row>
    <row r="634" spans="1:11" x14ac:dyDescent="0.2">
      <c r="A634" s="1">
        <v>45714</v>
      </c>
      <c r="B634" t="s">
        <v>1767</v>
      </c>
      <c r="C634" t="s">
        <v>9084</v>
      </c>
      <c r="D634" s="14">
        <v>64000</v>
      </c>
      <c r="E634" s="12">
        <v>0</v>
      </c>
      <c r="H634">
        <f t="shared" si="27"/>
        <v>4033</v>
      </c>
      <c r="I634">
        <f t="shared" si="28"/>
        <v>11</v>
      </c>
      <c r="J634" s="9">
        <f t="shared" si="29"/>
        <v>4327424732.9699993</v>
      </c>
      <c r="K634" s="9">
        <f>SUMIF($C$2:$C$9230, C634, $D$2:$D$9230)</f>
        <v>2557436</v>
      </c>
    </row>
    <row r="635" spans="1:11" x14ac:dyDescent="0.2">
      <c r="A635" s="1">
        <v>45714</v>
      </c>
      <c r="B635" t="s">
        <v>1767</v>
      </c>
      <c r="C635" t="s">
        <v>9084</v>
      </c>
      <c r="D635" s="14">
        <v>89412</v>
      </c>
      <c r="E635" s="12">
        <v>0</v>
      </c>
      <c r="F635" t="s">
        <v>12065</v>
      </c>
      <c r="G635" t="s">
        <v>12066</v>
      </c>
      <c r="H635">
        <f t="shared" si="27"/>
        <v>4033</v>
      </c>
      <c r="I635">
        <f t="shared" si="28"/>
        <v>11</v>
      </c>
      <c r="J635" s="9">
        <f t="shared" si="29"/>
        <v>4327424732.9699993</v>
      </c>
      <c r="K635" s="9">
        <f>SUMIF($C$2:$C$9230, C635, $D$2:$D$9230)</f>
        <v>2557436</v>
      </c>
    </row>
    <row r="636" spans="1:11" x14ac:dyDescent="0.2">
      <c r="A636" s="1">
        <v>45714</v>
      </c>
      <c r="B636" t="s">
        <v>1767</v>
      </c>
      <c r="C636" t="s">
        <v>9084</v>
      </c>
      <c r="D636" s="14">
        <v>449027</v>
      </c>
      <c r="E636" s="12">
        <v>0</v>
      </c>
      <c r="H636">
        <f t="shared" si="27"/>
        <v>4033</v>
      </c>
      <c r="I636">
        <f t="shared" si="28"/>
        <v>11</v>
      </c>
      <c r="J636" s="9">
        <f t="shared" si="29"/>
        <v>4327424732.9699993</v>
      </c>
      <c r="K636" s="9">
        <f>SUMIF($C$2:$C$9230, C636, $D$2:$D$9230)</f>
        <v>2557436</v>
      </c>
    </row>
    <row r="637" spans="1:11" x14ac:dyDescent="0.2">
      <c r="A637" s="1">
        <v>45714</v>
      </c>
      <c r="B637" t="s">
        <v>1767</v>
      </c>
      <c r="C637" t="s">
        <v>9084</v>
      </c>
      <c r="D637" s="14">
        <v>475980</v>
      </c>
      <c r="E637" s="12">
        <v>0</v>
      </c>
      <c r="H637">
        <f t="shared" si="27"/>
        <v>4033</v>
      </c>
      <c r="I637">
        <f t="shared" si="28"/>
        <v>11</v>
      </c>
      <c r="J637" s="9">
        <f t="shared" si="29"/>
        <v>4327424732.9699993</v>
      </c>
      <c r="K637" s="9">
        <f>SUMIF($C$2:$C$9230, C637, $D$2:$D$9230)</f>
        <v>2557436</v>
      </c>
    </row>
    <row r="638" spans="1:11" x14ac:dyDescent="0.2">
      <c r="A638" s="1">
        <v>45714</v>
      </c>
      <c r="B638" t="s">
        <v>1767</v>
      </c>
      <c r="C638" t="s">
        <v>9084</v>
      </c>
      <c r="D638" s="14">
        <v>574564</v>
      </c>
      <c r="E638" s="12">
        <v>0</v>
      </c>
      <c r="H638">
        <f t="shared" si="27"/>
        <v>4033</v>
      </c>
      <c r="I638">
        <f t="shared" si="28"/>
        <v>11</v>
      </c>
      <c r="J638" s="9">
        <f t="shared" si="29"/>
        <v>4327424732.9699993</v>
      </c>
      <c r="K638" s="9">
        <f>SUMIF($C$2:$C$9230, C638, $D$2:$D$9230)</f>
        <v>2557436</v>
      </c>
    </row>
    <row r="639" spans="1:11" x14ac:dyDescent="0.2">
      <c r="A639" s="1">
        <v>45714</v>
      </c>
      <c r="B639" t="s">
        <v>1767</v>
      </c>
      <c r="C639" t="s">
        <v>9084</v>
      </c>
      <c r="D639" s="14">
        <v>771441</v>
      </c>
      <c r="E639" s="12">
        <v>0</v>
      </c>
      <c r="H639">
        <f t="shared" si="27"/>
        <v>4033</v>
      </c>
      <c r="I639">
        <f t="shared" si="28"/>
        <v>11</v>
      </c>
      <c r="J639" s="9">
        <f t="shared" si="29"/>
        <v>4327424732.9699993</v>
      </c>
      <c r="K639" s="9">
        <f>SUMIF($C$2:$C$9230, C639, $D$2:$D$9230)</f>
        <v>2557436</v>
      </c>
    </row>
    <row r="640" spans="1:11" x14ac:dyDescent="0.2">
      <c r="A640" s="1">
        <v>45714</v>
      </c>
      <c r="B640" t="s">
        <v>1767</v>
      </c>
      <c r="C640" t="s">
        <v>1174</v>
      </c>
      <c r="D640" s="14">
        <v>25000</v>
      </c>
      <c r="E640" s="12">
        <v>0</v>
      </c>
      <c r="H640">
        <f t="shared" si="27"/>
        <v>4033</v>
      </c>
      <c r="I640">
        <f t="shared" si="28"/>
        <v>11</v>
      </c>
      <c r="J640" s="9">
        <f t="shared" si="29"/>
        <v>4327424732.9699993</v>
      </c>
      <c r="K640" s="9">
        <f>SUMIF($C$2:$C$9230, C640, $D$2:$D$9230)</f>
        <v>64868648</v>
      </c>
    </row>
    <row r="641" spans="1:11" x14ac:dyDescent="0.2">
      <c r="A641" s="1">
        <v>45714</v>
      </c>
      <c r="B641" t="s">
        <v>1767</v>
      </c>
      <c r="C641" t="s">
        <v>1174</v>
      </c>
      <c r="D641" s="14">
        <v>400000</v>
      </c>
      <c r="E641" s="12">
        <v>366666.67</v>
      </c>
      <c r="F641" t="s">
        <v>13033</v>
      </c>
      <c r="G641" t="s">
        <v>13034</v>
      </c>
      <c r="H641">
        <f t="shared" si="27"/>
        <v>4033</v>
      </c>
      <c r="I641">
        <f t="shared" si="28"/>
        <v>11</v>
      </c>
      <c r="J641" s="9">
        <f t="shared" si="29"/>
        <v>4327424732.9699993</v>
      </c>
      <c r="K641" s="9">
        <f>SUMIF($C$2:$C$9230, C641, $D$2:$D$9230)</f>
        <v>64868648</v>
      </c>
    </row>
    <row r="642" spans="1:11" x14ac:dyDescent="0.2">
      <c r="A642" s="1">
        <v>45714</v>
      </c>
      <c r="B642" t="s">
        <v>1767</v>
      </c>
      <c r="C642" t="s">
        <v>1174</v>
      </c>
      <c r="D642" s="14">
        <v>1000000</v>
      </c>
      <c r="E642" s="12">
        <v>436404.09</v>
      </c>
      <c r="H642">
        <f t="shared" ref="H642:H705" si="30">COUNTIF($B$2:$B$9230, B642)</f>
        <v>4033</v>
      </c>
      <c r="I642">
        <f t="shared" ref="I642:I705" si="31">COUNTIF($C$2:$C$9230, C642)</f>
        <v>11</v>
      </c>
      <c r="J642" s="9">
        <f t="shared" ref="J642:J705" si="32">SUMIF($B$2:$B$9230, B642, $D$2:$D$9230)</f>
        <v>4327424732.9699993</v>
      </c>
      <c r="K642" s="9">
        <f>SUMIF($C$2:$C$9230, C642, $D$2:$D$9230)</f>
        <v>64868648</v>
      </c>
    </row>
    <row r="643" spans="1:11" x14ac:dyDescent="0.2">
      <c r="A643" s="1">
        <v>45714</v>
      </c>
      <c r="B643" t="s">
        <v>1767</v>
      </c>
      <c r="C643" t="s">
        <v>1174</v>
      </c>
      <c r="D643" s="14">
        <v>2000000</v>
      </c>
      <c r="E643" s="12">
        <v>1821145.21</v>
      </c>
      <c r="F643" t="s">
        <v>13760</v>
      </c>
      <c r="G643" t="s">
        <v>13761</v>
      </c>
      <c r="H643">
        <f t="shared" si="30"/>
        <v>4033</v>
      </c>
      <c r="I643">
        <f t="shared" si="31"/>
        <v>11</v>
      </c>
      <c r="J643" s="9">
        <f t="shared" si="32"/>
        <v>4327424732.9699993</v>
      </c>
      <c r="K643" s="9">
        <f>SUMIF($C$2:$C$9230, C643, $D$2:$D$9230)</f>
        <v>64868648</v>
      </c>
    </row>
    <row r="644" spans="1:11" x14ac:dyDescent="0.2">
      <c r="A644" s="1">
        <v>45714</v>
      </c>
      <c r="B644" t="s">
        <v>1767</v>
      </c>
      <c r="C644" t="s">
        <v>1174</v>
      </c>
      <c r="D644" s="14">
        <v>3000000</v>
      </c>
      <c r="E644" s="12">
        <v>2580793.1800000002</v>
      </c>
      <c r="F644" t="s">
        <v>13826</v>
      </c>
      <c r="G644" t="s">
        <v>13827</v>
      </c>
      <c r="H644">
        <f t="shared" si="30"/>
        <v>4033</v>
      </c>
      <c r="I644">
        <f t="shared" si="31"/>
        <v>11</v>
      </c>
      <c r="J644" s="9">
        <f t="shared" si="32"/>
        <v>4327424732.9699993</v>
      </c>
      <c r="K644" s="9">
        <f>SUMIF($C$2:$C$9230, C644, $D$2:$D$9230)</f>
        <v>64868648</v>
      </c>
    </row>
    <row r="645" spans="1:11" x14ac:dyDescent="0.2">
      <c r="A645" s="1">
        <v>45714</v>
      </c>
      <c r="B645" t="s">
        <v>1767</v>
      </c>
      <c r="C645" t="s">
        <v>1174</v>
      </c>
      <c r="D645" s="14">
        <v>3000000</v>
      </c>
      <c r="E645" s="12">
        <v>2374236.54</v>
      </c>
      <c r="F645" t="s">
        <v>13920</v>
      </c>
      <c r="G645" t="s">
        <v>13921</v>
      </c>
      <c r="H645">
        <f t="shared" si="30"/>
        <v>4033</v>
      </c>
      <c r="I645">
        <f t="shared" si="31"/>
        <v>11</v>
      </c>
      <c r="J645" s="9">
        <f t="shared" si="32"/>
        <v>4327424732.9699993</v>
      </c>
      <c r="K645" s="9">
        <f>SUMIF($C$2:$C$9230, C645, $D$2:$D$9230)</f>
        <v>64868648</v>
      </c>
    </row>
    <row r="646" spans="1:11" x14ac:dyDescent="0.2">
      <c r="A646" s="1">
        <v>45714</v>
      </c>
      <c r="B646" t="s">
        <v>1767</v>
      </c>
      <c r="C646" t="s">
        <v>1174</v>
      </c>
      <c r="D646" s="14">
        <v>4900564</v>
      </c>
      <c r="E646" s="12">
        <v>1861510.02</v>
      </c>
      <c r="H646">
        <f t="shared" si="30"/>
        <v>4033</v>
      </c>
      <c r="I646">
        <f t="shared" si="31"/>
        <v>11</v>
      </c>
      <c r="J646" s="9">
        <f t="shared" si="32"/>
        <v>4327424732.9699993</v>
      </c>
      <c r="K646" s="9">
        <f>SUMIF($C$2:$C$9230, C646, $D$2:$D$9230)</f>
        <v>64868648</v>
      </c>
    </row>
    <row r="647" spans="1:11" x14ac:dyDescent="0.2">
      <c r="A647" s="1">
        <v>45714</v>
      </c>
      <c r="B647" t="s">
        <v>1767</v>
      </c>
      <c r="C647" t="s">
        <v>1174</v>
      </c>
      <c r="D647" s="14">
        <v>6542068</v>
      </c>
      <c r="E647" s="12">
        <v>5285747.25</v>
      </c>
      <c r="H647">
        <f t="shared" si="30"/>
        <v>4033</v>
      </c>
      <c r="I647">
        <f t="shared" si="31"/>
        <v>11</v>
      </c>
      <c r="J647" s="9">
        <f t="shared" si="32"/>
        <v>4327424732.9699993</v>
      </c>
      <c r="K647" s="9">
        <f>SUMIF($C$2:$C$9230, C647, $D$2:$D$9230)</f>
        <v>64868648</v>
      </c>
    </row>
    <row r="648" spans="1:11" x14ac:dyDescent="0.2">
      <c r="A648" s="1">
        <v>45714</v>
      </c>
      <c r="B648" t="s">
        <v>1767</v>
      </c>
      <c r="C648" t="s">
        <v>1174</v>
      </c>
      <c r="D648" s="14">
        <v>9389378</v>
      </c>
      <c r="E648" s="12">
        <v>8351733.0099999998</v>
      </c>
      <c r="H648">
        <f t="shared" si="30"/>
        <v>4033</v>
      </c>
      <c r="I648">
        <f t="shared" si="31"/>
        <v>11</v>
      </c>
      <c r="J648" s="9">
        <f t="shared" si="32"/>
        <v>4327424732.9699993</v>
      </c>
      <c r="K648" s="9">
        <f>SUMIF($C$2:$C$9230, C648, $D$2:$D$9230)</f>
        <v>64868648</v>
      </c>
    </row>
    <row r="649" spans="1:11" x14ac:dyDescent="0.2">
      <c r="A649" s="1">
        <v>45714</v>
      </c>
      <c r="B649" t="s">
        <v>1767</v>
      </c>
      <c r="C649" t="s">
        <v>1174</v>
      </c>
      <c r="D649" s="14">
        <v>16111638</v>
      </c>
      <c r="E649" s="12">
        <v>14300959.26</v>
      </c>
      <c r="H649">
        <f t="shared" si="30"/>
        <v>4033</v>
      </c>
      <c r="I649">
        <f t="shared" si="31"/>
        <v>11</v>
      </c>
      <c r="J649" s="9">
        <f t="shared" si="32"/>
        <v>4327424732.9699993</v>
      </c>
      <c r="K649" s="9">
        <f>SUMIF($C$2:$C$9230, C649, $D$2:$D$9230)</f>
        <v>64868648</v>
      </c>
    </row>
    <row r="650" spans="1:11" x14ac:dyDescent="0.2">
      <c r="A650" s="1">
        <v>45714</v>
      </c>
      <c r="B650" t="s">
        <v>1767</v>
      </c>
      <c r="C650" t="s">
        <v>7985</v>
      </c>
      <c r="D650" s="14">
        <v>6000</v>
      </c>
      <c r="E650" s="12">
        <v>0</v>
      </c>
      <c r="F650" t="s">
        <v>7986</v>
      </c>
      <c r="G650" t="s">
        <v>7987</v>
      </c>
      <c r="H650">
        <f t="shared" si="30"/>
        <v>4033</v>
      </c>
      <c r="I650">
        <f t="shared" si="31"/>
        <v>11</v>
      </c>
      <c r="J650" s="9">
        <f t="shared" si="32"/>
        <v>4327424732.9699993</v>
      </c>
      <c r="K650" s="9">
        <f>SUMIF($C$2:$C$9230, C650, $D$2:$D$9230)</f>
        <v>4610957.51</v>
      </c>
    </row>
    <row r="651" spans="1:11" x14ac:dyDescent="0.2">
      <c r="A651" s="1">
        <v>45714</v>
      </c>
      <c r="B651" t="s">
        <v>1767</v>
      </c>
      <c r="C651" t="s">
        <v>7985</v>
      </c>
      <c r="D651" s="14">
        <v>8860</v>
      </c>
      <c r="E651" s="12">
        <v>0</v>
      </c>
      <c r="F651" t="s">
        <v>8381</v>
      </c>
      <c r="G651" t="s">
        <v>8382</v>
      </c>
      <c r="H651">
        <f t="shared" si="30"/>
        <v>4033</v>
      </c>
      <c r="I651">
        <f t="shared" si="31"/>
        <v>11</v>
      </c>
      <c r="J651" s="9">
        <f t="shared" si="32"/>
        <v>4327424732.9699993</v>
      </c>
      <c r="K651" s="9">
        <f>SUMIF($C$2:$C$9230, C651, $D$2:$D$9230)</f>
        <v>4610957.51</v>
      </c>
    </row>
    <row r="652" spans="1:11" x14ac:dyDescent="0.2">
      <c r="A652" s="1">
        <v>45714</v>
      </c>
      <c r="B652" t="s">
        <v>1767</v>
      </c>
      <c r="C652" t="s">
        <v>7985</v>
      </c>
      <c r="D652" s="14">
        <v>10000</v>
      </c>
      <c r="E652" s="12">
        <v>0</v>
      </c>
      <c r="F652" t="s">
        <v>8746</v>
      </c>
      <c r="G652" t="s">
        <v>8747</v>
      </c>
      <c r="H652">
        <f t="shared" si="30"/>
        <v>4033</v>
      </c>
      <c r="I652">
        <f t="shared" si="31"/>
        <v>11</v>
      </c>
      <c r="J652" s="9">
        <f t="shared" si="32"/>
        <v>4327424732.9699993</v>
      </c>
      <c r="K652" s="9">
        <f>SUMIF($C$2:$C$9230, C652, $D$2:$D$9230)</f>
        <v>4610957.51</v>
      </c>
    </row>
    <row r="653" spans="1:11" x14ac:dyDescent="0.2">
      <c r="A653" s="1">
        <v>45714</v>
      </c>
      <c r="B653" t="s">
        <v>1767</v>
      </c>
      <c r="C653" t="s">
        <v>7985</v>
      </c>
      <c r="D653" s="14">
        <v>10187.51</v>
      </c>
      <c r="E653" s="12">
        <v>0</v>
      </c>
      <c r="F653" t="s">
        <v>8838</v>
      </c>
      <c r="G653" t="s">
        <v>8839</v>
      </c>
      <c r="H653">
        <f t="shared" si="30"/>
        <v>4033</v>
      </c>
      <c r="I653">
        <f t="shared" si="31"/>
        <v>11</v>
      </c>
      <c r="J653" s="9">
        <f t="shared" si="32"/>
        <v>4327424732.9699993</v>
      </c>
      <c r="K653" s="9">
        <f>SUMIF($C$2:$C$9230, C653, $D$2:$D$9230)</f>
        <v>4610957.51</v>
      </c>
    </row>
    <row r="654" spans="1:11" x14ac:dyDescent="0.2">
      <c r="A654" s="1">
        <v>45714</v>
      </c>
      <c r="B654" t="s">
        <v>1767</v>
      </c>
      <c r="C654" t="s">
        <v>7985</v>
      </c>
      <c r="D654" s="14">
        <v>12000</v>
      </c>
      <c r="E654" s="12">
        <v>0</v>
      </c>
      <c r="F654" t="s">
        <v>8974</v>
      </c>
      <c r="G654" t="s">
        <v>8975</v>
      </c>
      <c r="H654">
        <f t="shared" si="30"/>
        <v>4033</v>
      </c>
      <c r="I654">
        <f t="shared" si="31"/>
        <v>11</v>
      </c>
      <c r="J654" s="9">
        <f t="shared" si="32"/>
        <v>4327424732.9699993</v>
      </c>
      <c r="K654" s="9">
        <f>SUMIF($C$2:$C$9230, C654, $D$2:$D$9230)</f>
        <v>4610957.51</v>
      </c>
    </row>
    <row r="655" spans="1:11" x14ac:dyDescent="0.2">
      <c r="A655" s="1">
        <v>45714</v>
      </c>
      <c r="B655" t="s">
        <v>1767</v>
      </c>
      <c r="C655" t="s">
        <v>7985</v>
      </c>
      <c r="D655" s="14">
        <v>18000</v>
      </c>
      <c r="E655" s="12">
        <v>0</v>
      </c>
      <c r="F655" t="s">
        <v>9440</v>
      </c>
      <c r="G655" t="s">
        <v>9441</v>
      </c>
      <c r="H655">
        <f t="shared" si="30"/>
        <v>4033</v>
      </c>
      <c r="I655">
        <f t="shared" si="31"/>
        <v>11</v>
      </c>
      <c r="J655" s="9">
        <f t="shared" si="32"/>
        <v>4327424732.9699993</v>
      </c>
      <c r="K655" s="9">
        <f>SUMIF($C$2:$C$9230, C655, $D$2:$D$9230)</f>
        <v>4610957.51</v>
      </c>
    </row>
    <row r="656" spans="1:11" x14ac:dyDescent="0.2">
      <c r="A656" s="1">
        <v>45714</v>
      </c>
      <c r="B656" t="s">
        <v>1767</v>
      </c>
      <c r="C656" t="s">
        <v>7985</v>
      </c>
      <c r="D656" s="14">
        <v>28042</v>
      </c>
      <c r="E656" s="12">
        <v>0</v>
      </c>
      <c r="H656">
        <f t="shared" si="30"/>
        <v>4033</v>
      </c>
      <c r="I656">
        <f t="shared" si="31"/>
        <v>11</v>
      </c>
      <c r="J656" s="9">
        <f t="shared" si="32"/>
        <v>4327424732.9699993</v>
      </c>
      <c r="K656" s="9">
        <f>SUMIF($C$2:$C$9230, C656, $D$2:$D$9230)</f>
        <v>4610957.51</v>
      </c>
    </row>
    <row r="657" spans="1:11" x14ac:dyDescent="0.2">
      <c r="A657" s="1">
        <v>45714</v>
      </c>
      <c r="B657" t="s">
        <v>1767</v>
      </c>
      <c r="C657" t="s">
        <v>7985</v>
      </c>
      <c r="D657" s="14">
        <v>824083</v>
      </c>
      <c r="E657" s="12">
        <v>0</v>
      </c>
      <c r="H657">
        <f t="shared" si="30"/>
        <v>4033</v>
      </c>
      <c r="I657">
        <f t="shared" si="31"/>
        <v>11</v>
      </c>
      <c r="J657" s="9">
        <f t="shared" si="32"/>
        <v>4327424732.9699993</v>
      </c>
      <c r="K657" s="9">
        <f>SUMIF($C$2:$C$9230, C657, $D$2:$D$9230)</f>
        <v>4610957.51</v>
      </c>
    </row>
    <row r="658" spans="1:11" x14ac:dyDescent="0.2">
      <c r="A658" s="1">
        <v>45714</v>
      </c>
      <c r="B658" t="s">
        <v>1767</v>
      </c>
      <c r="C658" t="s">
        <v>7985</v>
      </c>
      <c r="D658" s="14">
        <v>925850</v>
      </c>
      <c r="E658" s="12">
        <v>0</v>
      </c>
      <c r="H658">
        <f t="shared" si="30"/>
        <v>4033</v>
      </c>
      <c r="I658">
        <f t="shared" si="31"/>
        <v>11</v>
      </c>
      <c r="J658" s="9">
        <f t="shared" si="32"/>
        <v>4327424732.9699993</v>
      </c>
      <c r="K658" s="9">
        <f>SUMIF($C$2:$C$9230, C658, $D$2:$D$9230)</f>
        <v>4610957.51</v>
      </c>
    </row>
    <row r="659" spans="1:11" x14ac:dyDescent="0.2">
      <c r="A659" s="1">
        <v>45714</v>
      </c>
      <c r="B659" t="s">
        <v>1767</v>
      </c>
      <c r="C659" t="s">
        <v>7985</v>
      </c>
      <c r="D659" s="14">
        <v>983527</v>
      </c>
      <c r="E659" s="12">
        <v>0</v>
      </c>
      <c r="H659">
        <f t="shared" si="30"/>
        <v>4033</v>
      </c>
      <c r="I659">
        <f t="shared" si="31"/>
        <v>11</v>
      </c>
      <c r="J659" s="9">
        <f t="shared" si="32"/>
        <v>4327424732.9699993</v>
      </c>
      <c r="K659" s="9">
        <f>SUMIF($C$2:$C$9230, C659, $D$2:$D$9230)</f>
        <v>4610957.51</v>
      </c>
    </row>
    <row r="660" spans="1:11" x14ac:dyDescent="0.2">
      <c r="A660" s="1">
        <v>45714</v>
      </c>
      <c r="B660" t="s">
        <v>1767</v>
      </c>
      <c r="C660" t="s">
        <v>7985</v>
      </c>
      <c r="D660" s="14">
        <v>1784408</v>
      </c>
      <c r="E660" s="12">
        <v>0</v>
      </c>
      <c r="H660">
        <f t="shared" si="30"/>
        <v>4033</v>
      </c>
      <c r="I660">
        <f t="shared" si="31"/>
        <v>11</v>
      </c>
      <c r="J660" s="9">
        <f t="shared" si="32"/>
        <v>4327424732.9699993</v>
      </c>
      <c r="K660" s="9">
        <f>SUMIF($C$2:$C$9230, C660, $D$2:$D$9230)</f>
        <v>4610957.51</v>
      </c>
    </row>
    <row r="661" spans="1:11" x14ac:dyDescent="0.2">
      <c r="A661" s="1">
        <v>45714</v>
      </c>
      <c r="B661" t="s">
        <v>1767</v>
      </c>
      <c r="C661" t="s">
        <v>7585</v>
      </c>
      <c r="D661" s="14">
        <v>2228.23</v>
      </c>
      <c r="E661" s="12">
        <v>0</v>
      </c>
      <c r="F661" t="s">
        <v>7586</v>
      </c>
      <c r="G661" t="s">
        <v>7587</v>
      </c>
      <c r="H661">
        <f t="shared" si="30"/>
        <v>4033</v>
      </c>
      <c r="I661">
        <f t="shared" si="31"/>
        <v>11</v>
      </c>
      <c r="J661" s="9">
        <f t="shared" si="32"/>
        <v>4327424732.9699993</v>
      </c>
      <c r="K661" s="9">
        <f>SUMIF($C$2:$C$9230, C661, $D$2:$D$9230)</f>
        <v>2961227.23</v>
      </c>
    </row>
    <row r="662" spans="1:11" x14ac:dyDescent="0.2">
      <c r="A662" s="1">
        <v>45714</v>
      </c>
      <c r="B662" t="s">
        <v>1767</v>
      </c>
      <c r="C662" t="s">
        <v>7585</v>
      </c>
      <c r="D662" s="14">
        <v>2296</v>
      </c>
      <c r="E662" s="12">
        <v>0</v>
      </c>
      <c r="F662" t="s">
        <v>7591</v>
      </c>
      <c r="G662" t="s">
        <v>7592</v>
      </c>
      <c r="H662">
        <f t="shared" si="30"/>
        <v>4033</v>
      </c>
      <c r="I662">
        <f t="shared" si="31"/>
        <v>11</v>
      </c>
      <c r="J662" s="9">
        <f t="shared" si="32"/>
        <v>4327424732.9699993</v>
      </c>
      <c r="K662" s="9">
        <f>SUMIF($C$2:$C$9230, C662, $D$2:$D$9230)</f>
        <v>2961227.23</v>
      </c>
    </row>
    <row r="663" spans="1:11" x14ac:dyDescent="0.2">
      <c r="A663" s="1">
        <v>45714</v>
      </c>
      <c r="B663" t="s">
        <v>1767</v>
      </c>
      <c r="C663" t="s">
        <v>7585</v>
      </c>
      <c r="D663" s="14">
        <v>3203</v>
      </c>
      <c r="E663" s="12">
        <v>0</v>
      </c>
      <c r="H663">
        <f t="shared" si="30"/>
        <v>4033</v>
      </c>
      <c r="I663">
        <f t="shared" si="31"/>
        <v>11</v>
      </c>
      <c r="J663" s="9">
        <f t="shared" si="32"/>
        <v>4327424732.9699993</v>
      </c>
      <c r="K663" s="9">
        <f>SUMIF($C$2:$C$9230, C663, $D$2:$D$9230)</f>
        <v>2961227.23</v>
      </c>
    </row>
    <row r="664" spans="1:11" x14ac:dyDescent="0.2">
      <c r="A664" s="1">
        <v>45714</v>
      </c>
      <c r="B664" t="s">
        <v>1767</v>
      </c>
      <c r="C664" t="s">
        <v>7585</v>
      </c>
      <c r="D664" s="14">
        <v>13999</v>
      </c>
      <c r="E664" s="12">
        <v>0</v>
      </c>
      <c r="F664" t="s">
        <v>9071</v>
      </c>
      <c r="G664" t="s">
        <v>9072</v>
      </c>
      <c r="H664">
        <f t="shared" si="30"/>
        <v>4033</v>
      </c>
      <c r="I664">
        <f t="shared" si="31"/>
        <v>11</v>
      </c>
      <c r="J664" s="9">
        <f t="shared" si="32"/>
        <v>4327424732.9699993</v>
      </c>
      <c r="K664" s="9">
        <f>SUMIF($C$2:$C$9230, C664, $D$2:$D$9230)</f>
        <v>2961227.23</v>
      </c>
    </row>
    <row r="665" spans="1:11" x14ac:dyDescent="0.2">
      <c r="A665" s="1">
        <v>45714</v>
      </c>
      <c r="B665" t="s">
        <v>1767</v>
      </c>
      <c r="C665" t="s">
        <v>7585</v>
      </c>
      <c r="D665" s="14">
        <v>14000</v>
      </c>
      <c r="E665" s="12">
        <v>0</v>
      </c>
      <c r="F665" t="s">
        <v>9087</v>
      </c>
      <c r="G665" t="s">
        <v>9088</v>
      </c>
      <c r="H665">
        <f t="shared" si="30"/>
        <v>4033</v>
      </c>
      <c r="I665">
        <f t="shared" si="31"/>
        <v>11</v>
      </c>
      <c r="J665" s="9">
        <f t="shared" si="32"/>
        <v>4327424732.9699993</v>
      </c>
      <c r="K665" s="9">
        <f>SUMIF($C$2:$C$9230, C665, $D$2:$D$9230)</f>
        <v>2961227.23</v>
      </c>
    </row>
    <row r="666" spans="1:11" x14ac:dyDescent="0.2">
      <c r="A666" s="1">
        <v>45714</v>
      </c>
      <c r="B666" t="s">
        <v>1767</v>
      </c>
      <c r="C666" t="s">
        <v>7585</v>
      </c>
      <c r="D666" s="14">
        <v>14999</v>
      </c>
      <c r="E666" s="12">
        <v>0</v>
      </c>
      <c r="F666" t="s">
        <v>9174</v>
      </c>
      <c r="G666" t="s">
        <v>9175</v>
      </c>
      <c r="H666">
        <f t="shared" si="30"/>
        <v>4033</v>
      </c>
      <c r="I666">
        <f t="shared" si="31"/>
        <v>11</v>
      </c>
      <c r="J666" s="9">
        <f t="shared" si="32"/>
        <v>4327424732.9699993</v>
      </c>
      <c r="K666" s="9">
        <f>SUMIF($C$2:$C$9230, C666, $D$2:$D$9230)</f>
        <v>2961227.23</v>
      </c>
    </row>
    <row r="667" spans="1:11" x14ac:dyDescent="0.2">
      <c r="A667" s="1">
        <v>45714</v>
      </c>
      <c r="B667" t="s">
        <v>1767</v>
      </c>
      <c r="C667" t="s">
        <v>7585</v>
      </c>
      <c r="D667" s="14">
        <v>28000</v>
      </c>
      <c r="E667" s="12">
        <v>0</v>
      </c>
      <c r="H667">
        <f t="shared" si="30"/>
        <v>4033</v>
      </c>
      <c r="I667">
        <f t="shared" si="31"/>
        <v>11</v>
      </c>
      <c r="J667" s="9">
        <f t="shared" si="32"/>
        <v>4327424732.9699993</v>
      </c>
      <c r="K667" s="9">
        <f>SUMIF($C$2:$C$9230, C667, $D$2:$D$9230)</f>
        <v>2961227.23</v>
      </c>
    </row>
    <row r="668" spans="1:11" x14ac:dyDescent="0.2">
      <c r="A668" s="1">
        <v>45714</v>
      </c>
      <c r="B668" t="s">
        <v>1767</v>
      </c>
      <c r="C668" t="s">
        <v>7585</v>
      </c>
      <c r="D668" s="14">
        <v>657665</v>
      </c>
      <c r="E668" s="12">
        <v>0</v>
      </c>
      <c r="H668">
        <f t="shared" si="30"/>
        <v>4033</v>
      </c>
      <c r="I668">
        <f t="shared" si="31"/>
        <v>11</v>
      </c>
      <c r="J668" s="9">
        <f t="shared" si="32"/>
        <v>4327424732.9699993</v>
      </c>
      <c r="K668" s="9">
        <f>SUMIF($C$2:$C$9230, C668, $D$2:$D$9230)</f>
        <v>2961227.23</v>
      </c>
    </row>
    <row r="669" spans="1:11" x14ac:dyDescent="0.2">
      <c r="A669" s="1">
        <v>45714</v>
      </c>
      <c r="B669" t="s">
        <v>1767</v>
      </c>
      <c r="C669" t="s">
        <v>7585</v>
      </c>
      <c r="D669" s="14">
        <v>663704</v>
      </c>
      <c r="E669" s="12">
        <v>0</v>
      </c>
      <c r="H669">
        <f t="shared" si="30"/>
        <v>4033</v>
      </c>
      <c r="I669">
        <f t="shared" si="31"/>
        <v>11</v>
      </c>
      <c r="J669" s="9">
        <f t="shared" si="32"/>
        <v>4327424732.9699993</v>
      </c>
      <c r="K669" s="9">
        <f>SUMIF($C$2:$C$9230, C669, $D$2:$D$9230)</f>
        <v>2961227.23</v>
      </c>
    </row>
    <row r="670" spans="1:11" x14ac:dyDescent="0.2">
      <c r="A670" s="1">
        <v>45714</v>
      </c>
      <c r="B670" t="s">
        <v>1767</v>
      </c>
      <c r="C670" t="s">
        <v>7585</v>
      </c>
      <c r="D670" s="14">
        <v>759067</v>
      </c>
      <c r="E670" s="12">
        <v>0</v>
      </c>
      <c r="H670">
        <f t="shared" si="30"/>
        <v>4033</v>
      </c>
      <c r="I670">
        <f t="shared" si="31"/>
        <v>11</v>
      </c>
      <c r="J670" s="9">
        <f t="shared" si="32"/>
        <v>4327424732.9699993</v>
      </c>
      <c r="K670" s="9">
        <f>SUMIF($C$2:$C$9230, C670, $D$2:$D$9230)</f>
        <v>2961227.23</v>
      </c>
    </row>
    <row r="671" spans="1:11" x14ac:dyDescent="0.2">
      <c r="A671" s="1">
        <v>45714</v>
      </c>
      <c r="B671" t="s">
        <v>1767</v>
      </c>
      <c r="C671" t="s">
        <v>7585</v>
      </c>
      <c r="D671" s="14">
        <v>802066</v>
      </c>
      <c r="E671" s="12">
        <v>0</v>
      </c>
      <c r="H671">
        <f t="shared" si="30"/>
        <v>4033</v>
      </c>
      <c r="I671">
        <f t="shared" si="31"/>
        <v>11</v>
      </c>
      <c r="J671" s="9">
        <f t="shared" si="32"/>
        <v>4327424732.9699993</v>
      </c>
      <c r="K671" s="9">
        <f>SUMIF($C$2:$C$9230, C671, $D$2:$D$9230)</f>
        <v>2961227.23</v>
      </c>
    </row>
    <row r="672" spans="1:11" x14ac:dyDescent="0.2">
      <c r="A672" s="1">
        <v>45714</v>
      </c>
      <c r="B672" t="s">
        <v>1767</v>
      </c>
      <c r="C672" t="s">
        <v>3804</v>
      </c>
      <c r="D672" s="14">
        <v>381954</v>
      </c>
      <c r="E672" s="12">
        <v>0</v>
      </c>
      <c r="H672">
        <f t="shared" si="30"/>
        <v>4033</v>
      </c>
      <c r="I672">
        <f t="shared" si="31"/>
        <v>11</v>
      </c>
      <c r="J672" s="9">
        <f t="shared" si="32"/>
        <v>4327424732.9699993</v>
      </c>
      <c r="K672" s="9">
        <f>SUMIF($C$2:$C$9230, C672, $D$2:$D$9230)</f>
        <v>80081954</v>
      </c>
    </row>
    <row r="673" spans="1:11" x14ac:dyDescent="0.2">
      <c r="A673" s="1">
        <v>45714</v>
      </c>
      <c r="B673" t="s">
        <v>1767</v>
      </c>
      <c r="C673" t="s">
        <v>3804</v>
      </c>
      <c r="D673" s="14">
        <v>1000000</v>
      </c>
      <c r="E673" s="12">
        <v>0</v>
      </c>
      <c r="H673">
        <f t="shared" si="30"/>
        <v>4033</v>
      </c>
      <c r="I673">
        <f t="shared" si="31"/>
        <v>11</v>
      </c>
      <c r="J673" s="9">
        <f t="shared" si="32"/>
        <v>4327424732.9699993</v>
      </c>
      <c r="K673" s="9">
        <f>SUMIF($C$2:$C$9230, C673, $D$2:$D$9230)</f>
        <v>80081954</v>
      </c>
    </row>
    <row r="674" spans="1:11" x14ac:dyDescent="0.2">
      <c r="A674" s="1">
        <v>45714</v>
      </c>
      <c r="B674" t="s">
        <v>1767</v>
      </c>
      <c r="C674" t="s">
        <v>3804</v>
      </c>
      <c r="D674" s="14">
        <v>1750000</v>
      </c>
      <c r="E674" s="12">
        <v>1223478.8799999999</v>
      </c>
      <c r="F674" t="s">
        <v>13702</v>
      </c>
      <c r="G674" t="s">
        <v>13703</v>
      </c>
      <c r="H674">
        <f t="shared" si="30"/>
        <v>4033</v>
      </c>
      <c r="I674">
        <f t="shared" si="31"/>
        <v>11</v>
      </c>
      <c r="J674" s="9">
        <f t="shared" si="32"/>
        <v>4327424732.9699993</v>
      </c>
      <c r="K674" s="9">
        <f>SUMIF($C$2:$C$9230, C674, $D$2:$D$9230)</f>
        <v>80081954</v>
      </c>
    </row>
    <row r="675" spans="1:11" x14ac:dyDescent="0.2">
      <c r="A675" s="1">
        <v>45715</v>
      </c>
      <c r="B675" t="s">
        <v>1767</v>
      </c>
      <c r="C675" t="s">
        <v>7179</v>
      </c>
      <c r="D675" s="14">
        <v>2200000</v>
      </c>
      <c r="E675" s="12">
        <v>1906921</v>
      </c>
      <c r="F675" t="s">
        <v>7180</v>
      </c>
      <c r="G675" t="s">
        <v>7181</v>
      </c>
      <c r="H675">
        <f t="shared" si="30"/>
        <v>4033</v>
      </c>
      <c r="I675">
        <f t="shared" si="31"/>
        <v>11</v>
      </c>
      <c r="J675" s="9">
        <f t="shared" si="32"/>
        <v>4327424732.9699993</v>
      </c>
      <c r="K675" s="9">
        <f>SUMIF($C$2:$C$9230, C675, $D$2:$D$9230)</f>
        <v>17011887.98</v>
      </c>
    </row>
    <row r="676" spans="1:11" x14ac:dyDescent="0.2">
      <c r="A676" s="1">
        <v>45714</v>
      </c>
      <c r="B676" t="s">
        <v>1767</v>
      </c>
      <c r="C676" t="s">
        <v>7179</v>
      </c>
      <c r="D676" s="14">
        <v>70000</v>
      </c>
      <c r="E676" s="12">
        <v>70000</v>
      </c>
      <c r="H676">
        <f t="shared" si="30"/>
        <v>4033</v>
      </c>
      <c r="I676">
        <f t="shared" si="31"/>
        <v>11</v>
      </c>
      <c r="J676" s="9">
        <f t="shared" si="32"/>
        <v>4327424732.9699993</v>
      </c>
      <c r="K676" s="9">
        <f>SUMIF($C$2:$C$9230, C676, $D$2:$D$9230)</f>
        <v>17011887.98</v>
      </c>
    </row>
    <row r="677" spans="1:11" x14ac:dyDescent="0.2">
      <c r="A677" s="1">
        <v>45714</v>
      </c>
      <c r="B677" t="s">
        <v>1767</v>
      </c>
      <c r="C677" t="s">
        <v>7179</v>
      </c>
      <c r="D677" s="14">
        <v>117500</v>
      </c>
      <c r="E677" s="12">
        <v>47500</v>
      </c>
      <c r="F677" t="s">
        <v>12319</v>
      </c>
      <c r="G677" t="s">
        <v>12320</v>
      </c>
      <c r="H677">
        <f t="shared" si="30"/>
        <v>4033</v>
      </c>
      <c r="I677">
        <f t="shared" si="31"/>
        <v>11</v>
      </c>
      <c r="J677" s="9">
        <f t="shared" si="32"/>
        <v>4327424732.9699993</v>
      </c>
      <c r="K677" s="9">
        <f>SUMIF($C$2:$C$9230, C677, $D$2:$D$9230)</f>
        <v>17011887.98</v>
      </c>
    </row>
    <row r="678" spans="1:11" x14ac:dyDescent="0.2">
      <c r="A678" s="1">
        <v>45714</v>
      </c>
      <c r="B678" t="s">
        <v>1767</v>
      </c>
      <c r="C678" t="s">
        <v>7179</v>
      </c>
      <c r="D678" s="14">
        <v>300000</v>
      </c>
      <c r="E678" s="12">
        <v>300000</v>
      </c>
      <c r="F678" t="s">
        <v>12921</v>
      </c>
      <c r="G678" t="s">
        <v>12922</v>
      </c>
      <c r="H678">
        <f t="shared" si="30"/>
        <v>4033</v>
      </c>
      <c r="I678">
        <f t="shared" si="31"/>
        <v>11</v>
      </c>
      <c r="J678" s="9">
        <f t="shared" si="32"/>
        <v>4327424732.9699993</v>
      </c>
      <c r="K678" s="9">
        <f>SUMIF($C$2:$C$9230, C678, $D$2:$D$9230)</f>
        <v>17011887.98</v>
      </c>
    </row>
    <row r="679" spans="1:11" x14ac:dyDescent="0.2">
      <c r="A679" s="1">
        <v>45714</v>
      </c>
      <c r="B679" t="s">
        <v>1767</v>
      </c>
      <c r="C679" t="s">
        <v>7179</v>
      </c>
      <c r="D679" s="14">
        <v>441462.08</v>
      </c>
      <c r="E679" s="12">
        <v>82179.61</v>
      </c>
      <c r="H679">
        <f t="shared" si="30"/>
        <v>4033</v>
      </c>
      <c r="I679">
        <f t="shared" si="31"/>
        <v>11</v>
      </c>
      <c r="J679" s="9">
        <f t="shared" si="32"/>
        <v>4327424732.9699993</v>
      </c>
      <c r="K679" s="9">
        <f>SUMIF($C$2:$C$9230, C679, $D$2:$D$9230)</f>
        <v>17011887.98</v>
      </c>
    </row>
    <row r="680" spans="1:11" x14ac:dyDescent="0.2">
      <c r="A680" s="1">
        <v>45714</v>
      </c>
      <c r="B680" t="s">
        <v>1767</v>
      </c>
      <c r="C680" t="s">
        <v>7179</v>
      </c>
      <c r="D680" s="14">
        <v>560000</v>
      </c>
      <c r="E680" s="12">
        <v>26184.32</v>
      </c>
      <c r="F680" t="s">
        <v>13248</v>
      </c>
      <c r="G680" t="s">
        <v>13249</v>
      </c>
      <c r="H680">
        <f t="shared" si="30"/>
        <v>4033</v>
      </c>
      <c r="I680">
        <f t="shared" si="31"/>
        <v>11</v>
      </c>
      <c r="J680" s="9">
        <f t="shared" si="32"/>
        <v>4327424732.9699993</v>
      </c>
      <c r="K680" s="9">
        <f>SUMIF($C$2:$C$9230, C680, $D$2:$D$9230)</f>
        <v>17011887.98</v>
      </c>
    </row>
    <row r="681" spans="1:11" x14ac:dyDescent="0.2">
      <c r="A681" s="1">
        <v>45714</v>
      </c>
      <c r="B681" t="s">
        <v>1767</v>
      </c>
      <c r="C681" t="s">
        <v>7179</v>
      </c>
      <c r="D681" s="14">
        <v>999998</v>
      </c>
      <c r="E681" s="12">
        <v>121432.25</v>
      </c>
      <c r="H681">
        <f t="shared" si="30"/>
        <v>4033</v>
      </c>
      <c r="I681">
        <f t="shared" si="31"/>
        <v>11</v>
      </c>
      <c r="J681" s="9">
        <f t="shared" si="32"/>
        <v>4327424732.9699993</v>
      </c>
      <c r="K681" s="9">
        <f>SUMIF($C$2:$C$9230, C681, $D$2:$D$9230)</f>
        <v>17011887.98</v>
      </c>
    </row>
    <row r="682" spans="1:11" x14ac:dyDescent="0.2">
      <c r="A682" s="1">
        <v>45714</v>
      </c>
      <c r="B682" t="s">
        <v>1767</v>
      </c>
      <c r="C682" t="s">
        <v>7179</v>
      </c>
      <c r="D682" s="14">
        <v>1199999</v>
      </c>
      <c r="E682" s="12">
        <v>0</v>
      </c>
      <c r="H682">
        <f t="shared" si="30"/>
        <v>4033</v>
      </c>
      <c r="I682">
        <f t="shared" si="31"/>
        <v>11</v>
      </c>
      <c r="J682" s="9">
        <f t="shared" si="32"/>
        <v>4327424732.9699993</v>
      </c>
      <c r="K682" s="9">
        <f>SUMIF($C$2:$C$9230, C682, $D$2:$D$9230)</f>
        <v>17011887.98</v>
      </c>
    </row>
    <row r="683" spans="1:11" x14ac:dyDescent="0.2">
      <c r="A683" s="1">
        <v>45714</v>
      </c>
      <c r="B683" t="s">
        <v>1767</v>
      </c>
      <c r="C683" t="s">
        <v>7179</v>
      </c>
      <c r="D683" s="14">
        <v>2072928.9</v>
      </c>
      <c r="E683" s="12">
        <v>1930252.36</v>
      </c>
      <c r="H683">
        <f t="shared" si="30"/>
        <v>4033</v>
      </c>
      <c r="I683">
        <f t="shared" si="31"/>
        <v>11</v>
      </c>
      <c r="J683" s="9">
        <f t="shared" si="32"/>
        <v>4327424732.9699993</v>
      </c>
      <c r="K683" s="9">
        <f>SUMIF($C$2:$C$9230, C683, $D$2:$D$9230)</f>
        <v>17011887.98</v>
      </c>
    </row>
    <row r="684" spans="1:11" x14ac:dyDescent="0.2">
      <c r="A684" s="1">
        <v>45714</v>
      </c>
      <c r="B684" t="s">
        <v>1767</v>
      </c>
      <c r="C684" t="s">
        <v>7179</v>
      </c>
      <c r="D684" s="14">
        <v>3000000</v>
      </c>
      <c r="E684" s="12">
        <v>588460.56000000006</v>
      </c>
      <c r="H684">
        <f t="shared" si="30"/>
        <v>4033</v>
      </c>
      <c r="I684">
        <f t="shared" si="31"/>
        <v>11</v>
      </c>
      <c r="J684" s="9">
        <f t="shared" si="32"/>
        <v>4327424732.9699993</v>
      </c>
      <c r="K684" s="9">
        <f>SUMIF($C$2:$C$9230, C684, $D$2:$D$9230)</f>
        <v>17011887.98</v>
      </c>
    </row>
    <row r="685" spans="1:11" x14ac:dyDescent="0.2">
      <c r="A685" s="1">
        <v>45714</v>
      </c>
      <c r="B685" t="s">
        <v>1767</v>
      </c>
      <c r="C685" t="s">
        <v>7179</v>
      </c>
      <c r="D685" s="14">
        <v>6050000</v>
      </c>
      <c r="E685" s="12">
        <v>0</v>
      </c>
      <c r="H685">
        <f t="shared" si="30"/>
        <v>4033</v>
      </c>
      <c r="I685">
        <f t="shared" si="31"/>
        <v>11</v>
      </c>
      <c r="J685" s="9">
        <f t="shared" si="32"/>
        <v>4327424732.9699993</v>
      </c>
      <c r="K685" s="9">
        <f>SUMIF($C$2:$C$9230, C685, $D$2:$D$9230)</f>
        <v>17011887.98</v>
      </c>
    </row>
    <row r="686" spans="1:11" x14ac:dyDescent="0.2">
      <c r="A686" s="1">
        <v>45714</v>
      </c>
      <c r="B686" t="s">
        <v>1767</v>
      </c>
      <c r="C686" t="s">
        <v>7483</v>
      </c>
      <c r="D686" s="14">
        <v>974</v>
      </c>
      <c r="E686" s="12">
        <v>0</v>
      </c>
      <c r="F686" t="s">
        <v>7484</v>
      </c>
      <c r="G686" t="s">
        <v>7485</v>
      </c>
      <c r="H686">
        <f t="shared" si="30"/>
        <v>4033</v>
      </c>
      <c r="I686">
        <f t="shared" si="31"/>
        <v>11</v>
      </c>
      <c r="J686" s="9">
        <f t="shared" si="32"/>
        <v>4327424732.9699993</v>
      </c>
      <c r="K686" s="9">
        <f>SUMIF($C$2:$C$9230, C686, $D$2:$D$9230)</f>
        <v>12865406</v>
      </c>
    </row>
    <row r="687" spans="1:11" x14ac:dyDescent="0.2">
      <c r="A687" s="1">
        <v>45714</v>
      </c>
      <c r="B687" t="s">
        <v>1767</v>
      </c>
      <c r="C687" t="s">
        <v>7483</v>
      </c>
      <c r="D687" s="14">
        <v>3519</v>
      </c>
      <c r="E687" s="12">
        <v>0</v>
      </c>
      <c r="F687" t="s">
        <v>7697</v>
      </c>
      <c r="G687" t="s">
        <v>7698</v>
      </c>
      <c r="H687">
        <f t="shared" si="30"/>
        <v>4033</v>
      </c>
      <c r="I687">
        <f t="shared" si="31"/>
        <v>11</v>
      </c>
      <c r="J687" s="9">
        <f t="shared" si="32"/>
        <v>4327424732.9699993</v>
      </c>
      <c r="K687" s="9">
        <f>SUMIF($C$2:$C$9230, C687, $D$2:$D$9230)</f>
        <v>12865406</v>
      </c>
    </row>
    <row r="688" spans="1:11" x14ac:dyDescent="0.2">
      <c r="A688" s="1">
        <v>45714</v>
      </c>
      <c r="B688" t="s">
        <v>1767</v>
      </c>
      <c r="C688" t="s">
        <v>7483</v>
      </c>
      <c r="D688" s="14">
        <v>5800</v>
      </c>
      <c r="E688" s="12">
        <v>0</v>
      </c>
      <c r="F688" t="s">
        <v>7938</v>
      </c>
      <c r="G688" t="s">
        <v>7939</v>
      </c>
      <c r="H688">
        <f t="shared" si="30"/>
        <v>4033</v>
      </c>
      <c r="I688">
        <f t="shared" si="31"/>
        <v>11</v>
      </c>
      <c r="J688" s="9">
        <f t="shared" si="32"/>
        <v>4327424732.9699993</v>
      </c>
      <c r="K688" s="9">
        <f>SUMIF($C$2:$C$9230, C688, $D$2:$D$9230)</f>
        <v>12865406</v>
      </c>
    </row>
    <row r="689" spans="1:11" x14ac:dyDescent="0.2">
      <c r="A689" s="1">
        <v>45714</v>
      </c>
      <c r="B689" t="s">
        <v>1767</v>
      </c>
      <c r="C689" t="s">
        <v>7483</v>
      </c>
      <c r="D689" s="14">
        <v>10000</v>
      </c>
      <c r="E689" s="12">
        <v>0</v>
      </c>
      <c r="F689" t="s">
        <v>8749</v>
      </c>
      <c r="G689" t="s">
        <v>7999</v>
      </c>
      <c r="H689">
        <f t="shared" si="30"/>
        <v>4033</v>
      </c>
      <c r="I689">
        <f t="shared" si="31"/>
        <v>11</v>
      </c>
      <c r="J689" s="9">
        <f t="shared" si="32"/>
        <v>4327424732.9699993</v>
      </c>
      <c r="K689" s="9">
        <f>SUMIF($C$2:$C$9230, C689, $D$2:$D$9230)</f>
        <v>12865406</v>
      </c>
    </row>
    <row r="690" spans="1:11" x14ac:dyDescent="0.2">
      <c r="A690" s="1">
        <v>45714</v>
      </c>
      <c r="B690" t="s">
        <v>1767</v>
      </c>
      <c r="C690" t="s">
        <v>7483</v>
      </c>
      <c r="D690" s="14">
        <v>15950</v>
      </c>
      <c r="E690" s="12">
        <v>0</v>
      </c>
      <c r="F690" t="s">
        <v>9336</v>
      </c>
      <c r="G690" t="s">
        <v>9337</v>
      </c>
      <c r="H690">
        <f t="shared" si="30"/>
        <v>4033</v>
      </c>
      <c r="I690">
        <f t="shared" si="31"/>
        <v>11</v>
      </c>
      <c r="J690" s="9">
        <f t="shared" si="32"/>
        <v>4327424732.9699993</v>
      </c>
      <c r="K690" s="9">
        <f>SUMIF($C$2:$C$9230, C690, $D$2:$D$9230)</f>
        <v>12865406</v>
      </c>
    </row>
    <row r="691" spans="1:11" x14ac:dyDescent="0.2">
      <c r="A691" s="1">
        <v>45714</v>
      </c>
      <c r="B691" t="s">
        <v>1767</v>
      </c>
      <c r="C691" t="s">
        <v>7483</v>
      </c>
      <c r="D691" s="14">
        <v>50858</v>
      </c>
      <c r="E691" s="12">
        <v>15451</v>
      </c>
      <c r="H691">
        <f t="shared" si="30"/>
        <v>4033</v>
      </c>
      <c r="I691">
        <f t="shared" si="31"/>
        <v>11</v>
      </c>
      <c r="J691" s="9">
        <f t="shared" si="32"/>
        <v>4327424732.9699993</v>
      </c>
      <c r="K691" s="9">
        <f>SUMIF($C$2:$C$9230, C691, $D$2:$D$9230)</f>
        <v>12865406</v>
      </c>
    </row>
    <row r="692" spans="1:11" x14ac:dyDescent="0.2">
      <c r="A692" s="1">
        <v>45714</v>
      </c>
      <c r="B692" t="s">
        <v>1767</v>
      </c>
      <c r="C692" t="s">
        <v>7483</v>
      </c>
      <c r="D692" s="14">
        <v>59500</v>
      </c>
      <c r="E692" s="12">
        <v>0</v>
      </c>
      <c r="H692">
        <f t="shared" si="30"/>
        <v>4033</v>
      </c>
      <c r="I692">
        <f t="shared" si="31"/>
        <v>11</v>
      </c>
      <c r="J692" s="9">
        <f t="shared" si="32"/>
        <v>4327424732.9699993</v>
      </c>
      <c r="K692" s="9">
        <f>SUMIF($C$2:$C$9230, C692, $D$2:$D$9230)</f>
        <v>12865406</v>
      </c>
    </row>
    <row r="693" spans="1:11" x14ac:dyDescent="0.2">
      <c r="A693" s="1">
        <v>45714</v>
      </c>
      <c r="B693" t="s">
        <v>1767</v>
      </c>
      <c r="C693" t="s">
        <v>7483</v>
      </c>
      <c r="D693" s="14">
        <v>954016</v>
      </c>
      <c r="E693" s="12">
        <v>0</v>
      </c>
      <c r="F693" t="s">
        <v>13423</v>
      </c>
      <c r="G693" t="s">
        <v>13424</v>
      </c>
      <c r="H693">
        <f t="shared" si="30"/>
        <v>4033</v>
      </c>
      <c r="I693">
        <f t="shared" si="31"/>
        <v>11</v>
      </c>
      <c r="J693" s="9">
        <f t="shared" si="32"/>
        <v>4327424732.9699993</v>
      </c>
      <c r="K693" s="9">
        <f>SUMIF($C$2:$C$9230, C693, $D$2:$D$9230)</f>
        <v>12865406</v>
      </c>
    </row>
    <row r="694" spans="1:11" x14ac:dyDescent="0.2">
      <c r="A694" s="1">
        <v>45714</v>
      </c>
      <c r="B694" t="s">
        <v>1767</v>
      </c>
      <c r="C694" t="s">
        <v>7483</v>
      </c>
      <c r="D694" s="14">
        <v>2329219</v>
      </c>
      <c r="E694" s="12">
        <v>0</v>
      </c>
      <c r="H694">
        <f t="shared" si="30"/>
        <v>4033</v>
      </c>
      <c r="I694">
        <f t="shared" si="31"/>
        <v>11</v>
      </c>
      <c r="J694" s="9">
        <f t="shared" si="32"/>
        <v>4327424732.9699993</v>
      </c>
      <c r="K694" s="9">
        <f>SUMIF($C$2:$C$9230, C694, $D$2:$D$9230)</f>
        <v>12865406</v>
      </c>
    </row>
    <row r="695" spans="1:11" x14ac:dyDescent="0.2">
      <c r="A695" s="1">
        <v>45714</v>
      </c>
      <c r="B695" t="s">
        <v>1767</v>
      </c>
      <c r="C695" t="s">
        <v>7483</v>
      </c>
      <c r="D695" s="14">
        <v>2348446</v>
      </c>
      <c r="E695" s="12">
        <v>0</v>
      </c>
      <c r="H695">
        <f t="shared" si="30"/>
        <v>4033</v>
      </c>
      <c r="I695">
        <f t="shared" si="31"/>
        <v>11</v>
      </c>
      <c r="J695" s="9">
        <f t="shared" si="32"/>
        <v>4327424732.9699993</v>
      </c>
      <c r="K695" s="9">
        <f>SUMIF($C$2:$C$9230, C695, $D$2:$D$9230)</f>
        <v>12865406</v>
      </c>
    </row>
    <row r="696" spans="1:11" x14ac:dyDescent="0.2">
      <c r="A696" s="1">
        <v>45714</v>
      </c>
      <c r="B696" t="s">
        <v>1767</v>
      </c>
      <c r="C696" t="s">
        <v>7483</v>
      </c>
      <c r="D696" s="14">
        <v>7087124</v>
      </c>
      <c r="E696" s="12">
        <v>0</v>
      </c>
      <c r="H696">
        <f t="shared" si="30"/>
        <v>4033</v>
      </c>
      <c r="I696">
        <f t="shared" si="31"/>
        <v>11</v>
      </c>
      <c r="J696" s="9">
        <f t="shared" si="32"/>
        <v>4327424732.9699993</v>
      </c>
      <c r="K696" s="9">
        <f>SUMIF($C$2:$C$9230, C696, $D$2:$D$9230)</f>
        <v>12865406</v>
      </c>
    </row>
    <row r="697" spans="1:11" x14ac:dyDescent="0.2">
      <c r="A697" s="1">
        <v>45715</v>
      </c>
      <c r="B697" t="s">
        <v>1767</v>
      </c>
      <c r="C697" t="s">
        <v>2323</v>
      </c>
      <c r="D697" s="14">
        <v>1246669</v>
      </c>
      <c r="E697" s="12">
        <v>1225015</v>
      </c>
      <c r="H697">
        <f t="shared" si="30"/>
        <v>4033</v>
      </c>
      <c r="I697">
        <f t="shared" si="31"/>
        <v>10</v>
      </c>
      <c r="J697" s="9">
        <f t="shared" si="32"/>
        <v>4327424732.9699993</v>
      </c>
      <c r="K697" s="9">
        <f>SUMIF($C$2:$C$9230, C697, $D$2:$D$9230)</f>
        <v>160025333</v>
      </c>
    </row>
    <row r="698" spans="1:11" x14ac:dyDescent="0.2">
      <c r="A698" s="1">
        <v>45714</v>
      </c>
      <c r="B698" t="s">
        <v>1767</v>
      </c>
      <c r="C698" t="s">
        <v>2323</v>
      </c>
      <c r="D698" s="14">
        <v>1900000</v>
      </c>
      <c r="E698" s="12">
        <v>357456</v>
      </c>
      <c r="H698">
        <f t="shared" si="30"/>
        <v>4033</v>
      </c>
      <c r="I698">
        <f t="shared" si="31"/>
        <v>10</v>
      </c>
      <c r="J698" s="9">
        <f t="shared" si="32"/>
        <v>4327424732.9699993</v>
      </c>
      <c r="K698" s="9">
        <f>SUMIF($C$2:$C$9230, C698, $D$2:$D$9230)</f>
        <v>160025333</v>
      </c>
    </row>
    <row r="699" spans="1:11" x14ac:dyDescent="0.2">
      <c r="A699" s="1">
        <v>45714</v>
      </c>
      <c r="B699" t="s">
        <v>1767</v>
      </c>
      <c r="C699" t="s">
        <v>3648</v>
      </c>
      <c r="D699" s="14">
        <v>250000</v>
      </c>
      <c r="E699" s="12">
        <v>225000</v>
      </c>
      <c r="F699" t="s">
        <v>12815</v>
      </c>
      <c r="G699" t="s">
        <v>12816</v>
      </c>
      <c r="H699">
        <f t="shared" si="30"/>
        <v>4033</v>
      </c>
      <c r="I699">
        <f t="shared" si="31"/>
        <v>10</v>
      </c>
      <c r="J699" s="9">
        <f t="shared" si="32"/>
        <v>4327424732.9699993</v>
      </c>
      <c r="K699" s="9">
        <f>SUMIF($C$2:$C$9230, C699, $D$2:$D$9230)</f>
        <v>33848278</v>
      </c>
    </row>
    <row r="700" spans="1:11" x14ac:dyDescent="0.2">
      <c r="A700" s="1">
        <v>45714</v>
      </c>
      <c r="B700" t="s">
        <v>1767</v>
      </c>
      <c r="C700" t="s">
        <v>3648</v>
      </c>
      <c r="D700" s="14">
        <v>300000</v>
      </c>
      <c r="E700" s="12">
        <v>235000</v>
      </c>
      <c r="F700" t="s">
        <v>12919</v>
      </c>
      <c r="G700" t="s">
        <v>12920</v>
      </c>
      <c r="H700">
        <f t="shared" si="30"/>
        <v>4033</v>
      </c>
      <c r="I700">
        <f t="shared" si="31"/>
        <v>10</v>
      </c>
      <c r="J700" s="9">
        <f t="shared" si="32"/>
        <v>4327424732.9699993</v>
      </c>
      <c r="K700" s="9">
        <f>SUMIF($C$2:$C$9230, C700, $D$2:$D$9230)</f>
        <v>33848278</v>
      </c>
    </row>
    <row r="701" spans="1:11" x14ac:dyDescent="0.2">
      <c r="A701" s="1">
        <v>45714</v>
      </c>
      <c r="B701" t="s">
        <v>1767</v>
      </c>
      <c r="C701" t="s">
        <v>3648</v>
      </c>
      <c r="D701" s="14">
        <v>435224</v>
      </c>
      <c r="E701" s="12">
        <v>62224</v>
      </c>
      <c r="H701">
        <f t="shared" si="30"/>
        <v>4033</v>
      </c>
      <c r="I701">
        <f t="shared" si="31"/>
        <v>10</v>
      </c>
      <c r="J701" s="9">
        <f t="shared" si="32"/>
        <v>4327424732.9699993</v>
      </c>
      <c r="K701" s="9">
        <f>SUMIF($C$2:$C$9230, C701, $D$2:$D$9230)</f>
        <v>33848278</v>
      </c>
    </row>
    <row r="702" spans="1:11" x14ac:dyDescent="0.2">
      <c r="A702" s="1">
        <v>45714</v>
      </c>
      <c r="B702" t="s">
        <v>1767</v>
      </c>
      <c r="C702" t="s">
        <v>3648</v>
      </c>
      <c r="D702" s="14">
        <v>493827</v>
      </c>
      <c r="E702" s="12">
        <v>253827</v>
      </c>
      <c r="F702" t="s">
        <v>13122</v>
      </c>
      <c r="G702" t="s">
        <v>13123</v>
      </c>
      <c r="H702">
        <f t="shared" si="30"/>
        <v>4033</v>
      </c>
      <c r="I702">
        <f t="shared" si="31"/>
        <v>10</v>
      </c>
      <c r="J702" s="9">
        <f t="shared" si="32"/>
        <v>4327424732.9699993</v>
      </c>
      <c r="K702" s="9">
        <f>SUMIF($C$2:$C$9230, C702, $D$2:$D$9230)</f>
        <v>33848278</v>
      </c>
    </row>
    <row r="703" spans="1:11" x14ac:dyDescent="0.2">
      <c r="A703" s="1">
        <v>45714</v>
      </c>
      <c r="B703" t="s">
        <v>1767</v>
      </c>
      <c r="C703" t="s">
        <v>3648</v>
      </c>
      <c r="D703" s="14">
        <v>987500</v>
      </c>
      <c r="E703" s="12">
        <v>22500</v>
      </c>
      <c r="F703" t="s">
        <v>13442</v>
      </c>
      <c r="G703" t="s">
        <v>13443</v>
      </c>
      <c r="H703">
        <f t="shared" si="30"/>
        <v>4033</v>
      </c>
      <c r="I703">
        <f t="shared" si="31"/>
        <v>10</v>
      </c>
      <c r="J703" s="9">
        <f t="shared" si="32"/>
        <v>4327424732.9699993</v>
      </c>
      <c r="K703" s="9">
        <f>SUMIF($C$2:$C$9230, C703, $D$2:$D$9230)</f>
        <v>33848278</v>
      </c>
    </row>
    <row r="704" spans="1:11" x14ac:dyDescent="0.2">
      <c r="A704" s="1">
        <v>45714</v>
      </c>
      <c r="B704" t="s">
        <v>1767</v>
      </c>
      <c r="C704" t="s">
        <v>3648</v>
      </c>
      <c r="D704" s="14">
        <v>1135740</v>
      </c>
      <c r="E704" s="12">
        <v>441740</v>
      </c>
      <c r="H704">
        <f t="shared" si="30"/>
        <v>4033</v>
      </c>
      <c r="I704">
        <f t="shared" si="31"/>
        <v>10</v>
      </c>
      <c r="J704" s="9">
        <f t="shared" si="32"/>
        <v>4327424732.9699993</v>
      </c>
      <c r="K704" s="9">
        <f>SUMIF($C$2:$C$9230, C704, $D$2:$D$9230)</f>
        <v>33848278</v>
      </c>
    </row>
    <row r="705" spans="1:11" x14ac:dyDescent="0.2">
      <c r="A705" s="1">
        <v>45714</v>
      </c>
      <c r="B705" t="s">
        <v>1767</v>
      </c>
      <c r="C705" t="s">
        <v>3648</v>
      </c>
      <c r="D705" s="14">
        <v>1425000</v>
      </c>
      <c r="E705" s="12">
        <v>322500</v>
      </c>
      <c r="H705">
        <f t="shared" si="30"/>
        <v>4033</v>
      </c>
      <c r="I705">
        <f t="shared" si="31"/>
        <v>10</v>
      </c>
      <c r="J705" s="9">
        <f t="shared" si="32"/>
        <v>4327424732.9699993</v>
      </c>
      <c r="K705" s="9">
        <f>SUMIF($C$2:$C$9230, C705, $D$2:$D$9230)</f>
        <v>33848278</v>
      </c>
    </row>
    <row r="706" spans="1:11" x14ac:dyDescent="0.2">
      <c r="A706" s="1">
        <v>45714</v>
      </c>
      <c r="B706" t="s">
        <v>1767</v>
      </c>
      <c r="C706" t="s">
        <v>3648</v>
      </c>
      <c r="D706" s="14">
        <v>2320987</v>
      </c>
      <c r="E706" s="12">
        <v>526987</v>
      </c>
      <c r="H706">
        <f t="shared" ref="H706:H769" si="33">COUNTIF($B$2:$B$9230, B706)</f>
        <v>4033</v>
      </c>
      <c r="I706">
        <f t="shared" ref="I706:I769" si="34">COUNTIF($C$2:$C$9230, C706)</f>
        <v>10</v>
      </c>
      <c r="J706" s="9">
        <f t="shared" ref="J706:J769" si="35">SUMIF($B$2:$B$9230, B706, $D$2:$D$9230)</f>
        <v>4327424732.9699993</v>
      </c>
      <c r="K706" s="9">
        <f>SUMIF($C$2:$C$9230, C706, $D$2:$D$9230)</f>
        <v>33848278</v>
      </c>
    </row>
    <row r="707" spans="1:11" x14ac:dyDescent="0.2">
      <c r="A707" s="1">
        <v>45714</v>
      </c>
      <c r="B707" t="s">
        <v>1767</v>
      </c>
      <c r="C707" t="s">
        <v>4628</v>
      </c>
      <c r="D707" s="14">
        <v>50000</v>
      </c>
      <c r="E707" s="12">
        <v>0</v>
      </c>
      <c r="F707" t="s">
        <v>11583</v>
      </c>
      <c r="G707" t="s">
        <v>11584</v>
      </c>
      <c r="H707">
        <f t="shared" si="33"/>
        <v>4033</v>
      </c>
      <c r="I707">
        <f t="shared" si="34"/>
        <v>10</v>
      </c>
      <c r="J707" s="9">
        <f t="shared" si="35"/>
        <v>4327424732.9699993</v>
      </c>
      <c r="K707" s="9">
        <f>SUMIF($C$2:$C$9230, C707, $D$2:$D$9230)</f>
        <v>31590441</v>
      </c>
    </row>
    <row r="708" spans="1:11" x14ac:dyDescent="0.2">
      <c r="A708" s="1">
        <v>45714</v>
      </c>
      <c r="B708" t="s">
        <v>1767</v>
      </c>
      <c r="C708" t="s">
        <v>4628</v>
      </c>
      <c r="D708" s="14">
        <v>250000</v>
      </c>
      <c r="E708" s="12">
        <v>0</v>
      </c>
      <c r="F708" t="s">
        <v>12826</v>
      </c>
      <c r="G708" t="s">
        <v>12827</v>
      </c>
      <c r="H708">
        <f t="shared" si="33"/>
        <v>4033</v>
      </c>
      <c r="I708">
        <f t="shared" si="34"/>
        <v>10</v>
      </c>
      <c r="J708" s="9">
        <f t="shared" si="35"/>
        <v>4327424732.9699993</v>
      </c>
      <c r="K708" s="9">
        <f>SUMIF($C$2:$C$9230, C708, $D$2:$D$9230)</f>
        <v>31590441</v>
      </c>
    </row>
    <row r="709" spans="1:11" x14ac:dyDescent="0.2">
      <c r="A709" s="1">
        <v>45714</v>
      </c>
      <c r="B709" t="s">
        <v>1767</v>
      </c>
      <c r="C709" t="s">
        <v>4628</v>
      </c>
      <c r="D709" s="14">
        <v>480000</v>
      </c>
      <c r="E709" s="12">
        <v>0</v>
      </c>
      <c r="F709" t="s">
        <v>13112</v>
      </c>
      <c r="G709" t="s">
        <v>13113</v>
      </c>
      <c r="H709">
        <f t="shared" si="33"/>
        <v>4033</v>
      </c>
      <c r="I709">
        <f t="shared" si="34"/>
        <v>10</v>
      </c>
      <c r="J709" s="9">
        <f t="shared" si="35"/>
        <v>4327424732.9699993</v>
      </c>
      <c r="K709" s="9">
        <f>SUMIF($C$2:$C$9230, C709, $D$2:$D$9230)</f>
        <v>31590441</v>
      </c>
    </row>
    <row r="710" spans="1:11" x14ac:dyDescent="0.2">
      <c r="A710" s="1">
        <v>45714</v>
      </c>
      <c r="B710" t="s">
        <v>1767</v>
      </c>
      <c r="C710" t="s">
        <v>4628</v>
      </c>
      <c r="D710" s="14">
        <v>540000</v>
      </c>
      <c r="E710" s="12">
        <v>337637.18</v>
      </c>
      <c r="H710">
        <f t="shared" si="33"/>
        <v>4033</v>
      </c>
      <c r="I710">
        <f t="shared" si="34"/>
        <v>10</v>
      </c>
      <c r="J710" s="9">
        <f t="shared" si="35"/>
        <v>4327424732.9699993</v>
      </c>
      <c r="K710" s="9">
        <f>SUMIF($C$2:$C$9230, C710, $D$2:$D$9230)</f>
        <v>31590441</v>
      </c>
    </row>
    <row r="711" spans="1:11" x14ac:dyDescent="0.2">
      <c r="A711" s="1">
        <v>45714</v>
      </c>
      <c r="B711" t="s">
        <v>1767</v>
      </c>
      <c r="C711" t="s">
        <v>4628</v>
      </c>
      <c r="D711" s="14">
        <v>550000</v>
      </c>
      <c r="E711" s="12">
        <v>0</v>
      </c>
      <c r="F711" t="s">
        <v>13243</v>
      </c>
      <c r="G711" t="s">
        <v>13244</v>
      </c>
      <c r="H711">
        <f t="shared" si="33"/>
        <v>4033</v>
      </c>
      <c r="I711">
        <f t="shared" si="34"/>
        <v>10</v>
      </c>
      <c r="J711" s="9">
        <f t="shared" si="35"/>
        <v>4327424732.9699993</v>
      </c>
      <c r="K711" s="9">
        <f>SUMIF($C$2:$C$9230, C711, $D$2:$D$9230)</f>
        <v>31590441</v>
      </c>
    </row>
    <row r="712" spans="1:11" x14ac:dyDescent="0.2">
      <c r="A712" s="1">
        <v>45714</v>
      </c>
      <c r="B712" t="s">
        <v>1767</v>
      </c>
      <c r="C712" t="s">
        <v>4628</v>
      </c>
      <c r="D712" s="14">
        <v>600000</v>
      </c>
      <c r="E712" s="12">
        <v>0</v>
      </c>
      <c r="F712" t="s">
        <v>13279</v>
      </c>
      <c r="G712" t="s">
        <v>13280</v>
      </c>
      <c r="H712">
        <f t="shared" si="33"/>
        <v>4033</v>
      </c>
      <c r="I712">
        <f t="shared" si="34"/>
        <v>10</v>
      </c>
      <c r="J712" s="9">
        <f t="shared" si="35"/>
        <v>4327424732.9699993</v>
      </c>
      <c r="K712" s="9">
        <f>SUMIF($C$2:$C$9230, C712, $D$2:$D$9230)</f>
        <v>31590441</v>
      </c>
    </row>
    <row r="713" spans="1:11" x14ac:dyDescent="0.2">
      <c r="A713" s="1">
        <v>45714</v>
      </c>
      <c r="B713" t="s">
        <v>1767</v>
      </c>
      <c r="C713" t="s">
        <v>4628</v>
      </c>
      <c r="D713" s="14">
        <v>3600640</v>
      </c>
      <c r="E713" s="12">
        <v>0</v>
      </c>
      <c r="F713" t="s">
        <v>13960</v>
      </c>
      <c r="G713" t="s">
        <v>13961</v>
      </c>
      <c r="H713">
        <f t="shared" si="33"/>
        <v>4033</v>
      </c>
      <c r="I713">
        <f t="shared" si="34"/>
        <v>10</v>
      </c>
      <c r="J713" s="9">
        <f t="shared" si="35"/>
        <v>4327424732.9699993</v>
      </c>
      <c r="K713" s="9">
        <f>SUMIF($C$2:$C$9230, C713, $D$2:$D$9230)</f>
        <v>31590441</v>
      </c>
    </row>
    <row r="714" spans="1:11" x14ac:dyDescent="0.2">
      <c r="A714" s="1">
        <v>45714</v>
      </c>
      <c r="B714" t="s">
        <v>1767</v>
      </c>
      <c r="C714" t="s">
        <v>4628</v>
      </c>
      <c r="D714" s="14">
        <v>4979989</v>
      </c>
      <c r="E714" s="12">
        <v>4979989</v>
      </c>
      <c r="F714" t="s">
        <v>14001</v>
      </c>
      <c r="G714" t="s">
        <v>14002</v>
      </c>
      <c r="H714">
        <f t="shared" si="33"/>
        <v>4033</v>
      </c>
      <c r="I714">
        <f t="shared" si="34"/>
        <v>10</v>
      </c>
      <c r="J714" s="9">
        <f t="shared" si="35"/>
        <v>4327424732.9699993</v>
      </c>
      <c r="K714" s="9">
        <f>SUMIF($C$2:$C$9230, C714, $D$2:$D$9230)</f>
        <v>31590441</v>
      </c>
    </row>
    <row r="715" spans="1:11" x14ac:dyDescent="0.2">
      <c r="A715" s="1">
        <v>45714</v>
      </c>
      <c r="B715" t="s">
        <v>1767</v>
      </c>
      <c r="C715" t="s">
        <v>2261</v>
      </c>
      <c r="D715" s="14">
        <v>2990184.85</v>
      </c>
      <c r="E715" s="12">
        <v>2810406.66</v>
      </c>
      <c r="H715">
        <f t="shared" si="33"/>
        <v>4033</v>
      </c>
      <c r="I715">
        <f t="shared" si="34"/>
        <v>10</v>
      </c>
      <c r="J715" s="9">
        <f t="shared" si="35"/>
        <v>4327424732.9699993</v>
      </c>
      <c r="K715" s="9">
        <f>SUMIF($C$2:$C$9230, C715, $D$2:$D$9230)</f>
        <v>11807214.85</v>
      </c>
    </row>
    <row r="716" spans="1:11" x14ac:dyDescent="0.2">
      <c r="A716" s="1">
        <v>45714</v>
      </c>
      <c r="B716" t="s">
        <v>1767</v>
      </c>
      <c r="C716" t="s">
        <v>5197</v>
      </c>
      <c r="D716" s="14">
        <v>950000</v>
      </c>
      <c r="E716" s="12">
        <v>950000</v>
      </c>
      <c r="H716">
        <f t="shared" si="33"/>
        <v>4033</v>
      </c>
      <c r="I716">
        <f t="shared" si="34"/>
        <v>10</v>
      </c>
      <c r="J716" s="9">
        <f t="shared" si="35"/>
        <v>4327424732.9699993</v>
      </c>
      <c r="K716" s="9">
        <f>SUMIF($C$2:$C$9230, C716, $D$2:$D$9230)</f>
        <v>55144386</v>
      </c>
    </row>
    <row r="717" spans="1:11" x14ac:dyDescent="0.2">
      <c r="A717" s="1">
        <v>45714</v>
      </c>
      <c r="B717" t="s">
        <v>1767</v>
      </c>
      <c r="C717" t="s">
        <v>5197</v>
      </c>
      <c r="D717" s="14">
        <v>1000000</v>
      </c>
      <c r="E717" s="12">
        <v>681000</v>
      </c>
      <c r="F717" t="s">
        <v>13468</v>
      </c>
      <c r="G717" t="s">
        <v>13469</v>
      </c>
      <c r="H717">
        <f t="shared" si="33"/>
        <v>4033</v>
      </c>
      <c r="I717">
        <f t="shared" si="34"/>
        <v>10</v>
      </c>
      <c r="J717" s="9">
        <f t="shared" si="35"/>
        <v>4327424732.9699993</v>
      </c>
      <c r="K717" s="9">
        <f>SUMIF($C$2:$C$9230, C717, $D$2:$D$9230)</f>
        <v>55144386</v>
      </c>
    </row>
    <row r="718" spans="1:11" x14ac:dyDescent="0.2">
      <c r="A718" s="1">
        <v>45714</v>
      </c>
      <c r="B718" t="s">
        <v>1767</v>
      </c>
      <c r="C718" t="s">
        <v>5197</v>
      </c>
      <c r="D718" s="14">
        <v>1450000</v>
      </c>
      <c r="E718" s="12">
        <v>481000</v>
      </c>
      <c r="H718">
        <f t="shared" si="33"/>
        <v>4033</v>
      </c>
      <c r="I718">
        <f t="shared" si="34"/>
        <v>10</v>
      </c>
      <c r="J718" s="9">
        <f t="shared" si="35"/>
        <v>4327424732.9699993</v>
      </c>
      <c r="K718" s="9">
        <f>SUMIF($C$2:$C$9230, C718, $D$2:$D$9230)</f>
        <v>55144386</v>
      </c>
    </row>
    <row r="719" spans="1:11" x14ac:dyDescent="0.2">
      <c r="A719" s="1">
        <v>45714</v>
      </c>
      <c r="B719" t="s">
        <v>1767</v>
      </c>
      <c r="C719" t="s">
        <v>5197</v>
      </c>
      <c r="D719" s="14">
        <v>1500000</v>
      </c>
      <c r="E719" s="12">
        <v>760100</v>
      </c>
      <c r="H719">
        <f t="shared" si="33"/>
        <v>4033</v>
      </c>
      <c r="I719">
        <f t="shared" si="34"/>
        <v>10</v>
      </c>
      <c r="J719" s="9">
        <f t="shared" si="35"/>
        <v>4327424732.9699993</v>
      </c>
      <c r="K719" s="9">
        <f>SUMIF($C$2:$C$9230, C719, $D$2:$D$9230)</f>
        <v>55144386</v>
      </c>
    </row>
    <row r="720" spans="1:11" x14ac:dyDescent="0.2">
      <c r="A720" s="1">
        <v>45714</v>
      </c>
      <c r="B720" t="s">
        <v>1767</v>
      </c>
      <c r="C720" t="s">
        <v>5197</v>
      </c>
      <c r="D720" s="14">
        <v>2600000</v>
      </c>
      <c r="E720" s="12">
        <v>2600000</v>
      </c>
      <c r="F720" t="s">
        <v>13871</v>
      </c>
      <c r="G720" t="s">
        <v>13872</v>
      </c>
      <c r="H720">
        <f t="shared" si="33"/>
        <v>4033</v>
      </c>
      <c r="I720">
        <f t="shared" si="34"/>
        <v>10</v>
      </c>
      <c r="J720" s="9">
        <f t="shared" si="35"/>
        <v>4327424732.9699993</v>
      </c>
      <c r="K720" s="9">
        <f>SUMIF($C$2:$C$9230, C720, $D$2:$D$9230)</f>
        <v>55144386</v>
      </c>
    </row>
    <row r="721" spans="1:11" x14ac:dyDescent="0.2">
      <c r="A721" s="1">
        <v>45714</v>
      </c>
      <c r="B721" t="s">
        <v>1767</v>
      </c>
      <c r="C721" t="s">
        <v>5197</v>
      </c>
      <c r="D721" s="14">
        <v>2961849</v>
      </c>
      <c r="E721" s="12">
        <v>966349</v>
      </c>
      <c r="H721">
        <f t="shared" si="33"/>
        <v>4033</v>
      </c>
      <c r="I721">
        <f t="shared" si="34"/>
        <v>10</v>
      </c>
      <c r="J721" s="9">
        <f t="shared" si="35"/>
        <v>4327424732.9699993</v>
      </c>
      <c r="K721" s="9">
        <f>SUMIF($C$2:$C$9230, C721, $D$2:$D$9230)</f>
        <v>55144386</v>
      </c>
    </row>
    <row r="722" spans="1:11" x14ac:dyDescent="0.2">
      <c r="A722" s="1">
        <v>45714</v>
      </c>
      <c r="B722" t="s">
        <v>1767</v>
      </c>
      <c r="C722" t="s">
        <v>5197</v>
      </c>
      <c r="D722" s="14">
        <v>3932537</v>
      </c>
      <c r="E722" s="12">
        <v>2725592.61</v>
      </c>
      <c r="H722">
        <f t="shared" si="33"/>
        <v>4033</v>
      </c>
      <c r="I722">
        <f t="shared" si="34"/>
        <v>10</v>
      </c>
      <c r="J722" s="9">
        <f t="shared" si="35"/>
        <v>4327424732.9699993</v>
      </c>
      <c r="K722" s="9">
        <f>SUMIF($C$2:$C$9230, C722, $D$2:$D$9230)</f>
        <v>55144386</v>
      </c>
    </row>
    <row r="723" spans="1:11" x14ac:dyDescent="0.2">
      <c r="A723" s="1">
        <v>45714</v>
      </c>
      <c r="B723" t="s">
        <v>1767</v>
      </c>
      <c r="C723" t="s">
        <v>7450</v>
      </c>
      <c r="D723" s="14">
        <v>495</v>
      </c>
      <c r="E723" s="12">
        <v>0</v>
      </c>
      <c r="F723" t="s">
        <v>7451</v>
      </c>
      <c r="G723" t="s">
        <v>7452</v>
      </c>
      <c r="H723">
        <f t="shared" si="33"/>
        <v>4033</v>
      </c>
      <c r="I723">
        <f t="shared" si="34"/>
        <v>10</v>
      </c>
      <c r="J723" s="9">
        <f t="shared" si="35"/>
        <v>4327424732.9699993</v>
      </c>
      <c r="K723" s="9">
        <f>SUMIF($C$2:$C$9230, C723, $D$2:$D$9230)</f>
        <v>1763909</v>
      </c>
    </row>
    <row r="724" spans="1:11" x14ac:dyDescent="0.2">
      <c r="A724" s="1">
        <v>45714</v>
      </c>
      <c r="B724" t="s">
        <v>1767</v>
      </c>
      <c r="C724" t="s">
        <v>7450</v>
      </c>
      <c r="D724" s="14">
        <v>1000</v>
      </c>
      <c r="E724" s="12">
        <v>0</v>
      </c>
      <c r="F724" t="s">
        <v>7492</v>
      </c>
      <c r="G724" t="s">
        <v>7493</v>
      </c>
      <c r="H724">
        <f t="shared" si="33"/>
        <v>4033</v>
      </c>
      <c r="I724">
        <f t="shared" si="34"/>
        <v>10</v>
      </c>
      <c r="J724" s="9">
        <f t="shared" si="35"/>
        <v>4327424732.9699993</v>
      </c>
      <c r="K724" s="9">
        <f>SUMIF($C$2:$C$9230, C724, $D$2:$D$9230)</f>
        <v>1763909</v>
      </c>
    </row>
    <row r="725" spans="1:11" x14ac:dyDescent="0.2">
      <c r="A725" s="1">
        <v>45714</v>
      </c>
      <c r="B725" t="s">
        <v>1767</v>
      </c>
      <c r="C725" t="s">
        <v>7450</v>
      </c>
      <c r="D725" s="14">
        <v>12500</v>
      </c>
      <c r="E725" s="12">
        <v>0</v>
      </c>
      <c r="F725" t="s">
        <v>9011</v>
      </c>
      <c r="G725" t="s">
        <v>9012</v>
      </c>
      <c r="H725">
        <f t="shared" si="33"/>
        <v>4033</v>
      </c>
      <c r="I725">
        <f t="shared" si="34"/>
        <v>10</v>
      </c>
      <c r="J725" s="9">
        <f t="shared" si="35"/>
        <v>4327424732.9699993</v>
      </c>
      <c r="K725" s="9">
        <f>SUMIF($C$2:$C$9230, C725, $D$2:$D$9230)</f>
        <v>1763909</v>
      </c>
    </row>
    <row r="726" spans="1:11" x14ac:dyDescent="0.2">
      <c r="A726" s="1">
        <v>45714</v>
      </c>
      <c r="B726" t="s">
        <v>1767</v>
      </c>
      <c r="C726" t="s">
        <v>7450</v>
      </c>
      <c r="D726" s="14">
        <v>14500</v>
      </c>
      <c r="E726" s="12">
        <v>0</v>
      </c>
      <c r="F726" t="s">
        <v>9132</v>
      </c>
      <c r="G726" t="s">
        <v>9133</v>
      </c>
      <c r="H726">
        <f t="shared" si="33"/>
        <v>4033</v>
      </c>
      <c r="I726">
        <f t="shared" si="34"/>
        <v>10</v>
      </c>
      <c r="J726" s="9">
        <f t="shared" si="35"/>
        <v>4327424732.9699993</v>
      </c>
      <c r="K726" s="9">
        <f>SUMIF($C$2:$C$9230, C726, $D$2:$D$9230)</f>
        <v>1763909</v>
      </c>
    </row>
    <row r="727" spans="1:11" x14ac:dyDescent="0.2">
      <c r="A727" s="1">
        <v>45714</v>
      </c>
      <c r="B727" t="s">
        <v>1767</v>
      </c>
      <c r="C727" t="s">
        <v>7450</v>
      </c>
      <c r="D727" s="14">
        <v>15000</v>
      </c>
      <c r="E727" s="12">
        <v>0</v>
      </c>
      <c r="F727" t="s">
        <v>9282</v>
      </c>
      <c r="G727" t="s">
        <v>9283</v>
      </c>
      <c r="H727">
        <f t="shared" si="33"/>
        <v>4033</v>
      </c>
      <c r="I727">
        <f t="shared" si="34"/>
        <v>10</v>
      </c>
      <c r="J727" s="9">
        <f t="shared" si="35"/>
        <v>4327424732.9699993</v>
      </c>
      <c r="K727" s="9">
        <f>SUMIF($C$2:$C$9230, C727, $D$2:$D$9230)</f>
        <v>1763909</v>
      </c>
    </row>
    <row r="728" spans="1:11" x14ac:dyDescent="0.2">
      <c r="A728" s="1">
        <v>45714</v>
      </c>
      <c r="B728" t="s">
        <v>1767</v>
      </c>
      <c r="C728" t="s">
        <v>7450</v>
      </c>
      <c r="D728" s="14">
        <v>25000</v>
      </c>
      <c r="E728" s="12">
        <v>0</v>
      </c>
      <c r="H728">
        <f t="shared" si="33"/>
        <v>4033</v>
      </c>
      <c r="I728">
        <f t="shared" si="34"/>
        <v>10</v>
      </c>
      <c r="J728" s="9">
        <f t="shared" si="35"/>
        <v>4327424732.9699993</v>
      </c>
      <c r="K728" s="9">
        <f>SUMIF($C$2:$C$9230, C728, $D$2:$D$9230)</f>
        <v>1763909</v>
      </c>
    </row>
    <row r="729" spans="1:11" x14ac:dyDescent="0.2">
      <c r="A729" s="1">
        <v>45714</v>
      </c>
      <c r="B729" t="s">
        <v>1767</v>
      </c>
      <c r="C729" t="s">
        <v>7450</v>
      </c>
      <c r="D729" s="14">
        <v>387309</v>
      </c>
      <c r="E729" s="12">
        <v>0</v>
      </c>
      <c r="H729">
        <f t="shared" si="33"/>
        <v>4033</v>
      </c>
      <c r="I729">
        <f t="shared" si="34"/>
        <v>10</v>
      </c>
      <c r="J729" s="9">
        <f t="shared" si="35"/>
        <v>4327424732.9699993</v>
      </c>
      <c r="K729" s="9">
        <f>SUMIF($C$2:$C$9230, C729, $D$2:$D$9230)</f>
        <v>1763909</v>
      </c>
    </row>
    <row r="730" spans="1:11" x14ac:dyDescent="0.2">
      <c r="A730" s="1">
        <v>45714</v>
      </c>
      <c r="B730" t="s">
        <v>1767</v>
      </c>
      <c r="C730" t="s">
        <v>7450</v>
      </c>
      <c r="D730" s="14">
        <v>409794</v>
      </c>
      <c r="E730" s="12">
        <v>0</v>
      </c>
      <c r="H730">
        <f t="shared" si="33"/>
        <v>4033</v>
      </c>
      <c r="I730">
        <f t="shared" si="34"/>
        <v>10</v>
      </c>
      <c r="J730" s="9">
        <f t="shared" si="35"/>
        <v>4327424732.9699993</v>
      </c>
      <c r="K730" s="9">
        <f>SUMIF($C$2:$C$9230, C730, $D$2:$D$9230)</f>
        <v>1763909</v>
      </c>
    </row>
    <row r="731" spans="1:11" x14ac:dyDescent="0.2">
      <c r="A731" s="1">
        <v>45714</v>
      </c>
      <c r="B731" t="s">
        <v>1767</v>
      </c>
      <c r="C731" t="s">
        <v>7450</v>
      </c>
      <c r="D731" s="14">
        <v>428134</v>
      </c>
      <c r="E731" s="12">
        <v>0</v>
      </c>
      <c r="H731">
        <f t="shared" si="33"/>
        <v>4033</v>
      </c>
      <c r="I731">
        <f t="shared" si="34"/>
        <v>10</v>
      </c>
      <c r="J731" s="9">
        <f t="shared" si="35"/>
        <v>4327424732.9699993</v>
      </c>
      <c r="K731" s="9">
        <f>SUMIF($C$2:$C$9230, C731, $D$2:$D$9230)</f>
        <v>1763909</v>
      </c>
    </row>
    <row r="732" spans="1:11" x14ac:dyDescent="0.2">
      <c r="A732" s="1">
        <v>45714</v>
      </c>
      <c r="B732" t="s">
        <v>1767</v>
      </c>
      <c r="C732" t="s">
        <v>7450</v>
      </c>
      <c r="D732" s="14">
        <v>470177</v>
      </c>
      <c r="E732" s="12">
        <v>0</v>
      </c>
      <c r="H732">
        <f t="shared" si="33"/>
        <v>4033</v>
      </c>
      <c r="I732">
        <f t="shared" si="34"/>
        <v>10</v>
      </c>
      <c r="J732" s="9">
        <f t="shared" si="35"/>
        <v>4327424732.9699993</v>
      </c>
      <c r="K732" s="9">
        <f>SUMIF($C$2:$C$9230, C732, $D$2:$D$9230)</f>
        <v>1763909</v>
      </c>
    </row>
    <row r="733" spans="1:11" x14ac:dyDescent="0.2">
      <c r="A733" s="1">
        <v>45714</v>
      </c>
      <c r="B733" t="s">
        <v>1767</v>
      </c>
      <c r="C733" t="s">
        <v>7745</v>
      </c>
      <c r="D733" s="14">
        <v>4359</v>
      </c>
      <c r="E733" s="12">
        <v>0</v>
      </c>
      <c r="F733" t="s">
        <v>7746</v>
      </c>
      <c r="G733" t="s">
        <v>7747</v>
      </c>
      <c r="H733">
        <f t="shared" si="33"/>
        <v>4033</v>
      </c>
      <c r="I733">
        <f t="shared" si="34"/>
        <v>10</v>
      </c>
      <c r="J733" s="9">
        <f t="shared" si="35"/>
        <v>4327424732.9699993</v>
      </c>
      <c r="K733" s="9">
        <f>SUMIF($C$2:$C$9230, C733, $D$2:$D$9230)</f>
        <v>6207982</v>
      </c>
    </row>
    <row r="734" spans="1:11" x14ac:dyDescent="0.2">
      <c r="A734" s="1">
        <v>45714</v>
      </c>
      <c r="B734" t="s">
        <v>1767</v>
      </c>
      <c r="C734" t="s">
        <v>7745</v>
      </c>
      <c r="D734" s="14">
        <v>9615</v>
      </c>
      <c r="E734" s="12">
        <v>0</v>
      </c>
      <c r="F734" t="s">
        <v>8486</v>
      </c>
      <c r="G734" t="s">
        <v>8487</v>
      </c>
      <c r="H734">
        <f t="shared" si="33"/>
        <v>4033</v>
      </c>
      <c r="I734">
        <f t="shared" si="34"/>
        <v>10</v>
      </c>
      <c r="J734" s="9">
        <f t="shared" si="35"/>
        <v>4327424732.9699993</v>
      </c>
      <c r="K734" s="9">
        <f>SUMIF($C$2:$C$9230, C734, $D$2:$D$9230)</f>
        <v>6207982</v>
      </c>
    </row>
    <row r="735" spans="1:11" x14ac:dyDescent="0.2">
      <c r="A735" s="1">
        <v>45714</v>
      </c>
      <c r="B735" t="s">
        <v>1767</v>
      </c>
      <c r="C735" t="s">
        <v>7745</v>
      </c>
      <c r="D735" s="14">
        <v>12500</v>
      </c>
      <c r="E735" s="12">
        <v>0</v>
      </c>
      <c r="F735" t="s">
        <v>9013</v>
      </c>
      <c r="G735" t="s">
        <v>9014</v>
      </c>
      <c r="H735">
        <f t="shared" si="33"/>
        <v>4033</v>
      </c>
      <c r="I735">
        <f t="shared" si="34"/>
        <v>10</v>
      </c>
      <c r="J735" s="9">
        <f t="shared" si="35"/>
        <v>4327424732.9699993</v>
      </c>
      <c r="K735" s="9">
        <f>SUMIF($C$2:$C$9230, C735, $D$2:$D$9230)</f>
        <v>6207982</v>
      </c>
    </row>
    <row r="736" spans="1:11" x14ac:dyDescent="0.2">
      <c r="A736" s="1">
        <v>45714</v>
      </c>
      <c r="B736" t="s">
        <v>1767</v>
      </c>
      <c r="C736" t="s">
        <v>7745</v>
      </c>
      <c r="D736" s="14">
        <v>100710</v>
      </c>
      <c r="E736" s="12">
        <v>0</v>
      </c>
      <c r="F736" t="s">
        <v>12285</v>
      </c>
      <c r="G736" t="s">
        <v>12286</v>
      </c>
      <c r="H736">
        <f t="shared" si="33"/>
        <v>4033</v>
      </c>
      <c r="I736">
        <f t="shared" si="34"/>
        <v>10</v>
      </c>
      <c r="J736" s="9">
        <f t="shared" si="35"/>
        <v>4327424732.9699993</v>
      </c>
      <c r="K736" s="9">
        <f>SUMIF($C$2:$C$9230, C736, $D$2:$D$9230)</f>
        <v>6207982</v>
      </c>
    </row>
    <row r="737" spans="1:11" x14ac:dyDescent="0.2">
      <c r="A737" s="1">
        <v>45714</v>
      </c>
      <c r="B737" t="s">
        <v>1767</v>
      </c>
      <c r="C737" t="s">
        <v>7745</v>
      </c>
      <c r="D737" s="14">
        <v>110000</v>
      </c>
      <c r="E737" s="12">
        <v>0</v>
      </c>
      <c r="F737" t="s">
        <v>12306</v>
      </c>
      <c r="G737" t="s">
        <v>12307</v>
      </c>
      <c r="H737">
        <f t="shared" si="33"/>
        <v>4033</v>
      </c>
      <c r="I737">
        <f t="shared" si="34"/>
        <v>10</v>
      </c>
      <c r="J737" s="9">
        <f t="shared" si="35"/>
        <v>4327424732.9699993</v>
      </c>
      <c r="K737" s="9">
        <f>SUMIF($C$2:$C$9230, C737, $D$2:$D$9230)</f>
        <v>6207982</v>
      </c>
    </row>
    <row r="738" spans="1:11" x14ac:dyDescent="0.2">
      <c r="A738" s="1">
        <v>45714</v>
      </c>
      <c r="B738" t="s">
        <v>1767</v>
      </c>
      <c r="C738" t="s">
        <v>7745</v>
      </c>
      <c r="D738" s="14">
        <v>200000</v>
      </c>
      <c r="E738" s="12">
        <v>0</v>
      </c>
      <c r="H738">
        <f t="shared" si="33"/>
        <v>4033</v>
      </c>
      <c r="I738">
        <f t="shared" si="34"/>
        <v>10</v>
      </c>
      <c r="J738" s="9">
        <f t="shared" si="35"/>
        <v>4327424732.9699993</v>
      </c>
      <c r="K738" s="9">
        <f>SUMIF($C$2:$C$9230, C738, $D$2:$D$9230)</f>
        <v>6207982</v>
      </c>
    </row>
    <row r="739" spans="1:11" x14ac:dyDescent="0.2">
      <c r="A739" s="1">
        <v>45714</v>
      </c>
      <c r="B739" t="s">
        <v>1767</v>
      </c>
      <c r="C739" t="s">
        <v>7745</v>
      </c>
      <c r="D739" s="14">
        <v>1167089</v>
      </c>
      <c r="E739" s="12">
        <v>0</v>
      </c>
      <c r="H739">
        <f t="shared" si="33"/>
        <v>4033</v>
      </c>
      <c r="I739">
        <f t="shared" si="34"/>
        <v>10</v>
      </c>
      <c r="J739" s="9">
        <f t="shared" si="35"/>
        <v>4327424732.9699993</v>
      </c>
      <c r="K739" s="9">
        <f>SUMIF($C$2:$C$9230, C739, $D$2:$D$9230)</f>
        <v>6207982</v>
      </c>
    </row>
    <row r="740" spans="1:11" x14ac:dyDescent="0.2">
      <c r="A740" s="1">
        <v>45714</v>
      </c>
      <c r="B740" t="s">
        <v>1767</v>
      </c>
      <c r="C740" t="s">
        <v>7745</v>
      </c>
      <c r="D740" s="14">
        <v>1270818</v>
      </c>
      <c r="E740" s="12">
        <v>0</v>
      </c>
      <c r="H740">
        <f t="shared" si="33"/>
        <v>4033</v>
      </c>
      <c r="I740">
        <f t="shared" si="34"/>
        <v>10</v>
      </c>
      <c r="J740" s="9">
        <f t="shared" si="35"/>
        <v>4327424732.9699993</v>
      </c>
      <c r="K740" s="9">
        <f>SUMIF($C$2:$C$9230, C740, $D$2:$D$9230)</f>
        <v>6207982</v>
      </c>
    </row>
    <row r="741" spans="1:11" x14ac:dyDescent="0.2">
      <c r="A741" s="1">
        <v>45714</v>
      </c>
      <c r="B741" t="s">
        <v>1767</v>
      </c>
      <c r="C741" t="s">
        <v>7745</v>
      </c>
      <c r="D741" s="14">
        <v>1652027</v>
      </c>
      <c r="E741" s="12">
        <v>0</v>
      </c>
      <c r="H741">
        <f t="shared" si="33"/>
        <v>4033</v>
      </c>
      <c r="I741">
        <f t="shared" si="34"/>
        <v>10</v>
      </c>
      <c r="J741" s="9">
        <f t="shared" si="35"/>
        <v>4327424732.9699993</v>
      </c>
      <c r="K741" s="9">
        <f>SUMIF($C$2:$C$9230, C741, $D$2:$D$9230)</f>
        <v>6207982</v>
      </c>
    </row>
    <row r="742" spans="1:11" x14ac:dyDescent="0.2">
      <c r="A742" s="1">
        <v>45714</v>
      </c>
      <c r="B742" t="s">
        <v>1767</v>
      </c>
      <c r="C742" t="s">
        <v>7745</v>
      </c>
      <c r="D742" s="14">
        <v>1680864</v>
      </c>
      <c r="E742" s="12">
        <v>0</v>
      </c>
      <c r="H742">
        <f t="shared" si="33"/>
        <v>4033</v>
      </c>
      <c r="I742">
        <f t="shared" si="34"/>
        <v>10</v>
      </c>
      <c r="J742" s="9">
        <f t="shared" si="35"/>
        <v>4327424732.9699993</v>
      </c>
      <c r="K742" s="9">
        <f>SUMIF($C$2:$C$9230, C742, $D$2:$D$9230)</f>
        <v>6207982</v>
      </c>
    </row>
    <row r="743" spans="1:11" x14ac:dyDescent="0.2">
      <c r="A743" s="1">
        <v>45714</v>
      </c>
      <c r="B743" t="s">
        <v>1767</v>
      </c>
      <c r="C743" t="s">
        <v>1119</v>
      </c>
      <c r="D743" s="14">
        <v>250000</v>
      </c>
      <c r="E743" s="12">
        <v>0</v>
      </c>
      <c r="H743">
        <f t="shared" si="33"/>
        <v>4033</v>
      </c>
      <c r="I743">
        <f t="shared" si="34"/>
        <v>10</v>
      </c>
      <c r="J743" s="9">
        <f t="shared" si="35"/>
        <v>4327424732.9699993</v>
      </c>
      <c r="K743" s="9">
        <f>SUMIF($C$2:$C$9230, C743, $D$2:$D$9230)</f>
        <v>22447146.949999999</v>
      </c>
    </row>
    <row r="744" spans="1:11" x14ac:dyDescent="0.2">
      <c r="A744" s="1">
        <v>45714</v>
      </c>
      <c r="B744" t="s">
        <v>1767</v>
      </c>
      <c r="C744" t="s">
        <v>1119</v>
      </c>
      <c r="D744" s="14">
        <v>495985</v>
      </c>
      <c r="E744" s="12">
        <v>0</v>
      </c>
      <c r="F744" t="s">
        <v>13136</v>
      </c>
      <c r="G744" t="s">
        <v>13137</v>
      </c>
      <c r="H744">
        <f t="shared" si="33"/>
        <v>4033</v>
      </c>
      <c r="I744">
        <f t="shared" si="34"/>
        <v>10</v>
      </c>
      <c r="J744" s="9">
        <f t="shared" si="35"/>
        <v>4327424732.9699993</v>
      </c>
      <c r="K744" s="9">
        <f>SUMIF($C$2:$C$9230, C744, $D$2:$D$9230)</f>
        <v>22447146.949999999</v>
      </c>
    </row>
    <row r="745" spans="1:11" x14ac:dyDescent="0.2">
      <c r="A745" s="1">
        <v>45714</v>
      </c>
      <c r="B745" t="s">
        <v>1767</v>
      </c>
      <c r="C745" t="s">
        <v>1119</v>
      </c>
      <c r="D745" s="14">
        <v>626218.94999999995</v>
      </c>
      <c r="E745" s="12">
        <v>0</v>
      </c>
      <c r="H745">
        <f t="shared" si="33"/>
        <v>4033</v>
      </c>
      <c r="I745">
        <f t="shared" si="34"/>
        <v>10</v>
      </c>
      <c r="J745" s="9">
        <f t="shared" si="35"/>
        <v>4327424732.9699993</v>
      </c>
      <c r="K745" s="9">
        <f>SUMIF($C$2:$C$9230, C745, $D$2:$D$9230)</f>
        <v>22447146.949999999</v>
      </c>
    </row>
    <row r="746" spans="1:11" x14ac:dyDescent="0.2">
      <c r="A746" s="1">
        <v>45714</v>
      </c>
      <c r="B746" t="s">
        <v>1767</v>
      </c>
      <c r="C746" t="s">
        <v>1119</v>
      </c>
      <c r="D746" s="14">
        <v>702308</v>
      </c>
      <c r="E746" s="12">
        <v>0</v>
      </c>
      <c r="H746">
        <f t="shared" si="33"/>
        <v>4033</v>
      </c>
      <c r="I746">
        <f t="shared" si="34"/>
        <v>10</v>
      </c>
      <c r="J746" s="9">
        <f t="shared" si="35"/>
        <v>4327424732.9699993</v>
      </c>
      <c r="K746" s="9">
        <f>SUMIF($C$2:$C$9230, C746, $D$2:$D$9230)</f>
        <v>22447146.949999999</v>
      </c>
    </row>
    <row r="747" spans="1:11" x14ac:dyDescent="0.2">
      <c r="A747" s="1">
        <v>45714</v>
      </c>
      <c r="B747" t="s">
        <v>1767</v>
      </c>
      <c r="C747" t="s">
        <v>1119</v>
      </c>
      <c r="D747" s="14">
        <v>987000</v>
      </c>
      <c r="E747" s="12">
        <v>0</v>
      </c>
      <c r="H747">
        <f t="shared" si="33"/>
        <v>4033</v>
      </c>
      <c r="I747">
        <f t="shared" si="34"/>
        <v>10</v>
      </c>
      <c r="J747" s="9">
        <f t="shared" si="35"/>
        <v>4327424732.9699993</v>
      </c>
      <c r="K747" s="9">
        <f>SUMIF($C$2:$C$9230, C747, $D$2:$D$9230)</f>
        <v>22447146.949999999</v>
      </c>
    </row>
    <row r="748" spans="1:11" x14ac:dyDescent="0.2">
      <c r="A748" s="1">
        <v>45714</v>
      </c>
      <c r="B748" t="s">
        <v>1767</v>
      </c>
      <c r="C748" t="s">
        <v>1119</v>
      </c>
      <c r="D748" s="14">
        <v>1000000</v>
      </c>
      <c r="E748" s="12">
        <v>703599</v>
      </c>
      <c r="F748" t="s">
        <v>13487</v>
      </c>
      <c r="G748" t="s">
        <v>13488</v>
      </c>
      <c r="H748">
        <f t="shared" si="33"/>
        <v>4033</v>
      </c>
      <c r="I748">
        <f t="shared" si="34"/>
        <v>10</v>
      </c>
      <c r="J748" s="9">
        <f t="shared" si="35"/>
        <v>4327424732.9699993</v>
      </c>
      <c r="K748" s="9">
        <f>SUMIF($C$2:$C$9230, C748, $D$2:$D$9230)</f>
        <v>22447146.949999999</v>
      </c>
    </row>
    <row r="749" spans="1:11" x14ac:dyDescent="0.2">
      <c r="A749" s="1">
        <v>45714</v>
      </c>
      <c r="B749" t="s">
        <v>1767</v>
      </c>
      <c r="C749" t="s">
        <v>1119</v>
      </c>
      <c r="D749" s="14">
        <v>1000000</v>
      </c>
      <c r="E749" s="12">
        <v>0</v>
      </c>
      <c r="F749" t="s">
        <v>13503</v>
      </c>
      <c r="G749" t="s">
        <v>13504</v>
      </c>
      <c r="H749">
        <f t="shared" si="33"/>
        <v>4033</v>
      </c>
      <c r="I749">
        <f t="shared" si="34"/>
        <v>10</v>
      </c>
      <c r="J749" s="9">
        <f t="shared" si="35"/>
        <v>4327424732.9699993</v>
      </c>
      <c r="K749" s="9">
        <f>SUMIF($C$2:$C$9230, C749, $D$2:$D$9230)</f>
        <v>22447146.949999999</v>
      </c>
    </row>
    <row r="750" spans="1:11" x14ac:dyDescent="0.2">
      <c r="A750" s="1">
        <v>45714</v>
      </c>
      <c r="B750" t="s">
        <v>1767</v>
      </c>
      <c r="C750" t="s">
        <v>1119</v>
      </c>
      <c r="D750" s="14">
        <v>1650000</v>
      </c>
      <c r="E750" s="12">
        <v>0</v>
      </c>
      <c r="H750">
        <f t="shared" si="33"/>
        <v>4033</v>
      </c>
      <c r="I750">
        <f t="shared" si="34"/>
        <v>10</v>
      </c>
      <c r="J750" s="9">
        <f t="shared" si="35"/>
        <v>4327424732.9699993</v>
      </c>
      <c r="K750" s="9">
        <f>SUMIF($C$2:$C$9230, C750, $D$2:$D$9230)</f>
        <v>22447146.949999999</v>
      </c>
    </row>
    <row r="751" spans="1:11" x14ac:dyDescent="0.2">
      <c r="A751" s="1">
        <v>45714</v>
      </c>
      <c r="B751" t="s">
        <v>1767</v>
      </c>
      <c r="C751" t="s">
        <v>10674</v>
      </c>
      <c r="D751" s="14">
        <v>31000</v>
      </c>
      <c r="E751" s="12">
        <v>0</v>
      </c>
      <c r="F751" t="s">
        <v>10675</v>
      </c>
      <c r="G751" t="s">
        <v>10676</v>
      </c>
      <c r="H751">
        <f t="shared" si="33"/>
        <v>4033</v>
      </c>
      <c r="I751">
        <f t="shared" si="34"/>
        <v>10</v>
      </c>
      <c r="J751" s="9">
        <f t="shared" si="35"/>
        <v>4327424732.9699993</v>
      </c>
      <c r="K751" s="9">
        <f>SUMIF($C$2:$C$9230, C751, $D$2:$D$9230)</f>
        <v>59211882</v>
      </c>
    </row>
    <row r="752" spans="1:11" x14ac:dyDescent="0.2">
      <c r="A752" s="1">
        <v>45714</v>
      </c>
      <c r="B752" t="s">
        <v>1767</v>
      </c>
      <c r="C752" t="s">
        <v>10674</v>
      </c>
      <c r="D752" s="14">
        <v>35000</v>
      </c>
      <c r="E752" s="12">
        <v>0</v>
      </c>
      <c r="F752" t="s">
        <v>10864</v>
      </c>
      <c r="G752" t="s">
        <v>10865</v>
      </c>
      <c r="H752">
        <f t="shared" si="33"/>
        <v>4033</v>
      </c>
      <c r="I752">
        <f t="shared" si="34"/>
        <v>10</v>
      </c>
      <c r="J752" s="9">
        <f t="shared" si="35"/>
        <v>4327424732.9699993</v>
      </c>
      <c r="K752" s="9">
        <f>SUMIF($C$2:$C$9230, C752, $D$2:$D$9230)</f>
        <v>59211882</v>
      </c>
    </row>
    <row r="753" spans="1:11" x14ac:dyDescent="0.2">
      <c r="A753" s="1">
        <v>45714</v>
      </c>
      <c r="B753" t="s">
        <v>1767</v>
      </c>
      <c r="C753" t="s">
        <v>10674</v>
      </c>
      <c r="D753" s="14">
        <v>42546</v>
      </c>
      <c r="E753" s="12">
        <v>0</v>
      </c>
      <c r="F753" t="s">
        <v>11186</v>
      </c>
      <c r="G753" t="s">
        <v>11187</v>
      </c>
      <c r="H753">
        <f t="shared" si="33"/>
        <v>4033</v>
      </c>
      <c r="I753">
        <f t="shared" si="34"/>
        <v>10</v>
      </c>
      <c r="J753" s="9">
        <f t="shared" si="35"/>
        <v>4327424732.9699993</v>
      </c>
      <c r="K753" s="9">
        <f>SUMIF($C$2:$C$9230, C753, $D$2:$D$9230)</f>
        <v>59211882</v>
      </c>
    </row>
    <row r="754" spans="1:11" x14ac:dyDescent="0.2">
      <c r="A754" s="1">
        <v>45714</v>
      </c>
      <c r="B754" t="s">
        <v>1767</v>
      </c>
      <c r="C754" t="s">
        <v>10674</v>
      </c>
      <c r="D754" s="14">
        <v>90000</v>
      </c>
      <c r="E754" s="12">
        <v>0</v>
      </c>
      <c r="H754">
        <f t="shared" si="33"/>
        <v>4033</v>
      </c>
      <c r="I754">
        <f t="shared" si="34"/>
        <v>10</v>
      </c>
      <c r="J754" s="9">
        <f t="shared" si="35"/>
        <v>4327424732.9699993</v>
      </c>
      <c r="K754" s="9">
        <f>SUMIF($C$2:$C$9230, C754, $D$2:$D$9230)</f>
        <v>59211882</v>
      </c>
    </row>
    <row r="755" spans="1:11" x14ac:dyDescent="0.2">
      <c r="A755" s="1">
        <v>45714</v>
      </c>
      <c r="B755" t="s">
        <v>1767</v>
      </c>
      <c r="C755" t="s">
        <v>10674</v>
      </c>
      <c r="D755" s="14">
        <v>90000</v>
      </c>
      <c r="E755" s="12">
        <v>0</v>
      </c>
      <c r="F755" t="s">
        <v>12082</v>
      </c>
      <c r="G755" t="s">
        <v>12083</v>
      </c>
      <c r="H755">
        <f t="shared" si="33"/>
        <v>4033</v>
      </c>
      <c r="I755">
        <f t="shared" si="34"/>
        <v>10</v>
      </c>
      <c r="J755" s="9">
        <f t="shared" si="35"/>
        <v>4327424732.9699993</v>
      </c>
      <c r="K755" s="9">
        <f>SUMIF($C$2:$C$9230, C755, $D$2:$D$9230)</f>
        <v>59211882</v>
      </c>
    </row>
    <row r="756" spans="1:11" x14ac:dyDescent="0.2">
      <c r="A756" s="1">
        <v>45714</v>
      </c>
      <c r="B756" t="s">
        <v>1767</v>
      </c>
      <c r="C756" t="s">
        <v>10674</v>
      </c>
      <c r="D756" s="14">
        <v>90000</v>
      </c>
      <c r="E756" s="12">
        <v>0</v>
      </c>
      <c r="F756" t="s">
        <v>12084</v>
      </c>
      <c r="G756" t="s">
        <v>12085</v>
      </c>
      <c r="H756">
        <f t="shared" si="33"/>
        <v>4033</v>
      </c>
      <c r="I756">
        <f t="shared" si="34"/>
        <v>10</v>
      </c>
      <c r="J756" s="9">
        <f t="shared" si="35"/>
        <v>4327424732.9699993</v>
      </c>
      <c r="K756" s="9">
        <f>SUMIF($C$2:$C$9230, C756, $D$2:$D$9230)</f>
        <v>59211882</v>
      </c>
    </row>
    <row r="757" spans="1:11" x14ac:dyDescent="0.2">
      <c r="A757" s="1">
        <v>45714</v>
      </c>
      <c r="B757" t="s">
        <v>1767</v>
      </c>
      <c r="C757" t="s">
        <v>10674</v>
      </c>
      <c r="D757" s="14">
        <v>90000</v>
      </c>
      <c r="E757" s="12">
        <v>0</v>
      </c>
      <c r="F757" t="s">
        <v>12086</v>
      </c>
      <c r="G757" t="s">
        <v>12087</v>
      </c>
      <c r="H757">
        <f t="shared" si="33"/>
        <v>4033</v>
      </c>
      <c r="I757">
        <f t="shared" si="34"/>
        <v>10</v>
      </c>
      <c r="J757" s="9">
        <f t="shared" si="35"/>
        <v>4327424732.9699993</v>
      </c>
      <c r="K757" s="9">
        <f>SUMIF($C$2:$C$9230, C757, $D$2:$D$9230)</f>
        <v>59211882</v>
      </c>
    </row>
    <row r="758" spans="1:11" x14ac:dyDescent="0.2">
      <c r="A758" s="1">
        <v>45714</v>
      </c>
      <c r="B758" t="s">
        <v>1767</v>
      </c>
      <c r="C758" t="s">
        <v>10674</v>
      </c>
      <c r="D758" s="14">
        <v>18930511</v>
      </c>
      <c r="E758" s="12">
        <v>0</v>
      </c>
      <c r="H758">
        <f t="shared" si="33"/>
        <v>4033</v>
      </c>
      <c r="I758">
        <f t="shared" si="34"/>
        <v>10</v>
      </c>
      <c r="J758" s="9">
        <f t="shared" si="35"/>
        <v>4327424732.9699993</v>
      </c>
      <c r="K758" s="9">
        <f>SUMIF($C$2:$C$9230, C758, $D$2:$D$9230)</f>
        <v>59211882</v>
      </c>
    </row>
    <row r="759" spans="1:11" x14ac:dyDescent="0.2">
      <c r="A759" s="1">
        <v>45714</v>
      </c>
      <c r="B759" t="s">
        <v>1767</v>
      </c>
      <c r="C759" t="s">
        <v>10674</v>
      </c>
      <c r="D759" s="14">
        <v>19636020</v>
      </c>
      <c r="E759" s="12">
        <v>0</v>
      </c>
      <c r="H759">
        <f t="shared" si="33"/>
        <v>4033</v>
      </c>
      <c r="I759">
        <f t="shared" si="34"/>
        <v>10</v>
      </c>
      <c r="J759" s="9">
        <f t="shared" si="35"/>
        <v>4327424732.9699993</v>
      </c>
      <c r="K759" s="9">
        <f>SUMIF($C$2:$C$9230, C759, $D$2:$D$9230)</f>
        <v>59211882</v>
      </c>
    </row>
    <row r="760" spans="1:11" x14ac:dyDescent="0.2">
      <c r="A760" s="1">
        <v>45714</v>
      </c>
      <c r="B760" t="s">
        <v>1767</v>
      </c>
      <c r="C760" t="s">
        <v>10674</v>
      </c>
      <c r="D760" s="14">
        <v>20176805</v>
      </c>
      <c r="E760" s="12">
        <v>0</v>
      </c>
      <c r="H760">
        <f t="shared" si="33"/>
        <v>4033</v>
      </c>
      <c r="I760">
        <f t="shared" si="34"/>
        <v>10</v>
      </c>
      <c r="J760" s="9">
        <f t="shared" si="35"/>
        <v>4327424732.9699993</v>
      </c>
      <c r="K760" s="9">
        <f>SUMIF($C$2:$C$9230, C760, $D$2:$D$9230)</f>
        <v>59211882</v>
      </c>
    </row>
    <row r="761" spans="1:11" x14ac:dyDescent="0.2">
      <c r="A761" s="1">
        <v>45714</v>
      </c>
      <c r="B761" t="s">
        <v>1767</v>
      </c>
      <c r="C761" t="s">
        <v>7534</v>
      </c>
      <c r="D761" s="14">
        <v>1500</v>
      </c>
      <c r="E761" s="12">
        <v>0</v>
      </c>
      <c r="F761" t="s">
        <v>7535</v>
      </c>
      <c r="G761" t="s">
        <v>7536</v>
      </c>
      <c r="H761">
        <f t="shared" si="33"/>
        <v>4033</v>
      </c>
      <c r="I761">
        <f t="shared" si="34"/>
        <v>10</v>
      </c>
      <c r="J761" s="9">
        <f t="shared" si="35"/>
        <v>4327424732.9699993</v>
      </c>
      <c r="K761" s="9">
        <f>SUMIF($C$2:$C$9230, C761, $D$2:$D$9230)</f>
        <v>2362444</v>
      </c>
    </row>
    <row r="762" spans="1:11" x14ac:dyDescent="0.2">
      <c r="A762" s="1">
        <v>45714</v>
      </c>
      <c r="B762" t="s">
        <v>1767</v>
      </c>
      <c r="C762" t="s">
        <v>7534</v>
      </c>
      <c r="D762" s="14">
        <v>15500</v>
      </c>
      <c r="E762" s="12">
        <v>0</v>
      </c>
      <c r="F762" t="s">
        <v>9329</v>
      </c>
      <c r="G762" t="s">
        <v>9330</v>
      </c>
      <c r="H762">
        <f t="shared" si="33"/>
        <v>4033</v>
      </c>
      <c r="I762">
        <f t="shared" si="34"/>
        <v>10</v>
      </c>
      <c r="J762" s="9">
        <f t="shared" si="35"/>
        <v>4327424732.9699993</v>
      </c>
      <c r="K762" s="9">
        <f>SUMIF($C$2:$C$9230, C762, $D$2:$D$9230)</f>
        <v>2362444</v>
      </c>
    </row>
    <row r="763" spans="1:11" x14ac:dyDescent="0.2">
      <c r="A763" s="1">
        <v>45714</v>
      </c>
      <c r="B763" t="s">
        <v>1767</v>
      </c>
      <c r="C763" t="s">
        <v>7534</v>
      </c>
      <c r="D763" s="14">
        <v>27200</v>
      </c>
      <c r="E763" s="12">
        <v>0</v>
      </c>
      <c r="H763">
        <f t="shared" si="33"/>
        <v>4033</v>
      </c>
      <c r="I763">
        <f t="shared" si="34"/>
        <v>10</v>
      </c>
      <c r="J763" s="9">
        <f t="shared" si="35"/>
        <v>4327424732.9699993</v>
      </c>
      <c r="K763" s="9">
        <f>SUMIF($C$2:$C$9230, C763, $D$2:$D$9230)</f>
        <v>2362444</v>
      </c>
    </row>
    <row r="764" spans="1:11" x14ac:dyDescent="0.2">
      <c r="A764" s="1">
        <v>45714</v>
      </c>
      <c r="B764" t="s">
        <v>1767</v>
      </c>
      <c r="C764" t="s">
        <v>7534</v>
      </c>
      <c r="D764" s="14">
        <v>31100</v>
      </c>
      <c r="E764" s="12">
        <v>0</v>
      </c>
      <c r="F764" t="s">
        <v>10677</v>
      </c>
      <c r="G764" t="s">
        <v>10678</v>
      </c>
      <c r="H764">
        <f t="shared" si="33"/>
        <v>4033</v>
      </c>
      <c r="I764">
        <f t="shared" si="34"/>
        <v>10</v>
      </c>
      <c r="J764" s="9">
        <f t="shared" si="35"/>
        <v>4327424732.9699993</v>
      </c>
      <c r="K764" s="9">
        <f>SUMIF($C$2:$C$9230, C764, $D$2:$D$9230)</f>
        <v>2362444</v>
      </c>
    </row>
    <row r="765" spans="1:11" x14ac:dyDescent="0.2">
      <c r="A765" s="1">
        <v>45714</v>
      </c>
      <c r="B765" t="s">
        <v>1767</v>
      </c>
      <c r="C765" t="s">
        <v>7534</v>
      </c>
      <c r="D765" s="14">
        <v>35000</v>
      </c>
      <c r="E765" s="12">
        <v>0</v>
      </c>
      <c r="F765" t="s">
        <v>10868</v>
      </c>
      <c r="G765" t="s">
        <v>10869</v>
      </c>
      <c r="H765">
        <f t="shared" si="33"/>
        <v>4033</v>
      </c>
      <c r="I765">
        <f t="shared" si="34"/>
        <v>10</v>
      </c>
      <c r="J765" s="9">
        <f t="shared" si="35"/>
        <v>4327424732.9699993</v>
      </c>
      <c r="K765" s="9">
        <f>SUMIF($C$2:$C$9230, C765, $D$2:$D$9230)</f>
        <v>2362444</v>
      </c>
    </row>
    <row r="766" spans="1:11" x14ac:dyDescent="0.2">
      <c r="A766" s="1">
        <v>45714</v>
      </c>
      <c r="B766" t="s">
        <v>1767</v>
      </c>
      <c r="C766" t="s">
        <v>7534</v>
      </c>
      <c r="D766" s="14">
        <v>62200</v>
      </c>
      <c r="E766" s="12">
        <v>0</v>
      </c>
      <c r="H766">
        <f t="shared" si="33"/>
        <v>4033</v>
      </c>
      <c r="I766">
        <f t="shared" si="34"/>
        <v>10</v>
      </c>
      <c r="J766" s="9">
        <f t="shared" si="35"/>
        <v>4327424732.9699993</v>
      </c>
      <c r="K766" s="9">
        <f>SUMIF($C$2:$C$9230, C766, $D$2:$D$9230)</f>
        <v>2362444</v>
      </c>
    </row>
    <row r="767" spans="1:11" x14ac:dyDescent="0.2">
      <c r="A767" s="1">
        <v>45714</v>
      </c>
      <c r="B767" t="s">
        <v>1767</v>
      </c>
      <c r="C767" t="s">
        <v>7534</v>
      </c>
      <c r="D767" s="14">
        <v>410778</v>
      </c>
      <c r="E767" s="12">
        <v>0</v>
      </c>
      <c r="H767">
        <f t="shared" si="33"/>
        <v>4033</v>
      </c>
      <c r="I767">
        <f t="shared" si="34"/>
        <v>10</v>
      </c>
      <c r="J767" s="9">
        <f t="shared" si="35"/>
        <v>4327424732.9699993</v>
      </c>
      <c r="K767" s="9">
        <f>SUMIF($C$2:$C$9230, C767, $D$2:$D$9230)</f>
        <v>2362444</v>
      </c>
    </row>
    <row r="768" spans="1:11" x14ac:dyDescent="0.2">
      <c r="A768" s="1">
        <v>45714</v>
      </c>
      <c r="B768" t="s">
        <v>1767</v>
      </c>
      <c r="C768" t="s">
        <v>7534</v>
      </c>
      <c r="D768" s="14">
        <v>434098</v>
      </c>
      <c r="E768" s="12">
        <v>0</v>
      </c>
      <c r="H768">
        <f t="shared" si="33"/>
        <v>4033</v>
      </c>
      <c r="I768">
        <f t="shared" si="34"/>
        <v>10</v>
      </c>
      <c r="J768" s="9">
        <f t="shared" si="35"/>
        <v>4327424732.9699993</v>
      </c>
      <c r="K768" s="9">
        <f>SUMIF($C$2:$C$9230, C768, $D$2:$D$9230)</f>
        <v>2362444</v>
      </c>
    </row>
    <row r="769" spans="1:11" x14ac:dyDescent="0.2">
      <c r="A769" s="1">
        <v>45714</v>
      </c>
      <c r="B769" t="s">
        <v>1767</v>
      </c>
      <c r="C769" t="s">
        <v>7534</v>
      </c>
      <c r="D769" s="14">
        <v>635928</v>
      </c>
      <c r="E769" s="12">
        <v>0</v>
      </c>
      <c r="H769">
        <f t="shared" si="33"/>
        <v>4033</v>
      </c>
      <c r="I769">
        <f t="shared" si="34"/>
        <v>10</v>
      </c>
      <c r="J769" s="9">
        <f t="shared" si="35"/>
        <v>4327424732.9699993</v>
      </c>
      <c r="K769" s="9">
        <f>SUMIF($C$2:$C$9230, C769, $D$2:$D$9230)</f>
        <v>2362444</v>
      </c>
    </row>
    <row r="770" spans="1:11" x14ac:dyDescent="0.2">
      <c r="A770" s="1">
        <v>45714</v>
      </c>
      <c r="B770" t="s">
        <v>1767</v>
      </c>
      <c r="C770" t="s">
        <v>7534</v>
      </c>
      <c r="D770" s="14">
        <v>709140</v>
      </c>
      <c r="E770" s="12">
        <v>0</v>
      </c>
      <c r="H770">
        <f t="shared" ref="H770:H833" si="36">COUNTIF($B$2:$B$9230, B770)</f>
        <v>4033</v>
      </c>
      <c r="I770">
        <f t="shared" ref="I770:I833" si="37">COUNTIF($C$2:$C$9230, C770)</f>
        <v>10</v>
      </c>
      <c r="J770" s="9">
        <f t="shared" ref="J770:J833" si="38">SUMIF($B$2:$B$9230, B770, $D$2:$D$9230)</f>
        <v>4327424732.9699993</v>
      </c>
      <c r="K770" s="9">
        <f>SUMIF($C$2:$C$9230, C770, $D$2:$D$9230)</f>
        <v>2362444</v>
      </c>
    </row>
    <row r="771" spans="1:11" x14ac:dyDescent="0.2">
      <c r="A771" s="1">
        <v>45714</v>
      </c>
      <c r="B771" t="s">
        <v>1767</v>
      </c>
      <c r="C771" t="s">
        <v>2330</v>
      </c>
      <c r="D771" s="14">
        <v>1930000</v>
      </c>
      <c r="E771" s="12">
        <v>726080.36</v>
      </c>
      <c r="H771">
        <f t="shared" si="36"/>
        <v>4033</v>
      </c>
      <c r="I771">
        <f t="shared" si="37"/>
        <v>9</v>
      </c>
      <c r="J771" s="9">
        <f t="shared" si="38"/>
        <v>4327424732.9699993</v>
      </c>
      <c r="K771" s="9">
        <f>SUMIF($C$2:$C$9230, C771, $D$2:$D$9230)</f>
        <v>294179758</v>
      </c>
    </row>
    <row r="772" spans="1:11" x14ac:dyDescent="0.2">
      <c r="A772" s="1">
        <v>45714</v>
      </c>
      <c r="B772" t="s">
        <v>1767</v>
      </c>
      <c r="C772" t="s">
        <v>2330</v>
      </c>
      <c r="D772" s="14">
        <v>9795900</v>
      </c>
      <c r="E772" s="12">
        <v>9682771.7400000002</v>
      </c>
      <c r="H772">
        <f t="shared" si="36"/>
        <v>4033</v>
      </c>
      <c r="I772">
        <f t="shared" si="37"/>
        <v>9</v>
      </c>
      <c r="J772" s="9">
        <f t="shared" si="38"/>
        <v>4327424732.9699993</v>
      </c>
      <c r="K772" s="9">
        <f>SUMIF($C$2:$C$9230, C772, $D$2:$D$9230)</f>
        <v>294179758</v>
      </c>
    </row>
    <row r="773" spans="1:11" x14ac:dyDescent="0.2">
      <c r="A773" s="1">
        <v>45714</v>
      </c>
      <c r="B773" t="s">
        <v>1767</v>
      </c>
      <c r="C773" t="s">
        <v>10616</v>
      </c>
      <c r="D773" s="14">
        <v>776</v>
      </c>
      <c r="E773" s="12">
        <v>0</v>
      </c>
      <c r="F773" t="s">
        <v>10617</v>
      </c>
      <c r="G773" t="s">
        <v>10618</v>
      </c>
      <c r="H773">
        <f t="shared" si="36"/>
        <v>4033</v>
      </c>
      <c r="I773">
        <f t="shared" si="37"/>
        <v>9</v>
      </c>
      <c r="J773" s="9">
        <f t="shared" si="38"/>
        <v>4327424732.9699993</v>
      </c>
      <c r="K773" s="9">
        <f>SUMIF($C$2:$C$9230, C773, $D$2:$D$9230)</f>
        <v>8968652</v>
      </c>
    </row>
    <row r="774" spans="1:11" x14ac:dyDescent="0.2">
      <c r="A774" s="1">
        <v>45714</v>
      </c>
      <c r="B774" t="s">
        <v>1767</v>
      </c>
      <c r="C774" t="s">
        <v>10616</v>
      </c>
      <c r="D774" s="14">
        <v>14900</v>
      </c>
      <c r="E774" s="12">
        <v>0</v>
      </c>
      <c r="F774" t="s">
        <v>10619</v>
      </c>
      <c r="G774" t="s">
        <v>9021</v>
      </c>
      <c r="H774">
        <f t="shared" si="36"/>
        <v>4033</v>
      </c>
      <c r="I774">
        <f t="shared" si="37"/>
        <v>9</v>
      </c>
      <c r="J774" s="9">
        <f t="shared" si="38"/>
        <v>4327424732.9699993</v>
      </c>
      <c r="K774" s="9">
        <f>SUMIF($C$2:$C$9230, C774, $D$2:$D$9230)</f>
        <v>8968652</v>
      </c>
    </row>
    <row r="775" spans="1:11" x14ac:dyDescent="0.2">
      <c r="A775" s="1">
        <v>45714</v>
      </c>
      <c r="B775" t="s">
        <v>1767</v>
      </c>
      <c r="C775" t="s">
        <v>10616</v>
      </c>
      <c r="D775" s="14">
        <v>16302</v>
      </c>
      <c r="E775" s="12">
        <v>0</v>
      </c>
      <c r="F775" t="s">
        <v>10636</v>
      </c>
      <c r="G775" t="s">
        <v>10637</v>
      </c>
      <c r="H775">
        <f t="shared" si="36"/>
        <v>4033</v>
      </c>
      <c r="I775">
        <f t="shared" si="37"/>
        <v>9</v>
      </c>
      <c r="J775" s="9">
        <f t="shared" si="38"/>
        <v>4327424732.9699993</v>
      </c>
      <c r="K775" s="9">
        <f>SUMIF($C$2:$C$9230, C775, $D$2:$D$9230)</f>
        <v>8968652</v>
      </c>
    </row>
    <row r="776" spans="1:11" x14ac:dyDescent="0.2">
      <c r="A776" s="1">
        <v>45714</v>
      </c>
      <c r="B776" t="s">
        <v>1767</v>
      </c>
      <c r="C776" t="s">
        <v>10616</v>
      </c>
      <c r="D776" s="14">
        <v>39156</v>
      </c>
      <c r="E776" s="12">
        <v>0</v>
      </c>
      <c r="H776">
        <f t="shared" si="36"/>
        <v>4033</v>
      </c>
      <c r="I776">
        <f t="shared" si="37"/>
        <v>9</v>
      </c>
      <c r="J776" s="9">
        <f t="shared" si="38"/>
        <v>4327424732.9699993</v>
      </c>
      <c r="K776" s="9">
        <f>SUMIF($C$2:$C$9230, C776, $D$2:$D$9230)</f>
        <v>8968652</v>
      </c>
    </row>
    <row r="777" spans="1:11" x14ac:dyDescent="0.2">
      <c r="A777" s="1">
        <v>45714</v>
      </c>
      <c r="B777" t="s">
        <v>1767</v>
      </c>
      <c r="C777" t="s">
        <v>10616</v>
      </c>
      <c r="D777" s="14">
        <v>132000</v>
      </c>
      <c r="E777" s="12">
        <v>0</v>
      </c>
      <c r="F777" t="s">
        <v>10907</v>
      </c>
      <c r="G777" t="s">
        <v>10908</v>
      </c>
      <c r="H777">
        <f t="shared" si="36"/>
        <v>4033</v>
      </c>
      <c r="I777">
        <f t="shared" si="37"/>
        <v>9</v>
      </c>
      <c r="J777" s="9">
        <f t="shared" si="38"/>
        <v>4327424732.9699993</v>
      </c>
      <c r="K777" s="9">
        <f>SUMIF($C$2:$C$9230, C777, $D$2:$D$9230)</f>
        <v>8968652</v>
      </c>
    </row>
    <row r="778" spans="1:11" x14ac:dyDescent="0.2">
      <c r="A778" s="1">
        <v>45714</v>
      </c>
      <c r="B778" t="s">
        <v>1767</v>
      </c>
      <c r="C778" t="s">
        <v>10616</v>
      </c>
      <c r="D778" s="14">
        <v>369300</v>
      </c>
      <c r="E778" s="12">
        <v>0</v>
      </c>
      <c r="H778">
        <f t="shared" si="36"/>
        <v>4033</v>
      </c>
      <c r="I778">
        <f t="shared" si="37"/>
        <v>9</v>
      </c>
      <c r="J778" s="9">
        <f t="shared" si="38"/>
        <v>4327424732.9699993</v>
      </c>
      <c r="K778" s="9">
        <f>SUMIF($C$2:$C$9230, C778, $D$2:$D$9230)</f>
        <v>8968652</v>
      </c>
    </row>
    <row r="779" spans="1:11" x14ac:dyDescent="0.2">
      <c r="A779" s="1">
        <v>45714</v>
      </c>
      <c r="B779" t="s">
        <v>1767</v>
      </c>
      <c r="C779" t="s">
        <v>10616</v>
      </c>
      <c r="D779" s="14">
        <v>2565224</v>
      </c>
      <c r="E779" s="12">
        <v>0</v>
      </c>
      <c r="H779">
        <f t="shared" si="36"/>
        <v>4033</v>
      </c>
      <c r="I779">
        <f t="shared" si="37"/>
        <v>9</v>
      </c>
      <c r="J779" s="9">
        <f t="shared" si="38"/>
        <v>4327424732.9699993</v>
      </c>
      <c r="K779" s="9">
        <f>SUMIF($C$2:$C$9230, C779, $D$2:$D$9230)</f>
        <v>8968652</v>
      </c>
    </row>
    <row r="780" spans="1:11" x14ac:dyDescent="0.2">
      <c r="A780" s="1">
        <v>45714</v>
      </c>
      <c r="B780" t="s">
        <v>1767</v>
      </c>
      <c r="C780" t="s">
        <v>10616</v>
      </c>
      <c r="D780" s="14">
        <v>2890945</v>
      </c>
      <c r="E780" s="12">
        <v>0</v>
      </c>
      <c r="H780">
        <f t="shared" si="36"/>
        <v>4033</v>
      </c>
      <c r="I780">
        <f t="shared" si="37"/>
        <v>9</v>
      </c>
      <c r="J780" s="9">
        <f t="shared" si="38"/>
        <v>4327424732.9699993</v>
      </c>
      <c r="K780" s="9">
        <f>SUMIF($C$2:$C$9230, C780, $D$2:$D$9230)</f>
        <v>8968652</v>
      </c>
    </row>
    <row r="781" spans="1:11" x14ac:dyDescent="0.2">
      <c r="A781" s="1">
        <v>45714</v>
      </c>
      <c r="B781" t="s">
        <v>1767</v>
      </c>
      <c r="C781" t="s">
        <v>10616</v>
      </c>
      <c r="D781" s="14">
        <v>2940049</v>
      </c>
      <c r="E781" s="12">
        <v>0</v>
      </c>
      <c r="H781">
        <f t="shared" si="36"/>
        <v>4033</v>
      </c>
      <c r="I781">
        <f t="shared" si="37"/>
        <v>9</v>
      </c>
      <c r="J781" s="9">
        <f t="shared" si="38"/>
        <v>4327424732.9699993</v>
      </c>
      <c r="K781" s="9">
        <f>SUMIF($C$2:$C$9230, C781, $D$2:$D$9230)</f>
        <v>8968652</v>
      </c>
    </row>
    <row r="782" spans="1:11" x14ac:dyDescent="0.2">
      <c r="A782" s="1">
        <v>45714</v>
      </c>
      <c r="B782" t="s">
        <v>1767</v>
      </c>
      <c r="C782" t="s">
        <v>7610</v>
      </c>
      <c r="D782" s="14">
        <v>2552</v>
      </c>
      <c r="E782" s="12">
        <v>0</v>
      </c>
      <c r="F782" t="s">
        <v>7611</v>
      </c>
      <c r="G782" t="s">
        <v>7482</v>
      </c>
      <c r="H782">
        <f t="shared" si="36"/>
        <v>4033</v>
      </c>
      <c r="I782">
        <f t="shared" si="37"/>
        <v>9</v>
      </c>
      <c r="J782" s="9">
        <f t="shared" si="38"/>
        <v>4327424732.9699993</v>
      </c>
      <c r="K782" s="9">
        <f>SUMIF($C$2:$C$9230, C782, $D$2:$D$9230)</f>
        <v>3666240</v>
      </c>
    </row>
    <row r="783" spans="1:11" x14ac:dyDescent="0.2">
      <c r="A783" s="1">
        <v>45714</v>
      </c>
      <c r="B783" t="s">
        <v>1767</v>
      </c>
      <c r="C783" t="s">
        <v>7610</v>
      </c>
      <c r="D783" s="14">
        <v>2595</v>
      </c>
      <c r="E783" s="12">
        <v>0</v>
      </c>
      <c r="H783">
        <f t="shared" si="36"/>
        <v>4033</v>
      </c>
      <c r="I783">
        <f t="shared" si="37"/>
        <v>9</v>
      </c>
      <c r="J783" s="9">
        <f t="shared" si="38"/>
        <v>4327424732.9699993</v>
      </c>
      <c r="K783" s="9">
        <f>SUMIF($C$2:$C$9230, C783, $D$2:$D$9230)</f>
        <v>3666240</v>
      </c>
    </row>
    <row r="784" spans="1:11" x14ac:dyDescent="0.2">
      <c r="A784" s="1">
        <v>45714</v>
      </c>
      <c r="B784" t="s">
        <v>1767</v>
      </c>
      <c r="C784" t="s">
        <v>7610</v>
      </c>
      <c r="D784" s="14">
        <v>22000</v>
      </c>
      <c r="E784" s="12">
        <v>0</v>
      </c>
      <c r="F784" t="s">
        <v>9807</v>
      </c>
      <c r="G784" t="s">
        <v>9808</v>
      </c>
      <c r="H784">
        <f t="shared" si="36"/>
        <v>4033</v>
      </c>
      <c r="I784">
        <f t="shared" si="37"/>
        <v>9</v>
      </c>
      <c r="J784" s="9">
        <f t="shared" si="38"/>
        <v>4327424732.9699993</v>
      </c>
      <c r="K784" s="9">
        <f>SUMIF($C$2:$C$9230, C784, $D$2:$D$9230)</f>
        <v>3666240</v>
      </c>
    </row>
    <row r="785" spans="1:11" x14ac:dyDescent="0.2">
      <c r="A785" s="1">
        <v>45714</v>
      </c>
      <c r="B785" t="s">
        <v>1767</v>
      </c>
      <c r="C785" t="s">
        <v>7610</v>
      </c>
      <c r="D785" s="14">
        <v>26254</v>
      </c>
      <c r="E785" s="12">
        <v>0</v>
      </c>
      <c r="F785" t="s">
        <v>10413</v>
      </c>
      <c r="G785" t="s">
        <v>10414</v>
      </c>
      <c r="H785">
        <f t="shared" si="36"/>
        <v>4033</v>
      </c>
      <c r="I785">
        <f t="shared" si="37"/>
        <v>9</v>
      </c>
      <c r="J785" s="9">
        <f t="shared" si="38"/>
        <v>4327424732.9699993</v>
      </c>
      <c r="K785" s="9">
        <f>SUMIF($C$2:$C$9230, C785, $D$2:$D$9230)</f>
        <v>3666240</v>
      </c>
    </row>
    <row r="786" spans="1:11" x14ac:dyDescent="0.2">
      <c r="A786" s="1">
        <v>45714</v>
      </c>
      <c r="B786" t="s">
        <v>1767</v>
      </c>
      <c r="C786" t="s">
        <v>7610</v>
      </c>
      <c r="D786" s="14">
        <v>44000</v>
      </c>
      <c r="E786" s="12">
        <v>0</v>
      </c>
      <c r="H786">
        <f t="shared" si="36"/>
        <v>4033</v>
      </c>
      <c r="I786">
        <f t="shared" si="37"/>
        <v>9</v>
      </c>
      <c r="J786" s="9">
        <f t="shared" si="38"/>
        <v>4327424732.9699993</v>
      </c>
      <c r="K786" s="9">
        <f>SUMIF($C$2:$C$9230, C786, $D$2:$D$9230)</f>
        <v>3666240</v>
      </c>
    </row>
    <row r="787" spans="1:11" x14ac:dyDescent="0.2">
      <c r="A787" s="1">
        <v>45714</v>
      </c>
      <c r="B787" t="s">
        <v>1767</v>
      </c>
      <c r="C787" t="s">
        <v>7610</v>
      </c>
      <c r="D787" s="14">
        <v>864060</v>
      </c>
      <c r="E787" s="12">
        <v>0</v>
      </c>
      <c r="H787">
        <f t="shared" si="36"/>
        <v>4033</v>
      </c>
      <c r="I787">
        <f t="shared" si="37"/>
        <v>9</v>
      </c>
      <c r="J787" s="9">
        <f t="shared" si="38"/>
        <v>4327424732.9699993</v>
      </c>
      <c r="K787" s="9">
        <f>SUMIF($C$2:$C$9230, C787, $D$2:$D$9230)</f>
        <v>3666240</v>
      </c>
    </row>
    <row r="788" spans="1:11" x14ac:dyDescent="0.2">
      <c r="A788" s="1">
        <v>45714</v>
      </c>
      <c r="B788" t="s">
        <v>1767</v>
      </c>
      <c r="C788" t="s">
        <v>7610</v>
      </c>
      <c r="D788" s="14">
        <v>893574</v>
      </c>
      <c r="E788" s="12">
        <v>0</v>
      </c>
      <c r="H788">
        <f t="shared" si="36"/>
        <v>4033</v>
      </c>
      <c r="I788">
        <f t="shared" si="37"/>
        <v>9</v>
      </c>
      <c r="J788" s="9">
        <f t="shared" si="38"/>
        <v>4327424732.9699993</v>
      </c>
      <c r="K788" s="9">
        <f>SUMIF($C$2:$C$9230, C788, $D$2:$D$9230)</f>
        <v>3666240</v>
      </c>
    </row>
    <row r="789" spans="1:11" x14ac:dyDescent="0.2">
      <c r="A789" s="1">
        <v>45714</v>
      </c>
      <c r="B789" t="s">
        <v>1767</v>
      </c>
      <c r="C789" t="s">
        <v>7610</v>
      </c>
      <c r="D789" s="14">
        <v>901951</v>
      </c>
      <c r="E789" s="12">
        <v>0</v>
      </c>
      <c r="H789">
        <f t="shared" si="36"/>
        <v>4033</v>
      </c>
      <c r="I789">
        <f t="shared" si="37"/>
        <v>9</v>
      </c>
      <c r="J789" s="9">
        <f t="shared" si="38"/>
        <v>4327424732.9699993</v>
      </c>
      <c r="K789" s="9">
        <f>SUMIF($C$2:$C$9230, C789, $D$2:$D$9230)</f>
        <v>3666240</v>
      </c>
    </row>
    <row r="790" spans="1:11" x14ac:dyDescent="0.2">
      <c r="A790" s="1">
        <v>45714</v>
      </c>
      <c r="B790" t="s">
        <v>1767</v>
      </c>
      <c r="C790" t="s">
        <v>7610</v>
      </c>
      <c r="D790" s="14">
        <v>909254</v>
      </c>
      <c r="E790" s="12">
        <v>0</v>
      </c>
      <c r="H790">
        <f t="shared" si="36"/>
        <v>4033</v>
      </c>
      <c r="I790">
        <f t="shared" si="37"/>
        <v>9</v>
      </c>
      <c r="J790" s="9">
        <f t="shared" si="38"/>
        <v>4327424732.9699993</v>
      </c>
      <c r="K790" s="9">
        <f>SUMIF($C$2:$C$9230, C790, $D$2:$D$9230)</f>
        <v>3666240</v>
      </c>
    </row>
    <row r="791" spans="1:11" x14ac:dyDescent="0.2">
      <c r="A791" s="1">
        <v>45714</v>
      </c>
      <c r="B791" t="s">
        <v>1767</v>
      </c>
      <c r="C791" t="s">
        <v>2800</v>
      </c>
      <c r="D791" s="14">
        <v>1400000</v>
      </c>
      <c r="E791" s="12">
        <v>1367064.28</v>
      </c>
      <c r="F791" t="s">
        <v>13591</v>
      </c>
      <c r="G791" t="s">
        <v>13592</v>
      </c>
      <c r="H791">
        <f t="shared" si="36"/>
        <v>4033</v>
      </c>
      <c r="I791">
        <f t="shared" si="37"/>
        <v>9</v>
      </c>
      <c r="J791" s="9">
        <f t="shared" si="38"/>
        <v>4327424732.9699993</v>
      </c>
      <c r="K791" s="9">
        <f>SUMIF($C$2:$C$9230, C791, $D$2:$D$9230)</f>
        <v>23857126</v>
      </c>
    </row>
    <row r="792" spans="1:11" x14ac:dyDescent="0.2">
      <c r="A792" s="1">
        <v>45714</v>
      </c>
      <c r="B792" t="s">
        <v>1767</v>
      </c>
      <c r="C792" t="s">
        <v>2800</v>
      </c>
      <c r="D792" s="14">
        <v>1457204</v>
      </c>
      <c r="E792" s="12">
        <v>978790.26</v>
      </c>
      <c r="H792">
        <f t="shared" si="36"/>
        <v>4033</v>
      </c>
      <c r="I792">
        <f t="shared" si="37"/>
        <v>9</v>
      </c>
      <c r="J792" s="9">
        <f t="shared" si="38"/>
        <v>4327424732.9699993</v>
      </c>
      <c r="K792" s="9">
        <f>SUMIF($C$2:$C$9230, C792, $D$2:$D$9230)</f>
        <v>23857126</v>
      </c>
    </row>
    <row r="793" spans="1:11" x14ac:dyDescent="0.2">
      <c r="A793" s="1">
        <v>45714</v>
      </c>
      <c r="B793" t="s">
        <v>1767</v>
      </c>
      <c r="C793" t="s">
        <v>2800</v>
      </c>
      <c r="D793" s="14">
        <v>1800000</v>
      </c>
      <c r="E793" s="12">
        <v>820848.11</v>
      </c>
      <c r="H793">
        <f t="shared" si="36"/>
        <v>4033</v>
      </c>
      <c r="I793">
        <f t="shared" si="37"/>
        <v>9</v>
      </c>
      <c r="J793" s="9">
        <f t="shared" si="38"/>
        <v>4327424732.9699993</v>
      </c>
      <c r="K793" s="9">
        <f>SUMIF($C$2:$C$9230, C793, $D$2:$D$9230)</f>
        <v>23857126</v>
      </c>
    </row>
    <row r="794" spans="1:11" x14ac:dyDescent="0.2">
      <c r="A794" s="1">
        <v>45714</v>
      </c>
      <c r="B794" t="s">
        <v>1767</v>
      </c>
      <c r="C794" t="s">
        <v>2800</v>
      </c>
      <c r="D794" s="14">
        <v>2000000</v>
      </c>
      <c r="E794" s="12">
        <v>1975321.52</v>
      </c>
      <c r="F794" t="s">
        <v>13764</v>
      </c>
      <c r="G794" t="s">
        <v>13765</v>
      </c>
      <c r="H794">
        <f t="shared" si="36"/>
        <v>4033</v>
      </c>
      <c r="I794">
        <f t="shared" si="37"/>
        <v>9</v>
      </c>
      <c r="J794" s="9">
        <f t="shared" si="38"/>
        <v>4327424732.9699993</v>
      </c>
      <c r="K794" s="9">
        <f>SUMIF($C$2:$C$9230, C794, $D$2:$D$9230)</f>
        <v>23857126</v>
      </c>
    </row>
    <row r="795" spans="1:11" x14ac:dyDescent="0.2">
      <c r="A795" s="1">
        <v>45714</v>
      </c>
      <c r="B795" t="s">
        <v>1767</v>
      </c>
      <c r="C795" t="s">
        <v>2800</v>
      </c>
      <c r="D795" s="14">
        <v>4000000</v>
      </c>
      <c r="E795" s="12">
        <v>2094251.75</v>
      </c>
      <c r="H795">
        <f t="shared" si="36"/>
        <v>4033</v>
      </c>
      <c r="I795">
        <f t="shared" si="37"/>
        <v>9</v>
      </c>
      <c r="J795" s="9">
        <f t="shared" si="38"/>
        <v>4327424732.9699993</v>
      </c>
      <c r="K795" s="9">
        <f>SUMIF($C$2:$C$9230, C795, $D$2:$D$9230)</f>
        <v>23857126</v>
      </c>
    </row>
    <row r="796" spans="1:11" x14ac:dyDescent="0.2">
      <c r="A796" s="1">
        <v>45714</v>
      </c>
      <c r="B796" t="s">
        <v>1767</v>
      </c>
      <c r="C796" t="s">
        <v>6468</v>
      </c>
      <c r="D796" s="14">
        <v>869170</v>
      </c>
      <c r="E796" s="12">
        <v>829103.51</v>
      </c>
      <c r="H796">
        <f t="shared" si="36"/>
        <v>4033</v>
      </c>
      <c r="I796">
        <f t="shared" si="37"/>
        <v>9</v>
      </c>
      <c r="J796" s="9">
        <f t="shared" si="38"/>
        <v>4327424732.9699993</v>
      </c>
      <c r="K796" s="9">
        <f>SUMIF($C$2:$C$9230, C796, $D$2:$D$9230)</f>
        <v>55694495</v>
      </c>
    </row>
    <row r="797" spans="1:11" x14ac:dyDescent="0.2">
      <c r="A797" s="1">
        <v>45714</v>
      </c>
      <c r="B797" t="s">
        <v>1767</v>
      </c>
      <c r="C797" t="s">
        <v>6468</v>
      </c>
      <c r="D797" s="14">
        <v>1357760</v>
      </c>
      <c r="E797" s="12">
        <v>1305439.03</v>
      </c>
      <c r="H797">
        <f t="shared" si="36"/>
        <v>4033</v>
      </c>
      <c r="I797">
        <f t="shared" si="37"/>
        <v>9</v>
      </c>
      <c r="J797" s="9">
        <f t="shared" si="38"/>
        <v>4327424732.9699993</v>
      </c>
      <c r="K797" s="9">
        <f>SUMIF($C$2:$C$9230, C797, $D$2:$D$9230)</f>
        <v>55694495</v>
      </c>
    </row>
    <row r="798" spans="1:11" x14ac:dyDescent="0.2">
      <c r="A798" s="1">
        <v>45714</v>
      </c>
      <c r="B798" t="s">
        <v>1767</v>
      </c>
      <c r="C798" t="s">
        <v>6468</v>
      </c>
      <c r="D798" s="14">
        <v>6065980</v>
      </c>
      <c r="E798" s="12">
        <v>2105089.66</v>
      </c>
      <c r="H798">
        <f t="shared" si="36"/>
        <v>4033</v>
      </c>
      <c r="I798">
        <f t="shared" si="37"/>
        <v>9</v>
      </c>
      <c r="J798" s="9">
        <f t="shared" si="38"/>
        <v>4327424732.9699993</v>
      </c>
      <c r="K798" s="9">
        <f>SUMIF($C$2:$C$9230, C798, $D$2:$D$9230)</f>
        <v>55694495</v>
      </c>
    </row>
    <row r="799" spans="1:11" x14ac:dyDescent="0.2">
      <c r="A799" s="1">
        <v>45714</v>
      </c>
      <c r="B799" t="s">
        <v>1767</v>
      </c>
      <c r="C799" t="s">
        <v>6468</v>
      </c>
      <c r="D799" s="14">
        <v>6065980</v>
      </c>
      <c r="E799" s="12">
        <v>827878.33</v>
      </c>
      <c r="H799">
        <f t="shared" si="36"/>
        <v>4033</v>
      </c>
      <c r="I799">
        <f t="shared" si="37"/>
        <v>9</v>
      </c>
      <c r="J799" s="9">
        <f t="shared" si="38"/>
        <v>4327424732.9699993</v>
      </c>
      <c r="K799" s="9">
        <f>SUMIF($C$2:$C$9230, C799, $D$2:$D$9230)</f>
        <v>55694495</v>
      </c>
    </row>
    <row r="800" spans="1:11" x14ac:dyDescent="0.2">
      <c r="A800" s="1">
        <v>45714</v>
      </c>
      <c r="B800" t="s">
        <v>1767</v>
      </c>
      <c r="C800" t="s">
        <v>6468</v>
      </c>
      <c r="D800" s="14">
        <v>6265020</v>
      </c>
      <c r="E800" s="12">
        <v>1660408.08</v>
      </c>
      <c r="H800">
        <f t="shared" si="36"/>
        <v>4033</v>
      </c>
      <c r="I800">
        <f t="shared" si="37"/>
        <v>9</v>
      </c>
      <c r="J800" s="9">
        <f t="shared" si="38"/>
        <v>4327424732.9699993</v>
      </c>
      <c r="K800" s="9">
        <f>SUMIF($C$2:$C$9230, C800, $D$2:$D$9230)</f>
        <v>55694495</v>
      </c>
    </row>
    <row r="801" spans="1:11" x14ac:dyDescent="0.2">
      <c r="A801" s="1">
        <v>45714</v>
      </c>
      <c r="B801" t="s">
        <v>1767</v>
      </c>
      <c r="C801" t="s">
        <v>6468</v>
      </c>
      <c r="D801" s="14">
        <v>6265020</v>
      </c>
      <c r="E801" s="12">
        <v>613423.72</v>
      </c>
      <c r="H801">
        <f t="shared" si="36"/>
        <v>4033</v>
      </c>
      <c r="I801">
        <f t="shared" si="37"/>
        <v>9</v>
      </c>
      <c r="J801" s="9">
        <f t="shared" si="38"/>
        <v>4327424732.9699993</v>
      </c>
      <c r="K801" s="9">
        <f>SUMIF($C$2:$C$9230, C801, $D$2:$D$9230)</f>
        <v>55694495</v>
      </c>
    </row>
    <row r="802" spans="1:11" x14ac:dyDescent="0.2">
      <c r="A802" s="1">
        <v>45714</v>
      </c>
      <c r="B802" t="s">
        <v>1767</v>
      </c>
      <c r="C802" t="s">
        <v>6468</v>
      </c>
      <c r="D802" s="14">
        <v>6065980</v>
      </c>
      <c r="E802" s="12">
        <v>4656709.72</v>
      </c>
      <c r="H802">
        <f t="shared" si="36"/>
        <v>4033</v>
      </c>
      <c r="I802">
        <f t="shared" si="37"/>
        <v>9</v>
      </c>
      <c r="J802" s="9">
        <f t="shared" si="38"/>
        <v>4327424732.9699993</v>
      </c>
      <c r="K802" s="9">
        <f>SUMIF($C$2:$C$9230, C802, $D$2:$D$9230)</f>
        <v>55694495</v>
      </c>
    </row>
    <row r="803" spans="1:11" x14ac:dyDescent="0.2">
      <c r="A803" s="1">
        <v>45714</v>
      </c>
      <c r="B803" t="s">
        <v>1767</v>
      </c>
      <c r="C803" t="s">
        <v>6468</v>
      </c>
      <c r="D803" s="14">
        <v>6265020</v>
      </c>
      <c r="E803" s="12">
        <v>4400843.66</v>
      </c>
      <c r="H803">
        <f t="shared" si="36"/>
        <v>4033</v>
      </c>
      <c r="I803">
        <f t="shared" si="37"/>
        <v>9</v>
      </c>
      <c r="J803" s="9">
        <f t="shared" si="38"/>
        <v>4327424732.9699993</v>
      </c>
      <c r="K803" s="9">
        <f>SUMIF($C$2:$C$9230, C803, $D$2:$D$9230)</f>
        <v>55694495</v>
      </c>
    </row>
    <row r="804" spans="1:11" x14ac:dyDescent="0.2">
      <c r="A804" s="1">
        <v>45714</v>
      </c>
      <c r="B804" t="s">
        <v>1767</v>
      </c>
      <c r="C804" t="s">
        <v>5979</v>
      </c>
      <c r="D804" s="14">
        <v>45000</v>
      </c>
      <c r="E804" s="12">
        <v>45000</v>
      </c>
      <c r="F804" t="s">
        <v>11273</v>
      </c>
      <c r="G804" t="s">
        <v>11274</v>
      </c>
      <c r="H804">
        <f t="shared" si="36"/>
        <v>4033</v>
      </c>
      <c r="I804">
        <f t="shared" si="37"/>
        <v>9</v>
      </c>
      <c r="J804" s="9">
        <f t="shared" si="38"/>
        <v>4327424732.9699993</v>
      </c>
      <c r="K804" s="9">
        <f>SUMIF($C$2:$C$9230, C804, $D$2:$D$9230)</f>
        <v>26501496.84</v>
      </c>
    </row>
    <row r="805" spans="1:11" x14ac:dyDescent="0.2">
      <c r="A805" s="1">
        <v>45714</v>
      </c>
      <c r="B805" t="s">
        <v>1767</v>
      </c>
      <c r="C805" t="s">
        <v>5979</v>
      </c>
      <c r="D805" s="14">
        <v>740740</v>
      </c>
      <c r="E805" s="12">
        <v>336051</v>
      </c>
      <c r="H805">
        <f t="shared" si="36"/>
        <v>4033</v>
      </c>
      <c r="I805">
        <f t="shared" si="37"/>
        <v>9</v>
      </c>
      <c r="J805" s="9">
        <f t="shared" si="38"/>
        <v>4327424732.9699993</v>
      </c>
      <c r="K805" s="9">
        <f>SUMIF($C$2:$C$9230, C805, $D$2:$D$9230)</f>
        <v>26501496.84</v>
      </c>
    </row>
    <row r="806" spans="1:11" x14ac:dyDescent="0.2">
      <c r="A806" s="1">
        <v>45714</v>
      </c>
      <c r="B806" t="s">
        <v>1767</v>
      </c>
      <c r="C806" t="s">
        <v>5979</v>
      </c>
      <c r="D806" s="14">
        <v>987654</v>
      </c>
      <c r="E806" s="12">
        <v>154654</v>
      </c>
      <c r="H806">
        <f t="shared" si="36"/>
        <v>4033</v>
      </c>
      <c r="I806">
        <f t="shared" si="37"/>
        <v>9</v>
      </c>
      <c r="J806" s="9">
        <f t="shared" si="38"/>
        <v>4327424732.9699993</v>
      </c>
      <c r="K806" s="9">
        <f>SUMIF($C$2:$C$9230, C806, $D$2:$D$9230)</f>
        <v>26501496.84</v>
      </c>
    </row>
    <row r="807" spans="1:11" x14ac:dyDescent="0.2">
      <c r="A807" s="1">
        <v>45714</v>
      </c>
      <c r="B807" t="s">
        <v>1767</v>
      </c>
      <c r="C807" t="s">
        <v>5979</v>
      </c>
      <c r="D807" s="14">
        <v>1000000</v>
      </c>
      <c r="E807" s="12">
        <v>616092</v>
      </c>
      <c r="H807">
        <f t="shared" si="36"/>
        <v>4033</v>
      </c>
      <c r="I807">
        <f t="shared" si="37"/>
        <v>9</v>
      </c>
      <c r="J807" s="9">
        <f t="shared" si="38"/>
        <v>4327424732.9699993</v>
      </c>
      <c r="K807" s="9">
        <f>SUMIF($C$2:$C$9230, C807, $D$2:$D$9230)</f>
        <v>26501496.84</v>
      </c>
    </row>
    <row r="808" spans="1:11" x14ac:dyDescent="0.2">
      <c r="A808" s="1">
        <v>45714</v>
      </c>
      <c r="B808" t="s">
        <v>1767</v>
      </c>
      <c r="C808" t="s">
        <v>5979</v>
      </c>
      <c r="D808" s="14">
        <v>1500000</v>
      </c>
      <c r="E808" s="12">
        <v>812000</v>
      </c>
      <c r="H808">
        <f t="shared" si="36"/>
        <v>4033</v>
      </c>
      <c r="I808">
        <f t="shared" si="37"/>
        <v>9</v>
      </c>
      <c r="J808" s="9">
        <f t="shared" si="38"/>
        <v>4327424732.9699993</v>
      </c>
      <c r="K808" s="9">
        <f>SUMIF($C$2:$C$9230, C808, $D$2:$D$9230)</f>
        <v>26501496.84</v>
      </c>
    </row>
    <row r="809" spans="1:11" x14ac:dyDescent="0.2">
      <c r="A809" s="1">
        <v>45714</v>
      </c>
      <c r="B809" t="s">
        <v>1767</v>
      </c>
      <c r="C809" t="s">
        <v>5979</v>
      </c>
      <c r="D809" s="14">
        <v>4724000</v>
      </c>
      <c r="E809" s="12">
        <v>4724000</v>
      </c>
      <c r="H809">
        <f t="shared" si="36"/>
        <v>4033</v>
      </c>
      <c r="I809">
        <f t="shared" si="37"/>
        <v>9</v>
      </c>
      <c r="J809" s="9">
        <f t="shared" si="38"/>
        <v>4327424732.9699993</v>
      </c>
      <c r="K809" s="9">
        <f>SUMIF($C$2:$C$9230, C809, $D$2:$D$9230)</f>
        <v>26501496.84</v>
      </c>
    </row>
    <row r="810" spans="1:11" x14ac:dyDescent="0.2">
      <c r="A810" s="1">
        <v>45714</v>
      </c>
      <c r="B810" t="s">
        <v>1767</v>
      </c>
      <c r="C810" t="s">
        <v>5979</v>
      </c>
      <c r="D810" s="14">
        <v>4754102.84</v>
      </c>
      <c r="E810" s="12">
        <v>4754102.84</v>
      </c>
      <c r="H810">
        <f t="shared" si="36"/>
        <v>4033</v>
      </c>
      <c r="I810">
        <f t="shared" si="37"/>
        <v>9</v>
      </c>
      <c r="J810" s="9">
        <f t="shared" si="38"/>
        <v>4327424732.9699993</v>
      </c>
      <c r="K810" s="9">
        <f>SUMIF($C$2:$C$9230, C810, $D$2:$D$9230)</f>
        <v>26501496.84</v>
      </c>
    </row>
    <row r="811" spans="1:11" x14ac:dyDescent="0.2">
      <c r="A811" s="1">
        <v>45714</v>
      </c>
      <c r="B811" t="s">
        <v>1767</v>
      </c>
      <c r="C811" t="s">
        <v>4726</v>
      </c>
      <c r="D811" s="14">
        <v>175000</v>
      </c>
      <c r="E811" s="12">
        <v>131250</v>
      </c>
      <c r="H811">
        <f t="shared" si="36"/>
        <v>4033</v>
      </c>
      <c r="I811">
        <f t="shared" si="37"/>
        <v>9</v>
      </c>
      <c r="J811" s="9">
        <f t="shared" si="38"/>
        <v>4327424732.9699993</v>
      </c>
      <c r="K811" s="9">
        <f>SUMIF($C$2:$C$9230, C811, $D$2:$D$9230)</f>
        <v>132768778</v>
      </c>
    </row>
    <row r="812" spans="1:11" x14ac:dyDescent="0.2">
      <c r="A812" s="1">
        <v>45714</v>
      </c>
      <c r="B812" t="s">
        <v>1767</v>
      </c>
      <c r="C812" t="s">
        <v>4726</v>
      </c>
      <c r="D812" s="14">
        <v>300000</v>
      </c>
      <c r="E812" s="12">
        <v>99366.91</v>
      </c>
      <c r="F812" t="s">
        <v>12914</v>
      </c>
      <c r="G812" t="s">
        <v>12915</v>
      </c>
      <c r="H812">
        <f t="shared" si="36"/>
        <v>4033</v>
      </c>
      <c r="I812">
        <f t="shared" si="37"/>
        <v>9</v>
      </c>
      <c r="J812" s="9">
        <f t="shared" si="38"/>
        <v>4327424732.9699993</v>
      </c>
      <c r="K812" s="9">
        <f>SUMIF($C$2:$C$9230, C812, $D$2:$D$9230)</f>
        <v>132768778</v>
      </c>
    </row>
    <row r="813" spans="1:11" x14ac:dyDescent="0.2">
      <c r="A813" s="1">
        <v>45714</v>
      </c>
      <c r="B813" t="s">
        <v>1767</v>
      </c>
      <c r="C813" t="s">
        <v>4726</v>
      </c>
      <c r="D813" s="14">
        <v>1000000</v>
      </c>
      <c r="E813" s="12">
        <v>1000000</v>
      </c>
      <c r="H813">
        <f t="shared" si="36"/>
        <v>4033</v>
      </c>
      <c r="I813">
        <f t="shared" si="37"/>
        <v>9</v>
      </c>
      <c r="J813" s="9">
        <f t="shared" si="38"/>
        <v>4327424732.9699993</v>
      </c>
      <c r="K813" s="9">
        <f>SUMIF($C$2:$C$9230, C813, $D$2:$D$9230)</f>
        <v>132768778</v>
      </c>
    </row>
    <row r="814" spans="1:11" x14ac:dyDescent="0.2">
      <c r="A814" s="1">
        <v>45714</v>
      </c>
      <c r="B814" t="s">
        <v>1767</v>
      </c>
      <c r="C814" t="s">
        <v>4726</v>
      </c>
      <c r="D814" s="14">
        <v>1974794</v>
      </c>
      <c r="E814" s="12">
        <v>684183.37</v>
      </c>
      <c r="H814">
        <f t="shared" si="36"/>
        <v>4033</v>
      </c>
      <c r="I814">
        <f t="shared" si="37"/>
        <v>9</v>
      </c>
      <c r="J814" s="9">
        <f t="shared" si="38"/>
        <v>4327424732.9699993</v>
      </c>
      <c r="K814" s="9">
        <f>SUMIF($C$2:$C$9230, C814, $D$2:$D$9230)</f>
        <v>132768778</v>
      </c>
    </row>
    <row r="815" spans="1:11" x14ac:dyDescent="0.2">
      <c r="A815" s="1">
        <v>45714</v>
      </c>
      <c r="B815" t="s">
        <v>1767</v>
      </c>
      <c r="C815" t="s">
        <v>4726</v>
      </c>
      <c r="D815" s="14">
        <v>2100000</v>
      </c>
      <c r="E815" s="12">
        <v>1796224.1</v>
      </c>
      <c r="H815">
        <f t="shared" si="36"/>
        <v>4033</v>
      </c>
      <c r="I815">
        <f t="shared" si="37"/>
        <v>9</v>
      </c>
      <c r="J815" s="9">
        <f t="shared" si="38"/>
        <v>4327424732.9699993</v>
      </c>
      <c r="K815" s="9">
        <f>SUMIF($C$2:$C$9230, C815, $D$2:$D$9230)</f>
        <v>132768778</v>
      </c>
    </row>
    <row r="816" spans="1:11" x14ac:dyDescent="0.2">
      <c r="A816" s="1">
        <v>45714</v>
      </c>
      <c r="B816" t="s">
        <v>1767</v>
      </c>
      <c r="C816" t="s">
        <v>4726</v>
      </c>
      <c r="D816" s="14">
        <v>16218984</v>
      </c>
      <c r="E816" s="12">
        <v>21108.06</v>
      </c>
      <c r="H816">
        <f t="shared" si="36"/>
        <v>4033</v>
      </c>
      <c r="I816">
        <f t="shared" si="37"/>
        <v>9</v>
      </c>
      <c r="J816" s="9">
        <f t="shared" si="38"/>
        <v>4327424732.9699993</v>
      </c>
      <c r="K816" s="9">
        <f>SUMIF($C$2:$C$9230, C816, $D$2:$D$9230)</f>
        <v>132768778</v>
      </c>
    </row>
    <row r="817" spans="1:11" x14ac:dyDescent="0.2">
      <c r="A817" s="1">
        <v>45714</v>
      </c>
      <c r="B817" t="s">
        <v>1767</v>
      </c>
      <c r="C817" t="s">
        <v>9733</v>
      </c>
      <c r="D817" s="14">
        <v>20517.5</v>
      </c>
      <c r="E817" s="12">
        <v>10258.75</v>
      </c>
      <c r="H817">
        <f t="shared" si="36"/>
        <v>4033</v>
      </c>
      <c r="I817">
        <f t="shared" si="37"/>
        <v>9</v>
      </c>
      <c r="J817" s="9">
        <f t="shared" si="38"/>
        <v>4327424732.9699993</v>
      </c>
      <c r="K817" s="9">
        <f>SUMIF($C$2:$C$9230, C817, $D$2:$D$9230)</f>
        <v>220219.1</v>
      </c>
    </row>
    <row r="818" spans="1:11" x14ac:dyDescent="0.2">
      <c r="A818" s="1">
        <v>45714</v>
      </c>
      <c r="B818" t="s">
        <v>1767</v>
      </c>
      <c r="C818" t="s">
        <v>9733</v>
      </c>
      <c r="D818" s="14">
        <v>24785.599999999999</v>
      </c>
      <c r="E818" s="12">
        <v>12392.8</v>
      </c>
      <c r="H818">
        <f t="shared" si="36"/>
        <v>4033</v>
      </c>
      <c r="I818">
        <f t="shared" si="37"/>
        <v>9</v>
      </c>
      <c r="J818" s="9">
        <f t="shared" si="38"/>
        <v>4327424732.9699993</v>
      </c>
      <c r="K818" s="9">
        <f>SUMIF($C$2:$C$9230, C818, $D$2:$D$9230)</f>
        <v>220219.1</v>
      </c>
    </row>
    <row r="819" spans="1:11" x14ac:dyDescent="0.2">
      <c r="A819" s="1">
        <v>45714</v>
      </c>
      <c r="B819" t="s">
        <v>1767</v>
      </c>
      <c r="C819" t="s">
        <v>9733</v>
      </c>
      <c r="D819" s="14">
        <v>24988</v>
      </c>
      <c r="E819" s="12">
        <v>12494</v>
      </c>
      <c r="H819">
        <f t="shared" si="36"/>
        <v>4033</v>
      </c>
      <c r="I819">
        <f t="shared" si="37"/>
        <v>9</v>
      </c>
      <c r="J819" s="9">
        <f t="shared" si="38"/>
        <v>4327424732.9699993</v>
      </c>
      <c r="K819" s="9">
        <f>SUMIF($C$2:$C$9230, C819, $D$2:$D$9230)</f>
        <v>220219.1</v>
      </c>
    </row>
    <row r="820" spans="1:11" x14ac:dyDescent="0.2">
      <c r="A820" s="1">
        <v>45714</v>
      </c>
      <c r="B820" t="s">
        <v>1767</v>
      </c>
      <c r="C820" t="s">
        <v>9733</v>
      </c>
      <c r="D820" s="14">
        <v>24988</v>
      </c>
      <c r="E820" s="12">
        <v>12494</v>
      </c>
      <c r="H820">
        <f t="shared" si="36"/>
        <v>4033</v>
      </c>
      <c r="I820">
        <f t="shared" si="37"/>
        <v>9</v>
      </c>
      <c r="J820" s="9">
        <f t="shared" si="38"/>
        <v>4327424732.9699993</v>
      </c>
      <c r="K820" s="9">
        <f>SUMIF($C$2:$C$9230, C820, $D$2:$D$9230)</f>
        <v>220219.1</v>
      </c>
    </row>
    <row r="821" spans="1:11" x14ac:dyDescent="0.2">
      <c r="A821" s="1">
        <v>45714</v>
      </c>
      <c r="B821" t="s">
        <v>1767</v>
      </c>
      <c r="C821" t="s">
        <v>9733</v>
      </c>
      <c r="D821" s="14">
        <v>24988</v>
      </c>
      <c r="E821" s="12">
        <v>12494</v>
      </c>
      <c r="H821">
        <f t="shared" si="36"/>
        <v>4033</v>
      </c>
      <c r="I821">
        <f t="shared" si="37"/>
        <v>9</v>
      </c>
      <c r="J821" s="9">
        <f t="shared" si="38"/>
        <v>4327424732.9699993</v>
      </c>
      <c r="K821" s="9">
        <f>SUMIF($C$2:$C$9230, C821, $D$2:$D$9230)</f>
        <v>220219.1</v>
      </c>
    </row>
    <row r="822" spans="1:11" x14ac:dyDescent="0.2">
      <c r="A822" s="1">
        <v>45714</v>
      </c>
      <c r="B822" t="s">
        <v>1767</v>
      </c>
      <c r="C822" t="s">
        <v>9733</v>
      </c>
      <c r="D822" s="14">
        <v>24988</v>
      </c>
      <c r="E822" s="12">
        <v>0</v>
      </c>
      <c r="H822">
        <f t="shared" si="36"/>
        <v>4033</v>
      </c>
      <c r="I822">
        <f t="shared" si="37"/>
        <v>9</v>
      </c>
      <c r="J822" s="9">
        <f t="shared" si="38"/>
        <v>4327424732.9699993</v>
      </c>
      <c r="K822" s="9">
        <f>SUMIF($C$2:$C$9230, C822, $D$2:$D$9230)</f>
        <v>220219.1</v>
      </c>
    </row>
    <row r="823" spans="1:11" x14ac:dyDescent="0.2">
      <c r="A823" s="1">
        <v>45714</v>
      </c>
      <c r="B823" t="s">
        <v>1767</v>
      </c>
      <c r="C823" t="s">
        <v>9733</v>
      </c>
      <c r="D823" s="14">
        <v>24988</v>
      </c>
      <c r="E823" s="12">
        <v>0</v>
      </c>
      <c r="H823">
        <f t="shared" si="36"/>
        <v>4033</v>
      </c>
      <c r="I823">
        <f t="shared" si="37"/>
        <v>9</v>
      </c>
      <c r="J823" s="9">
        <f t="shared" si="38"/>
        <v>4327424732.9699993</v>
      </c>
      <c r="K823" s="9">
        <f>SUMIF($C$2:$C$9230, C823, $D$2:$D$9230)</f>
        <v>220219.1</v>
      </c>
    </row>
    <row r="824" spans="1:11" x14ac:dyDescent="0.2">
      <c r="A824" s="1">
        <v>45714</v>
      </c>
      <c r="B824" t="s">
        <v>1767</v>
      </c>
      <c r="C824" t="s">
        <v>9733</v>
      </c>
      <c r="D824" s="14">
        <v>24988</v>
      </c>
      <c r="E824" s="12">
        <v>4997.6000000000004</v>
      </c>
      <c r="H824">
        <f t="shared" si="36"/>
        <v>4033</v>
      </c>
      <c r="I824">
        <f t="shared" si="37"/>
        <v>9</v>
      </c>
      <c r="J824" s="9">
        <f t="shared" si="38"/>
        <v>4327424732.9699993</v>
      </c>
      <c r="K824" s="9">
        <f>SUMIF($C$2:$C$9230, C824, $D$2:$D$9230)</f>
        <v>220219.1</v>
      </c>
    </row>
    <row r="825" spans="1:11" x14ac:dyDescent="0.2">
      <c r="A825" s="1">
        <v>45714</v>
      </c>
      <c r="B825" t="s">
        <v>1767</v>
      </c>
      <c r="C825" t="s">
        <v>9733</v>
      </c>
      <c r="D825" s="14">
        <v>24988</v>
      </c>
      <c r="E825" s="12">
        <v>4997.6000000000004</v>
      </c>
      <c r="H825">
        <f t="shared" si="36"/>
        <v>4033</v>
      </c>
      <c r="I825">
        <f t="shared" si="37"/>
        <v>9</v>
      </c>
      <c r="J825" s="9">
        <f t="shared" si="38"/>
        <v>4327424732.9699993</v>
      </c>
      <c r="K825" s="9">
        <f>SUMIF($C$2:$C$9230, C825, $D$2:$D$9230)</f>
        <v>220219.1</v>
      </c>
    </row>
    <row r="826" spans="1:11" x14ac:dyDescent="0.2">
      <c r="A826" s="1">
        <v>45714</v>
      </c>
      <c r="B826" t="s">
        <v>1767</v>
      </c>
      <c r="C826" t="s">
        <v>3653</v>
      </c>
      <c r="D826" s="14">
        <v>987654</v>
      </c>
      <c r="E826" s="12">
        <v>370882.54</v>
      </c>
      <c r="H826">
        <f t="shared" si="36"/>
        <v>4033</v>
      </c>
      <c r="I826">
        <f t="shared" si="37"/>
        <v>9</v>
      </c>
      <c r="J826" s="9">
        <f t="shared" si="38"/>
        <v>4327424732.9699993</v>
      </c>
      <c r="K826" s="9">
        <f>SUMIF($C$2:$C$9230, C826, $D$2:$D$9230)</f>
        <v>39004350</v>
      </c>
    </row>
    <row r="827" spans="1:11" x14ac:dyDescent="0.2">
      <c r="A827" s="1">
        <v>45714</v>
      </c>
      <c r="B827" t="s">
        <v>1767</v>
      </c>
      <c r="C827" t="s">
        <v>3653</v>
      </c>
      <c r="D827" s="14">
        <v>1350000</v>
      </c>
      <c r="E827" s="12">
        <v>1340798.53</v>
      </c>
      <c r="H827">
        <f t="shared" si="36"/>
        <v>4033</v>
      </c>
      <c r="I827">
        <f t="shared" si="37"/>
        <v>9</v>
      </c>
      <c r="J827" s="9">
        <f t="shared" si="38"/>
        <v>4327424732.9699993</v>
      </c>
      <c r="K827" s="9">
        <f>SUMIF($C$2:$C$9230, C827, $D$2:$D$9230)</f>
        <v>39004350</v>
      </c>
    </row>
    <row r="828" spans="1:11" x14ac:dyDescent="0.2">
      <c r="A828" s="1">
        <v>45714</v>
      </c>
      <c r="B828" t="s">
        <v>1767</v>
      </c>
      <c r="C828" t="s">
        <v>3653</v>
      </c>
      <c r="D828" s="14">
        <v>1487654</v>
      </c>
      <c r="E828" s="12">
        <v>500200.64</v>
      </c>
      <c r="H828">
        <f t="shared" si="36"/>
        <v>4033</v>
      </c>
      <c r="I828">
        <f t="shared" si="37"/>
        <v>9</v>
      </c>
      <c r="J828" s="9">
        <f t="shared" si="38"/>
        <v>4327424732.9699993</v>
      </c>
      <c r="K828" s="9">
        <f>SUMIF($C$2:$C$9230, C828, $D$2:$D$9230)</f>
        <v>39004350</v>
      </c>
    </row>
    <row r="829" spans="1:11" x14ac:dyDescent="0.2">
      <c r="A829" s="1">
        <v>45714</v>
      </c>
      <c r="B829" t="s">
        <v>1767</v>
      </c>
      <c r="C829" t="s">
        <v>3653</v>
      </c>
      <c r="D829" s="14">
        <v>2962960</v>
      </c>
      <c r="E829" s="12">
        <v>2109438.9700000002</v>
      </c>
      <c r="H829">
        <f t="shared" si="36"/>
        <v>4033</v>
      </c>
      <c r="I829">
        <f t="shared" si="37"/>
        <v>9</v>
      </c>
      <c r="J829" s="9">
        <f t="shared" si="38"/>
        <v>4327424732.9699993</v>
      </c>
      <c r="K829" s="9">
        <f>SUMIF($C$2:$C$9230, C829, $D$2:$D$9230)</f>
        <v>39004350</v>
      </c>
    </row>
    <row r="830" spans="1:11" x14ac:dyDescent="0.2">
      <c r="A830" s="1">
        <v>45714</v>
      </c>
      <c r="B830" t="s">
        <v>1767</v>
      </c>
      <c r="C830" t="s">
        <v>3653</v>
      </c>
      <c r="D830" s="14">
        <v>12866082</v>
      </c>
      <c r="E830" s="12">
        <v>7791761.9299999997</v>
      </c>
      <c r="H830">
        <f t="shared" si="36"/>
        <v>4033</v>
      </c>
      <c r="I830">
        <f t="shared" si="37"/>
        <v>9</v>
      </c>
      <c r="J830" s="9">
        <f t="shared" si="38"/>
        <v>4327424732.9699993</v>
      </c>
      <c r="K830" s="9">
        <f>SUMIF($C$2:$C$9230, C830, $D$2:$D$9230)</f>
        <v>39004350</v>
      </c>
    </row>
    <row r="831" spans="1:11" x14ac:dyDescent="0.2">
      <c r="A831" s="1">
        <v>45714</v>
      </c>
      <c r="B831" t="s">
        <v>1767</v>
      </c>
      <c r="C831" t="s">
        <v>12877</v>
      </c>
      <c r="D831" s="14">
        <v>272321</v>
      </c>
      <c r="E831" s="12">
        <v>0</v>
      </c>
      <c r="F831" t="s">
        <v>12878</v>
      </c>
      <c r="G831" t="s">
        <v>12879</v>
      </c>
      <c r="H831">
        <f t="shared" si="36"/>
        <v>4033</v>
      </c>
      <c r="I831">
        <f t="shared" si="37"/>
        <v>9</v>
      </c>
      <c r="J831" s="9">
        <f t="shared" si="38"/>
        <v>4327424732.9699993</v>
      </c>
      <c r="K831" s="9">
        <f>SUMIF($C$2:$C$9230, C831, $D$2:$D$9230)</f>
        <v>41427592.600000001</v>
      </c>
    </row>
    <row r="832" spans="1:11" x14ac:dyDescent="0.2">
      <c r="A832" s="1">
        <v>45714</v>
      </c>
      <c r="B832" t="s">
        <v>1767</v>
      </c>
      <c r="C832" t="s">
        <v>12877</v>
      </c>
      <c r="D832" s="14">
        <v>644037</v>
      </c>
      <c r="E832" s="12">
        <v>524037</v>
      </c>
      <c r="F832" t="s">
        <v>13301</v>
      </c>
      <c r="G832" t="s">
        <v>13302</v>
      </c>
      <c r="H832">
        <f t="shared" si="36"/>
        <v>4033</v>
      </c>
      <c r="I832">
        <f t="shared" si="37"/>
        <v>9</v>
      </c>
      <c r="J832" s="9">
        <f t="shared" si="38"/>
        <v>4327424732.9699993</v>
      </c>
      <c r="K832" s="9">
        <f>SUMIF($C$2:$C$9230, C832, $D$2:$D$9230)</f>
        <v>41427592.600000001</v>
      </c>
    </row>
    <row r="833" spans="1:11" x14ac:dyDescent="0.2">
      <c r="A833" s="1">
        <v>45714</v>
      </c>
      <c r="B833" t="s">
        <v>1767</v>
      </c>
      <c r="C833" t="s">
        <v>12877</v>
      </c>
      <c r="D833" s="14">
        <v>887781.6</v>
      </c>
      <c r="E833" s="12">
        <v>0</v>
      </c>
      <c r="F833" t="s">
        <v>13403</v>
      </c>
      <c r="G833" t="s">
        <v>13404</v>
      </c>
      <c r="H833">
        <f t="shared" si="36"/>
        <v>4033</v>
      </c>
      <c r="I833">
        <f t="shared" si="37"/>
        <v>9</v>
      </c>
      <c r="J833" s="9">
        <f t="shared" si="38"/>
        <v>4327424732.9699993</v>
      </c>
      <c r="K833" s="9">
        <f>SUMIF($C$2:$C$9230, C833, $D$2:$D$9230)</f>
        <v>41427592.600000001</v>
      </c>
    </row>
    <row r="834" spans="1:11" x14ac:dyDescent="0.2">
      <c r="A834" s="1">
        <v>45714</v>
      </c>
      <c r="B834" t="s">
        <v>1767</v>
      </c>
      <c r="C834" t="s">
        <v>12877</v>
      </c>
      <c r="D834" s="14">
        <v>1000000</v>
      </c>
      <c r="E834" s="12">
        <v>0</v>
      </c>
      <c r="F834" t="s">
        <v>13489</v>
      </c>
      <c r="G834" t="s">
        <v>13490</v>
      </c>
      <c r="H834">
        <f t="shared" ref="H834:H897" si="39">COUNTIF($B$2:$B$9230, B834)</f>
        <v>4033</v>
      </c>
      <c r="I834">
        <f t="shared" ref="I834:I897" si="40">COUNTIF($C$2:$C$9230, C834)</f>
        <v>9</v>
      </c>
      <c r="J834" s="9">
        <f t="shared" ref="J834:J897" si="41">SUMIF($B$2:$B$9230, B834, $D$2:$D$9230)</f>
        <v>4327424732.9699993</v>
      </c>
      <c r="K834" s="9">
        <f>SUMIF($C$2:$C$9230, C834, $D$2:$D$9230)</f>
        <v>41427592.600000001</v>
      </c>
    </row>
    <row r="835" spans="1:11" x14ac:dyDescent="0.2">
      <c r="A835" s="1">
        <v>45714</v>
      </c>
      <c r="B835" t="s">
        <v>1767</v>
      </c>
      <c r="C835" t="s">
        <v>12877</v>
      </c>
      <c r="D835" s="14">
        <v>1350000</v>
      </c>
      <c r="E835" s="12">
        <v>675000</v>
      </c>
      <c r="H835">
        <f t="shared" si="39"/>
        <v>4033</v>
      </c>
      <c r="I835">
        <f t="shared" si="40"/>
        <v>9</v>
      </c>
      <c r="J835" s="9">
        <f t="shared" si="41"/>
        <v>4327424732.9699993</v>
      </c>
      <c r="K835" s="9">
        <f>SUMIF($C$2:$C$9230, C835, $D$2:$D$9230)</f>
        <v>41427592.600000001</v>
      </c>
    </row>
    <row r="836" spans="1:11" x14ac:dyDescent="0.2">
      <c r="A836" s="1">
        <v>45714</v>
      </c>
      <c r="B836" t="s">
        <v>1767</v>
      </c>
      <c r="C836" t="s">
        <v>12877</v>
      </c>
      <c r="D836" s="14">
        <v>1973359</v>
      </c>
      <c r="E836" s="12">
        <v>1973359</v>
      </c>
      <c r="H836">
        <f t="shared" si="39"/>
        <v>4033</v>
      </c>
      <c r="I836">
        <f t="shared" si="40"/>
        <v>9</v>
      </c>
      <c r="J836" s="9">
        <f t="shared" si="41"/>
        <v>4327424732.9699993</v>
      </c>
      <c r="K836" s="9">
        <f>SUMIF($C$2:$C$9230, C836, $D$2:$D$9230)</f>
        <v>41427592.600000001</v>
      </c>
    </row>
    <row r="837" spans="1:11" x14ac:dyDescent="0.2">
      <c r="A837" s="1">
        <v>45714</v>
      </c>
      <c r="B837" t="s">
        <v>1767</v>
      </c>
      <c r="C837" t="s">
        <v>12877</v>
      </c>
      <c r="D837" s="14">
        <v>2300094</v>
      </c>
      <c r="E837" s="12">
        <v>0</v>
      </c>
      <c r="F837" t="s">
        <v>13820</v>
      </c>
      <c r="G837" t="s">
        <v>13821</v>
      </c>
      <c r="H837">
        <f t="shared" si="39"/>
        <v>4033</v>
      </c>
      <c r="I837">
        <f t="shared" si="40"/>
        <v>9</v>
      </c>
      <c r="J837" s="9">
        <f t="shared" si="41"/>
        <v>4327424732.9699993</v>
      </c>
      <c r="K837" s="9">
        <f>SUMIF($C$2:$C$9230, C837, $D$2:$D$9230)</f>
        <v>41427592.600000001</v>
      </c>
    </row>
    <row r="838" spans="1:11" x14ac:dyDescent="0.2">
      <c r="A838" s="1">
        <v>45714</v>
      </c>
      <c r="B838" t="s">
        <v>1767</v>
      </c>
      <c r="C838" t="s">
        <v>12877</v>
      </c>
      <c r="D838" s="14">
        <v>3000000</v>
      </c>
      <c r="E838" s="12">
        <v>0</v>
      </c>
      <c r="F838" t="s">
        <v>13934</v>
      </c>
      <c r="G838" t="s">
        <v>13935</v>
      </c>
      <c r="H838">
        <f t="shared" si="39"/>
        <v>4033</v>
      </c>
      <c r="I838">
        <f t="shared" si="40"/>
        <v>9</v>
      </c>
      <c r="J838" s="9">
        <f t="shared" si="41"/>
        <v>4327424732.9699993</v>
      </c>
      <c r="K838" s="9">
        <f>SUMIF($C$2:$C$9230, C838, $D$2:$D$9230)</f>
        <v>41427592.600000001</v>
      </c>
    </row>
    <row r="839" spans="1:11" x14ac:dyDescent="0.2">
      <c r="A839" s="1">
        <v>45714</v>
      </c>
      <c r="B839" t="s">
        <v>1767</v>
      </c>
      <c r="C839" t="s">
        <v>8752</v>
      </c>
      <c r="D839" s="14">
        <v>10000</v>
      </c>
      <c r="E839" s="12">
        <v>0</v>
      </c>
      <c r="F839" t="s">
        <v>8753</v>
      </c>
      <c r="G839" t="s">
        <v>8754</v>
      </c>
      <c r="H839">
        <f t="shared" si="39"/>
        <v>4033</v>
      </c>
      <c r="I839">
        <f t="shared" si="40"/>
        <v>8</v>
      </c>
      <c r="J839" s="9">
        <f t="shared" si="41"/>
        <v>4327424732.9699993</v>
      </c>
      <c r="K839" s="9">
        <f>SUMIF($C$2:$C$9230, C839, $D$2:$D$9230)</f>
        <v>2432870</v>
      </c>
    </row>
    <row r="840" spans="1:11" x14ac:dyDescent="0.2">
      <c r="A840" s="1">
        <v>45714</v>
      </c>
      <c r="B840" t="s">
        <v>1767</v>
      </c>
      <c r="C840" t="s">
        <v>8752</v>
      </c>
      <c r="D840" s="14">
        <v>34000</v>
      </c>
      <c r="E840" s="12">
        <v>0</v>
      </c>
      <c r="F840" t="s">
        <v>10774</v>
      </c>
      <c r="G840" t="s">
        <v>10775</v>
      </c>
      <c r="H840">
        <f t="shared" si="39"/>
        <v>4033</v>
      </c>
      <c r="I840">
        <f t="shared" si="40"/>
        <v>8</v>
      </c>
      <c r="J840" s="9">
        <f t="shared" si="41"/>
        <v>4327424732.9699993</v>
      </c>
      <c r="K840" s="9">
        <f>SUMIF($C$2:$C$9230, C840, $D$2:$D$9230)</f>
        <v>2432870</v>
      </c>
    </row>
    <row r="841" spans="1:11" x14ac:dyDescent="0.2">
      <c r="A841" s="1">
        <v>45714</v>
      </c>
      <c r="B841" t="s">
        <v>1767</v>
      </c>
      <c r="C841" t="s">
        <v>8752</v>
      </c>
      <c r="D841" s="14">
        <v>40000</v>
      </c>
      <c r="E841" s="12">
        <v>0</v>
      </c>
      <c r="F841" t="s">
        <v>11101</v>
      </c>
      <c r="G841" t="s">
        <v>11102</v>
      </c>
      <c r="H841">
        <f t="shared" si="39"/>
        <v>4033</v>
      </c>
      <c r="I841">
        <f t="shared" si="40"/>
        <v>8</v>
      </c>
      <c r="J841" s="9">
        <f t="shared" si="41"/>
        <v>4327424732.9699993</v>
      </c>
      <c r="K841" s="9">
        <f>SUMIF($C$2:$C$9230, C841, $D$2:$D$9230)</f>
        <v>2432870</v>
      </c>
    </row>
    <row r="842" spans="1:11" x14ac:dyDescent="0.2">
      <c r="A842" s="1">
        <v>45714</v>
      </c>
      <c r="B842" t="s">
        <v>1767</v>
      </c>
      <c r="C842" t="s">
        <v>8752</v>
      </c>
      <c r="D842" s="14">
        <v>68000</v>
      </c>
      <c r="E842" s="12">
        <v>0</v>
      </c>
      <c r="H842">
        <f t="shared" si="39"/>
        <v>4033</v>
      </c>
      <c r="I842">
        <f t="shared" si="40"/>
        <v>8</v>
      </c>
      <c r="J842" s="9">
        <f t="shared" si="41"/>
        <v>4327424732.9699993</v>
      </c>
      <c r="K842" s="9">
        <f>SUMIF($C$2:$C$9230, C842, $D$2:$D$9230)</f>
        <v>2432870</v>
      </c>
    </row>
    <row r="843" spans="1:11" x14ac:dyDescent="0.2">
      <c r="A843" s="1">
        <v>45714</v>
      </c>
      <c r="B843" t="s">
        <v>1767</v>
      </c>
      <c r="C843" t="s">
        <v>8752</v>
      </c>
      <c r="D843" s="14">
        <v>458365</v>
      </c>
      <c r="E843" s="12">
        <v>0</v>
      </c>
      <c r="H843">
        <f t="shared" si="39"/>
        <v>4033</v>
      </c>
      <c r="I843">
        <f t="shared" si="40"/>
        <v>8</v>
      </c>
      <c r="J843" s="9">
        <f t="shared" si="41"/>
        <v>4327424732.9699993</v>
      </c>
      <c r="K843" s="9">
        <f>SUMIF($C$2:$C$9230, C843, $D$2:$D$9230)</f>
        <v>2432870</v>
      </c>
    </row>
    <row r="844" spans="1:11" x14ac:dyDescent="0.2">
      <c r="A844" s="1">
        <v>45714</v>
      </c>
      <c r="B844" t="s">
        <v>1767</v>
      </c>
      <c r="C844" t="s">
        <v>8752</v>
      </c>
      <c r="D844" s="14">
        <v>480994</v>
      </c>
      <c r="E844" s="12">
        <v>0</v>
      </c>
      <c r="H844">
        <f t="shared" si="39"/>
        <v>4033</v>
      </c>
      <c r="I844">
        <f t="shared" si="40"/>
        <v>8</v>
      </c>
      <c r="J844" s="9">
        <f t="shared" si="41"/>
        <v>4327424732.9699993</v>
      </c>
      <c r="K844" s="9">
        <f>SUMIF($C$2:$C$9230, C844, $D$2:$D$9230)</f>
        <v>2432870</v>
      </c>
    </row>
    <row r="845" spans="1:11" x14ac:dyDescent="0.2">
      <c r="A845" s="1">
        <v>45714</v>
      </c>
      <c r="B845" t="s">
        <v>1767</v>
      </c>
      <c r="C845" t="s">
        <v>8752</v>
      </c>
      <c r="D845" s="14">
        <v>649216</v>
      </c>
      <c r="E845" s="12">
        <v>0</v>
      </c>
      <c r="H845">
        <f t="shared" si="39"/>
        <v>4033</v>
      </c>
      <c r="I845">
        <f t="shared" si="40"/>
        <v>8</v>
      </c>
      <c r="J845" s="9">
        <f t="shared" si="41"/>
        <v>4327424732.9699993</v>
      </c>
      <c r="K845" s="9">
        <f>SUMIF($C$2:$C$9230, C845, $D$2:$D$9230)</f>
        <v>2432870</v>
      </c>
    </row>
    <row r="846" spans="1:11" x14ac:dyDescent="0.2">
      <c r="A846" s="1">
        <v>45714</v>
      </c>
      <c r="B846" t="s">
        <v>1767</v>
      </c>
      <c r="C846" t="s">
        <v>8752</v>
      </c>
      <c r="D846" s="14">
        <v>692295</v>
      </c>
      <c r="E846" s="12">
        <v>0</v>
      </c>
      <c r="H846">
        <f t="shared" si="39"/>
        <v>4033</v>
      </c>
      <c r="I846">
        <f t="shared" si="40"/>
        <v>8</v>
      </c>
      <c r="J846" s="9">
        <f t="shared" si="41"/>
        <v>4327424732.9699993</v>
      </c>
      <c r="K846" s="9">
        <f>SUMIF($C$2:$C$9230, C846, $D$2:$D$9230)</f>
        <v>2432870</v>
      </c>
    </row>
    <row r="847" spans="1:11" x14ac:dyDescent="0.2">
      <c r="A847" s="1">
        <v>45714</v>
      </c>
      <c r="B847" t="s">
        <v>1767</v>
      </c>
      <c r="C847" t="s">
        <v>11098</v>
      </c>
      <c r="D847" s="14">
        <v>40000</v>
      </c>
      <c r="E847" s="12">
        <v>0</v>
      </c>
      <c r="F847" t="s">
        <v>11099</v>
      </c>
      <c r="G847" t="s">
        <v>11100</v>
      </c>
      <c r="H847">
        <f t="shared" si="39"/>
        <v>4033</v>
      </c>
      <c r="I847">
        <f t="shared" si="40"/>
        <v>8</v>
      </c>
      <c r="J847" s="9">
        <f t="shared" si="41"/>
        <v>4327424732.9699993</v>
      </c>
      <c r="K847" s="9">
        <f>SUMIF($C$2:$C$9230, C847, $D$2:$D$9230)</f>
        <v>7043097</v>
      </c>
    </row>
    <row r="848" spans="1:11" x14ac:dyDescent="0.2">
      <c r="A848" s="1">
        <v>45714</v>
      </c>
      <c r="B848" t="s">
        <v>1767</v>
      </c>
      <c r="C848" t="s">
        <v>11098</v>
      </c>
      <c r="D848" s="14">
        <v>40857</v>
      </c>
      <c r="E848" s="12">
        <v>0</v>
      </c>
      <c r="F848" t="s">
        <v>11158</v>
      </c>
      <c r="G848" t="s">
        <v>11159</v>
      </c>
      <c r="H848">
        <f t="shared" si="39"/>
        <v>4033</v>
      </c>
      <c r="I848">
        <f t="shared" si="40"/>
        <v>8</v>
      </c>
      <c r="J848" s="9">
        <f t="shared" si="41"/>
        <v>4327424732.9699993</v>
      </c>
      <c r="K848" s="9">
        <f>SUMIF($C$2:$C$9230, C848, $D$2:$D$9230)</f>
        <v>7043097</v>
      </c>
    </row>
    <row r="849" spans="1:11" x14ac:dyDescent="0.2">
      <c r="A849" s="1">
        <v>45714</v>
      </c>
      <c r="B849" t="s">
        <v>1767</v>
      </c>
      <c r="C849" t="s">
        <v>11098</v>
      </c>
      <c r="D849" s="14">
        <v>45800</v>
      </c>
      <c r="E849" s="12">
        <v>0</v>
      </c>
      <c r="F849" t="s">
        <v>11308</v>
      </c>
      <c r="G849" t="s">
        <v>11309</v>
      </c>
      <c r="H849">
        <f t="shared" si="39"/>
        <v>4033</v>
      </c>
      <c r="I849">
        <f t="shared" si="40"/>
        <v>8</v>
      </c>
      <c r="J849" s="9">
        <f t="shared" si="41"/>
        <v>4327424732.9699993</v>
      </c>
      <c r="K849" s="9">
        <f>SUMIF($C$2:$C$9230, C849, $D$2:$D$9230)</f>
        <v>7043097</v>
      </c>
    </row>
    <row r="850" spans="1:11" x14ac:dyDescent="0.2">
      <c r="A850" s="1">
        <v>45714</v>
      </c>
      <c r="B850" t="s">
        <v>1767</v>
      </c>
      <c r="C850" t="s">
        <v>11098</v>
      </c>
      <c r="D850" s="14">
        <v>80000</v>
      </c>
      <c r="E850" s="12">
        <v>0</v>
      </c>
      <c r="H850">
        <f t="shared" si="39"/>
        <v>4033</v>
      </c>
      <c r="I850">
        <f t="shared" si="40"/>
        <v>8</v>
      </c>
      <c r="J850" s="9">
        <f t="shared" si="41"/>
        <v>4327424732.9699993</v>
      </c>
      <c r="K850" s="9">
        <f>SUMIF($C$2:$C$9230, C850, $D$2:$D$9230)</f>
        <v>7043097</v>
      </c>
    </row>
    <row r="851" spans="1:11" x14ac:dyDescent="0.2">
      <c r="A851" s="1">
        <v>45714</v>
      </c>
      <c r="B851" t="s">
        <v>1767</v>
      </c>
      <c r="C851" t="s">
        <v>11098</v>
      </c>
      <c r="D851" s="14">
        <v>1431945</v>
      </c>
      <c r="E851" s="12">
        <v>0</v>
      </c>
      <c r="H851">
        <f t="shared" si="39"/>
        <v>4033</v>
      </c>
      <c r="I851">
        <f t="shared" si="40"/>
        <v>8</v>
      </c>
      <c r="J851" s="9">
        <f t="shared" si="41"/>
        <v>4327424732.9699993</v>
      </c>
      <c r="K851" s="9">
        <f>SUMIF($C$2:$C$9230, C851, $D$2:$D$9230)</f>
        <v>7043097</v>
      </c>
    </row>
    <row r="852" spans="1:11" x14ac:dyDescent="0.2">
      <c r="A852" s="1">
        <v>45714</v>
      </c>
      <c r="B852" t="s">
        <v>1767</v>
      </c>
      <c r="C852" t="s">
        <v>11098</v>
      </c>
      <c r="D852" s="14">
        <v>1511150</v>
      </c>
      <c r="E852" s="12">
        <v>0</v>
      </c>
      <c r="H852">
        <f t="shared" si="39"/>
        <v>4033</v>
      </c>
      <c r="I852">
        <f t="shared" si="40"/>
        <v>8</v>
      </c>
      <c r="J852" s="9">
        <f t="shared" si="41"/>
        <v>4327424732.9699993</v>
      </c>
      <c r="K852" s="9">
        <f>SUMIF($C$2:$C$9230, C852, $D$2:$D$9230)</f>
        <v>7043097</v>
      </c>
    </row>
    <row r="853" spans="1:11" x14ac:dyDescent="0.2">
      <c r="A853" s="1">
        <v>45714</v>
      </c>
      <c r="B853" t="s">
        <v>1767</v>
      </c>
      <c r="C853" t="s">
        <v>11098</v>
      </c>
      <c r="D853" s="14">
        <v>1822987</v>
      </c>
      <c r="E853" s="12">
        <v>0</v>
      </c>
      <c r="H853">
        <f t="shared" si="39"/>
        <v>4033</v>
      </c>
      <c r="I853">
        <f t="shared" si="40"/>
        <v>8</v>
      </c>
      <c r="J853" s="9">
        <f t="shared" si="41"/>
        <v>4327424732.9699993</v>
      </c>
      <c r="K853" s="9">
        <f>SUMIF($C$2:$C$9230, C853, $D$2:$D$9230)</f>
        <v>7043097</v>
      </c>
    </row>
    <row r="854" spans="1:11" x14ac:dyDescent="0.2">
      <c r="A854" s="1">
        <v>45714</v>
      </c>
      <c r="B854" t="s">
        <v>1767</v>
      </c>
      <c r="C854" t="s">
        <v>11098</v>
      </c>
      <c r="D854" s="14">
        <v>2070358</v>
      </c>
      <c r="E854" s="12">
        <v>0</v>
      </c>
      <c r="H854">
        <f t="shared" si="39"/>
        <v>4033</v>
      </c>
      <c r="I854">
        <f t="shared" si="40"/>
        <v>8</v>
      </c>
      <c r="J854" s="9">
        <f t="shared" si="41"/>
        <v>4327424732.9699993</v>
      </c>
      <c r="K854" s="9">
        <f>SUMIF($C$2:$C$9230, C854, $D$2:$D$9230)</f>
        <v>7043097</v>
      </c>
    </row>
    <row r="855" spans="1:11" x14ac:dyDescent="0.2">
      <c r="A855" s="1">
        <v>45714</v>
      </c>
      <c r="B855" t="s">
        <v>1767</v>
      </c>
      <c r="C855" t="s">
        <v>11103</v>
      </c>
      <c r="D855" s="14">
        <v>40000</v>
      </c>
      <c r="E855" s="12">
        <v>0</v>
      </c>
      <c r="F855" t="s">
        <v>11104</v>
      </c>
      <c r="G855" t="s">
        <v>11105</v>
      </c>
      <c r="H855">
        <f t="shared" si="39"/>
        <v>4033</v>
      </c>
      <c r="I855">
        <f t="shared" si="40"/>
        <v>8</v>
      </c>
      <c r="J855" s="9">
        <f t="shared" si="41"/>
        <v>4327424732.9699993</v>
      </c>
      <c r="K855" s="9">
        <f>SUMIF($C$2:$C$9230, C855, $D$2:$D$9230)</f>
        <v>7862753</v>
      </c>
    </row>
    <row r="856" spans="1:11" x14ac:dyDescent="0.2">
      <c r="A856" s="1">
        <v>45714</v>
      </c>
      <c r="B856" t="s">
        <v>1767</v>
      </c>
      <c r="C856" t="s">
        <v>11103</v>
      </c>
      <c r="D856" s="14">
        <v>52500</v>
      </c>
      <c r="E856" s="12">
        <v>0</v>
      </c>
      <c r="F856" t="s">
        <v>11676</v>
      </c>
      <c r="G856" t="s">
        <v>11677</v>
      </c>
      <c r="H856">
        <f t="shared" si="39"/>
        <v>4033</v>
      </c>
      <c r="I856">
        <f t="shared" si="40"/>
        <v>8</v>
      </c>
      <c r="J856" s="9">
        <f t="shared" si="41"/>
        <v>4327424732.9699993</v>
      </c>
      <c r="K856" s="9">
        <f>SUMIF($C$2:$C$9230, C856, $D$2:$D$9230)</f>
        <v>7862753</v>
      </c>
    </row>
    <row r="857" spans="1:11" x14ac:dyDescent="0.2">
      <c r="A857" s="1">
        <v>45714</v>
      </c>
      <c r="B857" t="s">
        <v>1767</v>
      </c>
      <c r="C857" t="s">
        <v>11103</v>
      </c>
      <c r="D857" s="14">
        <v>57000</v>
      </c>
      <c r="E857" s="12">
        <v>0</v>
      </c>
      <c r="F857" t="s">
        <v>11725</v>
      </c>
      <c r="G857" t="s">
        <v>11726</v>
      </c>
      <c r="H857">
        <f t="shared" si="39"/>
        <v>4033</v>
      </c>
      <c r="I857">
        <f t="shared" si="40"/>
        <v>8</v>
      </c>
      <c r="J857" s="9">
        <f t="shared" si="41"/>
        <v>4327424732.9699993</v>
      </c>
      <c r="K857" s="9">
        <f>SUMIF($C$2:$C$9230, C857, $D$2:$D$9230)</f>
        <v>7862753</v>
      </c>
    </row>
    <row r="858" spans="1:11" x14ac:dyDescent="0.2">
      <c r="A858" s="1">
        <v>45714</v>
      </c>
      <c r="B858" t="s">
        <v>1767</v>
      </c>
      <c r="C858" t="s">
        <v>11103</v>
      </c>
      <c r="D858" s="14">
        <v>113831</v>
      </c>
      <c r="E858" s="12">
        <v>0</v>
      </c>
      <c r="H858">
        <f t="shared" si="39"/>
        <v>4033</v>
      </c>
      <c r="I858">
        <f t="shared" si="40"/>
        <v>8</v>
      </c>
      <c r="J858" s="9">
        <f t="shared" si="41"/>
        <v>4327424732.9699993</v>
      </c>
      <c r="K858" s="9">
        <f>SUMIF($C$2:$C$9230, C858, $D$2:$D$9230)</f>
        <v>7862753</v>
      </c>
    </row>
    <row r="859" spans="1:11" x14ac:dyDescent="0.2">
      <c r="A859" s="1">
        <v>45714</v>
      </c>
      <c r="B859" t="s">
        <v>1767</v>
      </c>
      <c r="C859" t="s">
        <v>11103</v>
      </c>
      <c r="D859" s="14">
        <v>1805843</v>
      </c>
      <c r="E859" s="12">
        <v>0</v>
      </c>
      <c r="H859">
        <f t="shared" si="39"/>
        <v>4033</v>
      </c>
      <c r="I859">
        <f t="shared" si="40"/>
        <v>8</v>
      </c>
      <c r="J859" s="9">
        <f t="shared" si="41"/>
        <v>4327424732.9699993</v>
      </c>
      <c r="K859" s="9">
        <f>SUMIF($C$2:$C$9230, C859, $D$2:$D$9230)</f>
        <v>7862753</v>
      </c>
    </row>
    <row r="860" spans="1:11" x14ac:dyDescent="0.2">
      <c r="A860" s="1">
        <v>45714</v>
      </c>
      <c r="B860" t="s">
        <v>1767</v>
      </c>
      <c r="C860" t="s">
        <v>11103</v>
      </c>
      <c r="D860" s="14">
        <v>1852301</v>
      </c>
      <c r="E860" s="12">
        <v>0</v>
      </c>
      <c r="H860">
        <f t="shared" si="39"/>
        <v>4033</v>
      </c>
      <c r="I860">
        <f t="shared" si="40"/>
        <v>8</v>
      </c>
      <c r="J860" s="9">
        <f t="shared" si="41"/>
        <v>4327424732.9699993</v>
      </c>
      <c r="K860" s="9">
        <f>SUMIF($C$2:$C$9230, C860, $D$2:$D$9230)</f>
        <v>7862753</v>
      </c>
    </row>
    <row r="861" spans="1:11" x14ac:dyDescent="0.2">
      <c r="A861" s="1">
        <v>45714</v>
      </c>
      <c r="B861" t="s">
        <v>1767</v>
      </c>
      <c r="C861" t="s">
        <v>11103</v>
      </c>
      <c r="D861" s="14">
        <v>1920510</v>
      </c>
      <c r="E861" s="12">
        <v>0</v>
      </c>
      <c r="H861">
        <f t="shared" si="39"/>
        <v>4033</v>
      </c>
      <c r="I861">
        <f t="shared" si="40"/>
        <v>8</v>
      </c>
      <c r="J861" s="9">
        <f t="shared" si="41"/>
        <v>4327424732.9699993</v>
      </c>
      <c r="K861" s="9">
        <f>SUMIF($C$2:$C$9230, C861, $D$2:$D$9230)</f>
        <v>7862753</v>
      </c>
    </row>
    <row r="862" spans="1:11" x14ac:dyDescent="0.2">
      <c r="A862" s="1">
        <v>45714</v>
      </c>
      <c r="B862" t="s">
        <v>1767</v>
      </c>
      <c r="C862" t="s">
        <v>11103</v>
      </c>
      <c r="D862" s="14">
        <v>2020768</v>
      </c>
      <c r="E862" s="12">
        <v>0</v>
      </c>
      <c r="H862">
        <f t="shared" si="39"/>
        <v>4033</v>
      </c>
      <c r="I862">
        <f t="shared" si="40"/>
        <v>8</v>
      </c>
      <c r="J862" s="9">
        <f t="shared" si="41"/>
        <v>4327424732.9699993</v>
      </c>
      <c r="K862" s="9">
        <f>SUMIF($C$2:$C$9230, C862, $D$2:$D$9230)</f>
        <v>7862753</v>
      </c>
    </row>
    <row r="863" spans="1:11" x14ac:dyDescent="0.2">
      <c r="A863" s="1">
        <v>45714</v>
      </c>
      <c r="B863" t="s">
        <v>1767</v>
      </c>
      <c r="C863" t="s">
        <v>7447</v>
      </c>
      <c r="D863" s="14">
        <v>316</v>
      </c>
      <c r="E863" s="12">
        <v>0</v>
      </c>
      <c r="F863" t="s">
        <v>7448</v>
      </c>
      <c r="G863" t="s">
        <v>7449</v>
      </c>
      <c r="H863">
        <f t="shared" si="39"/>
        <v>4033</v>
      </c>
      <c r="I863">
        <f t="shared" si="40"/>
        <v>8</v>
      </c>
      <c r="J863" s="9">
        <f t="shared" si="41"/>
        <v>4327424732.9699993</v>
      </c>
      <c r="K863" s="9">
        <f>SUMIF($C$2:$C$9230, C863, $D$2:$D$9230)</f>
        <v>6733731.6200000001</v>
      </c>
    </row>
    <row r="864" spans="1:11" x14ac:dyDescent="0.2">
      <c r="A864" s="1">
        <v>45714</v>
      </c>
      <c r="B864" t="s">
        <v>1767</v>
      </c>
      <c r="C864" t="s">
        <v>7447</v>
      </c>
      <c r="D864" s="14">
        <v>569.62</v>
      </c>
      <c r="E864" s="12">
        <v>0</v>
      </c>
      <c r="F864" t="s">
        <v>7464</v>
      </c>
      <c r="G864" t="s">
        <v>7465</v>
      </c>
      <c r="H864">
        <f t="shared" si="39"/>
        <v>4033</v>
      </c>
      <c r="I864">
        <f t="shared" si="40"/>
        <v>8</v>
      </c>
      <c r="J864" s="9">
        <f t="shared" si="41"/>
        <v>4327424732.9699993</v>
      </c>
      <c r="K864" s="9">
        <f>SUMIF($C$2:$C$9230, C864, $D$2:$D$9230)</f>
        <v>6733731.6200000001</v>
      </c>
    </row>
    <row r="865" spans="1:11" x14ac:dyDescent="0.2">
      <c r="A865" s="1">
        <v>45714</v>
      </c>
      <c r="B865" t="s">
        <v>1767</v>
      </c>
      <c r="C865" t="s">
        <v>7447</v>
      </c>
      <c r="D865" s="14">
        <v>94909</v>
      </c>
      <c r="E865" s="12">
        <v>0</v>
      </c>
      <c r="H865">
        <f t="shared" si="39"/>
        <v>4033</v>
      </c>
      <c r="I865">
        <f t="shared" si="40"/>
        <v>8</v>
      </c>
      <c r="J865" s="9">
        <f t="shared" si="41"/>
        <v>4327424732.9699993</v>
      </c>
      <c r="K865" s="9">
        <f>SUMIF($C$2:$C$9230, C865, $D$2:$D$9230)</f>
        <v>6733731.6200000001</v>
      </c>
    </row>
    <row r="866" spans="1:11" x14ac:dyDescent="0.2">
      <c r="A866" s="1">
        <v>45714</v>
      </c>
      <c r="B866" t="s">
        <v>1767</v>
      </c>
      <c r="C866" t="s">
        <v>7447</v>
      </c>
      <c r="D866" s="14">
        <v>158255</v>
      </c>
      <c r="E866" s="12">
        <v>0</v>
      </c>
      <c r="H866">
        <f t="shared" si="39"/>
        <v>4033</v>
      </c>
      <c r="I866">
        <f t="shared" si="40"/>
        <v>8</v>
      </c>
      <c r="J866" s="9">
        <f t="shared" si="41"/>
        <v>4327424732.9699993</v>
      </c>
      <c r="K866" s="9">
        <f>SUMIF($C$2:$C$9230, C866, $D$2:$D$9230)</f>
        <v>6733731.6200000001</v>
      </c>
    </row>
    <row r="867" spans="1:11" x14ac:dyDescent="0.2">
      <c r="A867" s="1">
        <v>45714</v>
      </c>
      <c r="B867" t="s">
        <v>1767</v>
      </c>
      <c r="C867" t="s">
        <v>7447</v>
      </c>
      <c r="D867" s="14">
        <v>1379650</v>
      </c>
      <c r="E867" s="12">
        <v>0</v>
      </c>
      <c r="H867">
        <f t="shared" si="39"/>
        <v>4033</v>
      </c>
      <c r="I867">
        <f t="shared" si="40"/>
        <v>8</v>
      </c>
      <c r="J867" s="9">
        <f t="shared" si="41"/>
        <v>4327424732.9699993</v>
      </c>
      <c r="K867" s="9">
        <f>SUMIF($C$2:$C$9230, C867, $D$2:$D$9230)</f>
        <v>6733731.6200000001</v>
      </c>
    </row>
    <row r="868" spans="1:11" x14ac:dyDescent="0.2">
      <c r="A868" s="1">
        <v>45714</v>
      </c>
      <c r="B868" t="s">
        <v>1767</v>
      </c>
      <c r="C868" t="s">
        <v>7447</v>
      </c>
      <c r="D868" s="14">
        <v>1583030</v>
      </c>
      <c r="E868" s="12">
        <v>0</v>
      </c>
      <c r="H868">
        <f t="shared" si="39"/>
        <v>4033</v>
      </c>
      <c r="I868">
        <f t="shared" si="40"/>
        <v>8</v>
      </c>
      <c r="J868" s="9">
        <f t="shared" si="41"/>
        <v>4327424732.9699993</v>
      </c>
      <c r="K868" s="9">
        <f>SUMIF($C$2:$C$9230, C868, $D$2:$D$9230)</f>
        <v>6733731.6200000001</v>
      </c>
    </row>
    <row r="869" spans="1:11" x14ac:dyDescent="0.2">
      <c r="A869" s="1">
        <v>45714</v>
      </c>
      <c r="B869" t="s">
        <v>1767</v>
      </c>
      <c r="C869" t="s">
        <v>7447</v>
      </c>
      <c r="D869" s="14">
        <v>1637513</v>
      </c>
      <c r="E869" s="12">
        <v>0</v>
      </c>
      <c r="H869">
        <f t="shared" si="39"/>
        <v>4033</v>
      </c>
      <c r="I869">
        <f t="shared" si="40"/>
        <v>8</v>
      </c>
      <c r="J869" s="9">
        <f t="shared" si="41"/>
        <v>4327424732.9699993</v>
      </c>
      <c r="K869" s="9">
        <f>SUMIF($C$2:$C$9230, C869, $D$2:$D$9230)</f>
        <v>6733731.6200000001</v>
      </c>
    </row>
    <row r="870" spans="1:11" x14ac:dyDescent="0.2">
      <c r="A870" s="1">
        <v>45714</v>
      </c>
      <c r="B870" t="s">
        <v>1767</v>
      </c>
      <c r="C870" t="s">
        <v>7447</v>
      </c>
      <c r="D870" s="14">
        <v>1879489</v>
      </c>
      <c r="E870" s="12">
        <v>0</v>
      </c>
      <c r="H870">
        <f t="shared" si="39"/>
        <v>4033</v>
      </c>
      <c r="I870">
        <f t="shared" si="40"/>
        <v>8</v>
      </c>
      <c r="J870" s="9">
        <f t="shared" si="41"/>
        <v>4327424732.9699993</v>
      </c>
      <c r="K870" s="9">
        <f>SUMIF($C$2:$C$9230, C870, $D$2:$D$9230)</f>
        <v>6733731.6200000001</v>
      </c>
    </row>
    <row r="871" spans="1:11" x14ac:dyDescent="0.2">
      <c r="A871" s="1">
        <v>45714</v>
      </c>
      <c r="B871" t="s">
        <v>1767</v>
      </c>
      <c r="C871" t="s">
        <v>2300</v>
      </c>
      <c r="D871" s="14">
        <v>57607</v>
      </c>
      <c r="E871" s="12">
        <v>57607</v>
      </c>
      <c r="F871" t="s">
        <v>11737</v>
      </c>
      <c r="G871" t="s">
        <v>11738</v>
      </c>
      <c r="H871">
        <f t="shared" si="39"/>
        <v>4033</v>
      </c>
      <c r="I871">
        <f t="shared" si="40"/>
        <v>8</v>
      </c>
      <c r="J871" s="9">
        <f t="shared" si="41"/>
        <v>4327424732.9699993</v>
      </c>
      <c r="K871" s="9">
        <f>SUMIF($C$2:$C$9230, C871, $D$2:$D$9230)</f>
        <v>69894643</v>
      </c>
    </row>
    <row r="872" spans="1:11" x14ac:dyDescent="0.2">
      <c r="A872" s="1">
        <v>45714</v>
      </c>
      <c r="B872" t="s">
        <v>1767</v>
      </c>
      <c r="C872" t="s">
        <v>2300</v>
      </c>
      <c r="D872" s="14">
        <v>64951</v>
      </c>
      <c r="E872" s="12">
        <v>0</v>
      </c>
      <c r="F872" t="s">
        <v>11807</v>
      </c>
      <c r="G872" t="s">
        <v>11808</v>
      </c>
      <c r="H872">
        <f t="shared" si="39"/>
        <v>4033</v>
      </c>
      <c r="I872">
        <f t="shared" si="40"/>
        <v>8</v>
      </c>
      <c r="J872" s="9">
        <f t="shared" si="41"/>
        <v>4327424732.9699993</v>
      </c>
      <c r="K872" s="9">
        <f>SUMIF($C$2:$C$9230, C872, $D$2:$D$9230)</f>
        <v>69894643</v>
      </c>
    </row>
    <row r="873" spans="1:11" x14ac:dyDescent="0.2">
      <c r="A873" s="1">
        <v>45714</v>
      </c>
      <c r="B873" t="s">
        <v>1767</v>
      </c>
      <c r="C873" t="s">
        <v>2300</v>
      </c>
      <c r="D873" s="14">
        <v>74641</v>
      </c>
      <c r="E873" s="12">
        <v>74641</v>
      </c>
      <c r="F873" t="s">
        <v>11904</v>
      </c>
      <c r="G873" t="s">
        <v>11905</v>
      </c>
      <c r="H873">
        <f t="shared" si="39"/>
        <v>4033</v>
      </c>
      <c r="I873">
        <f t="shared" si="40"/>
        <v>8</v>
      </c>
      <c r="J873" s="9">
        <f t="shared" si="41"/>
        <v>4327424732.9699993</v>
      </c>
      <c r="K873" s="9">
        <f>SUMIF($C$2:$C$9230, C873, $D$2:$D$9230)</f>
        <v>69894643</v>
      </c>
    </row>
    <row r="874" spans="1:11" x14ac:dyDescent="0.2">
      <c r="A874" s="1">
        <v>45714</v>
      </c>
      <c r="B874" t="s">
        <v>1767</v>
      </c>
      <c r="C874" t="s">
        <v>771</v>
      </c>
      <c r="D874" s="14">
        <v>376622</v>
      </c>
      <c r="E874" s="12">
        <v>376622</v>
      </c>
      <c r="F874" t="s">
        <v>13006</v>
      </c>
      <c r="G874" t="s">
        <v>13007</v>
      </c>
      <c r="H874">
        <f t="shared" si="39"/>
        <v>4033</v>
      </c>
      <c r="I874">
        <f t="shared" si="40"/>
        <v>8</v>
      </c>
      <c r="J874" s="9">
        <f t="shared" si="41"/>
        <v>4327424732.9699993</v>
      </c>
      <c r="K874" s="9">
        <f>SUMIF($C$2:$C$9230, C874, $D$2:$D$9230)</f>
        <v>254268125</v>
      </c>
    </row>
    <row r="875" spans="1:11" x14ac:dyDescent="0.2">
      <c r="A875" s="1">
        <v>45714</v>
      </c>
      <c r="B875" t="s">
        <v>1767</v>
      </c>
      <c r="C875" t="s">
        <v>7471</v>
      </c>
      <c r="D875" s="14">
        <v>650</v>
      </c>
      <c r="E875" s="12">
        <v>0</v>
      </c>
      <c r="F875" t="s">
        <v>7472</v>
      </c>
      <c r="G875" t="s">
        <v>7473</v>
      </c>
      <c r="H875">
        <f t="shared" si="39"/>
        <v>4033</v>
      </c>
      <c r="I875">
        <f t="shared" si="40"/>
        <v>8</v>
      </c>
      <c r="J875" s="9">
        <f t="shared" si="41"/>
        <v>4327424732.9699993</v>
      </c>
      <c r="K875" s="9">
        <f>SUMIF($C$2:$C$9230, C875, $D$2:$D$9230)</f>
        <v>3250612</v>
      </c>
    </row>
    <row r="876" spans="1:11" x14ac:dyDescent="0.2">
      <c r="A876" s="1">
        <v>45714</v>
      </c>
      <c r="B876" t="s">
        <v>1767</v>
      </c>
      <c r="C876" t="s">
        <v>7471</v>
      </c>
      <c r="D876" s="14">
        <v>14500</v>
      </c>
      <c r="E876" s="12">
        <v>0</v>
      </c>
      <c r="F876" t="s">
        <v>9134</v>
      </c>
      <c r="G876" t="s">
        <v>9135</v>
      </c>
      <c r="H876">
        <f t="shared" si="39"/>
        <v>4033</v>
      </c>
      <c r="I876">
        <f t="shared" si="40"/>
        <v>8</v>
      </c>
      <c r="J876" s="9">
        <f t="shared" si="41"/>
        <v>4327424732.9699993</v>
      </c>
      <c r="K876" s="9">
        <f>SUMIF($C$2:$C$9230, C876, $D$2:$D$9230)</f>
        <v>3250612</v>
      </c>
    </row>
    <row r="877" spans="1:11" x14ac:dyDescent="0.2">
      <c r="A877" s="1">
        <v>45714</v>
      </c>
      <c r="B877" t="s">
        <v>1767</v>
      </c>
      <c r="C877" t="s">
        <v>7471</v>
      </c>
      <c r="D877" s="14">
        <v>25500</v>
      </c>
      <c r="E877" s="12">
        <v>0</v>
      </c>
      <c r="F877" t="s">
        <v>10382</v>
      </c>
      <c r="G877" t="s">
        <v>10383</v>
      </c>
      <c r="H877">
        <f t="shared" si="39"/>
        <v>4033</v>
      </c>
      <c r="I877">
        <f t="shared" si="40"/>
        <v>8</v>
      </c>
      <c r="J877" s="9">
        <f t="shared" si="41"/>
        <v>4327424732.9699993</v>
      </c>
      <c r="K877" s="9">
        <f>SUMIF($C$2:$C$9230, C877, $D$2:$D$9230)</f>
        <v>3250612</v>
      </c>
    </row>
    <row r="878" spans="1:11" x14ac:dyDescent="0.2">
      <c r="A878" s="1">
        <v>45714</v>
      </c>
      <c r="B878" t="s">
        <v>1767</v>
      </c>
      <c r="C878" t="s">
        <v>7471</v>
      </c>
      <c r="D878" s="14">
        <v>40000</v>
      </c>
      <c r="E878" s="12">
        <v>40000</v>
      </c>
      <c r="F878" t="s">
        <v>11096</v>
      </c>
      <c r="G878" t="s">
        <v>11097</v>
      </c>
      <c r="H878">
        <f t="shared" si="39"/>
        <v>4033</v>
      </c>
      <c r="I878">
        <f t="shared" si="40"/>
        <v>8</v>
      </c>
      <c r="J878" s="9">
        <f t="shared" si="41"/>
        <v>4327424732.9699993</v>
      </c>
      <c r="K878" s="9">
        <f>SUMIF($C$2:$C$9230, C878, $D$2:$D$9230)</f>
        <v>3250612</v>
      </c>
    </row>
    <row r="879" spans="1:11" x14ac:dyDescent="0.2">
      <c r="A879" s="1">
        <v>45714</v>
      </c>
      <c r="B879" t="s">
        <v>1767</v>
      </c>
      <c r="C879" t="s">
        <v>7471</v>
      </c>
      <c r="D879" s="14">
        <v>65542</v>
      </c>
      <c r="E879" s="12">
        <v>25542</v>
      </c>
      <c r="F879" t="s">
        <v>11831</v>
      </c>
      <c r="G879" t="s">
        <v>11832</v>
      </c>
      <c r="H879">
        <f t="shared" si="39"/>
        <v>4033</v>
      </c>
      <c r="I879">
        <f t="shared" si="40"/>
        <v>8</v>
      </c>
      <c r="J879" s="9">
        <f t="shared" si="41"/>
        <v>4327424732.9699993</v>
      </c>
      <c r="K879" s="9">
        <f>SUMIF($C$2:$C$9230, C879, $D$2:$D$9230)</f>
        <v>3250612</v>
      </c>
    </row>
    <row r="880" spans="1:11" x14ac:dyDescent="0.2">
      <c r="A880" s="1">
        <v>45714</v>
      </c>
      <c r="B880" t="s">
        <v>1767</v>
      </c>
      <c r="C880" t="s">
        <v>7471</v>
      </c>
      <c r="D880" s="14">
        <v>741300</v>
      </c>
      <c r="E880" s="12">
        <v>0</v>
      </c>
      <c r="H880">
        <f t="shared" si="39"/>
        <v>4033</v>
      </c>
      <c r="I880">
        <f t="shared" si="40"/>
        <v>8</v>
      </c>
      <c r="J880" s="9">
        <f t="shared" si="41"/>
        <v>4327424732.9699993</v>
      </c>
      <c r="K880" s="9">
        <f>SUMIF($C$2:$C$9230, C880, $D$2:$D$9230)</f>
        <v>3250612</v>
      </c>
    </row>
    <row r="881" spans="1:11" x14ac:dyDescent="0.2">
      <c r="A881" s="1">
        <v>45714</v>
      </c>
      <c r="B881" t="s">
        <v>1767</v>
      </c>
      <c r="C881" t="s">
        <v>7471</v>
      </c>
      <c r="D881" s="14">
        <v>855620</v>
      </c>
      <c r="E881" s="12">
        <v>0</v>
      </c>
      <c r="H881">
        <f t="shared" si="39"/>
        <v>4033</v>
      </c>
      <c r="I881">
        <f t="shared" si="40"/>
        <v>8</v>
      </c>
      <c r="J881" s="9">
        <f t="shared" si="41"/>
        <v>4327424732.9699993</v>
      </c>
      <c r="K881" s="9">
        <f>SUMIF($C$2:$C$9230, C881, $D$2:$D$9230)</f>
        <v>3250612</v>
      </c>
    </row>
    <row r="882" spans="1:11" x14ac:dyDescent="0.2">
      <c r="A882" s="1">
        <v>45714</v>
      </c>
      <c r="B882" t="s">
        <v>1767</v>
      </c>
      <c r="C882" t="s">
        <v>7471</v>
      </c>
      <c r="D882" s="14">
        <v>1507500</v>
      </c>
      <c r="E882" s="12">
        <v>0</v>
      </c>
      <c r="H882">
        <f t="shared" si="39"/>
        <v>4033</v>
      </c>
      <c r="I882">
        <f t="shared" si="40"/>
        <v>8</v>
      </c>
      <c r="J882" s="9">
        <f t="shared" si="41"/>
        <v>4327424732.9699993</v>
      </c>
      <c r="K882" s="9">
        <f>SUMIF($C$2:$C$9230, C882, $D$2:$D$9230)</f>
        <v>3250612</v>
      </c>
    </row>
    <row r="883" spans="1:11" x14ac:dyDescent="0.2">
      <c r="A883" s="1">
        <v>45714</v>
      </c>
      <c r="B883" t="s">
        <v>1767</v>
      </c>
      <c r="C883" t="s">
        <v>8350</v>
      </c>
      <c r="D883" s="14">
        <v>8760</v>
      </c>
      <c r="E883" s="12">
        <v>0</v>
      </c>
      <c r="F883" t="s">
        <v>8351</v>
      </c>
      <c r="G883" t="s">
        <v>8352</v>
      </c>
      <c r="H883">
        <f t="shared" si="39"/>
        <v>4033</v>
      </c>
      <c r="I883">
        <f t="shared" si="40"/>
        <v>8</v>
      </c>
      <c r="J883" s="9">
        <f t="shared" si="41"/>
        <v>4327424732.9699993</v>
      </c>
      <c r="K883" s="9">
        <f>SUMIF($C$2:$C$9230, C883, $D$2:$D$9230)</f>
        <v>1870989</v>
      </c>
    </row>
    <row r="884" spans="1:11" x14ac:dyDescent="0.2">
      <c r="A884" s="1">
        <v>45714</v>
      </c>
      <c r="B884" t="s">
        <v>1767</v>
      </c>
      <c r="C884" t="s">
        <v>8350</v>
      </c>
      <c r="D884" s="14">
        <v>12000</v>
      </c>
      <c r="E884" s="12">
        <v>0</v>
      </c>
      <c r="F884" t="s">
        <v>8972</v>
      </c>
      <c r="G884" t="s">
        <v>8973</v>
      </c>
      <c r="H884">
        <f t="shared" si="39"/>
        <v>4033</v>
      </c>
      <c r="I884">
        <f t="shared" si="40"/>
        <v>8</v>
      </c>
      <c r="J884" s="9">
        <f t="shared" si="41"/>
        <v>4327424732.9699993</v>
      </c>
      <c r="K884" s="9">
        <f>SUMIF($C$2:$C$9230, C884, $D$2:$D$9230)</f>
        <v>1870989</v>
      </c>
    </row>
    <row r="885" spans="1:11" x14ac:dyDescent="0.2">
      <c r="A885" s="1">
        <v>45714</v>
      </c>
      <c r="B885" t="s">
        <v>1767</v>
      </c>
      <c r="C885" t="s">
        <v>8350</v>
      </c>
      <c r="D885" s="14">
        <v>16100</v>
      </c>
      <c r="E885" s="12">
        <v>0</v>
      </c>
      <c r="F885" t="s">
        <v>9351</v>
      </c>
      <c r="G885" t="s">
        <v>9352</v>
      </c>
      <c r="H885">
        <f t="shared" si="39"/>
        <v>4033</v>
      </c>
      <c r="I885">
        <f t="shared" si="40"/>
        <v>8</v>
      </c>
      <c r="J885" s="9">
        <f t="shared" si="41"/>
        <v>4327424732.9699993</v>
      </c>
      <c r="K885" s="9">
        <f>SUMIF($C$2:$C$9230, C885, $D$2:$D$9230)</f>
        <v>1870989</v>
      </c>
    </row>
    <row r="886" spans="1:11" x14ac:dyDescent="0.2">
      <c r="A886" s="1">
        <v>45714</v>
      </c>
      <c r="B886" t="s">
        <v>1767</v>
      </c>
      <c r="C886" t="s">
        <v>8350</v>
      </c>
      <c r="D886" s="14">
        <v>23600</v>
      </c>
      <c r="E886" s="12">
        <v>0</v>
      </c>
      <c r="H886">
        <f t="shared" si="39"/>
        <v>4033</v>
      </c>
      <c r="I886">
        <f t="shared" si="40"/>
        <v>8</v>
      </c>
      <c r="J886" s="9">
        <f t="shared" si="41"/>
        <v>4327424732.9699993</v>
      </c>
      <c r="K886" s="9">
        <f>SUMIF($C$2:$C$9230, C886, $D$2:$D$9230)</f>
        <v>1870989</v>
      </c>
    </row>
    <row r="887" spans="1:11" x14ac:dyDescent="0.2">
      <c r="A887" s="1">
        <v>45714</v>
      </c>
      <c r="B887" t="s">
        <v>1767</v>
      </c>
      <c r="C887" t="s">
        <v>8350</v>
      </c>
      <c r="D887" s="14">
        <v>288854</v>
      </c>
      <c r="E887" s="12">
        <v>0</v>
      </c>
      <c r="H887">
        <f t="shared" si="39"/>
        <v>4033</v>
      </c>
      <c r="I887">
        <f t="shared" si="40"/>
        <v>8</v>
      </c>
      <c r="J887" s="9">
        <f t="shared" si="41"/>
        <v>4327424732.9699993</v>
      </c>
      <c r="K887" s="9">
        <f>SUMIF($C$2:$C$9230, C887, $D$2:$D$9230)</f>
        <v>1870989</v>
      </c>
    </row>
    <row r="888" spans="1:11" x14ac:dyDescent="0.2">
      <c r="A888" s="1">
        <v>45714</v>
      </c>
      <c r="B888" t="s">
        <v>1767</v>
      </c>
      <c r="C888" t="s">
        <v>8350</v>
      </c>
      <c r="D888" s="14">
        <v>416854</v>
      </c>
      <c r="E888" s="12">
        <v>0</v>
      </c>
      <c r="H888">
        <f t="shared" si="39"/>
        <v>4033</v>
      </c>
      <c r="I888">
        <f t="shared" si="40"/>
        <v>8</v>
      </c>
      <c r="J888" s="9">
        <f t="shared" si="41"/>
        <v>4327424732.9699993</v>
      </c>
      <c r="K888" s="9">
        <f>SUMIF($C$2:$C$9230, C888, $D$2:$D$9230)</f>
        <v>1870989</v>
      </c>
    </row>
    <row r="889" spans="1:11" x14ac:dyDescent="0.2">
      <c r="A889" s="1">
        <v>45714</v>
      </c>
      <c r="B889" t="s">
        <v>1767</v>
      </c>
      <c r="C889" t="s">
        <v>8350</v>
      </c>
      <c r="D889" s="14">
        <v>428437</v>
      </c>
      <c r="E889" s="12">
        <v>0</v>
      </c>
      <c r="H889">
        <f t="shared" si="39"/>
        <v>4033</v>
      </c>
      <c r="I889">
        <f t="shared" si="40"/>
        <v>8</v>
      </c>
      <c r="J889" s="9">
        <f t="shared" si="41"/>
        <v>4327424732.9699993</v>
      </c>
      <c r="K889" s="9">
        <f>SUMIF($C$2:$C$9230, C889, $D$2:$D$9230)</f>
        <v>1870989</v>
      </c>
    </row>
    <row r="890" spans="1:11" x14ac:dyDescent="0.2">
      <c r="A890" s="1">
        <v>45714</v>
      </c>
      <c r="B890" t="s">
        <v>1767</v>
      </c>
      <c r="C890" t="s">
        <v>8350</v>
      </c>
      <c r="D890" s="14">
        <v>676384</v>
      </c>
      <c r="E890" s="12">
        <v>0</v>
      </c>
      <c r="H890">
        <f t="shared" si="39"/>
        <v>4033</v>
      </c>
      <c r="I890">
        <f t="shared" si="40"/>
        <v>8</v>
      </c>
      <c r="J890" s="9">
        <f t="shared" si="41"/>
        <v>4327424732.9699993</v>
      </c>
      <c r="K890" s="9">
        <f>SUMIF($C$2:$C$9230, C890, $D$2:$D$9230)</f>
        <v>1870989</v>
      </c>
    </row>
    <row r="891" spans="1:11" x14ac:dyDescent="0.2">
      <c r="A891" s="1">
        <v>45714</v>
      </c>
      <c r="B891" t="s">
        <v>1767</v>
      </c>
      <c r="C891" t="s">
        <v>12159</v>
      </c>
      <c r="D891" s="14">
        <v>99964.31</v>
      </c>
      <c r="E891" s="12">
        <v>99964.31</v>
      </c>
      <c r="F891" t="s">
        <v>12160</v>
      </c>
      <c r="G891" t="s">
        <v>12161</v>
      </c>
      <c r="H891">
        <f t="shared" si="39"/>
        <v>4033</v>
      </c>
      <c r="I891">
        <f t="shared" si="40"/>
        <v>8</v>
      </c>
      <c r="J891" s="9">
        <f t="shared" si="41"/>
        <v>4327424732.9699993</v>
      </c>
      <c r="K891" s="9">
        <f>SUMIF($C$2:$C$9230, C891, $D$2:$D$9230)</f>
        <v>3492630.7</v>
      </c>
    </row>
    <row r="892" spans="1:11" x14ac:dyDescent="0.2">
      <c r="A892" s="1">
        <v>45714</v>
      </c>
      <c r="B892" t="s">
        <v>1767</v>
      </c>
      <c r="C892" t="s">
        <v>12159</v>
      </c>
      <c r="D892" s="14">
        <v>118871.39</v>
      </c>
      <c r="E892" s="12">
        <v>118871.39</v>
      </c>
      <c r="F892" t="s">
        <v>12321</v>
      </c>
      <c r="G892" t="s">
        <v>12322</v>
      </c>
      <c r="H892">
        <f t="shared" si="39"/>
        <v>4033</v>
      </c>
      <c r="I892">
        <f t="shared" si="40"/>
        <v>8</v>
      </c>
      <c r="J892" s="9">
        <f t="shared" si="41"/>
        <v>4327424732.9699993</v>
      </c>
      <c r="K892" s="9">
        <f>SUMIF($C$2:$C$9230, C892, $D$2:$D$9230)</f>
        <v>3492630.7</v>
      </c>
    </row>
    <row r="893" spans="1:11" x14ac:dyDescent="0.2">
      <c r="A893" s="1">
        <v>45714</v>
      </c>
      <c r="B893" t="s">
        <v>1767</v>
      </c>
      <c r="C893" t="s">
        <v>12159</v>
      </c>
      <c r="D893" s="14">
        <v>244798</v>
      </c>
      <c r="E893" s="12">
        <v>244798</v>
      </c>
      <c r="F893" t="s">
        <v>12736</v>
      </c>
      <c r="G893" t="s">
        <v>12737</v>
      </c>
      <c r="H893">
        <f t="shared" si="39"/>
        <v>4033</v>
      </c>
      <c r="I893">
        <f t="shared" si="40"/>
        <v>8</v>
      </c>
      <c r="J893" s="9">
        <f t="shared" si="41"/>
        <v>4327424732.9699993</v>
      </c>
      <c r="K893" s="9">
        <f>SUMIF($C$2:$C$9230, C893, $D$2:$D$9230)</f>
        <v>3492630.7</v>
      </c>
    </row>
    <row r="894" spans="1:11" x14ac:dyDescent="0.2">
      <c r="A894" s="1">
        <v>45714</v>
      </c>
      <c r="B894" t="s">
        <v>1767</v>
      </c>
      <c r="C894" t="s">
        <v>12159</v>
      </c>
      <c r="D894" s="14">
        <v>249047</v>
      </c>
      <c r="E894" s="12">
        <v>0</v>
      </c>
      <c r="H894">
        <f t="shared" si="39"/>
        <v>4033</v>
      </c>
      <c r="I894">
        <f t="shared" si="40"/>
        <v>8</v>
      </c>
      <c r="J894" s="9">
        <f t="shared" si="41"/>
        <v>4327424732.9699993</v>
      </c>
      <c r="K894" s="9">
        <f>SUMIF($C$2:$C$9230, C894, $D$2:$D$9230)</f>
        <v>3492630.7</v>
      </c>
    </row>
    <row r="895" spans="1:11" x14ac:dyDescent="0.2">
      <c r="A895" s="1">
        <v>45714</v>
      </c>
      <c r="B895" t="s">
        <v>1767</v>
      </c>
      <c r="C895" t="s">
        <v>12159</v>
      </c>
      <c r="D895" s="14">
        <v>330000</v>
      </c>
      <c r="E895" s="12">
        <v>168226.3</v>
      </c>
      <c r="H895">
        <f t="shared" si="39"/>
        <v>4033</v>
      </c>
      <c r="I895">
        <f t="shared" si="40"/>
        <v>8</v>
      </c>
      <c r="J895" s="9">
        <f t="shared" si="41"/>
        <v>4327424732.9699993</v>
      </c>
      <c r="K895" s="9">
        <f>SUMIF($C$2:$C$9230, C895, $D$2:$D$9230)</f>
        <v>3492630.7</v>
      </c>
    </row>
    <row r="896" spans="1:11" x14ac:dyDescent="0.2">
      <c r="A896" s="1">
        <v>45714</v>
      </c>
      <c r="B896" t="s">
        <v>1767</v>
      </c>
      <c r="C896" t="s">
        <v>12159</v>
      </c>
      <c r="D896" s="14">
        <v>463450</v>
      </c>
      <c r="E896" s="12">
        <v>463450</v>
      </c>
      <c r="H896">
        <f t="shared" si="39"/>
        <v>4033</v>
      </c>
      <c r="I896">
        <f t="shared" si="40"/>
        <v>8</v>
      </c>
      <c r="J896" s="9">
        <f t="shared" si="41"/>
        <v>4327424732.9699993</v>
      </c>
      <c r="K896" s="9">
        <f>SUMIF($C$2:$C$9230, C896, $D$2:$D$9230)</f>
        <v>3492630.7</v>
      </c>
    </row>
    <row r="897" spans="1:11" x14ac:dyDescent="0.2">
      <c r="A897" s="1">
        <v>45714</v>
      </c>
      <c r="B897" t="s">
        <v>1767</v>
      </c>
      <c r="C897" t="s">
        <v>12159</v>
      </c>
      <c r="D897" s="14">
        <v>986500</v>
      </c>
      <c r="E897" s="12">
        <v>986500</v>
      </c>
      <c r="F897" t="s">
        <v>13434</v>
      </c>
      <c r="G897" t="s">
        <v>13435</v>
      </c>
      <c r="H897">
        <f t="shared" si="39"/>
        <v>4033</v>
      </c>
      <c r="I897">
        <f t="shared" si="40"/>
        <v>8</v>
      </c>
      <c r="J897" s="9">
        <f t="shared" si="41"/>
        <v>4327424732.9699993</v>
      </c>
      <c r="K897" s="9">
        <f>SUMIF($C$2:$C$9230, C897, $D$2:$D$9230)</f>
        <v>3492630.7</v>
      </c>
    </row>
    <row r="898" spans="1:11" x14ac:dyDescent="0.2">
      <c r="A898" s="1">
        <v>45714</v>
      </c>
      <c r="B898" t="s">
        <v>1767</v>
      </c>
      <c r="C898" t="s">
        <v>12159</v>
      </c>
      <c r="D898" s="14">
        <v>1000000</v>
      </c>
      <c r="E898" s="12">
        <v>376993.2</v>
      </c>
      <c r="H898">
        <f t="shared" ref="H898:H961" si="42">COUNTIF($B$2:$B$9230, B898)</f>
        <v>4033</v>
      </c>
      <c r="I898">
        <f t="shared" ref="I898:I961" si="43">COUNTIF($C$2:$C$9230, C898)</f>
        <v>8</v>
      </c>
      <c r="J898" s="9">
        <f t="shared" ref="J898:J961" si="44">SUMIF($B$2:$B$9230, B898, $D$2:$D$9230)</f>
        <v>4327424732.9699993</v>
      </c>
      <c r="K898" s="9">
        <f>SUMIF($C$2:$C$9230, C898, $D$2:$D$9230)</f>
        <v>3492630.7</v>
      </c>
    </row>
    <row r="899" spans="1:11" x14ac:dyDescent="0.2">
      <c r="A899" s="1">
        <v>45714</v>
      </c>
      <c r="B899" t="s">
        <v>1767</v>
      </c>
      <c r="C899" t="s">
        <v>2904</v>
      </c>
      <c r="D899" s="14">
        <v>1750000</v>
      </c>
      <c r="E899" s="12">
        <v>1457248.92</v>
      </c>
      <c r="H899">
        <f t="shared" si="42"/>
        <v>4033</v>
      </c>
      <c r="I899">
        <f t="shared" si="43"/>
        <v>8</v>
      </c>
      <c r="J899" s="9">
        <f t="shared" si="44"/>
        <v>4327424732.9699993</v>
      </c>
      <c r="K899" s="9">
        <f>SUMIF($C$2:$C$9230, C899, $D$2:$D$9230)</f>
        <v>32535000</v>
      </c>
    </row>
    <row r="900" spans="1:11" x14ac:dyDescent="0.2">
      <c r="A900" s="1">
        <v>45714</v>
      </c>
      <c r="B900" t="s">
        <v>1767</v>
      </c>
      <c r="C900" t="s">
        <v>2904</v>
      </c>
      <c r="D900" s="14">
        <v>2000000</v>
      </c>
      <c r="E900" s="12">
        <v>1650032.37</v>
      </c>
      <c r="F900" t="s">
        <v>13768</v>
      </c>
      <c r="G900" t="s">
        <v>13769</v>
      </c>
      <c r="H900">
        <f t="shared" si="42"/>
        <v>4033</v>
      </c>
      <c r="I900">
        <f t="shared" si="43"/>
        <v>8</v>
      </c>
      <c r="J900" s="9">
        <f t="shared" si="44"/>
        <v>4327424732.9699993</v>
      </c>
      <c r="K900" s="9">
        <f>SUMIF($C$2:$C$9230, C900, $D$2:$D$9230)</f>
        <v>32535000</v>
      </c>
    </row>
    <row r="901" spans="1:11" x14ac:dyDescent="0.2">
      <c r="A901" s="1">
        <v>45714</v>
      </c>
      <c r="B901" t="s">
        <v>1767</v>
      </c>
      <c r="C901" t="s">
        <v>2904</v>
      </c>
      <c r="D901" s="14">
        <v>2750000</v>
      </c>
      <c r="E901" s="12">
        <v>2200099.54</v>
      </c>
      <c r="H901">
        <f t="shared" si="42"/>
        <v>4033</v>
      </c>
      <c r="I901">
        <f t="shared" si="43"/>
        <v>8</v>
      </c>
      <c r="J901" s="9">
        <f t="shared" si="44"/>
        <v>4327424732.9699993</v>
      </c>
      <c r="K901" s="9">
        <f>SUMIF($C$2:$C$9230, C901, $D$2:$D$9230)</f>
        <v>32535000</v>
      </c>
    </row>
    <row r="902" spans="1:11" x14ac:dyDescent="0.2">
      <c r="A902" s="1">
        <v>45714</v>
      </c>
      <c r="B902" t="s">
        <v>1767</v>
      </c>
      <c r="C902" t="s">
        <v>2904</v>
      </c>
      <c r="D902" s="14">
        <v>2935000</v>
      </c>
      <c r="E902" s="12">
        <v>2142276.85</v>
      </c>
      <c r="H902">
        <f t="shared" si="42"/>
        <v>4033</v>
      </c>
      <c r="I902">
        <f t="shared" si="43"/>
        <v>8</v>
      </c>
      <c r="J902" s="9">
        <f t="shared" si="44"/>
        <v>4327424732.9699993</v>
      </c>
      <c r="K902" s="9">
        <f>SUMIF($C$2:$C$9230, C902, $D$2:$D$9230)</f>
        <v>32535000</v>
      </c>
    </row>
    <row r="903" spans="1:11" x14ac:dyDescent="0.2">
      <c r="A903" s="1">
        <v>45714</v>
      </c>
      <c r="B903" t="s">
        <v>1767</v>
      </c>
      <c r="C903" t="s">
        <v>7793</v>
      </c>
      <c r="D903" s="14">
        <v>4809</v>
      </c>
      <c r="E903" s="12">
        <v>0</v>
      </c>
      <c r="H903">
        <f t="shared" si="42"/>
        <v>4033</v>
      </c>
      <c r="I903">
        <f t="shared" si="43"/>
        <v>8</v>
      </c>
      <c r="J903" s="9">
        <f t="shared" si="44"/>
        <v>4327424732.9699993</v>
      </c>
      <c r="K903" s="9">
        <f>SUMIF($C$2:$C$9230, C903, $D$2:$D$9230)</f>
        <v>9014733</v>
      </c>
    </row>
    <row r="904" spans="1:11" x14ac:dyDescent="0.2">
      <c r="A904" s="1">
        <v>45714</v>
      </c>
      <c r="B904" t="s">
        <v>1767</v>
      </c>
      <c r="C904" t="s">
        <v>7793</v>
      </c>
      <c r="D904" s="14">
        <v>6072</v>
      </c>
      <c r="E904" s="12">
        <v>0</v>
      </c>
      <c r="F904" t="s">
        <v>8000</v>
      </c>
      <c r="G904" t="s">
        <v>8001</v>
      </c>
      <c r="H904">
        <f t="shared" si="42"/>
        <v>4033</v>
      </c>
      <c r="I904">
        <f t="shared" si="43"/>
        <v>8</v>
      </c>
      <c r="J904" s="9">
        <f t="shared" si="44"/>
        <v>4327424732.9699993</v>
      </c>
      <c r="K904" s="9">
        <f>SUMIF($C$2:$C$9230, C904, $D$2:$D$9230)</f>
        <v>9014733</v>
      </c>
    </row>
    <row r="905" spans="1:11" x14ac:dyDescent="0.2">
      <c r="A905" s="1">
        <v>45714</v>
      </c>
      <c r="B905" t="s">
        <v>1767</v>
      </c>
      <c r="C905" t="s">
        <v>7793</v>
      </c>
      <c r="D905" s="14">
        <v>74827</v>
      </c>
      <c r="E905" s="12">
        <v>0</v>
      </c>
      <c r="H905">
        <f t="shared" si="42"/>
        <v>4033</v>
      </c>
      <c r="I905">
        <f t="shared" si="43"/>
        <v>8</v>
      </c>
      <c r="J905" s="9">
        <f t="shared" si="44"/>
        <v>4327424732.9699993</v>
      </c>
      <c r="K905" s="9">
        <f>SUMIF($C$2:$C$9230, C905, $D$2:$D$9230)</f>
        <v>9014733</v>
      </c>
    </row>
    <row r="906" spans="1:11" x14ac:dyDescent="0.2">
      <c r="A906" s="1">
        <v>45714</v>
      </c>
      <c r="B906" t="s">
        <v>1767</v>
      </c>
      <c r="C906" t="s">
        <v>7793</v>
      </c>
      <c r="D906" s="14">
        <v>749932</v>
      </c>
      <c r="E906" s="12">
        <v>533094.43000000005</v>
      </c>
      <c r="F906" t="s">
        <v>13340</v>
      </c>
      <c r="G906" t="s">
        <v>13341</v>
      </c>
      <c r="H906">
        <f t="shared" si="42"/>
        <v>4033</v>
      </c>
      <c r="I906">
        <f t="shared" si="43"/>
        <v>8</v>
      </c>
      <c r="J906" s="9">
        <f t="shared" si="44"/>
        <v>4327424732.9699993</v>
      </c>
      <c r="K906" s="9">
        <f>SUMIF($C$2:$C$9230, C906, $D$2:$D$9230)</f>
        <v>9014733</v>
      </c>
    </row>
    <row r="907" spans="1:11" x14ac:dyDescent="0.2">
      <c r="A907" s="1">
        <v>45714</v>
      </c>
      <c r="B907" t="s">
        <v>1767</v>
      </c>
      <c r="C907" t="s">
        <v>7793</v>
      </c>
      <c r="D907" s="14">
        <v>1688438</v>
      </c>
      <c r="E907" s="12">
        <v>0</v>
      </c>
      <c r="H907">
        <f t="shared" si="42"/>
        <v>4033</v>
      </c>
      <c r="I907">
        <f t="shared" si="43"/>
        <v>8</v>
      </c>
      <c r="J907" s="9">
        <f t="shared" si="44"/>
        <v>4327424732.9699993</v>
      </c>
      <c r="K907" s="9">
        <f>SUMIF($C$2:$C$9230, C907, $D$2:$D$9230)</f>
        <v>9014733</v>
      </c>
    </row>
    <row r="908" spans="1:11" x14ac:dyDescent="0.2">
      <c r="A908" s="1">
        <v>45714</v>
      </c>
      <c r="B908" t="s">
        <v>1767</v>
      </c>
      <c r="C908" t="s">
        <v>7793</v>
      </c>
      <c r="D908" s="14">
        <v>1826465</v>
      </c>
      <c r="E908" s="12">
        <v>0</v>
      </c>
      <c r="H908">
        <f t="shared" si="42"/>
        <v>4033</v>
      </c>
      <c r="I908">
        <f t="shared" si="43"/>
        <v>8</v>
      </c>
      <c r="J908" s="9">
        <f t="shared" si="44"/>
        <v>4327424732.9699993</v>
      </c>
      <c r="K908" s="9">
        <f>SUMIF($C$2:$C$9230, C908, $D$2:$D$9230)</f>
        <v>9014733</v>
      </c>
    </row>
    <row r="909" spans="1:11" x14ac:dyDescent="0.2">
      <c r="A909" s="1">
        <v>45714</v>
      </c>
      <c r="B909" t="s">
        <v>1767</v>
      </c>
      <c r="C909" t="s">
        <v>7793</v>
      </c>
      <c r="D909" s="14">
        <v>2103090</v>
      </c>
      <c r="E909" s="12">
        <v>0</v>
      </c>
      <c r="H909">
        <f t="shared" si="42"/>
        <v>4033</v>
      </c>
      <c r="I909">
        <f t="shared" si="43"/>
        <v>8</v>
      </c>
      <c r="J909" s="9">
        <f t="shared" si="44"/>
        <v>4327424732.9699993</v>
      </c>
      <c r="K909" s="9">
        <f>SUMIF($C$2:$C$9230, C909, $D$2:$D$9230)</f>
        <v>9014733</v>
      </c>
    </row>
    <row r="910" spans="1:11" x14ac:dyDescent="0.2">
      <c r="A910" s="1">
        <v>45714</v>
      </c>
      <c r="B910" t="s">
        <v>1767</v>
      </c>
      <c r="C910" t="s">
        <v>7793</v>
      </c>
      <c r="D910" s="14">
        <v>2561100</v>
      </c>
      <c r="E910" s="12">
        <v>0</v>
      </c>
      <c r="H910">
        <f t="shared" si="42"/>
        <v>4033</v>
      </c>
      <c r="I910">
        <f t="shared" si="43"/>
        <v>8</v>
      </c>
      <c r="J910" s="9">
        <f t="shared" si="44"/>
        <v>4327424732.9699993</v>
      </c>
      <c r="K910" s="9">
        <f>SUMIF($C$2:$C$9230, C910, $D$2:$D$9230)</f>
        <v>9014733</v>
      </c>
    </row>
    <row r="911" spans="1:11" x14ac:dyDescent="0.2">
      <c r="A911" s="1">
        <v>45714</v>
      </c>
      <c r="B911" t="s">
        <v>1767</v>
      </c>
      <c r="C911" t="s">
        <v>11926</v>
      </c>
      <c r="D911" s="14">
        <v>75000</v>
      </c>
      <c r="E911" s="12">
        <v>55210.8</v>
      </c>
      <c r="H911">
        <f t="shared" si="42"/>
        <v>4033</v>
      </c>
      <c r="I911">
        <f t="shared" si="43"/>
        <v>8</v>
      </c>
      <c r="J911" s="9">
        <f t="shared" si="44"/>
        <v>4327424732.9699993</v>
      </c>
      <c r="K911" s="9">
        <f>SUMIF($C$2:$C$9230, C911, $D$2:$D$9230)</f>
        <v>4326971.82</v>
      </c>
    </row>
    <row r="912" spans="1:11" x14ac:dyDescent="0.2">
      <c r="A912" s="1">
        <v>45714</v>
      </c>
      <c r="B912" t="s">
        <v>1767</v>
      </c>
      <c r="C912" t="s">
        <v>11926</v>
      </c>
      <c r="D912" s="14">
        <v>87215.34</v>
      </c>
      <c r="E912" s="12">
        <v>87215.34</v>
      </c>
      <c r="H912">
        <f t="shared" si="42"/>
        <v>4033</v>
      </c>
      <c r="I912">
        <f t="shared" si="43"/>
        <v>8</v>
      </c>
      <c r="J912" s="9">
        <f t="shared" si="44"/>
        <v>4327424732.9699993</v>
      </c>
      <c r="K912" s="9">
        <f>SUMIF($C$2:$C$9230, C912, $D$2:$D$9230)</f>
        <v>4326971.82</v>
      </c>
    </row>
    <row r="913" spans="1:11" x14ac:dyDescent="0.2">
      <c r="A913" s="1">
        <v>45714</v>
      </c>
      <c r="B913" t="s">
        <v>1767</v>
      </c>
      <c r="C913" t="s">
        <v>11926</v>
      </c>
      <c r="D913" s="14">
        <v>162131.07</v>
      </c>
      <c r="E913" s="12">
        <v>37138.43</v>
      </c>
      <c r="H913">
        <f t="shared" si="42"/>
        <v>4033</v>
      </c>
      <c r="I913">
        <f t="shared" si="43"/>
        <v>8</v>
      </c>
      <c r="J913" s="9">
        <f t="shared" si="44"/>
        <v>4327424732.9699993</v>
      </c>
      <c r="K913" s="9">
        <f>SUMIF($C$2:$C$9230, C913, $D$2:$D$9230)</f>
        <v>4326971.82</v>
      </c>
    </row>
    <row r="914" spans="1:11" x14ac:dyDescent="0.2">
      <c r="A914" s="1">
        <v>45714</v>
      </c>
      <c r="B914" t="s">
        <v>1767</v>
      </c>
      <c r="C914" t="s">
        <v>11926</v>
      </c>
      <c r="D914" s="14">
        <v>187107.3</v>
      </c>
      <c r="E914" s="12">
        <v>15999.41</v>
      </c>
      <c r="H914">
        <f t="shared" si="42"/>
        <v>4033</v>
      </c>
      <c r="I914">
        <f t="shared" si="43"/>
        <v>8</v>
      </c>
      <c r="J914" s="9">
        <f t="shared" si="44"/>
        <v>4327424732.9699993</v>
      </c>
      <c r="K914" s="9">
        <f>SUMIF($C$2:$C$9230, C914, $D$2:$D$9230)</f>
        <v>4326971.82</v>
      </c>
    </row>
    <row r="915" spans="1:11" x14ac:dyDescent="0.2">
      <c r="A915" s="1">
        <v>45714</v>
      </c>
      <c r="B915" t="s">
        <v>1767</v>
      </c>
      <c r="C915" t="s">
        <v>11926</v>
      </c>
      <c r="D915" s="14">
        <v>215518.11</v>
      </c>
      <c r="E915" s="12">
        <v>130000</v>
      </c>
      <c r="H915">
        <f t="shared" si="42"/>
        <v>4033</v>
      </c>
      <c r="I915">
        <f t="shared" si="43"/>
        <v>8</v>
      </c>
      <c r="J915" s="9">
        <f t="shared" si="44"/>
        <v>4327424732.9699993</v>
      </c>
      <c r="K915" s="9">
        <f>SUMIF($C$2:$C$9230, C915, $D$2:$D$9230)</f>
        <v>4326971.82</v>
      </c>
    </row>
    <row r="916" spans="1:11" x14ac:dyDescent="0.2">
      <c r="A916" s="1">
        <v>45714</v>
      </c>
      <c r="B916" t="s">
        <v>1767</v>
      </c>
      <c r="C916" t="s">
        <v>11926</v>
      </c>
      <c r="D916" s="14">
        <v>250000</v>
      </c>
      <c r="E916" s="12">
        <v>250000</v>
      </c>
      <c r="F916" t="s">
        <v>12818</v>
      </c>
      <c r="G916" t="s">
        <v>12819</v>
      </c>
      <c r="H916">
        <f t="shared" si="42"/>
        <v>4033</v>
      </c>
      <c r="I916">
        <f t="shared" si="43"/>
        <v>8</v>
      </c>
      <c r="J916" s="9">
        <f t="shared" si="44"/>
        <v>4327424732.9699993</v>
      </c>
      <c r="K916" s="9">
        <f>SUMIF($C$2:$C$9230, C916, $D$2:$D$9230)</f>
        <v>4326971.82</v>
      </c>
    </row>
    <row r="917" spans="1:11" x14ac:dyDescent="0.2">
      <c r="A917" s="1">
        <v>45714</v>
      </c>
      <c r="B917" t="s">
        <v>1767</v>
      </c>
      <c r="C917" t="s">
        <v>11926</v>
      </c>
      <c r="D917" s="14">
        <v>200000</v>
      </c>
      <c r="E917" s="12">
        <v>0</v>
      </c>
      <c r="F917" t="s">
        <v>13626</v>
      </c>
      <c r="G917" t="s">
        <v>13627</v>
      </c>
      <c r="H917">
        <f t="shared" si="42"/>
        <v>4033</v>
      </c>
      <c r="I917">
        <f t="shared" si="43"/>
        <v>8</v>
      </c>
      <c r="J917" s="9">
        <f t="shared" si="44"/>
        <v>4327424732.9699993</v>
      </c>
      <c r="K917" s="9">
        <f>SUMIF($C$2:$C$9230, C917, $D$2:$D$9230)</f>
        <v>4326971.82</v>
      </c>
    </row>
    <row r="918" spans="1:11" x14ac:dyDescent="0.2">
      <c r="A918" s="1">
        <v>45714</v>
      </c>
      <c r="B918" t="s">
        <v>1767</v>
      </c>
      <c r="C918" t="s">
        <v>11926</v>
      </c>
      <c r="D918" s="14">
        <v>3150000</v>
      </c>
      <c r="E918" s="12">
        <v>127.67</v>
      </c>
      <c r="H918">
        <f t="shared" si="42"/>
        <v>4033</v>
      </c>
      <c r="I918">
        <f t="shared" si="43"/>
        <v>8</v>
      </c>
      <c r="J918" s="9">
        <f t="shared" si="44"/>
        <v>4327424732.9699993</v>
      </c>
      <c r="K918" s="9">
        <f>SUMIF($C$2:$C$9230, C918, $D$2:$D$9230)</f>
        <v>4326971.82</v>
      </c>
    </row>
    <row r="919" spans="1:11" x14ac:dyDescent="0.2">
      <c r="A919" s="1">
        <v>45715</v>
      </c>
      <c r="B919" t="s">
        <v>1767</v>
      </c>
      <c r="C919" t="s">
        <v>2530</v>
      </c>
      <c r="D919" s="14">
        <v>3000000</v>
      </c>
      <c r="E919" s="12">
        <v>1402975</v>
      </c>
      <c r="H919">
        <f t="shared" si="42"/>
        <v>4033</v>
      </c>
      <c r="I919">
        <f t="shared" si="43"/>
        <v>8</v>
      </c>
      <c r="J919" s="9">
        <f t="shared" si="44"/>
        <v>4327424732.9699993</v>
      </c>
      <c r="K919" s="9">
        <f>SUMIF($C$2:$C$9230, C919, $D$2:$D$9230)</f>
        <v>10357470</v>
      </c>
    </row>
    <row r="920" spans="1:11" x14ac:dyDescent="0.2">
      <c r="A920" s="1">
        <v>45714</v>
      </c>
      <c r="B920" t="s">
        <v>1767</v>
      </c>
      <c r="C920" t="s">
        <v>2530</v>
      </c>
      <c r="D920" s="14">
        <v>3916000</v>
      </c>
      <c r="E920" s="12">
        <v>1982668</v>
      </c>
      <c r="H920">
        <f t="shared" si="42"/>
        <v>4033</v>
      </c>
      <c r="I920">
        <f t="shared" si="43"/>
        <v>8</v>
      </c>
      <c r="J920" s="9">
        <f t="shared" si="44"/>
        <v>4327424732.9699993</v>
      </c>
      <c r="K920" s="9">
        <f>SUMIF($C$2:$C$9230, C920, $D$2:$D$9230)</f>
        <v>10357470</v>
      </c>
    </row>
    <row r="921" spans="1:11" x14ac:dyDescent="0.2">
      <c r="A921" s="1">
        <v>45714</v>
      </c>
      <c r="B921" t="s">
        <v>1767</v>
      </c>
      <c r="C921" t="s">
        <v>7668</v>
      </c>
      <c r="D921" s="14">
        <v>3063</v>
      </c>
      <c r="E921" s="12">
        <v>0</v>
      </c>
      <c r="F921" t="s">
        <v>7669</v>
      </c>
      <c r="G921" t="s">
        <v>7670</v>
      </c>
      <c r="H921">
        <f t="shared" si="42"/>
        <v>4033</v>
      </c>
      <c r="I921">
        <f t="shared" si="43"/>
        <v>8</v>
      </c>
      <c r="J921" s="9">
        <f t="shared" si="44"/>
        <v>4327424732.9699993</v>
      </c>
      <c r="K921" s="9">
        <f>SUMIF($C$2:$C$9230, C921, $D$2:$D$9230)</f>
        <v>20262878.140000001</v>
      </c>
    </row>
    <row r="922" spans="1:11" x14ac:dyDescent="0.2">
      <c r="A922" s="1">
        <v>45714</v>
      </c>
      <c r="B922" t="s">
        <v>1767</v>
      </c>
      <c r="C922" t="s">
        <v>7668</v>
      </c>
      <c r="D922" s="14">
        <v>4713.1400000000003</v>
      </c>
      <c r="E922" s="12">
        <v>0</v>
      </c>
      <c r="F922" t="s">
        <v>7771</v>
      </c>
      <c r="G922" t="s">
        <v>7772</v>
      </c>
      <c r="H922">
        <f t="shared" si="42"/>
        <v>4033</v>
      </c>
      <c r="I922">
        <f t="shared" si="43"/>
        <v>8</v>
      </c>
      <c r="J922" s="9">
        <f t="shared" si="44"/>
        <v>4327424732.9699993</v>
      </c>
      <c r="K922" s="9">
        <f>SUMIF($C$2:$C$9230, C922, $D$2:$D$9230)</f>
        <v>20262878.140000001</v>
      </c>
    </row>
    <row r="923" spans="1:11" x14ac:dyDescent="0.2">
      <c r="A923" s="1">
        <v>45714</v>
      </c>
      <c r="B923" t="s">
        <v>1767</v>
      </c>
      <c r="C923" t="s">
        <v>7668</v>
      </c>
      <c r="D923" s="14">
        <v>6050</v>
      </c>
      <c r="E923" s="12">
        <v>0</v>
      </c>
      <c r="F923" t="s">
        <v>7998</v>
      </c>
      <c r="G923" t="s">
        <v>7999</v>
      </c>
      <c r="H923">
        <f t="shared" si="42"/>
        <v>4033</v>
      </c>
      <c r="I923">
        <f t="shared" si="43"/>
        <v>8</v>
      </c>
      <c r="J923" s="9">
        <f t="shared" si="44"/>
        <v>4327424732.9699993</v>
      </c>
      <c r="K923" s="9">
        <f>SUMIF($C$2:$C$9230, C923, $D$2:$D$9230)</f>
        <v>20262878.140000001</v>
      </c>
    </row>
    <row r="924" spans="1:11" x14ac:dyDescent="0.2">
      <c r="A924" s="1">
        <v>45714</v>
      </c>
      <c r="B924" t="s">
        <v>1767</v>
      </c>
      <c r="C924" t="s">
        <v>7668</v>
      </c>
      <c r="D924" s="14">
        <v>10000</v>
      </c>
      <c r="E924" s="12">
        <v>0</v>
      </c>
      <c r="F924" t="s">
        <v>8750</v>
      </c>
      <c r="G924" t="s">
        <v>8751</v>
      </c>
      <c r="H924">
        <f t="shared" si="42"/>
        <v>4033</v>
      </c>
      <c r="I924">
        <f t="shared" si="43"/>
        <v>8</v>
      </c>
      <c r="J924" s="9">
        <f t="shared" si="44"/>
        <v>4327424732.9699993</v>
      </c>
      <c r="K924" s="9">
        <f>SUMIF($C$2:$C$9230, C924, $D$2:$D$9230)</f>
        <v>20262878.140000001</v>
      </c>
    </row>
    <row r="925" spans="1:11" x14ac:dyDescent="0.2">
      <c r="A925" s="1">
        <v>45714</v>
      </c>
      <c r="B925" t="s">
        <v>1767</v>
      </c>
      <c r="C925" t="s">
        <v>7668</v>
      </c>
      <c r="D925" s="14">
        <v>4852008</v>
      </c>
      <c r="E925" s="12">
        <v>0</v>
      </c>
      <c r="H925">
        <f t="shared" si="42"/>
        <v>4033</v>
      </c>
      <c r="I925">
        <f t="shared" si="43"/>
        <v>8</v>
      </c>
      <c r="J925" s="9">
        <f t="shared" si="44"/>
        <v>4327424732.9699993</v>
      </c>
      <c r="K925" s="9">
        <f>SUMIF($C$2:$C$9230, C925, $D$2:$D$9230)</f>
        <v>20262878.140000001</v>
      </c>
    </row>
    <row r="926" spans="1:11" x14ac:dyDescent="0.2">
      <c r="A926" s="1">
        <v>45714</v>
      </c>
      <c r="B926" t="s">
        <v>1767</v>
      </c>
      <c r="C926" t="s">
        <v>7668</v>
      </c>
      <c r="D926" s="14">
        <v>4941589</v>
      </c>
      <c r="E926" s="12">
        <v>0</v>
      </c>
      <c r="H926">
        <f t="shared" si="42"/>
        <v>4033</v>
      </c>
      <c r="I926">
        <f t="shared" si="43"/>
        <v>8</v>
      </c>
      <c r="J926" s="9">
        <f t="shared" si="44"/>
        <v>4327424732.9699993</v>
      </c>
      <c r="K926" s="9">
        <f>SUMIF($C$2:$C$9230, C926, $D$2:$D$9230)</f>
        <v>20262878.140000001</v>
      </c>
    </row>
    <row r="927" spans="1:11" x14ac:dyDescent="0.2">
      <c r="A927" s="1">
        <v>45714</v>
      </c>
      <c r="B927" t="s">
        <v>1767</v>
      </c>
      <c r="C927" t="s">
        <v>7668</v>
      </c>
      <c r="D927" s="14">
        <v>5030562</v>
      </c>
      <c r="E927" s="12">
        <v>0</v>
      </c>
      <c r="H927">
        <f t="shared" si="42"/>
        <v>4033</v>
      </c>
      <c r="I927">
        <f t="shared" si="43"/>
        <v>8</v>
      </c>
      <c r="J927" s="9">
        <f t="shared" si="44"/>
        <v>4327424732.9699993</v>
      </c>
      <c r="K927" s="9">
        <f>SUMIF($C$2:$C$9230, C927, $D$2:$D$9230)</f>
        <v>20262878.140000001</v>
      </c>
    </row>
    <row r="928" spans="1:11" x14ac:dyDescent="0.2">
      <c r="A928" s="1">
        <v>45714</v>
      </c>
      <c r="B928" t="s">
        <v>1767</v>
      </c>
      <c r="C928" t="s">
        <v>7668</v>
      </c>
      <c r="D928" s="14">
        <v>5414893</v>
      </c>
      <c r="E928" s="12">
        <v>0</v>
      </c>
      <c r="H928">
        <f t="shared" si="42"/>
        <v>4033</v>
      </c>
      <c r="I928">
        <f t="shared" si="43"/>
        <v>8</v>
      </c>
      <c r="J928" s="9">
        <f t="shared" si="44"/>
        <v>4327424732.9699993</v>
      </c>
      <c r="K928" s="9">
        <f>SUMIF($C$2:$C$9230, C928, $D$2:$D$9230)</f>
        <v>20262878.140000001</v>
      </c>
    </row>
    <row r="929" spans="1:11" x14ac:dyDescent="0.2">
      <c r="A929" s="1">
        <v>45714</v>
      </c>
      <c r="B929" t="s">
        <v>1767</v>
      </c>
      <c r="C929" t="s">
        <v>13652</v>
      </c>
      <c r="D929" s="14">
        <v>1500000</v>
      </c>
      <c r="E929" s="12">
        <v>1384236.09</v>
      </c>
      <c r="F929" t="s">
        <v>13653</v>
      </c>
      <c r="G929" t="s">
        <v>13654</v>
      </c>
      <c r="H929">
        <f t="shared" si="42"/>
        <v>4033</v>
      </c>
      <c r="I929">
        <f t="shared" si="43"/>
        <v>8</v>
      </c>
      <c r="J929" s="9">
        <f t="shared" si="44"/>
        <v>4327424732.9699993</v>
      </c>
      <c r="K929" s="9">
        <f>SUMIF($C$2:$C$9230, C929, $D$2:$D$9230)</f>
        <v>16372510</v>
      </c>
    </row>
    <row r="930" spans="1:11" x14ac:dyDescent="0.2">
      <c r="A930" s="1">
        <v>45714</v>
      </c>
      <c r="B930" t="s">
        <v>1767</v>
      </c>
      <c r="C930" t="s">
        <v>13652</v>
      </c>
      <c r="D930" s="14">
        <v>1500000</v>
      </c>
      <c r="E930" s="12">
        <v>1002085.18</v>
      </c>
      <c r="F930" t="s">
        <v>13655</v>
      </c>
      <c r="G930" t="s">
        <v>13656</v>
      </c>
      <c r="H930">
        <f t="shared" si="42"/>
        <v>4033</v>
      </c>
      <c r="I930">
        <f t="shared" si="43"/>
        <v>8</v>
      </c>
      <c r="J930" s="9">
        <f t="shared" si="44"/>
        <v>4327424732.9699993</v>
      </c>
      <c r="K930" s="9">
        <f>SUMIF($C$2:$C$9230, C930, $D$2:$D$9230)</f>
        <v>16372510</v>
      </c>
    </row>
    <row r="931" spans="1:11" x14ac:dyDescent="0.2">
      <c r="A931" s="1">
        <v>45714</v>
      </c>
      <c r="B931" t="s">
        <v>1767</v>
      </c>
      <c r="C931" t="s">
        <v>13652</v>
      </c>
      <c r="D931" s="14">
        <v>1500000</v>
      </c>
      <c r="E931" s="12">
        <v>476248.38</v>
      </c>
      <c r="F931" t="s">
        <v>13657</v>
      </c>
      <c r="G931" t="s">
        <v>13658</v>
      </c>
      <c r="H931">
        <f t="shared" si="42"/>
        <v>4033</v>
      </c>
      <c r="I931">
        <f t="shared" si="43"/>
        <v>8</v>
      </c>
      <c r="J931" s="9">
        <f t="shared" si="44"/>
        <v>4327424732.9699993</v>
      </c>
      <c r="K931" s="9">
        <f>SUMIF($C$2:$C$9230, C931, $D$2:$D$9230)</f>
        <v>16372510</v>
      </c>
    </row>
    <row r="932" spans="1:11" x14ac:dyDescent="0.2">
      <c r="A932" s="1">
        <v>45714</v>
      </c>
      <c r="B932" t="s">
        <v>1767</v>
      </c>
      <c r="C932" t="s">
        <v>13652</v>
      </c>
      <c r="D932" s="14">
        <v>2400000</v>
      </c>
      <c r="E932" s="12">
        <v>793329.72</v>
      </c>
      <c r="H932">
        <f t="shared" si="42"/>
        <v>4033</v>
      </c>
      <c r="I932">
        <f t="shared" si="43"/>
        <v>8</v>
      </c>
      <c r="J932" s="9">
        <f t="shared" si="44"/>
        <v>4327424732.9699993</v>
      </c>
      <c r="K932" s="9">
        <f>SUMIF($C$2:$C$9230, C932, $D$2:$D$9230)</f>
        <v>16372510</v>
      </c>
    </row>
    <row r="933" spans="1:11" x14ac:dyDescent="0.2">
      <c r="A933" s="1">
        <v>45714</v>
      </c>
      <c r="B933" t="s">
        <v>1767</v>
      </c>
      <c r="C933" t="s">
        <v>13652</v>
      </c>
      <c r="D933" s="14">
        <v>1642510</v>
      </c>
      <c r="E933" s="12">
        <v>1642510</v>
      </c>
      <c r="F933" t="s">
        <v>13683</v>
      </c>
      <c r="G933" t="s">
        <v>13684</v>
      </c>
      <c r="H933">
        <f t="shared" si="42"/>
        <v>4033</v>
      </c>
      <c r="I933">
        <f t="shared" si="43"/>
        <v>8</v>
      </c>
      <c r="J933" s="9">
        <f t="shared" si="44"/>
        <v>4327424732.9699993</v>
      </c>
      <c r="K933" s="9">
        <f>SUMIF($C$2:$C$9230, C933, $D$2:$D$9230)</f>
        <v>16372510</v>
      </c>
    </row>
    <row r="934" spans="1:11" x14ac:dyDescent="0.2">
      <c r="A934" s="1">
        <v>45714</v>
      </c>
      <c r="B934" t="s">
        <v>1767</v>
      </c>
      <c r="C934" t="s">
        <v>13652</v>
      </c>
      <c r="D934" s="14">
        <v>2610000</v>
      </c>
      <c r="E934" s="12">
        <v>1203477.19</v>
      </c>
      <c r="F934" t="s">
        <v>13709</v>
      </c>
      <c r="G934" t="s">
        <v>13710</v>
      </c>
      <c r="H934">
        <f t="shared" si="42"/>
        <v>4033</v>
      </c>
      <c r="I934">
        <f t="shared" si="43"/>
        <v>8</v>
      </c>
      <c r="J934" s="9">
        <f t="shared" si="44"/>
        <v>4327424732.9699993</v>
      </c>
      <c r="K934" s="9">
        <f>SUMIF($C$2:$C$9230, C934, $D$2:$D$9230)</f>
        <v>16372510</v>
      </c>
    </row>
    <row r="935" spans="1:11" x14ac:dyDescent="0.2">
      <c r="A935" s="1">
        <v>45714</v>
      </c>
      <c r="B935" t="s">
        <v>1767</v>
      </c>
      <c r="C935" t="s">
        <v>13652</v>
      </c>
      <c r="D935" s="14">
        <v>2610000</v>
      </c>
      <c r="E935" s="12">
        <v>2610000</v>
      </c>
      <c r="F935" t="s">
        <v>13884</v>
      </c>
      <c r="G935" t="s">
        <v>13885</v>
      </c>
      <c r="H935">
        <f t="shared" si="42"/>
        <v>4033</v>
      </c>
      <c r="I935">
        <f t="shared" si="43"/>
        <v>8</v>
      </c>
      <c r="J935" s="9">
        <f t="shared" si="44"/>
        <v>4327424732.9699993</v>
      </c>
      <c r="K935" s="9">
        <f>SUMIF($C$2:$C$9230, C935, $D$2:$D$9230)</f>
        <v>16372510</v>
      </c>
    </row>
    <row r="936" spans="1:11" x14ac:dyDescent="0.2">
      <c r="A936" s="1">
        <v>45714</v>
      </c>
      <c r="B936" t="s">
        <v>1767</v>
      </c>
      <c r="C936" t="s">
        <v>13652</v>
      </c>
      <c r="D936" s="14">
        <v>2610000</v>
      </c>
      <c r="E936" s="12">
        <v>1891706.52</v>
      </c>
      <c r="F936" t="s">
        <v>13886</v>
      </c>
      <c r="G936" t="s">
        <v>13887</v>
      </c>
      <c r="H936">
        <f t="shared" si="42"/>
        <v>4033</v>
      </c>
      <c r="I936">
        <f t="shared" si="43"/>
        <v>8</v>
      </c>
      <c r="J936" s="9">
        <f t="shared" si="44"/>
        <v>4327424732.9699993</v>
      </c>
      <c r="K936" s="9">
        <f>SUMIF($C$2:$C$9230, C936, $D$2:$D$9230)</f>
        <v>16372510</v>
      </c>
    </row>
    <row r="937" spans="1:11" x14ac:dyDescent="0.2">
      <c r="A937" s="1">
        <v>45714</v>
      </c>
      <c r="B937" t="s">
        <v>1767</v>
      </c>
      <c r="C937" t="s">
        <v>2351</v>
      </c>
      <c r="D937" s="14">
        <v>1412390</v>
      </c>
      <c r="E937" s="12">
        <v>0</v>
      </c>
      <c r="F937" t="s">
        <v>13599</v>
      </c>
      <c r="G937" t="s">
        <v>13600</v>
      </c>
      <c r="H937">
        <f t="shared" si="42"/>
        <v>4033</v>
      </c>
      <c r="I937">
        <f t="shared" si="43"/>
        <v>8</v>
      </c>
      <c r="J937" s="9">
        <f t="shared" si="44"/>
        <v>4327424732.9699993</v>
      </c>
      <c r="K937" s="9">
        <f>SUMIF($C$2:$C$9230, C937, $D$2:$D$9230)</f>
        <v>117205998</v>
      </c>
    </row>
    <row r="938" spans="1:11" x14ac:dyDescent="0.2">
      <c r="A938" s="1">
        <v>45714</v>
      </c>
      <c r="B938" t="s">
        <v>1767</v>
      </c>
      <c r="C938" t="s">
        <v>2351</v>
      </c>
      <c r="D938" s="14">
        <v>25298782</v>
      </c>
      <c r="E938" s="12">
        <v>3173666.06</v>
      </c>
      <c r="H938">
        <f t="shared" si="42"/>
        <v>4033</v>
      </c>
      <c r="I938">
        <f t="shared" si="43"/>
        <v>8</v>
      </c>
      <c r="J938" s="9">
        <f t="shared" si="44"/>
        <v>4327424732.9699993</v>
      </c>
      <c r="K938" s="9">
        <f>SUMIF($C$2:$C$9230, C938, $D$2:$D$9230)</f>
        <v>117205998</v>
      </c>
    </row>
    <row r="939" spans="1:11" x14ac:dyDescent="0.2">
      <c r="A939" s="1">
        <v>45714</v>
      </c>
      <c r="B939" t="s">
        <v>1767</v>
      </c>
      <c r="C939" t="s">
        <v>1226</v>
      </c>
      <c r="D939" s="14">
        <v>987540</v>
      </c>
      <c r="E939" s="12">
        <v>699415.99</v>
      </c>
      <c r="H939">
        <f t="shared" si="42"/>
        <v>4033</v>
      </c>
      <c r="I939">
        <f t="shared" si="43"/>
        <v>7</v>
      </c>
      <c r="J939" s="9">
        <f t="shared" si="44"/>
        <v>4327424732.9699993</v>
      </c>
      <c r="K939" s="9">
        <f>SUMIF($C$2:$C$9230, C939, $D$2:$D$9230)</f>
        <v>52238631</v>
      </c>
    </row>
    <row r="940" spans="1:11" x14ac:dyDescent="0.2">
      <c r="A940" s="1">
        <v>45714</v>
      </c>
      <c r="B940" t="s">
        <v>1767</v>
      </c>
      <c r="C940" t="s">
        <v>5694</v>
      </c>
      <c r="D940" s="14">
        <v>500000</v>
      </c>
      <c r="E940" s="12">
        <v>128671.69</v>
      </c>
      <c r="H940">
        <f t="shared" si="42"/>
        <v>4033</v>
      </c>
      <c r="I940">
        <f t="shared" si="43"/>
        <v>7</v>
      </c>
      <c r="J940" s="9">
        <f t="shared" si="44"/>
        <v>4327424732.9699993</v>
      </c>
      <c r="K940" s="9">
        <f>SUMIF($C$2:$C$9230, C940, $D$2:$D$9230)</f>
        <v>120999999</v>
      </c>
    </row>
    <row r="941" spans="1:11" x14ac:dyDescent="0.2">
      <c r="A941" s="1">
        <v>45714</v>
      </c>
      <c r="B941" t="s">
        <v>1767</v>
      </c>
      <c r="C941" t="s">
        <v>5694</v>
      </c>
      <c r="D941" s="14">
        <v>750000</v>
      </c>
      <c r="E941" s="12">
        <v>750000</v>
      </c>
      <c r="H941">
        <f t="shared" si="42"/>
        <v>4033</v>
      </c>
      <c r="I941">
        <f t="shared" si="43"/>
        <v>7</v>
      </c>
      <c r="J941" s="9">
        <f t="shared" si="44"/>
        <v>4327424732.9699993</v>
      </c>
      <c r="K941" s="9">
        <f>SUMIF($C$2:$C$9230, C941, $D$2:$D$9230)</f>
        <v>120999999</v>
      </c>
    </row>
    <row r="942" spans="1:11" x14ac:dyDescent="0.2">
      <c r="A942" s="1">
        <v>45714</v>
      </c>
      <c r="B942" t="s">
        <v>1767</v>
      </c>
      <c r="C942" t="s">
        <v>5694</v>
      </c>
      <c r="D942" s="14">
        <v>750000</v>
      </c>
      <c r="E942" s="12">
        <v>750000</v>
      </c>
      <c r="H942">
        <f t="shared" si="42"/>
        <v>4033</v>
      </c>
      <c r="I942">
        <f t="shared" si="43"/>
        <v>7</v>
      </c>
      <c r="J942" s="9">
        <f t="shared" si="44"/>
        <v>4327424732.9699993</v>
      </c>
      <c r="K942" s="9">
        <f>SUMIF($C$2:$C$9230, C942, $D$2:$D$9230)</f>
        <v>120999999</v>
      </c>
    </row>
    <row r="943" spans="1:11" x14ac:dyDescent="0.2">
      <c r="A943" s="1">
        <v>45714</v>
      </c>
      <c r="B943" t="s">
        <v>1767</v>
      </c>
      <c r="C943" t="s">
        <v>7400</v>
      </c>
      <c r="D943" s="14">
        <v>8742000</v>
      </c>
      <c r="E943" s="12">
        <v>2782955</v>
      </c>
      <c r="H943">
        <f t="shared" si="42"/>
        <v>4033</v>
      </c>
      <c r="I943">
        <f t="shared" si="43"/>
        <v>7</v>
      </c>
      <c r="J943" s="9">
        <f t="shared" si="44"/>
        <v>4327424732.9699993</v>
      </c>
      <c r="K943" s="9">
        <f>SUMIF($C$2:$C$9230, C943, $D$2:$D$9230)</f>
        <v>27482000</v>
      </c>
    </row>
    <row r="944" spans="1:11" x14ac:dyDescent="0.2">
      <c r="A944" s="1">
        <v>45714</v>
      </c>
      <c r="B944" t="s">
        <v>1767</v>
      </c>
      <c r="C944" t="s">
        <v>7400</v>
      </c>
      <c r="D944" s="14">
        <v>200000</v>
      </c>
      <c r="E944" s="12">
        <v>175540.24</v>
      </c>
      <c r="F944" t="s">
        <v>12614</v>
      </c>
      <c r="G944" t="s">
        <v>12615</v>
      </c>
      <c r="H944">
        <f t="shared" si="42"/>
        <v>4033</v>
      </c>
      <c r="I944">
        <f t="shared" si="43"/>
        <v>7</v>
      </c>
      <c r="J944" s="9">
        <f t="shared" si="44"/>
        <v>4327424732.9699993</v>
      </c>
      <c r="K944" s="9">
        <f>SUMIF($C$2:$C$9230, C944, $D$2:$D$9230)</f>
        <v>27482000</v>
      </c>
    </row>
    <row r="945" spans="1:11" x14ac:dyDescent="0.2">
      <c r="A945" s="1">
        <v>45714</v>
      </c>
      <c r="B945" t="s">
        <v>1767</v>
      </c>
      <c r="C945" t="s">
        <v>7400</v>
      </c>
      <c r="D945" s="14">
        <v>1200000</v>
      </c>
      <c r="E945" s="12">
        <v>1039345.12</v>
      </c>
      <c r="H945">
        <f t="shared" si="42"/>
        <v>4033</v>
      </c>
      <c r="I945">
        <f t="shared" si="43"/>
        <v>7</v>
      </c>
      <c r="J945" s="9">
        <f t="shared" si="44"/>
        <v>4327424732.9699993</v>
      </c>
      <c r="K945" s="9">
        <f>SUMIF($C$2:$C$9230, C945, $D$2:$D$9230)</f>
        <v>27482000</v>
      </c>
    </row>
    <row r="946" spans="1:11" x14ac:dyDescent="0.2">
      <c r="A946" s="1">
        <v>45714</v>
      </c>
      <c r="B946" t="s">
        <v>1767</v>
      </c>
      <c r="C946" t="s">
        <v>7400</v>
      </c>
      <c r="D946" s="14">
        <v>1500000</v>
      </c>
      <c r="E946" s="12">
        <v>1126250</v>
      </c>
      <c r="F946" t="s">
        <v>13636</v>
      </c>
      <c r="G946" t="s">
        <v>13637</v>
      </c>
      <c r="H946">
        <f t="shared" si="42"/>
        <v>4033</v>
      </c>
      <c r="I946">
        <f t="shared" si="43"/>
        <v>7</v>
      </c>
      <c r="J946" s="9">
        <f t="shared" si="44"/>
        <v>4327424732.9699993</v>
      </c>
      <c r="K946" s="9">
        <f>SUMIF($C$2:$C$9230, C946, $D$2:$D$9230)</f>
        <v>27482000</v>
      </c>
    </row>
    <row r="947" spans="1:11" x14ac:dyDescent="0.2">
      <c r="A947" s="1">
        <v>45714</v>
      </c>
      <c r="B947" t="s">
        <v>1767</v>
      </c>
      <c r="C947" t="s">
        <v>7400</v>
      </c>
      <c r="D947" s="14">
        <v>1500000</v>
      </c>
      <c r="E947" s="12">
        <v>1078305.1200000001</v>
      </c>
      <c r="F947" t="s">
        <v>13638</v>
      </c>
      <c r="G947" t="s">
        <v>13639</v>
      </c>
      <c r="H947">
        <f t="shared" si="42"/>
        <v>4033</v>
      </c>
      <c r="I947">
        <f t="shared" si="43"/>
        <v>7</v>
      </c>
      <c r="J947" s="9">
        <f t="shared" si="44"/>
        <v>4327424732.9699993</v>
      </c>
      <c r="K947" s="9">
        <f>SUMIF($C$2:$C$9230, C947, $D$2:$D$9230)</f>
        <v>27482000</v>
      </c>
    </row>
    <row r="948" spans="1:11" x14ac:dyDescent="0.2">
      <c r="A948" s="1">
        <v>45714</v>
      </c>
      <c r="B948" t="s">
        <v>1767</v>
      </c>
      <c r="C948" t="s">
        <v>7400</v>
      </c>
      <c r="D948" s="14">
        <v>2000000</v>
      </c>
      <c r="E948" s="12">
        <v>2000000</v>
      </c>
      <c r="F948" t="s">
        <v>13778</v>
      </c>
      <c r="G948" t="s">
        <v>13779</v>
      </c>
      <c r="H948">
        <f t="shared" si="42"/>
        <v>4033</v>
      </c>
      <c r="I948">
        <f t="shared" si="43"/>
        <v>7</v>
      </c>
      <c r="J948" s="9">
        <f t="shared" si="44"/>
        <v>4327424732.9699993</v>
      </c>
      <c r="K948" s="9">
        <f>SUMIF($C$2:$C$9230, C948, $D$2:$D$9230)</f>
        <v>27482000</v>
      </c>
    </row>
    <row r="949" spans="1:11" x14ac:dyDescent="0.2">
      <c r="A949" s="1">
        <v>45714</v>
      </c>
      <c r="B949" t="s">
        <v>1767</v>
      </c>
      <c r="C949" t="s">
        <v>7400</v>
      </c>
      <c r="D949" s="14">
        <v>12340000</v>
      </c>
      <c r="E949" s="12">
        <v>3291004.22</v>
      </c>
      <c r="H949">
        <f t="shared" si="42"/>
        <v>4033</v>
      </c>
      <c r="I949">
        <f t="shared" si="43"/>
        <v>7</v>
      </c>
      <c r="J949" s="9">
        <f t="shared" si="44"/>
        <v>4327424732.9699993</v>
      </c>
      <c r="K949" s="9">
        <f>SUMIF($C$2:$C$9230, C949, $D$2:$D$9230)</f>
        <v>27482000</v>
      </c>
    </row>
    <row r="950" spans="1:11" x14ac:dyDescent="0.2">
      <c r="A950" s="1">
        <v>45714</v>
      </c>
      <c r="B950" t="s">
        <v>1767</v>
      </c>
      <c r="C950" t="s">
        <v>7401</v>
      </c>
      <c r="D950" s="14">
        <v>1167608</v>
      </c>
      <c r="E950" s="12">
        <v>347723</v>
      </c>
      <c r="H950">
        <f t="shared" si="42"/>
        <v>4033</v>
      </c>
      <c r="I950">
        <f t="shared" si="43"/>
        <v>7</v>
      </c>
      <c r="J950" s="9">
        <f t="shared" si="44"/>
        <v>4327424732.9699993</v>
      </c>
      <c r="K950" s="9">
        <f>SUMIF($C$2:$C$9230, C950, $D$2:$D$9230)</f>
        <v>30938582</v>
      </c>
    </row>
    <row r="951" spans="1:11" x14ac:dyDescent="0.2">
      <c r="A951" s="1">
        <v>45714</v>
      </c>
      <c r="B951" t="s">
        <v>1767</v>
      </c>
      <c r="C951" t="s">
        <v>7401</v>
      </c>
      <c r="D951" s="14">
        <v>3375000</v>
      </c>
      <c r="E951" s="12">
        <v>186223</v>
      </c>
      <c r="H951">
        <f t="shared" si="42"/>
        <v>4033</v>
      </c>
      <c r="I951">
        <f t="shared" si="43"/>
        <v>7</v>
      </c>
      <c r="J951" s="9">
        <f t="shared" si="44"/>
        <v>4327424732.9699993</v>
      </c>
      <c r="K951" s="9">
        <f>SUMIF($C$2:$C$9230, C951, $D$2:$D$9230)</f>
        <v>30938582</v>
      </c>
    </row>
    <row r="952" spans="1:11" x14ac:dyDescent="0.2">
      <c r="A952" s="1">
        <v>45714</v>
      </c>
      <c r="B952" t="s">
        <v>1767</v>
      </c>
      <c r="C952" t="s">
        <v>7401</v>
      </c>
      <c r="D952" s="14">
        <v>3500000</v>
      </c>
      <c r="E952" s="12">
        <v>902029.5</v>
      </c>
      <c r="H952">
        <f t="shared" si="42"/>
        <v>4033</v>
      </c>
      <c r="I952">
        <f t="shared" si="43"/>
        <v>7</v>
      </c>
      <c r="J952" s="9">
        <f t="shared" si="44"/>
        <v>4327424732.9699993</v>
      </c>
      <c r="K952" s="9">
        <f>SUMIF($C$2:$C$9230, C952, $D$2:$D$9230)</f>
        <v>30938582</v>
      </c>
    </row>
    <row r="953" spans="1:11" x14ac:dyDescent="0.2">
      <c r="A953" s="1">
        <v>45714</v>
      </c>
      <c r="B953" t="s">
        <v>1767</v>
      </c>
      <c r="C953" t="s">
        <v>7401</v>
      </c>
      <c r="D953" s="14">
        <v>3727605</v>
      </c>
      <c r="E953" s="12">
        <v>232133.67</v>
      </c>
      <c r="H953">
        <f t="shared" si="42"/>
        <v>4033</v>
      </c>
      <c r="I953">
        <f t="shared" si="43"/>
        <v>7</v>
      </c>
      <c r="J953" s="9">
        <f t="shared" si="44"/>
        <v>4327424732.9699993</v>
      </c>
      <c r="K953" s="9">
        <f>SUMIF($C$2:$C$9230, C953, $D$2:$D$9230)</f>
        <v>30938582</v>
      </c>
    </row>
    <row r="954" spans="1:11" x14ac:dyDescent="0.2">
      <c r="A954" s="1">
        <v>45714</v>
      </c>
      <c r="B954" t="s">
        <v>1767</v>
      </c>
      <c r="C954" t="s">
        <v>7401</v>
      </c>
      <c r="D954" s="14">
        <v>4858569</v>
      </c>
      <c r="E954" s="12">
        <v>1535283.89</v>
      </c>
      <c r="H954">
        <f t="shared" si="42"/>
        <v>4033</v>
      </c>
      <c r="I954">
        <f t="shared" si="43"/>
        <v>7</v>
      </c>
      <c r="J954" s="9">
        <f t="shared" si="44"/>
        <v>4327424732.9699993</v>
      </c>
      <c r="K954" s="9">
        <f>SUMIF($C$2:$C$9230, C954, $D$2:$D$9230)</f>
        <v>30938582</v>
      </c>
    </row>
    <row r="955" spans="1:11" x14ac:dyDescent="0.2">
      <c r="A955" s="1">
        <v>45714</v>
      </c>
      <c r="B955" t="s">
        <v>1767</v>
      </c>
      <c r="C955" t="s">
        <v>7401</v>
      </c>
      <c r="D955" s="14">
        <v>5789800</v>
      </c>
      <c r="E955" s="12">
        <v>1018890.68</v>
      </c>
      <c r="H955">
        <f t="shared" si="42"/>
        <v>4033</v>
      </c>
      <c r="I955">
        <f t="shared" si="43"/>
        <v>7</v>
      </c>
      <c r="J955" s="9">
        <f t="shared" si="44"/>
        <v>4327424732.9699993</v>
      </c>
      <c r="K955" s="9">
        <f>SUMIF($C$2:$C$9230, C955, $D$2:$D$9230)</f>
        <v>30938582</v>
      </c>
    </row>
    <row r="956" spans="1:11" x14ac:dyDescent="0.2">
      <c r="A956" s="1">
        <v>45714</v>
      </c>
      <c r="B956" t="s">
        <v>1767</v>
      </c>
      <c r="C956" t="s">
        <v>7401</v>
      </c>
      <c r="D956" s="14">
        <v>8520000</v>
      </c>
      <c r="E956" s="12">
        <v>575183</v>
      </c>
      <c r="H956">
        <f t="shared" si="42"/>
        <v>4033</v>
      </c>
      <c r="I956">
        <f t="shared" si="43"/>
        <v>7</v>
      </c>
      <c r="J956" s="9">
        <f t="shared" si="44"/>
        <v>4327424732.9699993</v>
      </c>
      <c r="K956" s="9">
        <f>SUMIF($C$2:$C$9230, C956, $D$2:$D$9230)</f>
        <v>30938582</v>
      </c>
    </row>
    <row r="957" spans="1:11" x14ac:dyDescent="0.2">
      <c r="A957" s="1">
        <v>45714</v>
      </c>
      <c r="B957" t="s">
        <v>1767</v>
      </c>
      <c r="C957" t="s">
        <v>5162</v>
      </c>
      <c r="D957" s="14">
        <v>493827</v>
      </c>
      <c r="E957" s="12">
        <v>248485</v>
      </c>
      <c r="H957">
        <f t="shared" si="42"/>
        <v>4033</v>
      </c>
      <c r="I957">
        <f t="shared" si="43"/>
        <v>7</v>
      </c>
      <c r="J957" s="9">
        <f t="shared" si="44"/>
        <v>4327424732.9699993</v>
      </c>
      <c r="K957" s="9">
        <f>SUMIF($C$2:$C$9230, C957, $D$2:$D$9230)</f>
        <v>16960117</v>
      </c>
    </row>
    <row r="958" spans="1:11" x14ac:dyDescent="0.2">
      <c r="A958" s="1">
        <v>45714</v>
      </c>
      <c r="B958" t="s">
        <v>1767</v>
      </c>
      <c r="C958" t="s">
        <v>5162</v>
      </c>
      <c r="D958" s="14">
        <v>1000000</v>
      </c>
      <c r="E958" s="12">
        <v>974504</v>
      </c>
      <c r="H958">
        <f t="shared" si="42"/>
        <v>4033</v>
      </c>
      <c r="I958">
        <f t="shared" si="43"/>
        <v>7</v>
      </c>
      <c r="J958" s="9">
        <f t="shared" si="44"/>
        <v>4327424732.9699993</v>
      </c>
      <c r="K958" s="9">
        <f>SUMIF($C$2:$C$9230, C958, $D$2:$D$9230)</f>
        <v>16960117</v>
      </c>
    </row>
    <row r="959" spans="1:11" x14ac:dyDescent="0.2">
      <c r="A959" s="1">
        <v>45714</v>
      </c>
      <c r="B959" t="s">
        <v>1767</v>
      </c>
      <c r="C959" t="s">
        <v>5162</v>
      </c>
      <c r="D959" s="14">
        <v>1358259</v>
      </c>
      <c r="E959" s="12">
        <v>1350399</v>
      </c>
      <c r="H959">
        <f t="shared" si="42"/>
        <v>4033</v>
      </c>
      <c r="I959">
        <f t="shared" si="43"/>
        <v>7</v>
      </c>
      <c r="J959" s="9">
        <f t="shared" si="44"/>
        <v>4327424732.9699993</v>
      </c>
      <c r="K959" s="9">
        <f>SUMIF($C$2:$C$9230, C959, $D$2:$D$9230)</f>
        <v>16960117</v>
      </c>
    </row>
    <row r="960" spans="1:11" x14ac:dyDescent="0.2">
      <c r="A960" s="1">
        <v>45714</v>
      </c>
      <c r="B960" t="s">
        <v>1767</v>
      </c>
      <c r="C960" t="s">
        <v>5162</v>
      </c>
      <c r="D960" s="14">
        <v>1986110</v>
      </c>
      <c r="E960" s="12">
        <v>844242</v>
      </c>
      <c r="H960">
        <f t="shared" si="42"/>
        <v>4033</v>
      </c>
      <c r="I960">
        <f t="shared" si="43"/>
        <v>7</v>
      </c>
      <c r="J960" s="9">
        <f t="shared" si="44"/>
        <v>4327424732.9699993</v>
      </c>
      <c r="K960" s="9">
        <f>SUMIF($C$2:$C$9230, C960, $D$2:$D$9230)</f>
        <v>16960117</v>
      </c>
    </row>
    <row r="961" spans="1:11" x14ac:dyDescent="0.2">
      <c r="A961" s="1">
        <v>45714</v>
      </c>
      <c r="B961" t="s">
        <v>1767</v>
      </c>
      <c r="C961" t="s">
        <v>5162</v>
      </c>
      <c r="D961" s="14">
        <v>2048416</v>
      </c>
      <c r="E961" s="12">
        <v>303085</v>
      </c>
      <c r="H961">
        <f t="shared" si="42"/>
        <v>4033</v>
      </c>
      <c r="I961">
        <f t="shared" si="43"/>
        <v>7</v>
      </c>
      <c r="J961" s="9">
        <f t="shared" si="44"/>
        <v>4327424732.9699993</v>
      </c>
      <c r="K961" s="9">
        <f>SUMIF($C$2:$C$9230, C961, $D$2:$D$9230)</f>
        <v>16960117</v>
      </c>
    </row>
    <row r="962" spans="1:11" x14ac:dyDescent="0.2">
      <c r="A962" s="1">
        <v>45714</v>
      </c>
      <c r="B962" t="s">
        <v>1767</v>
      </c>
      <c r="C962" t="s">
        <v>5162</v>
      </c>
      <c r="D962" s="14">
        <v>2073505</v>
      </c>
      <c r="E962" s="12">
        <v>617130</v>
      </c>
      <c r="H962">
        <f t="shared" ref="H962:H1025" si="45">COUNTIF($B$2:$B$9230, B962)</f>
        <v>4033</v>
      </c>
      <c r="I962">
        <f t="shared" ref="I962:I1025" si="46">COUNTIF($C$2:$C$9230, C962)</f>
        <v>7</v>
      </c>
      <c r="J962" s="9">
        <f t="shared" ref="J962:J1025" si="47">SUMIF($B$2:$B$9230, B962, $D$2:$D$9230)</f>
        <v>4327424732.9699993</v>
      </c>
      <c r="K962" s="9">
        <f>SUMIF($C$2:$C$9230, C962, $D$2:$D$9230)</f>
        <v>16960117</v>
      </c>
    </row>
    <row r="963" spans="1:11" x14ac:dyDescent="0.2">
      <c r="A963" s="1">
        <v>45714</v>
      </c>
      <c r="B963" t="s">
        <v>1767</v>
      </c>
      <c r="C963" t="s">
        <v>12396</v>
      </c>
      <c r="D963" s="14">
        <v>132500</v>
      </c>
      <c r="E963" s="12">
        <v>0</v>
      </c>
      <c r="F963" t="s">
        <v>12397</v>
      </c>
      <c r="G963" t="s">
        <v>12398</v>
      </c>
      <c r="H963">
        <f t="shared" si="45"/>
        <v>4033</v>
      </c>
      <c r="I963">
        <f t="shared" si="46"/>
        <v>7</v>
      </c>
      <c r="J963" s="9">
        <f t="shared" si="47"/>
        <v>4327424732.9699993</v>
      </c>
      <c r="K963" s="9">
        <f>SUMIF($C$2:$C$9230, C963, $D$2:$D$9230)</f>
        <v>6420673</v>
      </c>
    </row>
    <row r="964" spans="1:11" x14ac:dyDescent="0.2">
      <c r="A964" s="1">
        <v>45714</v>
      </c>
      <c r="B964" t="s">
        <v>1767</v>
      </c>
      <c r="C964" t="s">
        <v>12396</v>
      </c>
      <c r="D964" s="14">
        <v>152590</v>
      </c>
      <c r="E964" s="12">
        <v>0</v>
      </c>
      <c r="F964" t="s">
        <v>12496</v>
      </c>
      <c r="G964" t="s">
        <v>12497</v>
      </c>
      <c r="H964">
        <f t="shared" si="45"/>
        <v>4033</v>
      </c>
      <c r="I964">
        <f t="shared" si="46"/>
        <v>7</v>
      </c>
      <c r="J964" s="9">
        <f t="shared" si="47"/>
        <v>4327424732.9699993</v>
      </c>
      <c r="K964" s="9">
        <f>SUMIF($C$2:$C$9230, C964, $D$2:$D$9230)</f>
        <v>6420673</v>
      </c>
    </row>
    <row r="965" spans="1:11" x14ac:dyDescent="0.2">
      <c r="A965" s="1">
        <v>45714</v>
      </c>
      <c r="B965" t="s">
        <v>1767</v>
      </c>
      <c r="C965" t="s">
        <v>12396</v>
      </c>
      <c r="D965" s="14">
        <v>265000</v>
      </c>
      <c r="E965" s="12">
        <v>0</v>
      </c>
      <c r="H965">
        <f t="shared" si="45"/>
        <v>4033</v>
      </c>
      <c r="I965">
        <f t="shared" si="46"/>
        <v>7</v>
      </c>
      <c r="J965" s="9">
        <f t="shared" si="47"/>
        <v>4327424732.9699993</v>
      </c>
      <c r="K965" s="9">
        <f>SUMIF($C$2:$C$9230, C965, $D$2:$D$9230)</f>
        <v>6420673</v>
      </c>
    </row>
    <row r="966" spans="1:11" x14ac:dyDescent="0.2">
      <c r="A966" s="1">
        <v>45714</v>
      </c>
      <c r="B966" t="s">
        <v>1767</v>
      </c>
      <c r="C966" t="s">
        <v>12396</v>
      </c>
      <c r="D966" s="14">
        <v>1252401</v>
      </c>
      <c r="E966" s="12">
        <v>0</v>
      </c>
      <c r="H966">
        <f t="shared" si="45"/>
        <v>4033</v>
      </c>
      <c r="I966">
        <f t="shared" si="46"/>
        <v>7</v>
      </c>
      <c r="J966" s="9">
        <f t="shared" si="47"/>
        <v>4327424732.9699993</v>
      </c>
      <c r="K966" s="9">
        <f>SUMIF($C$2:$C$9230, C966, $D$2:$D$9230)</f>
        <v>6420673</v>
      </c>
    </row>
    <row r="967" spans="1:11" x14ac:dyDescent="0.2">
      <c r="A967" s="1">
        <v>45714</v>
      </c>
      <c r="B967" t="s">
        <v>1767</v>
      </c>
      <c r="C967" t="s">
        <v>12396</v>
      </c>
      <c r="D967" s="14">
        <v>1281402</v>
      </c>
      <c r="E967" s="12">
        <v>0</v>
      </c>
      <c r="H967">
        <f t="shared" si="45"/>
        <v>4033</v>
      </c>
      <c r="I967">
        <f t="shared" si="46"/>
        <v>7</v>
      </c>
      <c r="J967" s="9">
        <f t="shared" si="47"/>
        <v>4327424732.9699993</v>
      </c>
      <c r="K967" s="9">
        <f>SUMIF($C$2:$C$9230, C967, $D$2:$D$9230)</f>
        <v>6420673</v>
      </c>
    </row>
    <row r="968" spans="1:11" x14ac:dyDescent="0.2">
      <c r="A968" s="1">
        <v>45714</v>
      </c>
      <c r="B968" t="s">
        <v>1767</v>
      </c>
      <c r="C968" t="s">
        <v>12396</v>
      </c>
      <c r="D968" s="14">
        <v>1556642</v>
      </c>
      <c r="E968" s="12">
        <v>0</v>
      </c>
      <c r="H968">
        <f t="shared" si="45"/>
        <v>4033</v>
      </c>
      <c r="I968">
        <f t="shared" si="46"/>
        <v>7</v>
      </c>
      <c r="J968" s="9">
        <f t="shared" si="47"/>
        <v>4327424732.9699993</v>
      </c>
      <c r="K968" s="9">
        <f>SUMIF($C$2:$C$9230, C968, $D$2:$D$9230)</f>
        <v>6420673</v>
      </c>
    </row>
    <row r="969" spans="1:11" x14ac:dyDescent="0.2">
      <c r="A969" s="1">
        <v>45714</v>
      </c>
      <c r="B969" t="s">
        <v>1767</v>
      </c>
      <c r="C969" t="s">
        <v>12396</v>
      </c>
      <c r="D969" s="14">
        <v>1780138</v>
      </c>
      <c r="E969" s="12">
        <v>0</v>
      </c>
      <c r="H969">
        <f t="shared" si="45"/>
        <v>4033</v>
      </c>
      <c r="I969">
        <f t="shared" si="46"/>
        <v>7</v>
      </c>
      <c r="J969" s="9">
        <f t="shared" si="47"/>
        <v>4327424732.9699993</v>
      </c>
      <c r="K969" s="9">
        <f>SUMIF($C$2:$C$9230, C969, $D$2:$D$9230)</f>
        <v>6420673</v>
      </c>
    </row>
    <row r="970" spans="1:11" x14ac:dyDescent="0.2">
      <c r="A970" s="1">
        <v>45714</v>
      </c>
      <c r="B970" t="s">
        <v>1767</v>
      </c>
      <c r="C970" t="s">
        <v>6337</v>
      </c>
      <c r="D970" s="14">
        <v>1000000</v>
      </c>
      <c r="E970" s="12">
        <v>346557.79</v>
      </c>
      <c r="H970">
        <f t="shared" si="45"/>
        <v>4033</v>
      </c>
      <c r="I970">
        <f t="shared" si="46"/>
        <v>7</v>
      </c>
      <c r="J970" s="9">
        <f t="shared" si="47"/>
        <v>4327424732.9699993</v>
      </c>
      <c r="K970" s="9">
        <f>SUMIF($C$2:$C$9230, C970, $D$2:$D$9230)</f>
        <v>18087220</v>
      </c>
    </row>
    <row r="971" spans="1:11" x14ac:dyDescent="0.2">
      <c r="A971" s="1">
        <v>45714</v>
      </c>
      <c r="B971" t="s">
        <v>1767</v>
      </c>
      <c r="C971" t="s">
        <v>6337</v>
      </c>
      <c r="D971" s="14">
        <v>1000000</v>
      </c>
      <c r="E971" s="12">
        <v>1000000</v>
      </c>
      <c r="H971">
        <f t="shared" si="45"/>
        <v>4033</v>
      </c>
      <c r="I971">
        <f t="shared" si="46"/>
        <v>7</v>
      </c>
      <c r="J971" s="9">
        <f t="shared" si="47"/>
        <v>4327424732.9699993</v>
      </c>
      <c r="K971" s="9">
        <f>SUMIF($C$2:$C$9230, C971, $D$2:$D$9230)</f>
        <v>18087220</v>
      </c>
    </row>
    <row r="972" spans="1:11" x14ac:dyDescent="0.2">
      <c r="A972" s="1">
        <v>45714</v>
      </c>
      <c r="B972" t="s">
        <v>1767</v>
      </c>
      <c r="C972" t="s">
        <v>6337</v>
      </c>
      <c r="D972" s="14">
        <v>1787500</v>
      </c>
      <c r="E972" s="12">
        <v>915189.61</v>
      </c>
      <c r="H972">
        <f t="shared" si="45"/>
        <v>4033</v>
      </c>
      <c r="I972">
        <f t="shared" si="46"/>
        <v>7</v>
      </c>
      <c r="J972" s="9">
        <f t="shared" si="47"/>
        <v>4327424732.9699993</v>
      </c>
      <c r="K972" s="9">
        <f>SUMIF($C$2:$C$9230, C972, $D$2:$D$9230)</f>
        <v>18087220</v>
      </c>
    </row>
    <row r="973" spans="1:11" x14ac:dyDescent="0.2">
      <c r="A973" s="1">
        <v>45714</v>
      </c>
      <c r="B973" t="s">
        <v>1767</v>
      </c>
      <c r="C973" t="s">
        <v>6337</v>
      </c>
      <c r="D973" s="14">
        <v>1300000</v>
      </c>
      <c r="E973" s="12">
        <v>279616.03000000003</v>
      </c>
      <c r="H973">
        <f t="shared" si="45"/>
        <v>4033</v>
      </c>
      <c r="I973">
        <f t="shared" si="46"/>
        <v>7</v>
      </c>
      <c r="J973" s="9">
        <f t="shared" si="47"/>
        <v>4327424732.9699993</v>
      </c>
      <c r="K973" s="9">
        <f>SUMIF($C$2:$C$9230, C973, $D$2:$D$9230)</f>
        <v>18087220</v>
      </c>
    </row>
    <row r="974" spans="1:11" x14ac:dyDescent="0.2">
      <c r="A974" s="1">
        <v>45714</v>
      </c>
      <c r="B974" t="s">
        <v>1767</v>
      </c>
      <c r="C974" t="s">
        <v>6337</v>
      </c>
      <c r="D974" s="14">
        <v>1999720</v>
      </c>
      <c r="E974" s="12">
        <v>668647.80000000005</v>
      </c>
      <c r="H974">
        <f t="shared" si="45"/>
        <v>4033</v>
      </c>
      <c r="I974">
        <f t="shared" si="46"/>
        <v>7</v>
      </c>
      <c r="J974" s="9">
        <f t="shared" si="47"/>
        <v>4327424732.9699993</v>
      </c>
      <c r="K974" s="9">
        <f>SUMIF($C$2:$C$9230, C974, $D$2:$D$9230)</f>
        <v>18087220</v>
      </c>
    </row>
    <row r="975" spans="1:11" x14ac:dyDescent="0.2">
      <c r="A975" s="1">
        <v>45714</v>
      </c>
      <c r="B975" t="s">
        <v>1767</v>
      </c>
      <c r="C975" t="s">
        <v>6337</v>
      </c>
      <c r="D975" s="14">
        <v>4500000</v>
      </c>
      <c r="E975" s="12">
        <v>2978255.86</v>
      </c>
      <c r="H975">
        <f t="shared" si="45"/>
        <v>4033</v>
      </c>
      <c r="I975">
        <f t="shared" si="46"/>
        <v>7</v>
      </c>
      <c r="J975" s="9">
        <f t="shared" si="47"/>
        <v>4327424732.9699993</v>
      </c>
      <c r="K975" s="9">
        <f>SUMIF($C$2:$C$9230, C975, $D$2:$D$9230)</f>
        <v>18087220</v>
      </c>
    </row>
    <row r="976" spans="1:11" x14ac:dyDescent="0.2">
      <c r="A976" s="1">
        <v>45714</v>
      </c>
      <c r="B976" t="s">
        <v>1767</v>
      </c>
      <c r="C976" t="s">
        <v>2931</v>
      </c>
      <c r="D976" s="14">
        <v>2000000</v>
      </c>
      <c r="E976" s="12">
        <v>2000000</v>
      </c>
      <c r="H976">
        <f t="shared" si="45"/>
        <v>4033</v>
      </c>
      <c r="I976">
        <f t="shared" si="46"/>
        <v>7</v>
      </c>
      <c r="J976" s="9">
        <f t="shared" si="47"/>
        <v>4327424732.9699993</v>
      </c>
      <c r="K976" s="9">
        <f>SUMIF($C$2:$C$9230, C976, $D$2:$D$9230)</f>
        <v>63198455</v>
      </c>
    </row>
    <row r="977" spans="1:11" x14ac:dyDescent="0.2">
      <c r="A977" s="1">
        <v>45714</v>
      </c>
      <c r="B977" t="s">
        <v>1767</v>
      </c>
      <c r="C977" t="s">
        <v>2931</v>
      </c>
      <c r="D977" s="14">
        <v>2075000</v>
      </c>
      <c r="E977" s="12">
        <v>636250</v>
      </c>
      <c r="H977">
        <f t="shared" si="45"/>
        <v>4033</v>
      </c>
      <c r="I977">
        <f t="shared" si="46"/>
        <v>7</v>
      </c>
      <c r="J977" s="9">
        <f t="shared" si="47"/>
        <v>4327424732.9699993</v>
      </c>
      <c r="K977" s="9">
        <f>SUMIF($C$2:$C$9230, C977, $D$2:$D$9230)</f>
        <v>63198455</v>
      </c>
    </row>
    <row r="978" spans="1:11" x14ac:dyDescent="0.2">
      <c r="A978" s="1">
        <v>45714</v>
      </c>
      <c r="B978" t="s">
        <v>1767</v>
      </c>
      <c r="C978" t="s">
        <v>9365</v>
      </c>
      <c r="D978" s="14">
        <v>16700</v>
      </c>
      <c r="E978" s="12">
        <v>0</v>
      </c>
      <c r="F978" t="s">
        <v>9366</v>
      </c>
      <c r="G978" t="s">
        <v>9367</v>
      </c>
      <c r="H978">
        <f t="shared" si="45"/>
        <v>4033</v>
      </c>
      <c r="I978">
        <f t="shared" si="46"/>
        <v>7</v>
      </c>
      <c r="J978" s="9">
        <f t="shared" si="47"/>
        <v>4327424732.9699993</v>
      </c>
      <c r="K978" s="9">
        <f>SUMIF($C$2:$C$9230, C978, $D$2:$D$9230)</f>
        <v>6349562</v>
      </c>
    </row>
    <row r="979" spans="1:11" x14ac:dyDescent="0.2">
      <c r="A979" s="1">
        <v>45714</v>
      </c>
      <c r="B979" t="s">
        <v>1767</v>
      </c>
      <c r="C979" t="s">
        <v>9365</v>
      </c>
      <c r="D979" s="14">
        <v>17600</v>
      </c>
      <c r="E979" s="12">
        <v>0</v>
      </c>
      <c r="F979" t="s">
        <v>9404</v>
      </c>
      <c r="G979" t="s">
        <v>9405</v>
      </c>
      <c r="H979">
        <f t="shared" si="45"/>
        <v>4033</v>
      </c>
      <c r="I979">
        <f t="shared" si="46"/>
        <v>7</v>
      </c>
      <c r="J979" s="9">
        <f t="shared" si="47"/>
        <v>4327424732.9699993</v>
      </c>
      <c r="K979" s="9">
        <f>SUMIF($C$2:$C$9230, C979, $D$2:$D$9230)</f>
        <v>6349562</v>
      </c>
    </row>
    <row r="980" spans="1:11" x14ac:dyDescent="0.2">
      <c r="A980" s="1">
        <v>45714</v>
      </c>
      <c r="B980" t="s">
        <v>1767</v>
      </c>
      <c r="C980" t="s">
        <v>9365</v>
      </c>
      <c r="D980" s="14">
        <v>35200</v>
      </c>
      <c r="E980" s="12">
        <v>0</v>
      </c>
      <c r="H980">
        <f t="shared" si="45"/>
        <v>4033</v>
      </c>
      <c r="I980">
        <f t="shared" si="46"/>
        <v>7</v>
      </c>
      <c r="J980" s="9">
        <f t="shared" si="47"/>
        <v>4327424732.9699993</v>
      </c>
      <c r="K980" s="9">
        <f>SUMIF($C$2:$C$9230, C980, $D$2:$D$9230)</f>
        <v>6349562</v>
      </c>
    </row>
    <row r="981" spans="1:11" x14ac:dyDescent="0.2">
      <c r="A981" s="1">
        <v>45714</v>
      </c>
      <c r="B981" t="s">
        <v>1767</v>
      </c>
      <c r="C981" t="s">
        <v>9365</v>
      </c>
      <c r="D981" s="14">
        <v>1382965</v>
      </c>
      <c r="E981" s="12">
        <v>0</v>
      </c>
      <c r="H981">
        <f t="shared" si="45"/>
        <v>4033</v>
      </c>
      <c r="I981">
        <f t="shared" si="46"/>
        <v>7</v>
      </c>
      <c r="J981" s="9">
        <f t="shared" si="47"/>
        <v>4327424732.9699993</v>
      </c>
      <c r="K981" s="9">
        <f>SUMIF($C$2:$C$9230, C981, $D$2:$D$9230)</f>
        <v>6349562</v>
      </c>
    </row>
    <row r="982" spans="1:11" x14ac:dyDescent="0.2">
      <c r="A982" s="1">
        <v>45714</v>
      </c>
      <c r="B982" t="s">
        <v>1767</v>
      </c>
      <c r="C982" t="s">
        <v>9365</v>
      </c>
      <c r="D982" s="14">
        <v>1434422</v>
      </c>
      <c r="E982" s="12">
        <v>0</v>
      </c>
      <c r="H982">
        <f t="shared" si="45"/>
        <v>4033</v>
      </c>
      <c r="I982">
        <f t="shared" si="46"/>
        <v>7</v>
      </c>
      <c r="J982" s="9">
        <f t="shared" si="47"/>
        <v>4327424732.9699993</v>
      </c>
      <c r="K982" s="9">
        <f>SUMIF($C$2:$C$9230, C982, $D$2:$D$9230)</f>
        <v>6349562</v>
      </c>
    </row>
    <row r="983" spans="1:11" x14ac:dyDescent="0.2">
      <c r="A983" s="1">
        <v>45714</v>
      </c>
      <c r="B983" t="s">
        <v>1767</v>
      </c>
      <c r="C983" t="s">
        <v>9365</v>
      </c>
      <c r="D983" s="14">
        <v>1479387</v>
      </c>
      <c r="E983" s="12">
        <v>0</v>
      </c>
      <c r="H983">
        <f t="shared" si="45"/>
        <v>4033</v>
      </c>
      <c r="I983">
        <f t="shared" si="46"/>
        <v>7</v>
      </c>
      <c r="J983" s="9">
        <f t="shared" si="47"/>
        <v>4327424732.9699993</v>
      </c>
      <c r="K983" s="9">
        <f>SUMIF($C$2:$C$9230, C983, $D$2:$D$9230)</f>
        <v>6349562</v>
      </c>
    </row>
    <row r="984" spans="1:11" x14ac:dyDescent="0.2">
      <c r="A984" s="1">
        <v>45714</v>
      </c>
      <c r="B984" t="s">
        <v>1767</v>
      </c>
      <c r="C984" t="s">
        <v>9365</v>
      </c>
      <c r="D984" s="14">
        <v>1983288</v>
      </c>
      <c r="E984" s="12">
        <v>0</v>
      </c>
      <c r="H984">
        <f t="shared" si="45"/>
        <v>4033</v>
      </c>
      <c r="I984">
        <f t="shared" si="46"/>
        <v>7</v>
      </c>
      <c r="J984" s="9">
        <f t="shared" si="47"/>
        <v>4327424732.9699993</v>
      </c>
      <c r="K984" s="9">
        <f>SUMIF($C$2:$C$9230, C984, $D$2:$D$9230)</f>
        <v>6349562</v>
      </c>
    </row>
    <row r="985" spans="1:11" x14ac:dyDescent="0.2">
      <c r="A985" s="1">
        <v>45714</v>
      </c>
      <c r="B985" t="s">
        <v>1767</v>
      </c>
      <c r="C985" t="s">
        <v>9666</v>
      </c>
      <c r="D985" s="14">
        <v>20000</v>
      </c>
      <c r="E985" s="12">
        <v>0</v>
      </c>
      <c r="F985" t="s">
        <v>9667</v>
      </c>
      <c r="G985" t="s">
        <v>9668</v>
      </c>
      <c r="H985">
        <f t="shared" si="45"/>
        <v>4033</v>
      </c>
      <c r="I985">
        <f t="shared" si="46"/>
        <v>7</v>
      </c>
      <c r="J985" s="9">
        <f t="shared" si="47"/>
        <v>4327424732.9699993</v>
      </c>
      <c r="K985" s="9">
        <f>SUMIF($C$2:$C$9230, C985, $D$2:$D$9230)</f>
        <v>1482596</v>
      </c>
    </row>
    <row r="986" spans="1:11" x14ac:dyDescent="0.2">
      <c r="A986" s="1">
        <v>45714</v>
      </c>
      <c r="B986" t="s">
        <v>1767</v>
      </c>
      <c r="C986" t="s">
        <v>9666</v>
      </c>
      <c r="D986" s="14">
        <v>20000</v>
      </c>
      <c r="E986" s="12">
        <v>0</v>
      </c>
      <c r="F986" t="s">
        <v>9669</v>
      </c>
      <c r="G986" t="s">
        <v>9670</v>
      </c>
      <c r="H986">
        <f t="shared" si="45"/>
        <v>4033</v>
      </c>
      <c r="I986">
        <f t="shared" si="46"/>
        <v>7</v>
      </c>
      <c r="J986" s="9">
        <f t="shared" si="47"/>
        <v>4327424732.9699993</v>
      </c>
      <c r="K986" s="9">
        <f>SUMIF($C$2:$C$9230, C986, $D$2:$D$9230)</f>
        <v>1482596</v>
      </c>
    </row>
    <row r="987" spans="1:11" x14ac:dyDescent="0.2">
      <c r="A987" s="1">
        <v>45714</v>
      </c>
      <c r="B987" t="s">
        <v>1767</v>
      </c>
      <c r="C987" t="s">
        <v>9666</v>
      </c>
      <c r="D987" s="14">
        <v>40000</v>
      </c>
      <c r="E987" s="12">
        <v>20000</v>
      </c>
      <c r="H987">
        <f t="shared" si="45"/>
        <v>4033</v>
      </c>
      <c r="I987">
        <f t="shared" si="46"/>
        <v>7</v>
      </c>
      <c r="J987" s="9">
        <f t="shared" si="47"/>
        <v>4327424732.9699993</v>
      </c>
      <c r="K987" s="9">
        <f>SUMIF($C$2:$C$9230, C987, $D$2:$D$9230)</f>
        <v>1482596</v>
      </c>
    </row>
    <row r="988" spans="1:11" x14ac:dyDescent="0.2">
      <c r="A988" s="1">
        <v>45714</v>
      </c>
      <c r="B988" t="s">
        <v>1767</v>
      </c>
      <c r="C988" t="s">
        <v>9666</v>
      </c>
      <c r="D988" s="14">
        <v>87360</v>
      </c>
      <c r="E988" s="12">
        <v>0</v>
      </c>
      <c r="H988">
        <f t="shared" si="45"/>
        <v>4033</v>
      </c>
      <c r="I988">
        <f t="shared" si="46"/>
        <v>7</v>
      </c>
      <c r="J988" s="9">
        <f t="shared" si="47"/>
        <v>4327424732.9699993</v>
      </c>
      <c r="K988" s="9">
        <f>SUMIF($C$2:$C$9230, C988, $D$2:$D$9230)</f>
        <v>1482596</v>
      </c>
    </row>
    <row r="989" spans="1:11" x14ac:dyDescent="0.2">
      <c r="A989" s="1">
        <v>45714</v>
      </c>
      <c r="B989" t="s">
        <v>1767</v>
      </c>
      <c r="C989" t="s">
        <v>9666</v>
      </c>
      <c r="D989" s="14">
        <v>112863</v>
      </c>
      <c r="E989" s="12">
        <v>0</v>
      </c>
      <c r="H989">
        <f t="shared" si="45"/>
        <v>4033</v>
      </c>
      <c r="I989">
        <f t="shared" si="46"/>
        <v>7</v>
      </c>
      <c r="J989" s="9">
        <f t="shared" si="47"/>
        <v>4327424732.9699993</v>
      </c>
      <c r="K989" s="9">
        <f>SUMIF($C$2:$C$9230, C989, $D$2:$D$9230)</f>
        <v>1482596</v>
      </c>
    </row>
    <row r="990" spans="1:11" x14ac:dyDescent="0.2">
      <c r="A990" s="1">
        <v>45714</v>
      </c>
      <c r="B990" t="s">
        <v>1767</v>
      </c>
      <c r="C990" t="s">
        <v>9666</v>
      </c>
      <c r="D990" s="14">
        <v>560628</v>
      </c>
      <c r="E990" s="12">
        <v>0</v>
      </c>
      <c r="H990">
        <f t="shared" si="45"/>
        <v>4033</v>
      </c>
      <c r="I990">
        <f t="shared" si="46"/>
        <v>7</v>
      </c>
      <c r="J990" s="9">
        <f t="shared" si="47"/>
        <v>4327424732.9699993</v>
      </c>
      <c r="K990" s="9">
        <f>SUMIF($C$2:$C$9230, C990, $D$2:$D$9230)</f>
        <v>1482596</v>
      </c>
    </row>
    <row r="991" spans="1:11" x14ac:dyDescent="0.2">
      <c r="A991" s="1">
        <v>45714</v>
      </c>
      <c r="B991" t="s">
        <v>1767</v>
      </c>
      <c r="C991" t="s">
        <v>9666</v>
      </c>
      <c r="D991" s="14">
        <v>641745</v>
      </c>
      <c r="E991" s="12">
        <v>0</v>
      </c>
      <c r="H991">
        <f t="shared" si="45"/>
        <v>4033</v>
      </c>
      <c r="I991">
        <f t="shared" si="46"/>
        <v>7</v>
      </c>
      <c r="J991" s="9">
        <f t="shared" si="47"/>
        <v>4327424732.9699993</v>
      </c>
      <c r="K991" s="9">
        <f>SUMIF($C$2:$C$9230, C991, $D$2:$D$9230)</f>
        <v>1482596</v>
      </c>
    </row>
    <row r="992" spans="1:11" x14ac:dyDescent="0.2">
      <c r="A992" s="1">
        <v>45714</v>
      </c>
      <c r="B992" t="s">
        <v>1767</v>
      </c>
      <c r="C992" t="s">
        <v>9854</v>
      </c>
      <c r="D992" s="14">
        <v>23000</v>
      </c>
      <c r="E992" s="12">
        <v>0</v>
      </c>
      <c r="F992" t="s">
        <v>9855</v>
      </c>
      <c r="G992" t="s">
        <v>9856</v>
      </c>
      <c r="H992">
        <f t="shared" si="45"/>
        <v>4033</v>
      </c>
      <c r="I992">
        <f t="shared" si="46"/>
        <v>7</v>
      </c>
      <c r="J992" s="9">
        <f t="shared" si="47"/>
        <v>4327424732.9699993</v>
      </c>
      <c r="K992" s="9">
        <f>SUMIF($C$2:$C$9230, C992, $D$2:$D$9230)</f>
        <v>1300914</v>
      </c>
    </row>
    <row r="993" spans="1:11" x14ac:dyDescent="0.2">
      <c r="A993" s="1">
        <v>45714</v>
      </c>
      <c r="B993" t="s">
        <v>1767</v>
      </c>
      <c r="C993" t="s">
        <v>9854</v>
      </c>
      <c r="D993" s="14">
        <v>28000</v>
      </c>
      <c r="E993" s="12">
        <v>0</v>
      </c>
      <c r="F993" t="s">
        <v>10468</v>
      </c>
      <c r="G993" t="s">
        <v>10469</v>
      </c>
      <c r="H993">
        <f t="shared" si="45"/>
        <v>4033</v>
      </c>
      <c r="I993">
        <f t="shared" si="46"/>
        <v>7</v>
      </c>
      <c r="J993" s="9">
        <f t="shared" si="47"/>
        <v>4327424732.9699993</v>
      </c>
      <c r="K993" s="9">
        <f>SUMIF($C$2:$C$9230, C993, $D$2:$D$9230)</f>
        <v>1300914</v>
      </c>
    </row>
    <row r="994" spans="1:11" x14ac:dyDescent="0.2">
      <c r="A994" s="1">
        <v>45714</v>
      </c>
      <c r="B994" t="s">
        <v>1767</v>
      </c>
      <c r="C994" t="s">
        <v>9854</v>
      </c>
      <c r="D994" s="14">
        <v>46000</v>
      </c>
      <c r="E994" s="12">
        <v>0</v>
      </c>
      <c r="H994">
        <f t="shared" si="45"/>
        <v>4033</v>
      </c>
      <c r="I994">
        <f t="shared" si="46"/>
        <v>7</v>
      </c>
      <c r="J994" s="9">
        <f t="shared" si="47"/>
        <v>4327424732.9699993</v>
      </c>
      <c r="K994" s="9">
        <f>SUMIF($C$2:$C$9230, C994, $D$2:$D$9230)</f>
        <v>1300914</v>
      </c>
    </row>
    <row r="995" spans="1:11" x14ac:dyDescent="0.2">
      <c r="A995" s="1">
        <v>45714</v>
      </c>
      <c r="B995" t="s">
        <v>1767</v>
      </c>
      <c r="C995" t="s">
        <v>9854</v>
      </c>
      <c r="D995" s="14">
        <v>293360</v>
      </c>
      <c r="E995" s="12">
        <v>0</v>
      </c>
      <c r="H995">
        <f t="shared" si="45"/>
        <v>4033</v>
      </c>
      <c r="I995">
        <f t="shared" si="46"/>
        <v>7</v>
      </c>
      <c r="J995" s="9">
        <f t="shared" si="47"/>
        <v>4327424732.9699993</v>
      </c>
      <c r="K995" s="9">
        <f>SUMIF($C$2:$C$9230, C995, $D$2:$D$9230)</f>
        <v>1300914</v>
      </c>
    </row>
    <row r="996" spans="1:11" x14ac:dyDescent="0.2">
      <c r="A996" s="1">
        <v>45714</v>
      </c>
      <c r="B996" t="s">
        <v>1767</v>
      </c>
      <c r="C996" t="s">
        <v>9854</v>
      </c>
      <c r="D996" s="14">
        <v>295112</v>
      </c>
      <c r="E996" s="12">
        <v>0</v>
      </c>
      <c r="H996">
        <f t="shared" si="45"/>
        <v>4033</v>
      </c>
      <c r="I996">
        <f t="shared" si="46"/>
        <v>7</v>
      </c>
      <c r="J996" s="9">
        <f t="shared" si="47"/>
        <v>4327424732.9699993</v>
      </c>
      <c r="K996" s="9">
        <f>SUMIF($C$2:$C$9230, C996, $D$2:$D$9230)</f>
        <v>1300914</v>
      </c>
    </row>
    <row r="997" spans="1:11" x14ac:dyDescent="0.2">
      <c r="A997" s="1">
        <v>45714</v>
      </c>
      <c r="B997" t="s">
        <v>1767</v>
      </c>
      <c r="C997" t="s">
        <v>9854</v>
      </c>
      <c r="D997" s="14">
        <v>306561</v>
      </c>
      <c r="E997" s="12">
        <v>0</v>
      </c>
      <c r="H997">
        <f t="shared" si="45"/>
        <v>4033</v>
      </c>
      <c r="I997">
        <f t="shared" si="46"/>
        <v>7</v>
      </c>
      <c r="J997" s="9">
        <f t="shared" si="47"/>
        <v>4327424732.9699993</v>
      </c>
      <c r="K997" s="9">
        <f>SUMIF($C$2:$C$9230, C997, $D$2:$D$9230)</f>
        <v>1300914</v>
      </c>
    </row>
    <row r="998" spans="1:11" x14ac:dyDescent="0.2">
      <c r="A998" s="1">
        <v>45714</v>
      </c>
      <c r="B998" t="s">
        <v>1767</v>
      </c>
      <c r="C998" t="s">
        <v>9854</v>
      </c>
      <c r="D998" s="14">
        <v>308881</v>
      </c>
      <c r="E998" s="12">
        <v>0</v>
      </c>
      <c r="H998">
        <f t="shared" si="45"/>
        <v>4033</v>
      </c>
      <c r="I998">
        <f t="shared" si="46"/>
        <v>7</v>
      </c>
      <c r="J998" s="9">
        <f t="shared" si="47"/>
        <v>4327424732.9699993</v>
      </c>
      <c r="K998" s="9">
        <f>SUMIF($C$2:$C$9230, C998, $D$2:$D$9230)</f>
        <v>1300914</v>
      </c>
    </row>
    <row r="999" spans="1:11" x14ac:dyDescent="0.2">
      <c r="A999" s="1">
        <v>45714</v>
      </c>
      <c r="B999" t="s">
        <v>1767</v>
      </c>
      <c r="C999" t="s">
        <v>2201</v>
      </c>
      <c r="D999" s="14">
        <v>1000000</v>
      </c>
      <c r="E999" s="12">
        <v>0</v>
      </c>
      <c r="F999" t="s">
        <v>13501</v>
      </c>
      <c r="G999" t="s">
        <v>13502</v>
      </c>
      <c r="H999">
        <f t="shared" si="45"/>
        <v>4033</v>
      </c>
      <c r="I999">
        <f t="shared" si="46"/>
        <v>7</v>
      </c>
      <c r="J999" s="9">
        <f t="shared" si="47"/>
        <v>4327424732.9699993</v>
      </c>
      <c r="K999" s="9">
        <f>SUMIF($C$2:$C$9230, C999, $D$2:$D$9230)</f>
        <v>83342892</v>
      </c>
    </row>
    <row r="1000" spans="1:11" x14ac:dyDescent="0.2">
      <c r="A1000" s="1">
        <v>45714</v>
      </c>
      <c r="B1000" t="s">
        <v>1767</v>
      </c>
      <c r="C1000" t="s">
        <v>2201</v>
      </c>
      <c r="D1000" s="14">
        <v>30000000</v>
      </c>
      <c r="E1000" s="12">
        <v>0</v>
      </c>
      <c r="H1000">
        <f t="shared" si="45"/>
        <v>4033</v>
      </c>
      <c r="I1000">
        <f t="shared" si="46"/>
        <v>7</v>
      </c>
      <c r="J1000" s="9">
        <f t="shared" si="47"/>
        <v>4327424732.9699993</v>
      </c>
      <c r="K1000" s="9">
        <f>SUMIF($C$2:$C$9230, C1000, $D$2:$D$9230)</f>
        <v>83342892</v>
      </c>
    </row>
    <row r="1001" spans="1:11" x14ac:dyDescent="0.2">
      <c r="A1001" s="1">
        <v>45714</v>
      </c>
      <c r="B1001" t="s">
        <v>1767</v>
      </c>
      <c r="C1001" t="s">
        <v>7480</v>
      </c>
      <c r="D1001" s="14">
        <v>931</v>
      </c>
      <c r="E1001" s="12">
        <v>0</v>
      </c>
      <c r="F1001" t="s">
        <v>7481</v>
      </c>
      <c r="G1001" t="s">
        <v>7482</v>
      </c>
      <c r="H1001">
        <f t="shared" si="45"/>
        <v>4033</v>
      </c>
      <c r="I1001">
        <f t="shared" si="46"/>
        <v>7</v>
      </c>
      <c r="J1001" s="9">
        <f t="shared" si="47"/>
        <v>4327424732.9699993</v>
      </c>
      <c r="K1001" s="9">
        <f>SUMIF($C$2:$C$9230, C1001, $D$2:$D$9230)</f>
        <v>8642764</v>
      </c>
    </row>
    <row r="1002" spans="1:11" x14ac:dyDescent="0.2">
      <c r="A1002" s="1">
        <v>45714</v>
      </c>
      <c r="B1002" t="s">
        <v>1767</v>
      </c>
      <c r="C1002" t="s">
        <v>7480</v>
      </c>
      <c r="D1002" s="14">
        <v>2398</v>
      </c>
      <c r="E1002" s="12">
        <v>0</v>
      </c>
      <c r="F1002" t="s">
        <v>7593</v>
      </c>
      <c r="G1002" t="s">
        <v>7594</v>
      </c>
      <c r="H1002">
        <f t="shared" si="45"/>
        <v>4033</v>
      </c>
      <c r="I1002">
        <f t="shared" si="46"/>
        <v>7</v>
      </c>
      <c r="J1002" s="9">
        <f t="shared" si="47"/>
        <v>4327424732.9699993</v>
      </c>
      <c r="K1002" s="9">
        <f>SUMIF($C$2:$C$9230, C1002, $D$2:$D$9230)</f>
        <v>8642764</v>
      </c>
    </row>
    <row r="1003" spans="1:11" x14ac:dyDescent="0.2">
      <c r="A1003" s="1">
        <v>45714</v>
      </c>
      <c r="B1003" t="s">
        <v>1767</v>
      </c>
      <c r="C1003" t="s">
        <v>7480</v>
      </c>
      <c r="D1003" s="14">
        <v>2818</v>
      </c>
      <c r="E1003" s="12">
        <v>0</v>
      </c>
      <c r="H1003">
        <f t="shared" si="45"/>
        <v>4033</v>
      </c>
      <c r="I1003">
        <f t="shared" si="46"/>
        <v>7</v>
      </c>
      <c r="J1003" s="9">
        <f t="shared" si="47"/>
        <v>4327424732.9699993</v>
      </c>
      <c r="K1003" s="9">
        <f>SUMIF($C$2:$C$9230, C1003, $D$2:$D$9230)</f>
        <v>8642764</v>
      </c>
    </row>
    <row r="1004" spans="1:11" x14ac:dyDescent="0.2">
      <c r="A1004" s="1">
        <v>45714</v>
      </c>
      <c r="B1004" t="s">
        <v>1767</v>
      </c>
      <c r="C1004" t="s">
        <v>7480</v>
      </c>
      <c r="D1004" s="14">
        <v>2077370</v>
      </c>
      <c r="E1004" s="12">
        <v>0</v>
      </c>
      <c r="H1004">
        <f t="shared" si="45"/>
        <v>4033</v>
      </c>
      <c r="I1004">
        <f t="shared" si="46"/>
        <v>7</v>
      </c>
      <c r="J1004" s="9">
        <f t="shared" si="47"/>
        <v>4327424732.9699993</v>
      </c>
      <c r="K1004" s="9">
        <f>SUMIF($C$2:$C$9230, C1004, $D$2:$D$9230)</f>
        <v>8642764</v>
      </c>
    </row>
    <row r="1005" spans="1:11" x14ac:dyDescent="0.2">
      <c r="A1005" s="1">
        <v>45714</v>
      </c>
      <c r="B1005" t="s">
        <v>1767</v>
      </c>
      <c r="C1005" t="s">
        <v>7480</v>
      </c>
      <c r="D1005" s="14">
        <v>2119944</v>
      </c>
      <c r="E1005" s="12">
        <v>0</v>
      </c>
      <c r="H1005">
        <f t="shared" si="45"/>
        <v>4033</v>
      </c>
      <c r="I1005">
        <f t="shared" si="46"/>
        <v>7</v>
      </c>
      <c r="J1005" s="9">
        <f t="shared" si="47"/>
        <v>4327424732.9699993</v>
      </c>
      <c r="K1005" s="9">
        <f>SUMIF($C$2:$C$9230, C1005, $D$2:$D$9230)</f>
        <v>8642764</v>
      </c>
    </row>
    <row r="1006" spans="1:11" x14ac:dyDescent="0.2">
      <c r="A1006" s="1">
        <v>45714</v>
      </c>
      <c r="B1006" t="s">
        <v>1767</v>
      </c>
      <c r="C1006" t="s">
        <v>7480</v>
      </c>
      <c r="D1006" s="14">
        <v>2162675</v>
      </c>
      <c r="E1006" s="12">
        <v>0</v>
      </c>
      <c r="H1006">
        <f t="shared" si="45"/>
        <v>4033</v>
      </c>
      <c r="I1006">
        <f t="shared" si="46"/>
        <v>7</v>
      </c>
      <c r="J1006" s="9">
        <f t="shared" si="47"/>
        <v>4327424732.9699993</v>
      </c>
      <c r="K1006" s="9">
        <f>SUMIF($C$2:$C$9230, C1006, $D$2:$D$9230)</f>
        <v>8642764</v>
      </c>
    </row>
    <row r="1007" spans="1:11" x14ac:dyDescent="0.2">
      <c r="A1007" s="1">
        <v>45714</v>
      </c>
      <c r="B1007" t="s">
        <v>1767</v>
      </c>
      <c r="C1007" t="s">
        <v>7480</v>
      </c>
      <c r="D1007" s="14">
        <v>2276628</v>
      </c>
      <c r="E1007" s="12">
        <v>0</v>
      </c>
      <c r="H1007">
        <f t="shared" si="45"/>
        <v>4033</v>
      </c>
      <c r="I1007">
        <f t="shared" si="46"/>
        <v>7</v>
      </c>
      <c r="J1007" s="9">
        <f t="shared" si="47"/>
        <v>4327424732.9699993</v>
      </c>
      <c r="K1007" s="9">
        <f>SUMIF($C$2:$C$9230, C1007, $D$2:$D$9230)</f>
        <v>8642764</v>
      </c>
    </row>
    <row r="1008" spans="1:11" x14ac:dyDescent="0.2">
      <c r="A1008" s="1">
        <v>45714</v>
      </c>
      <c r="B1008" t="s">
        <v>1767</v>
      </c>
      <c r="C1008" t="s">
        <v>2307</v>
      </c>
      <c r="D1008" s="14">
        <v>150000</v>
      </c>
      <c r="E1008" s="12">
        <v>33966.04</v>
      </c>
      <c r="F1008" t="s">
        <v>12470</v>
      </c>
      <c r="G1008" t="s">
        <v>12471</v>
      </c>
      <c r="H1008">
        <f t="shared" si="45"/>
        <v>4033</v>
      </c>
      <c r="I1008">
        <f t="shared" si="46"/>
        <v>7</v>
      </c>
      <c r="J1008" s="9">
        <f t="shared" si="47"/>
        <v>4327424732.9699993</v>
      </c>
      <c r="K1008" s="9">
        <f>SUMIF($C$2:$C$9230, C1008, $D$2:$D$9230)</f>
        <v>61893488.379999995</v>
      </c>
    </row>
    <row r="1009" spans="1:11" x14ac:dyDescent="0.2">
      <c r="A1009" s="1">
        <v>45714</v>
      </c>
      <c r="B1009" t="s">
        <v>1767</v>
      </c>
      <c r="C1009" t="s">
        <v>2307</v>
      </c>
      <c r="D1009" s="14">
        <v>432995.38</v>
      </c>
      <c r="E1009" s="12">
        <v>86599.08</v>
      </c>
      <c r="H1009">
        <f t="shared" si="45"/>
        <v>4033</v>
      </c>
      <c r="I1009">
        <f t="shared" si="46"/>
        <v>7</v>
      </c>
      <c r="J1009" s="9">
        <f t="shared" si="47"/>
        <v>4327424732.9699993</v>
      </c>
      <c r="K1009" s="9">
        <f>SUMIF($C$2:$C$9230, C1009, $D$2:$D$9230)</f>
        <v>61893488.379999995</v>
      </c>
    </row>
    <row r="1010" spans="1:11" x14ac:dyDescent="0.2">
      <c r="A1010" s="1">
        <v>45714</v>
      </c>
      <c r="B1010" t="s">
        <v>1767</v>
      </c>
      <c r="C1010" t="s">
        <v>2307</v>
      </c>
      <c r="D1010" s="14">
        <v>800000</v>
      </c>
      <c r="E1010" s="12">
        <v>282812.09000000003</v>
      </c>
      <c r="H1010">
        <f t="shared" si="45"/>
        <v>4033</v>
      </c>
      <c r="I1010">
        <f t="shared" si="46"/>
        <v>7</v>
      </c>
      <c r="J1010" s="9">
        <f t="shared" si="47"/>
        <v>4327424732.9699993</v>
      </c>
      <c r="K1010" s="9">
        <f>SUMIF($C$2:$C$9230, C1010, $D$2:$D$9230)</f>
        <v>61893488.379999995</v>
      </c>
    </row>
    <row r="1011" spans="1:11" x14ac:dyDescent="0.2">
      <c r="A1011" s="1">
        <v>45714</v>
      </c>
      <c r="B1011" t="s">
        <v>1767</v>
      </c>
      <c r="C1011" t="s">
        <v>11965</v>
      </c>
      <c r="D1011" s="14">
        <v>75000</v>
      </c>
      <c r="E1011" s="12">
        <v>36528.86</v>
      </c>
      <c r="H1011">
        <f t="shared" si="45"/>
        <v>4033</v>
      </c>
      <c r="I1011">
        <f t="shared" si="46"/>
        <v>7</v>
      </c>
      <c r="J1011" s="9">
        <f t="shared" si="47"/>
        <v>4327424732.9699993</v>
      </c>
      <c r="K1011" s="9">
        <f>SUMIF($C$2:$C$9230, C1011, $D$2:$D$9230)</f>
        <v>2737183</v>
      </c>
    </row>
    <row r="1012" spans="1:11" x14ac:dyDescent="0.2">
      <c r="A1012" s="1">
        <v>45714</v>
      </c>
      <c r="B1012" t="s">
        <v>1767</v>
      </c>
      <c r="C1012" t="s">
        <v>11965</v>
      </c>
      <c r="D1012" s="14">
        <v>100000</v>
      </c>
      <c r="E1012" s="12">
        <v>0</v>
      </c>
      <c r="H1012">
        <f t="shared" si="45"/>
        <v>4033</v>
      </c>
      <c r="I1012">
        <f t="shared" si="46"/>
        <v>7</v>
      </c>
      <c r="J1012" s="9">
        <f t="shared" si="47"/>
        <v>4327424732.9699993</v>
      </c>
      <c r="K1012" s="9">
        <f>SUMIF($C$2:$C$9230, C1012, $D$2:$D$9230)</f>
        <v>2737183</v>
      </c>
    </row>
    <row r="1013" spans="1:11" x14ac:dyDescent="0.2">
      <c r="A1013" s="1">
        <v>45714</v>
      </c>
      <c r="B1013" t="s">
        <v>1767</v>
      </c>
      <c r="C1013" t="s">
        <v>11965</v>
      </c>
      <c r="D1013" s="14">
        <v>202754</v>
      </c>
      <c r="E1013" s="12">
        <v>30225.439999999999</v>
      </c>
      <c r="H1013">
        <f t="shared" si="45"/>
        <v>4033</v>
      </c>
      <c r="I1013">
        <f t="shared" si="46"/>
        <v>7</v>
      </c>
      <c r="J1013" s="9">
        <f t="shared" si="47"/>
        <v>4327424732.9699993</v>
      </c>
      <c r="K1013" s="9">
        <f>SUMIF($C$2:$C$9230, C1013, $D$2:$D$9230)</f>
        <v>2737183</v>
      </c>
    </row>
    <row r="1014" spans="1:11" x14ac:dyDescent="0.2">
      <c r="A1014" s="1">
        <v>45714</v>
      </c>
      <c r="B1014" t="s">
        <v>1767</v>
      </c>
      <c r="C1014" t="s">
        <v>11965</v>
      </c>
      <c r="D1014" s="14">
        <v>205908</v>
      </c>
      <c r="E1014" s="12">
        <v>205908</v>
      </c>
      <c r="H1014">
        <f t="shared" si="45"/>
        <v>4033</v>
      </c>
      <c r="I1014">
        <f t="shared" si="46"/>
        <v>7</v>
      </c>
      <c r="J1014" s="9">
        <f t="shared" si="47"/>
        <v>4327424732.9699993</v>
      </c>
      <c r="K1014" s="9">
        <f>SUMIF($C$2:$C$9230, C1014, $D$2:$D$9230)</f>
        <v>2737183</v>
      </c>
    </row>
    <row r="1015" spans="1:11" x14ac:dyDescent="0.2">
      <c r="A1015" s="1">
        <v>45714</v>
      </c>
      <c r="B1015" t="s">
        <v>1767</v>
      </c>
      <c r="C1015" t="s">
        <v>11965</v>
      </c>
      <c r="D1015" s="14">
        <v>450000</v>
      </c>
      <c r="E1015" s="12">
        <v>367623.66</v>
      </c>
      <c r="F1015" t="s">
        <v>13091</v>
      </c>
      <c r="G1015" t="s">
        <v>13092</v>
      </c>
      <c r="H1015">
        <f t="shared" si="45"/>
        <v>4033</v>
      </c>
      <c r="I1015">
        <f t="shared" si="46"/>
        <v>7</v>
      </c>
      <c r="J1015" s="9">
        <f t="shared" si="47"/>
        <v>4327424732.9699993</v>
      </c>
      <c r="K1015" s="9">
        <f>SUMIF($C$2:$C$9230, C1015, $D$2:$D$9230)</f>
        <v>2737183</v>
      </c>
    </row>
    <row r="1016" spans="1:11" x14ac:dyDescent="0.2">
      <c r="A1016" s="1">
        <v>45714</v>
      </c>
      <c r="B1016" t="s">
        <v>1767</v>
      </c>
      <c r="C1016" t="s">
        <v>11965</v>
      </c>
      <c r="D1016" s="14">
        <v>500000</v>
      </c>
      <c r="E1016" s="12">
        <v>183930.49</v>
      </c>
      <c r="H1016">
        <f t="shared" si="45"/>
        <v>4033</v>
      </c>
      <c r="I1016">
        <f t="shared" si="46"/>
        <v>7</v>
      </c>
      <c r="J1016" s="9">
        <f t="shared" si="47"/>
        <v>4327424732.9699993</v>
      </c>
      <c r="K1016" s="9">
        <f>SUMIF($C$2:$C$9230, C1016, $D$2:$D$9230)</f>
        <v>2737183</v>
      </c>
    </row>
    <row r="1017" spans="1:11" x14ac:dyDescent="0.2">
      <c r="A1017" s="1">
        <v>45714</v>
      </c>
      <c r="B1017" t="s">
        <v>1767</v>
      </c>
      <c r="C1017" t="s">
        <v>11965</v>
      </c>
      <c r="D1017" s="14">
        <v>1203521</v>
      </c>
      <c r="E1017" s="12">
        <v>251039.23</v>
      </c>
      <c r="H1017">
        <f t="shared" si="45"/>
        <v>4033</v>
      </c>
      <c r="I1017">
        <f t="shared" si="46"/>
        <v>7</v>
      </c>
      <c r="J1017" s="9">
        <f t="shared" si="47"/>
        <v>4327424732.9699993</v>
      </c>
      <c r="K1017" s="9">
        <f>SUMIF($C$2:$C$9230, C1017, $D$2:$D$9230)</f>
        <v>2737183</v>
      </c>
    </row>
    <row r="1018" spans="1:11" x14ac:dyDescent="0.2">
      <c r="A1018" s="1">
        <v>45714</v>
      </c>
      <c r="B1018" t="s">
        <v>1767</v>
      </c>
      <c r="C1018" t="s">
        <v>6441</v>
      </c>
      <c r="D1018" s="14">
        <v>1462945</v>
      </c>
      <c r="E1018" s="12">
        <v>494584.59</v>
      </c>
      <c r="H1018">
        <f t="shared" si="45"/>
        <v>4033</v>
      </c>
      <c r="I1018">
        <f t="shared" si="46"/>
        <v>7</v>
      </c>
      <c r="J1018" s="9">
        <f t="shared" si="47"/>
        <v>4327424732.9699993</v>
      </c>
      <c r="K1018" s="9">
        <f>SUMIF($C$2:$C$9230, C1018, $D$2:$D$9230)</f>
        <v>80303450.170000002</v>
      </c>
    </row>
    <row r="1019" spans="1:11" x14ac:dyDescent="0.2">
      <c r="A1019" s="1">
        <v>45714</v>
      </c>
      <c r="B1019" t="s">
        <v>1767</v>
      </c>
      <c r="C1019" t="s">
        <v>6441</v>
      </c>
      <c r="D1019" s="14">
        <v>7326835</v>
      </c>
      <c r="E1019" s="12">
        <v>3948797.63</v>
      </c>
      <c r="H1019">
        <f t="shared" si="45"/>
        <v>4033</v>
      </c>
      <c r="I1019">
        <f t="shared" si="46"/>
        <v>7</v>
      </c>
      <c r="J1019" s="9">
        <f t="shared" si="47"/>
        <v>4327424732.9699993</v>
      </c>
      <c r="K1019" s="9">
        <f>SUMIF($C$2:$C$9230, C1019, $D$2:$D$9230)</f>
        <v>80303450.170000002</v>
      </c>
    </row>
    <row r="1020" spans="1:11" x14ac:dyDescent="0.2">
      <c r="A1020" s="1">
        <v>45714</v>
      </c>
      <c r="B1020" t="s">
        <v>1767</v>
      </c>
      <c r="C1020" t="s">
        <v>6441</v>
      </c>
      <c r="D1020" s="14">
        <v>8139420.1699999999</v>
      </c>
      <c r="E1020" s="12">
        <v>8139420.1699999999</v>
      </c>
      <c r="H1020">
        <f t="shared" si="45"/>
        <v>4033</v>
      </c>
      <c r="I1020">
        <f t="shared" si="46"/>
        <v>7</v>
      </c>
      <c r="J1020" s="9">
        <f t="shared" si="47"/>
        <v>4327424732.9699993</v>
      </c>
      <c r="K1020" s="9">
        <f>SUMIF($C$2:$C$9230, C1020, $D$2:$D$9230)</f>
        <v>80303450.170000002</v>
      </c>
    </row>
    <row r="1021" spans="1:11" x14ac:dyDescent="0.2">
      <c r="A1021" s="1">
        <v>45714</v>
      </c>
      <c r="B1021" t="s">
        <v>1767</v>
      </c>
      <c r="C1021" t="s">
        <v>6441</v>
      </c>
      <c r="D1021" s="14">
        <v>4885890</v>
      </c>
      <c r="E1021" s="12">
        <v>2621538.52</v>
      </c>
      <c r="H1021">
        <f t="shared" si="45"/>
        <v>4033</v>
      </c>
      <c r="I1021">
        <f t="shared" si="46"/>
        <v>7</v>
      </c>
      <c r="J1021" s="9">
        <f t="shared" si="47"/>
        <v>4327424732.9699993</v>
      </c>
      <c r="K1021" s="9">
        <f>SUMIF($C$2:$C$9230, C1021, $D$2:$D$9230)</f>
        <v>80303450.170000002</v>
      </c>
    </row>
    <row r="1022" spans="1:11" x14ac:dyDescent="0.2">
      <c r="A1022" s="1">
        <v>45714</v>
      </c>
      <c r="B1022" t="s">
        <v>1767</v>
      </c>
      <c r="C1022" t="s">
        <v>12720</v>
      </c>
      <c r="D1022" s="14">
        <v>238100</v>
      </c>
      <c r="E1022" s="12">
        <v>185760</v>
      </c>
      <c r="H1022">
        <f t="shared" si="45"/>
        <v>4033</v>
      </c>
      <c r="I1022">
        <f t="shared" si="46"/>
        <v>6</v>
      </c>
      <c r="J1022" s="9">
        <f t="shared" si="47"/>
        <v>4327424732.9699993</v>
      </c>
      <c r="K1022" s="9">
        <f>SUMIF($C$2:$C$9230, C1022, $D$2:$D$9230)</f>
        <v>2548288</v>
      </c>
    </row>
    <row r="1023" spans="1:11" x14ac:dyDescent="0.2">
      <c r="A1023" s="1">
        <v>45714</v>
      </c>
      <c r="B1023" t="s">
        <v>1767</v>
      </c>
      <c r="C1023" t="s">
        <v>12720</v>
      </c>
      <c r="D1023" s="14">
        <v>266970</v>
      </c>
      <c r="E1023" s="12">
        <v>56210.36</v>
      </c>
      <c r="H1023">
        <f t="shared" si="45"/>
        <v>4033</v>
      </c>
      <c r="I1023">
        <f t="shared" si="46"/>
        <v>6</v>
      </c>
      <c r="J1023" s="9">
        <f t="shared" si="47"/>
        <v>4327424732.9699993</v>
      </c>
      <c r="K1023" s="9">
        <f>SUMIF($C$2:$C$9230, C1023, $D$2:$D$9230)</f>
        <v>2548288</v>
      </c>
    </row>
    <row r="1024" spans="1:11" x14ac:dyDescent="0.2">
      <c r="A1024" s="1">
        <v>45714</v>
      </c>
      <c r="B1024" t="s">
        <v>1767</v>
      </c>
      <c r="C1024" t="s">
        <v>12720</v>
      </c>
      <c r="D1024" s="14">
        <v>371196</v>
      </c>
      <c r="E1024" s="12">
        <v>188117.53</v>
      </c>
      <c r="H1024">
        <f t="shared" si="45"/>
        <v>4033</v>
      </c>
      <c r="I1024">
        <f t="shared" si="46"/>
        <v>6</v>
      </c>
      <c r="J1024" s="9">
        <f t="shared" si="47"/>
        <v>4327424732.9699993</v>
      </c>
      <c r="K1024" s="9">
        <f>SUMIF($C$2:$C$9230, C1024, $D$2:$D$9230)</f>
        <v>2548288</v>
      </c>
    </row>
    <row r="1025" spans="1:11" x14ac:dyDescent="0.2">
      <c r="A1025" s="1">
        <v>45714</v>
      </c>
      <c r="B1025" t="s">
        <v>1767</v>
      </c>
      <c r="C1025" t="s">
        <v>12720</v>
      </c>
      <c r="D1025" s="14">
        <v>511557</v>
      </c>
      <c r="E1025" s="12">
        <v>511557</v>
      </c>
      <c r="H1025">
        <f t="shared" si="45"/>
        <v>4033</v>
      </c>
      <c r="I1025">
        <f t="shared" si="46"/>
        <v>6</v>
      </c>
      <c r="J1025" s="9">
        <f t="shared" si="47"/>
        <v>4327424732.9699993</v>
      </c>
      <c r="K1025" s="9">
        <f>SUMIF($C$2:$C$9230, C1025, $D$2:$D$9230)</f>
        <v>2548288</v>
      </c>
    </row>
    <row r="1026" spans="1:11" x14ac:dyDescent="0.2">
      <c r="A1026" s="1">
        <v>45714</v>
      </c>
      <c r="B1026" t="s">
        <v>1767</v>
      </c>
      <c r="C1026" t="s">
        <v>12720</v>
      </c>
      <c r="D1026" s="14">
        <v>565915</v>
      </c>
      <c r="E1026" s="12">
        <v>565915</v>
      </c>
      <c r="H1026">
        <f t="shared" ref="H1026:H1089" si="48">COUNTIF($B$2:$B$9230, B1026)</f>
        <v>4033</v>
      </c>
      <c r="I1026">
        <f t="shared" ref="I1026:I1089" si="49">COUNTIF($C$2:$C$9230, C1026)</f>
        <v>6</v>
      </c>
      <c r="J1026" s="9">
        <f t="shared" ref="J1026:J1089" si="50">SUMIF($B$2:$B$9230, B1026, $D$2:$D$9230)</f>
        <v>4327424732.9699993</v>
      </c>
      <c r="K1026" s="9">
        <f>SUMIF($C$2:$C$9230, C1026, $D$2:$D$9230)</f>
        <v>2548288</v>
      </c>
    </row>
    <row r="1027" spans="1:11" x14ac:dyDescent="0.2">
      <c r="A1027" s="1">
        <v>45714</v>
      </c>
      <c r="B1027" t="s">
        <v>1767</v>
      </c>
      <c r="C1027" t="s">
        <v>12720</v>
      </c>
      <c r="D1027" s="14">
        <v>594550</v>
      </c>
      <c r="E1027" s="12">
        <v>594550</v>
      </c>
      <c r="H1027">
        <f t="shared" si="48"/>
        <v>4033</v>
      </c>
      <c r="I1027">
        <f t="shared" si="49"/>
        <v>6</v>
      </c>
      <c r="J1027" s="9">
        <f t="shared" si="50"/>
        <v>4327424732.9699993</v>
      </c>
      <c r="K1027" s="9">
        <f>SUMIF($C$2:$C$9230, C1027, $D$2:$D$9230)</f>
        <v>2548288</v>
      </c>
    </row>
    <row r="1028" spans="1:11" x14ac:dyDescent="0.2">
      <c r="A1028" s="1">
        <v>45714</v>
      </c>
      <c r="B1028" t="s">
        <v>1767</v>
      </c>
      <c r="C1028" t="s">
        <v>11</v>
      </c>
      <c r="D1028" s="14">
        <v>1876543</v>
      </c>
      <c r="E1028" s="12">
        <v>681383.89</v>
      </c>
      <c r="H1028">
        <f t="shared" si="48"/>
        <v>4033</v>
      </c>
      <c r="I1028">
        <f t="shared" si="49"/>
        <v>6</v>
      </c>
      <c r="J1028" s="9">
        <f t="shared" si="50"/>
        <v>4327424732.9699993</v>
      </c>
      <c r="K1028" s="9">
        <f>SUMIF($C$2:$C$9230, C1028, $D$2:$D$9230)</f>
        <v>65809206</v>
      </c>
    </row>
    <row r="1029" spans="1:11" x14ac:dyDescent="0.2">
      <c r="A1029" s="1">
        <v>45714</v>
      </c>
      <c r="B1029" t="s">
        <v>1767</v>
      </c>
      <c r="C1029" t="s">
        <v>12214</v>
      </c>
      <c r="D1029" s="14">
        <v>100000</v>
      </c>
      <c r="E1029" s="12">
        <v>100000</v>
      </c>
      <c r="F1029" t="s">
        <v>12215</v>
      </c>
      <c r="G1029" t="s">
        <v>12216</v>
      </c>
      <c r="H1029">
        <f t="shared" si="48"/>
        <v>4033</v>
      </c>
      <c r="I1029">
        <f t="shared" si="49"/>
        <v>6</v>
      </c>
      <c r="J1029" s="9">
        <f t="shared" si="50"/>
        <v>4327424732.9699993</v>
      </c>
      <c r="K1029" s="9">
        <f>SUMIF($C$2:$C$9230, C1029, $D$2:$D$9230)</f>
        <v>11521442</v>
      </c>
    </row>
    <row r="1030" spans="1:11" x14ac:dyDescent="0.2">
      <c r="A1030" s="1">
        <v>45714</v>
      </c>
      <c r="B1030" t="s">
        <v>1767</v>
      </c>
      <c r="C1030" t="s">
        <v>12214</v>
      </c>
      <c r="D1030" s="14">
        <v>1234567</v>
      </c>
      <c r="E1030" s="12">
        <v>207393.33</v>
      </c>
      <c r="H1030">
        <f t="shared" si="48"/>
        <v>4033</v>
      </c>
      <c r="I1030">
        <f t="shared" si="49"/>
        <v>6</v>
      </c>
      <c r="J1030" s="9">
        <f t="shared" si="50"/>
        <v>4327424732.9699993</v>
      </c>
      <c r="K1030" s="9">
        <f>SUMIF($C$2:$C$9230, C1030, $D$2:$D$9230)</f>
        <v>11521442</v>
      </c>
    </row>
    <row r="1031" spans="1:11" x14ac:dyDescent="0.2">
      <c r="A1031" s="1">
        <v>45714</v>
      </c>
      <c r="B1031" t="s">
        <v>1767</v>
      </c>
      <c r="C1031" t="s">
        <v>12214</v>
      </c>
      <c r="D1031" s="14">
        <v>1727375</v>
      </c>
      <c r="E1031" s="12">
        <v>813879.84</v>
      </c>
      <c r="H1031">
        <f t="shared" si="48"/>
        <v>4033</v>
      </c>
      <c r="I1031">
        <f t="shared" si="49"/>
        <v>6</v>
      </c>
      <c r="J1031" s="9">
        <f t="shared" si="50"/>
        <v>4327424732.9699993</v>
      </c>
      <c r="K1031" s="9">
        <f>SUMIF($C$2:$C$9230, C1031, $D$2:$D$9230)</f>
        <v>11521442</v>
      </c>
    </row>
    <row r="1032" spans="1:11" x14ac:dyDescent="0.2">
      <c r="A1032" s="1">
        <v>45714</v>
      </c>
      <c r="B1032" t="s">
        <v>1767</v>
      </c>
      <c r="C1032" t="s">
        <v>12214</v>
      </c>
      <c r="D1032" s="14">
        <v>2500000</v>
      </c>
      <c r="E1032" s="12">
        <v>2355704.38</v>
      </c>
      <c r="F1032" t="s">
        <v>13857</v>
      </c>
      <c r="G1032" t="s">
        <v>13858</v>
      </c>
      <c r="H1032">
        <f t="shared" si="48"/>
        <v>4033</v>
      </c>
      <c r="I1032">
        <f t="shared" si="49"/>
        <v>6</v>
      </c>
      <c r="J1032" s="9">
        <f t="shared" si="50"/>
        <v>4327424732.9699993</v>
      </c>
      <c r="K1032" s="9">
        <f>SUMIF($C$2:$C$9230, C1032, $D$2:$D$9230)</f>
        <v>11521442</v>
      </c>
    </row>
    <row r="1033" spans="1:11" x14ac:dyDescent="0.2">
      <c r="A1033" s="1">
        <v>45714</v>
      </c>
      <c r="B1033" t="s">
        <v>1767</v>
      </c>
      <c r="C1033" t="s">
        <v>12214</v>
      </c>
      <c r="D1033" s="14">
        <v>2959500</v>
      </c>
      <c r="E1033" s="12">
        <v>2959500</v>
      </c>
      <c r="H1033">
        <f t="shared" si="48"/>
        <v>4033</v>
      </c>
      <c r="I1033">
        <f t="shared" si="49"/>
        <v>6</v>
      </c>
      <c r="J1033" s="9">
        <f t="shared" si="50"/>
        <v>4327424732.9699993</v>
      </c>
      <c r="K1033" s="9">
        <f>SUMIF($C$2:$C$9230, C1033, $D$2:$D$9230)</f>
        <v>11521442</v>
      </c>
    </row>
    <row r="1034" spans="1:11" x14ac:dyDescent="0.2">
      <c r="A1034" s="1">
        <v>45714</v>
      </c>
      <c r="B1034" t="s">
        <v>1767</v>
      </c>
      <c r="C1034" t="s">
        <v>12214</v>
      </c>
      <c r="D1034" s="14">
        <v>3000000</v>
      </c>
      <c r="E1034" s="12">
        <v>1509218.3</v>
      </c>
      <c r="H1034">
        <f t="shared" si="48"/>
        <v>4033</v>
      </c>
      <c r="I1034">
        <f t="shared" si="49"/>
        <v>6</v>
      </c>
      <c r="J1034" s="9">
        <f t="shared" si="50"/>
        <v>4327424732.9699993</v>
      </c>
      <c r="K1034" s="9">
        <f>SUMIF($C$2:$C$9230, C1034, $D$2:$D$9230)</f>
        <v>11521442</v>
      </c>
    </row>
    <row r="1035" spans="1:11" x14ac:dyDescent="0.2">
      <c r="A1035" s="1">
        <v>45714</v>
      </c>
      <c r="B1035" t="s">
        <v>1767</v>
      </c>
      <c r="C1035" t="s">
        <v>7514</v>
      </c>
      <c r="D1035" s="14">
        <v>1327.5</v>
      </c>
      <c r="E1035" s="12">
        <v>0</v>
      </c>
      <c r="F1035" t="s">
        <v>7515</v>
      </c>
      <c r="G1035" t="s">
        <v>7516</v>
      </c>
      <c r="H1035">
        <f t="shared" si="48"/>
        <v>4033</v>
      </c>
      <c r="I1035">
        <f t="shared" si="49"/>
        <v>6</v>
      </c>
      <c r="J1035" s="9">
        <f t="shared" si="50"/>
        <v>4327424732.9699993</v>
      </c>
      <c r="K1035" s="9">
        <f>SUMIF($C$2:$C$9230, C1035, $D$2:$D$9230)</f>
        <v>462693.09</v>
      </c>
    </row>
    <row r="1036" spans="1:11" x14ac:dyDescent="0.2">
      <c r="A1036" s="1">
        <v>45714</v>
      </c>
      <c r="B1036" t="s">
        <v>1767</v>
      </c>
      <c r="C1036" t="s">
        <v>7514</v>
      </c>
      <c r="D1036" s="14">
        <v>10495</v>
      </c>
      <c r="E1036" s="12">
        <v>10495</v>
      </c>
      <c r="F1036" t="s">
        <v>8858</v>
      </c>
      <c r="G1036" t="s">
        <v>8859</v>
      </c>
      <c r="H1036">
        <f t="shared" si="48"/>
        <v>4033</v>
      </c>
      <c r="I1036">
        <f t="shared" si="49"/>
        <v>6</v>
      </c>
      <c r="J1036" s="9">
        <f t="shared" si="50"/>
        <v>4327424732.9699993</v>
      </c>
      <c r="K1036" s="9">
        <f>SUMIF($C$2:$C$9230, C1036, $D$2:$D$9230)</f>
        <v>462693.09</v>
      </c>
    </row>
    <row r="1037" spans="1:11" x14ac:dyDescent="0.2">
      <c r="A1037" s="1">
        <v>45714</v>
      </c>
      <c r="B1037" t="s">
        <v>1767</v>
      </c>
      <c r="C1037" t="s">
        <v>7514</v>
      </c>
      <c r="D1037" s="14">
        <v>33718.400000000001</v>
      </c>
      <c r="E1037" s="12">
        <v>33718.400000000001</v>
      </c>
      <c r="H1037">
        <f t="shared" si="48"/>
        <v>4033</v>
      </c>
      <c r="I1037">
        <f t="shared" si="49"/>
        <v>6</v>
      </c>
      <c r="J1037" s="9">
        <f t="shared" si="50"/>
        <v>4327424732.9699993</v>
      </c>
      <c r="K1037" s="9">
        <f>SUMIF($C$2:$C$9230, C1037, $D$2:$D$9230)</f>
        <v>462693.09</v>
      </c>
    </row>
    <row r="1038" spans="1:11" x14ac:dyDescent="0.2">
      <c r="A1038" s="1">
        <v>45714</v>
      </c>
      <c r="B1038" t="s">
        <v>1767</v>
      </c>
      <c r="C1038" t="s">
        <v>7514</v>
      </c>
      <c r="D1038" s="14">
        <v>40000</v>
      </c>
      <c r="E1038" s="12">
        <v>8000</v>
      </c>
      <c r="F1038" t="s">
        <v>11064</v>
      </c>
      <c r="G1038" t="s">
        <v>11065</v>
      </c>
      <c r="H1038">
        <f t="shared" si="48"/>
        <v>4033</v>
      </c>
      <c r="I1038">
        <f t="shared" si="49"/>
        <v>6</v>
      </c>
      <c r="J1038" s="9">
        <f t="shared" si="50"/>
        <v>4327424732.9699993</v>
      </c>
      <c r="K1038" s="9">
        <f>SUMIF($C$2:$C$9230, C1038, $D$2:$D$9230)</f>
        <v>462693.09</v>
      </c>
    </row>
    <row r="1039" spans="1:11" x14ac:dyDescent="0.2">
      <c r="A1039" s="1">
        <v>45714</v>
      </c>
      <c r="B1039" t="s">
        <v>1767</v>
      </c>
      <c r="C1039" t="s">
        <v>7514</v>
      </c>
      <c r="D1039" s="14">
        <v>127152.55</v>
      </c>
      <c r="E1039" s="12">
        <v>73925.75</v>
      </c>
      <c r="H1039">
        <f t="shared" si="48"/>
        <v>4033</v>
      </c>
      <c r="I1039">
        <f t="shared" si="49"/>
        <v>6</v>
      </c>
      <c r="J1039" s="9">
        <f t="shared" si="50"/>
        <v>4327424732.9699993</v>
      </c>
      <c r="K1039" s="9">
        <f>SUMIF($C$2:$C$9230, C1039, $D$2:$D$9230)</f>
        <v>462693.09</v>
      </c>
    </row>
    <row r="1040" spans="1:11" x14ac:dyDescent="0.2">
      <c r="A1040" s="1">
        <v>45714</v>
      </c>
      <c r="B1040" t="s">
        <v>1767</v>
      </c>
      <c r="C1040" t="s">
        <v>7514</v>
      </c>
      <c r="D1040" s="14">
        <v>249999.64</v>
      </c>
      <c r="E1040" s="12">
        <v>249999.64</v>
      </c>
      <c r="F1040" t="s">
        <v>12802</v>
      </c>
      <c r="G1040" t="s">
        <v>12803</v>
      </c>
      <c r="H1040">
        <f t="shared" si="48"/>
        <v>4033</v>
      </c>
      <c r="I1040">
        <f t="shared" si="49"/>
        <v>6</v>
      </c>
      <c r="J1040" s="9">
        <f t="shared" si="50"/>
        <v>4327424732.9699993</v>
      </c>
      <c r="K1040" s="9">
        <f>SUMIF($C$2:$C$9230, C1040, $D$2:$D$9230)</f>
        <v>462693.09</v>
      </c>
    </row>
    <row r="1041" spans="1:11" x14ac:dyDescent="0.2">
      <c r="A1041" s="1">
        <v>45714</v>
      </c>
      <c r="B1041" t="s">
        <v>1767</v>
      </c>
      <c r="C1041" t="s">
        <v>10604</v>
      </c>
      <c r="D1041" s="14">
        <v>30000</v>
      </c>
      <c r="E1041" s="12">
        <v>0</v>
      </c>
      <c r="F1041" t="s">
        <v>10605</v>
      </c>
      <c r="G1041" t="s">
        <v>10606</v>
      </c>
      <c r="H1041">
        <f t="shared" si="48"/>
        <v>4033</v>
      </c>
      <c r="I1041">
        <f t="shared" si="49"/>
        <v>6</v>
      </c>
      <c r="J1041" s="9">
        <f t="shared" si="50"/>
        <v>4327424732.9699993</v>
      </c>
      <c r="K1041" s="9">
        <f>SUMIF($C$2:$C$9230, C1041, $D$2:$D$9230)</f>
        <v>2235127</v>
      </c>
    </row>
    <row r="1042" spans="1:11" x14ac:dyDescent="0.2">
      <c r="A1042" s="1">
        <v>45714</v>
      </c>
      <c r="B1042" t="s">
        <v>1767</v>
      </c>
      <c r="C1042" t="s">
        <v>10604</v>
      </c>
      <c r="D1042" s="14">
        <v>30000</v>
      </c>
      <c r="E1042" s="12">
        <v>0</v>
      </c>
      <c r="F1042" t="s">
        <v>10607</v>
      </c>
      <c r="G1042" t="s">
        <v>10608</v>
      </c>
      <c r="H1042">
        <f t="shared" si="48"/>
        <v>4033</v>
      </c>
      <c r="I1042">
        <f t="shared" si="49"/>
        <v>6</v>
      </c>
      <c r="J1042" s="9">
        <f t="shared" si="50"/>
        <v>4327424732.9699993</v>
      </c>
      <c r="K1042" s="9">
        <f>SUMIF($C$2:$C$9230, C1042, $D$2:$D$9230)</f>
        <v>2235127</v>
      </c>
    </row>
    <row r="1043" spans="1:11" x14ac:dyDescent="0.2">
      <c r="A1043" s="1">
        <v>45714</v>
      </c>
      <c r="B1043" t="s">
        <v>1767</v>
      </c>
      <c r="C1043" t="s">
        <v>10604</v>
      </c>
      <c r="D1043" s="14">
        <v>60000</v>
      </c>
      <c r="E1043" s="12">
        <v>30000</v>
      </c>
      <c r="H1043">
        <f t="shared" si="48"/>
        <v>4033</v>
      </c>
      <c r="I1043">
        <f t="shared" si="49"/>
        <v>6</v>
      </c>
      <c r="J1043" s="9">
        <f t="shared" si="50"/>
        <v>4327424732.9699993</v>
      </c>
      <c r="K1043" s="9">
        <f>SUMIF($C$2:$C$9230, C1043, $D$2:$D$9230)</f>
        <v>2235127</v>
      </c>
    </row>
    <row r="1044" spans="1:11" x14ac:dyDescent="0.2">
      <c r="A1044" s="1">
        <v>45714</v>
      </c>
      <c r="B1044" t="s">
        <v>1767</v>
      </c>
      <c r="C1044" t="s">
        <v>10604</v>
      </c>
      <c r="D1044" s="14">
        <v>464492</v>
      </c>
      <c r="E1044" s="12">
        <v>0</v>
      </c>
      <c r="H1044">
        <f t="shared" si="48"/>
        <v>4033</v>
      </c>
      <c r="I1044">
        <f t="shared" si="49"/>
        <v>6</v>
      </c>
      <c r="J1044" s="9">
        <f t="shared" si="50"/>
        <v>4327424732.9699993</v>
      </c>
      <c r="K1044" s="9">
        <f>SUMIF($C$2:$C$9230, C1044, $D$2:$D$9230)</f>
        <v>2235127</v>
      </c>
    </row>
    <row r="1045" spans="1:11" x14ac:dyDescent="0.2">
      <c r="A1045" s="1">
        <v>45714</v>
      </c>
      <c r="B1045" t="s">
        <v>1767</v>
      </c>
      <c r="C1045" t="s">
        <v>10604</v>
      </c>
      <c r="D1045" s="14">
        <v>666969</v>
      </c>
      <c r="E1045" s="12">
        <v>0</v>
      </c>
      <c r="H1045">
        <f t="shared" si="48"/>
        <v>4033</v>
      </c>
      <c r="I1045">
        <f t="shared" si="49"/>
        <v>6</v>
      </c>
      <c r="J1045" s="9">
        <f t="shared" si="50"/>
        <v>4327424732.9699993</v>
      </c>
      <c r="K1045" s="9">
        <f>SUMIF($C$2:$C$9230, C1045, $D$2:$D$9230)</f>
        <v>2235127</v>
      </c>
    </row>
    <row r="1046" spans="1:11" x14ac:dyDescent="0.2">
      <c r="A1046" s="1">
        <v>45714</v>
      </c>
      <c r="B1046" t="s">
        <v>1767</v>
      </c>
      <c r="C1046" t="s">
        <v>10604</v>
      </c>
      <c r="D1046" s="14">
        <v>983666</v>
      </c>
      <c r="E1046" s="12">
        <v>0</v>
      </c>
      <c r="H1046">
        <f t="shared" si="48"/>
        <v>4033</v>
      </c>
      <c r="I1046">
        <f t="shared" si="49"/>
        <v>6</v>
      </c>
      <c r="J1046" s="9">
        <f t="shared" si="50"/>
        <v>4327424732.9699993</v>
      </c>
      <c r="K1046" s="9">
        <f>SUMIF($C$2:$C$9230, C1046, $D$2:$D$9230)</f>
        <v>2235127</v>
      </c>
    </row>
    <row r="1047" spans="1:11" x14ac:dyDescent="0.2">
      <c r="A1047" s="1">
        <v>45714</v>
      </c>
      <c r="B1047" t="s">
        <v>1767</v>
      </c>
      <c r="C1047" t="s">
        <v>12823</v>
      </c>
      <c r="D1047" s="14">
        <v>250000</v>
      </c>
      <c r="E1047" s="12">
        <v>0</v>
      </c>
      <c r="F1047" t="s">
        <v>12824</v>
      </c>
      <c r="G1047" t="s">
        <v>12825</v>
      </c>
      <c r="H1047">
        <f t="shared" si="48"/>
        <v>4033</v>
      </c>
      <c r="I1047">
        <f t="shared" si="49"/>
        <v>6</v>
      </c>
      <c r="J1047" s="9">
        <f t="shared" si="50"/>
        <v>4327424732.9699993</v>
      </c>
      <c r="K1047" s="9">
        <f>SUMIF($C$2:$C$9230, C1047, $D$2:$D$9230)</f>
        <v>2750000</v>
      </c>
    </row>
    <row r="1048" spans="1:11" x14ac:dyDescent="0.2">
      <c r="A1048" s="1">
        <v>45714</v>
      </c>
      <c r="B1048" t="s">
        <v>1767</v>
      </c>
      <c r="C1048" t="s">
        <v>12823</v>
      </c>
      <c r="D1048" s="14">
        <v>300000</v>
      </c>
      <c r="E1048" s="12">
        <v>300000</v>
      </c>
      <c r="H1048">
        <f t="shared" si="48"/>
        <v>4033</v>
      </c>
      <c r="I1048">
        <f t="shared" si="49"/>
        <v>6</v>
      </c>
      <c r="J1048" s="9">
        <f t="shared" si="50"/>
        <v>4327424732.9699993</v>
      </c>
      <c r="K1048" s="9">
        <f>SUMIF($C$2:$C$9230, C1048, $D$2:$D$9230)</f>
        <v>2750000</v>
      </c>
    </row>
    <row r="1049" spans="1:11" x14ac:dyDescent="0.2">
      <c r="A1049" s="1">
        <v>45714</v>
      </c>
      <c r="B1049" t="s">
        <v>1767</v>
      </c>
      <c r="C1049" t="s">
        <v>12823</v>
      </c>
      <c r="D1049" s="14">
        <v>500000</v>
      </c>
      <c r="E1049" s="12">
        <v>500000</v>
      </c>
      <c r="F1049" t="s">
        <v>13203</v>
      </c>
      <c r="G1049" t="s">
        <v>13204</v>
      </c>
      <c r="H1049">
        <f t="shared" si="48"/>
        <v>4033</v>
      </c>
      <c r="I1049">
        <f t="shared" si="49"/>
        <v>6</v>
      </c>
      <c r="J1049" s="9">
        <f t="shared" si="50"/>
        <v>4327424732.9699993</v>
      </c>
      <c r="K1049" s="9">
        <f>SUMIF($C$2:$C$9230, C1049, $D$2:$D$9230)</f>
        <v>2750000</v>
      </c>
    </row>
    <row r="1050" spans="1:11" x14ac:dyDescent="0.2">
      <c r="A1050" s="1">
        <v>45714</v>
      </c>
      <c r="B1050" t="s">
        <v>1767</v>
      </c>
      <c r="C1050" t="s">
        <v>12823</v>
      </c>
      <c r="D1050" s="14">
        <v>500000</v>
      </c>
      <c r="E1050" s="12">
        <v>469474.19</v>
      </c>
      <c r="H1050">
        <f t="shared" si="48"/>
        <v>4033</v>
      </c>
      <c r="I1050">
        <f t="shared" si="49"/>
        <v>6</v>
      </c>
      <c r="J1050" s="9">
        <f t="shared" si="50"/>
        <v>4327424732.9699993</v>
      </c>
      <c r="K1050" s="9">
        <f>SUMIF($C$2:$C$9230, C1050, $D$2:$D$9230)</f>
        <v>2750000</v>
      </c>
    </row>
    <row r="1051" spans="1:11" x14ac:dyDescent="0.2">
      <c r="A1051" s="1">
        <v>45714</v>
      </c>
      <c r="B1051" t="s">
        <v>1767</v>
      </c>
      <c r="C1051" t="s">
        <v>12823</v>
      </c>
      <c r="D1051" s="14">
        <v>600000</v>
      </c>
      <c r="E1051" s="12">
        <v>600000</v>
      </c>
      <c r="F1051" t="s">
        <v>13277</v>
      </c>
      <c r="G1051" t="s">
        <v>13278</v>
      </c>
      <c r="H1051">
        <f t="shared" si="48"/>
        <v>4033</v>
      </c>
      <c r="I1051">
        <f t="shared" si="49"/>
        <v>6</v>
      </c>
      <c r="J1051" s="9">
        <f t="shared" si="50"/>
        <v>4327424732.9699993</v>
      </c>
      <c r="K1051" s="9">
        <f>SUMIF($C$2:$C$9230, C1051, $D$2:$D$9230)</f>
        <v>2750000</v>
      </c>
    </row>
    <row r="1052" spans="1:11" x14ac:dyDescent="0.2">
      <c r="A1052" s="1">
        <v>45714</v>
      </c>
      <c r="B1052" t="s">
        <v>1767</v>
      </c>
      <c r="C1052" t="s">
        <v>12823</v>
      </c>
      <c r="D1052" s="14">
        <v>600000</v>
      </c>
      <c r="E1052" s="12">
        <v>459592.76</v>
      </c>
      <c r="F1052" t="s">
        <v>13282</v>
      </c>
      <c r="G1052" t="s">
        <v>13283</v>
      </c>
      <c r="H1052">
        <f t="shared" si="48"/>
        <v>4033</v>
      </c>
      <c r="I1052">
        <f t="shared" si="49"/>
        <v>6</v>
      </c>
      <c r="J1052" s="9">
        <f t="shared" si="50"/>
        <v>4327424732.9699993</v>
      </c>
      <c r="K1052" s="9">
        <f>SUMIF($C$2:$C$9230, C1052, $D$2:$D$9230)</f>
        <v>2750000</v>
      </c>
    </row>
    <row r="1053" spans="1:11" x14ac:dyDescent="0.2">
      <c r="A1053" s="1">
        <v>45714</v>
      </c>
      <c r="B1053" t="s">
        <v>1767</v>
      </c>
      <c r="C1053" t="s">
        <v>13144</v>
      </c>
      <c r="D1053" s="14">
        <v>498271</v>
      </c>
      <c r="E1053" s="12">
        <v>498271</v>
      </c>
      <c r="F1053" t="s">
        <v>13145</v>
      </c>
      <c r="G1053" t="s">
        <v>13146</v>
      </c>
      <c r="H1053">
        <f t="shared" si="48"/>
        <v>4033</v>
      </c>
      <c r="I1053">
        <f t="shared" si="49"/>
        <v>6</v>
      </c>
      <c r="J1053" s="9">
        <f t="shared" si="50"/>
        <v>4327424732.9699993</v>
      </c>
      <c r="K1053" s="9">
        <f>SUMIF($C$2:$C$9230, C1053, $D$2:$D$9230)</f>
        <v>51367844</v>
      </c>
    </row>
    <row r="1054" spans="1:11" x14ac:dyDescent="0.2">
      <c r="A1054" s="1">
        <v>45714</v>
      </c>
      <c r="B1054" t="s">
        <v>1767</v>
      </c>
      <c r="C1054" t="s">
        <v>13144</v>
      </c>
      <c r="D1054" s="14">
        <v>1000000</v>
      </c>
      <c r="E1054" s="12">
        <v>851903</v>
      </c>
      <c r="F1054" t="s">
        <v>13476</v>
      </c>
      <c r="G1054" t="s">
        <v>13477</v>
      </c>
      <c r="H1054">
        <f t="shared" si="48"/>
        <v>4033</v>
      </c>
      <c r="I1054">
        <f t="shared" si="49"/>
        <v>6</v>
      </c>
      <c r="J1054" s="9">
        <f t="shared" si="50"/>
        <v>4327424732.9699993</v>
      </c>
      <c r="K1054" s="9">
        <f>SUMIF($C$2:$C$9230, C1054, $D$2:$D$9230)</f>
        <v>51367844</v>
      </c>
    </row>
    <row r="1055" spans="1:11" x14ac:dyDescent="0.2">
      <c r="A1055" s="1">
        <v>45714</v>
      </c>
      <c r="B1055" t="s">
        <v>1767</v>
      </c>
      <c r="C1055" t="s">
        <v>13144</v>
      </c>
      <c r="D1055" s="14">
        <v>1000000</v>
      </c>
      <c r="E1055" s="12">
        <v>843504.04</v>
      </c>
      <c r="F1055" t="s">
        <v>13478</v>
      </c>
      <c r="G1055" t="s">
        <v>13479</v>
      </c>
      <c r="H1055">
        <f t="shared" si="48"/>
        <v>4033</v>
      </c>
      <c r="I1055">
        <f t="shared" si="49"/>
        <v>6</v>
      </c>
      <c r="J1055" s="9">
        <f t="shared" si="50"/>
        <v>4327424732.9699993</v>
      </c>
      <c r="K1055" s="9">
        <f>SUMIF($C$2:$C$9230, C1055, $D$2:$D$9230)</f>
        <v>51367844</v>
      </c>
    </row>
    <row r="1056" spans="1:11" x14ac:dyDescent="0.2">
      <c r="A1056" s="1">
        <v>45714</v>
      </c>
      <c r="B1056" t="s">
        <v>1767</v>
      </c>
      <c r="C1056" t="s">
        <v>13144</v>
      </c>
      <c r="D1056" s="14">
        <v>2020030</v>
      </c>
      <c r="E1056" s="12">
        <v>1708713.83</v>
      </c>
      <c r="F1056" t="s">
        <v>13792</v>
      </c>
      <c r="G1056" t="s">
        <v>13793</v>
      </c>
      <c r="H1056">
        <f t="shared" si="48"/>
        <v>4033</v>
      </c>
      <c r="I1056">
        <f t="shared" si="49"/>
        <v>6</v>
      </c>
      <c r="J1056" s="9">
        <f t="shared" si="50"/>
        <v>4327424732.9699993</v>
      </c>
      <c r="K1056" s="9">
        <f>SUMIF($C$2:$C$9230, C1056, $D$2:$D$9230)</f>
        <v>51367844</v>
      </c>
    </row>
    <row r="1057" spans="1:11" x14ac:dyDescent="0.2">
      <c r="A1057" s="1">
        <v>45714</v>
      </c>
      <c r="B1057" t="s">
        <v>1767</v>
      </c>
      <c r="C1057" t="s">
        <v>13144</v>
      </c>
      <c r="D1057" s="14">
        <v>19119665</v>
      </c>
      <c r="E1057" s="12">
        <v>15054665</v>
      </c>
      <c r="H1057">
        <f t="shared" si="48"/>
        <v>4033</v>
      </c>
      <c r="I1057">
        <f t="shared" si="49"/>
        <v>6</v>
      </c>
      <c r="J1057" s="9">
        <f t="shared" si="50"/>
        <v>4327424732.9699993</v>
      </c>
      <c r="K1057" s="9">
        <f>SUMIF($C$2:$C$9230, C1057, $D$2:$D$9230)</f>
        <v>51367844</v>
      </c>
    </row>
    <row r="1058" spans="1:11" x14ac:dyDescent="0.2">
      <c r="A1058" s="1">
        <v>45714</v>
      </c>
      <c r="B1058" t="s">
        <v>1767</v>
      </c>
      <c r="C1058" t="s">
        <v>13144</v>
      </c>
      <c r="D1058" s="14">
        <v>27729878</v>
      </c>
      <c r="E1058" s="12">
        <v>21948878</v>
      </c>
      <c r="H1058">
        <f t="shared" si="48"/>
        <v>4033</v>
      </c>
      <c r="I1058">
        <f t="shared" si="49"/>
        <v>6</v>
      </c>
      <c r="J1058" s="9">
        <f t="shared" si="50"/>
        <v>4327424732.9699993</v>
      </c>
      <c r="K1058" s="9">
        <f>SUMIF($C$2:$C$9230, C1058, $D$2:$D$9230)</f>
        <v>51367844</v>
      </c>
    </row>
    <row r="1059" spans="1:11" x14ac:dyDescent="0.2">
      <c r="A1059" s="1">
        <v>45714</v>
      </c>
      <c r="B1059" t="s">
        <v>1767</v>
      </c>
      <c r="C1059" t="s">
        <v>7557</v>
      </c>
      <c r="D1059" s="14">
        <v>1957</v>
      </c>
      <c r="E1059" s="12">
        <v>0</v>
      </c>
      <c r="F1059" t="s">
        <v>7558</v>
      </c>
      <c r="G1059" t="s">
        <v>7559</v>
      </c>
      <c r="H1059">
        <f t="shared" si="48"/>
        <v>4033</v>
      </c>
      <c r="I1059">
        <f t="shared" si="49"/>
        <v>6</v>
      </c>
      <c r="J1059" s="9">
        <f t="shared" si="50"/>
        <v>4327424732.9699993</v>
      </c>
      <c r="K1059" s="9">
        <f>SUMIF($C$2:$C$9230, C1059, $D$2:$D$9230)</f>
        <v>869744</v>
      </c>
    </row>
    <row r="1060" spans="1:11" x14ac:dyDescent="0.2">
      <c r="A1060" s="1">
        <v>45714</v>
      </c>
      <c r="B1060" t="s">
        <v>1767</v>
      </c>
      <c r="C1060" t="s">
        <v>7557</v>
      </c>
      <c r="D1060" s="14">
        <v>82540</v>
      </c>
      <c r="E1060" s="12">
        <v>0</v>
      </c>
      <c r="F1060" t="s">
        <v>12021</v>
      </c>
      <c r="G1060" t="s">
        <v>9135</v>
      </c>
      <c r="H1060">
        <f t="shared" si="48"/>
        <v>4033</v>
      </c>
      <c r="I1060">
        <f t="shared" si="49"/>
        <v>6</v>
      </c>
      <c r="J1060" s="9">
        <f t="shared" si="50"/>
        <v>4327424732.9699993</v>
      </c>
      <c r="K1060" s="9">
        <f>SUMIF($C$2:$C$9230, C1060, $D$2:$D$9230)</f>
        <v>869744</v>
      </c>
    </row>
    <row r="1061" spans="1:11" x14ac:dyDescent="0.2">
      <c r="A1061" s="1">
        <v>45714</v>
      </c>
      <c r="B1061" t="s">
        <v>1767</v>
      </c>
      <c r="C1061" t="s">
        <v>7557</v>
      </c>
      <c r="D1061" s="14">
        <v>83497</v>
      </c>
      <c r="E1061" s="12">
        <v>0</v>
      </c>
      <c r="F1061" t="s">
        <v>12025</v>
      </c>
      <c r="G1061" t="s">
        <v>12026</v>
      </c>
      <c r="H1061">
        <f t="shared" si="48"/>
        <v>4033</v>
      </c>
      <c r="I1061">
        <f t="shared" si="49"/>
        <v>6</v>
      </c>
      <c r="J1061" s="9">
        <f t="shared" si="50"/>
        <v>4327424732.9699993</v>
      </c>
      <c r="K1061" s="9">
        <f>SUMIF($C$2:$C$9230, C1061, $D$2:$D$9230)</f>
        <v>869744</v>
      </c>
    </row>
    <row r="1062" spans="1:11" x14ac:dyDescent="0.2">
      <c r="A1062" s="1">
        <v>45714</v>
      </c>
      <c r="B1062" t="s">
        <v>1767</v>
      </c>
      <c r="C1062" t="s">
        <v>7557</v>
      </c>
      <c r="D1062" s="14">
        <v>216750</v>
      </c>
      <c r="E1062" s="12">
        <v>18612.439999999999</v>
      </c>
      <c r="H1062">
        <f t="shared" si="48"/>
        <v>4033</v>
      </c>
      <c r="I1062">
        <f t="shared" si="49"/>
        <v>6</v>
      </c>
      <c r="J1062" s="9">
        <f t="shared" si="50"/>
        <v>4327424732.9699993</v>
      </c>
      <c r="K1062" s="9">
        <f>SUMIF($C$2:$C$9230, C1062, $D$2:$D$9230)</f>
        <v>869744</v>
      </c>
    </row>
    <row r="1063" spans="1:11" x14ac:dyDescent="0.2">
      <c r="A1063" s="1">
        <v>45714</v>
      </c>
      <c r="B1063" t="s">
        <v>1767</v>
      </c>
      <c r="C1063" t="s">
        <v>7557</v>
      </c>
      <c r="D1063" s="14">
        <v>232000</v>
      </c>
      <c r="E1063" s="12">
        <v>0</v>
      </c>
      <c r="H1063">
        <f t="shared" si="48"/>
        <v>4033</v>
      </c>
      <c r="I1063">
        <f t="shared" si="49"/>
        <v>6</v>
      </c>
      <c r="J1063" s="9">
        <f t="shared" si="50"/>
        <v>4327424732.9699993</v>
      </c>
      <c r="K1063" s="9">
        <f>SUMIF($C$2:$C$9230, C1063, $D$2:$D$9230)</f>
        <v>869744</v>
      </c>
    </row>
    <row r="1064" spans="1:11" x14ac:dyDescent="0.2">
      <c r="A1064" s="1">
        <v>45714</v>
      </c>
      <c r="B1064" t="s">
        <v>1767</v>
      </c>
      <c r="C1064" t="s">
        <v>7557</v>
      </c>
      <c r="D1064" s="14">
        <v>253000</v>
      </c>
      <c r="E1064" s="12">
        <v>0</v>
      </c>
      <c r="H1064">
        <f t="shared" si="48"/>
        <v>4033</v>
      </c>
      <c r="I1064">
        <f t="shared" si="49"/>
        <v>6</v>
      </c>
      <c r="J1064" s="9">
        <f t="shared" si="50"/>
        <v>4327424732.9699993</v>
      </c>
      <c r="K1064" s="9">
        <f>SUMIF($C$2:$C$9230, C1064, $D$2:$D$9230)</f>
        <v>869744</v>
      </c>
    </row>
    <row r="1065" spans="1:11" x14ac:dyDescent="0.2">
      <c r="A1065" s="1">
        <v>45714</v>
      </c>
      <c r="B1065" t="s">
        <v>1767</v>
      </c>
      <c r="C1065" t="s">
        <v>7799</v>
      </c>
      <c r="D1065" s="14">
        <v>4908</v>
      </c>
      <c r="E1065" s="12">
        <v>0</v>
      </c>
      <c r="F1065" t="s">
        <v>7800</v>
      </c>
      <c r="G1065" t="s">
        <v>7801</v>
      </c>
      <c r="H1065">
        <f t="shared" si="48"/>
        <v>4033</v>
      </c>
      <c r="I1065">
        <f t="shared" si="49"/>
        <v>6</v>
      </c>
      <c r="J1065" s="9">
        <f t="shared" si="50"/>
        <v>4327424732.9699993</v>
      </c>
      <c r="K1065" s="9">
        <f>SUMIF($C$2:$C$9230, C1065, $D$2:$D$9230)</f>
        <v>1859259</v>
      </c>
    </row>
    <row r="1066" spans="1:11" x14ac:dyDescent="0.2">
      <c r="A1066" s="1">
        <v>45714</v>
      </c>
      <c r="B1066" t="s">
        <v>1767</v>
      </c>
      <c r="C1066" t="s">
        <v>7799</v>
      </c>
      <c r="D1066" s="14">
        <v>7000</v>
      </c>
      <c r="E1066" s="12">
        <v>0</v>
      </c>
      <c r="F1066" t="s">
        <v>8132</v>
      </c>
      <c r="G1066" t="s">
        <v>8133</v>
      </c>
      <c r="H1066">
        <f t="shared" si="48"/>
        <v>4033</v>
      </c>
      <c r="I1066">
        <f t="shared" si="49"/>
        <v>6</v>
      </c>
      <c r="J1066" s="9">
        <f t="shared" si="50"/>
        <v>4327424732.9699993</v>
      </c>
      <c r="K1066" s="9">
        <f>SUMIF($C$2:$C$9230, C1066, $D$2:$D$9230)</f>
        <v>1859259</v>
      </c>
    </row>
    <row r="1067" spans="1:11" x14ac:dyDescent="0.2">
      <c r="A1067" s="1">
        <v>45714</v>
      </c>
      <c r="B1067" t="s">
        <v>1767</v>
      </c>
      <c r="C1067" t="s">
        <v>7799</v>
      </c>
      <c r="D1067" s="14">
        <v>384900</v>
      </c>
      <c r="E1067" s="12">
        <v>0</v>
      </c>
      <c r="H1067">
        <f t="shared" si="48"/>
        <v>4033</v>
      </c>
      <c r="I1067">
        <f t="shared" si="49"/>
        <v>6</v>
      </c>
      <c r="J1067" s="9">
        <f t="shared" si="50"/>
        <v>4327424732.9699993</v>
      </c>
      <c r="K1067" s="9">
        <f>SUMIF($C$2:$C$9230, C1067, $D$2:$D$9230)</f>
        <v>1859259</v>
      </c>
    </row>
    <row r="1068" spans="1:11" x14ac:dyDescent="0.2">
      <c r="A1068" s="1">
        <v>45714</v>
      </c>
      <c r="B1068" t="s">
        <v>1767</v>
      </c>
      <c r="C1068" t="s">
        <v>7799</v>
      </c>
      <c r="D1068" s="14">
        <v>473850</v>
      </c>
      <c r="E1068" s="12">
        <v>0</v>
      </c>
      <c r="H1068">
        <f t="shared" si="48"/>
        <v>4033</v>
      </c>
      <c r="I1068">
        <f t="shared" si="49"/>
        <v>6</v>
      </c>
      <c r="J1068" s="9">
        <f t="shared" si="50"/>
        <v>4327424732.9699993</v>
      </c>
      <c r="K1068" s="9">
        <f>SUMIF($C$2:$C$9230, C1068, $D$2:$D$9230)</f>
        <v>1859259</v>
      </c>
    </row>
    <row r="1069" spans="1:11" x14ac:dyDescent="0.2">
      <c r="A1069" s="1">
        <v>45714</v>
      </c>
      <c r="B1069" t="s">
        <v>1767</v>
      </c>
      <c r="C1069" t="s">
        <v>7799</v>
      </c>
      <c r="D1069" s="14">
        <v>477991</v>
      </c>
      <c r="E1069" s="12">
        <v>0</v>
      </c>
      <c r="H1069">
        <f t="shared" si="48"/>
        <v>4033</v>
      </c>
      <c r="I1069">
        <f t="shared" si="49"/>
        <v>6</v>
      </c>
      <c r="J1069" s="9">
        <f t="shared" si="50"/>
        <v>4327424732.9699993</v>
      </c>
      <c r="K1069" s="9">
        <f>SUMIF($C$2:$C$9230, C1069, $D$2:$D$9230)</f>
        <v>1859259</v>
      </c>
    </row>
    <row r="1070" spans="1:11" x14ac:dyDescent="0.2">
      <c r="A1070" s="1">
        <v>45714</v>
      </c>
      <c r="B1070" t="s">
        <v>1767</v>
      </c>
      <c r="C1070" t="s">
        <v>7799</v>
      </c>
      <c r="D1070" s="14">
        <v>510610</v>
      </c>
      <c r="E1070" s="12">
        <v>0</v>
      </c>
      <c r="H1070">
        <f t="shared" si="48"/>
        <v>4033</v>
      </c>
      <c r="I1070">
        <f t="shared" si="49"/>
        <v>6</v>
      </c>
      <c r="J1070" s="9">
        <f t="shared" si="50"/>
        <v>4327424732.9699993</v>
      </c>
      <c r="K1070" s="9">
        <f>SUMIF($C$2:$C$9230, C1070, $D$2:$D$9230)</f>
        <v>1859259</v>
      </c>
    </row>
    <row r="1071" spans="1:11" x14ac:dyDescent="0.2">
      <c r="A1071" s="1">
        <v>45714</v>
      </c>
      <c r="B1071" t="s">
        <v>1767</v>
      </c>
      <c r="C1071" t="s">
        <v>10511</v>
      </c>
      <c r="D1071" s="14">
        <v>29700</v>
      </c>
      <c r="E1071" s="12">
        <v>0</v>
      </c>
      <c r="F1071" t="s">
        <v>10512</v>
      </c>
      <c r="G1071" t="s">
        <v>10513</v>
      </c>
      <c r="H1071">
        <f t="shared" si="48"/>
        <v>4033</v>
      </c>
      <c r="I1071">
        <f t="shared" si="49"/>
        <v>6</v>
      </c>
      <c r="J1071" s="9">
        <f t="shared" si="50"/>
        <v>4327424732.9699993</v>
      </c>
      <c r="K1071" s="9">
        <f>SUMIF($C$2:$C$9230, C1071, $D$2:$D$9230)</f>
        <v>1530098</v>
      </c>
    </row>
    <row r="1072" spans="1:11" x14ac:dyDescent="0.2">
      <c r="A1072" s="1">
        <v>45714</v>
      </c>
      <c r="B1072" t="s">
        <v>1767</v>
      </c>
      <c r="C1072" t="s">
        <v>10511</v>
      </c>
      <c r="D1072" s="14">
        <v>60000</v>
      </c>
      <c r="E1072" s="12">
        <v>0</v>
      </c>
      <c r="H1072">
        <f t="shared" si="48"/>
        <v>4033</v>
      </c>
      <c r="I1072">
        <f t="shared" si="49"/>
        <v>6</v>
      </c>
      <c r="J1072" s="9">
        <f t="shared" si="50"/>
        <v>4327424732.9699993</v>
      </c>
      <c r="K1072" s="9">
        <f>SUMIF($C$2:$C$9230, C1072, $D$2:$D$9230)</f>
        <v>1530098</v>
      </c>
    </row>
    <row r="1073" spans="1:11" x14ac:dyDescent="0.2">
      <c r="A1073" s="1">
        <v>45714</v>
      </c>
      <c r="B1073" t="s">
        <v>1767</v>
      </c>
      <c r="C1073" t="s">
        <v>10511</v>
      </c>
      <c r="D1073" s="14">
        <v>303050</v>
      </c>
      <c r="E1073" s="12">
        <v>0</v>
      </c>
      <c r="H1073">
        <f t="shared" si="48"/>
        <v>4033</v>
      </c>
      <c r="I1073">
        <f t="shared" si="49"/>
        <v>6</v>
      </c>
      <c r="J1073" s="9">
        <f t="shared" si="50"/>
        <v>4327424732.9699993</v>
      </c>
      <c r="K1073" s="9">
        <f>SUMIF($C$2:$C$9230, C1073, $D$2:$D$9230)</f>
        <v>1530098</v>
      </c>
    </row>
    <row r="1074" spans="1:11" x14ac:dyDescent="0.2">
      <c r="A1074" s="1">
        <v>45714</v>
      </c>
      <c r="B1074" t="s">
        <v>1767</v>
      </c>
      <c r="C1074" t="s">
        <v>10511</v>
      </c>
      <c r="D1074" s="14">
        <v>317386</v>
      </c>
      <c r="E1074" s="12">
        <v>0</v>
      </c>
      <c r="H1074">
        <f t="shared" si="48"/>
        <v>4033</v>
      </c>
      <c r="I1074">
        <f t="shared" si="49"/>
        <v>6</v>
      </c>
      <c r="J1074" s="9">
        <f t="shared" si="50"/>
        <v>4327424732.9699993</v>
      </c>
      <c r="K1074" s="9">
        <f>SUMIF($C$2:$C$9230, C1074, $D$2:$D$9230)</f>
        <v>1530098</v>
      </c>
    </row>
    <row r="1075" spans="1:11" x14ac:dyDescent="0.2">
      <c r="A1075" s="1">
        <v>45714</v>
      </c>
      <c r="B1075" t="s">
        <v>1767</v>
      </c>
      <c r="C1075" t="s">
        <v>10511</v>
      </c>
      <c r="D1075" s="14">
        <v>392941</v>
      </c>
      <c r="E1075" s="12">
        <v>0</v>
      </c>
      <c r="H1075">
        <f t="shared" si="48"/>
        <v>4033</v>
      </c>
      <c r="I1075">
        <f t="shared" si="49"/>
        <v>6</v>
      </c>
      <c r="J1075" s="9">
        <f t="shared" si="50"/>
        <v>4327424732.9699993</v>
      </c>
      <c r="K1075" s="9">
        <f>SUMIF($C$2:$C$9230, C1075, $D$2:$D$9230)</f>
        <v>1530098</v>
      </c>
    </row>
    <row r="1076" spans="1:11" x14ac:dyDescent="0.2">
      <c r="A1076" s="1">
        <v>45714</v>
      </c>
      <c r="B1076" t="s">
        <v>1767</v>
      </c>
      <c r="C1076" t="s">
        <v>10511</v>
      </c>
      <c r="D1076" s="14">
        <v>427021</v>
      </c>
      <c r="E1076" s="12">
        <v>0</v>
      </c>
      <c r="H1076">
        <f t="shared" si="48"/>
        <v>4033</v>
      </c>
      <c r="I1076">
        <f t="shared" si="49"/>
        <v>6</v>
      </c>
      <c r="J1076" s="9">
        <f t="shared" si="50"/>
        <v>4327424732.9699993</v>
      </c>
      <c r="K1076" s="9">
        <f>SUMIF($C$2:$C$9230, C1076, $D$2:$D$9230)</f>
        <v>1530098</v>
      </c>
    </row>
    <row r="1077" spans="1:11" x14ac:dyDescent="0.2">
      <c r="A1077" s="1">
        <v>45714</v>
      </c>
      <c r="B1077" t="s">
        <v>1767</v>
      </c>
      <c r="C1077" t="s">
        <v>8851</v>
      </c>
      <c r="D1077" s="14">
        <v>10342</v>
      </c>
      <c r="E1077" s="12">
        <v>6205.2</v>
      </c>
      <c r="H1077">
        <f t="shared" si="48"/>
        <v>4033</v>
      </c>
      <c r="I1077">
        <f t="shared" si="49"/>
        <v>6</v>
      </c>
      <c r="J1077" s="9">
        <f t="shared" si="50"/>
        <v>4327424732.9699993</v>
      </c>
      <c r="K1077" s="9">
        <f>SUMIF($C$2:$C$9230, C1077, $D$2:$D$9230)</f>
        <v>280934</v>
      </c>
    </row>
    <row r="1078" spans="1:11" x14ac:dyDescent="0.2">
      <c r="A1078" s="1">
        <v>45714</v>
      </c>
      <c r="B1078" t="s">
        <v>1767</v>
      </c>
      <c r="C1078" t="s">
        <v>8851</v>
      </c>
      <c r="D1078" s="14">
        <v>10508</v>
      </c>
      <c r="E1078" s="12">
        <v>0</v>
      </c>
      <c r="F1078" t="s">
        <v>8861</v>
      </c>
      <c r="G1078" t="s">
        <v>8862</v>
      </c>
      <c r="H1078">
        <f t="shared" si="48"/>
        <v>4033</v>
      </c>
      <c r="I1078">
        <f t="shared" si="49"/>
        <v>6</v>
      </c>
      <c r="J1078" s="9">
        <f t="shared" si="50"/>
        <v>4327424732.9699993</v>
      </c>
      <c r="K1078" s="9">
        <f>SUMIF($C$2:$C$9230, C1078, $D$2:$D$9230)</f>
        <v>280934</v>
      </c>
    </row>
    <row r="1079" spans="1:11" x14ac:dyDescent="0.2">
      <c r="A1079" s="1">
        <v>45714</v>
      </c>
      <c r="B1079" t="s">
        <v>1767</v>
      </c>
      <c r="C1079" t="s">
        <v>8851</v>
      </c>
      <c r="D1079" s="14">
        <v>11400</v>
      </c>
      <c r="E1079" s="12">
        <v>0</v>
      </c>
      <c r="F1079" t="s">
        <v>8909</v>
      </c>
      <c r="G1079" t="s">
        <v>8910</v>
      </c>
      <c r="H1079">
        <f t="shared" si="48"/>
        <v>4033</v>
      </c>
      <c r="I1079">
        <f t="shared" si="49"/>
        <v>6</v>
      </c>
      <c r="J1079" s="9">
        <f t="shared" si="50"/>
        <v>4327424732.9699993</v>
      </c>
      <c r="K1079" s="9">
        <f>SUMIF($C$2:$C$9230, C1079, $D$2:$D$9230)</f>
        <v>280934</v>
      </c>
    </row>
    <row r="1080" spans="1:11" x14ac:dyDescent="0.2">
      <c r="A1080" s="1">
        <v>45714</v>
      </c>
      <c r="B1080" t="s">
        <v>1767</v>
      </c>
      <c r="C1080" t="s">
        <v>8851</v>
      </c>
      <c r="D1080" s="14">
        <v>15200</v>
      </c>
      <c r="E1080" s="12">
        <v>0</v>
      </c>
      <c r="F1080" t="s">
        <v>9318</v>
      </c>
      <c r="G1080" t="s">
        <v>9319</v>
      </c>
      <c r="H1080">
        <f t="shared" si="48"/>
        <v>4033</v>
      </c>
      <c r="I1080">
        <f t="shared" si="49"/>
        <v>6</v>
      </c>
      <c r="J1080" s="9">
        <f t="shared" si="50"/>
        <v>4327424732.9699993</v>
      </c>
      <c r="K1080" s="9">
        <f>SUMIF($C$2:$C$9230, C1080, $D$2:$D$9230)</f>
        <v>280934</v>
      </c>
    </row>
    <row r="1081" spans="1:11" x14ac:dyDescent="0.2">
      <c r="A1081" s="1">
        <v>45714</v>
      </c>
      <c r="B1081" t="s">
        <v>1767</v>
      </c>
      <c r="C1081" t="s">
        <v>8851</v>
      </c>
      <c r="D1081" s="14">
        <v>20984</v>
      </c>
      <c r="E1081" s="12">
        <v>0</v>
      </c>
      <c r="F1081" t="s">
        <v>9742</v>
      </c>
      <c r="G1081" t="s">
        <v>9743</v>
      </c>
      <c r="H1081">
        <f t="shared" si="48"/>
        <v>4033</v>
      </c>
      <c r="I1081">
        <f t="shared" si="49"/>
        <v>6</v>
      </c>
      <c r="J1081" s="9">
        <f t="shared" si="50"/>
        <v>4327424732.9699993</v>
      </c>
      <c r="K1081" s="9">
        <f>SUMIF($C$2:$C$9230, C1081, $D$2:$D$9230)</f>
        <v>280934</v>
      </c>
    </row>
    <row r="1082" spans="1:11" x14ac:dyDescent="0.2">
      <c r="A1082" s="1">
        <v>45714</v>
      </c>
      <c r="B1082" t="s">
        <v>1767</v>
      </c>
      <c r="C1082" t="s">
        <v>8851</v>
      </c>
      <c r="D1082" s="14">
        <v>212500</v>
      </c>
      <c r="E1082" s="12">
        <v>212500</v>
      </c>
      <c r="H1082">
        <f t="shared" si="48"/>
        <v>4033</v>
      </c>
      <c r="I1082">
        <f t="shared" si="49"/>
        <v>6</v>
      </c>
      <c r="J1082" s="9">
        <f t="shared" si="50"/>
        <v>4327424732.9699993</v>
      </c>
      <c r="K1082" s="9">
        <f>SUMIF($C$2:$C$9230, C1082, $D$2:$D$9230)</f>
        <v>280934</v>
      </c>
    </row>
    <row r="1083" spans="1:11" x14ac:dyDescent="0.2">
      <c r="A1083" s="1">
        <v>45714</v>
      </c>
      <c r="B1083" t="s">
        <v>1767</v>
      </c>
      <c r="C1083" t="s">
        <v>5721</v>
      </c>
      <c r="D1083" s="14">
        <v>987654</v>
      </c>
      <c r="E1083" s="12">
        <v>368140.27</v>
      </c>
      <c r="H1083">
        <f t="shared" si="48"/>
        <v>4033</v>
      </c>
      <c r="I1083">
        <f t="shared" si="49"/>
        <v>6</v>
      </c>
      <c r="J1083" s="9">
        <f t="shared" si="50"/>
        <v>4327424732.9699993</v>
      </c>
      <c r="K1083" s="9">
        <f>SUMIF($C$2:$C$9230, C1083, $D$2:$D$9230)</f>
        <v>25506788</v>
      </c>
    </row>
    <row r="1084" spans="1:11" x14ac:dyDescent="0.2">
      <c r="A1084" s="1">
        <v>45714</v>
      </c>
      <c r="B1084" t="s">
        <v>1767</v>
      </c>
      <c r="C1084" t="s">
        <v>5721</v>
      </c>
      <c r="D1084" s="14">
        <v>1000000</v>
      </c>
      <c r="E1084" s="12">
        <v>515624.09</v>
      </c>
      <c r="H1084">
        <f t="shared" si="48"/>
        <v>4033</v>
      </c>
      <c r="I1084">
        <f t="shared" si="49"/>
        <v>6</v>
      </c>
      <c r="J1084" s="9">
        <f t="shared" si="50"/>
        <v>4327424732.9699993</v>
      </c>
      <c r="K1084" s="9">
        <f>SUMIF($C$2:$C$9230, C1084, $D$2:$D$9230)</f>
        <v>25506788</v>
      </c>
    </row>
    <row r="1085" spans="1:11" x14ac:dyDescent="0.2">
      <c r="A1085" s="1">
        <v>45714</v>
      </c>
      <c r="B1085" t="s">
        <v>1767</v>
      </c>
      <c r="C1085" t="s">
        <v>5721</v>
      </c>
      <c r="D1085" s="14">
        <v>1278000</v>
      </c>
      <c r="E1085" s="12">
        <v>363409.58</v>
      </c>
      <c r="H1085">
        <f t="shared" si="48"/>
        <v>4033</v>
      </c>
      <c r="I1085">
        <f t="shared" si="49"/>
        <v>6</v>
      </c>
      <c r="J1085" s="9">
        <f t="shared" si="50"/>
        <v>4327424732.9699993</v>
      </c>
      <c r="K1085" s="9">
        <f>SUMIF($C$2:$C$9230, C1085, $D$2:$D$9230)</f>
        <v>25506788</v>
      </c>
    </row>
    <row r="1086" spans="1:11" x14ac:dyDescent="0.2">
      <c r="A1086" s="1">
        <v>45714</v>
      </c>
      <c r="B1086" t="s">
        <v>1767</v>
      </c>
      <c r="C1086" t="s">
        <v>5721</v>
      </c>
      <c r="D1086" s="14">
        <v>1891134</v>
      </c>
      <c r="E1086" s="12">
        <v>417714.18</v>
      </c>
      <c r="H1086">
        <f t="shared" si="48"/>
        <v>4033</v>
      </c>
      <c r="I1086">
        <f t="shared" si="49"/>
        <v>6</v>
      </c>
      <c r="J1086" s="9">
        <f t="shared" si="50"/>
        <v>4327424732.9699993</v>
      </c>
      <c r="K1086" s="9">
        <f>SUMIF($C$2:$C$9230, C1086, $D$2:$D$9230)</f>
        <v>25506788</v>
      </c>
    </row>
    <row r="1087" spans="1:11" x14ac:dyDescent="0.2">
      <c r="A1087" s="1">
        <v>45714</v>
      </c>
      <c r="B1087" t="s">
        <v>1767</v>
      </c>
      <c r="C1087" t="s">
        <v>10996</v>
      </c>
      <c r="D1087" s="14">
        <v>39939</v>
      </c>
      <c r="E1087" s="12">
        <v>7987.8</v>
      </c>
      <c r="F1087" t="s">
        <v>10997</v>
      </c>
      <c r="G1087" t="s">
        <v>10998</v>
      </c>
      <c r="H1087">
        <f t="shared" si="48"/>
        <v>4033</v>
      </c>
      <c r="I1087">
        <f t="shared" si="49"/>
        <v>6</v>
      </c>
      <c r="J1087" s="9">
        <f t="shared" si="50"/>
        <v>4327424732.9699993</v>
      </c>
      <c r="K1087" s="9">
        <f>SUMIF($C$2:$C$9230, C1087, $D$2:$D$9230)</f>
        <v>10599900</v>
      </c>
    </row>
    <row r="1088" spans="1:11" x14ac:dyDescent="0.2">
      <c r="A1088" s="1">
        <v>45714</v>
      </c>
      <c r="B1088" t="s">
        <v>1767</v>
      </c>
      <c r="C1088" t="s">
        <v>10996</v>
      </c>
      <c r="D1088" s="14">
        <v>659961</v>
      </c>
      <c r="E1088" s="12">
        <v>349460.01</v>
      </c>
      <c r="H1088">
        <f t="shared" si="48"/>
        <v>4033</v>
      </c>
      <c r="I1088">
        <f t="shared" si="49"/>
        <v>6</v>
      </c>
      <c r="J1088" s="9">
        <f t="shared" si="50"/>
        <v>4327424732.9699993</v>
      </c>
      <c r="K1088" s="9">
        <f>SUMIF($C$2:$C$9230, C1088, $D$2:$D$9230)</f>
        <v>10599900</v>
      </c>
    </row>
    <row r="1089" spans="1:11" x14ac:dyDescent="0.2">
      <c r="A1089" s="1">
        <v>45714</v>
      </c>
      <c r="B1089" t="s">
        <v>1767</v>
      </c>
      <c r="C1089" t="s">
        <v>10996</v>
      </c>
      <c r="D1089" s="14">
        <v>1400000</v>
      </c>
      <c r="E1089" s="12">
        <v>509354</v>
      </c>
      <c r="H1089">
        <f t="shared" si="48"/>
        <v>4033</v>
      </c>
      <c r="I1089">
        <f t="shared" si="49"/>
        <v>6</v>
      </c>
      <c r="J1089" s="9">
        <f t="shared" si="50"/>
        <v>4327424732.9699993</v>
      </c>
      <c r="K1089" s="9">
        <f>SUMIF($C$2:$C$9230, C1089, $D$2:$D$9230)</f>
        <v>10599900</v>
      </c>
    </row>
    <row r="1090" spans="1:11" x14ac:dyDescent="0.2">
      <c r="A1090" s="1">
        <v>45714</v>
      </c>
      <c r="B1090" t="s">
        <v>1767</v>
      </c>
      <c r="C1090" t="s">
        <v>10996</v>
      </c>
      <c r="D1090" s="14">
        <v>2500000</v>
      </c>
      <c r="E1090" s="12">
        <v>2194611.44</v>
      </c>
      <c r="F1090" t="s">
        <v>13861</v>
      </c>
      <c r="G1090" t="s">
        <v>13862</v>
      </c>
      <c r="H1090">
        <f t="shared" ref="H1090:H1153" si="51">COUNTIF($B$2:$B$9230, B1090)</f>
        <v>4033</v>
      </c>
      <c r="I1090">
        <f t="shared" ref="I1090:I1153" si="52">COUNTIF($C$2:$C$9230, C1090)</f>
        <v>6</v>
      </c>
      <c r="J1090" s="9">
        <f t="shared" ref="J1090:J1153" si="53">SUMIF($B$2:$B$9230, B1090, $D$2:$D$9230)</f>
        <v>4327424732.9699993</v>
      </c>
      <c r="K1090" s="9">
        <f>SUMIF($C$2:$C$9230, C1090, $D$2:$D$9230)</f>
        <v>10599900</v>
      </c>
    </row>
    <row r="1091" spans="1:11" x14ac:dyDescent="0.2">
      <c r="A1091" s="1">
        <v>45714</v>
      </c>
      <c r="B1091" t="s">
        <v>1767</v>
      </c>
      <c r="C1091" t="s">
        <v>10996</v>
      </c>
      <c r="D1091" s="14">
        <v>3000000</v>
      </c>
      <c r="E1091" s="12">
        <v>935892.96</v>
      </c>
      <c r="F1091" t="s">
        <v>13930</v>
      </c>
      <c r="G1091" t="s">
        <v>13931</v>
      </c>
      <c r="H1091">
        <f t="shared" si="51"/>
        <v>4033</v>
      </c>
      <c r="I1091">
        <f t="shared" si="52"/>
        <v>6</v>
      </c>
      <c r="J1091" s="9">
        <f t="shared" si="53"/>
        <v>4327424732.9699993</v>
      </c>
      <c r="K1091" s="9">
        <f>SUMIF($C$2:$C$9230, C1091, $D$2:$D$9230)</f>
        <v>10599900</v>
      </c>
    </row>
    <row r="1092" spans="1:11" x14ac:dyDescent="0.2">
      <c r="A1092" s="1">
        <v>45714</v>
      </c>
      <c r="B1092" t="s">
        <v>1767</v>
      </c>
      <c r="C1092" t="s">
        <v>10996</v>
      </c>
      <c r="D1092" s="14">
        <v>3000000</v>
      </c>
      <c r="E1092" s="12">
        <v>1857595.45</v>
      </c>
      <c r="H1092">
        <f t="shared" si="51"/>
        <v>4033</v>
      </c>
      <c r="I1092">
        <f t="shared" si="52"/>
        <v>6</v>
      </c>
      <c r="J1092" s="9">
        <f t="shared" si="53"/>
        <v>4327424732.9699993</v>
      </c>
      <c r="K1092" s="9">
        <f>SUMIF($C$2:$C$9230, C1092, $D$2:$D$9230)</f>
        <v>10599900</v>
      </c>
    </row>
    <row r="1093" spans="1:11" x14ac:dyDescent="0.2">
      <c r="A1093" s="1">
        <v>45714</v>
      </c>
      <c r="B1093" t="s">
        <v>1767</v>
      </c>
      <c r="C1093" t="s">
        <v>596</v>
      </c>
      <c r="D1093" s="14">
        <v>74950</v>
      </c>
      <c r="E1093" s="12">
        <v>44724.49</v>
      </c>
      <c r="H1093">
        <f t="shared" si="51"/>
        <v>4033</v>
      </c>
      <c r="I1093">
        <f t="shared" si="52"/>
        <v>6</v>
      </c>
      <c r="J1093" s="9">
        <f t="shared" si="53"/>
        <v>4327424732.9699993</v>
      </c>
      <c r="K1093" s="9">
        <f>SUMIF($C$2:$C$9230, C1093, $D$2:$D$9230)</f>
        <v>2098620</v>
      </c>
    </row>
    <row r="1094" spans="1:11" x14ac:dyDescent="0.2">
      <c r="A1094" s="1">
        <v>45714</v>
      </c>
      <c r="B1094" t="s">
        <v>1767</v>
      </c>
      <c r="C1094" t="s">
        <v>596</v>
      </c>
      <c r="D1094" s="14">
        <v>111843</v>
      </c>
      <c r="E1094" s="12">
        <v>96825.85</v>
      </c>
      <c r="H1094">
        <f t="shared" si="51"/>
        <v>4033</v>
      </c>
      <c r="I1094">
        <f t="shared" si="52"/>
        <v>6</v>
      </c>
      <c r="J1094" s="9">
        <f t="shared" si="53"/>
        <v>4327424732.9699993</v>
      </c>
      <c r="K1094" s="9">
        <f>SUMIF($C$2:$C$9230, C1094, $D$2:$D$9230)</f>
        <v>2098620</v>
      </c>
    </row>
    <row r="1095" spans="1:11" x14ac:dyDescent="0.2">
      <c r="A1095" s="1">
        <v>45714</v>
      </c>
      <c r="B1095" t="s">
        <v>1767</v>
      </c>
      <c r="C1095" t="s">
        <v>596</v>
      </c>
      <c r="D1095" s="14">
        <v>232000</v>
      </c>
      <c r="E1095" s="12">
        <v>0</v>
      </c>
      <c r="H1095">
        <f t="shared" si="51"/>
        <v>4033</v>
      </c>
      <c r="I1095">
        <f t="shared" si="52"/>
        <v>6</v>
      </c>
      <c r="J1095" s="9">
        <f t="shared" si="53"/>
        <v>4327424732.9699993</v>
      </c>
      <c r="K1095" s="9">
        <f>SUMIF($C$2:$C$9230, C1095, $D$2:$D$9230)</f>
        <v>2098620</v>
      </c>
    </row>
    <row r="1096" spans="1:11" x14ac:dyDescent="0.2">
      <c r="A1096" s="1">
        <v>45714</v>
      </c>
      <c r="B1096" t="s">
        <v>1767</v>
      </c>
      <c r="C1096" t="s">
        <v>596</v>
      </c>
      <c r="D1096" s="14">
        <v>493827</v>
      </c>
      <c r="E1096" s="12">
        <v>326296.26</v>
      </c>
      <c r="F1096" t="s">
        <v>13129</v>
      </c>
      <c r="G1096" t="s">
        <v>13130</v>
      </c>
      <c r="H1096">
        <f t="shared" si="51"/>
        <v>4033</v>
      </c>
      <c r="I1096">
        <f t="shared" si="52"/>
        <v>6</v>
      </c>
      <c r="J1096" s="9">
        <f t="shared" si="53"/>
        <v>4327424732.9699993</v>
      </c>
      <c r="K1096" s="9">
        <f>SUMIF($C$2:$C$9230, C1096, $D$2:$D$9230)</f>
        <v>2098620</v>
      </c>
    </row>
    <row r="1097" spans="1:11" x14ac:dyDescent="0.2">
      <c r="A1097" s="1">
        <v>45715</v>
      </c>
      <c r="B1097" t="s">
        <v>1767</v>
      </c>
      <c r="C1097" t="s">
        <v>1195</v>
      </c>
      <c r="D1097" s="14">
        <v>1500000</v>
      </c>
      <c r="E1097" s="12">
        <v>1463231</v>
      </c>
      <c r="H1097">
        <f t="shared" si="51"/>
        <v>4033</v>
      </c>
      <c r="I1097">
        <f t="shared" si="52"/>
        <v>6</v>
      </c>
      <c r="J1097" s="9">
        <f t="shared" si="53"/>
        <v>4327424732.9699993</v>
      </c>
      <c r="K1097" s="9">
        <f>SUMIF($C$2:$C$9230, C1097, $D$2:$D$9230)</f>
        <v>12608000</v>
      </c>
    </row>
    <row r="1098" spans="1:11" x14ac:dyDescent="0.2">
      <c r="A1098" s="1">
        <v>45714</v>
      </c>
      <c r="B1098" t="s">
        <v>1767</v>
      </c>
      <c r="C1098" t="s">
        <v>1195</v>
      </c>
      <c r="D1098" s="14">
        <v>1060000</v>
      </c>
      <c r="E1098" s="12">
        <v>1060000</v>
      </c>
      <c r="H1098">
        <f t="shared" si="51"/>
        <v>4033</v>
      </c>
      <c r="I1098">
        <f t="shared" si="52"/>
        <v>6</v>
      </c>
      <c r="J1098" s="9">
        <f t="shared" si="53"/>
        <v>4327424732.9699993</v>
      </c>
      <c r="K1098" s="9">
        <f>SUMIF($C$2:$C$9230, C1098, $D$2:$D$9230)</f>
        <v>12608000</v>
      </c>
    </row>
    <row r="1099" spans="1:11" x14ac:dyDescent="0.2">
      <c r="A1099" s="1">
        <v>45714</v>
      </c>
      <c r="B1099" t="s">
        <v>1767</v>
      </c>
      <c r="C1099" t="s">
        <v>1195</v>
      </c>
      <c r="D1099" s="14">
        <v>1298000</v>
      </c>
      <c r="E1099" s="12">
        <v>90296.81</v>
      </c>
      <c r="H1099">
        <f t="shared" si="51"/>
        <v>4033</v>
      </c>
      <c r="I1099">
        <f t="shared" si="52"/>
        <v>6</v>
      </c>
      <c r="J1099" s="9">
        <f t="shared" si="53"/>
        <v>4327424732.9699993</v>
      </c>
      <c r="K1099" s="9">
        <f>SUMIF($C$2:$C$9230, C1099, $D$2:$D$9230)</f>
        <v>12608000</v>
      </c>
    </row>
    <row r="1100" spans="1:11" x14ac:dyDescent="0.2">
      <c r="A1100" s="1">
        <v>45714</v>
      </c>
      <c r="B1100" t="s">
        <v>1767</v>
      </c>
      <c r="C1100" t="s">
        <v>1195</v>
      </c>
      <c r="D1100" s="14">
        <v>1950000</v>
      </c>
      <c r="E1100" s="12">
        <v>1931700.48</v>
      </c>
      <c r="H1100">
        <f t="shared" si="51"/>
        <v>4033</v>
      </c>
      <c r="I1100">
        <f t="shared" si="52"/>
        <v>6</v>
      </c>
      <c r="J1100" s="9">
        <f t="shared" si="53"/>
        <v>4327424732.9699993</v>
      </c>
      <c r="K1100" s="9">
        <f>SUMIF($C$2:$C$9230, C1100, $D$2:$D$9230)</f>
        <v>12608000</v>
      </c>
    </row>
    <row r="1101" spans="1:11" x14ac:dyDescent="0.2">
      <c r="A1101" s="1">
        <v>45714</v>
      </c>
      <c r="B1101" t="s">
        <v>1767</v>
      </c>
      <c r="C1101" t="s">
        <v>1195</v>
      </c>
      <c r="D1101" s="14">
        <v>2300000</v>
      </c>
      <c r="E1101" s="12">
        <v>1706769.23</v>
      </c>
      <c r="H1101">
        <f t="shared" si="51"/>
        <v>4033</v>
      </c>
      <c r="I1101">
        <f t="shared" si="52"/>
        <v>6</v>
      </c>
      <c r="J1101" s="9">
        <f t="shared" si="53"/>
        <v>4327424732.9699993</v>
      </c>
      <c r="K1101" s="9">
        <f>SUMIF($C$2:$C$9230, C1101, $D$2:$D$9230)</f>
        <v>12608000</v>
      </c>
    </row>
    <row r="1102" spans="1:11" x14ac:dyDescent="0.2">
      <c r="A1102" s="1">
        <v>45714</v>
      </c>
      <c r="B1102" t="s">
        <v>1767</v>
      </c>
      <c r="C1102" t="s">
        <v>12916</v>
      </c>
      <c r="D1102" s="14">
        <v>300000</v>
      </c>
      <c r="E1102" s="12">
        <v>205327</v>
      </c>
      <c r="F1102" t="s">
        <v>12917</v>
      </c>
      <c r="G1102" t="s">
        <v>12918</v>
      </c>
      <c r="H1102">
        <f t="shared" si="51"/>
        <v>4033</v>
      </c>
      <c r="I1102">
        <f t="shared" si="52"/>
        <v>6</v>
      </c>
      <c r="J1102" s="9">
        <f t="shared" si="53"/>
        <v>4327424732.9699993</v>
      </c>
      <c r="K1102" s="9">
        <f>SUMIF($C$2:$C$9230, C1102, $D$2:$D$9230)</f>
        <v>9757921</v>
      </c>
    </row>
    <row r="1103" spans="1:11" x14ac:dyDescent="0.2">
      <c r="A1103" s="1">
        <v>45714</v>
      </c>
      <c r="B1103" t="s">
        <v>1767</v>
      </c>
      <c r="C1103" t="s">
        <v>12916</v>
      </c>
      <c r="D1103" s="14">
        <v>670000</v>
      </c>
      <c r="E1103" s="12">
        <v>331693</v>
      </c>
      <c r="F1103" t="s">
        <v>13311</v>
      </c>
      <c r="G1103" t="s">
        <v>13312</v>
      </c>
      <c r="H1103">
        <f t="shared" si="51"/>
        <v>4033</v>
      </c>
      <c r="I1103">
        <f t="shared" si="52"/>
        <v>6</v>
      </c>
      <c r="J1103" s="9">
        <f t="shared" si="53"/>
        <v>4327424732.9699993</v>
      </c>
      <c r="K1103" s="9">
        <f>SUMIF($C$2:$C$9230, C1103, $D$2:$D$9230)</f>
        <v>9757921</v>
      </c>
    </row>
    <row r="1104" spans="1:11" x14ac:dyDescent="0.2">
      <c r="A1104" s="1">
        <v>45714</v>
      </c>
      <c r="B1104" t="s">
        <v>1767</v>
      </c>
      <c r="C1104" t="s">
        <v>12916</v>
      </c>
      <c r="D1104" s="14">
        <v>932136</v>
      </c>
      <c r="E1104" s="12">
        <v>530358</v>
      </c>
      <c r="F1104" t="s">
        <v>13418</v>
      </c>
      <c r="G1104" t="s">
        <v>13419</v>
      </c>
      <c r="H1104">
        <f t="shared" si="51"/>
        <v>4033</v>
      </c>
      <c r="I1104">
        <f t="shared" si="52"/>
        <v>6</v>
      </c>
      <c r="J1104" s="9">
        <f t="shared" si="53"/>
        <v>4327424732.9699993</v>
      </c>
      <c r="K1104" s="9">
        <f>SUMIF($C$2:$C$9230, C1104, $D$2:$D$9230)</f>
        <v>9757921</v>
      </c>
    </row>
    <row r="1105" spans="1:11" x14ac:dyDescent="0.2">
      <c r="A1105" s="1">
        <v>45714</v>
      </c>
      <c r="B1105" t="s">
        <v>1767</v>
      </c>
      <c r="C1105" t="s">
        <v>12916</v>
      </c>
      <c r="D1105" s="14">
        <v>1500000</v>
      </c>
      <c r="E1105" s="12">
        <v>748282</v>
      </c>
      <c r="F1105" t="s">
        <v>13640</v>
      </c>
      <c r="G1105" t="s">
        <v>13641</v>
      </c>
      <c r="H1105">
        <f t="shared" si="51"/>
        <v>4033</v>
      </c>
      <c r="I1105">
        <f t="shared" si="52"/>
        <v>6</v>
      </c>
      <c r="J1105" s="9">
        <f t="shared" si="53"/>
        <v>4327424732.9699993</v>
      </c>
      <c r="K1105" s="9">
        <f>SUMIF($C$2:$C$9230, C1105, $D$2:$D$9230)</f>
        <v>9757921</v>
      </c>
    </row>
    <row r="1106" spans="1:11" x14ac:dyDescent="0.2">
      <c r="A1106" s="1">
        <v>45714</v>
      </c>
      <c r="B1106" t="s">
        <v>1767</v>
      </c>
      <c r="C1106" t="s">
        <v>12916</v>
      </c>
      <c r="D1106" s="14">
        <v>3010574</v>
      </c>
      <c r="E1106" s="12">
        <v>1999883</v>
      </c>
      <c r="H1106">
        <f t="shared" si="51"/>
        <v>4033</v>
      </c>
      <c r="I1106">
        <f t="shared" si="52"/>
        <v>6</v>
      </c>
      <c r="J1106" s="9">
        <f t="shared" si="53"/>
        <v>4327424732.9699993</v>
      </c>
      <c r="K1106" s="9">
        <f>SUMIF($C$2:$C$9230, C1106, $D$2:$D$9230)</f>
        <v>9757921</v>
      </c>
    </row>
    <row r="1107" spans="1:11" x14ac:dyDescent="0.2">
      <c r="A1107" s="1">
        <v>45714</v>
      </c>
      <c r="B1107" t="s">
        <v>1767</v>
      </c>
      <c r="C1107" t="s">
        <v>12916</v>
      </c>
      <c r="D1107" s="14">
        <v>3345211</v>
      </c>
      <c r="E1107" s="12">
        <v>1487393</v>
      </c>
      <c r="F1107" t="s">
        <v>13942</v>
      </c>
      <c r="G1107" t="s">
        <v>13943</v>
      </c>
      <c r="H1107">
        <f t="shared" si="51"/>
        <v>4033</v>
      </c>
      <c r="I1107">
        <f t="shared" si="52"/>
        <v>6</v>
      </c>
      <c r="J1107" s="9">
        <f t="shared" si="53"/>
        <v>4327424732.9699993</v>
      </c>
      <c r="K1107" s="9">
        <f>SUMIF($C$2:$C$9230, C1107, $D$2:$D$9230)</f>
        <v>9757921</v>
      </c>
    </row>
    <row r="1108" spans="1:11" x14ac:dyDescent="0.2">
      <c r="A1108" s="1">
        <v>45714</v>
      </c>
      <c r="B1108" t="s">
        <v>1767</v>
      </c>
      <c r="C1108" t="s">
        <v>9382</v>
      </c>
      <c r="D1108" s="14">
        <v>17000</v>
      </c>
      <c r="E1108" s="12">
        <v>0</v>
      </c>
      <c r="F1108" t="s">
        <v>9383</v>
      </c>
      <c r="G1108" t="s">
        <v>9384</v>
      </c>
      <c r="H1108">
        <f t="shared" si="51"/>
        <v>4033</v>
      </c>
      <c r="I1108">
        <f t="shared" si="52"/>
        <v>6</v>
      </c>
      <c r="J1108" s="9">
        <f t="shared" si="53"/>
        <v>4327424732.9699993</v>
      </c>
      <c r="K1108" s="9">
        <f>SUMIF($C$2:$C$9230, C1108, $D$2:$D$9230)</f>
        <v>2830068</v>
      </c>
    </row>
    <row r="1109" spans="1:11" x14ac:dyDescent="0.2">
      <c r="A1109" s="1">
        <v>45714</v>
      </c>
      <c r="B1109" t="s">
        <v>1767</v>
      </c>
      <c r="C1109" t="s">
        <v>9382</v>
      </c>
      <c r="D1109" s="14">
        <v>33000</v>
      </c>
      <c r="E1109" s="12">
        <v>0</v>
      </c>
      <c r="H1109">
        <f t="shared" si="51"/>
        <v>4033</v>
      </c>
      <c r="I1109">
        <f t="shared" si="52"/>
        <v>6</v>
      </c>
      <c r="J1109" s="9">
        <f t="shared" si="53"/>
        <v>4327424732.9699993</v>
      </c>
      <c r="K1109" s="9">
        <f>SUMIF($C$2:$C$9230, C1109, $D$2:$D$9230)</f>
        <v>2830068</v>
      </c>
    </row>
    <row r="1110" spans="1:11" x14ac:dyDescent="0.2">
      <c r="A1110" s="1">
        <v>45714</v>
      </c>
      <c r="B1110" t="s">
        <v>1767</v>
      </c>
      <c r="C1110" t="s">
        <v>9382</v>
      </c>
      <c r="D1110" s="14">
        <v>510070</v>
      </c>
      <c r="E1110" s="12">
        <v>0</v>
      </c>
      <c r="H1110">
        <f t="shared" si="51"/>
        <v>4033</v>
      </c>
      <c r="I1110">
        <f t="shared" si="52"/>
        <v>6</v>
      </c>
      <c r="J1110" s="9">
        <f t="shared" si="53"/>
        <v>4327424732.9699993</v>
      </c>
      <c r="K1110" s="9">
        <f>SUMIF($C$2:$C$9230, C1110, $D$2:$D$9230)</f>
        <v>2830068</v>
      </c>
    </row>
    <row r="1111" spans="1:11" x14ac:dyDescent="0.2">
      <c r="A1111" s="1">
        <v>45714</v>
      </c>
      <c r="B1111" t="s">
        <v>1767</v>
      </c>
      <c r="C1111" t="s">
        <v>9382</v>
      </c>
      <c r="D1111" s="14">
        <v>550750</v>
      </c>
      <c r="E1111" s="12">
        <v>0</v>
      </c>
      <c r="H1111">
        <f t="shared" si="51"/>
        <v>4033</v>
      </c>
      <c r="I1111">
        <f t="shared" si="52"/>
        <v>6</v>
      </c>
      <c r="J1111" s="9">
        <f t="shared" si="53"/>
        <v>4327424732.9699993</v>
      </c>
      <c r="K1111" s="9">
        <f>SUMIF($C$2:$C$9230, C1111, $D$2:$D$9230)</f>
        <v>2830068</v>
      </c>
    </row>
    <row r="1112" spans="1:11" x14ac:dyDescent="0.2">
      <c r="A1112" s="1">
        <v>45714</v>
      </c>
      <c r="B1112" t="s">
        <v>1767</v>
      </c>
      <c r="C1112" t="s">
        <v>9382</v>
      </c>
      <c r="D1112" s="14">
        <v>748374</v>
      </c>
      <c r="E1112" s="12">
        <v>0</v>
      </c>
      <c r="H1112">
        <f t="shared" si="51"/>
        <v>4033</v>
      </c>
      <c r="I1112">
        <f t="shared" si="52"/>
        <v>6</v>
      </c>
      <c r="J1112" s="9">
        <f t="shared" si="53"/>
        <v>4327424732.9699993</v>
      </c>
      <c r="K1112" s="9">
        <f>SUMIF($C$2:$C$9230, C1112, $D$2:$D$9230)</f>
        <v>2830068</v>
      </c>
    </row>
    <row r="1113" spans="1:11" x14ac:dyDescent="0.2">
      <c r="A1113" s="1">
        <v>45714</v>
      </c>
      <c r="B1113" t="s">
        <v>1767</v>
      </c>
      <c r="C1113" t="s">
        <v>9382</v>
      </c>
      <c r="D1113" s="14">
        <v>970874</v>
      </c>
      <c r="E1113" s="12">
        <v>0</v>
      </c>
      <c r="H1113">
        <f t="shared" si="51"/>
        <v>4033</v>
      </c>
      <c r="I1113">
        <f t="shared" si="52"/>
        <v>6</v>
      </c>
      <c r="J1113" s="9">
        <f t="shared" si="53"/>
        <v>4327424732.9699993</v>
      </c>
      <c r="K1113" s="9">
        <f>SUMIF($C$2:$C$9230, C1113, $D$2:$D$9230)</f>
        <v>2830068</v>
      </c>
    </row>
    <row r="1114" spans="1:11" x14ac:dyDescent="0.2">
      <c r="A1114" s="1">
        <v>45714</v>
      </c>
      <c r="B1114" t="s">
        <v>1767</v>
      </c>
      <c r="C1114" t="s">
        <v>13111</v>
      </c>
      <c r="D1114" s="14">
        <v>479774</v>
      </c>
      <c r="E1114" s="12">
        <v>45223.95</v>
      </c>
      <c r="H1114">
        <f t="shared" si="51"/>
        <v>4033</v>
      </c>
      <c r="I1114">
        <f t="shared" si="52"/>
        <v>6</v>
      </c>
      <c r="J1114" s="9">
        <f t="shared" si="53"/>
        <v>4327424732.9699993</v>
      </c>
      <c r="K1114" s="9">
        <f>SUMIF($C$2:$C$9230, C1114, $D$2:$D$9230)</f>
        <v>6882186.3200000003</v>
      </c>
    </row>
    <row r="1115" spans="1:11" x14ac:dyDescent="0.2">
      <c r="A1115" s="1">
        <v>45714</v>
      </c>
      <c r="B1115" t="s">
        <v>1767</v>
      </c>
      <c r="C1115" t="s">
        <v>13111</v>
      </c>
      <c r="D1115" s="14">
        <v>549069</v>
      </c>
      <c r="E1115" s="12">
        <v>25382.41</v>
      </c>
      <c r="H1115">
        <f t="shared" si="51"/>
        <v>4033</v>
      </c>
      <c r="I1115">
        <f t="shared" si="52"/>
        <v>6</v>
      </c>
      <c r="J1115" s="9">
        <f t="shared" si="53"/>
        <v>4327424732.9699993</v>
      </c>
      <c r="K1115" s="9">
        <f>SUMIF($C$2:$C$9230, C1115, $D$2:$D$9230)</f>
        <v>6882186.3200000003</v>
      </c>
    </row>
    <row r="1116" spans="1:11" x14ac:dyDescent="0.2">
      <c r="A1116" s="1">
        <v>45714</v>
      </c>
      <c r="B1116" t="s">
        <v>1767</v>
      </c>
      <c r="C1116" t="s">
        <v>13111</v>
      </c>
      <c r="D1116" s="14">
        <v>728804</v>
      </c>
      <c r="E1116" s="12">
        <v>15518.38</v>
      </c>
      <c r="H1116">
        <f t="shared" si="51"/>
        <v>4033</v>
      </c>
      <c r="I1116">
        <f t="shared" si="52"/>
        <v>6</v>
      </c>
      <c r="J1116" s="9">
        <f t="shared" si="53"/>
        <v>4327424732.9699993</v>
      </c>
      <c r="K1116" s="9">
        <f>SUMIF($C$2:$C$9230, C1116, $D$2:$D$9230)</f>
        <v>6882186.3200000003</v>
      </c>
    </row>
    <row r="1117" spans="1:11" x14ac:dyDescent="0.2">
      <c r="A1117" s="1">
        <v>45714</v>
      </c>
      <c r="B1117" t="s">
        <v>1767</v>
      </c>
      <c r="C1117" t="s">
        <v>13111</v>
      </c>
      <c r="D1117" s="14">
        <v>1100000</v>
      </c>
      <c r="E1117" s="12">
        <v>483187.42</v>
      </c>
      <c r="H1117">
        <f t="shared" si="51"/>
        <v>4033</v>
      </c>
      <c r="I1117">
        <f t="shared" si="52"/>
        <v>6</v>
      </c>
      <c r="J1117" s="9">
        <f t="shared" si="53"/>
        <v>4327424732.9699993</v>
      </c>
      <c r="K1117" s="9">
        <f>SUMIF($C$2:$C$9230, C1117, $D$2:$D$9230)</f>
        <v>6882186.3200000003</v>
      </c>
    </row>
    <row r="1118" spans="1:11" x14ac:dyDescent="0.2">
      <c r="A1118" s="1">
        <v>45714</v>
      </c>
      <c r="B1118" t="s">
        <v>1767</v>
      </c>
      <c r="C1118" t="s">
        <v>13111</v>
      </c>
      <c r="D1118" s="14">
        <v>1603942.32</v>
      </c>
      <c r="E1118" s="12">
        <v>88601.06</v>
      </c>
      <c r="H1118">
        <f t="shared" si="51"/>
        <v>4033</v>
      </c>
      <c r="I1118">
        <f t="shared" si="52"/>
        <v>6</v>
      </c>
      <c r="J1118" s="9">
        <f t="shared" si="53"/>
        <v>4327424732.9699993</v>
      </c>
      <c r="K1118" s="9">
        <f>SUMIF($C$2:$C$9230, C1118, $D$2:$D$9230)</f>
        <v>6882186.3200000003</v>
      </c>
    </row>
    <row r="1119" spans="1:11" x14ac:dyDescent="0.2">
      <c r="A1119" s="1">
        <v>45714</v>
      </c>
      <c r="B1119" t="s">
        <v>1767</v>
      </c>
      <c r="C1119" t="s">
        <v>13111</v>
      </c>
      <c r="D1119" s="14">
        <v>2420597</v>
      </c>
      <c r="E1119" s="12">
        <v>2420597</v>
      </c>
      <c r="H1119">
        <f t="shared" si="51"/>
        <v>4033</v>
      </c>
      <c r="I1119">
        <f t="shared" si="52"/>
        <v>6</v>
      </c>
      <c r="J1119" s="9">
        <f t="shared" si="53"/>
        <v>4327424732.9699993</v>
      </c>
      <c r="K1119" s="9">
        <f>SUMIF($C$2:$C$9230, C1119, $D$2:$D$9230)</f>
        <v>6882186.3200000003</v>
      </c>
    </row>
    <row r="1120" spans="1:11" x14ac:dyDescent="0.2">
      <c r="A1120" s="1">
        <v>45714</v>
      </c>
      <c r="B1120" t="s">
        <v>1767</v>
      </c>
      <c r="C1120" t="s">
        <v>486</v>
      </c>
      <c r="D1120" s="14">
        <v>126286</v>
      </c>
      <c r="E1120" s="12">
        <v>13818.95</v>
      </c>
      <c r="F1120" t="s">
        <v>12378</v>
      </c>
      <c r="G1120" t="s">
        <v>12379</v>
      </c>
      <c r="H1120">
        <f t="shared" si="51"/>
        <v>4033</v>
      </c>
      <c r="I1120">
        <f t="shared" si="52"/>
        <v>6</v>
      </c>
      <c r="J1120" s="9">
        <f t="shared" si="53"/>
        <v>4327424732.9699993</v>
      </c>
      <c r="K1120" s="9">
        <f>SUMIF($C$2:$C$9230, C1120, $D$2:$D$9230)</f>
        <v>47434615</v>
      </c>
    </row>
    <row r="1121" spans="1:11" x14ac:dyDescent="0.2">
      <c r="A1121" s="1">
        <v>45716</v>
      </c>
      <c r="B1121" t="s">
        <v>1767</v>
      </c>
      <c r="C1121" t="s">
        <v>6808</v>
      </c>
      <c r="D1121" s="14">
        <v>100000</v>
      </c>
      <c r="E1121" s="12">
        <v>100000</v>
      </c>
      <c r="F1121" t="s">
        <v>6809</v>
      </c>
      <c r="G1121" t="s">
        <v>6810</v>
      </c>
      <c r="H1121">
        <f t="shared" si="51"/>
        <v>4033</v>
      </c>
      <c r="I1121">
        <f t="shared" si="52"/>
        <v>5</v>
      </c>
      <c r="J1121" s="9">
        <f t="shared" si="53"/>
        <v>4327424732.9699993</v>
      </c>
      <c r="K1121" s="9">
        <f>SUMIF($C$2:$C$9230, C1121, $D$2:$D$9230)</f>
        <v>27115000</v>
      </c>
    </row>
    <row r="1122" spans="1:11" x14ac:dyDescent="0.2">
      <c r="A1122" s="1">
        <v>45714</v>
      </c>
      <c r="B1122" t="s">
        <v>1767</v>
      </c>
      <c r="C1122" t="s">
        <v>6808</v>
      </c>
      <c r="D1122" s="14">
        <v>3000000</v>
      </c>
      <c r="E1122" s="12">
        <v>2372133.56</v>
      </c>
      <c r="F1122" t="s">
        <v>13928</v>
      </c>
      <c r="G1122" t="s">
        <v>13929</v>
      </c>
      <c r="H1122">
        <f t="shared" si="51"/>
        <v>4033</v>
      </c>
      <c r="I1122">
        <f t="shared" si="52"/>
        <v>5</v>
      </c>
      <c r="J1122" s="9">
        <f t="shared" si="53"/>
        <v>4327424732.9699993</v>
      </c>
      <c r="K1122" s="9">
        <f>SUMIF($C$2:$C$9230, C1122, $D$2:$D$9230)</f>
        <v>27115000</v>
      </c>
    </row>
    <row r="1123" spans="1:11" x14ac:dyDescent="0.2">
      <c r="A1123" s="1">
        <v>45714</v>
      </c>
      <c r="B1123" t="s">
        <v>1767</v>
      </c>
      <c r="C1123" t="s">
        <v>12504</v>
      </c>
      <c r="D1123" s="14">
        <v>156955</v>
      </c>
      <c r="E1123" s="12">
        <v>156955</v>
      </c>
      <c r="H1123">
        <f t="shared" si="51"/>
        <v>4033</v>
      </c>
      <c r="I1123">
        <f t="shared" si="52"/>
        <v>5</v>
      </c>
      <c r="J1123" s="9">
        <f t="shared" si="53"/>
        <v>4327424732.9699993</v>
      </c>
      <c r="K1123" s="9">
        <f>SUMIF($C$2:$C$9230, C1123, $D$2:$D$9230)</f>
        <v>3599889</v>
      </c>
    </row>
    <row r="1124" spans="1:11" x14ac:dyDescent="0.2">
      <c r="A1124" s="1">
        <v>45714</v>
      </c>
      <c r="B1124" t="s">
        <v>1767</v>
      </c>
      <c r="C1124" t="s">
        <v>12504</v>
      </c>
      <c r="D1124" s="14">
        <v>229389</v>
      </c>
      <c r="E1124" s="12">
        <v>194790</v>
      </c>
      <c r="F1124" t="s">
        <v>12711</v>
      </c>
      <c r="G1124" t="s">
        <v>12712</v>
      </c>
      <c r="H1124">
        <f t="shared" si="51"/>
        <v>4033</v>
      </c>
      <c r="I1124">
        <f t="shared" si="52"/>
        <v>5</v>
      </c>
      <c r="J1124" s="9">
        <f t="shared" si="53"/>
        <v>4327424732.9699993</v>
      </c>
      <c r="K1124" s="9">
        <f>SUMIF($C$2:$C$9230, C1124, $D$2:$D$9230)</f>
        <v>3599889</v>
      </c>
    </row>
    <row r="1125" spans="1:11" x14ac:dyDescent="0.2">
      <c r="A1125" s="1">
        <v>45714</v>
      </c>
      <c r="B1125" t="s">
        <v>1767</v>
      </c>
      <c r="C1125" t="s">
        <v>12504</v>
      </c>
      <c r="D1125" s="14">
        <v>301278</v>
      </c>
      <c r="E1125" s="12">
        <v>301278</v>
      </c>
      <c r="H1125">
        <f t="shared" si="51"/>
        <v>4033</v>
      </c>
      <c r="I1125">
        <f t="shared" si="52"/>
        <v>5</v>
      </c>
      <c r="J1125" s="9">
        <f t="shared" si="53"/>
        <v>4327424732.9699993</v>
      </c>
      <c r="K1125" s="9">
        <f>SUMIF($C$2:$C$9230, C1125, $D$2:$D$9230)</f>
        <v>3599889</v>
      </c>
    </row>
    <row r="1126" spans="1:11" x14ac:dyDescent="0.2">
      <c r="A1126" s="1">
        <v>45714</v>
      </c>
      <c r="B1126" t="s">
        <v>1767</v>
      </c>
      <c r="C1126" t="s">
        <v>12504</v>
      </c>
      <c r="D1126" s="14">
        <v>707832</v>
      </c>
      <c r="E1126" s="12">
        <v>441833.7</v>
      </c>
      <c r="H1126">
        <f t="shared" si="51"/>
        <v>4033</v>
      </c>
      <c r="I1126">
        <f t="shared" si="52"/>
        <v>5</v>
      </c>
      <c r="J1126" s="9">
        <f t="shared" si="53"/>
        <v>4327424732.9699993</v>
      </c>
      <c r="K1126" s="9">
        <f>SUMIF($C$2:$C$9230, C1126, $D$2:$D$9230)</f>
        <v>3599889</v>
      </c>
    </row>
    <row r="1127" spans="1:11" x14ac:dyDescent="0.2">
      <c r="A1127" s="1">
        <v>45714</v>
      </c>
      <c r="B1127" t="s">
        <v>1767</v>
      </c>
      <c r="C1127" t="s">
        <v>12734</v>
      </c>
      <c r="D1127" s="14">
        <v>243066</v>
      </c>
      <c r="E1127" s="12">
        <v>243066</v>
      </c>
      <c r="H1127">
        <f t="shared" si="51"/>
        <v>4033</v>
      </c>
      <c r="I1127">
        <f t="shared" si="52"/>
        <v>5</v>
      </c>
      <c r="J1127" s="9">
        <f t="shared" si="53"/>
        <v>4327424732.9699993</v>
      </c>
      <c r="K1127" s="9">
        <f>SUMIF($C$2:$C$9230, C1127, $D$2:$D$9230)</f>
        <v>2034277</v>
      </c>
    </row>
    <row r="1128" spans="1:11" x14ac:dyDescent="0.2">
      <c r="A1128" s="1">
        <v>45714</v>
      </c>
      <c r="B1128" t="s">
        <v>1767</v>
      </c>
      <c r="C1128" t="s">
        <v>12734</v>
      </c>
      <c r="D1128" s="14">
        <v>246921</v>
      </c>
      <c r="E1128" s="12">
        <v>246921</v>
      </c>
      <c r="H1128">
        <f t="shared" si="51"/>
        <v>4033</v>
      </c>
      <c r="I1128">
        <f t="shared" si="52"/>
        <v>5</v>
      </c>
      <c r="J1128" s="9">
        <f t="shared" si="53"/>
        <v>4327424732.9699993</v>
      </c>
      <c r="K1128" s="9">
        <f>SUMIF($C$2:$C$9230, C1128, $D$2:$D$9230)</f>
        <v>2034277</v>
      </c>
    </row>
    <row r="1129" spans="1:11" x14ac:dyDescent="0.2">
      <c r="A1129" s="1">
        <v>45714</v>
      </c>
      <c r="B1129" t="s">
        <v>1767</v>
      </c>
      <c r="C1129" t="s">
        <v>12734</v>
      </c>
      <c r="D1129" s="14">
        <v>278918</v>
      </c>
      <c r="E1129" s="12">
        <v>278918</v>
      </c>
      <c r="H1129">
        <f t="shared" si="51"/>
        <v>4033</v>
      </c>
      <c r="I1129">
        <f t="shared" si="52"/>
        <v>5</v>
      </c>
      <c r="J1129" s="9">
        <f t="shared" si="53"/>
        <v>4327424732.9699993</v>
      </c>
      <c r="K1129" s="9">
        <f>SUMIF($C$2:$C$9230, C1129, $D$2:$D$9230)</f>
        <v>2034277</v>
      </c>
    </row>
    <row r="1130" spans="1:11" x14ac:dyDescent="0.2">
      <c r="A1130" s="1">
        <v>45714</v>
      </c>
      <c r="B1130" t="s">
        <v>1767</v>
      </c>
      <c r="C1130" t="s">
        <v>12734</v>
      </c>
      <c r="D1130" s="14">
        <v>541983</v>
      </c>
      <c r="E1130" s="12">
        <v>541983</v>
      </c>
      <c r="H1130">
        <f t="shared" si="51"/>
        <v>4033</v>
      </c>
      <c r="I1130">
        <f t="shared" si="52"/>
        <v>5</v>
      </c>
      <c r="J1130" s="9">
        <f t="shared" si="53"/>
        <v>4327424732.9699993</v>
      </c>
      <c r="K1130" s="9">
        <f>SUMIF($C$2:$C$9230, C1130, $D$2:$D$9230)</f>
        <v>2034277</v>
      </c>
    </row>
    <row r="1131" spans="1:11" x14ac:dyDescent="0.2">
      <c r="A1131" s="1">
        <v>45714</v>
      </c>
      <c r="B1131" t="s">
        <v>1767</v>
      </c>
      <c r="C1131" t="s">
        <v>12734</v>
      </c>
      <c r="D1131" s="14">
        <v>723389</v>
      </c>
      <c r="E1131" s="12">
        <v>386872.16</v>
      </c>
      <c r="H1131">
        <f t="shared" si="51"/>
        <v>4033</v>
      </c>
      <c r="I1131">
        <f t="shared" si="52"/>
        <v>5</v>
      </c>
      <c r="J1131" s="9">
        <f t="shared" si="53"/>
        <v>4327424732.9699993</v>
      </c>
      <c r="K1131" s="9">
        <f>SUMIF($C$2:$C$9230, C1131, $D$2:$D$9230)</f>
        <v>2034277</v>
      </c>
    </row>
    <row r="1132" spans="1:11" x14ac:dyDescent="0.2">
      <c r="A1132" s="1">
        <v>45714</v>
      </c>
      <c r="B1132" t="s">
        <v>1767</v>
      </c>
      <c r="C1132" t="s">
        <v>13037</v>
      </c>
      <c r="D1132" s="14">
        <v>400000</v>
      </c>
      <c r="E1132" s="12">
        <v>400000</v>
      </c>
      <c r="F1132" t="s">
        <v>13038</v>
      </c>
      <c r="G1132" t="s">
        <v>13039</v>
      </c>
      <c r="H1132">
        <f t="shared" si="51"/>
        <v>4033</v>
      </c>
      <c r="I1132">
        <f t="shared" si="52"/>
        <v>5</v>
      </c>
      <c r="J1132" s="9">
        <f t="shared" si="53"/>
        <v>4327424732.9699993</v>
      </c>
      <c r="K1132" s="9">
        <f>SUMIF($C$2:$C$9230, C1132, $D$2:$D$9230)</f>
        <v>7399116</v>
      </c>
    </row>
    <row r="1133" spans="1:11" x14ac:dyDescent="0.2">
      <c r="A1133" s="1">
        <v>45714</v>
      </c>
      <c r="B1133" t="s">
        <v>1767</v>
      </c>
      <c r="C1133" t="s">
        <v>13037</v>
      </c>
      <c r="D1133" s="14">
        <v>740740</v>
      </c>
      <c r="E1133" s="12">
        <v>48566.91</v>
      </c>
      <c r="H1133">
        <f t="shared" si="51"/>
        <v>4033</v>
      </c>
      <c r="I1133">
        <f t="shared" si="52"/>
        <v>5</v>
      </c>
      <c r="J1133" s="9">
        <f t="shared" si="53"/>
        <v>4327424732.9699993</v>
      </c>
      <c r="K1133" s="9">
        <f>SUMIF($C$2:$C$9230, C1133, $D$2:$D$9230)</f>
        <v>7399116</v>
      </c>
    </row>
    <row r="1134" spans="1:11" x14ac:dyDescent="0.2">
      <c r="A1134" s="1">
        <v>45714</v>
      </c>
      <c r="B1134" t="s">
        <v>1767</v>
      </c>
      <c r="C1134" t="s">
        <v>13037</v>
      </c>
      <c r="D1134" s="14">
        <v>1628751</v>
      </c>
      <c r="E1134" s="12">
        <v>944615.74</v>
      </c>
      <c r="H1134">
        <f t="shared" si="51"/>
        <v>4033</v>
      </c>
      <c r="I1134">
        <f t="shared" si="52"/>
        <v>5</v>
      </c>
      <c r="J1134" s="9">
        <f t="shared" si="53"/>
        <v>4327424732.9699993</v>
      </c>
      <c r="K1134" s="9">
        <f>SUMIF($C$2:$C$9230, C1134, $D$2:$D$9230)</f>
        <v>7399116</v>
      </c>
    </row>
    <row r="1135" spans="1:11" x14ac:dyDescent="0.2">
      <c r="A1135" s="1">
        <v>45714</v>
      </c>
      <c r="B1135" t="s">
        <v>1767</v>
      </c>
      <c r="C1135" t="s">
        <v>13037</v>
      </c>
      <c r="D1135" s="14">
        <v>1629625</v>
      </c>
      <c r="E1135" s="12">
        <v>372479</v>
      </c>
      <c r="H1135">
        <f t="shared" si="51"/>
        <v>4033</v>
      </c>
      <c r="I1135">
        <f t="shared" si="52"/>
        <v>5</v>
      </c>
      <c r="J1135" s="9">
        <f t="shared" si="53"/>
        <v>4327424732.9699993</v>
      </c>
      <c r="K1135" s="9">
        <f>SUMIF($C$2:$C$9230, C1135, $D$2:$D$9230)</f>
        <v>7399116</v>
      </c>
    </row>
    <row r="1136" spans="1:11" x14ac:dyDescent="0.2">
      <c r="A1136" s="1">
        <v>45714</v>
      </c>
      <c r="B1136" t="s">
        <v>1767</v>
      </c>
      <c r="C1136" t="s">
        <v>13037</v>
      </c>
      <c r="D1136" s="14">
        <v>3000000</v>
      </c>
      <c r="E1136" s="12">
        <v>3000000</v>
      </c>
      <c r="H1136">
        <f t="shared" si="51"/>
        <v>4033</v>
      </c>
      <c r="I1136">
        <f t="shared" si="52"/>
        <v>5</v>
      </c>
      <c r="J1136" s="9">
        <f t="shared" si="53"/>
        <v>4327424732.9699993</v>
      </c>
      <c r="K1136" s="9">
        <f>SUMIF($C$2:$C$9230, C1136, $D$2:$D$9230)</f>
        <v>7399116</v>
      </c>
    </row>
    <row r="1137" spans="1:11" x14ac:dyDescent="0.2">
      <c r="A1137" s="1">
        <v>45714</v>
      </c>
      <c r="B1137" t="s">
        <v>1767</v>
      </c>
      <c r="C1137" t="s">
        <v>6498</v>
      </c>
      <c r="D1137" s="14">
        <v>200000</v>
      </c>
      <c r="E1137" s="12">
        <v>200000</v>
      </c>
      <c r="F1137" t="s">
        <v>12647</v>
      </c>
      <c r="G1137" t="s">
        <v>12648</v>
      </c>
      <c r="H1137">
        <f t="shared" si="51"/>
        <v>4033</v>
      </c>
      <c r="I1137">
        <f t="shared" si="52"/>
        <v>5</v>
      </c>
      <c r="J1137" s="9">
        <f t="shared" si="53"/>
        <v>4327424732.9699993</v>
      </c>
      <c r="K1137" s="9">
        <f>SUMIF($C$2:$C$9230, C1137, $D$2:$D$9230)</f>
        <v>7150000</v>
      </c>
    </row>
    <row r="1138" spans="1:11" x14ac:dyDescent="0.2">
      <c r="A1138" s="1">
        <v>45714</v>
      </c>
      <c r="B1138" t="s">
        <v>1767</v>
      </c>
      <c r="C1138" t="s">
        <v>6498</v>
      </c>
      <c r="D1138" s="14">
        <v>250000</v>
      </c>
      <c r="E1138" s="12">
        <v>124025.65</v>
      </c>
      <c r="H1138">
        <f t="shared" si="51"/>
        <v>4033</v>
      </c>
      <c r="I1138">
        <f t="shared" si="52"/>
        <v>5</v>
      </c>
      <c r="J1138" s="9">
        <f t="shared" si="53"/>
        <v>4327424732.9699993</v>
      </c>
      <c r="K1138" s="9">
        <f>SUMIF($C$2:$C$9230, C1138, $D$2:$D$9230)</f>
        <v>7150000</v>
      </c>
    </row>
    <row r="1139" spans="1:11" x14ac:dyDescent="0.2">
      <c r="A1139" s="1">
        <v>45714</v>
      </c>
      <c r="B1139" t="s">
        <v>1767</v>
      </c>
      <c r="C1139" t="s">
        <v>6498</v>
      </c>
      <c r="D1139" s="14">
        <v>800000</v>
      </c>
      <c r="E1139" s="12">
        <v>676822.84</v>
      </c>
      <c r="F1139" t="s">
        <v>13386</v>
      </c>
      <c r="G1139" t="s">
        <v>13387</v>
      </c>
      <c r="H1139">
        <f t="shared" si="51"/>
        <v>4033</v>
      </c>
      <c r="I1139">
        <f t="shared" si="52"/>
        <v>5</v>
      </c>
      <c r="J1139" s="9">
        <f t="shared" si="53"/>
        <v>4327424732.9699993</v>
      </c>
      <c r="K1139" s="9">
        <f>SUMIF($C$2:$C$9230, C1139, $D$2:$D$9230)</f>
        <v>7150000</v>
      </c>
    </row>
    <row r="1140" spans="1:11" x14ac:dyDescent="0.2">
      <c r="A1140" s="1">
        <v>45714</v>
      </c>
      <c r="B1140" t="s">
        <v>1767</v>
      </c>
      <c r="C1140" t="s">
        <v>6498</v>
      </c>
      <c r="D1140" s="14">
        <v>5800000</v>
      </c>
      <c r="E1140" s="12">
        <v>1270961.08</v>
      </c>
      <c r="H1140">
        <f t="shared" si="51"/>
        <v>4033</v>
      </c>
      <c r="I1140">
        <f t="shared" si="52"/>
        <v>5</v>
      </c>
      <c r="J1140" s="9">
        <f t="shared" si="53"/>
        <v>4327424732.9699993</v>
      </c>
      <c r="K1140" s="9">
        <f>SUMIF($C$2:$C$9230, C1140, $D$2:$D$9230)</f>
        <v>7150000</v>
      </c>
    </row>
    <row r="1141" spans="1:11" x14ac:dyDescent="0.2">
      <c r="A1141" s="1">
        <v>45714</v>
      </c>
      <c r="B1141" t="s">
        <v>1767</v>
      </c>
      <c r="C1141" t="s">
        <v>10356</v>
      </c>
      <c r="D1141" s="14">
        <v>10000</v>
      </c>
      <c r="E1141" s="12">
        <v>0</v>
      </c>
      <c r="F1141" t="s">
        <v>10357</v>
      </c>
      <c r="G1141" t="s">
        <v>10358</v>
      </c>
      <c r="H1141">
        <f t="shared" si="51"/>
        <v>4033</v>
      </c>
      <c r="I1141">
        <f t="shared" si="52"/>
        <v>5</v>
      </c>
      <c r="J1141" s="9">
        <f t="shared" si="53"/>
        <v>4327424732.9699993</v>
      </c>
      <c r="K1141" s="9">
        <f>SUMIF($C$2:$C$9230, C1141, $D$2:$D$9230)</f>
        <v>2786705</v>
      </c>
    </row>
    <row r="1142" spans="1:11" x14ac:dyDescent="0.2">
      <c r="A1142" s="1">
        <v>45714</v>
      </c>
      <c r="B1142" t="s">
        <v>1767</v>
      </c>
      <c r="C1142" t="s">
        <v>10356</v>
      </c>
      <c r="D1142" s="14">
        <v>15550</v>
      </c>
      <c r="E1142" s="12">
        <v>0</v>
      </c>
      <c r="F1142" t="s">
        <v>10370</v>
      </c>
      <c r="G1142" t="s">
        <v>7999</v>
      </c>
      <c r="H1142">
        <f t="shared" si="51"/>
        <v>4033</v>
      </c>
      <c r="I1142">
        <f t="shared" si="52"/>
        <v>5</v>
      </c>
      <c r="J1142" s="9">
        <f t="shared" si="53"/>
        <v>4327424732.9699993</v>
      </c>
      <c r="K1142" s="9">
        <f>SUMIF($C$2:$C$9230, C1142, $D$2:$D$9230)</f>
        <v>2786705</v>
      </c>
    </row>
    <row r="1143" spans="1:11" x14ac:dyDescent="0.2">
      <c r="A1143" s="1">
        <v>45714</v>
      </c>
      <c r="B1143" t="s">
        <v>1767</v>
      </c>
      <c r="C1143" t="s">
        <v>10356</v>
      </c>
      <c r="D1143" s="14">
        <v>151560</v>
      </c>
      <c r="E1143" s="12">
        <v>0</v>
      </c>
      <c r="F1143" t="s">
        <v>10433</v>
      </c>
      <c r="G1143" t="s">
        <v>10434</v>
      </c>
      <c r="H1143">
        <f t="shared" si="51"/>
        <v>4033</v>
      </c>
      <c r="I1143">
        <f t="shared" si="52"/>
        <v>5</v>
      </c>
      <c r="J1143" s="9">
        <f t="shared" si="53"/>
        <v>4327424732.9699993</v>
      </c>
      <c r="K1143" s="9">
        <f>SUMIF($C$2:$C$9230, C1143, $D$2:$D$9230)</f>
        <v>2786705</v>
      </c>
    </row>
    <row r="1144" spans="1:11" x14ac:dyDescent="0.2">
      <c r="A1144" s="1">
        <v>45714</v>
      </c>
      <c r="B1144" t="s">
        <v>1767</v>
      </c>
      <c r="C1144" t="s">
        <v>10356</v>
      </c>
      <c r="D1144" s="14">
        <v>537300</v>
      </c>
      <c r="E1144" s="12">
        <v>0</v>
      </c>
      <c r="H1144">
        <f t="shared" si="51"/>
        <v>4033</v>
      </c>
      <c r="I1144">
        <f t="shared" si="52"/>
        <v>5</v>
      </c>
      <c r="J1144" s="9">
        <f t="shared" si="53"/>
        <v>4327424732.9699993</v>
      </c>
      <c r="K1144" s="9">
        <f>SUMIF($C$2:$C$9230, C1144, $D$2:$D$9230)</f>
        <v>2786705</v>
      </c>
    </row>
    <row r="1145" spans="1:11" x14ac:dyDescent="0.2">
      <c r="A1145" s="1">
        <v>45714</v>
      </c>
      <c r="B1145" t="s">
        <v>1767</v>
      </c>
      <c r="C1145" t="s">
        <v>10356</v>
      </c>
      <c r="D1145" s="14">
        <v>2072295</v>
      </c>
      <c r="E1145" s="12">
        <v>0</v>
      </c>
      <c r="H1145">
        <f t="shared" si="51"/>
        <v>4033</v>
      </c>
      <c r="I1145">
        <f t="shared" si="52"/>
        <v>5</v>
      </c>
      <c r="J1145" s="9">
        <f t="shared" si="53"/>
        <v>4327424732.9699993</v>
      </c>
      <c r="K1145" s="9">
        <f>SUMIF($C$2:$C$9230, C1145, $D$2:$D$9230)</f>
        <v>2786705</v>
      </c>
    </row>
    <row r="1146" spans="1:11" x14ac:dyDescent="0.2">
      <c r="A1146" s="1">
        <v>45714</v>
      </c>
      <c r="B1146" t="s">
        <v>1767</v>
      </c>
      <c r="C1146" t="s">
        <v>9857</v>
      </c>
      <c r="D1146" s="14">
        <v>23000</v>
      </c>
      <c r="E1146" s="12">
        <v>0</v>
      </c>
      <c r="F1146" t="s">
        <v>9858</v>
      </c>
      <c r="G1146" t="s">
        <v>9859</v>
      </c>
      <c r="H1146">
        <f t="shared" si="51"/>
        <v>4033</v>
      </c>
      <c r="I1146">
        <f t="shared" si="52"/>
        <v>5</v>
      </c>
      <c r="J1146" s="9">
        <f t="shared" si="53"/>
        <v>4327424732.9699993</v>
      </c>
      <c r="K1146" s="9">
        <f>SUMIF($C$2:$C$9230, C1146, $D$2:$D$9230)</f>
        <v>1973873</v>
      </c>
    </row>
    <row r="1147" spans="1:11" x14ac:dyDescent="0.2">
      <c r="A1147" s="1">
        <v>45714</v>
      </c>
      <c r="B1147" t="s">
        <v>1767</v>
      </c>
      <c r="C1147" t="s">
        <v>9857</v>
      </c>
      <c r="D1147" s="14">
        <v>44000</v>
      </c>
      <c r="E1147" s="12">
        <v>0</v>
      </c>
      <c r="H1147">
        <f t="shared" si="51"/>
        <v>4033</v>
      </c>
      <c r="I1147">
        <f t="shared" si="52"/>
        <v>5</v>
      </c>
      <c r="J1147" s="9">
        <f t="shared" si="53"/>
        <v>4327424732.9699993</v>
      </c>
      <c r="K1147" s="9">
        <f>SUMIF($C$2:$C$9230, C1147, $D$2:$D$9230)</f>
        <v>1973873</v>
      </c>
    </row>
    <row r="1148" spans="1:11" x14ac:dyDescent="0.2">
      <c r="A1148" s="1">
        <v>45714</v>
      </c>
      <c r="B1148" t="s">
        <v>1767</v>
      </c>
      <c r="C1148" t="s">
        <v>9857</v>
      </c>
      <c r="D1148" s="14">
        <v>522089</v>
      </c>
      <c r="E1148" s="12">
        <v>0</v>
      </c>
      <c r="H1148">
        <f t="shared" si="51"/>
        <v>4033</v>
      </c>
      <c r="I1148">
        <f t="shared" si="52"/>
        <v>5</v>
      </c>
      <c r="J1148" s="9">
        <f t="shared" si="53"/>
        <v>4327424732.9699993</v>
      </c>
      <c r="K1148" s="9">
        <f>SUMIF($C$2:$C$9230, C1148, $D$2:$D$9230)</f>
        <v>1973873</v>
      </c>
    </row>
    <row r="1149" spans="1:11" x14ac:dyDescent="0.2">
      <c r="A1149" s="1">
        <v>45714</v>
      </c>
      <c r="B1149" t="s">
        <v>1767</v>
      </c>
      <c r="C1149" t="s">
        <v>9857</v>
      </c>
      <c r="D1149" s="14">
        <v>670547</v>
      </c>
      <c r="E1149" s="12">
        <v>0</v>
      </c>
      <c r="H1149">
        <f t="shared" si="51"/>
        <v>4033</v>
      </c>
      <c r="I1149">
        <f t="shared" si="52"/>
        <v>5</v>
      </c>
      <c r="J1149" s="9">
        <f t="shared" si="53"/>
        <v>4327424732.9699993</v>
      </c>
      <c r="K1149" s="9">
        <f>SUMIF($C$2:$C$9230, C1149, $D$2:$D$9230)</f>
        <v>1973873</v>
      </c>
    </row>
    <row r="1150" spans="1:11" x14ac:dyDescent="0.2">
      <c r="A1150" s="1">
        <v>45714</v>
      </c>
      <c r="B1150" t="s">
        <v>1767</v>
      </c>
      <c r="C1150" t="s">
        <v>9857</v>
      </c>
      <c r="D1150" s="14">
        <v>714237</v>
      </c>
      <c r="E1150" s="12">
        <v>0</v>
      </c>
      <c r="H1150">
        <f t="shared" si="51"/>
        <v>4033</v>
      </c>
      <c r="I1150">
        <f t="shared" si="52"/>
        <v>5</v>
      </c>
      <c r="J1150" s="9">
        <f t="shared" si="53"/>
        <v>4327424732.9699993</v>
      </c>
      <c r="K1150" s="9">
        <f>SUMIF($C$2:$C$9230, C1150, $D$2:$D$9230)</f>
        <v>1973873</v>
      </c>
    </row>
    <row r="1151" spans="1:11" x14ac:dyDescent="0.2">
      <c r="A1151" s="1">
        <v>45714</v>
      </c>
      <c r="B1151" t="s">
        <v>1767</v>
      </c>
      <c r="C1151" t="s">
        <v>11975</v>
      </c>
      <c r="D1151" s="14">
        <v>76641</v>
      </c>
      <c r="E1151" s="12">
        <v>15328.2</v>
      </c>
      <c r="F1151" t="s">
        <v>11976</v>
      </c>
      <c r="G1151" t="s">
        <v>11977</v>
      </c>
      <c r="H1151">
        <f t="shared" si="51"/>
        <v>4033</v>
      </c>
      <c r="I1151">
        <f t="shared" si="52"/>
        <v>5</v>
      </c>
      <c r="J1151" s="9">
        <f t="shared" si="53"/>
        <v>4327424732.9699993</v>
      </c>
      <c r="K1151" s="9">
        <f>SUMIF($C$2:$C$9230, C1151, $D$2:$D$9230)</f>
        <v>1089986</v>
      </c>
    </row>
    <row r="1152" spans="1:11" x14ac:dyDescent="0.2">
      <c r="A1152" s="1">
        <v>45714</v>
      </c>
      <c r="B1152" t="s">
        <v>1767</v>
      </c>
      <c r="C1152" t="s">
        <v>11975</v>
      </c>
      <c r="D1152" s="14">
        <v>85439</v>
      </c>
      <c r="E1152" s="12">
        <v>85439</v>
      </c>
      <c r="F1152" t="s">
        <v>12045</v>
      </c>
      <c r="G1152" t="s">
        <v>12046</v>
      </c>
      <c r="H1152">
        <f t="shared" si="51"/>
        <v>4033</v>
      </c>
      <c r="I1152">
        <f t="shared" si="52"/>
        <v>5</v>
      </c>
      <c r="J1152" s="9">
        <f t="shared" si="53"/>
        <v>4327424732.9699993</v>
      </c>
      <c r="K1152" s="9">
        <f>SUMIF($C$2:$C$9230, C1152, $D$2:$D$9230)</f>
        <v>1089986</v>
      </c>
    </row>
    <row r="1153" spans="1:11" x14ac:dyDescent="0.2">
      <c r="A1153" s="1">
        <v>45714</v>
      </c>
      <c r="B1153" t="s">
        <v>1767</v>
      </c>
      <c r="C1153" t="s">
        <v>11975</v>
      </c>
      <c r="D1153" s="14">
        <v>87598</v>
      </c>
      <c r="E1153" s="12">
        <v>57598</v>
      </c>
      <c r="F1153" t="s">
        <v>12060</v>
      </c>
      <c r="G1153" t="s">
        <v>12061</v>
      </c>
      <c r="H1153">
        <f t="shared" si="51"/>
        <v>4033</v>
      </c>
      <c r="I1153">
        <f t="shared" si="52"/>
        <v>5</v>
      </c>
      <c r="J1153" s="9">
        <f t="shared" si="53"/>
        <v>4327424732.9699993</v>
      </c>
      <c r="K1153" s="9">
        <f>SUMIF($C$2:$C$9230, C1153, $D$2:$D$9230)</f>
        <v>1089986</v>
      </c>
    </row>
    <row r="1154" spans="1:11" x14ac:dyDescent="0.2">
      <c r="A1154" s="1">
        <v>45714</v>
      </c>
      <c r="B1154" t="s">
        <v>1767</v>
      </c>
      <c r="C1154" t="s">
        <v>11975</v>
      </c>
      <c r="D1154" s="14">
        <v>340308</v>
      </c>
      <c r="E1154" s="12">
        <v>340308</v>
      </c>
      <c r="H1154">
        <f t="shared" ref="H1154:H1217" si="54">COUNTIF($B$2:$B$9230, B1154)</f>
        <v>4033</v>
      </c>
      <c r="I1154">
        <f t="shared" ref="I1154:I1217" si="55">COUNTIF($C$2:$C$9230, C1154)</f>
        <v>5</v>
      </c>
      <c r="J1154" s="9">
        <f t="shared" ref="J1154:J1217" si="56">SUMIF($B$2:$B$9230, B1154, $D$2:$D$9230)</f>
        <v>4327424732.9699993</v>
      </c>
      <c r="K1154" s="9">
        <f>SUMIF($C$2:$C$9230, C1154, $D$2:$D$9230)</f>
        <v>1089986</v>
      </c>
    </row>
    <row r="1155" spans="1:11" x14ac:dyDescent="0.2">
      <c r="A1155" s="1">
        <v>45714</v>
      </c>
      <c r="B1155" t="s">
        <v>1767</v>
      </c>
      <c r="C1155" t="s">
        <v>11975</v>
      </c>
      <c r="D1155" s="14">
        <v>500000</v>
      </c>
      <c r="E1155" s="12">
        <v>500000</v>
      </c>
      <c r="F1155" t="s">
        <v>13176</v>
      </c>
      <c r="G1155" t="s">
        <v>13177</v>
      </c>
      <c r="H1155">
        <f t="shared" si="54"/>
        <v>4033</v>
      </c>
      <c r="I1155">
        <f t="shared" si="55"/>
        <v>5</v>
      </c>
      <c r="J1155" s="9">
        <f t="shared" si="56"/>
        <v>4327424732.9699993</v>
      </c>
      <c r="K1155" s="9">
        <f>SUMIF($C$2:$C$9230, C1155, $D$2:$D$9230)</f>
        <v>1089986</v>
      </c>
    </row>
    <row r="1156" spans="1:11" x14ac:dyDescent="0.2">
      <c r="A1156" s="1">
        <v>45715</v>
      </c>
      <c r="B1156" t="s">
        <v>1767</v>
      </c>
      <c r="C1156" t="s">
        <v>3975</v>
      </c>
      <c r="D1156" s="14">
        <v>740010</v>
      </c>
      <c r="E1156" s="12">
        <v>575010</v>
      </c>
      <c r="F1156" t="s">
        <v>7162</v>
      </c>
      <c r="G1156" t="s">
        <v>7163</v>
      </c>
      <c r="H1156">
        <f t="shared" si="54"/>
        <v>4033</v>
      </c>
      <c r="I1156">
        <f t="shared" si="55"/>
        <v>5</v>
      </c>
      <c r="J1156" s="9">
        <f t="shared" si="56"/>
        <v>4327424732.9699993</v>
      </c>
      <c r="K1156" s="9">
        <f>SUMIF($C$2:$C$9230, C1156, $D$2:$D$9230)</f>
        <v>27820469</v>
      </c>
    </row>
    <row r="1157" spans="1:11" x14ac:dyDescent="0.2">
      <c r="A1157" s="1">
        <v>45714</v>
      </c>
      <c r="B1157" t="s">
        <v>1767</v>
      </c>
      <c r="C1157" t="s">
        <v>3975</v>
      </c>
      <c r="D1157" s="14">
        <v>815028</v>
      </c>
      <c r="E1157" s="12">
        <v>125028</v>
      </c>
      <c r="H1157">
        <f t="shared" si="54"/>
        <v>4033</v>
      </c>
      <c r="I1157">
        <f t="shared" si="55"/>
        <v>5</v>
      </c>
      <c r="J1157" s="9">
        <f t="shared" si="56"/>
        <v>4327424732.9699993</v>
      </c>
      <c r="K1157" s="9">
        <f>SUMIF($C$2:$C$9230, C1157, $D$2:$D$9230)</f>
        <v>27820469</v>
      </c>
    </row>
    <row r="1158" spans="1:11" x14ac:dyDescent="0.2">
      <c r="A1158" s="1">
        <v>45714</v>
      </c>
      <c r="B1158" t="s">
        <v>1767</v>
      </c>
      <c r="C1158" t="s">
        <v>3975</v>
      </c>
      <c r="D1158" s="14">
        <v>1250000</v>
      </c>
      <c r="E1158" s="12">
        <v>1140000</v>
      </c>
      <c r="H1158">
        <f t="shared" si="54"/>
        <v>4033</v>
      </c>
      <c r="I1158">
        <f t="shared" si="55"/>
        <v>5</v>
      </c>
      <c r="J1158" s="9">
        <f t="shared" si="56"/>
        <v>4327424732.9699993</v>
      </c>
      <c r="K1158" s="9">
        <f>SUMIF($C$2:$C$9230, C1158, $D$2:$D$9230)</f>
        <v>27820469</v>
      </c>
    </row>
    <row r="1159" spans="1:11" x14ac:dyDescent="0.2">
      <c r="A1159" s="1">
        <v>45714</v>
      </c>
      <c r="B1159" t="s">
        <v>1767</v>
      </c>
      <c r="C1159" t="s">
        <v>3975</v>
      </c>
      <c r="D1159" s="14">
        <v>4265431</v>
      </c>
      <c r="E1159" s="12">
        <v>387654</v>
      </c>
      <c r="H1159">
        <f t="shared" si="54"/>
        <v>4033</v>
      </c>
      <c r="I1159">
        <f t="shared" si="55"/>
        <v>5</v>
      </c>
      <c r="J1159" s="9">
        <f t="shared" si="56"/>
        <v>4327424732.9699993</v>
      </c>
      <c r="K1159" s="9">
        <f>SUMIF($C$2:$C$9230, C1159, $D$2:$D$9230)</f>
        <v>27820469</v>
      </c>
    </row>
    <row r="1160" spans="1:11" x14ac:dyDescent="0.2">
      <c r="A1160" s="1">
        <v>45714</v>
      </c>
      <c r="B1160" t="s">
        <v>1767</v>
      </c>
      <c r="C1160" t="s">
        <v>12759</v>
      </c>
      <c r="D1160" s="14">
        <v>249000</v>
      </c>
      <c r="E1160" s="12">
        <v>249000</v>
      </c>
      <c r="H1160">
        <f t="shared" si="54"/>
        <v>4033</v>
      </c>
      <c r="I1160">
        <f t="shared" si="55"/>
        <v>5</v>
      </c>
      <c r="J1160" s="9">
        <f t="shared" si="56"/>
        <v>4327424732.9699993</v>
      </c>
      <c r="K1160" s="9">
        <f>SUMIF($C$2:$C$9230, C1160, $D$2:$D$9230)</f>
        <v>15789000</v>
      </c>
    </row>
    <row r="1161" spans="1:11" x14ac:dyDescent="0.2">
      <c r="A1161" s="1">
        <v>45714</v>
      </c>
      <c r="B1161" t="s">
        <v>1767</v>
      </c>
      <c r="C1161" t="s">
        <v>12759</v>
      </c>
      <c r="D1161" s="14">
        <v>2900000</v>
      </c>
      <c r="E1161" s="12">
        <v>2451235.42</v>
      </c>
      <c r="H1161">
        <f t="shared" si="54"/>
        <v>4033</v>
      </c>
      <c r="I1161">
        <f t="shared" si="55"/>
        <v>5</v>
      </c>
      <c r="J1161" s="9">
        <f t="shared" si="56"/>
        <v>4327424732.9699993</v>
      </c>
      <c r="K1161" s="9">
        <f>SUMIF($C$2:$C$9230, C1161, $D$2:$D$9230)</f>
        <v>15789000</v>
      </c>
    </row>
    <row r="1162" spans="1:11" x14ac:dyDescent="0.2">
      <c r="A1162" s="1">
        <v>45714</v>
      </c>
      <c r="B1162" t="s">
        <v>1767</v>
      </c>
      <c r="C1162" t="s">
        <v>12759</v>
      </c>
      <c r="D1162" s="14">
        <v>2000000</v>
      </c>
      <c r="E1162" s="12">
        <v>2000000</v>
      </c>
      <c r="F1162" t="s">
        <v>13776</v>
      </c>
      <c r="G1162" t="s">
        <v>13777</v>
      </c>
      <c r="H1162">
        <f t="shared" si="54"/>
        <v>4033</v>
      </c>
      <c r="I1162">
        <f t="shared" si="55"/>
        <v>5</v>
      </c>
      <c r="J1162" s="9">
        <f t="shared" si="56"/>
        <v>4327424732.9699993</v>
      </c>
      <c r="K1162" s="9">
        <f>SUMIF($C$2:$C$9230, C1162, $D$2:$D$9230)</f>
        <v>15789000</v>
      </c>
    </row>
    <row r="1163" spans="1:11" x14ac:dyDescent="0.2">
      <c r="A1163" s="1">
        <v>45714</v>
      </c>
      <c r="B1163" t="s">
        <v>1767</v>
      </c>
      <c r="C1163" t="s">
        <v>12759</v>
      </c>
      <c r="D1163" s="14">
        <v>3640000</v>
      </c>
      <c r="E1163" s="12">
        <v>0</v>
      </c>
      <c r="F1163" t="s">
        <v>13838</v>
      </c>
      <c r="G1163" t="s">
        <v>13839</v>
      </c>
      <c r="H1163">
        <f t="shared" si="54"/>
        <v>4033</v>
      </c>
      <c r="I1163">
        <f t="shared" si="55"/>
        <v>5</v>
      </c>
      <c r="J1163" s="9">
        <f t="shared" si="56"/>
        <v>4327424732.9699993</v>
      </c>
      <c r="K1163" s="9">
        <f>SUMIF($C$2:$C$9230, C1163, $D$2:$D$9230)</f>
        <v>15789000</v>
      </c>
    </row>
    <row r="1164" spans="1:11" x14ac:dyDescent="0.2">
      <c r="A1164" s="1">
        <v>45714</v>
      </c>
      <c r="B1164" t="s">
        <v>1767</v>
      </c>
      <c r="C1164" t="s">
        <v>12759</v>
      </c>
      <c r="D1164" s="14">
        <v>7000000</v>
      </c>
      <c r="E1164" s="12">
        <v>5380391.4299999997</v>
      </c>
      <c r="F1164" t="s">
        <v>14034</v>
      </c>
      <c r="G1164" t="s">
        <v>14035</v>
      </c>
      <c r="H1164">
        <f t="shared" si="54"/>
        <v>4033</v>
      </c>
      <c r="I1164">
        <f t="shared" si="55"/>
        <v>5</v>
      </c>
      <c r="J1164" s="9">
        <f t="shared" si="56"/>
        <v>4327424732.9699993</v>
      </c>
      <c r="K1164" s="9">
        <f>SUMIF($C$2:$C$9230, C1164, $D$2:$D$9230)</f>
        <v>15789000</v>
      </c>
    </row>
    <row r="1165" spans="1:11" x14ac:dyDescent="0.2">
      <c r="A1165" s="1">
        <v>45714</v>
      </c>
      <c r="B1165" t="s">
        <v>1767</v>
      </c>
      <c r="C1165" t="s">
        <v>12666</v>
      </c>
      <c r="D1165" s="14">
        <v>202250</v>
      </c>
      <c r="E1165" s="12">
        <v>153300</v>
      </c>
      <c r="F1165" t="s">
        <v>12667</v>
      </c>
      <c r="G1165" t="s">
        <v>12668</v>
      </c>
      <c r="H1165">
        <f t="shared" si="54"/>
        <v>4033</v>
      </c>
      <c r="I1165">
        <f t="shared" si="55"/>
        <v>5</v>
      </c>
      <c r="J1165" s="9">
        <f t="shared" si="56"/>
        <v>4327424732.9699993</v>
      </c>
      <c r="K1165" s="9">
        <f>SUMIF($C$2:$C$9230, C1165, $D$2:$D$9230)</f>
        <v>2037190</v>
      </c>
    </row>
    <row r="1166" spans="1:11" x14ac:dyDescent="0.2">
      <c r="A1166" s="1">
        <v>45714</v>
      </c>
      <c r="B1166" t="s">
        <v>1767</v>
      </c>
      <c r="C1166" t="s">
        <v>12666</v>
      </c>
      <c r="D1166" s="14">
        <v>330097</v>
      </c>
      <c r="E1166" s="12">
        <v>236214</v>
      </c>
      <c r="H1166">
        <f t="shared" si="54"/>
        <v>4033</v>
      </c>
      <c r="I1166">
        <f t="shared" si="55"/>
        <v>5</v>
      </c>
      <c r="J1166" s="9">
        <f t="shared" si="56"/>
        <v>4327424732.9699993</v>
      </c>
      <c r="K1166" s="9">
        <f>SUMIF($C$2:$C$9230, C1166, $D$2:$D$9230)</f>
        <v>2037190</v>
      </c>
    </row>
    <row r="1167" spans="1:11" x14ac:dyDescent="0.2">
      <c r="A1167" s="1">
        <v>45714</v>
      </c>
      <c r="B1167" t="s">
        <v>1767</v>
      </c>
      <c r="C1167" t="s">
        <v>12666</v>
      </c>
      <c r="D1167" s="14">
        <v>400175</v>
      </c>
      <c r="E1167" s="12">
        <v>400175</v>
      </c>
      <c r="H1167">
        <f t="shared" si="54"/>
        <v>4033</v>
      </c>
      <c r="I1167">
        <f t="shared" si="55"/>
        <v>5</v>
      </c>
      <c r="J1167" s="9">
        <f t="shared" si="56"/>
        <v>4327424732.9699993</v>
      </c>
      <c r="K1167" s="9">
        <f>SUMIF($C$2:$C$9230, C1167, $D$2:$D$9230)</f>
        <v>2037190</v>
      </c>
    </row>
    <row r="1168" spans="1:11" x14ac:dyDescent="0.2">
      <c r="A1168" s="1">
        <v>45714</v>
      </c>
      <c r="B1168" t="s">
        <v>1767</v>
      </c>
      <c r="C1168" t="s">
        <v>12666</v>
      </c>
      <c r="D1168" s="14">
        <v>445182</v>
      </c>
      <c r="E1168" s="12">
        <v>445182</v>
      </c>
      <c r="H1168">
        <f t="shared" si="54"/>
        <v>4033</v>
      </c>
      <c r="I1168">
        <f t="shared" si="55"/>
        <v>5</v>
      </c>
      <c r="J1168" s="9">
        <f t="shared" si="56"/>
        <v>4327424732.9699993</v>
      </c>
      <c r="K1168" s="9">
        <f>SUMIF($C$2:$C$9230, C1168, $D$2:$D$9230)</f>
        <v>2037190</v>
      </c>
    </row>
    <row r="1169" spans="1:11" x14ac:dyDescent="0.2">
      <c r="A1169" s="1">
        <v>45714</v>
      </c>
      <c r="B1169" t="s">
        <v>1767</v>
      </c>
      <c r="C1169" t="s">
        <v>12666</v>
      </c>
      <c r="D1169" s="14">
        <v>659486</v>
      </c>
      <c r="E1169" s="12">
        <v>442454</v>
      </c>
      <c r="H1169">
        <f t="shared" si="54"/>
        <v>4033</v>
      </c>
      <c r="I1169">
        <f t="shared" si="55"/>
        <v>5</v>
      </c>
      <c r="J1169" s="9">
        <f t="shared" si="56"/>
        <v>4327424732.9699993</v>
      </c>
      <c r="K1169" s="9">
        <f>SUMIF($C$2:$C$9230, C1169, $D$2:$D$9230)</f>
        <v>2037190</v>
      </c>
    </row>
    <row r="1170" spans="1:11" x14ac:dyDescent="0.2">
      <c r="A1170" s="1">
        <v>45714</v>
      </c>
      <c r="B1170" t="s">
        <v>1767</v>
      </c>
      <c r="C1170" t="s">
        <v>9192</v>
      </c>
      <c r="D1170" s="14">
        <v>15000</v>
      </c>
      <c r="E1170" s="12">
        <v>15000</v>
      </c>
      <c r="F1170" t="s">
        <v>9193</v>
      </c>
      <c r="G1170" t="s">
        <v>9194</v>
      </c>
      <c r="H1170">
        <f t="shared" si="54"/>
        <v>4033</v>
      </c>
      <c r="I1170">
        <f t="shared" si="55"/>
        <v>5</v>
      </c>
      <c r="J1170" s="9">
        <f t="shared" si="56"/>
        <v>4327424732.9699993</v>
      </c>
      <c r="K1170" s="9">
        <f>SUMIF($C$2:$C$9230, C1170, $D$2:$D$9230)</f>
        <v>203807.2</v>
      </c>
    </row>
    <row r="1171" spans="1:11" x14ac:dyDescent="0.2">
      <c r="A1171" s="1">
        <v>45714</v>
      </c>
      <c r="B1171" t="s">
        <v>1767</v>
      </c>
      <c r="C1171" t="s">
        <v>9192</v>
      </c>
      <c r="D1171" s="14">
        <v>19988</v>
      </c>
      <c r="E1171" s="12">
        <v>3997.6</v>
      </c>
      <c r="H1171">
        <f t="shared" si="54"/>
        <v>4033</v>
      </c>
      <c r="I1171">
        <f t="shared" si="55"/>
        <v>5</v>
      </c>
      <c r="J1171" s="9">
        <f t="shared" si="56"/>
        <v>4327424732.9699993</v>
      </c>
      <c r="K1171" s="9">
        <f>SUMIF($C$2:$C$9230, C1171, $D$2:$D$9230)</f>
        <v>203807.2</v>
      </c>
    </row>
    <row r="1172" spans="1:11" x14ac:dyDescent="0.2">
      <c r="A1172" s="1">
        <v>45714</v>
      </c>
      <c r="B1172" t="s">
        <v>1767</v>
      </c>
      <c r="C1172" t="s">
        <v>9192</v>
      </c>
      <c r="D1172" s="14">
        <v>23847</v>
      </c>
      <c r="E1172" s="12">
        <v>0</v>
      </c>
      <c r="H1172">
        <f t="shared" si="54"/>
        <v>4033</v>
      </c>
      <c r="I1172">
        <f t="shared" si="55"/>
        <v>5</v>
      </c>
      <c r="J1172" s="9">
        <f t="shared" si="56"/>
        <v>4327424732.9699993</v>
      </c>
      <c r="K1172" s="9">
        <f>SUMIF($C$2:$C$9230, C1172, $D$2:$D$9230)</f>
        <v>203807.2</v>
      </c>
    </row>
    <row r="1173" spans="1:11" x14ac:dyDescent="0.2">
      <c r="A1173" s="1">
        <v>45714</v>
      </c>
      <c r="B1173" t="s">
        <v>1767</v>
      </c>
      <c r="C1173" t="s">
        <v>9192</v>
      </c>
      <c r="D1173" s="14">
        <v>44975</v>
      </c>
      <c r="E1173" s="12">
        <v>44975</v>
      </c>
      <c r="F1173" t="s">
        <v>11266</v>
      </c>
      <c r="G1173" t="s">
        <v>11267</v>
      </c>
      <c r="H1173">
        <f t="shared" si="54"/>
        <v>4033</v>
      </c>
      <c r="I1173">
        <f t="shared" si="55"/>
        <v>5</v>
      </c>
      <c r="J1173" s="9">
        <f t="shared" si="56"/>
        <v>4327424732.9699993</v>
      </c>
      <c r="K1173" s="9">
        <f>SUMIF($C$2:$C$9230, C1173, $D$2:$D$9230)</f>
        <v>203807.2</v>
      </c>
    </row>
    <row r="1174" spans="1:11" x14ac:dyDescent="0.2">
      <c r="A1174" s="1">
        <v>45714</v>
      </c>
      <c r="B1174" t="s">
        <v>1767</v>
      </c>
      <c r="C1174" t="s">
        <v>9192</v>
      </c>
      <c r="D1174" s="14">
        <v>99997.2</v>
      </c>
      <c r="E1174" s="12">
        <v>0</v>
      </c>
      <c r="F1174" t="s">
        <v>12173</v>
      </c>
      <c r="G1174" t="s">
        <v>12174</v>
      </c>
      <c r="H1174">
        <f t="shared" si="54"/>
        <v>4033</v>
      </c>
      <c r="I1174">
        <f t="shared" si="55"/>
        <v>5</v>
      </c>
      <c r="J1174" s="9">
        <f t="shared" si="56"/>
        <v>4327424732.9699993</v>
      </c>
      <c r="K1174" s="9">
        <f>SUMIF($C$2:$C$9230, C1174, $D$2:$D$9230)</f>
        <v>203807.2</v>
      </c>
    </row>
    <row r="1175" spans="1:11" x14ac:dyDescent="0.2">
      <c r="A1175" s="1">
        <v>45714</v>
      </c>
      <c r="B1175" t="s">
        <v>1767</v>
      </c>
      <c r="C1175" t="s">
        <v>7655</v>
      </c>
      <c r="D1175" s="14">
        <v>3000</v>
      </c>
      <c r="E1175" s="12">
        <v>0</v>
      </c>
      <c r="F1175" t="s">
        <v>7656</v>
      </c>
      <c r="G1175" t="s">
        <v>7657</v>
      </c>
      <c r="H1175">
        <f t="shared" si="54"/>
        <v>4033</v>
      </c>
      <c r="I1175">
        <f t="shared" si="55"/>
        <v>5</v>
      </c>
      <c r="J1175" s="9">
        <f t="shared" si="56"/>
        <v>4327424732.9699993</v>
      </c>
      <c r="K1175" s="9">
        <f>SUMIF($C$2:$C$9230, C1175, $D$2:$D$9230)</f>
        <v>3528788</v>
      </c>
    </row>
    <row r="1176" spans="1:11" x14ac:dyDescent="0.2">
      <c r="A1176" s="1">
        <v>45714</v>
      </c>
      <c r="B1176" t="s">
        <v>1767</v>
      </c>
      <c r="C1176" t="s">
        <v>7655</v>
      </c>
      <c r="D1176" s="14">
        <v>789177</v>
      </c>
      <c r="E1176" s="12">
        <v>0</v>
      </c>
      <c r="H1176">
        <f t="shared" si="54"/>
        <v>4033</v>
      </c>
      <c r="I1176">
        <f t="shared" si="55"/>
        <v>5</v>
      </c>
      <c r="J1176" s="9">
        <f t="shared" si="56"/>
        <v>4327424732.9699993</v>
      </c>
      <c r="K1176" s="9">
        <f>SUMIF($C$2:$C$9230, C1176, $D$2:$D$9230)</f>
        <v>3528788</v>
      </c>
    </row>
    <row r="1177" spans="1:11" x14ac:dyDescent="0.2">
      <c r="A1177" s="1">
        <v>45714</v>
      </c>
      <c r="B1177" t="s">
        <v>1767</v>
      </c>
      <c r="C1177" t="s">
        <v>7655</v>
      </c>
      <c r="D1177" s="14">
        <v>816795</v>
      </c>
      <c r="E1177" s="12">
        <v>0</v>
      </c>
      <c r="H1177">
        <f t="shared" si="54"/>
        <v>4033</v>
      </c>
      <c r="I1177">
        <f t="shared" si="55"/>
        <v>5</v>
      </c>
      <c r="J1177" s="9">
        <f t="shared" si="56"/>
        <v>4327424732.9699993</v>
      </c>
      <c r="K1177" s="9">
        <f>SUMIF($C$2:$C$9230, C1177, $D$2:$D$9230)</f>
        <v>3528788</v>
      </c>
    </row>
    <row r="1178" spans="1:11" x14ac:dyDescent="0.2">
      <c r="A1178" s="1">
        <v>45714</v>
      </c>
      <c r="B1178" t="s">
        <v>1767</v>
      </c>
      <c r="C1178" t="s">
        <v>7655</v>
      </c>
      <c r="D1178" s="14">
        <v>891876</v>
      </c>
      <c r="E1178" s="12">
        <v>0</v>
      </c>
      <c r="H1178">
        <f t="shared" si="54"/>
        <v>4033</v>
      </c>
      <c r="I1178">
        <f t="shared" si="55"/>
        <v>5</v>
      </c>
      <c r="J1178" s="9">
        <f t="shared" si="56"/>
        <v>4327424732.9699993</v>
      </c>
      <c r="K1178" s="9">
        <f>SUMIF($C$2:$C$9230, C1178, $D$2:$D$9230)</f>
        <v>3528788</v>
      </c>
    </row>
    <row r="1179" spans="1:11" x14ac:dyDescent="0.2">
      <c r="A1179" s="1">
        <v>45714</v>
      </c>
      <c r="B1179" t="s">
        <v>1767</v>
      </c>
      <c r="C1179" t="s">
        <v>7655</v>
      </c>
      <c r="D1179" s="14">
        <v>1027940</v>
      </c>
      <c r="E1179" s="12">
        <v>0</v>
      </c>
      <c r="H1179">
        <f t="shared" si="54"/>
        <v>4033</v>
      </c>
      <c r="I1179">
        <f t="shared" si="55"/>
        <v>5</v>
      </c>
      <c r="J1179" s="9">
        <f t="shared" si="56"/>
        <v>4327424732.9699993</v>
      </c>
      <c r="K1179" s="9">
        <f>SUMIF($C$2:$C$9230, C1179, $D$2:$D$9230)</f>
        <v>3528788</v>
      </c>
    </row>
    <row r="1180" spans="1:11" x14ac:dyDescent="0.2">
      <c r="A1180" s="1">
        <v>45714</v>
      </c>
      <c r="B1180" t="s">
        <v>1767</v>
      </c>
      <c r="C1180" t="s">
        <v>8066</v>
      </c>
      <c r="D1180" s="14">
        <v>6720</v>
      </c>
      <c r="E1180" s="12">
        <v>0</v>
      </c>
      <c r="F1180" t="s">
        <v>8067</v>
      </c>
      <c r="G1180" t="s">
        <v>8068</v>
      </c>
      <c r="H1180">
        <f t="shared" si="54"/>
        <v>4033</v>
      </c>
      <c r="I1180">
        <f t="shared" si="55"/>
        <v>5</v>
      </c>
      <c r="J1180" s="9">
        <f t="shared" si="56"/>
        <v>4327424732.9699993</v>
      </c>
      <c r="K1180" s="9">
        <f>SUMIF($C$2:$C$9230, C1180, $D$2:$D$9230)</f>
        <v>352637.5</v>
      </c>
    </row>
    <row r="1181" spans="1:11" x14ac:dyDescent="0.2">
      <c r="A1181" s="1">
        <v>45714</v>
      </c>
      <c r="B1181" t="s">
        <v>1767</v>
      </c>
      <c r="C1181" t="s">
        <v>8066</v>
      </c>
      <c r="D1181" s="14">
        <v>8000</v>
      </c>
      <c r="E1181" s="12">
        <v>0</v>
      </c>
      <c r="F1181" t="s">
        <v>8269</v>
      </c>
      <c r="G1181" t="s">
        <v>8270</v>
      </c>
      <c r="H1181">
        <f t="shared" si="54"/>
        <v>4033</v>
      </c>
      <c r="I1181">
        <f t="shared" si="55"/>
        <v>5</v>
      </c>
      <c r="J1181" s="9">
        <f t="shared" si="56"/>
        <v>4327424732.9699993</v>
      </c>
      <c r="K1181" s="9">
        <f>SUMIF($C$2:$C$9230, C1181, $D$2:$D$9230)</f>
        <v>352637.5</v>
      </c>
    </row>
    <row r="1182" spans="1:11" x14ac:dyDescent="0.2">
      <c r="A1182" s="1">
        <v>45714</v>
      </c>
      <c r="B1182" t="s">
        <v>1767</v>
      </c>
      <c r="C1182" t="s">
        <v>8066</v>
      </c>
      <c r="D1182" s="14">
        <v>26000</v>
      </c>
      <c r="E1182" s="12">
        <v>26000</v>
      </c>
      <c r="H1182">
        <f t="shared" si="54"/>
        <v>4033</v>
      </c>
      <c r="I1182">
        <f t="shared" si="55"/>
        <v>5</v>
      </c>
      <c r="J1182" s="9">
        <f t="shared" si="56"/>
        <v>4327424732.9699993</v>
      </c>
      <c r="K1182" s="9">
        <f>SUMIF($C$2:$C$9230, C1182, $D$2:$D$9230)</f>
        <v>352637.5</v>
      </c>
    </row>
    <row r="1183" spans="1:11" x14ac:dyDescent="0.2">
      <c r="A1183" s="1">
        <v>45714</v>
      </c>
      <c r="B1183" t="s">
        <v>1767</v>
      </c>
      <c r="C1183" t="s">
        <v>8066</v>
      </c>
      <c r="D1183" s="14">
        <v>44921</v>
      </c>
      <c r="E1183" s="12">
        <v>0</v>
      </c>
      <c r="H1183">
        <f t="shared" si="54"/>
        <v>4033</v>
      </c>
      <c r="I1183">
        <f t="shared" si="55"/>
        <v>5</v>
      </c>
      <c r="J1183" s="9">
        <f t="shared" si="56"/>
        <v>4327424732.9699993</v>
      </c>
      <c r="K1183" s="9">
        <f>SUMIF($C$2:$C$9230, C1183, $D$2:$D$9230)</f>
        <v>352637.5</v>
      </c>
    </row>
    <row r="1184" spans="1:11" x14ac:dyDescent="0.2">
      <c r="A1184" s="1">
        <v>45714</v>
      </c>
      <c r="B1184" t="s">
        <v>1767</v>
      </c>
      <c r="C1184" t="s">
        <v>8066</v>
      </c>
      <c r="D1184" s="14">
        <v>266996.5</v>
      </c>
      <c r="E1184" s="12">
        <v>0</v>
      </c>
      <c r="F1184" t="s">
        <v>12875</v>
      </c>
      <c r="G1184" t="s">
        <v>12876</v>
      </c>
      <c r="H1184">
        <f t="shared" si="54"/>
        <v>4033</v>
      </c>
      <c r="I1184">
        <f t="shared" si="55"/>
        <v>5</v>
      </c>
      <c r="J1184" s="9">
        <f t="shared" si="56"/>
        <v>4327424732.9699993</v>
      </c>
      <c r="K1184" s="9">
        <f>SUMIF($C$2:$C$9230, C1184, $D$2:$D$9230)</f>
        <v>352637.5</v>
      </c>
    </row>
    <row r="1185" spans="1:11" x14ac:dyDescent="0.2">
      <c r="A1185" s="1">
        <v>45714</v>
      </c>
      <c r="B1185" t="s">
        <v>1767</v>
      </c>
      <c r="C1185" t="s">
        <v>13537</v>
      </c>
      <c r="D1185" s="14">
        <v>1100000</v>
      </c>
      <c r="E1185" s="12">
        <v>0</v>
      </c>
      <c r="F1185" t="s">
        <v>13538</v>
      </c>
      <c r="G1185" t="s">
        <v>13539</v>
      </c>
      <c r="H1185">
        <f t="shared" si="54"/>
        <v>4033</v>
      </c>
      <c r="I1185">
        <f t="shared" si="55"/>
        <v>5</v>
      </c>
      <c r="J1185" s="9">
        <f t="shared" si="56"/>
        <v>4327424732.9699993</v>
      </c>
      <c r="K1185" s="9">
        <f>SUMIF($C$2:$C$9230, C1185, $D$2:$D$9230)</f>
        <v>13485437</v>
      </c>
    </row>
    <row r="1186" spans="1:11" x14ac:dyDescent="0.2">
      <c r="A1186" s="1">
        <v>45714</v>
      </c>
      <c r="B1186" t="s">
        <v>1767</v>
      </c>
      <c r="C1186" t="s">
        <v>13537</v>
      </c>
      <c r="D1186" s="14">
        <v>2000000</v>
      </c>
      <c r="E1186" s="12">
        <v>308328</v>
      </c>
      <c r="F1186" t="s">
        <v>13754</v>
      </c>
      <c r="G1186" t="s">
        <v>13755</v>
      </c>
      <c r="H1186">
        <f t="shared" si="54"/>
        <v>4033</v>
      </c>
      <c r="I1186">
        <f t="shared" si="55"/>
        <v>5</v>
      </c>
      <c r="J1186" s="9">
        <f t="shared" si="56"/>
        <v>4327424732.9699993</v>
      </c>
      <c r="K1186" s="9">
        <f>SUMIF($C$2:$C$9230, C1186, $D$2:$D$9230)</f>
        <v>13485437</v>
      </c>
    </row>
    <row r="1187" spans="1:11" x14ac:dyDescent="0.2">
      <c r="A1187" s="1">
        <v>45714</v>
      </c>
      <c r="B1187" t="s">
        <v>1767</v>
      </c>
      <c r="C1187" t="s">
        <v>13537</v>
      </c>
      <c r="D1187" s="14">
        <v>3000000</v>
      </c>
      <c r="E1187" s="12">
        <v>384929</v>
      </c>
      <c r="H1187">
        <f t="shared" si="54"/>
        <v>4033</v>
      </c>
      <c r="I1187">
        <f t="shared" si="55"/>
        <v>5</v>
      </c>
      <c r="J1187" s="9">
        <f t="shared" si="56"/>
        <v>4327424732.9699993</v>
      </c>
      <c r="K1187" s="9">
        <f>SUMIF($C$2:$C$9230, C1187, $D$2:$D$9230)</f>
        <v>13485437</v>
      </c>
    </row>
    <row r="1188" spans="1:11" x14ac:dyDescent="0.2">
      <c r="A1188" s="1">
        <v>45714</v>
      </c>
      <c r="B1188" t="s">
        <v>1767</v>
      </c>
      <c r="C1188" t="s">
        <v>13537</v>
      </c>
      <c r="D1188" s="14">
        <v>3500000</v>
      </c>
      <c r="E1188" s="12">
        <v>883280</v>
      </c>
      <c r="H1188">
        <f t="shared" si="54"/>
        <v>4033</v>
      </c>
      <c r="I1188">
        <f t="shared" si="55"/>
        <v>5</v>
      </c>
      <c r="J1188" s="9">
        <f t="shared" si="56"/>
        <v>4327424732.9699993</v>
      </c>
      <c r="K1188" s="9">
        <f>SUMIF($C$2:$C$9230, C1188, $D$2:$D$9230)</f>
        <v>13485437</v>
      </c>
    </row>
    <row r="1189" spans="1:11" x14ac:dyDescent="0.2">
      <c r="A1189" s="1">
        <v>45714</v>
      </c>
      <c r="B1189" t="s">
        <v>1767</v>
      </c>
      <c r="C1189" t="s">
        <v>13537</v>
      </c>
      <c r="D1189" s="14">
        <v>3885437</v>
      </c>
      <c r="E1189" s="12">
        <v>769798</v>
      </c>
      <c r="H1189">
        <f t="shared" si="54"/>
        <v>4033</v>
      </c>
      <c r="I1189">
        <f t="shared" si="55"/>
        <v>5</v>
      </c>
      <c r="J1189" s="9">
        <f t="shared" si="56"/>
        <v>4327424732.9699993</v>
      </c>
      <c r="K1189" s="9">
        <f>SUMIF($C$2:$C$9230, C1189, $D$2:$D$9230)</f>
        <v>13485437</v>
      </c>
    </row>
    <row r="1190" spans="1:11" x14ac:dyDescent="0.2">
      <c r="A1190" s="1">
        <v>45714</v>
      </c>
      <c r="B1190" t="s">
        <v>1767</v>
      </c>
      <c r="C1190" t="s">
        <v>9671</v>
      </c>
      <c r="D1190" s="14">
        <v>20000</v>
      </c>
      <c r="E1190" s="12">
        <v>0</v>
      </c>
      <c r="F1190" t="s">
        <v>9672</v>
      </c>
      <c r="G1190" t="s">
        <v>9673</v>
      </c>
      <c r="H1190">
        <f t="shared" si="54"/>
        <v>4033</v>
      </c>
      <c r="I1190">
        <f t="shared" si="55"/>
        <v>5</v>
      </c>
      <c r="J1190" s="9">
        <f t="shared" si="56"/>
        <v>4327424732.9699993</v>
      </c>
      <c r="K1190" s="9">
        <f>SUMIF($C$2:$C$9230, C1190, $D$2:$D$9230)</f>
        <v>4470642</v>
      </c>
    </row>
    <row r="1191" spans="1:11" x14ac:dyDescent="0.2">
      <c r="A1191" s="1">
        <v>45714</v>
      </c>
      <c r="B1191" t="s">
        <v>1767</v>
      </c>
      <c r="C1191" t="s">
        <v>9671</v>
      </c>
      <c r="D1191" s="14">
        <v>714853</v>
      </c>
      <c r="E1191" s="12">
        <v>0</v>
      </c>
      <c r="H1191">
        <f t="shared" si="54"/>
        <v>4033</v>
      </c>
      <c r="I1191">
        <f t="shared" si="55"/>
        <v>5</v>
      </c>
      <c r="J1191" s="9">
        <f t="shared" si="56"/>
        <v>4327424732.9699993</v>
      </c>
      <c r="K1191" s="9">
        <f>SUMIF($C$2:$C$9230, C1191, $D$2:$D$9230)</f>
        <v>4470642</v>
      </c>
    </row>
    <row r="1192" spans="1:11" x14ac:dyDescent="0.2">
      <c r="A1192" s="1">
        <v>45714</v>
      </c>
      <c r="B1192" t="s">
        <v>1767</v>
      </c>
      <c r="C1192" t="s">
        <v>9671</v>
      </c>
      <c r="D1192" s="14">
        <v>1008823</v>
      </c>
      <c r="E1192" s="12">
        <v>0</v>
      </c>
      <c r="H1192">
        <f t="shared" si="54"/>
        <v>4033</v>
      </c>
      <c r="I1192">
        <f t="shared" si="55"/>
        <v>5</v>
      </c>
      <c r="J1192" s="9">
        <f t="shared" si="56"/>
        <v>4327424732.9699993</v>
      </c>
      <c r="K1192" s="9">
        <f>SUMIF($C$2:$C$9230, C1192, $D$2:$D$9230)</f>
        <v>4470642</v>
      </c>
    </row>
    <row r="1193" spans="1:11" x14ac:dyDescent="0.2">
      <c r="A1193" s="1">
        <v>45714</v>
      </c>
      <c r="B1193" t="s">
        <v>1767</v>
      </c>
      <c r="C1193" t="s">
        <v>9671</v>
      </c>
      <c r="D1193" s="14">
        <v>1214975</v>
      </c>
      <c r="E1193" s="12">
        <v>0</v>
      </c>
      <c r="H1193">
        <f t="shared" si="54"/>
        <v>4033</v>
      </c>
      <c r="I1193">
        <f t="shared" si="55"/>
        <v>5</v>
      </c>
      <c r="J1193" s="9">
        <f t="shared" si="56"/>
        <v>4327424732.9699993</v>
      </c>
      <c r="K1193" s="9">
        <f>SUMIF($C$2:$C$9230, C1193, $D$2:$D$9230)</f>
        <v>4470642</v>
      </c>
    </row>
    <row r="1194" spans="1:11" x14ac:dyDescent="0.2">
      <c r="A1194" s="1">
        <v>45714</v>
      </c>
      <c r="B1194" t="s">
        <v>1767</v>
      </c>
      <c r="C1194" t="s">
        <v>9671</v>
      </c>
      <c r="D1194" s="14">
        <v>1511991</v>
      </c>
      <c r="E1194" s="12">
        <v>0</v>
      </c>
      <c r="H1194">
        <f t="shared" si="54"/>
        <v>4033</v>
      </c>
      <c r="I1194">
        <f t="shared" si="55"/>
        <v>5</v>
      </c>
      <c r="J1194" s="9">
        <f t="shared" si="56"/>
        <v>4327424732.9699993</v>
      </c>
      <c r="K1194" s="9">
        <f>SUMIF($C$2:$C$9230, C1194, $D$2:$D$9230)</f>
        <v>4470642</v>
      </c>
    </row>
    <row r="1195" spans="1:11" x14ac:dyDescent="0.2">
      <c r="A1195" s="1">
        <v>45714</v>
      </c>
      <c r="B1195" t="s">
        <v>1767</v>
      </c>
      <c r="C1195" t="s">
        <v>8621</v>
      </c>
      <c r="D1195" s="14">
        <v>10000</v>
      </c>
      <c r="E1195" s="12">
        <v>1000</v>
      </c>
      <c r="F1195" t="s">
        <v>8622</v>
      </c>
      <c r="G1195" t="s">
        <v>8623</v>
      </c>
      <c r="H1195">
        <f t="shared" si="54"/>
        <v>4033</v>
      </c>
      <c r="I1195">
        <f t="shared" si="55"/>
        <v>5</v>
      </c>
      <c r="J1195" s="9">
        <f t="shared" si="56"/>
        <v>4327424732.9699993</v>
      </c>
      <c r="K1195" s="9">
        <f>SUMIF($C$2:$C$9230, C1195, $D$2:$D$9230)</f>
        <v>122017</v>
      </c>
    </row>
    <row r="1196" spans="1:11" x14ac:dyDescent="0.2">
      <c r="A1196" s="1">
        <v>45714</v>
      </c>
      <c r="B1196" t="s">
        <v>1767</v>
      </c>
      <c r="C1196" t="s">
        <v>8621</v>
      </c>
      <c r="D1196" s="14">
        <v>10000</v>
      </c>
      <c r="E1196" s="12">
        <v>10000</v>
      </c>
      <c r="F1196" t="s">
        <v>8776</v>
      </c>
      <c r="G1196" t="s">
        <v>8777</v>
      </c>
      <c r="H1196">
        <f t="shared" si="54"/>
        <v>4033</v>
      </c>
      <c r="I1196">
        <f t="shared" si="55"/>
        <v>5</v>
      </c>
      <c r="J1196" s="9">
        <f t="shared" si="56"/>
        <v>4327424732.9699993</v>
      </c>
      <c r="K1196" s="9">
        <f>SUMIF($C$2:$C$9230, C1196, $D$2:$D$9230)</f>
        <v>122017</v>
      </c>
    </row>
    <row r="1197" spans="1:11" x14ac:dyDescent="0.2">
      <c r="A1197" s="1">
        <v>45714</v>
      </c>
      <c r="B1197" t="s">
        <v>1767</v>
      </c>
      <c r="C1197" t="s">
        <v>8621</v>
      </c>
      <c r="D1197" s="14">
        <v>24999</v>
      </c>
      <c r="E1197" s="12">
        <v>24999</v>
      </c>
      <c r="F1197" t="s">
        <v>10234</v>
      </c>
      <c r="G1197" t="s">
        <v>10235</v>
      </c>
      <c r="H1197">
        <f t="shared" si="54"/>
        <v>4033</v>
      </c>
      <c r="I1197">
        <f t="shared" si="55"/>
        <v>5</v>
      </c>
      <c r="J1197" s="9">
        <f t="shared" si="56"/>
        <v>4327424732.9699993</v>
      </c>
      <c r="K1197" s="9">
        <f>SUMIF($C$2:$C$9230, C1197, $D$2:$D$9230)</f>
        <v>122017</v>
      </c>
    </row>
    <row r="1198" spans="1:11" x14ac:dyDescent="0.2">
      <c r="A1198" s="1">
        <v>45714</v>
      </c>
      <c r="B1198" t="s">
        <v>1767</v>
      </c>
      <c r="C1198" t="s">
        <v>8621</v>
      </c>
      <c r="D1198" s="14">
        <v>38384</v>
      </c>
      <c r="E1198" s="12">
        <v>18384</v>
      </c>
      <c r="F1198" t="s">
        <v>10943</v>
      </c>
      <c r="G1198" t="s">
        <v>10944</v>
      </c>
      <c r="H1198">
        <f t="shared" si="54"/>
        <v>4033</v>
      </c>
      <c r="I1198">
        <f t="shared" si="55"/>
        <v>5</v>
      </c>
      <c r="J1198" s="9">
        <f t="shared" si="56"/>
        <v>4327424732.9699993</v>
      </c>
      <c r="K1198" s="9">
        <f>SUMIF($C$2:$C$9230, C1198, $D$2:$D$9230)</f>
        <v>122017</v>
      </c>
    </row>
    <row r="1199" spans="1:11" x14ac:dyDescent="0.2">
      <c r="A1199" s="1">
        <v>45714</v>
      </c>
      <c r="B1199" t="s">
        <v>1767</v>
      </c>
      <c r="C1199" t="s">
        <v>8621</v>
      </c>
      <c r="D1199" s="14">
        <v>38634</v>
      </c>
      <c r="E1199" s="12">
        <v>38634</v>
      </c>
      <c r="H1199">
        <f t="shared" si="54"/>
        <v>4033</v>
      </c>
      <c r="I1199">
        <f t="shared" si="55"/>
        <v>5</v>
      </c>
      <c r="J1199" s="9">
        <f t="shared" si="56"/>
        <v>4327424732.9699993</v>
      </c>
      <c r="K1199" s="9">
        <f>SUMIF($C$2:$C$9230, C1199, $D$2:$D$9230)</f>
        <v>122017</v>
      </c>
    </row>
    <row r="1200" spans="1:11" x14ac:dyDescent="0.2">
      <c r="A1200" s="1">
        <v>45715</v>
      </c>
      <c r="B1200" t="s">
        <v>1767</v>
      </c>
      <c r="C1200" t="s">
        <v>7182</v>
      </c>
      <c r="D1200" s="14">
        <v>3946720</v>
      </c>
      <c r="E1200" s="12">
        <v>3946720</v>
      </c>
      <c r="H1200">
        <f t="shared" si="54"/>
        <v>4033</v>
      </c>
      <c r="I1200">
        <f t="shared" si="55"/>
        <v>5</v>
      </c>
      <c r="J1200" s="9">
        <f t="shared" si="56"/>
        <v>4327424732.9699993</v>
      </c>
      <c r="K1200" s="9">
        <f>SUMIF($C$2:$C$9230, C1200, $D$2:$D$9230)</f>
        <v>30672697</v>
      </c>
    </row>
    <row r="1201" spans="1:11" x14ac:dyDescent="0.2">
      <c r="A1201" s="1">
        <v>45714</v>
      </c>
      <c r="B1201" t="s">
        <v>1767</v>
      </c>
      <c r="C1201" t="s">
        <v>7182</v>
      </c>
      <c r="D1201" s="14">
        <v>838677</v>
      </c>
      <c r="E1201" s="12">
        <v>838677</v>
      </c>
      <c r="H1201">
        <f t="shared" si="54"/>
        <v>4033</v>
      </c>
      <c r="I1201">
        <f t="shared" si="55"/>
        <v>5</v>
      </c>
      <c r="J1201" s="9">
        <f t="shared" si="56"/>
        <v>4327424732.9699993</v>
      </c>
      <c r="K1201" s="9">
        <f>SUMIF($C$2:$C$9230, C1201, $D$2:$D$9230)</f>
        <v>30672697</v>
      </c>
    </row>
    <row r="1202" spans="1:11" x14ac:dyDescent="0.2">
      <c r="A1202" s="1">
        <v>45714</v>
      </c>
      <c r="B1202" t="s">
        <v>1767</v>
      </c>
      <c r="C1202" t="s">
        <v>7182</v>
      </c>
      <c r="D1202" s="14">
        <v>5376418</v>
      </c>
      <c r="E1202" s="12">
        <v>5376418</v>
      </c>
      <c r="H1202">
        <f t="shared" si="54"/>
        <v>4033</v>
      </c>
      <c r="I1202">
        <f t="shared" si="55"/>
        <v>5</v>
      </c>
      <c r="J1202" s="9">
        <f t="shared" si="56"/>
        <v>4327424732.9699993</v>
      </c>
      <c r="K1202" s="9">
        <f>SUMIF($C$2:$C$9230, C1202, $D$2:$D$9230)</f>
        <v>30672697</v>
      </c>
    </row>
    <row r="1203" spans="1:11" x14ac:dyDescent="0.2">
      <c r="A1203" s="1">
        <v>45714</v>
      </c>
      <c r="B1203" t="s">
        <v>1767</v>
      </c>
      <c r="C1203" t="s">
        <v>7182</v>
      </c>
      <c r="D1203" s="14">
        <v>6041748</v>
      </c>
      <c r="E1203" s="12">
        <v>5997748</v>
      </c>
      <c r="H1203">
        <f t="shared" si="54"/>
        <v>4033</v>
      </c>
      <c r="I1203">
        <f t="shared" si="55"/>
        <v>5</v>
      </c>
      <c r="J1203" s="9">
        <f t="shared" si="56"/>
        <v>4327424732.9699993</v>
      </c>
      <c r="K1203" s="9">
        <f>SUMIF($C$2:$C$9230, C1203, $D$2:$D$9230)</f>
        <v>30672697</v>
      </c>
    </row>
    <row r="1204" spans="1:11" x14ac:dyDescent="0.2">
      <c r="A1204" s="1">
        <v>45714</v>
      </c>
      <c r="B1204" t="s">
        <v>1767</v>
      </c>
      <c r="C1204" t="s">
        <v>7182</v>
      </c>
      <c r="D1204" s="14">
        <v>14469134</v>
      </c>
      <c r="E1204" s="12">
        <v>1529933.02</v>
      </c>
      <c r="H1204">
        <f t="shared" si="54"/>
        <v>4033</v>
      </c>
      <c r="I1204">
        <f t="shared" si="55"/>
        <v>5</v>
      </c>
      <c r="J1204" s="9">
        <f t="shared" si="56"/>
        <v>4327424732.9699993</v>
      </c>
      <c r="K1204" s="9">
        <f>SUMIF($C$2:$C$9230, C1204, $D$2:$D$9230)</f>
        <v>30672697</v>
      </c>
    </row>
    <row r="1205" spans="1:11" x14ac:dyDescent="0.2">
      <c r="A1205" s="1">
        <v>45714</v>
      </c>
      <c r="B1205" t="s">
        <v>1767</v>
      </c>
      <c r="C1205" t="s">
        <v>11962</v>
      </c>
      <c r="D1205" s="14">
        <v>75000</v>
      </c>
      <c r="E1205" s="12">
        <v>25000</v>
      </c>
      <c r="F1205" t="s">
        <v>11963</v>
      </c>
      <c r="G1205" t="s">
        <v>11964</v>
      </c>
      <c r="H1205">
        <f t="shared" si="54"/>
        <v>4033</v>
      </c>
      <c r="I1205">
        <f t="shared" si="55"/>
        <v>5</v>
      </c>
      <c r="J1205" s="9">
        <f t="shared" si="56"/>
        <v>4327424732.9699993</v>
      </c>
      <c r="K1205" s="9">
        <f>SUMIF($C$2:$C$9230, C1205, $D$2:$D$9230)</f>
        <v>1040000</v>
      </c>
    </row>
    <row r="1206" spans="1:11" x14ac:dyDescent="0.2">
      <c r="A1206" s="1">
        <v>45714</v>
      </c>
      <c r="B1206" t="s">
        <v>1767</v>
      </c>
      <c r="C1206" t="s">
        <v>11962</v>
      </c>
      <c r="D1206" s="14">
        <v>100000</v>
      </c>
      <c r="E1206" s="12">
        <v>40000</v>
      </c>
      <c r="F1206" t="s">
        <v>12275</v>
      </c>
      <c r="G1206" t="s">
        <v>12276</v>
      </c>
      <c r="H1206">
        <f t="shared" si="54"/>
        <v>4033</v>
      </c>
      <c r="I1206">
        <f t="shared" si="55"/>
        <v>5</v>
      </c>
      <c r="J1206" s="9">
        <f t="shared" si="56"/>
        <v>4327424732.9699993</v>
      </c>
      <c r="K1206" s="9">
        <f>SUMIF($C$2:$C$9230, C1206, $D$2:$D$9230)</f>
        <v>1040000</v>
      </c>
    </row>
    <row r="1207" spans="1:11" x14ac:dyDescent="0.2">
      <c r="A1207" s="1">
        <v>45714</v>
      </c>
      <c r="B1207" t="s">
        <v>1767</v>
      </c>
      <c r="C1207" t="s">
        <v>11962</v>
      </c>
      <c r="D1207" s="14">
        <v>200000</v>
      </c>
      <c r="E1207" s="12">
        <v>110000</v>
      </c>
      <c r="F1207" t="s">
        <v>12657</v>
      </c>
      <c r="G1207" t="s">
        <v>12658</v>
      </c>
      <c r="H1207">
        <f t="shared" si="54"/>
        <v>4033</v>
      </c>
      <c r="I1207">
        <f t="shared" si="55"/>
        <v>5</v>
      </c>
      <c r="J1207" s="9">
        <f t="shared" si="56"/>
        <v>4327424732.9699993</v>
      </c>
      <c r="K1207" s="9">
        <f>SUMIF($C$2:$C$9230, C1207, $D$2:$D$9230)</f>
        <v>1040000</v>
      </c>
    </row>
    <row r="1208" spans="1:11" x14ac:dyDescent="0.2">
      <c r="A1208" s="1">
        <v>45714</v>
      </c>
      <c r="B1208" t="s">
        <v>1767</v>
      </c>
      <c r="C1208" t="s">
        <v>11962</v>
      </c>
      <c r="D1208" s="14">
        <v>315000</v>
      </c>
      <c r="E1208" s="12">
        <v>0</v>
      </c>
      <c r="H1208">
        <f t="shared" si="54"/>
        <v>4033</v>
      </c>
      <c r="I1208">
        <f t="shared" si="55"/>
        <v>5</v>
      </c>
      <c r="J1208" s="9">
        <f t="shared" si="56"/>
        <v>4327424732.9699993</v>
      </c>
      <c r="K1208" s="9">
        <f>SUMIF($C$2:$C$9230, C1208, $D$2:$D$9230)</f>
        <v>1040000</v>
      </c>
    </row>
    <row r="1209" spans="1:11" x14ac:dyDescent="0.2">
      <c r="A1209" s="1">
        <v>45714</v>
      </c>
      <c r="B1209" t="s">
        <v>1767</v>
      </c>
      <c r="C1209" t="s">
        <v>11962</v>
      </c>
      <c r="D1209" s="14">
        <v>350000</v>
      </c>
      <c r="E1209" s="12">
        <v>260000</v>
      </c>
      <c r="F1209" t="s">
        <v>12982</v>
      </c>
      <c r="G1209" t="s">
        <v>12983</v>
      </c>
      <c r="H1209">
        <f t="shared" si="54"/>
        <v>4033</v>
      </c>
      <c r="I1209">
        <f t="shared" si="55"/>
        <v>5</v>
      </c>
      <c r="J1209" s="9">
        <f t="shared" si="56"/>
        <v>4327424732.9699993</v>
      </c>
      <c r="K1209" s="9">
        <f>SUMIF($C$2:$C$9230, C1209, $D$2:$D$9230)</f>
        <v>1040000</v>
      </c>
    </row>
    <row r="1210" spans="1:11" x14ac:dyDescent="0.2">
      <c r="A1210" s="1">
        <v>45715</v>
      </c>
      <c r="B1210" t="s">
        <v>1767</v>
      </c>
      <c r="C1210" t="s">
        <v>7174</v>
      </c>
      <c r="D1210" s="14">
        <v>1000000</v>
      </c>
      <c r="E1210" s="12">
        <v>1000000</v>
      </c>
      <c r="H1210">
        <f t="shared" si="54"/>
        <v>4033</v>
      </c>
      <c r="I1210">
        <f t="shared" si="55"/>
        <v>5</v>
      </c>
      <c r="J1210" s="9">
        <f t="shared" si="56"/>
        <v>4327424732.9699993</v>
      </c>
      <c r="K1210" s="9">
        <f>SUMIF($C$2:$C$9230, C1210, $D$2:$D$9230)</f>
        <v>4986196</v>
      </c>
    </row>
    <row r="1211" spans="1:11" x14ac:dyDescent="0.2">
      <c r="A1211" s="1">
        <v>45714</v>
      </c>
      <c r="B1211" t="s">
        <v>1767</v>
      </c>
      <c r="C1211" t="s">
        <v>7174</v>
      </c>
      <c r="D1211" s="14">
        <v>400000</v>
      </c>
      <c r="E1211" s="12">
        <v>400000</v>
      </c>
      <c r="H1211">
        <f t="shared" si="54"/>
        <v>4033</v>
      </c>
      <c r="I1211">
        <f t="shared" si="55"/>
        <v>5</v>
      </c>
      <c r="J1211" s="9">
        <f t="shared" si="56"/>
        <v>4327424732.9699993</v>
      </c>
      <c r="K1211" s="9">
        <f>SUMIF($C$2:$C$9230, C1211, $D$2:$D$9230)</f>
        <v>4986196</v>
      </c>
    </row>
    <row r="1212" spans="1:11" x14ac:dyDescent="0.2">
      <c r="A1212" s="1">
        <v>45714</v>
      </c>
      <c r="B1212" t="s">
        <v>1767</v>
      </c>
      <c r="C1212" t="s">
        <v>7174</v>
      </c>
      <c r="D1212" s="14">
        <v>1000000</v>
      </c>
      <c r="E1212" s="12">
        <v>700357.3</v>
      </c>
      <c r="H1212">
        <f t="shared" si="54"/>
        <v>4033</v>
      </c>
      <c r="I1212">
        <f t="shared" si="55"/>
        <v>5</v>
      </c>
      <c r="J1212" s="9">
        <f t="shared" si="56"/>
        <v>4327424732.9699993</v>
      </c>
      <c r="K1212" s="9">
        <f>SUMIF($C$2:$C$9230, C1212, $D$2:$D$9230)</f>
        <v>4986196</v>
      </c>
    </row>
    <row r="1213" spans="1:11" x14ac:dyDescent="0.2">
      <c r="A1213" s="1">
        <v>45714</v>
      </c>
      <c r="B1213" t="s">
        <v>1767</v>
      </c>
      <c r="C1213" t="s">
        <v>7174</v>
      </c>
      <c r="D1213" s="14">
        <v>1086196</v>
      </c>
      <c r="E1213" s="12">
        <v>113649.87</v>
      </c>
      <c r="H1213">
        <f t="shared" si="54"/>
        <v>4033</v>
      </c>
      <c r="I1213">
        <f t="shared" si="55"/>
        <v>5</v>
      </c>
      <c r="J1213" s="9">
        <f t="shared" si="56"/>
        <v>4327424732.9699993</v>
      </c>
      <c r="K1213" s="9">
        <f>SUMIF($C$2:$C$9230, C1213, $D$2:$D$9230)</f>
        <v>4986196</v>
      </c>
    </row>
    <row r="1214" spans="1:11" x14ac:dyDescent="0.2">
      <c r="A1214" s="1">
        <v>45714</v>
      </c>
      <c r="B1214" t="s">
        <v>1767</v>
      </c>
      <c r="C1214" t="s">
        <v>7174</v>
      </c>
      <c r="D1214" s="14">
        <v>1500000</v>
      </c>
      <c r="E1214" s="12">
        <v>1236025.1000000001</v>
      </c>
      <c r="H1214">
        <f t="shared" si="54"/>
        <v>4033</v>
      </c>
      <c r="I1214">
        <f t="shared" si="55"/>
        <v>5</v>
      </c>
      <c r="J1214" s="9">
        <f t="shared" si="56"/>
        <v>4327424732.9699993</v>
      </c>
      <c r="K1214" s="9">
        <f>SUMIF($C$2:$C$9230, C1214, $D$2:$D$9230)</f>
        <v>4986196</v>
      </c>
    </row>
    <row r="1215" spans="1:11" x14ac:dyDescent="0.2">
      <c r="A1215" s="1">
        <v>45714</v>
      </c>
      <c r="B1215" t="s">
        <v>1767</v>
      </c>
      <c r="C1215" t="s">
        <v>5946</v>
      </c>
      <c r="D1215" s="14">
        <v>1025000</v>
      </c>
      <c r="E1215" s="12">
        <v>1025000</v>
      </c>
      <c r="H1215">
        <f t="shared" si="54"/>
        <v>4033</v>
      </c>
      <c r="I1215">
        <f t="shared" si="55"/>
        <v>5</v>
      </c>
      <c r="J1215" s="9">
        <f t="shared" si="56"/>
        <v>4327424732.9699993</v>
      </c>
      <c r="K1215" s="9">
        <f>SUMIF($C$2:$C$9230, C1215, $D$2:$D$9230)</f>
        <v>8323492</v>
      </c>
    </row>
    <row r="1216" spans="1:11" x14ac:dyDescent="0.2">
      <c r="A1216" s="1">
        <v>45714</v>
      </c>
      <c r="B1216" t="s">
        <v>1767</v>
      </c>
      <c r="C1216" t="s">
        <v>5946</v>
      </c>
      <c r="D1216" s="14">
        <v>1550000</v>
      </c>
      <c r="E1216" s="12">
        <v>810375</v>
      </c>
      <c r="F1216" t="s">
        <v>13667</v>
      </c>
      <c r="G1216" t="s">
        <v>13668</v>
      </c>
      <c r="H1216">
        <f t="shared" si="54"/>
        <v>4033</v>
      </c>
      <c r="I1216">
        <f t="shared" si="55"/>
        <v>5</v>
      </c>
      <c r="J1216" s="9">
        <f t="shared" si="56"/>
        <v>4327424732.9699993</v>
      </c>
      <c r="K1216" s="9">
        <f>SUMIF($C$2:$C$9230, C1216, $D$2:$D$9230)</f>
        <v>8323492</v>
      </c>
    </row>
    <row r="1217" spans="1:11" x14ac:dyDescent="0.2">
      <c r="A1217" s="1">
        <v>45714</v>
      </c>
      <c r="B1217" t="s">
        <v>1767</v>
      </c>
      <c r="C1217" t="s">
        <v>5946</v>
      </c>
      <c r="D1217" s="14">
        <v>1800000</v>
      </c>
      <c r="E1217" s="12">
        <v>1300000</v>
      </c>
      <c r="F1217" t="s">
        <v>13713</v>
      </c>
      <c r="G1217" t="s">
        <v>13714</v>
      </c>
      <c r="H1217">
        <f t="shared" si="54"/>
        <v>4033</v>
      </c>
      <c r="I1217">
        <f t="shared" si="55"/>
        <v>5</v>
      </c>
      <c r="J1217" s="9">
        <f t="shared" si="56"/>
        <v>4327424732.9699993</v>
      </c>
      <c r="K1217" s="9">
        <f>SUMIF($C$2:$C$9230, C1217, $D$2:$D$9230)</f>
        <v>8323492</v>
      </c>
    </row>
    <row r="1218" spans="1:11" x14ac:dyDescent="0.2">
      <c r="A1218" s="1">
        <v>45714</v>
      </c>
      <c r="B1218" t="s">
        <v>1767</v>
      </c>
      <c r="C1218" t="s">
        <v>5946</v>
      </c>
      <c r="D1218" s="14">
        <v>2448492</v>
      </c>
      <c r="E1218" s="12">
        <v>1709463</v>
      </c>
      <c r="F1218" t="s">
        <v>13846</v>
      </c>
      <c r="G1218" t="s">
        <v>13847</v>
      </c>
      <c r="H1218">
        <f t="shared" ref="H1218:H1281" si="57">COUNTIF($B$2:$B$9230, B1218)</f>
        <v>4033</v>
      </c>
      <c r="I1218">
        <f t="shared" ref="I1218:I1281" si="58">COUNTIF($C$2:$C$9230, C1218)</f>
        <v>5</v>
      </c>
      <c r="J1218" s="9">
        <f t="shared" ref="J1218:J1281" si="59">SUMIF($B$2:$B$9230, B1218, $D$2:$D$9230)</f>
        <v>4327424732.9699993</v>
      </c>
      <c r="K1218" s="9">
        <f>SUMIF($C$2:$C$9230, C1218, $D$2:$D$9230)</f>
        <v>8323492</v>
      </c>
    </row>
    <row r="1219" spans="1:11" x14ac:dyDescent="0.2">
      <c r="A1219" s="1">
        <v>45714</v>
      </c>
      <c r="B1219" t="s">
        <v>1767</v>
      </c>
      <c r="C1219" t="s">
        <v>5626</v>
      </c>
      <c r="D1219" s="14">
        <v>814000</v>
      </c>
      <c r="E1219" s="12">
        <v>814000</v>
      </c>
      <c r="F1219" t="s">
        <v>12472</v>
      </c>
      <c r="G1219" t="s">
        <v>12473</v>
      </c>
      <c r="H1219">
        <f t="shared" si="57"/>
        <v>4033</v>
      </c>
      <c r="I1219">
        <f t="shared" si="58"/>
        <v>5</v>
      </c>
      <c r="J1219" s="9">
        <f t="shared" si="59"/>
        <v>4327424732.9699993</v>
      </c>
      <c r="K1219" s="9">
        <f>SUMIF($C$2:$C$9230, C1219, $D$2:$D$9230)</f>
        <v>7729614</v>
      </c>
    </row>
    <row r="1220" spans="1:11" x14ac:dyDescent="0.2">
      <c r="A1220" s="1">
        <v>45714</v>
      </c>
      <c r="B1220" t="s">
        <v>1767</v>
      </c>
      <c r="C1220" t="s">
        <v>5626</v>
      </c>
      <c r="D1220" s="14">
        <v>914000</v>
      </c>
      <c r="E1220" s="12">
        <v>168334.34</v>
      </c>
      <c r="H1220">
        <f t="shared" si="57"/>
        <v>4033</v>
      </c>
      <c r="I1220">
        <f t="shared" si="58"/>
        <v>5</v>
      </c>
      <c r="J1220" s="9">
        <f t="shared" si="59"/>
        <v>4327424732.9699993</v>
      </c>
      <c r="K1220" s="9">
        <f>SUMIF($C$2:$C$9230, C1220, $D$2:$D$9230)</f>
        <v>7729614</v>
      </c>
    </row>
    <row r="1221" spans="1:11" x14ac:dyDescent="0.2">
      <c r="A1221" s="1">
        <v>45714</v>
      </c>
      <c r="B1221" t="s">
        <v>1767</v>
      </c>
      <c r="C1221" t="s">
        <v>5626</v>
      </c>
      <c r="D1221" s="14">
        <v>740000</v>
      </c>
      <c r="E1221" s="12">
        <v>0</v>
      </c>
      <c r="H1221">
        <f t="shared" si="57"/>
        <v>4033</v>
      </c>
      <c r="I1221">
        <f t="shared" si="58"/>
        <v>5</v>
      </c>
      <c r="J1221" s="9">
        <f t="shared" si="59"/>
        <v>4327424732.9699993</v>
      </c>
      <c r="K1221" s="9">
        <f>SUMIF($C$2:$C$9230, C1221, $D$2:$D$9230)</f>
        <v>7729614</v>
      </c>
    </row>
    <row r="1222" spans="1:11" x14ac:dyDescent="0.2">
      <c r="A1222" s="1">
        <v>45714</v>
      </c>
      <c r="B1222" t="s">
        <v>1767</v>
      </c>
      <c r="C1222" t="s">
        <v>12986</v>
      </c>
      <c r="D1222" s="14">
        <v>352494.16</v>
      </c>
      <c r="E1222" s="12">
        <v>352494.16</v>
      </c>
      <c r="F1222" t="s">
        <v>12987</v>
      </c>
      <c r="G1222" t="s">
        <v>12988</v>
      </c>
      <c r="H1222">
        <f t="shared" si="57"/>
        <v>4033</v>
      </c>
      <c r="I1222">
        <f t="shared" si="58"/>
        <v>5</v>
      </c>
      <c r="J1222" s="9">
        <f t="shared" si="59"/>
        <v>4327424732.9699993</v>
      </c>
      <c r="K1222" s="9">
        <f>SUMIF($C$2:$C$9230, C1222, $D$2:$D$9230)</f>
        <v>18323553.16</v>
      </c>
    </row>
    <row r="1223" spans="1:11" x14ac:dyDescent="0.2">
      <c r="A1223" s="1">
        <v>45714</v>
      </c>
      <c r="B1223" t="s">
        <v>1767</v>
      </c>
      <c r="C1223" t="s">
        <v>12986</v>
      </c>
      <c r="D1223" s="14">
        <v>440440</v>
      </c>
      <c r="E1223" s="12">
        <v>128086.13</v>
      </c>
      <c r="H1223">
        <f t="shared" si="57"/>
        <v>4033</v>
      </c>
      <c r="I1223">
        <f t="shared" si="58"/>
        <v>5</v>
      </c>
      <c r="J1223" s="9">
        <f t="shared" si="59"/>
        <v>4327424732.9699993</v>
      </c>
      <c r="K1223" s="9">
        <f>SUMIF($C$2:$C$9230, C1223, $D$2:$D$9230)</f>
        <v>18323553.16</v>
      </c>
    </row>
    <row r="1224" spans="1:11" x14ac:dyDescent="0.2">
      <c r="A1224" s="1">
        <v>45714</v>
      </c>
      <c r="B1224" t="s">
        <v>1767</v>
      </c>
      <c r="C1224" t="s">
        <v>12986</v>
      </c>
      <c r="D1224" s="14">
        <v>1947890</v>
      </c>
      <c r="E1224" s="12">
        <v>0</v>
      </c>
      <c r="H1224">
        <f t="shared" si="57"/>
        <v>4033</v>
      </c>
      <c r="I1224">
        <f t="shared" si="58"/>
        <v>5</v>
      </c>
      <c r="J1224" s="9">
        <f t="shared" si="59"/>
        <v>4327424732.9699993</v>
      </c>
      <c r="K1224" s="9">
        <f>SUMIF($C$2:$C$9230, C1224, $D$2:$D$9230)</f>
        <v>18323553.16</v>
      </c>
    </row>
    <row r="1225" spans="1:11" x14ac:dyDescent="0.2">
      <c r="A1225" s="1">
        <v>45714</v>
      </c>
      <c r="B1225" t="s">
        <v>1767</v>
      </c>
      <c r="C1225" t="s">
        <v>12986</v>
      </c>
      <c r="D1225" s="14">
        <v>7582729</v>
      </c>
      <c r="E1225" s="12">
        <v>0</v>
      </c>
      <c r="F1225" t="s">
        <v>14039</v>
      </c>
      <c r="G1225" t="s">
        <v>14040</v>
      </c>
      <c r="H1225">
        <f t="shared" si="57"/>
        <v>4033</v>
      </c>
      <c r="I1225">
        <f t="shared" si="58"/>
        <v>5</v>
      </c>
      <c r="J1225" s="9">
        <f t="shared" si="59"/>
        <v>4327424732.9699993</v>
      </c>
      <c r="K1225" s="9">
        <f>SUMIF($C$2:$C$9230, C1225, $D$2:$D$9230)</f>
        <v>18323553.16</v>
      </c>
    </row>
    <row r="1226" spans="1:11" x14ac:dyDescent="0.2">
      <c r="A1226" s="1">
        <v>45714</v>
      </c>
      <c r="B1226" t="s">
        <v>1767</v>
      </c>
      <c r="C1226" t="s">
        <v>12986</v>
      </c>
      <c r="D1226" s="14">
        <v>8000000</v>
      </c>
      <c r="E1226" s="12">
        <v>0</v>
      </c>
      <c r="F1226" t="s">
        <v>14041</v>
      </c>
      <c r="G1226" t="s">
        <v>14040</v>
      </c>
      <c r="H1226">
        <f t="shared" si="57"/>
        <v>4033</v>
      </c>
      <c r="I1226">
        <f t="shared" si="58"/>
        <v>5</v>
      </c>
      <c r="J1226" s="9">
        <f t="shared" si="59"/>
        <v>4327424732.9699993</v>
      </c>
      <c r="K1226" s="9">
        <f>SUMIF($C$2:$C$9230, C1226, $D$2:$D$9230)</f>
        <v>18323553.16</v>
      </c>
    </row>
    <row r="1227" spans="1:11" x14ac:dyDescent="0.2">
      <c r="A1227" s="1">
        <v>45714</v>
      </c>
      <c r="B1227" t="s">
        <v>1767</v>
      </c>
      <c r="C1227" t="s">
        <v>2182</v>
      </c>
      <c r="D1227" s="14">
        <v>200000</v>
      </c>
      <c r="E1227" s="12">
        <v>200000</v>
      </c>
      <c r="F1227" t="s">
        <v>12604</v>
      </c>
      <c r="G1227" t="s">
        <v>12605</v>
      </c>
      <c r="H1227">
        <f t="shared" si="57"/>
        <v>4033</v>
      </c>
      <c r="I1227">
        <f t="shared" si="58"/>
        <v>5</v>
      </c>
      <c r="J1227" s="9">
        <f t="shared" si="59"/>
        <v>4327424732.9699993</v>
      </c>
      <c r="K1227" s="9">
        <f>SUMIF($C$2:$C$9230, C1227, $D$2:$D$9230)</f>
        <v>105023538.52000001</v>
      </c>
    </row>
    <row r="1228" spans="1:11" x14ac:dyDescent="0.2">
      <c r="A1228" s="1">
        <v>45715</v>
      </c>
      <c r="B1228" t="s">
        <v>1767</v>
      </c>
      <c r="C1228" t="s">
        <v>7057</v>
      </c>
      <c r="D1228" s="14">
        <v>8824137</v>
      </c>
      <c r="E1228" s="12">
        <v>6818214</v>
      </c>
      <c r="F1228" t="s">
        <v>7058</v>
      </c>
      <c r="G1228" t="s">
        <v>7059</v>
      </c>
      <c r="H1228">
        <f t="shared" si="57"/>
        <v>4033</v>
      </c>
      <c r="I1228">
        <f t="shared" si="58"/>
        <v>5</v>
      </c>
      <c r="J1228" s="9">
        <f t="shared" si="59"/>
        <v>4327424732.9699993</v>
      </c>
      <c r="K1228" s="9">
        <f>SUMIF($C$2:$C$9230, C1228, $D$2:$D$9230)</f>
        <v>19874128.5</v>
      </c>
    </row>
    <row r="1229" spans="1:11" x14ac:dyDescent="0.2">
      <c r="A1229" s="1">
        <v>45714</v>
      </c>
      <c r="B1229" t="s">
        <v>1767</v>
      </c>
      <c r="C1229" t="s">
        <v>7057</v>
      </c>
      <c r="D1229" s="14">
        <v>900000</v>
      </c>
      <c r="E1229" s="12">
        <v>752737.57</v>
      </c>
      <c r="H1229">
        <f t="shared" si="57"/>
        <v>4033</v>
      </c>
      <c r="I1229">
        <f t="shared" si="58"/>
        <v>5</v>
      </c>
      <c r="J1229" s="9">
        <f t="shared" si="59"/>
        <v>4327424732.9699993</v>
      </c>
      <c r="K1229" s="9">
        <f>SUMIF($C$2:$C$9230, C1229, $D$2:$D$9230)</f>
        <v>19874128.5</v>
      </c>
    </row>
    <row r="1230" spans="1:11" x14ac:dyDescent="0.2">
      <c r="A1230" s="1">
        <v>45714</v>
      </c>
      <c r="B1230" t="s">
        <v>1767</v>
      </c>
      <c r="C1230" t="s">
        <v>7057</v>
      </c>
      <c r="D1230" s="14">
        <v>1259062.5</v>
      </c>
      <c r="E1230" s="12">
        <v>118449.34</v>
      </c>
      <c r="H1230">
        <f t="shared" si="57"/>
        <v>4033</v>
      </c>
      <c r="I1230">
        <f t="shared" si="58"/>
        <v>5</v>
      </c>
      <c r="J1230" s="9">
        <f t="shared" si="59"/>
        <v>4327424732.9699993</v>
      </c>
      <c r="K1230" s="9">
        <f>SUMIF($C$2:$C$9230, C1230, $D$2:$D$9230)</f>
        <v>19874128.5</v>
      </c>
    </row>
    <row r="1231" spans="1:11" x14ac:dyDescent="0.2">
      <c r="A1231" s="1">
        <v>45714</v>
      </c>
      <c r="B1231" t="s">
        <v>1767</v>
      </c>
      <c r="C1231" t="s">
        <v>4261</v>
      </c>
      <c r="D1231" s="14">
        <v>749358</v>
      </c>
      <c r="E1231" s="12">
        <v>749358</v>
      </c>
      <c r="F1231" t="s">
        <v>13337</v>
      </c>
      <c r="G1231" t="s">
        <v>13338</v>
      </c>
      <c r="H1231">
        <f t="shared" si="57"/>
        <v>4033</v>
      </c>
      <c r="I1231">
        <f t="shared" si="58"/>
        <v>4</v>
      </c>
      <c r="J1231" s="9">
        <f t="shared" si="59"/>
        <v>4327424732.9699993</v>
      </c>
      <c r="K1231" s="9">
        <f>SUMIF($C$2:$C$9230, C1231, $D$2:$D$9230)</f>
        <v>13069308</v>
      </c>
    </row>
    <row r="1232" spans="1:11" x14ac:dyDescent="0.2">
      <c r="A1232" s="1">
        <v>45714</v>
      </c>
      <c r="B1232" t="s">
        <v>1767</v>
      </c>
      <c r="C1232" t="s">
        <v>4261</v>
      </c>
      <c r="D1232" s="14">
        <v>1987540</v>
      </c>
      <c r="E1232" s="12">
        <v>921516.04</v>
      </c>
      <c r="H1232">
        <f t="shared" si="57"/>
        <v>4033</v>
      </c>
      <c r="I1232">
        <f t="shared" si="58"/>
        <v>4</v>
      </c>
      <c r="J1232" s="9">
        <f t="shared" si="59"/>
        <v>4327424732.9699993</v>
      </c>
      <c r="K1232" s="9">
        <f>SUMIF($C$2:$C$9230, C1232, $D$2:$D$9230)</f>
        <v>13069308</v>
      </c>
    </row>
    <row r="1233" spans="1:11" x14ac:dyDescent="0.2">
      <c r="A1233" s="1">
        <v>45714</v>
      </c>
      <c r="B1233" t="s">
        <v>1767</v>
      </c>
      <c r="C1233" t="s">
        <v>4261</v>
      </c>
      <c r="D1233" s="14">
        <v>2053863</v>
      </c>
      <c r="E1233" s="12">
        <v>437991.4</v>
      </c>
      <c r="H1233">
        <f t="shared" si="57"/>
        <v>4033</v>
      </c>
      <c r="I1233">
        <f t="shared" si="58"/>
        <v>4</v>
      </c>
      <c r="J1233" s="9">
        <f t="shared" si="59"/>
        <v>4327424732.9699993</v>
      </c>
      <c r="K1233" s="9">
        <f>SUMIF($C$2:$C$9230, C1233, $D$2:$D$9230)</f>
        <v>13069308</v>
      </c>
    </row>
    <row r="1234" spans="1:11" x14ac:dyDescent="0.2">
      <c r="A1234" s="1">
        <v>45714</v>
      </c>
      <c r="B1234" t="s">
        <v>1767</v>
      </c>
      <c r="C1234" t="s">
        <v>4353</v>
      </c>
      <c r="D1234" s="14">
        <v>24018</v>
      </c>
      <c r="E1234" s="12">
        <v>9607.2000000000007</v>
      </c>
      <c r="F1234" t="s">
        <v>9989</v>
      </c>
      <c r="G1234" t="s">
        <v>9990</v>
      </c>
      <c r="H1234">
        <f t="shared" si="57"/>
        <v>4033</v>
      </c>
      <c r="I1234">
        <f t="shared" si="58"/>
        <v>4</v>
      </c>
      <c r="J1234" s="9">
        <f t="shared" si="59"/>
        <v>4327424732.9699993</v>
      </c>
      <c r="K1234" s="9">
        <f>SUMIF($C$2:$C$9230, C1234, $D$2:$D$9230)</f>
        <v>1381125</v>
      </c>
    </row>
    <row r="1235" spans="1:11" x14ac:dyDescent="0.2">
      <c r="A1235" s="1">
        <v>45714</v>
      </c>
      <c r="B1235" t="s">
        <v>1767</v>
      </c>
      <c r="C1235" t="s">
        <v>4353</v>
      </c>
      <c r="D1235" s="14">
        <v>32850</v>
      </c>
      <c r="E1235" s="12">
        <v>32850</v>
      </c>
      <c r="F1235" t="s">
        <v>10736</v>
      </c>
      <c r="G1235" t="s">
        <v>10737</v>
      </c>
      <c r="H1235">
        <f t="shared" si="57"/>
        <v>4033</v>
      </c>
      <c r="I1235">
        <f t="shared" si="58"/>
        <v>4</v>
      </c>
      <c r="J1235" s="9">
        <f t="shared" si="59"/>
        <v>4327424732.9699993</v>
      </c>
      <c r="K1235" s="9">
        <f>SUMIF($C$2:$C$9230, C1235, $D$2:$D$9230)</f>
        <v>1381125</v>
      </c>
    </row>
    <row r="1236" spans="1:11" x14ac:dyDescent="0.2">
      <c r="A1236" s="1">
        <v>45714</v>
      </c>
      <c r="B1236" t="s">
        <v>1767</v>
      </c>
      <c r="C1236" t="s">
        <v>4353</v>
      </c>
      <c r="D1236" s="14">
        <v>200000</v>
      </c>
      <c r="E1236" s="12">
        <v>80000</v>
      </c>
      <c r="F1236" t="s">
        <v>12631</v>
      </c>
      <c r="G1236" t="s">
        <v>12632</v>
      </c>
      <c r="H1236">
        <f t="shared" si="57"/>
        <v>4033</v>
      </c>
      <c r="I1236">
        <f t="shared" si="58"/>
        <v>4</v>
      </c>
      <c r="J1236" s="9">
        <f t="shared" si="59"/>
        <v>4327424732.9699993</v>
      </c>
      <c r="K1236" s="9">
        <f>SUMIF($C$2:$C$9230, C1236, $D$2:$D$9230)</f>
        <v>1381125</v>
      </c>
    </row>
    <row r="1237" spans="1:11" x14ac:dyDescent="0.2">
      <c r="A1237" s="1">
        <v>45714</v>
      </c>
      <c r="B1237" t="s">
        <v>1767</v>
      </c>
      <c r="C1237" t="s">
        <v>2463</v>
      </c>
      <c r="D1237" s="14">
        <v>1930000</v>
      </c>
      <c r="E1237" s="12">
        <v>1060746.28</v>
      </c>
      <c r="H1237">
        <f t="shared" si="57"/>
        <v>4033</v>
      </c>
      <c r="I1237">
        <f t="shared" si="58"/>
        <v>4</v>
      </c>
      <c r="J1237" s="9">
        <f t="shared" si="59"/>
        <v>4327424732.9699993</v>
      </c>
      <c r="K1237" s="9">
        <f>SUMIF($C$2:$C$9230, C1237, $D$2:$D$9230)</f>
        <v>11535000</v>
      </c>
    </row>
    <row r="1238" spans="1:11" x14ac:dyDescent="0.2">
      <c r="A1238" s="1">
        <v>45715</v>
      </c>
      <c r="B1238" t="s">
        <v>1767</v>
      </c>
      <c r="C1238" t="s">
        <v>7165</v>
      </c>
      <c r="D1238" s="14">
        <v>750000</v>
      </c>
      <c r="E1238" s="12">
        <v>720000</v>
      </c>
      <c r="H1238">
        <f t="shared" si="57"/>
        <v>4033</v>
      </c>
      <c r="I1238">
        <f t="shared" si="58"/>
        <v>4</v>
      </c>
      <c r="J1238" s="9">
        <f t="shared" si="59"/>
        <v>4327424732.9699993</v>
      </c>
      <c r="K1238" s="9">
        <f>SUMIF($C$2:$C$9230, C1238, $D$2:$D$9230)</f>
        <v>3827774</v>
      </c>
    </row>
    <row r="1239" spans="1:11" x14ac:dyDescent="0.2">
      <c r="A1239" s="1">
        <v>45714</v>
      </c>
      <c r="B1239" t="s">
        <v>1767</v>
      </c>
      <c r="C1239" t="s">
        <v>7165</v>
      </c>
      <c r="D1239" s="14">
        <v>790120</v>
      </c>
      <c r="E1239" s="12">
        <v>307198.05</v>
      </c>
      <c r="H1239">
        <f t="shared" si="57"/>
        <v>4033</v>
      </c>
      <c r="I1239">
        <f t="shared" si="58"/>
        <v>4</v>
      </c>
      <c r="J1239" s="9">
        <f t="shared" si="59"/>
        <v>4327424732.9699993</v>
      </c>
      <c r="K1239" s="9">
        <f>SUMIF($C$2:$C$9230, C1239, $D$2:$D$9230)</f>
        <v>3827774</v>
      </c>
    </row>
    <row r="1240" spans="1:11" x14ac:dyDescent="0.2">
      <c r="A1240" s="1">
        <v>45714</v>
      </c>
      <c r="B1240" t="s">
        <v>1767</v>
      </c>
      <c r="C1240" t="s">
        <v>7165</v>
      </c>
      <c r="D1240" s="14">
        <v>800000</v>
      </c>
      <c r="E1240" s="12">
        <v>770000</v>
      </c>
      <c r="H1240">
        <f t="shared" si="57"/>
        <v>4033</v>
      </c>
      <c r="I1240">
        <f t="shared" si="58"/>
        <v>4</v>
      </c>
      <c r="J1240" s="9">
        <f t="shared" si="59"/>
        <v>4327424732.9699993</v>
      </c>
      <c r="K1240" s="9">
        <f>SUMIF($C$2:$C$9230, C1240, $D$2:$D$9230)</f>
        <v>3827774</v>
      </c>
    </row>
    <row r="1241" spans="1:11" x14ac:dyDescent="0.2">
      <c r="A1241" s="1">
        <v>45714</v>
      </c>
      <c r="B1241" t="s">
        <v>1767</v>
      </c>
      <c r="C1241" t="s">
        <v>7165</v>
      </c>
      <c r="D1241" s="14">
        <v>1487654</v>
      </c>
      <c r="E1241" s="12">
        <v>350000</v>
      </c>
      <c r="H1241">
        <f t="shared" si="57"/>
        <v>4033</v>
      </c>
      <c r="I1241">
        <f t="shared" si="58"/>
        <v>4</v>
      </c>
      <c r="J1241" s="9">
        <f t="shared" si="59"/>
        <v>4327424732.9699993</v>
      </c>
      <c r="K1241" s="9">
        <f>SUMIF($C$2:$C$9230, C1241, $D$2:$D$9230)</f>
        <v>3827774</v>
      </c>
    </row>
    <row r="1242" spans="1:11" x14ac:dyDescent="0.2">
      <c r="A1242" s="1">
        <v>45714</v>
      </c>
      <c r="B1242" t="s">
        <v>1767</v>
      </c>
      <c r="C1242" t="s">
        <v>9053</v>
      </c>
      <c r="D1242" s="14">
        <v>25000</v>
      </c>
      <c r="E1242" s="12">
        <v>0</v>
      </c>
      <c r="F1242" t="s">
        <v>9054</v>
      </c>
      <c r="G1242" t="s">
        <v>9055</v>
      </c>
      <c r="H1242">
        <f t="shared" si="57"/>
        <v>4033</v>
      </c>
      <c r="I1242">
        <f t="shared" si="58"/>
        <v>4</v>
      </c>
      <c r="J1242" s="9">
        <f t="shared" si="59"/>
        <v>4327424732.9699993</v>
      </c>
      <c r="K1242" s="9">
        <f>SUMIF($C$2:$C$9230, C1242, $D$2:$D$9230)</f>
        <v>243000</v>
      </c>
    </row>
    <row r="1243" spans="1:11" x14ac:dyDescent="0.2">
      <c r="A1243" s="1">
        <v>45714</v>
      </c>
      <c r="B1243" t="s">
        <v>1767</v>
      </c>
      <c r="C1243" t="s">
        <v>9053</v>
      </c>
      <c r="D1243" s="14">
        <v>46000</v>
      </c>
      <c r="E1243" s="12">
        <v>0</v>
      </c>
      <c r="F1243" t="s">
        <v>9092</v>
      </c>
      <c r="G1243" t="s">
        <v>9093</v>
      </c>
      <c r="H1243">
        <f t="shared" si="57"/>
        <v>4033</v>
      </c>
      <c r="I1243">
        <f t="shared" si="58"/>
        <v>4</v>
      </c>
      <c r="J1243" s="9">
        <f t="shared" si="59"/>
        <v>4327424732.9699993</v>
      </c>
      <c r="K1243" s="9">
        <f>SUMIF($C$2:$C$9230, C1243, $D$2:$D$9230)</f>
        <v>243000</v>
      </c>
    </row>
    <row r="1244" spans="1:11" x14ac:dyDescent="0.2">
      <c r="A1244" s="1">
        <v>45714</v>
      </c>
      <c r="B1244" t="s">
        <v>1767</v>
      </c>
      <c r="C1244" t="s">
        <v>9053</v>
      </c>
      <c r="D1244" s="14">
        <v>47000</v>
      </c>
      <c r="E1244" s="12">
        <v>0</v>
      </c>
      <c r="H1244">
        <f t="shared" si="57"/>
        <v>4033</v>
      </c>
      <c r="I1244">
        <f t="shared" si="58"/>
        <v>4</v>
      </c>
      <c r="J1244" s="9">
        <f t="shared" si="59"/>
        <v>4327424732.9699993</v>
      </c>
      <c r="K1244" s="9">
        <f>SUMIF($C$2:$C$9230, C1244, $D$2:$D$9230)</f>
        <v>243000</v>
      </c>
    </row>
    <row r="1245" spans="1:11" x14ac:dyDescent="0.2">
      <c r="A1245" s="1">
        <v>45714</v>
      </c>
      <c r="B1245" t="s">
        <v>1767</v>
      </c>
      <c r="C1245" t="s">
        <v>9053</v>
      </c>
      <c r="D1245" s="14">
        <v>125000</v>
      </c>
      <c r="E1245" s="12">
        <v>25000</v>
      </c>
      <c r="F1245" t="s">
        <v>9300</v>
      </c>
      <c r="G1245" t="s">
        <v>9301</v>
      </c>
      <c r="H1245">
        <f t="shared" si="57"/>
        <v>4033</v>
      </c>
      <c r="I1245">
        <f t="shared" si="58"/>
        <v>4</v>
      </c>
      <c r="J1245" s="9">
        <f t="shared" si="59"/>
        <v>4327424732.9699993</v>
      </c>
      <c r="K1245" s="9">
        <f>SUMIF($C$2:$C$9230, C1245, $D$2:$D$9230)</f>
        <v>243000</v>
      </c>
    </row>
    <row r="1246" spans="1:11" x14ac:dyDescent="0.2">
      <c r="A1246" s="1">
        <v>45714</v>
      </c>
      <c r="B1246" t="s">
        <v>1767</v>
      </c>
      <c r="C1246" t="s">
        <v>13365</v>
      </c>
      <c r="D1246" s="14">
        <v>784825</v>
      </c>
      <c r="E1246" s="12">
        <v>0</v>
      </c>
      <c r="H1246">
        <f t="shared" si="57"/>
        <v>4033</v>
      </c>
      <c r="I1246">
        <f t="shared" si="58"/>
        <v>4</v>
      </c>
      <c r="J1246" s="9">
        <f t="shared" si="59"/>
        <v>4327424732.9699993</v>
      </c>
      <c r="K1246" s="9">
        <f>SUMIF($C$2:$C$9230, C1246, $D$2:$D$9230)</f>
        <v>3875861</v>
      </c>
    </row>
    <row r="1247" spans="1:11" x14ac:dyDescent="0.2">
      <c r="A1247" s="1">
        <v>45714</v>
      </c>
      <c r="B1247" t="s">
        <v>1767</v>
      </c>
      <c r="C1247" t="s">
        <v>13365</v>
      </c>
      <c r="D1247" s="14">
        <v>839272</v>
      </c>
      <c r="E1247" s="12">
        <v>0</v>
      </c>
      <c r="H1247">
        <f t="shared" si="57"/>
        <v>4033</v>
      </c>
      <c r="I1247">
        <f t="shared" si="58"/>
        <v>4</v>
      </c>
      <c r="J1247" s="9">
        <f t="shared" si="59"/>
        <v>4327424732.9699993</v>
      </c>
      <c r="K1247" s="9">
        <f>SUMIF($C$2:$C$9230, C1247, $D$2:$D$9230)</f>
        <v>3875861</v>
      </c>
    </row>
    <row r="1248" spans="1:11" x14ac:dyDescent="0.2">
      <c r="A1248" s="1">
        <v>45714</v>
      </c>
      <c r="B1248" t="s">
        <v>1767</v>
      </c>
      <c r="C1248" t="s">
        <v>13365</v>
      </c>
      <c r="D1248" s="14">
        <v>934200</v>
      </c>
      <c r="E1248" s="12">
        <v>0</v>
      </c>
      <c r="H1248">
        <f t="shared" si="57"/>
        <v>4033</v>
      </c>
      <c r="I1248">
        <f t="shared" si="58"/>
        <v>4</v>
      </c>
      <c r="J1248" s="9">
        <f t="shared" si="59"/>
        <v>4327424732.9699993</v>
      </c>
      <c r="K1248" s="9">
        <f>SUMIF($C$2:$C$9230, C1248, $D$2:$D$9230)</f>
        <v>3875861</v>
      </c>
    </row>
    <row r="1249" spans="1:11" x14ac:dyDescent="0.2">
      <c r="A1249" s="1">
        <v>45714</v>
      </c>
      <c r="B1249" t="s">
        <v>1767</v>
      </c>
      <c r="C1249" t="s">
        <v>13365</v>
      </c>
      <c r="D1249" s="14">
        <v>1317564</v>
      </c>
      <c r="E1249" s="12">
        <v>0</v>
      </c>
      <c r="H1249">
        <f t="shared" si="57"/>
        <v>4033</v>
      </c>
      <c r="I1249">
        <f t="shared" si="58"/>
        <v>4</v>
      </c>
      <c r="J1249" s="9">
        <f t="shared" si="59"/>
        <v>4327424732.9699993</v>
      </c>
      <c r="K1249" s="9">
        <f>SUMIF($C$2:$C$9230, C1249, $D$2:$D$9230)</f>
        <v>3875861</v>
      </c>
    </row>
    <row r="1250" spans="1:11" x14ac:dyDescent="0.2">
      <c r="A1250" s="1">
        <v>45714</v>
      </c>
      <c r="B1250" t="s">
        <v>1767</v>
      </c>
      <c r="C1250" t="s">
        <v>12874</v>
      </c>
      <c r="D1250" s="14">
        <v>262979</v>
      </c>
      <c r="E1250" s="12">
        <v>124763.85</v>
      </c>
      <c r="H1250">
        <f t="shared" si="57"/>
        <v>4033</v>
      </c>
      <c r="I1250">
        <f t="shared" si="58"/>
        <v>4</v>
      </c>
      <c r="J1250" s="9">
        <f t="shared" si="59"/>
        <v>4327424732.9699993</v>
      </c>
      <c r="K1250" s="9">
        <f>SUMIF($C$2:$C$9230, C1250, $D$2:$D$9230)</f>
        <v>1589360</v>
      </c>
    </row>
    <row r="1251" spans="1:11" x14ac:dyDescent="0.2">
      <c r="A1251" s="1">
        <v>45714</v>
      </c>
      <c r="B1251" t="s">
        <v>1767</v>
      </c>
      <c r="C1251" t="s">
        <v>12874</v>
      </c>
      <c r="D1251" s="14">
        <v>307446</v>
      </c>
      <c r="E1251" s="12">
        <v>230576.5</v>
      </c>
      <c r="H1251">
        <f t="shared" si="57"/>
        <v>4033</v>
      </c>
      <c r="I1251">
        <f t="shared" si="58"/>
        <v>4</v>
      </c>
      <c r="J1251" s="9">
        <f t="shared" si="59"/>
        <v>4327424732.9699993</v>
      </c>
      <c r="K1251" s="9">
        <f>SUMIF($C$2:$C$9230, C1251, $D$2:$D$9230)</f>
        <v>1589360</v>
      </c>
    </row>
    <row r="1252" spans="1:11" x14ac:dyDescent="0.2">
      <c r="A1252" s="1">
        <v>45714</v>
      </c>
      <c r="B1252" t="s">
        <v>1767</v>
      </c>
      <c r="C1252" t="s">
        <v>12874</v>
      </c>
      <c r="D1252" s="14">
        <v>499938</v>
      </c>
      <c r="E1252" s="12">
        <v>499938</v>
      </c>
      <c r="H1252">
        <f t="shared" si="57"/>
        <v>4033</v>
      </c>
      <c r="I1252">
        <f t="shared" si="58"/>
        <v>4</v>
      </c>
      <c r="J1252" s="9">
        <f t="shared" si="59"/>
        <v>4327424732.9699993</v>
      </c>
      <c r="K1252" s="9">
        <f>SUMIF($C$2:$C$9230, C1252, $D$2:$D$9230)</f>
        <v>1589360</v>
      </c>
    </row>
    <row r="1253" spans="1:11" x14ac:dyDescent="0.2">
      <c r="A1253" s="1">
        <v>45714</v>
      </c>
      <c r="B1253" t="s">
        <v>1767</v>
      </c>
      <c r="C1253" t="s">
        <v>12874</v>
      </c>
      <c r="D1253" s="14">
        <v>518997</v>
      </c>
      <c r="E1253" s="12">
        <v>518997</v>
      </c>
      <c r="H1253">
        <f t="shared" si="57"/>
        <v>4033</v>
      </c>
      <c r="I1253">
        <f t="shared" si="58"/>
        <v>4</v>
      </c>
      <c r="J1253" s="9">
        <f t="shared" si="59"/>
        <v>4327424732.9699993</v>
      </c>
      <c r="K1253" s="9">
        <f>SUMIF($C$2:$C$9230, C1253, $D$2:$D$9230)</f>
        <v>1589360</v>
      </c>
    </row>
    <row r="1254" spans="1:11" x14ac:dyDescent="0.2">
      <c r="A1254" s="1">
        <v>45714</v>
      </c>
      <c r="B1254" t="s">
        <v>1767</v>
      </c>
      <c r="C1254" t="s">
        <v>4233</v>
      </c>
      <c r="D1254" s="14">
        <v>1300000</v>
      </c>
      <c r="E1254" s="12">
        <v>1155225.2</v>
      </c>
      <c r="H1254">
        <f t="shared" si="57"/>
        <v>4033</v>
      </c>
      <c r="I1254">
        <f t="shared" si="58"/>
        <v>4</v>
      </c>
      <c r="J1254" s="9">
        <f t="shared" si="59"/>
        <v>4327424732.9699993</v>
      </c>
      <c r="K1254" s="9">
        <f>SUMIF($C$2:$C$9230, C1254, $D$2:$D$9230)</f>
        <v>23152134</v>
      </c>
    </row>
    <row r="1255" spans="1:11" x14ac:dyDescent="0.2">
      <c r="A1255" s="1">
        <v>45714</v>
      </c>
      <c r="B1255" t="s">
        <v>1767</v>
      </c>
      <c r="C1255" t="s">
        <v>7588</v>
      </c>
      <c r="D1255" s="14">
        <v>2250</v>
      </c>
      <c r="E1255" s="12">
        <v>0</v>
      </c>
      <c r="F1255" t="s">
        <v>7589</v>
      </c>
      <c r="G1255" t="s">
        <v>7590</v>
      </c>
      <c r="H1255">
        <f t="shared" si="57"/>
        <v>4033</v>
      </c>
      <c r="I1255">
        <f t="shared" si="58"/>
        <v>4</v>
      </c>
      <c r="J1255" s="9">
        <f t="shared" si="59"/>
        <v>4327424732.9699993</v>
      </c>
      <c r="K1255" s="9">
        <f>SUMIF($C$2:$C$9230, C1255, $D$2:$D$9230)</f>
        <v>233326</v>
      </c>
    </row>
    <row r="1256" spans="1:11" x14ac:dyDescent="0.2">
      <c r="A1256" s="1">
        <v>45714</v>
      </c>
      <c r="B1256" t="s">
        <v>1767</v>
      </c>
      <c r="C1256" t="s">
        <v>7588</v>
      </c>
      <c r="D1256" s="14">
        <v>69440</v>
      </c>
      <c r="E1256" s="12">
        <v>0</v>
      </c>
      <c r="H1256">
        <f t="shared" si="57"/>
        <v>4033</v>
      </c>
      <c r="I1256">
        <f t="shared" si="58"/>
        <v>4</v>
      </c>
      <c r="J1256" s="9">
        <f t="shared" si="59"/>
        <v>4327424732.9699993</v>
      </c>
      <c r="K1256" s="9">
        <f>SUMIF($C$2:$C$9230, C1256, $D$2:$D$9230)</f>
        <v>233326</v>
      </c>
    </row>
    <row r="1257" spans="1:11" x14ac:dyDescent="0.2">
      <c r="A1257" s="1">
        <v>45714</v>
      </c>
      <c r="B1257" t="s">
        <v>1767</v>
      </c>
      <c r="C1257" t="s">
        <v>7588</v>
      </c>
      <c r="D1257" s="14">
        <v>74818</v>
      </c>
      <c r="E1257" s="12">
        <v>0</v>
      </c>
      <c r="H1257">
        <f t="shared" si="57"/>
        <v>4033</v>
      </c>
      <c r="I1257">
        <f t="shared" si="58"/>
        <v>4</v>
      </c>
      <c r="J1257" s="9">
        <f t="shared" si="59"/>
        <v>4327424732.9699993</v>
      </c>
      <c r="K1257" s="9">
        <f>SUMIF($C$2:$C$9230, C1257, $D$2:$D$9230)</f>
        <v>233326</v>
      </c>
    </row>
    <row r="1258" spans="1:11" x14ac:dyDescent="0.2">
      <c r="A1258" s="1">
        <v>45714</v>
      </c>
      <c r="B1258" t="s">
        <v>1767</v>
      </c>
      <c r="C1258" t="s">
        <v>7588</v>
      </c>
      <c r="D1258" s="14">
        <v>86818</v>
      </c>
      <c r="E1258" s="12">
        <v>0</v>
      </c>
      <c r="F1258" t="s">
        <v>12054</v>
      </c>
      <c r="G1258" t="s">
        <v>12055</v>
      </c>
      <c r="H1258">
        <f t="shared" si="57"/>
        <v>4033</v>
      </c>
      <c r="I1258">
        <f t="shared" si="58"/>
        <v>4</v>
      </c>
      <c r="J1258" s="9">
        <f t="shared" si="59"/>
        <v>4327424732.9699993</v>
      </c>
      <c r="K1258" s="9">
        <f>SUMIF($C$2:$C$9230, C1258, $D$2:$D$9230)</f>
        <v>233326</v>
      </c>
    </row>
    <row r="1259" spans="1:11" x14ac:dyDescent="0.2">
      <c r="A1259" s="1">
        <v>45714</v>
      </c>
      <c r="B1259" t="s">
        <v>1767</v>
      </c>
      <c r="C1259" t="s">
        <v>9442</v>
      </c>
      <c r="D1259" s="14">
        <v>18000</v>
      </c>
      <c r="E1259" s="12">
        <v>0</v>
      </c>
      <c r="F1259" t="s">
        <v>9443</v>
      </c>
      <c r="G1259" t="s">
        <v>9444</v>
      </c>
      <c r="H1259">
        <f t="shared" si="57"/>
        <v>4033</v>
      </c>
      <c r="I1259">
        <f t="shared" si="58"/>
        <v>4</v>
      </c>
      <c r="J1259" s="9">
        <f t="shared" si="59"/>
        <v>4327424732.9699993</v>
      </c>
      <c r="K1259" s="9">
        <f>SUMIF($C$2:$C$9230, C1259, $D$2:$D$9230)</f>
        <v>1912022</v>
      </c>
    </row>
    <row r="1260" spans="1:11" x14ac:dyDescent="0.2">
      <c r="A1260" s="1">
        <v>45714</v>
      </c>
      <c r="B1260" t="s">
        <v>1767</v>
      </c>
      <c r="C1260" t="s">
        <v>9442</v>
      </c>
      <c r="D1260" s="14">
        <v>18000</v>
      </c>
      <c r="E1260" s="12">
        <v>0</v>
      </c>
      <c r="F1260" t="s">
        <v>9445</v>
      </c>
      <c r="G1260" t="s">
        <v>9446</v>
      </c>
      <c r="H1260">
        <f t="shared" si="57"/>
        <v>4033</v>
      </c>
      <c r="I1260">
        <f t="shared" si="58"/>
        <v>4</v>
      </c>
      <c r="J1260" s="9">
        <f t="shared" si="59"/>
        <v>4327424732.9699993</v>
      </c>
      <c r="K1260" s="9">
        <f>SUMIF($C$2:$C$9230, C1260, $D$2:$D$9230)</f>
        <v>1912022</v>
      </c>
    </row>
    <row r="1261" spans="1:11" x14ac:dyDescent="0.2">
      <c r="A1261" s="1">
        <v>45714</v>
      </c>
      <c r="B1261" t="s">
        <v>1767</v>
      </c>
      <c r="C1261" t="s">
        <v>9442</v>
      </c>
      <c r="D1261" s="14">
        <v>932911</v>
      </c>
      <c r="E1261" s="12">
        <v>0</v>
      </c>
      <c r="H1261">
        <f t="shared" si="57"/>
        <v>4033</v>
      </c>
      <c r="I1261">
        <f t="shared" si="58"/>
        <v>4</v>
      </c>
      <c r="J1261" s="9">
        <f t="shared" si="59"/>
        <v>4327424732.9699993</v>
      </c>
      <c r="K1261" s="9">
        <f>SUMIF($C$2:$C$9230, C1261, $D$2:$D$9230)</f>
        <v>1912022</v>
      </c>
    </row>
    <row r="1262" spans="1:11" x14ac:dyDescent="0.2">
      <c r="A1262" s="1">
        <v>45714</v>
      </c>
      <c r="B1262" t="s">
        <v>1767</v>
      </c>
      <c r="C1262" t="s">
        <v>9442</v>
      </c>
      <c r="D1262" s="14">
        <v>943111</v>
      </c>
      <c r="E1262" s="12">
        <v>0</v>
      </c>
      <c r="H1262">
        <f t="shared" si="57"/>
        <v>4033</v>
      </c>
      <c r="I1262">
        <f t="shared" si="58"/>
        <v>4</v>
      </c>
      <c r="J1262" s="9">
        <f t="shared" si="59"/>
        <v>4327424732.9699993</v>
      </c>
      <c r="K1262" s="9">
        <f>SUMIF($C$2:$C$9230, C1262, $D$2:$D$9230)</f>
        <v>1912022</v>
      </c>
    </row>
    <row r="1263" spans="1:11" x14ac:dyDescent="0.2">
      <c r="A1263" s="1">
        <v>45714</v>
      </c>
      <c r="B1263" t="s">
        <v>1767</v>
      </c>
      <c r="C1263" t="s">
        <v>12964</v>
      </c>
      <c r="D1263" s="14">
        <v>332349</v>
      </c>
      <c r="E1263" s="12">
        <v>0</v>
      </c>
      <c r="H1263">
        <f t="shared" si="57"/>
        <v>4033</v>
      </c>
      <c r="I1263">
        <f t="shared" si="58"/>
        <v>4</v>
      </c>
      <c r="J1263" s="9">
        <f t="shared" si="59"/>
        <v>4327424732.9699993</v>
      </c>
      <c r="K1263" s="9">
        <f>SUMIF($C$2:$C$9230, C1263, $D$2:$D$9230)</f>
        <v>1725140</v>
      </c>
    </row>
    <row r="1264" spans="1:11" x14ac:dyDescent="0.2">
      <c r="A1264" s="1">
        <v>45714</v>
      </c>
      <c r="B1264" t="s">
        <v>1767</v>
      </c>
      <c r="C1264" t="s">
        <v>12964</v>
      </c>
      <c r="D1264" s="14">
        <v>408451</v>
      </c>
      <c r="E1264" s="12">
        <v>0</v>
      </c>
      <c r="H1264">
        <f t="shared" si="57"/>
        <v>4033</v>
      </c>
      <c r="I1264">
        <f t="shared" si="58"/>
        <v>4</v>
      </c>
      <c r="J1264" s="9">
        <f t="shared" si="59"/>
        <v>4327424732.9699993</v>
      </c>
      <c r="K1264" s="9">
        <f>SUMIF($C$2:$C$9230, C1264, $D$2:$D$9230)</f>
        <v>1725140</v>
      </c>
    </row>
    <row r="1265" spans="1:11" x14ac:dyDescent="0.2">
      <c r="A1265" s="1">
        <v>45714</v>
      </c>
      <c r="B1265" t="s">
        <v>1767</v>
      </c>
      <c r="C1265" t="s">
        <v>12964</v>
      </c>
      <c r="D1265" s="14">
        <v>435180</v>
      </c>
      <c r="E1265" s="12">
        <v>0</v>
      </c>
      <c r="H1265">
        <f t="shared" si="57"/>
        <v>4033</v>
      </c>
      <c r="I1265">
        <f t="shared" si="58"/>
        <v>4</v>
      </c>
      <c r="J1265" s="9">
        <f t="shared" si="59"/>
        <v>4327424732.9699993</v>
      </c>
      <c r="K1265" s="9">
        <f>SUMIF($C$2:$C$9230, C1265, $D$2:$D$9230)</f>
        <v>1725140</v>
      </c>
    </row>
    <row r="1266" spans="1:11" x14ac:dyDescent="0.2">
      <c r="A1266" s="1">
        <v>45714</v>
      </c>
      <c r="B1266" t="s">
        <v>1767</v>
      </c>
      <c r="C1266" t="s">
        <v>12964</v>
      </c>
      <c r="D1266" s="14">
        <v>549160</v>
      </c>
      <c r="E1266" s="12">
        <v>0</v>
      </c>
      <c r="H1266">
        <f t="shared" si="57"/>
        <v>4033</v>
      </c>
      <c r="I1266">
        <f t="shared" si="58"/>
        <v>4</v>
      </c>
      <c r="J1266" s="9">
        <f t="shared" si="59"/>
        <v>4327424732.9699993</v>
      </c>
      <c r="K1266" s="9">
        <f>SUMIF($C$2:$C$9230, C1266, $D$2:$D$9230)</f>
        <v>1725140</v>
      </c>
    </row>
    <row r="1267" spans="1:11" x14ac:dyDescent="0.2">
      <c r="A1267" s="1">
        <v>45715</v>
      </c>
      <c r="B1267" t="s">
        <v>1767</v>
      </c>
      <c r="C1267" t="s">
        <v>7164</v>
      </c>
      <c r="D1267" s="14">
        <v>750000</v>
      </c>
      <c r="E1267" s="12">
        <v>750000</v>
      </c>
      <c r="H1267">
        <f t="shared" si="57"/>
        <v>4033</v>
      </c>
      <c r="I1267">
        <f t="shared" si="58"/>
        <v>4</v>
      </c>
      <c r="J1267" s="9">
        <f t="shared" si="59"/>
        <v>4327424732.9699993</v>
      </c>
      <c r="K1267" s="9">
        <f>SUMIF($C$2:$C$9230, C1267, $D$2:$D$9230)</f>
        <v>4418891</v>
      </c>
    </row>
    <row r="1268" spans="1:11" x14ac:dyDescent="0.2">
      <c r="A1268" s="1">
        <v>45715</v>
      </c>
      <c r="B1268" t="s">
        <v>1767</v>
      </c>
      <c r="C1268" t="s">
        <v>7164</v>
      </c>
      <c r="D1268" s="14">
        <v>1000000</v>
      </c>
      <c r="E1268" s="12">
        <v>1000000</v>
      </c>
      <c r="H1268">
        <f t="shared" si="57"/>
        <v>4033</v>
      </c>
      <c r="I1268">
        <f t="shared" si="58"/>
        <v>4</v>
      </c>
      <c r="J1268" s="9">
        <f t="shared" si="59"/>
        <v>4327424732.9699993</v>
      </c>
      <c r="K1268" s="9">
        <f>SUMIF($C$2:$C$9230, C1268, $D$2:$D$9230)</f>
        <v>4418891</v>
      </c>
    </row>
    <row r="1269" spans="1:11" x14ac:dyDescent="0.2">
      <c r="A1269" s="1">
        <v>45714</v>
      </c>
      <c r="B1269" t="s">
        <v>1767</v>
      </c>
      <c r="C1269" t="s">
        <v>7164</v>
      </c>
      <c r="D1269" s="14">
        <v>940741</v>
      </c>
      <c r="E1269" s="12">
        <v>104796.31</v>
      </c>
      <c r="H1269">
        <f t="shared" si="57"/>
        <v>4033</v>
      </c>
      <c r="I1269">
        <f t="shared" si="58"/>
        <v>4</v>
      </c>
      <c r="J1269" s="9">
        <f t="shared" si="59"/>
        <v>4327424732.9699993</v>
      </c>
      <c r="K1269" s="9">
        <f>SUMIF($C$2:$C$9230, C1269, $D$2:$D$9230)</f>
        <v>4418891</v>
      </c>
    </row>
    <row r="1270" spans="1:11" x14ac:dyDescent="0.2">
      <c r="A1270" s="1">
        <v>45714</v>
      </c>
      <c r="B1270" t="s">
        <v>1767</v>
      </c>
      <c r="C1270" t="s">
        <v>7164</v>
      </c>
      <c r="D1270" s="14">
        <v>1728150</v>
      </c>
      <c r="E1270" s="12">
        <v>203076.43</v>
      </c>
      <c r="H1270">
        <f t="shared" si="57"/>
        <v>4033</v>
      </c>
      <c r="I1270">
        <f t="shared" si="58"/>
        <v>4</v>
      </c>
      <c r="J1270" s="9">
        <f t="shared" si="59"/>
        <v>4327424732.9699993</v>
      </c>
      <c r="K1270" s="9">
        <f>SUMIF($C$2:$C$9230, C1270, $D$2:$D$9230)</f>
        <v>4418891</v>
      </c>
    </row>
    <row r="1271" spans="1:11" x14ac:dyDescent="0.2">
      <c r="A1271" s="1">
        <v>45714</v>
      </c>
      <c r="B1271" t="s">
        <v>1767</v>
      </c>
      <c r="C1271" t="s">
        <v>13899</v>
      </c>
      <c r="D1271" s="14">
        <v>2950273</v>
      </c>
      <c r="E1271" s="12">
        <v>0</v>
      </c>
      <c r="H1271">
        <f t="shared" si="57"/>
        <v>4033</v>
      </c>
      <c r="I1271">
        <f t="shared" si="58"/>
        <v>4</v>
      </c>
      <c r="J1271" s="9">
        <f t="shared" si="59"/>
        <v>4327424732.9699993</v>
      </c>
      <c r="K1271" s="9">
        <f>SUMIF($C$2:$C$9230, C1271, $D$2:$D$9230)</f>
        <v>12729130</v>
      </c>
    </row>
    <row r="1272" spans="1:11" x14ac:dyDescent="0.2">
      <c r="A1272" s="1">
        <v>45714</v>
      </c>
      <c r="B1272" t="s">
        <v>1767</v>
      </c>
      <c r="C1272" t="s">
        <v>13899</v>
      </c>
      <c r="D1272" s="14">
        <v>3032476</v>
      </c>
      <c r="E1272" s="12">
        <v>0</v>
      </c>
      <c r="H1272">
        <f t="shared" si="57"/>
        <v>4033</v>
      </c>
      <c r="I1272">
        <f t="shared" si="58"/>
        <v>4</v>
      </c>
      <c r="J1272" s="9">
        <f t="shared" si="59"/>
        <v>4327424732.9699993</v>
      </c>
      <c r="K1272" s="9">
        <f>SUMIF($C$2:$C$9230, C1272, $D$2:$D$9230)</f>
        <v>12729130</v>
      </c>
    </row>
    <row r="1273" spans="1:11" x14ac:dyDescent="0.2">
      <c r="A1273" s="1">
        <v>45714</v>
      </c>
      <c r="B1273" t="s">
        <v>1767</v>
      </c>
      <c r="C1273" t="s">
        <v>13899</v>
      </c>
      <c r="D1273" s="14">
        <v>3185945</v>
      </c>
      <c r="E1273" s="12">
        <v>0</v>
      </c>
      <c r="H1273">
        <f t="shared" si="57"/>
        <v>4033</v>
      </c>
      <c r="I1273">
        <f t="shared" si="58"/>
        <v>4</v>
      </c>
      <c r="J1273" s="9">
        <f t="shared" si="59"/>
        <v>4327424732.9699993</v>
      </c>
      <c r="K1273" s="9">
        <f>SUMIF($C$2:$C$9230, C1273, $D$2:$D$9230)</f>
        <v>12729130</v>
      </c>
    </row>
    <row r="1274" spans="1:11" x14ac:dyDescent="0.2">
      <c r="A1274" s="1">
        <v>45714</v>
      </c>
      <c r="B1274" t="s">
        <v>1767</v>
      </c>
      <c r="C1274" t="s">
        <v>13899</v>
      </c>
      <c r="D1274" s="14">
        <v>3560436</v>
      </c>
      <c r="E1274" s="12">
        <v>0</v>
      </c>
      <c r="H1274">
        <f t="shared" si="57"/>
        <v>4033</v>
      </c>
      <c r="I1274">
        <f t="shared" si="58"/>
        <v>4</v>
      </c>
      <c r="J1274" s="9">
        <f t="shared" si="59"/>
        <v>4327424732.9699993</v>
      </c>
      <c r="K1274" s="9">
        <f>SUMIF($C$2:$C$9230, C1274, $D$2:$D$9230)</f>
        <v>12729130</v>
      </c>
    </row>
    <row r="1275" spans="1:11" x14ac:dyDescent="0.2">
      <c r="A1275" s="1">
        <v>45714</v>
      </c>
      <c r="B1275" t="s">
        <v>1767</v>
      </c>
      <c r="C1275" t="s">
        <v>13258</v>
      </c>
      <c r="D1275" s="14">
        <v>581300</v>
      </c>
      <c r="E1275" s="12">
        <v>0</v>
      </c>
      <c r="H1275">
        <f t="shared" si="57"/>
        <v>4033</v>
      </c>
      <c r="I1275">
        <f t="shared" si="58"/>
        <v>4</v>
      </c>
      <c r="J1275" s="9">
        <f t="shared" si="59"/>
        <v>4327424732.9699993</v>
      </c>
      <c r="K1275" s="9">
        <f>SUMIF($C$2:$C$9230, C1275, $D$2:$D$9230)</f>
        <v>3153819</v>
      </c>
    </row>
    <row r="1276" spans="1:11" x14ac:dyDescent="0.2">
      <c r="A1276" s="1">
        <v>45714</v>
      </c>
      <c r="B1276" t="s">
        <v>1767</v>
      </c>
      <c r="C1276" t="s">
        <v>13258</v>
      </c>
      <c r="D1276" s="14">
        <v>640600</v>
      </c>
      <c r="E1276" s="12">
        <v>0</v>
      </c>
      <c r="H1276">
        <f t="shared" si="57"/>
        <v>4033</v>
      </c>
      <c r="I1276">
        <f t="shared" si="58"/>
        <v>4</v>
      </c>
      <c r="J1276" s="9">
        <f t="shared" si="59"/>
        <v>4327424732.9699993</v>
      </c>
      <c r="K1276" s="9">
        <f>SUMIF($C$2:$C$9230, C1276, $D$2:$D$9230)</f>
        <v>3153819</v>
      </c>
    </row>
    <row r="1277" spans="1:11" x14ac:dyDescent="0.2">
      <c r="A1277" s="1">
        <v>45714</v>
      </c>
      <c r="B1277" t="s">
        <v>1767</v>
      </c>
      <c r="C1277" t="s">
        <v>13258</v>
      </c>
      <c r="D1277" s="14">
        <v>776919</v>
      </c>
      <c r="E1277" s="12">
        <v>0</v>
      </c>
      <c r="H1277">
        <f t="shared" si="57"/>
        <v>4033</v>
      </c>
      <c r="I1277">
        <f t="shared" si="58"/>
        <v>4</v>
      </c>
      <c r="J1277" s="9">
        <f t="shared" si="59"/>
        <v>4327424732.9699993</v>
      </c>
      <c r="K1277" s="9">
        <f>SUMIF($C$2:$C$9230, C1277, $D$2:$D$9230)</f>
        <v>3153819</v>
      </c>
    </row>
    <row r="1278" spans="1:11" x14ac:dyDescent="0.2">
      <c r="A1278" s="1">
        <v>45714</v>
      </c>
      <c r="B1278" t="s">
        <v>1767</v>
      </c>
      <c r="C1278" t="s">
        <v>13258</v>
      </c>
      <c r="D1278" s="14">
        <v>1155000</v>
      </c>
      <c r="E1278" s="12">
        <v>0</v>
      </c>
      <c r="H1278">
        <f t="shared" si="57"/>
        <v>4033</v>
      </c>
      <c r="I1278">
        <f t="shared" si="58"/>
        <v>4</v>
      </c>
      <c r="J1278" s="9">
        <f t="shared" si="59"/>
        <v>4327424732.9699993</v>
      </c>
      <c r="K1278" s="9">
        <f>SUMIF($C$2:$C$9230, C1278, $D$2:$D$9230)</f>
        <v>3153819</v>
      </c>
    </row>
    <row r="1279" spans="1:11" x14ac:dyDescent="0.2">
      <c r="A1279" s="1">
        <v>45714</v>
      </c>
      <c r="B1279" t="s">
        <v>1767</v>
      </c>
      <c r="C1279" t="s">
        <v>9540</v>
      </c>
      <c r="D1279" s="14">
        <v>19960</v>
      </c>
      <c r="E1279" s="12">
        <v>0</v>
      </c>
      <c r="F1279" t="s">
        <v>9541</v>
      </c>
      <c r="G1279" t="s">
        <v>9542</v>
      </c>
      <c r="H1279">
        <f t="shared" si="57"/>
        <v>4033</v>
      </c>
      <c r="I1279">
        <f t="shared" si="58"/>
        <v>4</v>
      </c>
      <c r="J1279" s="9">
        <f t="shared" si="59"/>
        <v>4327424732.9699993</v>
      </c>
      <c r="K1279" s="9">
        <f>SUMIF($C$2:$C$9230, C1279, $D$2:$D$9230)</f>
        <v>389959</v>
      </c>
    </row>
    <row r="1280" spans="1:11" x14ac:dyDescent="0.2">
      <c r="A1280" s="1">
        <v>45714</v>
      </c>
      <c r="B1280" t="s">
        <v>1767</v>
      </c>
      <c r="C1280" t="s">
        <v>9540</v>
      </c>
      <c r="D1280" s="14">
        <v>100000</v>
      </c>
      <c r="E1280" s="12">
        <v>40000</v>
      </c>
      <c r="F1280" t="s">
        <v>12234</v>
      </c>
      <c r="G1280" t="s">
        <v>12235</v>
      </c>
      <c r="H1280">
        <f t="shared" si="57"/>
        <v>4033</v>
      </c>
      <c r="I1280">
        <f t="shared" si="58"/>
        <v>4</v>
      </c>
      <c r="J1280" s="9">
        <f t="shared" si="59"/>
        <v>4327424732.9699993</v>
      </c>
      <c r="K1280" s="9">
        <f>SUMIF($C$2:$C$9230, C1280, $D$2:$D$9230)</f>
        <v>389959</v>
      </c>
    </row>
    <row r="1281" spans="1:11" x14ac:dyDescent="0.2">
      <c r="A1281" s="1">
        <v>45714</v>
      </c>
      <c r="B1281" t="s">
        <v>1767</v>
      </c>
      <c r="C1281" t="s">
        <v>9540</v>
      </c>
      <c r="D1281" s="14">
        <v>119999</v>
      </c>
      <c r="E1281" s="12">
        <v>59999</v>
      </c>
      <c r="F1281" t="s">
        <v>12326</v>
      </c>
      <c r="G1281" t="s">
        <v>12327</v>
      </c>
      <c r="H1281">
        <f t="shared" si="57"/>
        <v>4033</v>
      </c>
      <c r="I1281">
        <f t="shared" si="58"/>
        <v>4</v>
      </c>
      <c r="J1281" s="9">
        <f t="shared" si="59"/>
        <v>4327424732.9699993</v>
      </c>
      <c r="K1281" s="9">
        <f>SUMIF($C$2:$C$9230, C1281, $D$2:$D$9230)</f>
        <v>389959</v>
      </c>
    </row>
    <row r="1282" spans="1:11" x14ac:dyDescent="0.2">
      <c r="A1282" s="1">
        <v>45714</v>
      </c>
      <c r="B1282" t="s">
        <v>1767</v>
      </c>
      <c r="C1282" t="s">
        <v>9540</v>
      </c>
      <c r="D1282" s="14">
        <v>150000</v>
      </c>
      <c r="E1282" s="12">
        <v>75000</v>
      </c>
      <c r="F1282" t="s">
        <v>12474</v>
      </c>
      <c r="G1282" t="s">
        <v>12475</v>
      </c>
      <c r="H1282">
        <f t="shared" ref="H1282:H1345" si="60">COUNTIF($B$2:$B$9230, B1282)</f>
        <v>4033</v>
      </c>
      <c r="I1282">
        <f t="shared" ref="I1282:I1345" si="61">COUNTIF($C$2:$C$9230, C1282)</f>
        <v>4</v>
      </c>
      <c r="J1282" s="9">
        <f t="shared" ref="J1282:J1345" si="62">SUMIF($B$2:$B$9230, B1282, $D$2:$D$9230)</f>
        <v>4327424732.9699993</v>
      </c>
      <c r="K1282" s="9">
        <f>SUMIF($C$2:$C$9230, C1282, $D$2:$D$9230)</f>
        <v>389959</v>
      </c>
    </row>
    <row r="1283" spans="1:11" x14ac:dyDescent="0.2">
      <c r="A1283" s="1">
        <v>45715</v>
      </c>
      <c r="B1283" t="s">
        <v>1767</v>
      </c>
      <c r="C1283" t="s">
        <v>5138</v>
      </c>
      <c r="D1283" s="14">
        <v>267821</v>
      </c>
      <c r="E1283" s="12">
        <v>263607</v>
      </c>
      <c r="F1283" t="s">
        <v>7144</v>
      </c>
      <c r="G1283" t="s">
        <v>7145</v>
      </c>
      <c r="H1283">
        <f t="shared" si="60"/>
        <v>4033</v>
      </c>
      <c r="I1283">
        <f t="shared" si="61"/>
        <v>4</v>
      </c>
      <c r="J1283" s="9">
        <f t="shared" si="62"/>
        <v>4327424732.9699993</v>
      </c>
      <c r="K1283" s="9">
        <f>SUMIF($C$2:$C$9230, C1283, $D$2:$D$9230)</f>
        <v>15574812</v>
      </c>
    </row>
    <row r="1284" spans="1:11" x14ac:dyDescent="0.2">
      <c r="A1284" s="1">
        <v>45714</v>
      </c>
      <c r="B1284" t="s">
        <v>1767</v>
      </c>
      <c r="C1284" t="s">
        <v>5138</v>
      </c>
      <c r="D1284" s="14">
        <v>299996</v>
      </c>
      <c r="E1284" s="12">
        <v>299996</v>
      </c>
      <c r="F1284" t="s">
        <v>12909</v>
      </c>
      <c r="G1284" t="s">
        <v>12910</v>
      </c>
      <c r="H1284">
        <f t="shared" si="60"/>
        <v>4033</v>
      </c>
      <c r="I1284">
        <f t="shared" si="61"/>
        <v>4</v>
      </c>
      <c r="J1284" s="9">
        <f t="shared" si="62"/>
        <v>4327424732.9699993</v>
      </c>
      <c r="K1284" s="9">
        <f>SUMIF($C$2:$C$9230, C1284, $D$2:$D$9230)</f>
        <v>15574812</v>
      </c>
    </row>
    <row r="1285" spans="1:11" x14ac:dyDescent="0.2">
      <c r="A1285" s="1">
        <v>45714</v>
      </c>
      <c r="B1285" t="s">
        <v>1767</v>
      </c>
      <c r="C1285" t="s">
        <v>5138</v>
      </c>
      <c r="D1285" s="14">
        <v>806995</v>
      </c>
      <c r="E1285" s="12">
        <v>310606.71000000002</v>
      </c>
      <c r="H1285">
        <f t="shared" si="60"/>
        <v>4033</v>
      </c>
      <c r="I1285">
        <f t="shared" si="61"/>
        <v>4</v>
      </c>
      <c r="J1285" s="9">
        <f t="shared" si="62"/>
        <v>4327424732.9699993</v>
      </c>
      <c r="K1285" s="9">
        <f>SUMIF($C$2:$C$9230, C1285, $D$2:$D$9230)</f>
        <v>15574812</v>
      </c>
    </row>
    <row r="1286" spans="1:11" x14ac:dyDescent="0.2">
      <c r="A1286" s="1">
        <v>45714</v>
      </c>
      <c r="B1286" t="s">
        <v>1767</v>
      </c>
      <c r="C1286" t="s">
        <v>12343</v>
      </c>
      <c r="D1286" s="14">
        <v>987654</v>
      </c>
      <c r="E1286" s="12">
        <v>0</v>
      </c>
      <c r="F1286" t="s">
        <v>12344</v>
      </c>
      <c r="G1286" t="s">
        <v>12345</v>
      </c>
      <c r="H1286">
        <f t="shared" si="60"/>
        <v>4033</v>
      </c>
      <c r="I1286">
        <f t="shared" si="61"/>
        <v>4</v>
      </c>
      <c r="J1286" s="9">
        <f t="shared" si="62"/>
        <v>4327424732.9699993</v>
      </c>
      <c r="K1286" s="9">
        <f>SUMIF($C$2:$C$9230, C1286, $D$2:$D$9230)</f>
        <v>5948667</v>
      </c>
    </row>
    <row r="1287" spans="1:11" x14ac:dyDescent="0.2">
      <c r="A1287" s="1">
        <v>45714</v>
      </c>
      <c r="B1287" t="s">
        <v>1767</v>
      </c>
      <c r="C1287" t="s">
        <v>12343</v>
      </c>
      <c r="D1287" s="14">
        <v>1000000</v>
      </c>
      <c r="E1287" s="12">
        <v>557120.29</v>
      </c>
      <c r="H1287">
        <f t="shared" si="60"/>
        <v>4033</v>
      </c>
      <c r="I1287">
        <f t="shared" si="61"/>
        <v>4</v>
      </c>
      <c r="J1287" s="9">
        <f t="shared" si="62"/>
        <v>4327424732.9699993</v>
      </c>
      <c r="K1287" s="9">
        <f>SUMIF($C$2:$C$9230, C1287, $D$2:$D$9230)</f>
        <v>5948667</v>
      </c>
    </row>
    <row r="1288" spans="1:11" x14ac:dyDescent="0.2">
      <c r="A1288" s="1">
        <v>45714</v>
      </c>
      <c r="B1288" t="s">
        <v>1767</v>
      </c>
      <c r="C1288" t="s">
        <v>12343</v>
      </c>
      <c r="D1288" s="14">
        <v>1973359</v>
      </c>
      <c r="E1288" s="12">
        <v>0</v>
      </c>
      <c r="F1288" t="s">
        <v>13514</v>
      </c>
      <c r="G1288" t="s">
        <v>13515</v>
      </c>
      <c r="H1288">
        <f t="shared" si="60"/>
        <v>4033</v>
      </c>
      <c r="I1288">
        <f t="shared" si="61"/>
        <v>4</v>
      </c>
      <c r="J1288" s="9">
        <f t="shared" si="62"/>
        <v>4327424732.9699993</v>
      </c>
      <c r="K1288" s="9">
        <f>SUMIF($C$2:$C$9230, C1288, $D$2:$D$9230)</f>
        <v>5948667</v>
      </c>
    </row>
    <row r="1289" spans="1:11" x14ac:dyDescent="0.2">
      <c r="A1289" s="1">
        <v>45714</v>
      </c>
      <c r="B1289" t="s">
        <v>1767</v>
      </c>
      <c r="C1289" t="s">
        <v>12343</v>
      </c>
      <c r="D1289" s="14">
        <v>1987654</v>
      </c>
      <c r="E1289" s="12">
        <v>1105749.18</v>
      </c>
      <c r="H1289">
        <f t="shared" si="60"/>
        <v>4033</v>
      </c>
      <c r="I1289">
        <f t="shared" si="61"/>
        <v>4</v>
      </c>
      <c r="J1289" s="9">
        <f t="shared" si="62"/>
        <v>4327424732.9699993</v>
      </c>
      <c r="K1289" s="9">
        <f>SUMIF($C$2:$C$9230, C1289, $D$2:$D$9230)</f>
        <v>5948667</v>
      </c>
    </row>
    <row r="1290" spans="1:11" x14ac:dyDescent="0.2">
      <c r="A1290" s="1">
        <v>45714</v>
      </c>
      <c r="B1290" t="s">
        <v>1767</v>
      </c>
      <c r="C1290" t="s">
        <v>5688</v>
      </c>
      <c r="D1290" s="14">
        <v>499713</v>
      </c>
      <c r="E1290" s="12">
        <v>167441</v>
      </c>
      <c r="H1290">
        <f t="shared" si="60"/>
        <v>4033</v>
      </c>
      <c r="I1290">
        <f t="shared" si="61"/>
        <v>4</v>
      </c>
      <c r="J1290" s="9">
        <f t="shared" si="62"/>
        <v>4327424732.9699993</v>
      </c>
      <c r="K1290" s="9">
        <f>SUMIF($C$2:$C$9230, C1290, $D$2:$D$9230)</f>
        <v>27249593.16</v>
      </c>
    </row>
    <row r="1291" spans="1:11" x14ac:dyDescent="0.2">
      <c r="A1291" s="1">
        <v>45714</v>
      </c>
      <c r="B1291" t="s">
        <v>1767</v>
      </c>
      <c r="C1291" t="s">
        <v>5688</v>
      </c>
      <c r="D1291" s="14">
        <v>749918.12</v>
      </c>
      <c r="E1291" s="12">
        <v>636854.07999999996</v>
      </c>
      <c r="H1291">
        <f t="shared" si="60"/>
        <v>4033</v>
      </c>
      <c r="I1291">
        <f t="shared" si="61"/>
        <v>4</v>
      </c>
      <c r="J1291" s="9">
        <f t="shared" si="62"/>
        <v>4327424732.9699993</v>
      </c>
      <c r="K1291" s="9">
        <f>SUMIF($C$2:$C$9230, C1291, $D$2:$D$9230)</f>
        <v>27249593.16</v>
      </c>
    </row>
    <row r="1292" spans="1:11" x14ac:dyDescent="0.2">
      <c r="A1292" s="1">
        <v>45714</v>
      </c>
      <c r="B1292" t="s">
        <v>1767</v>
      </c>
      <c r="C1292" t="s">
        <v>5688</v>
      </c>
      <c r="D1292" s="14">
        <v>999962.04</v>
      </c>
      <c r="E1292" s="12">
        <v>999962.04</v>
      </c>
      <c r="H1292">
        <f t="shared" si="60"/>
        <v>4033</v>
      </c>
      <c r="I1292">
        <f t="shared" si="61"/>
        <v>4</v>
      </c>
      <c r="J1292" s="9">
        <f t="shared" si="62"/>
        <v>4327424732.9699993</v>
      </c>
      <c r="K1292" s="9">
        <f>SUMIF($C$2:$C$9230, C1292, $D$2:$D$9230)</f>
        <v>27249593.16</v>
      </c>
    </row>
    <row r="1293" spans="1:11" x14ac:dyDescent="0.2">
      <c r="A1293" s="1">
        <v>45714</v>
      </c>
      <c r="B1293" t="s">
        <v>1767</v>
      </c>
      <c r="C1293" t="s">
        <v>4513</v>
      </c>
      <c r="D1293" s="14">
        <v>2299778.2999999998</v>
      </c>
      <c r="E1293" s="12">
        <v>1300000</v>
      </c>
      <c r="H1293">
        <f t="shared" si="60"/>
        <v>4033</v>
      </c>
      <c r="I1293">
        <f t="shared" si="61"/>
        <v>4</v>
      </c>
      <c r="J1293" s="9">
        <f t="shared" si="62"/>
        <v>4327424732.9699993</v>
      </c>
      <c r="K1293" s="9">
        <f>SUMIF($C$2:$C$9230, C1293, $D$2:$D$9230)</f>
        <v>26768376.300000001</v>
      </c>
    </row>
    <row r="1294" spans="1:11" x14ac:dyDescent="0.2">
      <c r="A1294" s="1">
        <v>45714</v>
      </c>
      <c r="B1294" t="s">
        <v>1767</v>
      </c>
      <c r="C1294" t="s">
        <v>4513</v>
      </c>
      <c r="D1294" s="14">
        <v>2469135</v>
      </c>
      <c r="E1294" s="12">
        <v>14778.17</v>
      </c>
      <c r="H1294">
        <f t="shared" si="60"/>
        <v>4033</v>
      </c>
      <c r="I1294">
        <f t="shared" si="61"/>
        <v>4</v>
      </c>
      <c r="J1294" s="9">
        <f t="shared" si="62"/>
        <v>4327424732.9699993</v>
      </c>
      <c r="K1294" s="9">
        <f>SUMIF($C$2:$C$9230, C1294, $D$2:$D$9230)</f>
        <v>26768376.300000001</v>
      </c>
    </row>
    <row r="1295" spans="1:11" x14ac:dyDescent="0.2">
      <c r="A1295" s="1">
        <v>45714</v>
      </c>
      <c r="B1295" t="s">
        <v>1767</v>
      </c>
      <c r="C1295" t="s">
        <v>2360</v>
      </c>
      <c r="D1295" s="14">
        <v>1940000</v>
      </c>
      <c r="E1295" s="12">
        <v>550000</v>
      </c>
      <c r="H1295">
        <f t="shared" si="60"/>
        <v>4033</v>
      </c>
      <c r="I1295">
        <f t="shared" si="61"/>
        <v>4</v>
      </c>
      <c r="J1295" s="9">
        <f t="shared" si="62"/>
        <v>4327424732.9699993</v>
      </c>
      <c r="K1295" s="9">
        <f>SUMIF($C$2:$C$9230, C1295, $D$2:$D$9230)</f>
        <v>7940000</v>
      </c>
    </row>
    <row r="1296" spans="1:11" x14ac:dyDescent="0.2">
      <c r="A1296" s="1">
        <v>45715</v>
      </c>
      <c r="B1296" t="s">
        <v>1767</v>
      </c>
      <c r="C1296" t="s">
        <v>2303</v>
      </c>
      <c r="D1296" s="14">
        <v>23923</v>
      </c>
      <c r="E1296" s="12">
        <v>23923</v>
      </c>
      <c r="H1296">
        <f t="shared" si="60"/>
        <v>4033</v>
      </c>
      <c r="I1296">
        <f t="shared" si="61"/>
        <v>4</v>
      </c>
      <c r="J1296" s="9">
        <f t="shared" si="62"/>
        <v>4327424732.9699993</v>
      </c>
      <c r="K1296" s="9">
        <f>SUMIF($C$2:$C$9230, C1296, $D$2:$D$9230)</f>
        <v>26664451</v>
      </c>
    </row>
    <row r="1297" spans="1:11" x14ac:dyDescent="0.2">
      <c r="A1297" s="1">
        <v>45714</v>
      </c>
      <c r="B1297" t="s">
        <v>1767</v>
      </c>
      <c r="C1297" t="s">
        <v>3706</v>
      </c>
      <c r="D1297" s="14">
        <v>2424725</v>
      </c>
      <c r="E1297" s="12">
        <v>2424725</v>
      </c>
      <c r="F1297" t="s">
        <v>13659</v>
      </c>
      <c r="G1297" t="s">
        <v>13660</v>
      </c>
      <c r="H1297">
        <f t="shared" si="60"/>
        <v>4033</v>
      </c>
      <c r="I1297">
        <f t="shared" si="61"/>
        <v>4</v>
      </c>
      <c r="J1297" s="9">
        <f t="shared" si="62"/>
        <v>4327424732.9699993</v>
      </c>
      <c r="K1297" s="9">
        <f>SUMIF($C$2:$C$9230, C1297, $D$2:$D$9230)</f>
        <v>46204201</v>
      </c>
    </row>
    <row r="1298" spans="1:11" x14ac:dyDescent="0.2">
      <c r="A1298" s="1">
        <v>45714</v>
      </c>
      <c r="B1298" t="s">
        <v>1767</v>
      </c>
      <c r="C1298" t="s">
        <v>12970</v>
      </c>
      <c r="D1298" s="14">
        <v>350000</v>
      </c>
      <c r="E1298" s="12">
        <v>7402</v>
      </c>
      <c r="H1298">
        <f t="shared" si="60"/>
        <v>4033</v>
      </c>
      <c r="I1298">
        <f t="shared" si="61"/>
        <v>4</v>
      </c>
      <c r="J1298" s="9">
        <f t="shared" si="62"/>
        <v>4327424732.9699993</v>
      </c>
      <c r="K1298" s="9">
        <f>SUMIF($C$2:$C$9230, C1298, $D$2:$D$9230)</f>
        <v>10875000</v>
      </c>
    </row>
    <row r="1299" spans="1:11" x14ac:dyDescent="0.2">
      <c r="A1299" s="1">
        <v>45714</v>
      </c>
      <c r="B1299" t="s">
        <v>1767</v>
      </c>
      <c r="C1299" t="s">
        <v>12970</v>
      </c>
      <c r="D1299" s="14">
        <v>1300000</v>
      </c>
      <c r="E1299" s="12">
        <v>202141</v>
      </c>
      <c r="H1299">
        <f t="shared" si="60"/>
        <v>4033</v>
      </c>
      <c r="I1299">
        <f t="shared" si="61"/>
        <v>4</v>
      </c>
      <c r="J1299" s="9">
        <f t="shared" si="62"/>
        <v>4327424732.9699993</v>
      </c>
      <c r="K1299" s="9">
        <f>SUMIF($C$2:$C$9230, C1299, $D$2:$D$9230)</f>
        <v>10875000</v>
      </c>
    </row>
    <row r="1300" spans="1:11" x14ac:dyDescent="0.2">
      <c r="A1300" s="1">
        <v>45714</v>
      </c>
      <c r="B1300" t="s">
        <v>1767</v>
      </c>
      <c r="C1300" t="s">
        <v>12970</v>
      </c>
      <c r="D1300" s="14">
        <v>2600000</v>
      </c>
      <c r="E1300" s="12">
        <v>1672694</v>
      </c>
      <c r="H1300">
        <f t="shared" si="60"/>
        <v>4033</v>
      </c>
      <c r="I1300">
        <f t="shared" si="61"/>
        <v>4</v>
      </c>
      <c r="J1300" s="9">
        <f t="shared" si="62"/>
        <v>4327424732.9699993</v>
      </c>
      <c r="K1300" s="9">
        <f>SUMIF($C$2:$C$9230, C1300, $D$2:$D$9230)</f>
        <v>10875000</v>
      </c>
    </row>
    <row r="1301" spans="1:11" x14ac:dyDescent="0.2">
      <c r="A1301" s="1">
        <v>45714</v>
      </c>
      <c r="B1301" t="s">
        <v>1767</v>
      </c>
      <c r="C1301" t="s">
        <v>12970</v>
      </c>
      <c r="D1301" s="14">
        <v>6625000</v>
      </c>
      <c r="E1301" s="12">
        <v>2019542</v>
      </c>
      <c r="H1301">
        <f t="shared" si="60"/>
        <v>4033</v>
      </c>
      <c r="I1301">
        <f t="shared" si="61"/>
        <v>4</v>
      </c>
      <c r="J1301" s="9">
        <f t="shared" si="62"/>
        <v>4327424732.9699993</v>
      </c>
      <c r="K1301" s="9">
        <f>SUMIF($C$2:$C$9230, C1301, $D$2:$D$9230)</f>
        <v>10875000</v>
      </c>
    </row>
    <row r="1302" spans="1:11" x14ac:dyDescent="0.2">
      <c r="A1302" s="1">
        <v>45714</v>
      </c>
      <c r="B1302" t="s">
        <v>1767</v>
      </c>
      <c r="C1302" t="s">
        <v>2315</v>
      </c>
      <c r="D1302" s="14">
        <v>1360889</v>
      </c>
      <c r="E1302" s="12">
        <v>0</v>
      </c>
      <c r="H1302">
        <f t="shared" si="60"/>
        <v>4033</v>
      </c>
      <c r="I1302">
        <f t="shared" si="61"/>
        <v>4</v>
      </c>
      <c r="J1302" s="9">
        <f t="shared" si="62"/>
        <v>4327424732.9699993</v>
      </c>
      <c r="K1302" s="9">
        <f>SUMIF($C$2:$C$9230, C1302, $D$2:$D$9230)</f>
        <v>6410495</v>
      </c>
    </row>
    <row r="1303" spans="1:11" x14ac:dyDescent="0.2">
      <c r="A1303" s="1">
        <v>45714</v>
      </c>
      <c r="B1303" t="s">
        <v>1767</v>
      </c>
      <c r="C1303" t="s">
        <v>6028</v>
      </c>
      <c r="D1303" s="14">
        <v>230000</v>
      </c>
      <c r="E1303" s="12">
        <v>166000</v>
      </c>
      <c r="H1303">
        <f t="shared" si="60"/>
        <v>4033</v>
      </c>
      <c r="I1303">
        <f t="shared" si="61"/>
        <v>4</v>
      </c>
      <c r="J1303" s="9">
        <f t="shared" si="62"/>
        <v>4327424732.9699993</v>
      </c>
      <c r="K1303" s="9">
        <f>SUMIF($C$2:$C$9230, C1303, $D$2:$D$9230)</f>
        <v>61730000</v>
      </c>
    </row>
    <row r="1304" spans="1:11" x14ac:dyDescent="0.2">
      <c r="A1304" s="1">
        <v>45714</v>
      </c>
      <c r="B1304" t="s">
        <v>1767</v>
      </c>
      <c r="C1304" t="s">
        <v>5949</v>
      </c>
      <c r="D1304" s="14">
        <v>246577</v>
      </c>
      <c r="E1304" s="12">
        <v>198515.95</v>
      </c>
      <c r="H1304">
        <f t="shared" si="60"/>
        <v>4033</v>
      </c>
      <c r="I1304">
        <f t="shared" si="61"/>
        <v>4</v>
      </c>
      <c r="J1304" s="9">
        <f t="shared" si="62"/>
        <v>4327424732.9699993</v>
      </c>
      <c r="K1304" s="9">
        <f>SUMIF($C$2:$C$9230, C1304, $D$2:$D$9230)</f>
        <v>91646577</v>
      </c>
    </row>
    <row r="1305" spans="1:11" x14ac:dyDescent="0.2">
      <c r="A1305" s="1">
        <v>45714</v>
      </c>
      <c r="B1305" t="s">
        <v>1767</v>
      </c>
      <c r="C1305" t="s">
        <v>12846</v>
      </c>
      <c r="D1305" s="14">
        <v>250000</v>
      </c>
      <c r="E1305" s="12">
        <v>192817</v>
      </c>
      <c r="F1305" t="s">
        <v>12847</v>
      </c>
      <c r="G1305" t="s">
        <v>12848</v>
      </c>
      <c r="H1305">
        <f t="shared" si="60"/>
        <v>4033</v>
      </c>
      <c r="I1305">
        <f t="shared" si="61"/>
        <v>4</v>
      </c>
      <c r="J1305" s="9">
        <f t="shared" si="62"/>
        <v>4327424732.9699993</v>
      </c>
      <c r="K1305" s="9">
        <f>SUMIF($C$2:$C$9230, C1305, $D$2:$D$9230)</f>
        <v>4696862</v>
      </c>
    </row>
    <row r="1306" spans="1:11" x14ac:dyDescent="0.2">
      <c r="A1306" s="1">
        <v>45714</v>
      </c>
      <c r="B1306" t="s">
        <v>1767</v>
      </c>
      <c r="C1306" t="s">
        <v>13550</v>
      </c>
      <c r="D1306" s="14">
        <v>1199000</v>
      </c>
      <c r="E1306" s="12">
        <v>616618</v>
      </c>
      <c r="F1306" t="s">
        <v>13551</v>
      </c>
      <c r="G1306" t="s">
        <v>13552</v>
      </c>
      <c r="H1306">
        <f t="shared" si="60"/>
        <v>4033</v>
      </c>
      <c r="I1306">
        <f t="shared" si="61"/>
        <v>4</v>
      </c>
      <c r="J1306" s="9">
        <f t="shared" si="62"/>
        <v>4327424732.9699993</v>
      </c>
      <c r="K1306" s="9">
        <f>SUMIF($C$2:$C$9230, C1306, $D$2:$D$9230)</f>
        <v>4696862</v>
      </c>
    </row>
    <row r="1307" spans="1:11" x14ac:dyDescent="0.2">
      <c r="A1307" s="1">
        <v>45714</v>
      </c>
      <c r="B1307" t="s">
        <v>1767</v>
      </c>
      <c r="C1307" t="s">
        <v>13550</v>
      </c>
      <c r="D1307" s="14">
        <v>1390000</v>
      </c>
      <c r="E1307" s="12">
        <v>141850</v>
      </c>
      <c r="F1307" t="s">
        <v>13587</v>
      </c>
      <c r="G1307" t="s">
        <v>13588</v>
      </c>
      <c r="H1307">
        <f t="shared" si="60"/>
        <v>4033</v>
      </c>
      <c r="I1307">
        <f t="shared" si="61"/>
        <v>4</v>
      </c>
      <c r="J1307" s="9">
        <f t="shared" si="62"/>
        <v>4327424732.9699993</v>
      </c>
      <c r="K1307" s="9">
        <f>SUMIF($C$2:$C$9230, C1307, $D$2:$D$9230)</f>
        <v>4696862</v>
      </c>
    </row>
    <row r="1308" spans="1:11" x14ac:dyDescent="0.2">
      <c r="A1308" s="1">
        <v>45714</v>
      </c>
      <c r="B1308" t="s">
        <v>1767</v>
      </c>
      <c r="C1308" t="s">
        <v>13550</v>
      </c>
      <c r="D1308" s="14">
        <v>1857862</v>
      </c>
      <c r="E1308" s="12">
        <v>889251</v>
      </c>
      <c r="F1308" t="s">
        <v>13724</v>
      </c>
      <c r="G1308" t="s">
        <v>13725</v>
      </c>
      <c r="H1308">
        <f t="shared" si="60"/>
        <v>4033</v>
      </c>
      <c r="I1308">
        <f t="shared" si="61"/>
        <v>4</v>
      </c>
      <c r="J1308" s="9">
        <f t="shared" si="62"/>
        <v>4327424732.9699993</v>
      </c>
      <c r="K1308" s="9">
        <f>SUMIF($C$2:$C$9230, C1308, $D$2:$D$9230)</f>
        <v>4696862</v>
      </c>
    </row>
    <row r="1309" spans="1:11" x14ac:dyDescent="0.2">
      <c r="A1309" s="1">
        <v>45714</v>
      </c>
      <c r="B1309" t="s">
        <v>1767</v>
      </c>
      <c r="C1309" t="s">
        <v>13362</v>
      </c>
      <c r="D1309" s="14">
        <v>761665</v>
      </c>
      <c r="E1309" s="12">
        <v>0</v>
      </c>
      <c r="H1309">
        <f t="shared" si="60"/>
        <v>4033</v>
      </c>
      <c r="I1309">
        <f t="shared" si="61"/>
        <v>4</v>
      </c>
      <c r="J1309" s="9">
        <f t="shared" si="62"/>
        <v>4327424732.9699993</v>
      </c>
      <c r="K1309" s="9">
        <f>SUMIF($C$2:$C$9230, C1309, $D$2:$D$9230)</f>
        <v>3483112</v>
      </c>
    </row>
    <row r="1310" spans="1:11" x14ac:dyDescent="0.2">
      <c r="A1310" s="1">
        <v>45714</v>
      </c>
      <c r="B1310" t="s">
        <v>1767</v>
      </c>
      <c r="C1310" t="s">
        <v>13362</v>
      </c>
      <c r="D1310" s="14">
        <v>801450</v>
      </c>
      <c r="E1310" s="12">
        <v>0</v>
      </c>
      <c r="H1310">
        <f t="shared" si="60"/>
        <v>4033</v>
      </c>
      <c r="I1310">
        <f t="shared" si="61"/>
        <v>4</v>
      </c>
      <c r="J1310" s="9">
        <f t="shared" si="62"/>
        <v>4327424732.9699993</v>
      </c>
      <c r="K1310" s="9">
        <f>SUMIF($C$2:$C$9230, C1310, $D$2:$D$9230)</f>
        <v>3483112</v>
      </c>
    </row>
    <row r="1311" spans="1:11" x14ac:dyDescent="0.2">
      <c r="A1311" s="1">
        <v>45714</v>
      </c>
      <c r="B1311" t="s">
        <v>1767</v>
      </c>
      <c r="C1311" t="s">
        <v>13362</v>
      </c>
      <c r="D1311" s="14">
        <v>874804</v>
      </c>
      <c r="E1311" s="12">
        <v>0</v>
      </c>
      <c r="H1311">
        <f t="shared" si="60"/>
        <v>4033</v>
      </c>
      <c r="I1311">
        <f t="shared" si="61"/>
        <v>4</v>
      </c>
      <c r="J1311" s="9">
        <f t="shared" si="62"/>
        <v>4327424732.9699993</v>
      </c>
      <c r="K1311" s="9">
        <f>SUMIF($C$2:$C$9230, C1311, $D$2:$D$9230)</f>
        <v>3483112</v>
      </c>
    </row>
    <row r="1312" spans="1:11" x14ac:dyDescent="0.2">
      <c r="A1312" s="1">
        <v>45714</v>
      </c>
      <c r="B1312" t="s">
        <v>1767</v>
      </c>
      <c r="C1312" t="s">
        <v>13362</v>
      </c>
      <c r="D1312" s="14">
        <v>1045193</v>
      </c>
      <c r="E1312" s="12">
        <v>0</v>
      </c>
      <c r="H1312">
        <f t="shared" si="60"/>
        <v>4033</v>
      </c>
      <c r="I1312">
        <f t="shared" si="61"/>
        <v>4</v>
      </c>
      <c r="J1312" s="9">
        <f t="shared" si="62"/>
        <v>4327424732.9699993</v>
      </c>
      <c r="K1312" s="9">
        <f>SUMIF($C$2:$C$9230, C1312, $D$2:$D$9230)</f>
        <v>3483112</v>
      </c>
    </row>
    <row r="1313" spans="1:11" x14ac:dyDescent="0.2">
      <c r="A1313" s="1">
        <v>45714</v>
      </c>
      <c r="B1313" t="s">
        <v>1767</v>
      </c>
      <c r="C1313" t="s">
        <v>2580</v>
      </c>
      <c r="D1313" s="14">
        <v>73366</v>
      </c>
      <c r="E1313" s="12">
        <v>18366</v>
      </c>
      <c r="H1313">
        <f t="shared" si="60"/>
        <v>4033</v>
      </c>
      <c r="I1313">
        <f t="shared" si="61"/>
        <v>4</v>
      </c>
      <c r="J1313" s="9">
        <f t="shared" si="62"/>
        <v>4327424732.9699993</v>
      </c>
      <c r="K1313" s="9">
        <f>SUMIF($C$2:$C$9230, C1313, $D$2:$D$9230)</f>
        <v>2272759</v>
      </c>
    </row>
    <row r="1314" spans="1:11" x14ac:dyDescent="0.2">
      <c r="A1314" s="1">
        <v>45714</v>
      </c>
      <c r="B1314" t="s">
        <v>1767</v>
      </c>
      <c r="C1314" t="s">
        <v>2580</v>
      </c>
      <c r="D1314" s="14">
        <v>98000</v>
      </c>
      <c r="E1314" s="12">
        <v>0</v>
      </c>
      <c r="F1314" t="s">
        <v>12123</v>
      </c>
      <c r="G1314" t="s">
        <v>12124</v>
      </c>
      <c r="H1314">
        <f t="shared" si="60"/>
        <v>4033</v>
      </c>
      <c r="I1314">
        <f t="shared" si="61"/>
        <v>4</v>
      </c>
      <c r="J1314" s="9">
        <f t="shared" si="62"/>
        <v>4327424732.9699993</v>
      </c>
      <c r="K1314" s="9">
        <f>SUMIF($C$2:$C$9230, C1314, $D$2:$D$9230)</f>
        <v>2272759</v>
      </c>
    </row>
    <row r="1315" spans="1:11" x14ac:dyDescent="0.2">
      <c r="A1315" s="1">
        <v>45714</v>
      </c>
      <c r="B1315" t="s">
        <v>1767</v>
      </c>
      <c r="C1315" t="s">
        <v>2580</v>
      </c>
      <c r="D1315" s="14">
        <v>1899947</v>
      </c>
      <c r="E1315" s="12">
        <v>1121758.5900000001</v>
      </c>
      <c r="F1315" t="s">
        <v>13727</v>
      </c>
      <c r="G1315" t="s">
        <v>13728</v>
      </c>
      <c r="H1315">
        <f t="shared" si="60"/>
        <v>4033</v>
      </c>
      <c r="I1315">
        <f t="shared" si="61"/>
        <v>4</v>
      </c>
      <c r="J1315" s="9">
        <f t="shared" si="62"/>
        <v>4327424732.9699993</v>
      </c>
      <c r="K1315" s="9">
        <f>SUMIF($C$2:$C$9230, C1315, $D$2:$D$9230)</f>
        <v>2272759</v>
      </c>
    </row>
    <row r="1316" spans="1:11" x14ac:dyDescent="0.2">
      <c r="A1316" s="1">
        <v>45714</v>
      </c>
      <c r="B1316" t="s">
        <v>1767</v>
      </c>
      <c r="C1316" t="s">
        <v>13141</v>
      </c>
      <c r="D1316" s="14">
        <v>496478</v>
      </c>
      <c r="E1316" s="12">
        <v>0</v>
      </c>
      <c r="F1316" t="s">
        <v>13142</v>
      </c>
      <c r="G1316" t="s">
        <v>13143</v>
      </c>
      <c r="H1316">
        <f t="shared" si="60"/>
        <v>4033</v>
      </c>
      <c r="I1316">
        <f t="shared" si="61"/>
        <v>4</v>
      </c>
      <c r="J1316" s="9">
        <f t="shared" si="62"/>
        <v>4327424732.9699993</v>
      </c>
      <c r="K1316" s="9">
        <f>SUMIF($C$2:$C$9230, C1316, $D$2:$D$9230)</f>
        <v>9599769</v>
      </c>
    </row>
    <row r="1317" spans="1:11" x14ac:dyDescent="0.2">
      <c r="A1317" s="1">
        <v>45714</v>
      </c>
      <c r="B1317" t="s">
        <v>1767</v>
      </c>
      <c r="C1317" t="s">
        <v>13141</v>
      </c>
      <c r="D1317" s="14">
        <v>1246174</v>
      </c>
      <c r="E1317" s="12">
        <v>0</v>
      </c>
      <c r="F1317" t="s">
        <v>13573</v>
      </c>
      <c r="G1317" t="s">
        <v>13574</v>
      </c>
      <c r="H1317">
        <f t="shared" si="60"/>
        <v>4033</v>
      </c>
      <c r="I1317">
        <f t="shared" si="61"/>
        <v>4</v>
      </c>
      <c r="J1317" s="9">
        <f t="shared" si="62"/>
        <v>4327424732.9699993</v>
      </c>
      <c r="K1317" s="9">
        <f>SUMIF($C$2:$C$9230, C1317, $D$2:$D$9230)</f>
        <v>9599769</v>
      </c>
    </row>
    <row r="1318" spans="1:11" x14ac:dyDescent="0.2">
      <c r="A1318" s="1">
        <v>45714</v>
      </c>
      <c r="B1318" t="s">
        <v>1767</v>
      </c>
      <c r="C1318" t="s">
        <v>13794</v>
      </c>
      <c r="D1318" s="14">
        <v>2020799</v>
      </c>
      <c r="E1318" s="12">
        <v>0</v>
      </c>
      <c r="F1318" t="s">
        <v>13795</v>
      </c>
      <c r="G1318" t="s">
        <v>13796</v>
      </c>
      <c r="H1318">
        <f t="shared" si="60"/>
        <v>4033</v>
      </c>
      <c r="I1318">
        <f t="shared" si="61"/>
        <v>4</v>
      </c>
      <c r="J1318" s="9">
        <f t="shared" si="62"/>
        <v>4327424732.9699993</v>
      </c>
      <c r="K1318" s="9">
        <f>SUMIF($C$2:$C$9230, C1318, $D$2:$D$9230)</f>
        <v>9599769</v>
      </c>
    </row>
    <row r="1319" spans="1:11" x14ac:dyDescent="0.2">
      <c r="A1319" s="1">
        <v>45714</v>
      </c>
      <c r="B1319" t="s">
        <v>1767</v>
      </c>
      <c r="C1319" t="s">
        <v>13141</v>
      </c>
      <c r="D1319" s="14">
        <v>5836318</v>
      </c>
      <c r="E1319" s="12">
        <v>5836318</v>
      </c>
      <c r="F1319" t="s">
        <v>14023</v>
      </c>
      <c r="G1319" t="s">
        <v>14024</v>
      </c>
      <c r="H1319">
        <f t="shared" si="60"/>
        <v>4033</v>
      </c>
      <c r="I1319">
        <f t="shared" si="61"/>
        <v>4</v>
      </c>
      <c r="J1319" s="9">
        <f t="shared" si="62"/>
        <v>4327424732.9699993</v>
      </c>
      <c r="K1319" s="9">
        <f>SUMIF($C$2:$C$9230, C1319, $D$2:$D$9230)</f>
        <v>9599769</v>
      </c>
    </row>
    <row r="1320" spans="1:11" x14ac:dyDescent="0.2">
      <c r="A1320" s="1">
        <v>45714</v>
      </c>
      <c r="B1320" t="s">
        <v>1767</v>
      </c>
      <c r="C1320" t="s">
        <v>10329</v>
      </c>
      <c r="D1320" s="14">
        <v>25000</v>
      </c>
      <c r="E1320" s="12">
        <v>25000</v>
      </c>
      <c r="H1320">
        <f t="shared" si="60"/>
        <v>4033</v>
      </c>
      <c r="I1320">
        <f t="shared" si="61"/>
        <v>4</v>
      </c>
      <c r="J1320" s="9">
        <f t="shared" si="62"/>
        <v>4327424732.9699993</v>
      </c>
      <c r="K1320" s="9">
        <f>SUMIF($C$2:$C$9230, C1320, $D$2:$D$9230)</f>
        <v>265931.40000000002</v>
      </c>
    </row>
    <row r="1321" spans="1:11" x14ac:dyDescent="0.2">
      <c r="A1321" s="1">
        <v>45714</v>
      </c>
      <c r="B1321" t="s">
        <v>1767</v>
      </c>
      <c r="C1321" t="s">
        <v>10329</v>
      </c>
      <c r="D1321" s="14">
        <v>39655</v>
      </c>
      <c r="E1321" s="12">
        <v>39655</v>
      </c>
      <c r="F1321" t="s">
        <v>10967</v>
      </c>
      <c r="G1321" t="s">
        <v>10968</v>
      </c>
      <c r="H1321">
        <f t="shared" si="60"/>
        <v>4033</v>
      </c>
      <c r="I1321">
        <f t="shared" si="61"/>
        <v>4</v>
      </c>
      <c r="J1321" s="9">
        <f t="shared" si="62"/>
        <v>4327424732.9699993</v>
      </c>
      <c r="K1321" s="9">
        <f>SUMIF($C$2:$C$9230, C1321, $D$2:$D$9230)</f>
        <v>265931.40000000002</v>
      </c>
    </row>
    <row r="1322" spans="1:11" x14ac:dyDescent="0.2">
      <c r="A1322" s="1">
        <v>45714</v>
      </c>
      <c r="B1322" t="s">
        <v>1767</v>
      </c>
      <c r="C1322" t="s">
        <v>10329</v>
      </c>
      <c r="D1322" s="14">
        <v>41900</v>
      </c>
      <c r="E1322" s="12">
        <v>41900</v>
      </c>
      <c r="F1322" t="s">
        <v>11175</v>
      </c>
      <c r="G1322" t="s">
        <v>11176</v>
      </c>
      <c r="H1322">
        <f t="shared" si="60"/>
        <v>4033</v>
      </c>
      <c r="I1322">
        <f t="shared" si="61"/>
        <v>4</v>
      </c>
      <c r="J1322" s="9">
        <f t="shared" si="62"/>
        <v>4327424732.9699993</v>
      </c>
      <c r="K1322" s="9">
        <f>SUMIF($C$2:$C$9230, C1322, $D$2:$D$9230)</f>
        <v>265931.40000000002</v>
      </c>
    </row>
    <row r="1323" spans="1:11" x14ac:dyDescent="0.2">
      <c r="A1323" s="1">
        <v>45714</v>
      </c>
      <c r="B1323" t="s">
        <v>1767</v>
      </c>
      <c r="C1323" t="s">
        <v>10329</v>
      </c>
      <c r="D1323" s="14">
        <v>159376.4</v>
      </c>
      <c r="E1323" s="12">
        <v>159376.4</v>
      </c>
      <c r="H1323">
        <f t="shared" si="60"/>
        <v>4033</v>
      </c>
      <c r="I1323">
        <f t="shared" si="61"/>
        <v>4</v>
      </c>
      <c r="J1323" s="9">
        <f t="shared" si="62"/>
        <v>4327424732.9699993</v>
      </c>
      <c r="K1323" s="9">
        <f>SUMIF($C$2:$C$9230, C1323, $D$2:$D$9230)</f>
        <v>265931.40000000002</v>
      </c>
    </row>
    <row r="1324" spans="1:11" x14ac:dyDescent="0.2">
      <c r="A1324" s="1">
        <v>45714</v>
      </c>
      <c r="B1324" t="s">
        <v>1767</v>
      </c>
      <c r="C1324" t="s">
        <v>13289</v>
      </c>
      <c r="D1324" s="14">
        <v>604273</v>
      </c>
      <c r="E1324" s="12">
        <v>0</v>
      </c>
      <c r="H1324">
        <f t="shared" si="60"/>
        <v>4033</v>
      </c>
      <c r="I1324">
        <f t="shared" si="61"/>
        <v>4</v>
      </c>
      <c r="J1324" s="9">
        <f t="shared" si="62"/>
        <v>4327424732.9699993</v>
      </c>
      <c r="K1324" s="9">
        <f>SUMIF($C$2:$C$9230, C1324, $D$2:$D$9230)</f>
        <v>2841462</v>
      </c>
    </row>
    <row r="1325" spans="1:11" x14ac:dyDescent="0.2">
      <c r="A1325" s="1">
        <v>45714</v>
      </c>
      <c r="B1325" t="s">
        <v>1767</v>
      </c>
      <c r="C1325" t="s">
        <v>13289</v>
      </c>
      <c r="D1325" s="14">
        <v>659032</v>
      </c>
      <c r="E1325" s="12">
        <v>0</v>
      </c>
      <c r="H1325">
        <f t="shared" si="60"/>
        <v>4033</v>
      </c>
      <c r="I1325">
        <f t="shared" si="61"/>
        <v>4</v>
      </c>
      <c r="J1325" s="9">
        <f t="shared" si="62"/>
        <v>4327424732.9699993</v>
      </c>
      <c r="K1325" s="9">
        <f>SUMIF($C$2:$C$9230, C1325, $D$2:$D$9230)</f>
        <v>2841462</v>
      </c>
    </row>
    <row r="1326" spans="1:11" x14ac:dyDescent="0.2">
      <c r="A1326" s="1">
        <v>45714</v>
      </c>
      <c r="B1326" t="s">
        <v>1767</v>
      </c>
      <c r="C1326" t="s">
        <v>13289</v>
      </c>
      <c r="D1326" s="14">
        <v>695018</v>
      </c>
      <c r="E1326" s="12">
        <v>0</v>
      </c>
      <c r="H1326">
        <f t="shared" si="60"/>
        <v>4033</v>
      </c>
      <c r="I1326">
        <f t="shared" si="61"/>
        <v>4</v>
      </c>
      <c r="J1326" s="9">
        <f t="shared" si="62"/>
        <v>4327424732.9699993</v>
      </c>
      <c r="K1326" s="9">
        <f>SUMIF($C$2:$C$9230, C1326, $D$2:$D$9230)</f>
        <v>2841462</v>
      </c>
    </row>
    <row r="1327" spans="1:11" x14ac:dyDescent="0.2">
      <c r="A1327" s="1">
        <v>45714</v>
      </c>
      <c r="B1327" t="s">
        <v>1767</v>
      </c>
      <c r="C1327" t="s">
        <v>13289</v>
      </c>
      <c r="D1327" s="14">
        <v>883139</v>
      </c>
      <c r="E1327" s="12">
        <v>0</v>
      </c>
      <c r="H1327">
        <f t="shared" si="60"/>
        <v>4033</v>
      </c>
      <c r="I1327">
        <f t="shared" si="61"/>
        <v>4</v>
      </c>
      <c r="J1327" s="9">
        <f t="shared" si="62"/>
        <v>4327424732.9699993</v>
      </c>
      <c r="K1327" s="9">
        <f>SUMIF($C$2:$C$9230, C1327, $D$2:$D$9230)</f>
        <v>2841462</v>
      </c>
    </row>
    <row r="1328" spans="1:11" x14ac:dyDescent="0.2">
      <c r="A1328" s="1">
        <v>45714</v>
      </c>
      <c r="B1328" t="s">
        <v>1767</v>
      </c>
      <c r="C1328" t="s">
        <v>12651</v>
      </c>
      <c r="D1328" s="14">
        <v>200000</v>
      </c>
      <c r="E1328" s="12">
        <v>200000</v>
      </c>
      <c r="F1328" t="s">
        <v>12652</v>
      </c>
      <c r="G1328" t="s">
        <v>12653</v>
      </c>
      <c r="H1328">
        <f t="shared" si="60"/>
        <v>4033</v>
      </c>
      <c r="I1328">
        <f t="shared" si="61"/>
        <v>4</v>
      </c>
      <c r="J1328" s="9">
        <f t="shared" si="62"/>
        <v>4327424732.9699993</v>
      </c>
      <c r="K1328" s="9">
        <f>SUMIF($C$2:$C$9230, C1328, $D$2:$D$9230)</f>
        <v>5400300</v>
      </c>
    </row>
    <row r="1329" spans="1:11" x14ac:dyDescent="0.2">
      <c r="A1329" s="1">
        <v>45714</v>
      </c>
      <c r="B1329" t="s">
        <v>1767</v>
      </c>
      <c r="C1329" t="s">
        <v>12651</v>
      </c>
      <c r="D1329" s="14">
        <v>1515000</v>
      </c>
      <c r="E1329" s="12">
        <v>1515000</v>
      </c>
      <c r="H1329">
        <f t="shared" si="60"/>
        <v>4033</v>
      </c>
      <c r="I1329">
        <f t="shared" si="61"/>
        <v>4</v>
      </c>
      <c r="J1329" s="9">
        <f t="shared" si="62"/>
        <v>4327424732.9699993</v>
      </c>
      <c r="K1329" s="9">
        <f>SUMIF($C$2:$C$9230, C1329, $D$2:$D$9230)</f>
        <v>5400300</v>
      </c>
    </row>
    <row r="1330" spans="1:11" x14ac:dyDescent="0.2">
      <c r="A1330" s="1">
        <v>45714</v>
      </c>
      <c r="B1330" t="s">
        <v>1767</v>
      </c>
      <c r="C1330" t="s">
        <v>12651</v>
      </c>
      <c r="D1330" s="14">
        <v>1515000</v>
      </c>
      <c r="E1330" s="12">
        <v>1515000</v>
      </c>
      <c r="H1330">
        <f t="shared" si="60"/>
        <v>4033</v>
      </c>
      <c r="I1330">
        <f t="shared" si="61"/>
        <v>4</v>
      </c>
      <c r="J1330" s="9">
        <f t="shared" si="62"/>
        <v>4327424732.9699993</v>
      </c>
      <c r="K1330" s="9">
        <f>SUMIF($C$2:$C$9230, C1330, $D$2:$D$9230)</f>
        <v>5400300</v>
      </c>
    </row>
    <row r="1331" spans="1:11" x14ac:dyDescent="0.2">
      <c r="A1331" s="1">
        <v>45714</v>
      </c>
      <c r="B1331" t="s">
        <v>1767</v>
      </c>
      <c r="C1331" t="s">
        <v>12651</v>
      </c>
      <c r="D1331" s="14">
        <v>2170300</v>
      </c>
      <c r="E1331" s="12">
        <v>1482549</v>
      </c>
      <c r="F1331" t="s">
        <v>13806</v>
      </c>
      <c r="G1331" t="s">
        <v>13807</v>
      </c>
      <c r="H1331">
        <f t="shared" si="60"/>
        <v>4033</v>
      </c>
      <c r="I1331">
        <f t="shared" si="61"/>
        <v>4</v>
      </c>
      <c r="J1331" s="9">
        <f t="shared" si="62"/>
        <v>4327424732.9699993</v>
      </c>
      <c r="K1331" s="9">
        <f>SUMIF($C$2:$C$9230, C1331, $D$2:$D$9230)</f>
        <v>5400300</v>
      </c>
    </row>
    <row r="1332" spans="1:11" x14ac:dyDescent="0.2">
      <c r="A1332" s="1">
        <v>45714</v>
      </c>
      <c r="B1332" t="s">
        <v>1767</v>
      </c>
      <c r="C1332" t="s">
        <v>3264</v>
      </c>
      <c r="D1332" s="14">
        <v>12000</v>
      </c>
      <c r="E1332" s="12">
        <v>0</v>
      </c>
      <c r="H1332">
        <f t="shared" si="60"/>
        <v>4033</v>
      </c>
      <c r="I1332">
        <f t="shared" si="61"/>
        <v>4</v>
      </c>
      <c r="J1332" s="9">
        <f t="shared" si="62"/>
        <v>4327424732.9699993</v>
      </c>
      <c r="K1332" s="9">
        <f>SUMIF($C$2:$C$9230, C1332, $D$2:$D$9230)</f>
        <v>18186650</v>
      </c>
    </row>
    <row r="1333" spans="1:11" x14ac:dyDescent="0.2">
      <c r="A1333" s="1">
        <v>45714</v>
      </c>
      <c r="B1333" t="s">
        <v>1767</v>
      </c>
      <c r="C1333" t="s">
        <v>1759</v>
      </c>
      <c r="D1333" s="14">
        <v>2498123</v>
      </c>
      <c r="E1333" s="12">
        <v>2047965.16</v>
      </c>
      <c r="H1333">
        <f t="shared" si="60"/>
        <v>4033</v>
      </c>
      <c r="I1333">
        <f t="shared" si="61"/>
        <v>4</v>
      </c>
      <c r="J1333" s="9">
        <f t="shared" si="62"/>
        <v>4327424732.9699993</v>
      </c>
      <c r="K1333" s="9">
        <f>SUMIF($C$2:$C$9230, C1333, $D$2:$D$9230)</f>
        <v>44210451</v>
      </c>
    </row>
    <row r="1334" spans="1:11" x14ac:dyDescent="0.2">
      <c r="A1334" s="1">
        <v>45714</v>
      </c>
      <c r="B1334" t="s">
        <v>1767</v>
      </c>
      <c r="C1334" t="s">
        <v>23</v>
      </c>
      <c r="D1334" s="14">
        <v>3150000</v>
      </c>
      <c r="E1334" s="12">
        <v>132707.57999999999</v>
      </c>
      <c r="H1334">
        <f t="shared" si="60"/>
        <v>4033</v>
      </c>
      <c r="I1334">
        <f t="shared" si="61"/>
        <v>4</v>
      </c>
      <c r="J1334" s="9">
        <f t="shared" si="62"/>
        <v>4327424732.9699993</v>
      </c>
      <c r="K1334" s="9">
        <f>SUMIF($C$2:$C$9230, C1334, $D$2:$D$9230)</f>
        <v>10629529</v>
      </c>
    </row>
    <row r="1335" spans="1:11" x14ac:dyDescent="0.2">
      <c r="A1335" s="1">
        <v>45715</v>
      </c>
      <c r="B1335" t="s">
        <v>1767</v>
      </c>
      <c r="C1335" t="s">
        <v>7122</v>
      </c>
      <c r="D1335" s="14">
        <v>112295</v>
      </c>
      <c r="E1335" s="12">
        <v>112295</v>
      </c>
      <c r="F1335" t="s">
        <v>7123</v>
      </c>
      <c r="G1335" t="s">
        <v>7124</v>
      </c>
      <c r="H1335">
        <f t="shared" si="60"/>
        <v>4033</v>
      </c>
      <c r="I1335">
        <f t="shared" si="61"/>
        <v>4</v>
      </c>
      <c r="J1335" s="9">
        <f t="shared" si="62"/>
        <v>4327424732.9699993</v>
      </c>
      <c r="K1335" s="9">
        <f>SUMIF($C$2:$C$9230, C1335, $D$2:$D$9230)</f>
        <v>3558092</v>
      </c>
    </row>
    <row r="1336" spans="1:11" x14ac:dyDescent="0.2">
      <c r="A1336" s="1">
        <v>45714</v>
      </c>
      <c r="B1336" t="s">
        <v>1767</v>
      </c>
      <c r="C1336" t="s">
        <v>7122</v>
      </c>
      <c r="D1336" s="14">
        <v>60300</v>
      </c>
      <c r="E1336" s="12">
        <v>60300</v>
      </c>
      <c r="F1336" t="s">
        <v>11768</v>
      </c>
      <c r="G1336" t="s">
        <v>11769</v>
      </c>
      <c r="H1336">
        <f t="shared" si="60"/>
        <v>4033</v>
      </c>
      <c r="I1336">
        <f t="shared" si="61"/>
        <v>4</v>
      </c>
      <c r="J1336" s="9">
        <f t="shared" si="62"/>
        <v>4327424732.9699993</v>
      </c>
      <c r="K1336" s="9">
        <f>SUMIF($C$2:$C$9230, C1336, $D$2:$D$9230)</f>
        <v>3558092</v>
      </c>
    </row>
    <row r="1337" spans="1:11" x14ac:dyDescent="0.2">
      <c r="A1337" s="1">
        <v>45714</v>
      </c>
      <c r="B1337" t="s">
        <v>1767</v>
      </c>
      <c r="C1337" t="s">
        <v>7122</v>
      </c>
      <c r="D1337" s="14">
        <v>99788</v>
      </c>
      <c r="E1337" s="12">
        <v>99788</v>
      </c>
      <c r="H1337">
        <f t="shared" si="60"/>
        <v>4033</v>
      </c>
      <c r="I1337">
        <f t="shared" si="61"/>
        <v>4</v>
      </c>
      <c r="J1337" s="9">
        <f t="shared" si="62"/>
        <v>4327424732.9699993</v>
      </c>
      <c r="K1337" s="9">
        <f>SUMIF($C$2:$C$9230, C1337, $D$2:$D$9230)</f>
        <v>3558092</v>
      </c>
    </row>
    <row r="1338" spans="1:11" x14ac:dyDescent="0.2">
      <c r="A1338" s="1">
        <v>45714</v>
      </c>
      <c r="B1338" t="s">
        <v>1767</v>
      </c>
      <c r="C1338" t="s">
        <v>9555</v>
      </c>
      <c r="D1338" s="14">
        <v>20000</v>
      </c>
      <c r="E1338" s="12">
        <v>13000</v>
      </c>
      <c r="F1338" t="s">
        <v>9556</v>
      </c>
      <c r="G1338" t="s">
        <v>9557</v>
      </c>
      <c r="H1338">
        <f t="shared" si="60"/>
        <v>4033</v>
      </c>
      <c r="I1338">
        <f t="shared" si="61"/>
        <v>3</v>
      </c>
      <c r="J1338" s="9">
        <f t="shared" si="62"/>
        <v>4327424732.9699993</v>
      </c>
      <c r="K1338" s="9">
        <f>SUMIF($C$2:$C$9230, C1338, $D$2:$D$9230)</f>
        <v>70000</v>
      </c>
    </row>
    <row r="1339" spans="1:11" x14ac:dyDescent="0.2">
      <c r="A1339" s="1">
        <v>45714</v>
      </c>
      <c r="B1339" t="s">
        <v>1767</v>
      </c>
      <c r="C1339" t="s">
        <v>9555</v>
      </c>
      <c r="D1339" s="14">
        <v>20000</v>
      </c>
      <c r="E1339" s="12">
        <v>8000</v>
      </c>
      <c r="F1339" t="s">
        <v>9561</v>
      </c>
      <c r="G1339" t="s">
        <v>9562</v>
      </c>
      <c r="H1339">
        <f t="shared" si="60"/>
        <v>4033</v>
      </c>
      <c r="I1339">
        <f t="shared" si="61"/>
        <v>3</v>
      </c>
      <c r="J1339" s="9">
        <f t="shared" si="62"/>
        <v>4327424732.9699993</v>
      </c>
      <c r="K1339" s="9">
        <f>SUMIF($C$2:$C$9230, C1339, $D$2:$D$9230)</f>
        <v>70000</v>
      </c>
    </row>
    <row r="1340" spans="1:11" x14ac:dyDescent="0.2">
      <c r="A1340" s="1">
        <v>45714</v>
      </c>
      <c r="B1340" t="s">
        <v>1767</v>
      </c>
      <c r="C1340" t="s">
        <v>9555</v>
      </c>
      <c r="D1340" s="14">
        <v>30000</v>
      </c>
      <c r="E1340" s="12">
        <v>10000</v>
      </c>
      <c r="H1340">
        <f t="shared" si="60"/>
        <v>4033</v>
      </c>
      <c r="I1340">
        <f t="shared" si="61"/>
        <v>3</v>
      </c>
      <c r="J1340" s="9">
        <f t="shared" si="62"/>
        <v>4327424732.9699993</v>
      </c>
      <c r="K1340" s="9">
        <f>SUMIF($C$2:$C$9230, C1340, $D$2:$D$9230)</f>
        <v>70000</v>
      </c>
    </row>
    <row r="1341" spans="1:11" x14ac:dyDescent="0.2">
      <c r="A1341" s="1">
        <v>45714</v>
      </c>
      <c r="B1341" t="s">
        <v>1767</v>
      </c>
      <c r="C1341" t="s">
        <v>12882</v>
      </c>
      <c r="D1341" s="14">
        <v>275000</v>
      </c>
      <c r="E1341" s="12">
        <v>275000</v>
      </c>
      <c r="F1341" t="s">
        <v>12883</v>
      </c>
      <c r="G1341" t="s">
        <v>12884</v>
      </c>
      <c r="H1341">
        <f t="shared" si="60"/>
        <v>4033</v>
      </c>
      <c r="I1341">
        <f t="shared" si="61"/>
        <v>3</v>
      </c>
      <c r="J1341" s="9">
        <f t="shared" si="62"/>
        <v>4327424732.9699993</v>
      </c>
      <c r="K1341" s="9">
        <f>SUMIF($C$2:$C$9230, C1341, $D$2:$D$9230)</f>
        <v>1518000</v>
      </c>
    </row>
    <row r="1342" spans="1:11" x14ac:dyDescent="0.2">
      <c r="A1342" s="1">
        <v>45714</v>
      </c>
      <c r="B1342" t="s">
        <v>1767</v>
      </c>
      <c r="C1342" t="s">
        <v>12882</v>
      </c>
      <c r="D1342" s="14">
        <v>400000</v>
      </c>
      <c r="E1342" s="12">
        <v>250000</v>
      </c>
      <c r="F1342" t="s">
        <v>13050</v>
      </c>
      <c r="G1342" t="s">
        <v>13051</v>
      </c>
      <c r="H1342">
        <f t="shared" si="60"/>
        <v>4033</v>
      </c>
      <c r="I1342">
        <f t="shared" si="61"/>
        <v>3</v>
      </c>
      <c r="J1342" s="9">
        <f t="shared" si="62"/>
        <v>4327424732.9699993</v>
      </c>
      <c r="K1342" s="9">
        <f>SUMIF($C$2:$C$9230, C1342, $D$2:$D$9230)</f>
        <v>1518000</v>
      </c>
    </row>
    <row r="1343" spans="1:11" x14ac:dyDescent="0.2">
      <c r="A1343" s="1">
        <v>45714</v>
      </c>
      <c r="B1343" t="s">
        <v>1767</v>
      </c>
      <c r="C1343" t="s">
        <v>12882</v>
      </c>
      <c r="D1343" s="14">
        <v>843000</v>
      </c>
      <c r="E1343" s="12">
        <v>283000</v>
      </c>
      <c r="H1343">
        <f t="shared" si="60"/>
        <v>4033</v>
      </c>
      <c r="I1343">
        <f t="shared" si="61"/>
        <v>3</v>
      </c>
      <c r="J1343" s="9">
        <f t="shared" si="62"/>
        <v>4327424732.9699993</v>
      </c>
      <c r="K1343" s="9">
        <f>SUMIF($C$2:$C$9230, C1343, $D$2:$D$9230)</f>
        <v>1518000</v>
      </c>
    </row>
    <row r="1344" spans="1:11" x14ac:dyDescent="0.2">
      <c r="A1344" s="1">
        <v>45714</v>
      </c>
      <c r="B1344" t="s">
        <v>1767</v>
      </c>
      <c r="C1344" t="s">
        <v>11954</v>
      </c>
      <c r="D1344" s="14">
        <v>75000</v>
      </c>
      <c r="E1344" s="12">
        <v>75000</v>
      </c>
      <c r="H1344">
        <f t="shared" si="60"/>
        <v>4033</v>
      </c>
      <c r="I1344">
        <f t="shared" si="61"/>
        <v>3</v>
      </c>
      <c r="J1344" s="9">
        <f t="shared" si="62"/>
        <v>4327424732.9699993</v>
      </c>
      <c r="K1344" s="9">
        <f>SUMIF($C$2:$C$9230, C1344, $D$2:$D$9230)</f>
        <v>425214.86</v>
      </c>
    </row>
    <row r="1345" spans="1:11" x14ac:dyDescent="0.2">
      <c r="A1345" s="1">
        <v>45714</v>
      </c>
      <c r="B1345" t="s">
        <v>1767</v>
      </c>
      <c r="C1345" t="s">
        <v>11954</v>
      </c>
      <c r="D1345" s="14">
        <v>149653.56</v>
      </c>
      <c r="E1345" s="12">
        <v>124653.56</v>
      </c>
      <c r="H1345">
        <f t="shared" si="60"/>
        <v>4033</v>
      </c>
      <c r="I1345">
        <f t="shared" si="61"/>
        <v>3</v>
      </c>
      <c r="J1345" s="9">
        <f t="shared" si="62"/>
        <v>4327424732.9699993</v>
      </c>
      <c r="K1345" s="9">
        <f>SUMIF($C$2:$C$9230, C1345, $D$2:$D$9230)</f>
        <v>425214.86</v>
      </c>
    </row>
    <row r="1346" spans="1:11" x14ac:dyDescent="0.2">
      <c r="A1346" s="1">
        <v>45714</v>
      </c>
      <c r="B1346" t="s">
        <v>1767</v>
      </c>
      <c r="C1346" t="s">
        <v>11954</v>
      </c>
      <c r="D1346" s="14">
        <v>200561.3</v>
      </c>
      <c r="E1346" s="12">
        <v>200561.3</v>
      </c>
      <c r="F1346" t="s">
        <v>12659</v>
      </c>
      <c r="G1346" t="s">
        <v>12660</v>
      </c>
      <c r="H1346">
        <f t="shared" ref="H1346:H1409" si="63">COUNTIF($B$2:$B$9230, B1346)</f>
        <v>4033</v>
      </c>
      <c r="I1346">
        <f t="shared" ref="I1346:I1409" si="64">COUNTIF($C$2:$C$9230, C1346)</f>
        <v>3</v>
      </c>
      <c r="J1346" s="9">
        <f t="shared" ref="J1346:J1409" si="65">SUMIF($B$2:$B$9230, B1346, $D$2:$D$9230)</f>
        <v>4327424732.9699993</v>
      </c>
      <c r="K1346" s="9">
        <f>SUMIF($C$2:$C$9230, C1346, $D$2:$D$9230)</f>
        <v>425214.86</v>
      </c>
    </row>
    <row r="1347" spans="1:11" x14ac:dyDescent="0.2">
      <c r="A1347" s="1">
        <v>45714</v>
      </c>
      <c r="B1347" t="s">
        <v>1767</v>
      </c>
      <c r="C1347" t="s">
        <v>13693</v>
      </c>
      <c r="D1347" s="14">
        <v>1740000</v>
      </c>
      <c r="E1347" s="12">
        <v>671113.09</v>
      </c>
      <c r="F1347" t="s">
        <v>13694</v>
      </c>
      <c r="G1347" t="s">
        <v>13695</v>
      </c>
      <c r="H1347">
        <f t="shared" si="63"/>
        <v>4033</v>
      </c>
      <c r="I1347">
        <f t="shared" si="64"/>
        <v>3</v>
      </c>
      <c r="J1347" s="9">
        <f t="shared" si="65"/>
        <v>4327424732.9699993</v>
      </c>
      <c r="K1347" s="9">
        <f>SUMIF($C$2:$C$9230, C1347, $D$2:$D$9230)</f>
        <v>6068000</v>
      </c>
    </row>
    <row r="1348" spans="1:11" x14ac:dyDescent="0.2">
      <c r="A1348" s="1">
        <v>45714</v>
      </c>
      <c r="B1348" t="s">
        <v>1767</v>
      </c>
      <c r="C1348" t="s">
        <v>13693</v>
      </c>
      <c r="D1348" s="14">
        <v>1914000</v>
      </c>
      <c r="E1348" s="12">
        <v>1914000</v>
      </c>
      <c r="F1348" t="s">
        <v>13730</v>
      </c>
      <c r="G1348" t="s">
        <v>13731</v>
      </c>
      <c r="H1348">
        <f t="shared" si="63"/>
        <v>4033</v>
      </c>
      <c r="I1348">
        <f t="shared" si="64"/>
        <v>3</v>
      </c>
      <c r="J1348" s="9">
        <f t="shared" si="65"/>
        <v>4327424732.9699993</v>
      </c>
      <c r="K1348" s="9">
        <f>SUMIF($C$2:$C$9230, C1348, $D$2:$D$9230)</f>
        <v>6068000</v>
      </c>
    </row>
    <row r="1349" spans="1:11" x14ac:dyDescent="0.2">
      <c r="A1349" s="1">
        <v>45714</v>
      </c>
      <c r="B1349" t="s">
        <v>1767</v>
      </c>
      <c r="C1349" t="s">
        <v>13693</v>
      </c>
      <c r="D1349" s="14">
        <v>2414000</v>
      </c>
      <c r="E1349" s="12">
        <v>2257500</v>
      </c>
      <c r="F1349" t="s">
        <v>13836</v>
      </c>
      <c r="G1349" t="s">
        <v>13837</v>
      </c>
      <c r="H1349">
        <f t="shared" si="63"/>
        <v>4033</v>
      </c>
      <c r="I1349">
        <f t="shared" si="64"/>
        <v>3</v>
      </c>
      <c r="J1349" s="9">
        <f t="shared" si="65"/>
        <v>4327424732.9699993</v>
      </c>
      <c r="K1349" s="9">
        <f>SUMIF($C$2:$C$9230, C1349, $D$2:$D$9230)</f>
        <v>6068000</v>
      </c>
    </row>
    <row r="1350" spans="1:11" x14ac:dyDescent="0.2">
      <c r="A1350" s="1">
        <v>45714</v>
      </c>
      <c r="B1350" t="s">
        <v>1767</v>
      </c>
      <c r="C1350" t="s">
        <v>5221</v>
      </c>
      <c r="D1350" s="14">
        <v>987654</v>
      </c>
      <c r="E1350" s="12">
        <v>136406.74</v>
      </c>
      <c r="H1350">
        <f t="shared" si="63"/>
        <v>4033</v>
      </c>
      <c r="I1350">
        <f t="shared" si="64"/>
        <v>3</v>
      </c>
      <c r="J1350" s="9">
        <f t="shared" si="65"/>
        <v>4327424732.9699993</v>
      </c>
      <c r="K1350" s="9">
        <f>SUMIF($C$2:$C$9230, C1350, $D$2:$D$9230)</f>
        <v>14937030</v>
      </c>
    </row>
    <row r="1351" spans="1:11" x14ac:dyDescent="0.2">
      <c r="A1351" s="1">
        <v>45714</v>
      </c>
      <c r="B1351" t="s">
        <v>1767</v>
      </c>
      <c r="C1351" t="s">
        <v>10215</v>
      </c>
      <c r="D1351" s="14">
        <v>24990</v>
      </c>
      <c r="E1351" s="12">
        <v>4998</v>
      </c>
      <c r="H1351">
        <f t="shared" si="63"/>
        <v>4033</v>
      </c>
      <c r="I1351">
        <f t="shared" si="64"/>
        <v>3</v>
      </c>
      <c r="J1351" s="9">
        <f t="shared" si="65"/>
        <v>4327424732.9699993</v>
      </c>
      <c r="K1351" s="9">
        <f>SUMIF($C$2:$C$9230, C1351, $D$2:$D$9230)</f>
        <v>103940</v>
      </c>
    </row>
    <row r="1352" spans="1:11" x14ac:dyDescent="0.2">
      <c r="A1352" s="1">
        <v>45714</v>
      </c>
      <c r="B1352" t="s">
        <v>1767</v>
      </c>
      <c r="C1352" t="s">
        <v>10215</v>
      </c>
      <c r="D1352" s="14">
        <v>32750</v>
      </c>
      <c r="E1352" s="12">
        <v>10475</v>
      </c>
      <c r="H1352">
        <f t="shared" si="63"/>
        <v>4033</v>
      </c>
      <c r="I1352">
        <f t="shared" si="64"/>
        <v>3</v>
      </c>
      <c r="J1352" s="9">
        <f t="shared" si="65"/>
        <v>4327424732.9699993</v>
      </c>
      <c r="K1352" s="9">
        <f>SUMIF($C$2:$C$9230, C1352, $D$2:$D$9230)</f>
        <v>103940</v>
      </c>
    </row>
    <row r="1353" spans="1:11" x14ac:dyDescent="0.2">
      <c r="A1353" s="1">
        <v>45714</v>
      </c>
      <c r="B1353" t="s">
        <v>1767</v>
      </c>
      <c r="C1353" t="s">
        <v>10215</v>
      </c>
      <c r="D1353" s="14">
        <v>46200</v>
      </c>
      <c r="E1353" s="12">
        <v>9240</v>
      </c>
      <c r="H1353">
        <f t="shared" si="63"/>
        <v>4033</v>
      </c>
      <c r="I1353">
        <f t="shared" si="64"/>
        <v>3</v>
      </c>
      <c r="J1353" s="9">
        <f t="shared" si="65"/>
        <v>4327424732.9699993</v>
      </c>
      <c r="K1353" s="9">
        <f>SUMIF($C$2:$C$9230, C1353, $D$2:$D$9230)</f>
        <v>103940</v>
      </c>
    </row>
    <row r="1354" spans="1:11" x14ac:dyDescent="0.2">
      <c r="A1354" s="1">
        <v>45714</v>
      </c>
      <c r="B1354" t="s">
        <v>1767</v>
      </c>
      <c r="C1354" t="s">
        <v>2991</v>
      </c>
      <c r="D1354" s="14">
        <v>2750000</v>
      </c>
      <c r="E1354" s="12">
        <v>2750000</v>
      </c>
      <c r="F1354" t="s">
        <v>13896</v>
      </c>
      <c r="G1354" t="s">
        <v>13897</v>
      </c>
      <c r="H1354">
        <f t="shared" si="63"/>
        <v>4033</v>
      </c>
      <c r="I1354">
        <f t="shared" si="64"/>
        <v>3</v>
      </c>
      <c r="J1354" s="9">
        <f t="shared" si="65"/>
        <v>4327424732.9699993</v>
      </c>
      <c r="K1354" s="9">
        <f>SUMIF($C$2:$C$9230, C1354, $D$2:$D$9230)</f>
        <v>9576149</v>
      </c>
    </row>
    <row r="1355" spans="1:11" x14ac:dyDescent="0.2">
      <c r="A1355" s="1">
        <v>45714</v>
      </c>
      <c r="B1355" t="s">
        <v>1767</v>
      </c>
      <c r="C1355" t="s">
        <v>8957</v>
      </c>
      <c r="D1355" s="14">
        <v>12000</v>
      </c>
      <c r="E1355" s="12">
        <v>0</v>
      </c>
      <c r="F1355" t="s">
        <v>8958</v>
      </c>
      <c r="G1355" t="s">
        <v>8959</v>
      </c>
      <c r="H1355">
        <f t="shared" si="63"/>
        <v>4033</v>
      </c>
      <c r="I1355">
        <f t="shared" si="64"/>
        <v>3</v>
      </c>
      <c r="J1355" s="9">
        <f t="shared" si="65"/>
        <v>4327424732.9699993</v>
      </c>
      <c r="K1355" s="9">
        <f>SUMIF($C$2:$C$9230, C1355, $D$2:$D$9230)</f>
        <v>103000</v>
      </c>
    </row>
    <row r="1356" spans="1:11" x14ac:dyDescent="0.2">
      <c r="A1356" s="1">
        <v>45714</v>
      </c>
      <c r="B1356" t="s">
        <v>1767</v>
      </c>
      <c r="C1356" t="s">
        <v>8957</v>
      </c>
      <c r="D1356" s="14">
        <v>35000</v>
      </c>
      <c r="E1356" s="12">
        <v>0</v>
      </c>
      <c r="F1356" t="s">
        <v>10850</v>
      </c>
      <c r="G1356" t="s">
        <v>10851</v>
      </c>
      <c r="H1356">
        <f t="shared" si="63"/>
        <v>4033</v>
      </c>
      <c r="I1356">
        <f t="shared" si="64"/>
        <v>3</v>
      </c>
      <c r="J1356" s="9">
        <f t="shared" si="65"/>
        <v>4327424732.9699993</v>
      </c>
      <c r="K1356" s="9">
        <f>SUMIF($C$2:$C$9230, C1356, $D$2:$D$9230)</f>
        <v>103000</v>
      </c>
    </row>
    <row r="1357" spans="1:11" x14ac:dyDescent="0.2">
      <c r="A1357" s="1">
        <v>45714</v>
      </c>
      <c r="B1357" t="s">
        <v>1767</v>
      </c>
      <c r="C1357" t="s">
        <v>8957</v>
      </c>
      <c r="D1357" s="14">
        <v>56000</v>
      </c>
      <c r="E1357" s="12">
        <v>0</v>
      </c>
      <c r="F1357" t="s">
        <v>11712</v>
      </c>
      <c r="G1357" t="s">
        <v>11713</v>
      </c>
      <c r="H1357">
        <f t="shared" si="63"/>
        <v>4033</v>
      </c>
      <c r="I1357">
        <f t="shared" si="64"/>
        <v>3</v>
      </c>
      <c r="J1357" s="9">
        <f t="shared" si="65"/>
        <v>4327424732.9699993</v>
      </c>
      <c r="K1357" s="9">
        <f>SUMIF($C$2:$C$9230, C1357, $D$2:$D$9230)</f>
        <v>103000</v>
      </c>
    </row>
    <row r="1358" spans="1:11" x14ac:dyDescent="0.2">
      <c r="A1358" s="1">
        <v>45714</v>
      </c>
      <c r="B1358" t="s">
        <v>1767</v>
      </c>
      <c r="C1358" t="s">
        <v>9643</v>
      </c>
      <c r="D1358" s="14">
        <v>20000</v>
      </c>
      <c r="E1358" s="12">
        <v>20000</v>
      </c>
      <c r="F1358" t="s">
        <v>9644</v>
      </c>
      <c r="G1358" t="s">
        <v>9645</v>
      </c>
      <c r="H1358">
        <f t="shared" si="63"/>
        <v>4033</v>
      </c>
      <c r="I1358">
        <f t="shared" si="64"/>
        <v>3</v>
      </c>
      <c r="J1358" s="9">
        <f t="shared" si="65"/>
        <v>4327424732.9699993</v>
      </c>
      <c r="K1358" s="9">
        <f>SUMIF($C$2:$C$9230, C1358, $D$2:$D$9230)</f>
        <v>74942</v>
      </c>
    </row>
    <row r="1359" spans="1:11" x14ac:dyDescent="0.2">
      <c r="A1359" s="1">
        <v>45714</v>
      </c>
      <c r="B1359" t="s">
        <v>1767</v>
      </c>
      <c r="C1359" t="s">
        <v>9643</v>
      </c>
      <c r="D1359" s="14">
        <v>24942</v>
      </c>
      <c r="E1359" s="12">
        <v>24942</v>
      </c>
      <c r="F1359" t="s">
        <v>10149</v>
      </c>
      <c r="G1359" t="s">
        <v>10150</v>
      </c>
      <c r="H1359">
        <f t="shared" si="63"/>
        <v>4033</v>
      </c>
      <c r="I1359">
        <f t="shared" si="64"/>
        <v>3</v>
      </c>
      <c r="J1359" s="9">
        <f t="shared" si="65"/>
        <v>4327424732.9699993</v>
      </c>
      <c r="K1359" s="9">
        <f>SUMIF($C$2:$C$9230, C1359, $D$2:$D$9230)</f>
        <v>74942</v>
      </c>
    </row>
    <row r="1360" spans="1:11" x14ac:dyDescent="0.2">
      <c r="A1360" s="1">
        <v>45714</v>
      </c>
      <c r="B1360" t="s">
        <v>1767</v>
      </c>
      <c r="C1360" t="s">
        <v>9643</v>
      </c>
      <c r="D1360" s="14">
        <v>30000</v>
      </c>
      <c r="E1360" s="12">
        <v>30000</v>
      </c>
      <c r="F1360" t="s">
        <v>10584</v>
      </c>
      <c r="G1360" t="s">
        <v>10585</v>
      </c>
      <c r="H1360">
        <f t="shared" si="63"/>
        <v>4033</v>
      </c>
      <c r="I1360">
        <f t="shared" si="64"/>
        <v>3</v>
      </c>
      <c r="J1360" s="9">
        <f t="shared" si="65"/>
        <v>4327424732.9699993</v>
      </c>
      <c r="K1360" s="9">
        <f>SUMIF($C$2:$C$9230, C1360, $D$2:$D$9230)</f>
        <v>74942</v>
      </c>
    </row>
    <row r="1361" spans="1:11" x14ac:dyDescent="0.2">
      <c r="A1361" s="1">
        <v>45714</v>
      </c>
      <c r="B1361" t="s">
        <v>1767</v>
      </c>
      <c r="C1361" t="s">
        <v>10138</v>
      </c>
      <c r="D1361" s="14">
        <v>24930</v>
      </c>
      <c r="E1361" s="12">
        <v>2493</v>
      </c>
      <c r="F1361" t="s">
        <v>10139</v>
      </c>
      <c r="G1361" t="s">
        <v>10140</v>
      </c>
      <c r="H1361">
        <f t="shared" si="63"/>
        <v>4033</v>
      </c>
      <c r="I1361">
        <f t="shared" si="64"/>
        <v>3</v>
      </c>
      <c r="J1361" s="9">
        <f t="shared" si="65"/>
        <v>4327424732.9699993</v>
      </c>
      <c r="K1361" s="9">
        <f>SUMIF($C$2:$C$9230, C1361, $D$2:$D$9230)</f>
        <v>340490.81</v>
      </c>
    </row>
    <row r="1362" spans="1:11" x14ac:dyDescent="0.2">
      <c r="A1362" s="1">
        <v>45714</v>
      </c>
      <c r="B1362" t="s">
        <v>1767</v>
      </c>
      <c r="C1362" t="s">
        <v>10138</v>
      </c>
      <c r="D1362" s="14">
        <v>65560.81</v>
      </c>
      <c r="E1362" s="12">
        <v>6556</v>
      </c>
      <c r="H1362">
        <f t="shared" si="63"/>
        <v>4033</v>
      </c>
      <c r="I1362">
        <f t="shared" si="64"/>
        <v>3</v>
      </c>
      <c r="J1362" s="9">
        <f t="shared" si="65"/>
        <v>4327424732.9699993</v>
      </c>
      <c r="K1362" s="9">
        <f>SUMIF($C$2:$C$9230, C1362, $D$2:$D$9230)</f>
        <v>340490.81</v>
      </c>
    </row>
    <row r="1363" spans="1:11" x14ac:dyDescent="0.2">
      <c r="A1363" s="1">
        <v>45714</v>
      </c>
      <c r="B1363" t="s">
        <v>1767</v>
      </c>
      <c r="C1363" t="s">
        <v>10138</v>
      </c>
      <c r="D1363" s="14">
        <v>250000</v>
      </c>
      <c r="E1363" s="12">
        <v>84474.9</v>
      </c>
      <c r="H1363">
        <f t="shared" si="63"/>
        <v>4033</v>
      </c>
      <c r="I1363">
        <f t="shared" si="64"/>
        <v>3</v>
      </c>
      <c r="J1363" s="9">
        <f t="shared" si="65"/>
        <v>4327424732.9699993</v>
      </c>
      <c r="K1363" s="9">
        <f>SUMIF($C$2:$C$9230, C1363, $D$2:$D$9230)</f>
        <v>340490.81</v>
      </c>
    </row>
    <row r="1364" spans="1:11" x14ac:dyDescent="0.2">
      <c r="A1364" s="1">
        <v>45714</v>
      </c>
      <c r="B1364" t="s">
        <v>1767</v>
      </c>
      <c r="C1364" t="s">
        <v>11472</v>
      </c>
      <c r="D1364" s="14">
        <v>13700</v>
      </c>
      <c r="E1364" s="12">
        <v>1370</v>
      </c>
      <c r="H1364">
        <f t="shared" si="63"/>
        <v>4033</v>
      </c>
      <c r="I1364">
        <f t="shared" si="64"/>
        <v>3</v>
      </c>
      <c r="J1364" s="9">
        <f t="shared" si="65"/>
        <v>4327424732.9699993</v>
      </c>
      <c r="K1364" s="9">
        <f>SUMIF($C$2:$C$9230, C1364, $D$2:$D$9230)</f>
        <v>88442.040000000008</v>
      </c>
    </row>
    <row r="1365" spans="1:11" x14ac:dyDescent="0.2">
      <c r="A1365" s="1">
        <v>45714</v>
      </c>
      <c r="B1365" t="s">
        <v>1767</v>
      </c>
      <c r="C1365" t="s">
        <v>11472</v>
      </c>
      <c r="D1365" s="14">
        <v>38000</v>
      </c>
      <c r="E1365" s="12">
        <v>7600</v>
      </c>
      <c r="F1365" t="s">
        <v>11752</v>
      </c>
      <c r="G1365" t="s">
        <v>11753</v>
      </c>
      <c r="H1365">
        <f t="shared" si="63"/>
        <v>4033</v>
      </c>
      <c r="I1365">
        <f t="shared" si="64"/>
        <v>3</v>
      </c>
      <c r="J1365" s="9">
        <f t="shared" si="65"/>
        <v>4327424732.9699993</v>
      </c>
      <c r="K1365" s="9">
        <f>SUMIF($C$2:$C$9230, C1365, $D$2:$D$9230)</f>
        <v>88442.040000000008</v>
      </c>
    </row>
    <row r="1366" spans="1:11" x14ac:dyDescent="0.2">
      <c r="A1366" s="1">
        <v>45714</v>
      </c>
      <c r="B1366" t="s">
        <v>1767</v>
      </c>
      <c r="C1366" t="s">
        <v>11472</v>
      </c>
      <c r="D1366" s="14">
        <v>36742.04</v>
      </c>
      <c r="E1366" s="12">
        <v>36742.04</v>
      </c>
      <c r="F1366" t="s">
        <v>11997</v>
      </c>
      <c r="G1366" t="s">
        <v>11998</v>
      </c>
      <c r="H1366">
        <f t="shared" si="63"/>
        <v>4033</v>
      </c>
      <c r="I1366">
        <f t="shared" si="64"/>
        <v>3</v>
      </c>
      <c r="J1366" s="9">
        <f t="shared" si="65"/>
        <v>4327424732.9699993</v>
      </c>
      <c r="K1366" s="9">
        <f>SUMIF($C$2:$C$9230, C1366, $D$2:$D$9230)</f>
        <v>88442.040000000008</v>
      </c>
    </row>
    <row r="1367" spans="1:11" x14ac:dyDescent="0.2">
      <c r="A1367" s="1">
        <v>45714</v>
      </c>
      <c r="B1367" t="s">
        <v>1767</v>
      </c>
      <c r="C1367" t="s">
        <v>11918</v>
      </c>
      <c r="D1367" s="14">
        <v>75000</v>
      </c>
      <c r="E1367" s="12">
        <v>75000</v>
      </c>
      <c r="F1367" t="s">
        <v>11919</v>
      </c>
      <c r="G1367" t="s">
        <v>11920</v>
      </c>
      <c r="H1367">
        <f t="shared" si="63"/>
        <v>4033</v>
      </c>
      <c r="I1367">
        <f t="shared" si="64"/>
        <v>3</v>
      </c>
      <c r="J1367" s="9">
        <f t="shared" si="65"/>
        <v>4327424732.9699993</v>
      </c>
      <c r="K1367" s="9">
        <f>SUMIF($C$2:$C$9230, C1367, $D$2:$D$9230)</f>
        <v>439246</v>
      </c>
    </row>
    <row r="1368" spans="1:11" x14ac:dyDescent="0.2">
      <c r="A1368" s="1">
        <v>45714</v>
      </c>
      <c r="B1368" t="s">
        <v>1767</v>
      </c>
      <c r="C1368" t="s">
        <v>11918</v>
      </c>
      <c r="D1368" s="14">
        <v>150000</v>
      </c>
      <c r="E1368" s="12">
        <v>150000</v>
      </c>
      <c r="H1368">
        <f t="shared" si="63"/>
        <v>4033</v>
      </c>
      <c r="I1368">
        <f t="shared" si="64"/>
        <v>3</v>
      </c>
      <c r="J1368" s="9">
        <f t="shared" si="65"/>
        <v>4327424732.9699993</v>
      </c>
      <c r="K1368" s="9">
        <f>SUMIF($C$2:$C$9230, C1368, $D$2:$D$9230)</f>
        <v>439246</v>
      </c>
    </row>
    <row r="1369" spans="1:11" x14ac:dyDescent="0.2">
      <c r="A1369" s="1">
        <v>45714</v>
      </c>
      <c r="B1369" t="s">
        <v>1767</v>
      </c>
      <c r="C1369" t="s">
        <v>11918</v>
      </c>
      <c r="D1369" s="14">
        <v>214246</v>
      </c>
      <c r="E1369" s="12">
        <v>112903</v>
      </c>
      <c r="H1369">
        <f t="shared" si="63"/>
        <v>4033</v>
      </c>
      <c r="I1369">
        <f t="shared" si="64"/>
        <v>3</v>
      </c>
      <c r="J1369" s="9">
        <f t="shared" si="65"/>
        <v>4327424732.9699993</v>
      </c>
      <c r="K1369" s="9">
        <f>SUMIF($C$2:$C$9230, C1369, $D$2:$D$9230)</f>
        <v>439246</v>
      </c>
    </row>
    <row r="1370" spans="1:11" x14ac:dyDescent="0.2">
      <c r="A1370" s="1">
        <v>45714</v>
      </c>
      <c r="B1370" t="s">
        <v>1767</v>
      </c>
      <c r="C1370" t="s">
        <v>515</v>
      </c>
      <c r="D1370" s="14">
        <v>1999999.35</v>
      </c>
      <c r="E1370" s="12">
        <v>1090139.01</v>
      </c>
      <c r="H1370">
        <f t="shared" si="63"/>
        <v>4033</v>
      </c>
      <c r="I1370">
        <f t="shared" si="64"/>
        <v>3</v>
      </c>
      <c r="J1370" s="9">
        <f t="shared" si="65"/>
        <v>4327424732.9699993</v>
      </c>
      <c r="K1370" s="9">
        <f>SUMIF($C$2:$C$9230, C1370, $D$2:$D$9230)</f>
        <v>6521239.3499999996</v>
      </c>
    </row>
    <row r="1371" spans="1:11" x14ac:dyDescent="0.2">
      <c r="A1371" s="1">
        <v>45714</v>
      </c>
      <c r="B1371" t="s">
        <v>1767</v>
      </c>
      <c r="C1371" t="s">
        <v>9700</v>
      </c>
      <c r="D1371" s="14">
        <v>20000</v>
      </c>
      <c r="E1371" s="12">
        <v>20000</v>
      </c>
      <c r="F1371" t="s">
        <v>9701</v>
      </c>
      <c r="G1371" t="s">
        <v>9702</v>
      </c>
      <c r="H1371">
        <f t="shared" si="63"/>
        <v>4033</v>
      </c>
      <c r="I1371">
        <f t="shared" si="64"/>
        <v>3</v>
      </c>
      <c r="J1371" s="9">
        <f t="shared" si="65"/>
        <v>4327424732.9699993</v>
      </c>
      <c r="K1371" s="9">
        <f>SUMIF($C$2:$C$9230, C1371, $D$2:$D$9230)</f>
        <v>156000</v>
      </c>
    </row>
    <row r="1372" spans="1:11" x14ac:dyDescent="0.2">
      <c r="A1372" s="1">
        <v>45714</v>
      </c>
      <c r="B1372" t="s">
        <v>1767</v>
      </c>
      <c r="C1372" t="s">
        <v>9700</v>
      </c>
      <c r="D1372" s="14">
        <v>45000</v>
      </c>
      <c r="E1372" s="12">
        <v>22500</v>
      </c>
      <c r="H1372">
        <f t="shared" si="63"/>
        <v>4033</v>
      </c>
      <c r="I1372">
        <f t="shared" si="64"/>
        <v>3</v>
      </c>
      <c r="J1372" s="9">
        <f t="shared" si="65"/>
        <v>4327424732.9699993</v>
      </c>
      <c r="K1372" s="9">
        <f>SUMIF($C$2:$C$9230, C1372, $D$2:$D$9230)</f>
        <v>156000</v>
      </c>
    </row>
    <row r="1373" spans="1:11" x14ac:dyDescent="0.2">
      <c r="A1373" s="1">
        <v>45714</v>
      </c>
      <c r="B1373" t="s">
        <v>1767</v>
      </c>
      <c r="C1373" t="s">
        <v>9700</v>
      </c>
      <c r="D1373" s="14">
        <v>91000</v>
      </c>
      <c r="E1373" s="12">
        <v>18200</v>
      </c>
      <c r="H1373">
        <f t="shared" si="63"/>
        <v>4033</v>
      </c>
      <c r="I1373">
        <f t="shared" si="64"/>
        <v>3</v>
      </c>
      <c r="J1373" s="9">
        <f t="shared" si="65"/>
        <v>4327424732.9699993</v>
      </c>
      <c r="K1373" s="9">
        <f>SUMIF($C$2:$C$9230, C1373, $D$2:$D$9230)</f>
        <v>156000</v>
      </c>
    </row>
    <row r="1374" spans="1:11" x14ac:dyDescent="0.2">
      <c r="A1374" s="1">
        <v>45715</v>
      </c>
      <c r="B1374" t="s">
        <v>1767</v>
      </c>
      <c r="C1374" t="s">
        <v>7152</v>
      </c>
      <c r="D1374" s="14">
        <v>493339</v>
      </c>
      <c r="E1374" s="12">
        <v>443339</v>
      </c>
      <c r="F1374" t="s">
        <v>7153</v>
      </c>
      <c r="G1374" t="s">
        <v>7154</v>
      </c>
      <c r="H1374">
        <f t="shared" si="63"/>
        <v>4033</v>
      </c>
      <c r="I1374">
        <f t="shared" si="64"/>
        <v>3</v>
      </c>
      <c r="J1374" s="9">
        <f t="shared" si="65"/>
        <v>4327424732.9699993</v>
      </c>
      <c r="K1374" s="9">
        <f>SUMIF($C$2:$C$9230, C1374, $D$2:$D$9230)</f>
        <v>2960858</v>
      </c>
    </row>
    <row r="1375" spans="1:11" x14ac:dyDescent="0.2">
      <c r="A1375" s="1">
        <v>45714</v>
      </c>
      <c r="B1375" t="s">
        <v>1767</v>
      </c>
      <c r="C1375" t="s">
        <v>7152</v>
      </c>
      <c r="D1375" s="14">
        <v>987500</v>
      </c>
      <c r="E1375" s="12">
        <v>613317.15</v>
      </c>
      <c r="H1375">
        <f t="shared" si="63"/>
        <v>4033</v>
      </c>
      <c r="I1375">
        <f t="shared" si="64"/>
        <v>3</v>
      </c>
      <c r="J1375" s="9">
        <f t="shared" si="65"/>
        <v>4327424732.9699993</v>
      </c>
      <c r="K1375" s="9">
        <f>SUMIF($C$2:$C$9230, C1375, $D$2:$D$9230)</f>
        <v>2960858</v>
      </c>
    </row>
    <row r="1376" spans="1:11" x14ac:dyDescent="0.2">
      <c r="A1376" s="1">
        <v>45714</v>
      </c>
      <c r="B1376" t="s">
        <v>1767</v>
      </c>
      <c r="C1376" t="s">
        <v>7152</v>
      </c>
      <c r="D1376" s="14">
        <v>1480019</v>
      </c>
      <c r="E1376" s="12">
        <v>1364519</v>
      </c>
      <c r="F1376" t="s">
        <v>13610</v>
      </c>
      <c r="G1376" t="s">
        <v>13611</v>
      </c>
      <c r="H1376">
        <f t="shared" si="63"/>
        <v>4033</v>
      </c>
      <c r="I1376">
        <f t="shared" si="64"/>
        <v>3</v>
      </c>
      <c r="J1376" s="9">
        <f t="shared" si="65"/>
        <v>4327424732.9699993</v>
      </c>
      <c r="K1376" s="9">
        <f>SUMIF($C$2:$C$9230, C1376, $D$2:$D$9230)</f>
        <v>2960858</v>
      </c>
    </row>
    <row r="1377" spans="1:11" x14ac:dyDescent="0.2">
      <c r="A1377" s="1">
        <v>45714</v>
      </c>
      <c r="B1377" t="s">
        <v>1767</v>
      </c>
      <c r="C1377" t="s">
        <v>9213</v>
      </c>
      <c r="D1377" s="14">
        <v>15000</v>
      </c>
      <c r="E1377" s="12">
        <v>0</v>
      </c>
      <c r="F1377" t="s">
        <v>9214</v>
      </c>
      <c r="G1377" t="s">
        <v>2168</v>
      </c>
      <c r="H1377">
        <f t="shared" si="63"/>
        <v>4033</v>
      </c>
      <c r="I1377">
        <f t="shared" si="64"/>
        <v>3</v>
      </c>
      <c r="J1377" s="9">
        <f t="shared" si="65"/>
        <v>4327424732.9699993</v>
      </c>
      <c r="K1377" s="9">
        <f>SUMIF($C$2:$C$9230, C1377, $D$2:$D$9230)</f>
        <v>64985</v>
      </c>
    </row>
    <row r="1378" spans="1:11" x14ac:dyDescent="0.2">
      <c r="A1378" s="1">
        <v>45714</v>
      </c>
      <c r="B1378" t="s">
        <v>1767</v>
      </c>
      <c r="C1378" t="s">
        <v>9213</v>
      </c>
      <c r="D1378" s="14">
        <v>24990</v>
      </c>
      <c r="E1378" s="12">
        <v>24990</v>
      </c>
      <c r="F1378" t="s">
        <v>10205</v>
      </c>
      <c r="G1378" t="s">
        <v>2168</v>
      </c>
      <c r="H1378">
        <f t="shared" si="63"/>
        <v>4033</v>
      </c>
      <c r="I1378">
        <f t="shared" si="64"/>
        <v>3</v>
      </c>
      <c r="J1378" s="9">
        <f t="shared" si="65"/>
        <v>4327424732.9699993</v>
      </c>
      <c r="K1378" s="9">
        <f>SUMIF($C$2:$C$9230, C1378, $D$2:$D$9230)</f>
        <v>64985</v>
      </c>
    </row>
    <row r="1379" spans="1:11" x14ac:dyDescent="0.2">
      <c r="A1379" s="1">
        <v>45714</v>
      </c>
      <c r="B1379" t="s">
        <v>1767</v>
      </c>
      <c r="C1379" t="s">
        <v>9213</v>
      </c>
      <c r="D1379" s="14">
        <v>24995</v>
      </c>
      <c r="E1379" s="12">
        <v>0</v>
      </c>
      <c r="H1379">
        <f t="shared" si="63"/>
        <v>4033</v>
      </c>
      <c r="I1379">
        <f t="shared" si="64"/>
        <v>3</v>
      </c>
      <c r="J1379" s="9">
        <f t="shared" si="65"/>
        <v>4327424732.9699993</v>
      </c>
      <c r="K1379" s="9">
        <f>SUMIF($C$2:$C$9230, C1379, $D$2:$D$9230)</f>
        <v>64985</v>
      </c>
    </row>
    <row r="1380" spans="1:11" x14ac:dyDescent="0.2">
      <c r="A1380" s="1">
        <v>45714</v>
      </c>
      <c r="B1380" t="s">
        <v>1767</v>
      </c>
      <c r="C1380" t="s">
        <v>11656</v>
      </c>
      <c r="D1380" s="14">
        <v>50000</v>
      </c>
      <c r="E1380" s="12">
        <v>25000</v>
      </c>
      <c r="F1380" t="s">
        <v>11657</v>
      </c>
      <c r="G1380" t="s">
        <v>11658</v>
      </c>
      <c r="H1380">
        <f t="shared" si="63"/>
        <v>4033</v>
      </c>
      <c r="I1380">
        <f t="shared" si="64"/>
        <v>3</v>
      </c>
      <c r="J1380" s="9">
        <f t="shared" si="65"/>
        <v>4327424732.9699993</v>
      </c>
      <c r="K1380" s="9">
        <f>SUMIF($C$2:$C$9230, C1380, $D$2:$D$9230)</f>
        <v>800000</v>
      </c>
    </row>
    <row r="1381" spans="1:11" x14ac:dyDescent="0.2">
      <c r="A1381" s="1">
        <v>45714</v>
      </c>
      <c r="B1381" t="s">
        <v>1767</v>
      </c>
      <c r="C1381" t="s">
        <v>11656</v>
      </c>
      <c r="D1381" s="14">
        <v>350000</v>
      </c>
      <c r="E1381" s="12">
        <v>350000</v>
      </c>
      <c r="F1381" t="s">
        <v>12980</v>
      </c>
      <c r="G1381" t="s">
        <v>12981</v>
      </c>
      <c r="H1381">
        <f t="shared" si="63"/>
        <v>4033</v>
      </c>
      <c r="I1381">
        <f t="shared" si="64"/>
        <v>3</v>
      </c>
      <c r="J1381" s="9">
        <f t="shared" si="65"/>
        <v>4327424732.9699993</v>
      </c>
      <c r="K1381" s="9">
        <f>SUMIF($C$2:$C$9230, C1381, $D$2:$D$9230)</f>
        <v>800000</v>
      </c>
    </row>
    <row r="1382" spans="1:11" x14ac:dyDescent="0.2">
      <c r="A1382" s="1">
        <v>45714</v>
      </c>
      <c r="B1382" t="s">
        <v>1767</v>
      </c>
      <c r="C1382" t="s">
        <v>11656</v>
      </c>
      <c r="D1382" s="14">
        <v>400000</v>
      </c>
      <c r="E1382" s="12">
        <v>40000</v>
      </c>
      <c r="H1382">
        <f t="shared" si="63"/>
        <v>4033</v>
      </c>
      <c r="I1382">
        <f t="shared" si="64"/>
        <v>3</v>
      </c>
      <c r="J1382" s="9">
        <f t="shared" si="65"/>
        <v>4327424732.9699993</v>
      </c>
      <c r="K1382" s="9">
        <f>SUMIF($C$2:$C$9230, C1382, $D$2:$D$9230)</f>
        <v>800000</v>
      </c>
    </row>
    <row r="1383" spans="1:11" x14ac:dyDescent="0.2">
      <c r="A1383" s="1">
        <v>45714</v>
      </c>
      <c r="B1383" t="s">
        <v>1767</v>
      </c>
      <c r="C1383" t="s">
        <v>5740</v>
      </c>
      <c r="D1383" s="14">
        <v>2145375</v>
      </c>
      <c r="E1383" s="12">
        <v>588177.6</v>
      </c>
      <c r="H1383">
        <f t="shared" si="63"/>
        <v>4033</v>
      </c>
      <c r="I1383">
        <f t="shared" si="64"/>
        <v>3</v>
      </c>
      <c r="J1383" s="9">
        <f t="shared" si="65"/>
        <v>4327424732.9699993</v>
      </c>
      <c r="K1383" s="9">
        <f>SUMIF($C$2:$C$9230, C1383, $D$2:$D$9230)</f>
        <v>10835410</v>
      </c>
    </row>
    <row r="1384" spans="1:11" x14ac:dyDescent="0.2">
      <c r="A1384" s="1">
        <v>45714</v>
      </c>
      <c r="B1384" t="s">
        <v>1767</v>
      </c>
      <c r="C1384" t="s">
        <v>5740</v>
      </c>
      <c r="D1384" s="14">
        <v>5340035</v>
      </c>
      <c r="E1384" s="12">
        <v>5240035</v>
      </c>
      <c r="H1384">
        <f t="shared" si="63"/>
        <v>4033</v>
      </c>
      <c r="I1384">
        <f t="shared" si="64"/>
        <v>3</v>
      </c>
      <c r="J1384" s="9">
        <f t="shared" si="65"/>
        <v>4327424732.9699993</v>
      </c>
      <c r="K1384" s="9">
        <f>SUMIF($C$2:$C$9230, C1384, $D$2:$D$9230)</f>
        <v>10835410</v>
      </c>
    </row>
    <row r="1385" spans="1:11" x14ac:dyDescent="0.2">
      <c r="A1385" s="1">
        <v>45714</v>
      </c>
      <c r="B1385" t="s">
        <v>1767</v>
      </c>
      <c r="C1385" t="s">
        <v>8568</v>
      </c>
      <c r="D1385" s="14">
        <v>10000</v>
      </c>
      <c r="E1385" s="12">
        <v>0</v>
      </c>
      <c r="F1385" t="s">
        <v>8569</v>
      </c>
      <c r="G1385" t="s">
        <v>8570</v>
      </c>
      <c r="H1385">
        <f t="shared" si="63"/>
        <v>4033</v>
      </c>
      <c r="I1385">
        <f t="shared" si="64"/>
        <v>3</v>
      </c>
      <c r="J1385" s="9">
        <f t="shared" si="65"/>
        <v>4327424732.9699993</v>
      </c>
      <c r="K1385" s="9">
        <f>SUMIF($C$2:$C$9230, C1385, $D$2:$D$9230)</f>
        <v>71100</v>
      </c>
    </row>
    <row r="1386" spans="1:11" x14ac:dyDescent="0.2">
      <c r="A1386" s="1">
        <v>45714</v>
      </c>
      <c r="B1386" t="s">
        <v>1767</v>
      </c>
      <c r="C1386" t="s">
        <v>8568</v>
      </c>
      <c r="D1386" s="14">
        <v>20000</v>
      </c>
      <c r="E1386" s="12">
        <v>20000</v>
      </c>
      <c r="F1386" t="s">
        <v>9608</v>
      </c>
      <c r="G1386" t="s">
        <v>9609</v>
      </c>
      <c r="H1386">
        <f t="shared" si="63"/>
        <v>4033</v>
      </c>
      <c r="I1386">
        <f t="shared" si="64"/>
        <v>3</v>
      </c>
      <c r="J1386" s="9">
        <f t="shared" si="65"/>
        <v>4327424732.9699993</v>
      </c>
      <c r="K1386" s="9">
        <f>SUMIF($C$2:$C$9230, C1386, $D$2:$D$9230)</f>
        <v>71100</v>
      </c>
    </row>
    <row r="1387" spans="1:11" x14ac:dyDescent="0.2">
      <c r="A1387" s="1">
        <v>45714</v>
      </c>
      <c r="B1387" t="s">
        <v>1767</v>
      </c>
      <c r="C1387" t="s">
        <v>8568</v>
      </c>
      <c r="D1387" s="14">
        <v>41100</v>
      </c>
      <c r="E1387" s="12">
        <v>41100</v>
      </c>
      <c r="H1387">
        <f t="shared" si="63"/>
        <v>4033</v>
      </c>
      <c r="I1387">
        <f t="shared" si="64"/>
        <v>3</v>
      </c>
      <c r="J1387" s="9">
        <f t="shared" si="65"/>
        <v>4327424732.9699993</v>
      </c>
      <c r="K1387" s="9">
        <f>SUMIF($C$2:$C$9230, C1387, $D$2:$D$9230)</f>
        <v>71100</v>
      </c>
    </row>
    <row r="1388" spans="1:11" x14ac:dyDescent="0.2">
      <c r="A1388" s="1">
        <v>45714</v>
      </c>
      <c r="B1388" t="s">
        <v>1767</v>
      </c>
      <c r="C1388" t="s">
        <v>10568</v>
      </c>
      <c r="D1388" s="14">
        <v>24994.880000000001</v>
      </c>
      <c r="E1388" s="12">
        <v>24994.880000000001</v>
      </c>
      <c r="F1388" t="s">
        <v>10569</v>
      </c>
      <c r="G1388" t="s">
        <v>10570</v>
      </c>
      <c r="H1388">
        <f t="shared" si="63"/>
        <v>4033</v>
      </c>
      <c r="I1388">
        <f t="shared" si="64"/>
        <v>3</v>
      </c>
      <c r="J1388" s="9">
        <f t="shared" si="65"/>
        <v>4327424732.9699993</v>
      </c>
      <c r="K1388" s="9">
        <f>SUMIF($C$2:$C$9230, C1388, $D$2:$D$9230)</f>
        <v>568151.07000000007</v>
      </c>
    </row>
    <row r="1389" spans="1:11" x14ac:dyDescent="0.2">
      <c r="A1389" s="1">
        <v>45714</v>
      </c>
      <c r="B1389" t="s">
        <v>1767</v>
      </c>
      <c r="C1389" t="s">
        <v>10568</v>
      </c>
      <c r="D1389" s="14">
        <v>99151.19</v>
      </c>
      <c r="E1389" s="12">
        <v>0</v>
      </c>
      <c r="F1389" t="s">
        <v>12133</v>
      </c>
      <c r="G1389" t="s">
        <v>12134</v>
      </c>
      <c r="H1389">
        <f t="shared" si="63"/>
        <v>4033</v>
      </c>
      <c r="I1389">
        <f t="shared" si="64"/>
        <v>3</v>
      </c>
      <c r="J1389" s="9">
        <f t="shared" si="65"/>
        <v>4327424732.9699993</v>
      </c>
      <c r="K1389" s="9">
        <f>SUMIF($C$2:$C$9230, C1389, $D$2:$D$9230)</f>
        <v>568151.07000000007</v>
      </c>
    </row>
    <row r="1390" spans="1:11" x14ac:dyDescent="0.2">
      <c r="A1390" s="1">
        <v>45714</v>
      </c>
      <c r="B1390" t="s">
        <v>1767</v>
      </c>
      <c r="C1390" t="s">
        <v>10568</v>
      </c>
      <c r="D1390" s="14">
        <v>444005</v>
      </c>
      <c r="E1390" s="12">
        <v>444005</v>
      </c>
      <c r="F1390" t="s">
        <v>13079</v>
      </c>
      <c r="G1390" t="s">
        <v>13080</v>
      </c>
      <c r="H1390">
        <f t="shared" si="63"/>
        <v>4033</v>
      </c>
      <c r="I1390">
        <f t="shared" si="64"/>
        <v>3</v>
      </c>
      <c r="J1390" s="9">
        <f t="shared" si="65"/>
        <v>4327424732.9699993</v>
      </c>
      <c r="K1390" s="9">
        <f>SUMIF($C$2:$C$9230, C1390, $D$2:$D$9230)</f>
        <v>568151.07000000007</v>
      </c>
    </row>
    <row r="1391" spans="1:11" x14ac:dyDescent="0.2">
      <c r="A1391" s="1">
        <v>45714</v>
      </c>
      <c r="B1391" t="s">
        <v>1767</v>
      </c>
      <c r="C1391" t="s">
        <v>3502</v>
      </c>
      <c r="D1391" s="14">
        <v>1480993</v>
      </c>
      <c r="E1391" s="12">
        <v>953880.55</v>
      </c>
      <c r="H1391">
        <f t="shared" si="63"/>
        <v>4033</v>
      </c>
      <c r="I1391">
        <f t="shared" si="64"/>
        <v>3</v>
      </c>
      <c r="J1391" s="9">
        <f t="shared" si="65"/>
        <v>4327424732.9699993</v>
      </c>
      <c r="K1391" s="9">
        <f>SUMIF($C$2:$C$9230, C1391, $D$2:$D$9230)</f>
        <v>8132228</v>
      </c>
    </row>
    <row r="1392" spans="1:11" x14ac:dyDescent="0.2">
      <c r="A1392" s="1">
        <v>45714</v>
      </c>
      <c r="B1392" t="s">
        <v>1767</v>
      </c>
      <c r="C1392" t="s">
        <v>3502</v>
      </c>
      <c r="D1392" s="14">
        <v>2221235</v>
      </c>
      <c r="E1392" s="12">
        <v>1453416.52</v>
      </c>
      <c r="H1392">
        <f t="shared" si="63"/>
        <v>4033</v>
      </c>
      <c r="I1392">
        <f t="shared" si="64"/>
        <v>3</v>
      </c>
      <c r="J1392" s="9">
        <f t="shared" si="65"/>
        <v>4327424732.9699993</v>
      </c>
      <c r="K1392" s="9">
        <f>SUMIF($C$2:$C$9230, C1392, $D$2:$D$9230)</f>
        <v>8132228</v>
      </c>
    </row>
    <row r="1393" spans="1:11" x14ac:dyDescent="0.2">
      <c r="A1393" s="1">
        <v>45714</v>
      </c>
      <c r="B1393" t="s">
        <v>1767</v>
      </c>
      <c r="C1393" t="s">
        <v>13360</v>
      </c>
      <c r="D1393" s="14">
        <v>754951.1</v>
      </c>
      <c r="E1393" s="12">
        <v>540144.56000000006</v>
      </c>
      <c r="H1393">
        <f t="shared" si="63"/>
        <v>4033</v>
      </c>
      <c r="I1393">
        <f t="shared" si="64"/>
        <v>3</v>
      </c>
      <c r="J1393" s="9">
        <f t="shared" si="65"/>
        <v>4327424732.9699993</v>
      </c>
      <c r="K1393" s="9">
        <f>SUMIF($C$2:$C$9230, C1393, $D$2:$D$9230)</f>
        <v>8585753.0999999996</v>
      </c>
    </row>
    <row r="1394" spans="1:11" x14ac:dyDescent="0.2">
      <c r="A1394" s="1">
        <v>45714</v>
      </c>
      <c r="B1394" t="s">
        <v>1767</v>
      </c>
      <c r="C1394" t="s">
        <v>13360</v>
      </c>
      <c r="D1394" s="14">
        <v>1745802</v>
      </c>
      <c r="E1394" s="12">
        <v>1745802</v>
      </c>
      <c r="F1394" t="s">
        <v>13696</v>
      </c>
      <c r="G1394" t="s">
        <v>13697</v>
      </c>
      <c r="H1394">
        <f t="shared" si="63"/>
        <v>4033</v>
      </c>
      <c r="I1394">
        <f t="shared" si="64"/>
        <v>3</v>
      </c>
      <c r="J1394" s="9">
        <f t="shared" si="65"/>
        <v>4327424732.9699993</v>
      </c>
      <c r="K1394" s="9">
        <f>SUMIF($C$2:$C$9230, C1394, $D$2:$D$9230)</f>
        <v>8585753.0999999996</v>
      </c>
    </row>
    <row r="1395" spans="1:11" x14ac:dyDescent="0.2">
      <c r="A1395" s="1">
        <v>45714</v>
      </c>
      <c r="B1395" t="s">
        <v>1767</v>
      </c>
      <c r="C1395" t="s">
        <v>13360</v>
      </c>
      <c r="D1395" s="14">
        <v>6085000</v>
      </c>
      <c r="E1395" s="12">
        <v>3494004.67</v>
      </c>
      <c r="H1395">
        <f t="shared" si="63"/>
        <v>4033</v>
      </c>
      <c r="I1395">
        <f t="shared" si="64"/>
        <v>3</v>
      </c>
      <c r="J1395" s="9">
        <f t="shared" si="65"/>
        <v>4327424732.9699993</v>
      </c>
      <c r="K1395" s="9">
        <f>SUMIF($C$2:$C$9230, C1395, $D$2:$D$9230)</f>
        <v>8585753.0999999996</v>
      </c>
    </row>
    <row r="1396" spans="1:11" x14ac:dyDescent="0.2">
      <c r="A1396" s="1">
        <v>45714</v>
      </c>
      <c r="B1396" t="s">
        <v>1767</v>
      </c>
      <c r="C1396" t="s">
        <v>5178</v>
      </c>
      <c r="D1396" s="14">
        <v>1262547</v>
      </c>
      <c r="E1396" s="12">
        <v>526291</v>
      </c>
      <c r="F1396" t="s">
        <v>13577</v>
      </c>
      <c r="G1396" t="s">
        <v>13578</v>
      </c>
      <c r="H1396">
        <f t="shared" si="63"/>
        <v>4033</v>
      </c>
      <c r="I1396">
        <f t="shared" si="64"/>
        <v>3</v>
      </c>
      <c r="J1396" s="9">
        <f t="shared" si="65"/>
        <v>4327424732.9699993</v>
      </c>
      <c r="K1396" s="9">
        <f>SUMIF($C$2:$C$9230, C1396, $D$2:$D$9230)</f>
        <v>18710984</v>
      </c>
    </row>
    <row r="1397" spans="1:11" x14ac:dyDescent="0.2">
      <c r="A1397" s="1">
        <v>45714</v>
      </c>
      <c r="B1397" t="s">
        <v>1767</v>
      </c>
      <c r="C1397" t="s">
        <v>8170</v>
      </c>
      <c r="D1397" s="14">
        <v>7250</v>
      </c>
      <c r="E1397" s="12">
        <v>0</v>
      </c>
      <c r="F1397" t="s">
        <v>8171</v>
      </c>
      <c r="G1397" t="s">
        <v>8172</v>
      </c>
      <c r="H1397">
        <f t="shared" si="63"/>
        <v>4033</v>
      </c>
      <c r="I1397">
        <f t="shared" si="64"/>
        <v>3</v>
      </c>
      <c r="J1397" s="9">
        <f t="shared" si="65"/>
        <v>4327424732.9699993</v>
      </c>
      <c r="K1397" s="9">
        <f>SUMIF($C$2:$C$9230, C1397, $D$2:$D$9230)</f>
        <v>28266</v>
      </c>
    </row>
    <row r="1398" spans="1:11" x14ac:dyDescent="0.2">
      <c r="A1398" s="1">
        <v>45714</v>
      </c>
      <c r="B1398" t="s">
        <v>1767</v>
      </c>
      <c r="C1398" t="s">
        <v>8170</v>
      </c>
      <c r="D1398" s="14">
        <v>7880</v>
      </c>
      <c r="E1398" s="12">
        <v>0</v>
      </c>
      <c r="F1398" t="s">
        <v>8244</v>
      </c>
      <c r="G1398" t="s">
        <v>8245</v>
      </c>
      <c r="H1398">
        <f t="shared" si="63"/>
        <v>4033</v>
      </c>
      <c r="I1398">
        <f t="shared" si="64"/>
        <v>3</v>
      </c>
      <c r="J1398" s="9">
        <f t="shared" si="65"/>
        <v>4327424732.9699993</v>
      </c>
      <c r="K1398" s="9">
        <f>SUMIF($C$2:$C$9230, C1398, $D$2:$D$9230)</f>
        <v>28266</v>
      </c>
    </row>
    <row r="1399" spans="1:11" x14ac:dyDescent="0.2">
      <c r="A1399" s="1">
        <v>45714</v>
      </c>
      <c r="B1399" t="s">
        <v>1767</v>
      </c>
      <c r="C1399" t="s">
        <v>8170</v>
      </c>
      <c r="D1399" s="14">
        <v>13136</v>
      </c>
      <c r="E1399" s="12">
        <v>0</v>
      </c>
      <c r="F1399" t="s">
        <v>9033</v>
      </c>
      <c r="G1399" t="s">
        <v>9034</v>
      </c>
      <c r="H1399">
        <f t="shared" si="63"/>
        <v>4033</v>
      </c>
      <c r="I1399">
        <f t="shared" si="64"/>
        <v>3</v>
      </c>
      <c r="J1399" s="9">
        <f t="shared" si="65"/>
        <v>4327424732.9699993</v>
      </c>
      <c r="K1399" s="9">
        <f>SUMIF($C$2:$C$9230, C1399, $D$2:$D$9230)</f>
        <v>28266</v>
      </c>
    </row>
    <row r="1400" spans="1:11" x14ac:dyDescent="0.2">
      <c r="A1400" s="1">
        <v>45714</v>
      </c>
      <c r="B1400" t="s">
        <v>1767</v>
      </c>
      <c r="C1400" t="s">
        <v>4923</v>
      </c>
      <c r="D1400" s="14">
        <v>1000000</v>
      </c>
      <c r="E1400" s="12">
        <v>1000000</v>
      </c>
      <c r="H1400">
        <f t="shared" si="63"/>
        <v>4033</v>
      </c>
      <c r="I1400">
        <f t="shared" si="64"/>
        <v>3</v>
      </c>
      <c r="J1400" s="9">
        <f t="shared" si="65"/>
        <v>4327424732.9699993</v>
      </c>
      <c r="K1400" s="9">
        <f>SUMIF($C$2:$C$9230, C1400, $D$2:$D$9230)</f>
        <v>12481031</v>
      </c>
    </row>
    <row r="1401" spans="1:11" x14ac:dyDescent="0.2">
      <c r="A1401" s="1">
        <v>45714</v>
      </c>
      <c r="B1401" t="s">
        <v>1767</v>
      </c>
      <c r="C1401" t="s">
        <v>4923</v>
      </c>
      <c r="D1401" s="14">
        <v>1481481</v>
      </c>
      <c r="E1401" s="12">
        <v>453424.27</v>
      </c>
      <c r="H1401">
        <f t="shared" si="63"/>
        <v>4033</v>
      </c>
      <c r="I1401">
        <f t="shared" si="64"/>
        <v>3</v>
      </c>
      <c r="J1401" s="9">
        <f t="shared" si="65"/>
        <v>4327424732.9699993</v>
      </c>
      <c r="K1401" s="9">
        <f>SUMIF($C$2:$C$9230, C1401, $D$2:$D$9230)</f>
        <v>12481031</v>
      </c>
    </row>
    <row r="1402" spans="1:11" x14ac:dyDescent="0.2">
      <c r="A1402" s="1">
        <v>45714</v>
      </c>
      <c r="B1402" t="s">
        <v>1767</v>
      </c>
      <c r="C1402" t="s">
        <v>13553</v>
      </c>
      <c r="D1402" s="14">
        <v>1200000</v>
      </c>
      <c r="E1402" s="12">
        <v>1200000</v>
      </c>
      <c r="F1402" t="s">
        <v>13554</v>
      </c>
      <c r="G1402" t="s">
        <v>13555</v>
      </c>
      <c r="H1402">
        <f t="shared" si="63"/>
        <v>4033</v>
      </c>
      <c r="I1402">
        <f t="shared" si="64"/>
        <v>3</v>
      </c>
      <c r="J1402" s="9">
        <f t="shared" si="65"/>
        <v>4327424732.9699993</v>
      </c>
      <c r="K1402" s="9">
        <f>SUMIF($C$2:$C$9230, C1402, $D$2:$D$9230)</f>
        <v>6950000</v>
      </c>
    </row>
    <row r="1403" spans="1:11" x14ac:dyDescent="0.2">
      <c r="A1403" s="1">
        <v>45714</v>
      </c>
      <c r="B1403" t="s">
        <v>1767</v>
      </c>
      <c r="C1403" t="s">
        <v>13553</v>
      </c>
      <c r="D1403" s="14">
        <v>2000000</v>
      </c>
      <c r="E1403" s="12">
        <v>1761426.39</v>
      </c>
      <c r="F1403" t="s">
        <v>13774</v>
      </c>
      <c r="G1403" t="s">
        <v>13775</v>
      </c>
      <c r="H1403">
        <f t="shared" si="63"/>
        <v>4033</v>
      </c>
      <c r="I1403">
        <f t="shared" si="64"/>
        <v>3</v>
      </c>
      <c r="J1403" s="9">
        <f t="shared" si="65"/>
        <v>4327424732.9699993</v>
      </c>
      <c r="K1403" s="9">
        <f>SUMIF($C$2:$C$9230, C1403, $D$2:$D$9230)</f>
        <v>6950000</v>
      </c>
    </row>
    <row r="1404" spans="1:11" x14ac:dyDescent="0.2">
      <c r="A1404" s="1">
        <v>45714</v>
      </c>
      <c r="B1404" t="s">
        <v>1767</v>
      </c>
      <c r="C1404" t="s">
        <v>13553</v>
      </c>
      <c r="D1404" s="14">
        <v>3750000</v>
      </c>
      <c r="E1404" s="12">
        <v>3633121</v>
      </c>
      <c r="F1404" t="s">
        <v>13968</v>
      </c>
      <c r="G1404" t="s">
        <v>13969</v>
      </c>
      <c r="H1404">
        <f t="shared" si="63"/>
        <v>4033</v>
      </c>
      <c r="I1404">
        <f t="shared" si="64"/>
        <v>3</v>
      </c>
      <c r="J1404" s="9">
        <f t="shared" si="65"/>
        <v>4327424732.9699993</v>
      </c>
      <c r="K1404" s="9">
        <f>SUMIF($C$2:$C$9230, C1404, $D$2:$D$9230)</f>
        <v>6950000</v>
      </c>
    </row>
    <row r="1405" spans="1:11" x14ac:dyDescent="0.2">
      <c r="A1405" s="1">
        <v>45714</v>
      </c>
      <c r="B1405" t="s">
        <v>1767</v>
      </c>
      <c r="C1405" t="s">
        <v>8521</v>
      </c>
      <c r="D1405" s="14">
        <v>9890</v>
      </c>
      <c r="E1405" s="12">
        <v>0</v>
      </c>
      <c r="H1405">
        <f t="shared" si="63"/>
        <v>4033</v>
      </c>
      <c r="I1405">
        <f t="shared" si="64"/>
        <v>3</v>
      </c>
      <c r="J1405" s="9">
        <f t="shared" si="65"/>
        <v>4327424732.9699993</v>
      </c>
      <c r="K1405" s="9">
        <f>SUMIF($C$2:$C$9230, C1405, $D$2:$D$9230)</f>
        <v>29830</v>
      </c>
    </row>
    <row r="1406" spans="1:11" x14ac:dyDescent="0.2">
      <c r="A1406" s="1">
        <v>45714</v>
      </c>
      <c r="B1406" t="s">
        <v>1767</v>
      </c>
      <c r="C1406" t="s">
        <v>8521</v>
      </c>
      <c r="D1406" s="14">
        <v>9970</v>
      </c>
      <c r="E1406" s="12">
        <v>4985</v>
      </c>
      <c r="H1406">
        <f t="shared" si="63"/>
        <v>4033</v>
      </c>
      <c r="I1406">
        <f t="shared" si="64"/>
        <v>3</v>
      </c>
      <c r="J1406" s="9">
        <f t="shared" si="65"/>
        <v>4327424732.9699993</v>
      </c>
      <c r="K1406" s="9">
        <f>SUMIF($C$2:$C$9230, C1406, $D$2:$D$9230)</f>
        <v>29830</v>
      </c>
    </row>
    <row r="1407" spans="1:11" x14ac:dyDescent="0.2">
      <c r="A1407" s="1">
        <v>45714</v>
      </c>
      <c r="B1407" t="s">
        <v>1767</v>
      </c>
      <c r="C1407" t="s">
        <v>8521</v>
      </c>
      <c r="D1407" s="14">
        <v>9970</v>
      </c>
      <c r="E1407" s="12">
        <v>0</v>
      </c>
      <c r="H1407">
        <f t="shared" si="63"/>
        <v>4033</v>
      </c>
      <c r="I1407">
        <f t="shared" si="64"/>
        <v>3</v>
      </c>
      <c r="J1407" s="9">
        <f t="shared" si="65"/>
        <v>4327424732.9699993</v>
      </c>
      <c r="K1407" s="9">
        <f>SUMIF($C$2:$C$9230, C1407, $D$2:$D$9230)</f>
        <v>29830</v>
      </c>
    </row>
    <row r="1408" spans="1:11" x14ac:dyDescent="0.2">
      <c r="A1408" s="1">
        <v>45714</v>
      </c>
      <c r="B1408" t="s">
        <v>1767</v>
      </c>
      <c r="C1408" t="s">
        <v>6575</v>
      </c>
      <c r="D1408" s="14">
        <v>175000</v>
      </c>
      <c r="E1408" s="12">
        <v>5319.71</v>
      </c>
      <c r="H1408">
        <f t="shared" si="63"/>
        <v>4033</v>
      </c>
      <c r="I1408">
        <f t="shared" si="64"/>
        <v>3</v>
      </c>
      <c r="J1408" s="9">
        <f t="shared" si="65"/>
        <v>4327424732.9699993</v>
      </c>
      <c r="K1408" s="9">
        <f>SUMIF($C$2:$C$9230, C1408, $D$2:$D$9230)</f>
        <v>4036803</v>
      </c>
    </row>
    <row r="1409" spans="1:11" x14ac:dyDescent="0.2">
      <c r="A1409" s="1">
        <v>45714</v>
      </c>
      <c r="B1409" t="s">
        <v>1767</v>
      </c>
      <c r="C1409" t="s">
        <v>6575</v>
      </c>
      <c r="D1409" s="14">
        <v>740644</v>
      </c>
      <c r="E1409" s="12">
        <v>381347.77</v>
      </c>
      <c r="H1409">
        <f t="shared" si="63"/>
        <v>4033</v>
      </c>
      <c r="I1409">
        <f t="shared" si="64"/>
        <v>3</v>
      </c>
      <c r="J1409" s="9">
        <f t="shared" si="65"/>
        <v>4327424732.9699993</v>
      </c>
      <c r="K1409" s="9">
        <f>SUMIF($C$2:$C$9230, C1409, $D$2:$D$9230)</f>
        <v>4036803</v>
      </c>
    </row>
    <row r="1410" spans="1:11" x14ac:dyDescent="0.2">
      <c r="A1410" s="1">
        <v>45714</v>
      </c>
      <c r="B1410" t="s">
        <v>1767</v>
      </c>
      <c r="C1410" t="s">
        <v>12870</v>
      </c>
      <c r="D1410" s="14">
        <v>260000</v>
      </c>
      <c r="E1410" s="12">
        <v>60000</v>
      </c>
      <c r="H1410">
        <f t="shared" ref="H1410:H1473" si="66">COUNTIF($B$2:$B$9230, B1410)</f>
        <v>4033</v>
      </c>
      <c r="I1410">
        <f t="shared" ref="I1410:I1473" si="67">COUNTIF($C$2:$C$9230, C1410)</f>
        <v>3</v>
      </c>
      <c r="J1410" s="9">
        <f t="shared" ref="J1410:J1473" si="68">SUMIF($B$2:$B$9230, B1410, $D$2:$D$9230)</f>
        <v>4327424732.9699993</v>
      </c>
      <c r="K1410" s="9">
        <f>SUMIF($C$2:$C$9230, C1410, $D$2:$D$9230)</f>
        <v>5959975</v>
      </c>
    </row>
    <row r="1411" spans="1:11" x14ac:dyDescent="0.2">
      <c r="A1411" s="1">
        <v>45714</v>
      </c>
      <c r="B1411" t="s">
        <v>1767</v>
      </c>
      <c r="C1411" t="s">
        <v>12870</v>
      </c>
      <c r="D1411" s="14">
        <v>2700000</v>
      </c>
      <c r="E1411" s="12">
        <v>2478412</v>
      </c>
      <c r="F1411" t="s">
        <v>13891</v>
      </c>
      <c r="G1411" t="s">
        <v>13892</v>
      </c>
      <c r="H1411">
        <f t="shared" si="66"/>
        <v>4033</v>
      </c>
      <c r="I1411">
        <f t="shared" si="67"/>
        <v>3</v>
      </c>
      <c r="J1411" s="9">
        <f t="shared" si="68"/>
        <v>4327424732.9699993</v>
      </c>
      <c r="K1411" s="9">
        <f>SUMIF($C$2:$C$9230, C1411, $D$2:$D$9230)</f>
        <v>5959975</v>
      </c>
    </row>
    <row r="1412" spans="1:11" x14ac:dyDescent="0.2">
      <c r="A1412" s="1">
        <v>45714</v>
      </c>
      <c r="B1412" t="s">
        <v>1767</v>
      </c>
      <c r="C1412" t="s">
        <v>12870</v>
      </c>
      <c r="D1412" s="14">
        <v>2999975</v>
      </c>
      <c r="E1412" s="12">
        <v>2643819</v>
      </c>
      <c r="F1412" t="s">
        <v>13910</v>
      </c>
      <c r="G1412" t="s">
        <v>13911</v>
      </c>
      <c r="H1412">
        <f t="shared" si="66"/>
        <v>4033</v>
      </c>
      <c r="I1412">
        <f t="shared" si="67"/>
        <v>3</v>
      </c>
      <c r="J1412" s="9">
        <f t="shared" si="68"/>
        <v>4327424732.9699993</v>
      </c>
      <c r="K1412" s="9">
        <f>SUMIF($C$2:$C$9230, C1412, $D$2:$D$9230)</f>
        <v>5959975</v>
      </c>
    </row>
    <row r="1413" spans="1:11" x14ac:dyDescent="0.2">
      <c r="A1413" s="1">
        <v>45714</v>
      </c>
      <c r="B1413" t="s">
        <v>1767</v>
      </c>
      <c r="C1413" t="s">
        <v>608</v>
      </c>
      <c r="D1413" s="14">
        <v>168085.66</v>
      </c>
      <c r="E1413" s="12">
        <v>168085.66</v>
      </c>
      <c r="F1413" t="s">
        <v>12527</v>
      </c>
      <c r="G1413" t="s">
        <v>12528</v>
      </c>
      <c r="H1413">
        <f t="shared" si="66"/>
        <v>4033</v>
      </c>
      <c r="I1413">
        <f t="shared" si="67"/>
        <v>3</v>
      </c>
      <c r="J1413" s="9">
        <f t="shared" si="68"/>
        <v>4327424732.9699993</v>
      </c>
      <c r="K1413" s="9">
        <f>SUMIF($C$2:$C$9230, C1413, $D$2:$D$9230)</f>
        <v>1543085.66</v>
      </c>
    </row>
    <row r="1414" spans="1:11" x14ac:dyDescent="0.2">
      <c r="A1414" s="1">
        <v>45714</v>
      </c>
      <c r="B1414" t="s">
        <v>1767</v>
      </c>
      <c r="C1414" t="s">
        <v>13328</v>
      </c>
      <c r="D1414" s="14">
        <v>709450</v>
      </c>
      <c r="E1414" s="12">
        <v>0</v>
      </c>
      <c r="F1414" t="s">
        <v>13329</v>
      </c>
      <c r="G1414" t="s">
        <v>13330</v>
      </c>
      <c r="H1414">
        <f t="shared" si="66"/>
        <v>4033</v>
      </c>
      <c r="I1414">
        <f t="shared" si="67"/>
        <v>3</v>
      </c>
      <c r="J1414" s="9">
        <f t="shared" si="68"/>
        <v>4327424732.9699993</v>
      </c>
      <c r="K1414" s="9">
        <f>SUMIF($C$2:$C$9230, C1414, $D$2:$D$9230)</f>
        <v>4764407</v>
      </c>
    </row>
    <row r="1415" spans="1:11" x14ac:dyDescent="0.2">
      <c r="A1415" s="1">
        <v>45714</v>
      </c>
      <c r="B1415" t="s">
        <v>1767</v>
      </c>
      <c r="C1415" t="s">
        <v>13328</v>
      </c>
      <c r="D1415" s="14">
        <v>1854957</v>
      </c>
      <c r="E1415" s="12">
        <v>1554957</v>
      </c>
      <c r="H1415">
        <f t="shared" si="66"/>
        <v>4033</v>
      </c>
      <c r="I1415">
        <f t="shared" si="67"/>
        <v>3</v>
      </c>
      <c r="J1415" s="9">
        <f t="shared" si="68"/>
        <v>4327424732.9699993</v>
      </c>
      <c r="K1415" s="9">
        <f>SUMIF($C$2:$C$9230, C1415, $D$2:$D$9230)</f>
        <v>4764407</v>
      </c>
    </row>
    <row r="1416" spans="1:11" x14ac:dyDescent="0.2">
      <c r="A1416" s="1">
        <v>45714</v>
      </c>
      <c r="B1416" t="s">
        <v>1767</v>
      </c>
      <c r="C1416" t="s">
        <v>13328</v>
      </c>
      <c r="D1416" s="14">
        <v>2200000</v>
      </c>
      <c r="E1416" s="12">
        <v>682701</v>
      </c>
      <c r="H1416">
        <f t="shared" si="66"/>
        <v>4033</v>
      </c>
      <c r="I1416">
        <f t="shared" si="67"/>
        <v>3</v>
      </c>
      <c r="J1416" s="9">
        <f t="shared" si="68"/>
        <v>4327424732.9699993</v>
      </c>
      <c r="K1416" s="9">
        <f>SUMIF($C$2:$C$9230, C1416, $D$2:$D$9230)</f>
        <v>4764407</v>
      </c>
    </row>
    <row r="1417" spans="1:11" x14ac:dyDescent="0.2">
      <c r="A1417" s="1">
        <v>45714</v>
      </c>
      <c r="B1417" t="s">
        <v>1767</v>
      </c>
      <c r="C1417" t="s">
        <v>2173</v>
      </c>
      <c r="D1417" s="14">
        <v>43600</v>
      </c>
      <c r="E1417" s="12">
        <v>43600</v>
      </c>
      <c r="H1417">
        <f t="shared" si="66"/>
        <v>4033</v>
      </c>
      <c r="I1417">
        <f t="shared" si="67"/>
        <v>3</v>
      </c>
      <c r="J1417" s="9">
        <f t="shared" si="68"/>
        <v>4327424732.9699993</v>
      </c>
      <c r="K1417" s="9">
        <f>SUMIF($C$2:$C$9230, C1417, $D$2:$D$9230)</f>
        <v>16033911</v>
      </c>
    </row>
    <row r="1418" spans="1:11" x14ac:dyDescent="0.2">
      <c r="A1418" s="1">
        <v>45714</v>
      </c>
      <c r="B1418" t="s">
        <v>1767</v>
      </c>
      <c r="C1418" t="s">
        <v>12439</v>
      </c>
      <c r="D1418" s="14">
        <v>149903.45000000001</v>
      </c>
      <c r="E1418" s="12">
        <v>89942.07</v>
      </c>
      <c r="F1418" t="s">
        <v>12440</v>
      </c>
      <c r="G1418" t="s">
        <v>12441</v>
      </c>
      <c r="H1418">
        <f t="shared" si="66"/>
        <v>4033</v>
      </c>
      <c r="I1418">
        <f t="shared" si="67"/>
        <v>3</v>
      </c>
      <c r="J1418" s="9">
        <f t="shared" si="68"/>
        <v>4327424732.9699993</v>
      </c>
      <c r="K1418" s="9">
        <f>SUMIF($C$2:$C$9230, C1418, $D$2:$D$9230)</f>
        <v>474553.37</v>
      </c>
    </row>
    <row r="1419" spans="1:11" x14ac:dyDescent="0.2">
      <c r="A1419" s="1">
        <v>45714</v>
      </c>
      <c r="B1419" t="s">
        <v>1767</v>
      </c>
      <c r="C1419" t="s">
        <v>12439</v>
      </c>
      <c r="D1419" s="14">
        <v>149968.88</v>
      </c>
      <c r="E1419" s="12">
        <v>89981.33</v>
      </c>
      <c r="F1419" t="s">
        <v>12442</v>
      </c>
      <c r="G1419" t="s">
        <v>12443</v>
      </c>
      <c r="H1419">
        <f t="shared" si="66"/>
        <v>4033</v>
      </c>
      <c r="I1419">
        <f t="shared" si="67"/>
        <v>3</v>
      </c>
      <c r="J1419" s="9">
        <f t="shared" si="68"/>
        <v>4327424732.9699993</v>
      </c>
      <c r="K1419" s="9">
        <f>SUMIF($C$2:$C$9230, C1419, $D$2:$D$9230)</f>
        <v>474553.37</v>
      </c>
    </row>
    <row r="1420" spans="1:11" x14ac:dyDescent="0.2">
      <c r="A1420" s="1">
        <v>45714</v>
      </c>
      <c r="B1420" t="s">
        <v>1767</v>
      </c>
      <c r="C1420" t="s">
        <v>12439</v>
      </c>
      <c r="D1420" s="14">
        <v>174681.04</v>
      </c>
      <c r="E1420" s="12">
        <v>174681.04</v>
      </c>
      <c r="F1420" t="s">
        <v>12540</v>
      </c>
      <c r="G1420" t="s">
        <v>12541</v>
      </c>
      <c r="H1420">
        <f t="shared" si="66"/>
        <v>4033</v>
      </c>
      <c r="I1420">
        <f t="shared" si="67"/>
        <v>3</v>
      </c>
      <c r="J1420" s="9">
        <f t="shared" si="68"/>
        <v>4327424732.9699993</v>
      </c>
      <c r="K1420" s="9">
        <f>SUMIF($C$2:$C$9230, C1420, $D$2:$D$9230)</f>
        <v>474553.37</v>
      </c>
    </row>
    <row r="1421" spans="1:11" x14ac:dyDescent="0.2">
      <c r="A1421" s="1">
        <v>45714</v>
      </c>
      <c r="B1421" t="s">
        <v>1767</v>
      </c>
      <c r="C1421" t="s">
        <v>5767</v>
      </c>
      <c r="D1421" s="14">
        <v>199848.74</v>
      </c>
      <c r="E1421" s="12">
        <v>38270.89</v>
      </c>
      <c r="H1421">
        <f t="shared" si="66"/>
        <v>4033</v>
      </c>
      <c r="I1421">
        <f t="shared" si="67"/>
        <v>3</v>
      </c>
      <c r="J1421" s="9">
        <f t="shared" si="68"/>
        <v>4327424732.9699993</v>
      </c>
      <c r="K1421" s="9">
        <f>SUMIF($C$2:$C$9230, C1421, $D$2:$D$9230)</f>
        <v>15199848.74</v>
      </c>
    </row>
    <row r="1422" spans="1:11" x14ac:dyDescent="0.2">
      <c r="A1422" s="1">
        <v>45714</v>
      </c>
      <c r="B1422" t="s">
        <v>1767</v>
      </c>
      <c r="C1422" t="s">
        <v>9359</v>
      </c>
      <c r="D1422" s="14">
        <v>16635</v>
      </c>
      <c r="E1422" s="12">
        <v>16635</v>
      </c>
      <c r="F1422" t="s">
        <v>9360</v>
      </c>
      <c r="G1422" t="s">
        <v>9361</v>
      </c>
      <c r="H1422">
        <f t="shared" si="66"/>
        <v>4033</v>
      </c>
      <c r="I1422">
        <f t="shared" si="67"/>
        <v>3</v>
      </c>
      <c r="J1422" s="9">
        <f t="shared" si="68"/>
        <v>4327424732.9699993</v>
      </c>
      <c r="K1422" s="9">
        <f>SUMIF($C$2:$C$9230, C1422, $D$2:$D$9230)</f>
        <v>196635</v>
      </c>
    </row>
    <row r="1423" spans="1:11" x14ac:dyDescent="0.2">
      <c r="A1423" s="1">
        <v>45714</v>
      </c>
      <c r="B1423" t="s">
        <v>1767</v>
      </c>
      <c r="C1423" t="s">
        <v>9359</v>
      </c>
      <c r="D1423" s="14">
        <v>90000</v>
      </c>
      <c r="E1423" s="12">
        <v>90000</v>
      </c>
      <c r="F1423" t="s">
        <v>12075</v>
      </c>
      <c r="G1423" t="s">
        <v>12076</v>
      </c>
      <c r="H1423">
        <f t="shared" si="66"/>
        <v>4033</v>
      </c>
      <c r="I1423">
        <f t="shared" si="67"/>
        <v>3</v>
      </c>
      <c r="J1423" s="9">
        <f t="shared" si="68"/>
        <v>4327424732.9699993</v>
      </c>
      <c r="K1423" s="9">
        <f>SUMIF($C$2:$C$9230, C1423, $D$2:$D$9230)</f>
        <v>196635</v>
      </c>
    </row>
    <row r="1424" spans="1:11" x14ac:dyDescent="0.2">
      <c r="A1424" s="1">
        <v>45714</v>
      </c>
      <c r="B1424" t="s">
        <v>1767</v>
      </c>
      <c r="C1424" t="s">
        <v>9359</v>
      </c>
      <c r="D1424" s="14">
        <v>90000</v>
      </c>
      <c r="E1424" s="12">
        <v>90000</v>
      </c>
      <c r="F1424" t="s">
        <v>12077</v>
      </c>
      <c r="G1424" t="s">
        <v>12078</v>
      </c>
      <c r="H1424">
        <f t="shared" si="66"/>
        <v>4033</v>
      </c>
      <c r="I1424">
        <f t="shared" si="67"/>
        <v>3</v>
      </c>
      <c r="J1424" s="9">
        <f t="shared" si="68"/>
        <v>4327424732.9699993</v>
      </c>
      <c r="K1424" s="9">
        <f>SUMIF($C$2:$C$9230, C1424, $D$2:$D$9230)</f>
        <v>196635</v>
      </c>
    </row>
    <row r="1425" spans="1:11" x14ac:dyDescent="0.2">
      <c r="A1425" s="1">
        <v>45714</v>
      </c>
      <c r="B1425" t="s">
        <v>1767</v>
      </c>
      <c r="C1425" t="s">
        <v>11499</v>
      </c>
      <c r="D1425" s="14">
        <v>49470</v>
      </c>
      <c r="E1425" s="12">
        <v>49470</v>
      </c>
      <c r="H1425">
        <f t="shared" si="66"/>
        <v>4033</v>
      </c>
      <c r="I1425">
        <f t="shared" si="67"/>
        <v>3</v>
      </c>
      <c r="J1425" s="9">
        <f t="shared" si="68"/>
        <v>4327424732.9699993</v>
      </c>
      <c r="K1425" s="9">
        <f>SUMIF($C$2:$C$9230, C1425, $D$2:$D$9230)</f>
        <v>1322857</v>
      </c>
    </row>
    <row r="1426" spans="1:11" x14ac:dyDescent="0.2">
      <c r="A1426" s="1">
        <v>45714</v>
      </c>
      <c r="B1426" t="s">
        <v>1767</v>
      </c>
      <c r="C1426" t="s">
        <v>11499</v>
      </c>
      <c r="D1426" s="14">
        <v>499927</v>
      </c>
      <c r="E1426" s="12">
        <v>190041.03</v>
      </c>
      <c r="F1426" t="s">
        <v>13169</v>
      </c>
      <c r="G1426" t="s">
        <v>13170</v>
      </c>
      <c r="H1426">
        <f t="shared" si="66"/>
        <v>4033</v>
      </c>
      <c r="I1426">
        <f t="shared" si="67"/>
        <v>3</v>
      </c>
      <c r="J1426" s="9">
        <f t="shared" si="68"/>
        <v>4327424732.9699993</v>
      </c>
      <c r="K1426" s="9">
        <f>SUMIF($C$2:$C$9230, C1426, $D$2:$D$9230)</f>
        <v>1322857</v>
      </c>
    </row>
    <row r="1427" spans="1:11" x14ac:dyDescent="0.2">
      <c r="A1427" s="1">
        <v>45714</v>
      </c>
      <c r="B1427" t="s">
        <v>1767</v>
      </c>
      <c r="C1427" t="s">
        <v>13817</v>
      </c>
      <c r="D1427" s="14">
        <v>2250000</v>
      </c>
      <c r="E1427" s="12">
        <v>1747234.8</v>
      </c>
      <c r="H1427">
        <f t="shared" si="66"/>
        <v>4033</v>
      </c>
      <c r="I1427">
        <f t="shared" si="67"/>
        <v>3</v>
      </c>
      <c r="J1427" s="9">
        <f t="shared" si="68"/>
        <v>4327424732.9699993</v>
      </c>
      <c r="K1427" s="9">
        <f>SUMIF($C$2:$C$9230, C1427, $D$2:$D$9230)</f>
        <v>7750000</v>
      </c>
    </row>
    <row r="1428" spans="1:11" x14ac:dyDescent="0.2">
      <c r="A1428" s="1">
        <v>45714</v>
      </c>
      <c r="B1428" t="s">
        <v>1767</v>
      </c>
      <c r="C1428" t="s">
        <v>13817</v>
      </c>
      <c r="D1428" s="14">
        <v>2500000</v>
      </c>
      <c r="E1428" s="12">
        <v>2175239.54</v>
      </c>
      <c r="F1428" t="s">
        <v>13850</v>
      </c>
      <c r="G1428" t="s">
        <v>13851</v>
      </c>
      <c r="H1428">
        <f t="shared" si="66"/>
        <v>4033</v>
      </c>
      <c r="I1428">
        <f t="shared" si="67"/>
        <v>3</v>
      </c>
      <c r="J1428" s="9">
        <f t="shared" si="68"/>
        <v>4327424732.9699993</v>
      </c>
      <c r="K1428" s="9">
        <f>SUMIF($C$2:$C$9230, C1428, $D$2:$D$9230)</f>
        <v>7750000</v>
      </c>
    </row>
    <row r="1429" spans="1:11" x14ac:dyDescent="0.2">
      <c r="A1429" s="1">
        <v>45714</v>
      </c>
      <c r="B1429" t="s">
        <v>1767</v>
      </c>
      <c r="C1429" t="s">
        <v>13817</v>
      </c>
      <c r="D1429" s="14">
        <v>3000000</v>
      </c>
      <c r="E1429" s="12">
        <v>2513390.44</v>
      </c>
      <c r="F1429" t="s">
        <v>13917</v>
      </c>
      <c r="G1429" t="s">
        <v>13918</v>
      </c>
      <c r="H1429">
        <f t="shared" si="66"/>
        <v>4033</v>
      </c>
      <c r="I1429">
        <f t="shared" si="67"/>
        <v>3</v>
      </c>
      <c r="J1429" s="9">
        <f t="shared" si="68"/>
        <v>4327424732.9699993</v>
      </c>
      <c r="K1429" s="9">
        <f>SUMIF($C$2:$C$9230, C1429, $D$2:$D$9230)</f>
        <v>7750000</v>
      </c>
    </row>
    <row r="1430" spans="1:11" x14ac:dyDescent="0.2">
      <c r="A1430" s="1">
        <v>45714</v>
      </c>
      <c r="B1430" t="s">
        <v>1767</v>
      </c>
      <c r="C1430" t="s">
        <v>8146</v>
      </c>
      <c r="D1430" s="14">
        <v>7000</v>
      </c>
      <c r="E1430" s="12">
        <v>0</v>
      </c>
      <c r="F1430" t="s">
        <v>8147</v>
      </c>
      <c r="G1430" t="s">
        <v>8148</v>
      </c>
      <c r="H1430">
        <f t="shared" si="66"/>
        <v>4033</v>
      </c>
      <c r="I1430">
        <f t="shared" si="67"/>
        <v>3</v>
      </c>
      <c r="J1430" s="9">
        <f t="shared" si="68"/>
        <v>4327424732.9699993</v>
      </c>
      <c r="K1430" s="9">
        <f>SUMIF($C$2:$C$9230, C1430, $D$2:$D$9230)</f>
        <v>37546</v>
      </c>
    </row>
    <row r="1431" spans="1:11" x14ac:dyDescent="0.2">
      <c r="A1431" s="1">
        <v>45714</v>
      </c>
      <c r="B1431" t="s">
        <v>1767</v>
      </c>
      <c r="C1431" t="s">
        <v>8146</v>
      </c>
      <c r="D1431" s="14">
        <v>13833</v>
      </c>
      <c r="E1431" s="12">
        <v>13833</v>
      </c>
      <c r="F1431" t="s">
        <v>9061</v>
      </c>
      <c r="G1431" t="s">
        <v>9062</v>
      </c>
      <c r="H1431">
        <f t="shared" si="66"/>
        <v>4033</v>
      </c>
      <c r="I1431">
        <f t="shared" si="67"/>
        <v>3</v>
      </c>
      <c r="J1431" s="9">
        <f t="shared" si="68"/>
        <v>4327424732.9699993</v>
      </c>
      <c r="K1431" s="9">
        <f>SUMIF($C$2:$C$9230, C1431, $D$2:$D$9230)</f>
        <v>37546</v>
      </c>
    </row>
    <row r="1432" spans="1:11" x14ac:dyDescent="0.2">
      <c r="A1432" s="1">
        <v>45714</v>
      </c>
      <c r="B1432" t="s">
        <v>1767</v>
      </c>
      <c r="C1432" t="s">
        <v>8146</v>
      </c>
      <c r="D1432" s="14">
        <v>16713</v>
      </c>
      <c r="E1432" s="12">
        <v>16713</v>
      </c>
      <c r="F1432" t="s">
        <v>9368</v>
      </c>
      <c r="G1432" t="s">
        <v>9369</v>
      </c>
      <c r="H1432">
        <f t="shared" si="66"/>
        <v>4033</v>
      </c>
      <c r="I1432">
        <f t="shared" si="67"/>
        <v>3</v>
      </c>
      <c r="J1432" s="9">
        <f t="shared" si="68"/>
        <v>4327424732.9699993</v>
      </c>
      <c r="K1432" s="9">
        <f>SUMIF($C$2:$C$9230, C1432, $D$2:$D$9230)</f>
        <v>37546</v>
      </c>
    </row>
    <row r="1433" spans="1:11" x14ac:dyDescent="0.2">
      <c r="A1433" s="1">
        <v>45714</v>
      </c>
      <c r="B1433" t="s">
        <v>1767</v>
      </c>
      <c r="C1433" t="s">
        <v>12448</v>
      </c>
      <c r="D1433" s="14">
        <v>150000</v>
      </c>
      <c r="E1433" s="12">
        <v>150000</v>
      </c>
      <c r="F1433" t="s">
        <v>12449</v>
      </c>
      <c r="G1433" t="s">
        <v>12450</v>
      </c>
      <c r="H1433">
        <f t="shared" si="66"/>
        <v>4033</v>
      </c>
      <c r="I1433">
        <f t="shared" si="67"/>
        <v>3</v>
      </c>
      <c r="J1433" s="9">
        <f t="shared" si="68"/>
        <v>4327424732.9699993</v>
      </c>
      <c r="K1433" s="9">
        <f>SUMIF($C$2:$C$9230, C1433, $D$2:$D$9230)</f>
        <v>1237529.69</v>
      </c>
    </row>
    <row r="1434" spans="1:11" x14ac:dyDescent="0.2">
      <c r="A1434" s="1">
        <v>45714</v>
      </c>
      <c r="B1434" t="s">
        <v>1767</v>
      </c>
      <c r="C1434" t="s">
        <v>12448</v>
      </c>
      <c r="D1434" s="14">
        <v>199999</v>
      </c>
      <c r="E1434" s="12">
        <v>199999</v>
      </c>
      <c r="F1434" t="s">
        <v>12602</v>
      </c>
      <c r="G1434" t="s">
        <v>12603</v>
      </c>
      <c r="H1434">
        <f t="shared" si="66"/>
        <v>4033</v>
      </c>
      <c r="I1434">
        <f t="shared" si="67"/>
        <v>3</v>
      </c>
      <c r="J1434" s="9">
        <f t="shared" si="68"/>
        <v>4327424732.9699993</v>
      </c>
      <c r="K1434" s="9">
        <f>SUMIF($C$2:$C$9230, C1434, $D$2:$D$9230)</f>
        <v>1237529.69</v>
      </c>
    </row>
    <row r="1435" spans="1:11" x14ac:dyDescent="0.2">
      <c r="A1435" s="1">
        <v>45714</v>
      </c>
      <c r="B1435" t="s">
        <v>1767</v>
      </c>
      <c r="C1435" t="s">
        <v>12448</v>
      </c>
      <c r="D1435" s="14">
        <v>887530.69</v>
      </c>
      <c r="E1435" s="12">
        <v>700692.15</v>
      </c>
      <c r="H1435">
        <f t="shared" si="66"/>
        <v>4033</v>
      </c>
      <c r="I1435">
        <f t="shared" si="67"/>
        <v>3</v>
      </c>
      <c r="J1435" s="9">
        <f t="shared" si="68"/>
        <v>4327424732.9699993</v>
      </c>
      <c r="K1435" s="9">
        <f>SUMIF($C$2:$C$9230, C1435, $D$2:$D$9230)</f>
        <v>1237529.69</v>
      </c>
    </row>
    <row r="1436" spans="1:11" x14ac:dyDescent="0.2">
      <c r="A1436" s="1">
        <v>45714</v>
      </c>
      <c r="B1436" t="s">
        <v>1767</v>
      </c>
      <c r="C1436" t="s">
        <v>9674</v>
      </c>
      <c r="D1436" s="14">
        <v>20000</v>
      </c>
      <c r="E1436" s="12">
        <v>0</v>
      </c>
      <c r="F1436" t="s">
        <v>9675</v>
      </c>
      <c r="G1436" t="s">
        <v>9676</v>
      </c>
      <c r="H1436">
        <f t="shared" si="66"/>
        <v>4033</v>
      </c>
      <c r="I1436">
        <f t="shared" si="67"/>
        <v>3</v>
      </c>
      <c r="J1436" s="9">
        <f t="shared" si="68"/>
        <v>4327424732.9699993</v>
      </c>
      <c r="K1436" s="9">
        <f>SUMIF($C$2:$C$9230, C1436, $D$2:$D$9230)</f>
        <v>93217</v>
      </c>
    </row>
    <row r="1437" spans="1:11" x14ac:dyDescent="0.2">
      <c r="A1437" s="1">
        <v>45714</v>
      </c>
      <c r="B1437" t="s">
        <v>1767</v>
      </c>
      <c r="C1437" t="s">
        <v>10045</v>
      </c>
      <c r="D1437" s="14">
        <v>24506</v>
      </c>
      <c r="E1437" s="12">
        <v>10000</v>
      </c>
      <c r="F1437" t="s">
        <v>10046</v>
      </c>
      <c r="G1437" t="s">
        <v>10047</v>
      </c>
      <c r="H1437">
        <f t="shared" si="66"/>
        <v>4033</v>
      </c>
      <c r="I1437">
        <f t="shared" si="67"/>
        <v>3</v>
      </c>
      <c r="J1437" s="9">
        <f t="shared" si="68"/>
        <v>4327424732.9699993</v>
      </c>
      <c r="K1437" s="9">
        <f>SUMIF($C$2:$C$9230, C1437, $D$2:$D$9230)</f>
        <v>93217</v>
      </c>
    </row>
    <row r="1438" spans="1:11" x14ac:dyDescent="0.2">
      <c r="A1438" s="1">
        <v>45714</v>
      </c>
      <c r="B1438" t="s">
        <v>1767</v>
      </c>
      <c r="C1438" t="s">
        <v>9674</v>
      </c>
      <c r="D1438" s="14">
        <v>48711</v>
      </c>
      <c r="E1438" s="12">
        <v>19484</v>
      </c>
      <c r="F1438" t="s">
        <v>11464</v>
      </c>
      <c r="G1438" t="s">
        <v>11465</v>
      </c>
      <c r="H1438">
        <f t="shared" si="66"/>
        <v>4033</v>
      </c>
      <c r="I1438">
        <f t="shared" si="67"/>
        <v>3</v>
      </c>
      <c r="J1438" s="9">
        <f t="shared" si="68"/>
        <v>4327424732.9699993</v>
      </c>
      <c r="K1438" s="9">
        <f>SUMIF($C$2:$C$9230, C1438, $D$2:$D$9230)</f>
        <v>93217</v>
      </c>
    </row>
    <row r="1439" spans="1:11" x14ac:dyDescent="0.2">
      <c r="A1439" s="1">
        <v>45714</v>
      </c>
      <c r="B1439" t="s">
        <v>1767</v>
      </c>
      <c r="C1439" t="s">
        <v>5503</v>
      </c>
      <c r="D1439" s="14">
        <v>99000</v>
      </c>
      <c r="E1439" s="12">
        <v>99000</v>
      </c>
      <c r="F1439" t="s">
        <v>12131</v>
      </c>
      <c r="G1439" t="s">
        <v>12132</v>
      </c>
      <c r="H1439">
        <f t="shared" si="66"/>
        <v>4033</v>
      </c>
      <c r="I1439">
        <f t="shared" si="67"/>
        <v>3</v>
      </c>
      <c r="J1439" s="9">
        <f t="shared" si="68"/>
        <v>4327424732.9699993</v>
      </c>
      <c r="K1439" s="9">
        <f>SUMIF($C$2:$C$9230, C1439, $D$2:$D$9230)</f>
        <v>2247428.6800000002</v>
      </c>
    </row>
    <row r="1440" spans="1:11" x14ac:dyDescent="0.2">
      <c r="A1440" s="1">
        <v>45714</v>
      </c>
      <c r="B1440" t="s">
        <v>1767</v>
      </c>
      <c r="C1440" t="s">
        <v>5503</v>
      </c>
      <c r="D1440" s="14">
        <v>148428.68</v>
      </c>
      <c r="E1440" s="12">
        <v>49476.28</v>
      </c>
      <c r="H1440">
        <f t="shared" si="66"/>
        <v>4033</v>
      </c>
      <c r="I1440">
        <f t="shared" si="67"/>
        <v>3</v>
      </c>
      <c r="J1440" s="9">
        <f t="shared" si="68"/>
        <v>4327424732.9699993</v>
      </c>
      <c r="K1440" s="9">
        <f>SUMIF($C$2:$C$9230, C1440, $D$2:$D$9230)</f>
        <v>2247428.6800000002</v>
      </c>
    </row>
    <row r="1441" spans="1:11" x14ac:dyDescent="0.2">
      <c r="A1441" s="1">
        <v>45714</v>
      </c>
      <c r="B1441" t="s">
        <v>1767</v>
      </c>
      <c r="C1441" t="s">
        <v>6438</v>
      </c>
      <c r="D1441" s="14">
        <v>2000000</v>
      </c>
      <c r="E1441" s="12">
        <v>1126696.68</v>
      </c>
      <c r="F1441" t="s">
        <v>13766</v>
      </c>
      <c r="G1441" t="s">
        <v>13767</v>
      </c>
      <c r="H1441">
        <f t="shared" si="66"/>
        <v>4033</v>
      </c>
      <c r="I1441">
        <f t="shared" si="67"/>
        <v>3</v>
      </c>
      <c r="J1441" s="9">
        <f t="shared" si="68"/>
        <v>4327424732.9699993</v>
      </c>
      <c r="K1441" s="9">
        <f>SUMIF($C$2:$C$9230, C1441, $D$2:$D$9230)</f>
        <v>21576000</v>
      </c>
    </row>
    <row r="1442" spans="1:11" x14ac:dyDescent="0.2">
      <c r="A1442" s="1">
        <v>45714</v>
      </c>
      <c r="B1442" t="s">
        <v>1767</v>
      </c>
      <c r="C1442" t="s">
        <v>6438</v>
      </c>
      <c r="D1442" s="14">
        <v>2576000</v>
      </c>
      <c r="E1442" s="12">
        <v>1210441.54</v>
      </c>
      <c r="F1442" t="s">
        <v>13868</v>
      </c>
      <c r="G1442" t="s">
        <v>13869</v>
      </c>
      <c r="H1442">
        <f t="shared" si="66"/>
        <v>4033</v>
      </c>
      <c r="I1442">
        <f t="shared" si="67"/>
        <v>3</v>
      </c>
      <c r="J1442" s="9">
        <f t="shared" si="68"/>
        <v>4327424732.9699993</v>
      </c>
      <c r="K1442" s="9">
        <f>SUMIF($C$2:$C$9230, C1442, $D$2:$D$9230)</f>
        <v>21576000</v>
      </c>
    </row>
    <row r="1443" spans="1:11" x14ac:dyDescent="0.2">
      <c r="A1443" s="1">
        <v>45714</v>
      </c>
      <c r="B1443" t="s">
        <v>1767</v>
      </c>
      <c r="C1443" t="s">
        <v>13852</v>
      </c>
      <c r="D1443" s="14">
        <v>2500000</v>
      </c>
      <c r="E1443" s="12">
        <v>2389644.7999999998</v>
      </c>
      <c r="F1443" t="s">
        <v>13853</v>
      </c>
      <c r="G1443" t="s">
        <v>13854</v>
      </c>
      <c r="H1443">
        <f t="shared" si="66"/>
        <v>4033</v>
      </c>
      <c r="I1443">
        <f t="shared" si="67"/>
        <v>3</v>
      </c>
      <c r="J1443" s="9">
        <f t="shared" si="68"/>
        <v>4327424732.9699993</v>
      </c>
      <c r="K1443" s="9">
        <f>SUMIF($C$2:$C$9230, C1443, $D$2:$D$9230)</f>
        <v>8625979</v>
      </c>
    </row>
    <row r="1444" spans="1:11" x14ac:dyDescent="0.2">
      <c r="A1444" s="1">
        <v>45714</v>
      </c>
      <c r="B1444" t="s">
        <v>1767</v>
      </c>
      <c r="C1444" t="s">
        <v>13852</v>
      </c>
      <c r="D1444" s="14">
        <v>2600000</v>
      </c>
      <c r="E1444" s="12">
        <v>2375193.9700000002</v>
      </c>
      <c r="F1444" t="s">
        <v>13875</v>
      </c>
      <c r="G1444" t="s">
        <v>13876</v>
      </c>
      <c r="H1444">
        <f t="shared" si="66"/>
        <v>4033</v>
      </c>
      <c r="I1444">
        <f t="shared" si="67"/>
        <v>3</v>
      </c>
      <c r="J1444" s="9">
        <f t="shared" si="68"/>
        <v>4327424732.9699993</v>
      </c>
      <c r="K1444" s="9">
        <f>SUMIF($C$2:$C$9230, C1444, $D$2:$D$9230)</f>
        <v>8625979</v>
      </c>
    </row>
    <row r="1445" spans="1:11" x14ac:dyDescent="0.2">
      <c r="A1445" s="1">
        <v>45714</v>
      </c>
      <c r="B1445" t="s">
        <v>1767</v>
      </c>
      <c r="C1445" t="s">
        <v>13852</v>
      </c>
      <c r="D1445" s="14">
        <v>3525979</v>
      </c>
      <c r="E1445" s="12">
        <v>3455109.77</v>
      </c>
      <c r="F1445" t="s">
        <v>13958</v>
      </c>
      <c r="G1445" t="s">
        <v>13959</v>
      </c>
      <c r="H1445">
        <f t="shared" si="66"/>
        <v>4033</v>
      </c>
      <c r="I1445">
        <f t="shared" si="67"/>
        <v>3</v>
      </c>
      <c r="J1445" s="9">
        <f t="shared" si="68"/>
        <v>4327424732.9699993</v>
      </c>
      <c r="K1445" s="9">
        <f>SUMIF($C$2:$C$9230, C1445, $D$2:$D$9230)</f>
        <v>8625979</v>
      </c>
    </row>
    <row r="1446" spans="1:11" x14ac:dyDescent="0.2">
      <c r="A1446" s="1">
        <v>45714</v>
      </c>
      <c r="B1446" t="s">
        <v>1767</v>
      </c>
      <c r="C1446" t="s">
        <v>10954</v>
      </c>
      <c r="D1446" s="14">
        <v>48896.73</v>
      </c>
      <c r="E1446" s="12">
        <v>48896.73</v>
      </c>
      <c r="F1446" t="s">
        <v>10955</v>
      </c>
      <c r="G1446" t="s">
        <v>10956</v>
      </c>
      <c r="H1446">
        <f t="shared" si="66"/>
        <v>4033</v>
      </c>
      <c r="I1446">
        <f t="shared" si="67"/>
        <v>3</v>
      </c>
      <c r="J1446" s="9">
        <f t="shared" si="68"/>
        <v>4327424732.9699993</v>
      </c>
      <c r="K1446" s="9">
        <f>SUMIF($C$2:$C$9230, C1446, $D$2:$D$9230)</f>
        <v>7471350.7300000004</v>
      </c>
    </row>
    <row r="1447" spans="1:11" x14ac:dyDescent="0.2">
      <c r="A1447" s="1">
        <v>45714</v>
      </c>
      <c r="B1447" t="s">
        <v>1767</v>
      </c>
      <c r="C1447" t="s">
        <v>11574</v>
      </c>
      <c r="D1447" s="14">
        <v>50000</v>
      </c>
      <c r="E1447" s="12">
        <v>0</v>
      </c>
      <c r="H1447">
        <f t="shared" si="66"/>
        <v>4033</v>
      </c>
      <c r="I1447">
        <f t="shared" si="67"/>
        <v>3</v>
      </c>
      <c r="J1447" s="9">
        <f t="shared" si="68"/>
        <v>4327424732.9699993</v>
      </c>
      <c r="K1447" s="9">
        <f>SUMIF($C$2:$C$9230, C1447, $D$2:$D$9230)</f>
        <v>783735</v>
      </c>
    </row>
    <row r="1448" spans="1:11" x14ac:dyDescent="0.2">
      <c r="A1448" s="1">
        <v>45714</v>
      </c>
      <c r="B1448" t="s">
        <v>1767</v>
      </c>
      <c r="C1448" t="s">
        <v>11574</v>
      </c>
      <c r="D1448" s="14">
        <v>298160</v>
      </c>
      <c r="E1448" s="12">
        <v>0</v>
      </c>
      <c r="H1448">
        <f t="shared" si="66"/>
        <v>4033</v>
      </c>
      <c r="I1448">
        <f t="shared" si="67"/>
        <v>3</v>
      </c>
      <c r="J1448" s="9">
        <f t="shared" si="68"/>
        <v>4327424732.9699993</v>
      </c>
      <c r="K1448" s="9">
        <f>SUMIF($C$2:$C$9230, C1448, $D$2:$D$9230)</f>
        <v>783735</v>
      </c>
    </row>
    <row r="1449" spans="1:11" x14ac:dyDescent="0.2">
      <c r="A1449" s="1">
        <v>45714</v>
      </c>
      <c r="B1449" t="s">
        <v>1767</v>
      </c>
      <c r="C1449" t="s">
        <v>11574</v>
      </c>
      <c r="D1449" s="14">
        <v>435575</v>
      </c>
      <c r="E1449" s="12">
        <v>435575</v>
      </c>
      <c r="F1449" t="s">
        <v>13075</v>
      </c>
      <c r="G1449" t="s">
        <v>13076</v>
      </c>
      <c r="H1449">
        <f t="shared" si="66"/>
        <v>4033</v>
      </c>
      <c r="I1449">
        <f t="shared" si="67"/>
        <v>3</v>
      </c>
      <c r="J1449" s="9">
        <f t="shared" si="68"/>
        <v>4327424732.9699993</v>
      </c>
      <c r="K1449" s="9">
        <f>SUMIF($C$2:$C$9230, C1449, $D$2:$D$9230)</f>
        <v>783735</v>
      </c>
    </row>
    <row r="1450" spans="1:11" x14ac:dyDescent="0.2">
      <c r="A1450" s="1">
        <v>45716</v>
      </c>
      <c r="B1450" t="s">
        <v>1767</v>
      </c>
      <c r="C1450" t="s">
        <v>6476</v>
      </c>
      <c r="D1450" s="14">
        <v>987654</v>
      </c>
      <c r="E1450" s="12">
        <v>687654</v>
      </c>
      <c r="F1450" t="s">
        <v>6821</v>
      </c>
      <c r="G1450" t="s">
        <v>6822</v>
      </c>
      <c r="H1450">
        <f t="shared" si="66"/>
        <v>4033</v>
      </c>
      <c r="I1450">
        <f t="shared" si="67"/>
        <v>3</v>
      </c>
      <c r="J1450" s="9">
        <f t="shared" si="68"/>
        <v>4327424732.9699993</v>
      </c>
      <c r="K1450" s="9">
        <f>SUMIF($C$2:$C$9230, C1450, $D$2:$D$9230)</f>
        <v>90779849</v>
      </c>
    </row>
    <row r="1451" spans="1:11" x14ac:dyDescent="0.2">
      <c r="A1451" s="1">
        <v>45714</v>
      </c>
      <c r="B1451" t="s">
        <v>1767</v>
      </c>
      <c r="C1451" t="s">
        <v>796</v>
      </c>
      <c r="D1451" s="14">
        <v>382000</v>
      </c>
      <c r="E1451" s="12">
        <v>64716.56</v>
      </c>
      <c r="H1451">
        <f t="shared" si="66"/>
        <v>4033</v>
      </c>
      <c r="I1451">
        <f t="shared" si="67"/>
        <v>3</v>
      </c>
      <c r="J1451" s="9">
        <f t="shared" si="68"/>
        <v>4327424732.9699993</v>
      </c>
      <c r="K1451" s="9">
        <f>SUMIF($C$2:$C$9230, C1451, $D$2:$D$9230)</f>
        <v>1631409</v>
      </c>
    </row>
    <row r="1452" spans="1:11" x14ac:dyDescent="0.2">
      <c r="A1452" s="1">
        <v>45714</v>
      </c>
      <c r="B1452" t="s">
        <v>1767</v>
      </c>
      <c r="C1452" t="s">
        <v>796</v>
      </c>
      <c r="D1452" s="14">
        <v>1150000</v>
      </c>
      <c r="E1452" s="12">
        <v>506844.5</v>
      </c>
      <c r="H1452">
        <f t="shared" si="66"/>
        <v>4033</v>
      </c>
      <c r="I1452">
        <f t="shared" si="67"/>
        <v>3</v>
      </c>
      <c r="J1452" s="9">
        <f t="shared" si="68"/>
        <v>4327424732.9699993</v>
      </c>
      <c r="K1452" s="9">
        <f>SUMIF($C$2:$C$9230, C1452, $D$2:$D$9230)</f>
        <v>1631409</v>
      </c>
    </row>
    <row r="1453" spans="1:11" x14ac:dyDescent="0.2">
      <c r="A1453" s="1">
        <v>45714</v>
      </c>
      <c r="B1453" t="s">
        <v>1767</v>
      </c>
      <c r="C1453" t="s">
        <v>7932</v>
      </c>
      <c r="D1453" s="14">
        <v>5750</v>
      </c>
      <c r="E1453" s="12">
        <v>0</v>
      </c>
      <c r="F1453" t="s">
        <v>7933</v>
      </c>
      <c r="G1453" t="s">
        <v>7934</v>
      </c>
      <c r="H1453">
        <f t="shared" si="66"/>
        <v>4033</v>
      </c>
      <c r="I1453">
        <f t="shared" si="67"/>
        <v>3</v>
      </c>
      <c r="J1453" s="9">
        <f t="shared" si="68"/>
        <v>4327424732.9699993</v>
      </c>
      <c r="K1453" s="9">
        <f>SUMIF($C$2:$C$9230, C1453, $D$2:$D$9230)</f>
        <v>25022</v>
      </c>
    </row>
    <row r="1454" spans="1:11" x14ac:dyDescent="0.2">
      <c r="A1454" s="1">
        <v>45714</v>
      </c>
      <c r="B1454" t="s">
        <v>1767</v>
      </c>
      <c r="C1454" t="s">
        <v>7932</v>
      </c>
      <c r="D1454" s="14">
        <v>9272</v>
      </c>
      <c r="E1454" s="12">
        <v>0</v>
      </c>
      <c r="F1454" t="s">
        <v>8433</v>
      </c>
      <c r="G1454" t="s">
        <v>8434</v>
      </c>
      <c r="H1454">
        <f t="shared" si="66"/>
        <v>4033</v>
      </c>
      <c r="I1454">
        <f t="shared" si="67"/>
        <v>3</v>
      </c>
      <c r="J1454" s="9">
        <f t="shared" si="68"/>
        <v>4327424732.9699993</v>
      </c>
      <c r="K1454" s="9">
        <f>SUMIF($C$2:$C$9230, C1454, $D$2:$D$9230)</f>
        <v>25022</v>
      </c>
    </row>
    <row r="1455" spans="1:11" x14ac:dyDescent="0.2">
      <c r="A1455" s="1">
        <v>45714</v>
      </c>
      <c r="B1455" t="s">
        <v>1767</v>
      </c>
      <c r="C1455" t="s">
        <v>7932</v>
      </c>
      <c r="D1455" s="14">
        <v>10000</v>
      </c>
      <c r="E1455" s="12">
        <v>0</v>
      </c>
      <c r="F1455" t="s">
        <v>8723</v>
      </c>
      <c r="G1455" t="s">
        <v>8724</v>
      </c>
      <c r="H1455">
        <f t="shared" si="66"/>
        <v>4033</v>
      </c>
      <c r="I1455">
        <f t="shared" si="67"/>
        <v>3</v>
      </c>
      <c r="J1455" s="9">
        <f t="shared" si="68"/>
        <v>4327424732.9699993</v>
      </c>
      <c r="K1455" s="9">
        <f>SUMIF($C$2:$C$9230, C1455, $D$2:$D$9230)</f>
        <v>25022</v>
      </c>
    </row>
    <row r="1456" spans="1:11" x14ac:dyDescent="0.2">
      <c r="A1456" s="1">
        <v>45714</v>
      </c>
      <c r="B1456" t="s">
        <v>1767</v>
      </c>
      <c r="C1456" t="s">
        <v>11859</v>
      </c>
      <c r="D1456" s="14">
        <v>69993</v>
      </c>
      <c r="E1456" s="12">
        <v>69993</v>
      </c>
      <c r="H1456">
        <f t="shared" si="66"/>
        <v>4033</v>
      </c>
      <c r="I1456">
        <f t="shared" si="67"/>
        <v>3</v>
      </c>
      <c r="J1456" s="9">
        <f t="shared" si="68"/>
        <v>4327424732.9699993</v>
      </c>
      <c r="K1456" s="9">
        <f>SUMIF($C$2:$C$9230, C1456, $D$2:$D$9230)</f>
        <v>826053</v>
      </c>
    </row>
    <row r="1457" spans="1:11" x14ac:dyDescent="0.2">
      <c r="A1457" s="1">
        <v>45714</v>
      </c>
      <c r="B1457" t="s">
        <v>1767</v>
      </c>
      <c r="C1457" t="s">
        <v>11859</v>
      </c>
      <c r="D1457" s="14">
        <v>198052</v>
      </c>
      <c r="E1457" s="12">
        <v>128097</v>
      </c>
      <c r="H1457">
        <f t="shared" si="66"/>
        <v>4033</v>
      </c>
      <c r="I1457">
        <f t="shared" si="67"/>
        <v>3</v>
      </c>
      <c r="J1457" s="9">
        <f t="shared" si="68"/>
        <v>4327424732.9699993</v>
      </c>
      <c r="K1457" s="9">
        <f>SUMIF($C$2:$C$9230, C1457, $D$2:$D$9230)</f>
        <v>826053</v>
      </c>
    </row>
    <row r="1458" spans="1:11" x14ac:dyDescent="0.2">
      <c r="A1458" s="1">
        <v>45714</v>
      </c>
      <c r="B1458" t="s">
        <v>1767</v>
      </c>
      <c r="C1458" t="s">
        <v>11859</v>
      </c>
      <c r="D1458" s="14">
        <v>558008</v>
      </c>
      <c r="E1458" s="12">
        <v>392044</v>
      </c>
      <c r="H1458">
        <f t="shared" si="66"/>
        <v>4033</v>
      </c>
      <c r="I1458">
        <f t="shared" si="67"/>
        <v>3</v>
      </c>
      <c r="J1458" s="9">
        <f t="shared" si="68"/>
        <v>4327424732.9699993</v>
      </c>
      <c r="K1458" s="9">
        <f>SUMIF($C$2:$C$9230, C1458, $D$2:$D$9230)</f>
        <v>826053</v>
      </c>
    </row>
    <row r="1459" spans="1:11" x14ac:dyDescent="0.2">
      <c r="A1459" s="1">
        <v>45714</v>
      </c>
      <c r="B1459" t="s">
        <v>1767</v>
      </c>
      <c r="C1459" t="s">
        <v>12493</v>
      </c>
      <c r="D1459" s="14">
        <v>152500</v>
      </c>
      <c r="E1459" s="12">
        <v>152500</v>
      </c>
      <c r="F1459" t="s">
        <v>12494</v>
      </c>
      <c r="G1459" t="s">
        <v>12495</v>
      </c>
      <c r="H1459">
        <f t="shared" si="66"/>
        <v>4033</v>
      </c>
      <c r="I1459">
        <f t="shared" si="67"/>
        <v>3</v>
      </c>
      <c r="J1459" s="9">
        <f t="shared" si="68"/>
        <v>4327424732.9699993</v>
      </c>
      <c r="K1459" s="9">
        <f>SUMIF($C$2:$C$9230, C1459, $D$2:$D$9230)</f>
        <v>4677207</v>
      </c>
    </row>
    <row r="1460" spans="1:11" x14ac:dyDescent="0.2">
      <c r="A1460" s="1">
        <v>45714</v>
      </c>
      <c r="B1460" t="s">
        <v>1767</v>
      </c>
      <c r="C1460" t="s">
        <v>12493</v>
      </c>
      <c r="D1460" s="14">
        <v>200000</v>
      </c>
      <c r="E1460" s="12">
        <v>200000</v>
      </c>
      <c r="F1460" t="s">
        <v>12612</v>
      </c>
      <c r="G1460" t="s">
        <v>12613</v>
      </c>
      <c r="H1460">
        <f t="shared" si="66"/>
        <v>4033</v>
      </c>
      <c r="I1460">
        <f t="shared" si="67"/>
        <v>3</v>
      </c>
      <c r="J1460" s="9">
        <f t="shared" si="68"/>
        <v>4327424732.9699993</v>
      </c>
      <c r="K1460" s="9">
        <f>SUMIF($C$2:$C$9230, C1460, $D$2:$D$9230)</f>
        <v>4677207</v>
      </c>
    </row>
    <row r="1461" spans="1:11" x14ac:dyDescent="0.2">
      <c r="A1461" s="1">
        <v>45714</v>
      </c>
      <c r="B1461" t="s">
        <v>1767</v>
      </c>
      <c r="C1461" t="s">
        <v>12493</v>
      </c>
      <c r="D1461" s="14">
        <v>4324707</v>
      </c>
      <c r="E1461" s="12">
        <v>552114.18999999994</v>
      </c>
      <c r="H1461">
        <f t="shared" si="66"/>
        <v>4033</v>
      </c>
      <c r="I1461">
        <f t="shared" si="67"/>
        <v>3</v>
      </c>
      <c r="J1461" s="9">
        <f t="shared" si="68"/>
        <v>4327424732.9699993</v>
      </c>
      <c r="K1461" s="9">
        <f>SUMIF($C$2:$C$9230, C1461, $D$2:$D$9230)</f>
        <v>4677207</v>
      </c>
    </row>
    <row r="1462" spans="1:11" x14ac:dyDescent="0.2">
      <c r="A1462" s="1">
        <v>45714</v>
      </c>
      <c r="B1462" t="s">
        <v>1767</v>
      </c>
      <c r="C1462" t="s">
        <v>12901</v>
      </c>
      <c r="D1462" s="14">
        <v>296284</v>
      </c>
      <c r="E1462" s="12">
        <v>113278.39</v>
      </c>
      <c r="F1462" t="s">
        <v>12902</v>
      </c>
      <c r="G1462" t="s">
        <v>12903</v>
      </c>
      <c r="H1462">
        <f t="shared" si="66"/>
        <v>4033</v>
      </c>
      <c r="I1462">
        <f t="shared" si="67"/>
        <v>3</v>
      </c>
      <c r="J1462" s="9">
        <f t="shared" si="68"/>
        <v>4327424732.9699993</v>
      </c>
      <c r="K1462" s="9">
        <f>SUMIF($C$2:$C$9230, C1462, $D$2:$D$9230)</f>
        <v>3774499</v>
      </c>
    </row>
    <row r="1463" spans="1:11" x14ac:dyDescent="0.2">
      <c r="A1463" s="1">
        <v>45714</v>
      </c>
      <c r="B1463" t="s">
        <v>1767</v>
      </c>
      <c r="C1463" t="s">
        <v>753</v>
      </c>
      <c r="D1463" s="14">
        <v>499651</v>
      </c>
      <c r="E1463" s="12">
        <v>397869.61</v>
      </c>
      <c r="F1463" t="s">
        <v>13154</v>
      </c>
      <c r="G1463" t="s">
        <v>13155</v>
      </c>
      <c r="H1463">
        <f t="shared" si="66"/>
        <v>4033</v>
      </c>
      <c r="I1463">
        <f t="shared" si="67"/>
        <v>3</v>
      </c>
      <c r="J1463" s="9">
        <f t="shared" si="68"/>
        <v>4327424732.9699993</v>
      </c>
      <c r="K1463" s="9">
        <f>SUMIF($C$2:$C$9230, C1463, $D$2:$D$9230)</f>
        <v>24924170</v>
      </c>
    </row>
    <row r="1464" spans="1:11" x14ac:dyDescent="0.2">
      <c r="A1464" s="1">
        <v>45714</v>
      </c>
      <c r="B1464" t="s">
        <v>1767</v>
      </c>
      <c r="C1464" t="s">
        <v>8840</v>
      </c>
      <c r="D1464" s="14">
        <v>10250</v>
      </c>
      <c r="E1464" s="12">
        <v>0</v>
      </c>
      <c r="F1464" t="s">
        <v>8841</v>
      </c>
      <c r="G1464" t="s">
        <v>8842</v>
      </c>
      <c r="H1464">
        <f t="shared" si="66"/>
        <v>4033</v>
      </c>
      <c r="I1464">
        <f t="shared" si="67"/>
        <v>3</v>
      </c>
      <c r="J1464" s="9">
        <f t="shared" si="68"/>
        <v>4327424732.9699993</v>
      </c>
      <c r="K1464" s="9">
        <f>SUMIF($C$2:$C$9230, C1464, $D$2:$D$9230)</f>
        <v>100250</v>
      </c>
    </row>
    <row r="1465" spans="1:11" x14ac:dyDescent="0.2">
      <c r="A1465" s="1">
        <v>45714</v>
      </c>
      <c r="B1465" t="s">
        <v>1767</v>
      </c>
      <c r="C1465" t="s">
        <v>8840</v>
      </c>
      <c r="D1465" s="14">
        <v>40000</v>
      </c>
      <c r="E1465" s="12">
        <v>40000</v>
      </c>
      <c r="F1465" t="s">
        <v>11041</v>
      </c>
      <c r="G1465" t="s">
        <v>11042</v>
      </c>
      <c r="H1465">
        <f t="shared" si="66"/>
        <v>4033</v>
      </c>
      <c r="I1465">
        <f t="shared" si="67"/>
        <v>3</v>
      </c>
      <c r="J1465" s="9">
        <f t="shared" si="68"/>
        <v>4327424732.9699993</v>
      </c>
      <c r="K1465" s="9">
        <f>SUMIF($C$2:$C$9230, C1465, $D$2:$D$9230)</f>
        <v>100250</v>
      </c>
    </row>
    <row r="1466" spans="1:11" x14ac:dyDescent="0.2">
      <c r="A1466" s="1">
        <v>45714</v>
      </c>
      <c r="B1466" t="s">
        <v>1767</v>
      </c>
      <c r="C1466" t="s">
        <v>8840</v>
      </c>
      <c r="D1466" s="14">
        <v>50000</v>
      </c>
      <c r="E1466" s="12">
        <v>50000</v>
      </c>
      <c r="F1466" t="s">
        <v>11543</v>
      </c>
      <c r="G1466" t="s">
        <v>11544</v>
      </c>
      <c r="H1466">
        <f t="shared" si="66"/>
        <v>4033</v>
      </c>
      <c r="I1466">
        <f t="shared" si="67"/>
        <v>3</v>
      </c>
      <c r="J1466" s="9">
        <f t="shared" si="68"/>
        <v>4327424732.9699993</v>
      </c>
      <c r="K1466" s="9">
        <f>SUMIF($C$2:$C$9230, C1466, $D$2:$D$9230)</f>
        <v>100250</v>
      </c>
    </row>
    <row r="1467" spans="1:11" x14ac:dyDescent="0.2">
      <c r="A1467" s="1">
        <v>45714</v>
      </c>
      <c r="B1467" t="s">
        <v>1767</v>
      </c>
      <c r="C1467" t="s">
        <v>12957</v>
      </c>
      <c r="D1467" s="14">
        <v>316000</v>
      </c>
      <c r="E1467" s="12">
        <v>82972.39</v>
      </c>
      <c r="H1467">
        <f t="shared" si="66"/>
        <v>4033</v>
      </c>
      <c r="I1467">
        <f t="shared" si="67"/>
        <v>3</v>
      </c>
      <c r="J1467" s="9">
        <f t="shared" si="68"/>
        <v>4327424732.9699993</v>
      </c>
      <c r="K1467" s="9">
        <f>SUMIF($C$2:$C$9230, C1467, $D$2:$D$9230)</f>
        <v>3463614</v>
      </c>
    </row>
    <row r="1468" spans="1:11" x14ac:dyDescent="0.2">
      <c r="A1468" s="1">
        <v>45714</v>
      </c>
      <c r="B1468" t="s">
        <v>1767</v>
      </c>
      <c r="C1468" t="s">
        <v>12957</v>
      </c>
      <c r="D1468" s="14">
        <v>1293165</v>
      </c>
      <c r="E1468" s="12">
        <v>522625.75</v>
      </c>
      <c r="H1468">
        <f t="shared" si="66"/>
        <v>4033</v>
      </c>
      <c r="I1468">
        <f t="shared" si="67"/>
        <v>3</v>
      </c>
      <c r="J1468" s="9">
        <f t="shared" si="68"/>
        <v>4327424732.9699993</v>
      </c>
      <c r="K1468" s="9">
        <f>SUMIF($C$2:$C$9230, C1468, $D$2:$D$9230)</f>
        <v>3463614</v>
      </c>
    </row>
    <row r="1469" spans="1:11" x14ac:dyDescent="0.2">
      <c r="A1469" s="1">
        <v>45714</v>
      </c>
      <c r="B1469" t="s">
        <v>1767</v>
      </c>
      <c r="C1469" t="s">
        <v>12957</v>
      </c>
      <c r="D1469" s="14">
        <v>1854449</v>
      </c>
      <c r="E1469" s="12">
        <v>452117.87</v>
      </c>
      <c r="H1469">
        <f t="shared" si="66"/>
        <v>4033</v>
      </c>
      <c r="I1469">
        <f t="shared" si="67"/>
        <v>3</v>
      </c>
      <c r="J1469" s="9">
        <f t="shared" si="68"/>
        <v>4327424732.9699993</v>
      </c>
      <c r="K1469" s="9">
        <f>SUMIF($C$2:$C$9230, C1469, $D$2:$D$9230)</f>
        <v>3463614</v>
      </c>
    </row>
    <row r="1470" spans="1:11" x14ac:dyDescent="0.2">
      <c r="A1470" s="1">
        <v>45714</v>
      </c>
      <c r="B1470" t="s">
        <v>1767</v>
      </c>
      <c r="C1470" t="s">
        <v>5218</v>
      </c>
      <c r="D1470" s="14">
        <v>2696334</v>
      </c>
      <c r="E1470" s="12">
        <v>1328506.3799999999</v>
      </c>
      <c r="H1470">
        <f t="shared" si="66"/>
        <v>4033</v>
      </c>
      <c r="I1470">
        <f t="shared" si="67"/>
        <v>3</v>
      </c>
      <c r="J1470" s="9">
        <f t="shared" si="68"/>
        <v>4327424732.9699993</v>
      </c>
      <c r="K1470" s="9">
        <f>SUMIF($C$2:$C$9230, C1470, $D$2:$D$9230)</f>
        <v>11696334</v>
      </c>
    </row>
    <row r="1471" spans="1:11" x14ac:dyDescent="0.2">
      <c r="A1471" s="1">
        <v>45714</v>
      </c>
      <c r="B1471" t="s">
        <v>1767</v>
      </c>
      <c r="C1471" t="s">
        <v>8873</v>
      </c>
      <c r="D1471" s="14">
        <v>10850</v>
      </c>
      <c r="E1471" s="12">
        <v>5450</v>
      </c>
      <c r="F1471" t="s">
        <v>8874</v>
      </c>
      <c r="G1471" t="s">
        <v>8875</v>
      </c>
      <c r="H1471">
        <f t="shared" si="66"/>
        <v>4033</v>
      </c>
      <c r="I1471">
        <f t="shared" si="67"/>
        <v>3</v>
      </c>
      <c r="J1471" s="9">
        <f t="shared" si="68"/>
        <v>4327424732.9699993</v>
      </c>
      <c r="K1471" s="9">
        <f>SUMIF($C$2:$C$9230, C1471, $D$2:$D$9230)</f>
        <v>57850</v>
      </c>
    </row>
    <row r="1472" spans="1:11" x14ac:dyDescent="0.2">
      <c r="A1472" s="1">
        <v>45714</v>
      </c>
      <c r="B1472" t="s">
        <v>1767</v>
      </c>
      <c r="C1472" t="s">
        <v>8873</v>
      </c>
      <c r="D1472" s="14">
        <v>20000</v>
      </c>
      <c r="E1472" s="12">
        <v>20000</v>
      </c>
      <c r="F1472" t="s">
        <v>9706</v>
      </c>
      <c r="G1472" t="s">
        <v>9707</v>
      </c>
      <c r="H1472">
        <f t="shared" si="66"/>
        <v>4033</v>
      </c>
      <c r="I1472">
        <f t="shared" si="67"/>
        <v>3</v>
      </c>
      <c r="J1472" s="9">
        <f t="shared" si="68"/>
        <v>4327424732.9699993</v>
      </c>
      <c r="K1472" s="9">
        <f>SUMIF($C$2:$C$9230, C1472, $D$2:$D$9230)</f>
        <v>57850</v>
      </c>
    </row>
    <row r="1473" spans="1:11" x14ac:dyDescent="0.2">
      <c r="A1473" s="1">
        <v>45714</v>
      </c>
      <c r="B1473" t="s">
        <v>1767</v>
      </c>
      <c r="C1473" t="s">
        <v>8873</v>
      </c>
      <c r="D1473" s="14">
        <v>27000</v>
      </c>
      <c r="E1473" s="12">
        <v>13500</v>
      </c>
      <c r="F1473" t="s">
        <v>10440</v>
      </c>
      <c r="G1473" t="s">
        <v>10441</v>
      </c>
      <c r="H1473">
        <f t="shared" si="66"/>
        <v>4033</v>
      </c>
      <c r="I1473">
        <f t="shared" si="67"/>
        <v>3</v>
      </c>
      <c r="J1473" s="9">
        <f t="shared" si="68"/>
        <v>4327424732.9699993</v>
      </c>
      <c r="K1473" s="9">
        <f>SUMIF($C$2:$C$9230, C1473, $D$2:$D$9230)</f>
        <v>57850</v>
      </c>
    </row>
    <row r="1474" spans="1:11" x14ac:dyDescent="0.2">
      <c r="A1474" s="1">
        <v>45715</v>
      </c>
      <c r="B1474" t="s">
        <v>1767</v>
      </c>
      <c r="C1474" t="s">
        <v>7125</v>
      </c>
      <c r="D1474" s="14">
        <v>143338</v>
      </c>
      <c r="E1474" s="12">
        <v>143338</v>
      </c>
      <c r="F1474" t="s">
        <v>7126</v>
      </c>
      <c r="G1474" t="s">
        <v>7127</v>
      </c>
      <c r="H1474">
        <f t="shared" ref="H1474:H1537" si="69">COUNTIF($B$2:$B$9230, B1474)</f>
        <v>4033</v>
      </c>
      <c r="I1474">
        <f t="shared" ref="I1474:I1537" si="70">COUNTIF($C$2:$C$9230, C1474)</f>
        <v>3</v>
      </c>
      <c r="J1474" s="9">
        <f t="shared" ref="J1474:J1537" si="71">SUMIF($B$2:$B$9230, B1474, $D$2:$D$9230)</f>
        <v>4327424732.9699993</v>
      </c>
      <c r="K1474" s="9">
        <f>SUMIF($C$2:$C$9230, C1474, $D$2:$D$9230)</f>
        <v>483260</v>
      </c>
    </row>
    <row r="1475" spans="1:11" x14ac:dyDescent="0.2">
      <c r="A1475" s="1">
        <v>45714</v>
      </c>
      <c r="B1475" t="s">
        <v>1767</v>
      </c>
      <c r="C1475" t="s">
        <v>7125</v>
      </c>
      <c r="D1475" s="14">
        <v>169961</v>
      </c>
      <c r="E1475" s="12">
        <v>169961</v>
      </c>
      <c r="F1475" t="s">
        <v>12532</v>
      </c>
      <c r="G1475" t="s">
        <v>12533</v>
      </c>
      <c r="H1475">
        <f t="shared" si="69"/>
        <v>4033</v>
      </c>
      <c r="I1475">
        <f t="shared" si="70"/>
        <v>3</v>
      </c>
      <c r="J1475" s="9">
        <f t="shared" si="71"/>
        <v>4327424732.9699993</v>
      </c>
      <c r="K1475" s="9">
        <f>SUMIF($C$2:$C$9230, C1475, $D$2:$D$9230)</f>
        <v>483260</v>
      </c>
    </row>
    <row r="1476" spans="1:11" x14ac:dyDescent="0.2">
      <c r="A1476" s="1">
        <v>45714</v>
      </c>
      <c r="B1476" t="s">
        <v>1767</v>
      </c>
      <c r="C1476" t="s">
        <v>7125</v>
      </c>
      <c r="D1476" s="14">
        <v>169961</v>
      </c>
      <c r="E1476" s="12">
        <v>84706.53</v>
      </c>
      <c r="H1476">
        <f t="shared" si="69"/>
        <v>4033</v>
      </c>
      <c r="I1476">
        <f t="shared" si="70"/>
        <v>3</v>
      </c>
      <c r="J1476" s="9">
        <f t="shared" si="71"/>
        <v>4327424732.9699993</v>
      </c>
      <c r="K1476" s="9">
        <f>SUMIF($C$2:$C$9230, C1476, $D$2:$D$9230)</f>
        <v>483260</v>
      </c>
    </row>
    <row r="1477" spans="1:11" x14ac:dyDescent="0.2">
      <c r="A1477" s="1">
        <v>45714</v>
      </c>
      <c r="B1477" t="s">
        <v>1767</v>
      </c>
      <c r="C1477" t="s">
        <v>12277</v>
      </c>
      <c r="D1477" s="14">
        <v>100000</v>
      </c>
      <c r="E1477" s="12">
        <v>100000</v>
      </c>
      <c r="F1477" t="s">
        <v>12278</v>
      </c>
      <c r="G1477" t="s">
        <v>12279</v>
      </c>
      <c r="H1477">
        <f t="shared" si="69"/>
        <v>4033</v>
      </c>
      <c r="I1477">
        <f t="shared" si="70"/>
        <v>3</v>
      </c>
      <c r="J1477" s="9">
        <f t="shared" si="71"/>
        <v>4327424732.9699993</v>
      </c>
      <c r="K1477" s="9">
        <f>SUMIF($C$2:$C$9230, C1477, $D$2:$D$9230)</f>
        <v>93909994</v>
      </c>
    </row>
    <row r="1478" spans="1:11" x14ac:dyDescent="0.2">
      <c r="A1478" s="1">
        <v>45714</v>
      </c>
      <c r="B1478" t="s">
        <v>1767</v>
      </c>
      <c r="C1478" t="s">
        <v>12277</v>
      </c>
      <c r="D1478" s="14">
        <v>210000</v>
      </c>
      <c r="E1478" s="12">
        <v>210000</v>
      </c>
      <c r="F1478" t="s">
        <v>12684</v>
      </c>
      <c r="G1478" t="s">
        <v>12685</v>
      </c>
      <c r="H1478">
        <f t="shared" si="69"/>
        <v>4033</v>
      </c>
      <c r="I1478">
        <f t="shared" si="70"/>
        <v>3</v>
      </c>
      <c r="J1478" s="9">
        <f t="shared" si="71"/>
        <v>4327424732.9699993</v>
      </c>
      <c r="K1478" s="9">
        <f>SUMIF($C$2:$C$9230, C1478, $D$2:$D$9230)</f>
        <v>93909994</v>
      </c>
    </row>
    <row r="1479" spans="1:11" x14ac:dyDescent="0.2">
      <c r="A1479" s="1">
        <v>45714</v>
      </c>
      <c r="B1479" t="s">
        <v>1767</v>
      </c>
      <c r="C1479" t="s">
        <v>5775</v>
      </c>
      <c r="D1479" s="14">
        <v>3994041</v>
      </c>
      <c r="E1479" s="12">
        <v>3572065.59</v>
      </c>
      <c r="H1479">
        <f t="shared" si="69"/>
        <v>4033</v>
      </c>
      <c r="I1479">
        <f t="shared" si="70"/>
        <v>3</v>
      </c>
      <c r="J1479" s="9">
        <f t="shared" si="71"/>
        <v>4327424732.9699993</v>
      </c>
      <c r="K1479" s="9">
        <f>SUMIF($C$2:$C$9230, C1479, $D$2:$D$9230)</f>
        <v>19488240</v>
      </c>
    </row>
    <row r="1480" spans="1:11" x14ac:dyDescent="0.2">
      <c r="A1480" s="1">
        <v>45715</v>
      </c>
      <c r="B1480" t="s">
        <v>1767</v>
      </c>
      <c r="C1480" t="s">
        <v>7170</v>
      </c>
      <c r="D1480" s="14">
        <v>1100000</v>
      </c>
      <c r="E1480" s="12">
        <v>1000000</v>
      </c>
      <c r="H1480">
        <f t="shared" si="69"/>
        <v>4033</v>
      </c>
      <c r="I1480">
        <f t="shared" si="70"/>
        <v>2</v>
      </c>
      <c r="J1480" s="9">
        <f t="shared" si="71"/>
        <v>4327424732.9699993</v>
      </c>
      <c r="K1480" s="9">
        <f>SUMIF($C$2:$C$9230, C1480, $D$2:$D$9230)</f>
        <v>1630000</v>
      </c>
    </row>
    <row r="1481" spans="1:11" x14ac:dyDescent="0.2">
      <c r="A1481" s="1">
        <v>45714</v>
      </c>
      <c r="B1481" t="s">
        <v>1767</v>
      </c>
      <c r="C1481" t="s">
        <v>7170</v>
      </c>
      <c r="D1481" s="14">
        <v>530000</v>
      </c>
      <c r="E1481" s="12">
        <v>310250</v>
      </c>
      <c r="H1481">
        <f t="shared" si="69"/>
        <v>4033</v>
      </c>
      <c r="I1481">
        <f t="shared" si="70"/>
        <v>2</v>
      </c>
      <c r="J1481" s="9">
        <f t="shared" si="71"/>
        <v>4327424732.9699993</v>
      </c>
      <c r="K1481" s="9">
        <f>SUMIF($C$2:$C$9230, C1481, $D$2:$D$9230)</f>
        <v>1630000</v>
      </c>
    </row>
    <row r="1482" spans="1:11" x14ac:dyDescent="0.2">
      <c r="A1482" s="1">
        <v>45714</v>
      </c>
      <c r="B1482" t="s">
        <v>1767</v>
      </c>
      <c r="C1482" t="s">
        <v>9909</v>
      </c>
      <c r="D1482" s="14">
        <v>23980</v>
      </c>
      <c r="E1482" s="12">
        <v>11980</v>
      </c>
      <c r="F1482" t="s">
        <v>9910</v>
      </c>
      <c r="G1482" t="s">
        <v>9911</v>
      </c>
      <c r="H1482">
        <f t="shared" si="69"/>
        <v>4033</v>
      </c>
      <c r="I1482">
        <f t="shared" si="70"/>
        <v>2</v>
      </c>
      <c r="J1482" s="9">
        <f t="shared" si="71"/>
        <v>4327424732.9699993</v>
      </c>
      <c r="K1482" s="9">
        <f>SUMIF($C$2:$C$9230, C1482, $D$2:$D$9230)</f>
        <v>79606.28</v>
      </c>
    </row>
    <row r="1483" spans="1:11" x14ac:dyDescent="0.2">
      <c r="A1483" s="1">
        <v>45714</v>
      </c>
      <c r="B1483" t="s">
        <v>1767</v>
      </c>
      <c r="C1483" t="s">
        <v>9909</v>
      </c>
      <c r="D1483" s="14">
        <v>55626.28</v>
      </c>
      <c r="E1483" s="12">
        <v>17311.810000000001</v>
      </c>
      <c r="H1483">
        <f t="shared" si="69"/>
        <v>4033</v>
      </c>
      <c r="I1483">
        <f t="shared" si="70"/>
        <v>2</v>
      </c>
      <c r="J1483" s="9">
        <f t="shared" si="71"/>
        <v>4327424732.9699993</v>
      </c>
      <c r="K1483" s="9">
        <f>SUMIF($C$2:$C$9230, C1483, $D$2:$D$9230)</f>
        <v>79606.28</v>
      </c>
    </row>
    <row r="1484" spans="1:11" x14ac:dyDescent="0.2">
      <c r="A1484" s="1">
        <v>45714</v>
      </c>
      <c r="B1484" t="s">
        <v>1767</v>
      </c>
      <c r="C1484" t="s">
        <v>8537</v>
      </c>
      <c r="D1484" s="14">
        <v>9970</v>
      </c>
      <c r="E1484" s="12">
        <v>9970</v>
      </c>
      <c r="H1484">
        <f t="shared" si="69"/>
        <v>4033</v>
      </c>
      <c r="I1484">
        <f t="shared" si="70"/>
        <v>2</v>
      </c>
      <c r="J1484" s="9">
        <f t="shared" si="71"/>
        <v>4327424732.9699993</v>
      </c>
      <c r="K1484" s="9">
        <f>SUMIF($C$2:$C$9230, C1484, $D$2:$D$9230)</f>
        <v>21096.42</v>
      </c>
    </row>
    <row r="1485" spans="1:11" x14ac:dyDescent="0.2">
      <c r="A1485" s="1">
        <v>45714</v>
      </c>
      <c r="B1485" t="s">
        <v>1767</v>
      </c>
      <c r="C1485" t="s">
        <v>8537</v>
      </c>
      <c r="D1485" s="14">
        <v>11126.42</v>
      </c>
      <c r="E1485" s="12">
        <v>0</v>
      </c>
      <c r="F1485" t="s">
        <v>8897</v>
      </c>
      <c r="G1485" t="s">
        <v>8898</v>
      </c>
      <c r="H1485">
        <f t="shared" si="69"/>
        <v>4033</v>
      </c>
      <c r="I1485">
        <f t="shared" si="70"/>
        <v>2</v>
      </c>
      <c r="J1485" s="9">
        <f t="shared" si="71"/>
        <v>4327424732.9699993</v>
      </c>
      <c r="K1485" s="9">
        <f>SUMIF($C$2:$C$9230, C1485, $D$2:$D$9230)</f>
        <v>21096.42</v>
      </c>
    </row>
    <row r="1486" spans="1:11" x14ac:dyDescent="0.2">
      <c r="A1486" s="1">
        <v>45714</v>
      </c>
      <c r="B1486" t="s">
        <v>1767</v>
      </c>
      <c r="C1486" t="s">
        <v>10339</v>
      </c>
      <c r="D1486" s="14">
        <v>25000</v>
      </c>
      <c r="E1486" s="12">
        <v>25000</v>
      </c>
      <c r="F1486" t="s">
        <v>10340</v>
      </c>
      <c r="G1486" t="s">
        <v>10341</v>
      </c>
      <c r="H1486">
        <f t="shared" si="69"/>
        <v>4033</v>
      </c>
      <c r="I1486">
        <f t="shared" si="70"/>
        <v>2</v>
      </c>
      <c r="J1486" s="9">
        <f t="shared" si="71"/>
        <v>4327424732.9699993</v>
      </c>
      <c r="K1486" s="9">
        <f>SUMIF($C$2:$C$9230, C1486, $D$2:$D$9230)</f>
        <v>79290</v>
      </c>
    </row>
    <row r="1487" spans="1:11" x14ac:dyDescent="0.2">
      <c r="A1487" s="1">
        <v>45714</v>
      </c>
      <c r="B1487" t="s">
        <v>1767</v>
      </c>
      <c r="C1487" t="s">
        <v>10339</v>
      </c>
      <c r="D1487" s="14">
        <v>54290</v>
      </c>
      <c r="E1487" s="12">
        <v>54290</v>
      </c>
      <c r="F1487" t="s">
        <v>11687</v>
      </c>
      <c r="G1487" t="s">
        <v>11688</v>
      </c>
      <c r="H1487">
        <f t="shared" si="69"/>
        <v>4033</v>
      </c>
      <c r="I1487">
        <f t="shared" si="70"/>
        <v>2</v>
      </c>
      <c r="J1487" s="9">
        <f t="shared" si="71"/>
        <v>4327424732.9699993</v>
      </c>
      <c r="K1487" s="9">
        <f>SUMIF($C$2:$C$9230, C1487, $D$2:$D$9230)</f>
        <v>79290</v>
      </c>
    </row>
    <row r="1488" spans="1:11" x14ac:dyDescent="0.2">
      <c r="A1488" s="1">
        <v>45714</v>
      </c>
      <c r="B1488" t="s">
        <v>1767</v>
      </c>
      <c r="C1488" t="s">
        <v>12358</v>
      </c>
      <c r="D1488" s="14">
        <v>124806</v>
      </c>
      <c r="E1488" s="12">
        <v>89806</v>
      </c>
      <c r="H1488">
        <f t="shared" si="69"/>
        <v>4033</v>
      </c>
      <c r="I1488">
        <f t="shared" si="70"/>
        <v>2</v>
      </c>
      <c r="J1488" s="9">
        <f t="shared" si="71"/>
        <v>4327424732.9699993</v>
      </c>
      <c r="K1488" s="9">
        <f>SUMIF($C$2:$C$9230, C1488, $D$2:$D$9230)</f>
        <v>432806</v>
      </c>
    </row>
    <row r="1489" spans="1:11" x14ac:dyDescent="0.2">
      <c r="A1489" s="1">
        <v>45714</v>
      </c>
      <c r="B1489" t="s">
        <v>1767</v>
      </c>
      <c r="C1489" t="s">
        <v>12358</v>
      </c>
      <c r="D1489" s="14">
        <v>308000</v>
      </c>
      <c r="E1489" s="12">
        <v>172000</v>
      </c>
      <c r="H1489">
        <f t="shared" si="69"/>
        <v>4033</v>
      </c>
      <c r="I1489">
        <f t="shared" si="70"/>
        <v>2</v>
      </c>
      <c r="J1489" s="9">
        <f t="shared" si="71"/>
        <v>4327424732.9699993</v>
      </c>
      <c r="K1489" s="9">
        <f>SUMIF($C$2:$C$9230, C1489, $D$2:$D$9230)</f>
        <v>432806</v>
      </c>
    </row>
    <row r="1490" spans="1:11" x14ac:dyDescent="0.2">
      <c r="A1490" s="1">
        <v>45714</v>
      </c>
      <c r="B1490" t="s">
        <v>1767</v>
      </c>
      <c r="C1490" t="s">
        <v>7528</v>
      </c>
      <c r="D1490" s="14">
        <v>1453</v>
      </c>
      <c r="E1490" s="12">
        <v>0</v>
      </c>
      <c r="F1490" t="s">
        <v>7529</v>
      </c>
      <c r="G1490" t="s">
        <v>7530</v>
      </c>
      <c r="H1490">
        <f t="shared" si="69"/>
        <v>4033</v>
      </c>
      <c r="I1490">
        <f t="shared" si="70"/>
        <v>2</v>
      </c>
      <c r="J1490" s="9">
        <f t="shared" si="71"/>
        <v>4327424732.9699993</v>
      </c>
      <c r="K1490" s="9">
        <f>SUMIF($C$2:$C$9230, C1490, $D$2:$D$9230)</f>
        <v>6977</v>
      </c>
    </row>
    <row r="1491" spans="1:11" x14ac:dyDescent="0.2">
      <c r="A1491" s="1">
        <v>45714</v>
      </c>
      <c r="B1491" t="s">
        <v>1767</v>
      </c>
      <c r="C1491" t="s">
        <v>7528</v>
      </c>
      <c r="D1491" s="14">
        <v>5524</v>
      </c>
      <c r="E1491" s="12">
        <v>0</v>
      </c>
      <c r="F1491" t="s">
        <v>7924</v>
      </c>
      <c r="G1491" t="s">
        <v>7925</v>
      </c>
      <c r="H1491">
        <f t="shared" si="69"/>
        <v>4033</v>
      </c>
      <c r="I1491">
        <f t="shared" si="70"/>
        <v>2</v>
      </c>
      <c r="J1491" s="9">
        <f t="shared" si="71"/>
        <v>4327424732.9699993</v>
      </c>
      <c r="K1491" s="9">
        <f>SUMIF($C$2:$C$9230, C1491, $D$2:$D$9230)</f>
        <v>6977</v>
      </c>
    </row>
    <row r="1492" spans="1:11" x14ac:dyDescent="0.2">
      <c r="A1492" s="1">
        <v>45714</v>
      </c>
      <c r="B1492" t="s">
        <v>1767</v>
      </c>
      <c r="C1492" t="s">
        <v>13518</v>
      </c>
      <c r="D1492" s="14">
        <v>1000000</v>
      </c>
      <c r="E1492" s="12">
        <v>306575.12</v>
      </c>
      <c r="H1492">
        <f t="shared" si="69"/>
        <v>4033</v>
      </c>
      <c r="I1492">
        <f t="shared" si="70"/>
        <v>2</v>
      </c>
      <c r="J1492" s="9">
        <f t="shared" si="71"/>
        <v>4327424732.9699993</v>
      </c>
      <c r="K1492" s="9">
        <f>SUMIF($C$2:$C$9230, C1492, $D$2:$D$9230)</f>
        <v>2000000</v>
      </c>
    </row>
    <row r="1493" spans="1:11" x14ac:dyDescent="0.2">
      <c r="A1493" s="1">
        <v>45714</v>
      </c>
      <c r="B1493" t="s">
        <v>1767</v>
      </c>
      <c r="C1493" t="s">
        <v>13518</v>
      </c>
      <c r="D1493" s="14">
        <v>1000000</v>
      </c>
      <c r="E1493" s="12">
        <v>866504.49</v>
      </c>
      <c r="H1493">
        <f t="shared" si="69"/>
        <v>4033</v>
      </c>
      <c r="I1493">
        <f t="shared" si="70"/>
        <v>2</v>
      </c>
      <c r="J1493" s="9">
        <f t="shared" si="71"/>
        <v>4327424732.9699993</v>
      </c>
      <c r="K1493" s="9">
        <f>SUMIF($C$2:$C$9230, C1493, $D$2:$D$9230)</f>
        <v>2000000</v>
      </c>
    </row>
    <row r="1494" spans="1:11" x14ac:dyDescent="0.2">
      <c r="A1494" s="1">
        <v>45714</v>
      </c>
      <c r="B1494" t="s">
        <v>1767</v>
      </c>
      <c r="C1494" t="s">
        <v>12985</v>
      </c>
      <c r="D1494" s="14">
        <v>351592.74</v>
      </c>
      <c r="E1494" s="12">
        <v>231592.74</v>
      </c>
      <c r="H1494">
        <f t="shared" si="69"/>
        <v>4033</v>
      </c>
      <c r="I1494">
        <f t="shared" si="70"/>
        <v>2</v>
      </c>
      <c r="J1494" s="9">
        <f t="shared" si="71"/>
        <v>4327424732.9699993</v>
      </c>
      <c r="K1494" s="9">
        <f>SUMIF($C$2:$C$9230, C1494, $D$2:$D$9230)</f>
        <v>2563208.7400000002</v>
      </c>
    </row>
    <row r="1495" spans="1:11" x14ac:dyDescent="0.2">
      <c r="A1495" s="1">
        <v>45714</v>
      </c>
      <c r="B1495" t="s">
        <v>1767</v>
      </c>
      <c r="C1495" t="s">
        <v>12985</v>
      </c>
      <c r="D1495" s="14">
        <v>2211616</v>
      </c>
      <c r="E1495" s="12">
        <v>1241616</v>
      </c>
      <c r="F1495" t="s">
        <v>13814</v>
      </c>
      <c r="G1495" t="s">
        <v>13815</v>
      </c>
      <c r="H1495">
        <f t="shared" si="69"/>
        <v>4033</v>
      </c>
      <c r="I1495">
        <f t="shared" si="70"/>
        <v>2</v>
      </c>
      <c r="J1495" s="9">
        <f t="shared" si="71"/>
        <v>4327424732.9699993</v>
      </c>
      <c r="K1495" s="9">
        <f>SUMIF($C$2:$C$9230, C1495, $D$2:$D$9230)</f>
        <v>2563208.7400000002</v>
      </c>
    </row>
    <row r="1496" spans="1:11" x14ac:dyDescent="0.2">
      <c r="A1496" s="1">
        <v>45714</v>
      </c>
      <c r="B1496" t="s">
        <v>1767</v>
      </c>
      <c r="C1496" t="s">
        <v>13509</v>
      </c>
      <c r="D1496" s="14">
        <v>1350000</v>
      </c>
      <c r="E1496" s="12">
        <v>515289</v>
      </c>
      <c r="H1496">
        <f t="shared" si="69"/>
        <v>4033</v>
      </c>
      <c r="I1496">
        <f t="shared" si="70"/>
        <v>2</v>
      </c>
      <c r="J1496" s="9">
        <f t="shared" si="71"/>
        <v>4327424732.9699993</v>
      </c>
      <c r="K1496" s="9">
        <f>SUMIF($C$2:$C$9230, C1496, $D$2:$D$9230)</f>
        <v>6350000</v>
      </c>
    </row>
    <row r="1497" spans="1:11" x14ac:dyDescent="0.2">
      <c r="A1497" s="1">
        <v>45714</v>
      </c>
      <c r="B1497" t="s">
        <v>1767</v>
      </c>
      <c r="C1497" t="s">
        <v>13509</v>
      </c>
      <c r="D1497" s="14">
        <v>5000000</v>
      </c>
      <c r="E1497" s="12">
        <v>3319371.12</v>
      </c>
      <c r="H1497">
        <f t="shared" si="69"/>
        <v>4033</v>
      </c>
      <c r="I1497">
        <f t="shared" si="70"/>
        <v>2</v>
      </c>
      <c r="J1497" s="9">
        <f t="shared" si="71"/>
        <v>4327424732.9699993</v>
      </c>
      <c r="K1497" s="9">
        <f>SUMIF($C$2:$C$9230, C1497, $D$2:$D$9230)</f>
        <v>6350000</v>
      </c>
    </row>
    <row r="1498" spans="1:11" x14ac:dyDescent="0.2">
      <c r="A1498" s="1">
        <v>45714</v>
      </c>
      <c r="B1498" t="s">
        <v>1767</v>
      </c>
      <c r="C1498" t="s">
        <v>13799</v>
      </c>
      <c r="D1498" s="14">
        <v>2082734</v>
      </c>
      <c r="E1498" s="12">
        <v>1593872.41</v>
      </c>
      <c r="H1498">
        <f t="shared" si="69"/>
        <v>4033</v>
      </c>
      <c r="I1498">
        <f t="shared" si="70"/>
        <v>2</v>
      </c>
      <c r="J1498" s="9">
        <f t="shared" si="71"/>
        <v>4327424732.9699993</v>
      </c>
      <c r="K1498" s="9">
        <f>SUMIF($C$2:$C$9230, C1498, $D$2:$D$9230)</f>
        <v>3931745</v>
      </c>
    </row>
    <row r="1499" spans="1:11" x14ac:dyDescent="0.2">
      <c r="A1499" s="1">
        <v>45714</v>
      </c>
      <c r="B1499" t="s">
        <v>1767</v>
      </c>
      <c r="C1499" t="s">
        <v>9167</v>
      </c>
      <c r="D1499" s="14">
        <v>14996</v>
      </c>
      <c r="E1499" s="12">
        <v>0</v>
      </c>
      <c r="F1499" t="s">
        <v>9168</v>
      </c>
      <c r="G1499" t="s">
        <v>9169</v>
      </c>
      <c r="H1499">
        <f t="shared" si="69"/>
        <v>4033</v>
      </c>
      <c r="I1499">
        <f t="shared" si="70"/>
        <v>2</v>
      </c>
      <c r="J1499" s="9">
        <f t="shared" si="71"/>
        <v>4327424732.9699993</v>
      </c>
      <c r="K1499" s="9">
        <f>SUMIF($C$2:$C$9230, C1499, $D$2:$D$9230)</f>
        <v>39934.32</v>
      </c>
    </row>
    <row r="1500" spans="1:11" x14ac:dyDescent="0.2">
      <c r="A1500" s="1">
        <v>45714</v>
      </c>
      <c r="B1500" t="s">
        <v>1767</v>
      </c>
      <c r="C1500" t="s">
        <v>9167</v>
      </c>
      <c r="D1500" s="14">
        <v>24938.32</v>
      </c>
      <c r="E1500" s="12">
        <v>0</v>
      </c>
      <c r="F1500" t="s">
        <v>10144</v>
      </c>
      <c r="G1500" t="s">
        <v>10145</v>
      </c>
      <c r="H1500">
        <f t="shared" si="69"/>
        <v>4033</v>
      </c>
      <c r="I1500">
        <f t="shared" si="70"/>
        <v>2</v>
      </c>
      <c r="J1500" s="9">
        <f t="shared" si="71"/>
        <v>4327424732.9699993</v>
      </c>
      <c r="K1500" s="9">
        <f>SUMIF($C$2:$C$9230, C1500, $D$2:$D$9230)</f>
        <v>39934.32</v>
      </c>
    </row>
    <row r="1501" spans="1:11" x14ac:dyDescent="0.2">
      <c r="A1501" s="1">
        <v>45714</v>
      </c>
      <c r="B1501" t="s">
        <v>1767</v>
      </c>
      <c r="C1501" t="s">
        <v>10979</v>
      </c>
      <c r="D1501" s="14">
        <v>39807</v>
      </c>
      <c r="E1501" s="12">
        <v>39807</v>
      </c>
      <c r="F1501" t="s">
        <v>10980</v>
      </c>
      <c r="G1501" t="s">
        <v>10981</v>
      </c>
      <c r="H1501">
        <f t="shared" si="69"/>
        <v>4033</v>
      </c>
      <c r="I1501">
        <f t="shared" si="70"/>
        <v>2</v>
      </c>
      <c r="J1501" s="9">
        <f t="shared" si="71"/>
        <v>4327424732.9699993</v>
      </c>
      <c r="K1501" s="9">
        <f>SUMIF($C$2:$C$9230, C1501, $D$2:$D$9230)</f>
        <v>88895</v>
      </c>
    </row>
    <row r="1502" spans="1:11" x14ac:dyDescent="0.2">
      <c r="A1502" s="1">
        <v>45714</v>
      </c>
      <c r="B1502" t="s">
        <v>1767</v>
      </c>
      <c r="C1502" t="s">
        <v>10979</v>
      </c>
      <c r="D1502" s="14">
        <v>49088</v>
      </c>
      <c r="E1502" s="12">
        <v>49088</v>
      </c>
      <c r="H1502">
        <f t="shared" si="69"/>
        <v>4033</v>
      </c>
      <c r="I1502">
        <f t="shared" si="70"/>
        <v>2</v>
      </c>
      <c r="J1502" s="9">
        <f t="shared" si="71"/>
        <v>4327424732.9699993</v>
      </c>
      <c r="K1502" s="9">
        <f>SUMIF($C$2:$C$9230, C1502, $D$2:$D$9230)</f>
        <v>88895</v>
      </c>
    </row>
    <row r="1503" spans="1:11" x14ac:dyDescent="0.2">
      <c r="A1503" s="1">
        <v>45717</v>
      </c>
      <c r="B1503" t="s">
        <v>1767</v>
      </c>
      <c r="C1503" t="s">
        <v>2299</v>
      </c>
      <c r="D1503" s="14">
        <v>14960</v>
      </c>
      <c r="E1503" s="12">
        <v>14960</v>
      </c>
      <c r="H1503">
        <f t="shared" si="69"/>
        <v>4033</v>
      </c>
      <c r="I1503">
        <f t="shared" si="70"/>
        <v>2</v>
      </c>
      <c r="J1503" s="9">
        <f t="shared" si="71"/>
        <v>4327424732.9699993</v>
      </c>
      <c r="K1503" s="9">
        <f>SUMIF($C$2:$C$9230, C1503, $D$2:$D$9230)</f>
        <v>2214960</v>
      </c>
    </row>
    <row r="1504" spans="1:11" x14ac:dyDescent="0.2">
      <c r="A1504" s="1">
        <v>45714</v>
      </c>
      <c r="B1504" t="s">
        <v>1767</v>
      </c>
      <c r="C1504" t="s">
        <v>2299</v>
      </c>
      <c r="D1504" s="14">
        <v>2200000</v>
      </c>
      <c r="E1504" s="12">
        <v>1483856.29</v>
      </c>
      <c r="H1504">
        <f t="shared" si="69"/>
        <v>4033</v>
      </c>
      <c r="I1504">
        <f t="shared" si="70"/>
        <v>2</v>
      </c>
      <c r="J1504" s="9">
        <f t="shared" si="71"/>
        <v>4327424732.9699993</v>
      </c>
      <c r="K1504" s="9">
        <f>SUMIF($C$2:$C$9230, C1504, $D$2:$D$9230)</f>
        <v>2214960</v>
      </c>
    </row>
    <row r="1505" spans="1:11" x14ac:dyDescent="0.2">
      <c r="A1505" s="1">
        <v>45714</v>
      </c>
      <c r="B1505" t="s">
        <v>1767</v>
      </c>
      <c r="C1505" t="s">
        <v>12099</v>
      </c>
      <c r="D1505" s="14">
        <v>93907</v>
      </c>
      <c r="E1505" s="12">
        <v>33907</v>
      </c>
      <c r="H1505">
        <f t="shared" si="69"/>
        <v>4033</v>
      </c>
      <c r="I1505">
        <f t="shared" si="70"/>
        <v>2</v>
      </c>
      <c r="J1505" s="9">
        <f t="shared" si="71"/>
        <v>4327424732.9699993</v>
      </c>
      <c r="K1505" s="9">
        <f>SUMIF($C$2:$C$9230, C1505, $D$2:$D$9230)</f>
        <v>3843907</v>
      </c>
    </row>
    <row r="1506" spans="1:11" x14ac:dyDescent="0.2">
      <c r="A1506" s="1">
        <v>45714</v>
      </c>
      <c r="B1506" t="s">
        <v>1767</v>
      </c>
      <c r="C1506" t="s">
        <v>12099</v>
      </c>
      <c r="D1506" s="14">
        <v>3750000</v>
      </c>
      <c r="E1506" s="12">
        <v>3477681</v>
      </c>
      <c r="F1506" t="s">
        <v>13970</v>
      </c>
      <c r="G1506" t="s">
        <v>13971</v>
      </c>
      <c r="H1506">
        <f t="shared" si="69"/>
        <v>4033</v>
      </c>
      <c r="I1506">
        <f t="shared" si="70"/>
        <v>2</v>
      </c>
      <c r="J1506" s="9">
        <f t="shared" si="71"/>
        <v>4327424732.9699993</v>
      </c>
      <c r="K1506" s="9">
        <f>SUMIF($C$2:$C$9230, C1506, $D$2:$D$9230)</f>
        <v>3843907</v>
      </c>
    </row>
    <row r="1507" spans="1:11" x14ac:dyDescent="0.2">
      <c r="A1507" s="1">
        <v>45714</v>
      </c>
      <c r="B1507" t="s">
        <v>1767</v>
      </c>
      <c r="C1507" t="s">
        <v>2459</v>
      </c>
      <c r="D1507" s="14">
        <v>3000000</v>
      </c>
      <c r="E1507" s="12">
        <v>2109906</v>
      </c>
      <c r="F1507" t="s">
        <v>13924</v>
      </c>
      <c r="G1507" t="s">
        <v>13925</v>
      </c>
      <c r="H1507">
        <f t="shared" si="69"/>
        <v>4033</v>
      </c>
      <c r="I1507">
        <f t="shared" si="70"/>
        <v>2</v>
      </c>
      <c r="J1507" s="9">
        <f t="shared" si="71"/>
        <v>4327424732.9699993</v>
      </c>
      <c r="K1507" s="9">
        <f>SUMIF($C$2:$C$9230, C1507, $D$2:$D$9230)</f>
        <v>3600000</v>
      </c>
    </row>
    <row r="1508" spans="1:11" x14ac:dyDescent="0.2">
      <c r="A1508" s="1">
        <v>45714</v>
      </c>
      <c r="B1508" t="s">
        <v>1767</v>
      </c>
      <c r="C1508" t="s">
        <v>7507</v>
      </c>
      <c r="D1508" s="14">
        <v>1250</v>
      </c>
      <c r="E1508" s="12">
        <v>250</v>
      </c>
      <c r="F1508" t="s">
        <v>7508</v>
      </c>
      <c r="G1508" t="s">
        <v>7509</v>
      </c>
      <c r="H1508">
        <f t="shared" si="69"/>
        <v>4033</v>
      </c>
      <c r="I1508">
        <f t="shared" si="70"/>
        <v>2</v>
      </c>
      <c r="J1508" s="9">
        <f t="shared" si="71"/>
        <v>4327424732.9699993</v>
      </c>
      <c r="K1508" s="9">
        <f>SUMIF($C$2:$C$9230, C1508, $D$2:$D$9230)</f>
        <v>31250</v>
      </c>
    </row>
    <row r="1509" spans="1:11" x14ac:dyDescent="0.2">
      <c r="A1509" s="1">
        <v>45714</v>
      </c>
      <c r="B1509" t="s">
        <v>1767</v>
      </c>
      <c r="C1509" t="s">
        <v>7507</v>
      </c>
      <c r="D1509" s="14">
        <v>30000</v>
      </c>
      <c r="E1509" s="12">
        <v>12272.73</v>
      </c>
      <c r="F1509" t="s">
        <v>10600</v>
      </c>
      <c r="G1509" t="s">
        <v>10601</v>
      </c>
      <c r="H1509">
        <f t="shared" si="69"/>
        <v>4033</v>
      </c>
      <c r="I1509">
        <f t="shared" si="70"/>
        <v>2</v>
      </c>
      <c r="J1509" s="9">
        <f t="shared" si="71"/>
        <v>4327424732.9699993</v>
      </c>
      <c r="K1509" s="9">
        <f>SUMIF($C$2:$C$9230, C1509, $D$2:$D$9230)</f>
        <v>31250</v>
      </c>
    </row>
    <row r="1510" spans="1:11" x14ac:dyDescent="0.2">
      <c r="A1510" s="1">
        <v>45714</v>
      </c>
      <c r="B1510" t="s">
        <v>1767</v>
      </c>
      <c r="C1510" t="s">
        <v>9177</v>
      </c>
      <c r="D1510" s="14">
        <v>14999.99</v>
      </c>
      <c r="E1510" s="12">
        <v>7499.99</v>
      </c>
      <c r="F1510" t="s">
        <v>9178</v>
      </c>
      <c r="G1510" t="s">
        <v>9179</v>
      </c>
      <c r="H1510">
        <f t="shared" si="69"/>
        <v>4033</v>
      </c>
      <c r="I1510">
        <f t="shared" si="70"/>
        <v>2</v>
      </c>
      <c r="J1510" s="9">
        <f t="shared" si="71"/>
        <v>4327424732.9699993</v>
      </c>
      <c r="K1510" s="9">
        <f>SUMIF($C$2:$C$9230, C1510, $D$2:$D$9230)</f>
        <v>94999.99</v>
      </c>
    </row>
    <row r="1511" spans="1:11" x14ac:dyDescent="0.2">
      <c r="A1511" s="1">
        <v>45714</v>
      </c>
      <c r="B1511" t="s">
        <v>1767</v>
      </c>
      <c r="C1511" t="s">
        <v>9177</v>
      </c>
      <c r="D1511" s="14">
        <v>80000</v>
      </c>
      <c r="E1511" s="12">
        <v>57907</v>
      </c>
      <c r="F1511" t="s">
        <v>12002</v>
      </c>
      <c r="G1511" t="s">
        <v>12003</v>
      </c>
      <c r="H1511">
        <f t="shared" si="69"/>
        <v>4033</v>
      </c>
      <c r="I1511">
        <f t="shared" si="70"/>
        <v>2</v>
      </c>
      <c r="J1511" s="9">
        <f t="shared" si="71"/>
        <v>4327424732.9699993</v>
      </c>
      <c r="K1511" s="9">
        <f>SUMIF($C$2:$C$9230, C1511, $D$2:$D$9230)</f>
        <v>94999.99</v>
      </c>
    </row>
    <row r="1512" spans="1:11" x14ac:dyDescent="0.2">
      <c r="A1512" s="1">
        <v>45714</v>
      </c>
      <c r="B1512" t="s">
        <v>1767</v>
      </c>
      <c r="C1512" t="s">
        <v>10037</v>
      </c>
      <c r="D1512" s="14">
        <v>24500</v>
      </c>
      <c r="E1512" s="12">
        <v>0</v>
      </c>
      <c r="F1512" t="s">
        <v>10038</v>
      </c>
      <c r="G1512" t="s">
        <v>2168</v>
      </c>
      <c r="H1512">
        <f t="shared" si="69"/>
        <v>4033</v>
      </c>
      <c r="I1512">
        <f t="shared" si="70"/>
        <v>2</v>
      </c>
      <c r="J1512" s="9">
        <f t="shared" si="71"/>
        <v>4327424732.9699993</v>
      </c>
      <c r="K1512" s="9">
        <f>SUMIF($C$2:$C$9230, C1512, $D$2:$D$9230)</f>
        <v>49000</v>
      </c>
    </row>
    <row r="1513" spans="1:11" x14ac:dyDescent="0.2">
      <c r="A1513" s="1">
        <v>45714</v>
      </c>
      <c r="B1513" t="s">
        <v>1767</v>
      </c>
      <c r="C1513" t="s">
        <v>10037</v>
      </c>
      <c r="D1513" s="14">
        <v>24500</v>
      </c>
      <c r="E1513" s="12">
        <v>0</v>
      </c>
      <c r="F1513" t="s">
        <v>10039</v>
      </c>
      <c r="G1513" t="s">
        <v>2168</v>
      </c>
      <c r="H1513">
        <f t="shared" si="69"/>
        <v>4033</v>
      </c>
      <c r="I1513">
        <f t="shared" si="70"/>
        <v>2</v>
      </c>
      <c r="J1513" s="9">
        <f t="shared" si="71"/>
        <v>4327424732.9699993</v>
      </c>
      <c r="K1513" s="9">
        <f>SUMIF($C$2:$C$9230, C1513, $D$2:$D$9230)</f>
        <v>49000</v>
      </c>
    </row>
    <row r="1514" spans="1:11" x14ac:dyDescent="0.2">
      <c r="A1514" s="1">
        <v>45714</v>
      </c>
      <c r="B1514" t="s">
        <v>1767</v>
      </c>
      <c r="C1514" t="s">
        <v>2326</v>
      </c>
      <c r="D1514" s="14">
        <v>1481466.67</v>
      </c>
      <c r="E1514" s="12">
        <v>0</v>
      </c>
      <c r="H1514">
        <f t="shared" si="69"/>
        <v>4033</v>
      </c>
      <c r="I1514">
        <f t="shared" si="70"/>
        <v>2</v>
      </c>
      <c r="J1514" s="9">
        <f t="shared" si="71"/>
        <v>4327424732.9699993</v>
      </c>
      <c r="K1514" s="9">
        <f>SUMIF($C$2:$C$9230, C1514, $D$2:$D$9230)</f>
        <v>1931466.67</v>
      </c>
    </row>
    <row r="1515" spans="1:11" x14ac:dyDescent="0.2">
      <c r="A1515" s="1">
        <v>45714</v>
      </c>
      <c r="B1515" t="s">
        <v>1767</v>
      </c>
      <c r="C1515" t="s">
        <v>13348</v>
      </c>
      <c r="D1515" s="14">
        <v>750000</v>
      </c>
      <c r="E1515" s="12">
        <v>150000</v>
      </c>
      <c r="H1515">
        <f t="shared" si="69"/>
        <v>4033</v>
      </c>
      <c r="I1515">
        <f t="shared" si="70"/>
        <v>2</v>
      </c>
      <c r="J1515" s="9">
        <f t="shared" si="71"/>
        <v>4327424732.9699993</v>
      </c>
      <c r="K1515" s="9">
        <f>SUMIF($C$2:$C$9230, C1515, $D$2:$D$9230)</f>
        <v>1500000</v>
      </c>
    </row>
    <row r="1516" spans="1:11" x14ac:dyDescent="0.2">
      <c r="A1516" s="1">
        <v>45714</v>
      </c>
      <c r="B1516" t="s">
        <v>1767</v>
      </c>
      <c r="C1516" t="s">
        <v>13348</v>
      </c>
      <c r="D1516" s="14">
        <v>750000</v>
      </c>
      <c r="E1516" s="12">
        <v>300000</v>
      </c>
      <c r="H1516">
        <f t="shared" si="69"/>
        <v>4033</v>
      </c>
      <c r="I1516">
        <f t="shared" si="70"/>
        <v>2</v>
      </c>
      <c r="J1516" s="9">
        <f t="shared" si="71"/>
        <v>4327424732.9699993</v>
      </c>
      <c r="K1516" s="9">
        <f>SUMIF($C$2:$C$9230, C1516, $D$2:$D$9230)</f>
        <v>1500000</v>
      </c>
    </row>
    <row r="1517" spans="1:11" x14ac:dyDescent="0.2">
      <c r="A1517" s="1">
        <v>45714</v>
      </c>
      <c r="B1517" t="s">
        <v>1767</v>
      </c>
      <c r="C1517" t="s">
        <v>13412</v>
      </c>
      <c r="D1517" s="14">
        <v>916000</v>
      </c>
      <c r="E1517" s="12">
        <v>366000</v>
      </c>
      <c r="F1517" t="s">
        <v>13413</v>
      </c>
      <c r="G1517" t="s">
        <v>13414</v>
      </c>
      <c r="H1517">
        <f t="shared" si="69"/>
        <v>4033</v>
      </c>
      <c r="I1517">
        <f t="shared" si="70"/>
        <v>2</v>
      </c>
      <c r="J1517" s="9">
        <f t="shared" si="71"/>
        <v>4327424732.9699993</v>
      </c>
      <c r="K1517" s="9">
        <f>SUMIF($C$2:$C$9230, C1517, $D$2:$D$9230)</f>
        <v>7257000</v>
      </c>
    </row>
    <row r="1518" spans="1:11" x14ac:dyDescent="0.2">
      <c r="A1518" s="1">
        <v>45714</v>
      </c>
      <c r="B1518" t="s">
        <v>1767</v>
      </c>
      <c r="C1518" t="s">
        <v>13412</v>
      </c>
      <c r="D1518" s="14">
        <v>6341000</v>
      </c>
      <c r="E1518" s="12">
        <v>2141000</v>
      </c>
      <c r="H1518">
        <f t="shared" si="69"/>
        <v>4033</v>
      </c>
      <c r="I1518">
        <f t="shared" si="70"/>
        <v>2</v>
      </c>
      <c r="J1518" s="9">
        <f t="shared" si="71"/>
        <v>4327424732.9699993</v>
      </c>
      <c r="K1518" s="9">
        <f>SUMIF($C$2:$C$9230, C1518, $D$2:$D$9230)</f>
        <v>7257000</v>
      </c>
    </row>
    <row r="1519" spans="1:11" x14ac:dyDescent="0.2">
      <c r="A1519" s="1">
        <v>45714</v>
      </c>
      <c r="B1519" t="s">
        <v>1767</v>
      </c>
      <c r="C1519" t="s">
        <v>11727</v>
      </c>
      <c r="D1519" s="14">
        <v>57167</v>
      </c>
      <c r="E1519" s="12">
        <v>11467</v>
      </c>
      <c r="F1519" t="s">
        <v>11728</v>
      </c>
      <c r="G1519" t="s">
        <v>11729</v>
      </c>
      <c r="H1519">
        <f t="shared" si="69"/>
        <v>4033</v>
      </c>
      <c r="I1519">
        <f t="shared" si="70"/>
        <v>2</v>
      </c>
      <c r="J1519" s="9">
        <f t="shared" si="71"/>
        <v>4327424732.9699993</v>
      </c>
      <c r="K1519" s="9">
        <f>SUMIF($C$2:$C$9230, C1519, $D$2:$D$9230)</f>
        <v>216167</v>
      </c>
    </row>
    <row r="1520" spans="1:11" x14ac:dyDescent="0.2">
      <c r="A1520" s="1">
        <v>45714</v>
      </c>
      <c r="B1520" t="s">
        <v>1767</v>
      </c>
      <c r="C1520" t="s">
        <v>11727</v>
      </c>
      <c r="D1520" s="14">
        <v>159000</v>
      </c>
      <c r="E1520" s="12">
        <v>0</v>
      </c>
      <c r="F1520" t="s">
        <v>14030</v>
      </c>
      <c r="G1520" t="s">
        <v>14031</v>
      </c>
      <c r="H1520">
        <f t="shared" si="69"/>
        <v>4033</v>
      </c>
      <c r="I1520">
        <f t="shared" si="70"/>
        <v>2</v>
      </c>
      <c r="J1520" s="9">
        <f t="shared" si="71"/>
        <v>4327424732.9699993</v>
      </c>
      <c r="K1520" s="9">
        <f>SUMIF($C$2:$C$9230, C1520, $D$2:$D$9230)</f>
        <v>216167</v>
      </c>
    </row>
    <row r="1521" spans="1:11" x14ac:dyDescent="0.2">
      <c r="A1521" s="1">
        <v>45714</v>
      </c>
      <c r="B1521" t="s">
        <v>1767</v>
      </c>
      <c r="C1521" t="s">
        <v>9322</v>
      </c>
      <c r="D1521" s="14">
        <v>15350</v>
      </c>
      <c r="E1521" s="12">
        <v>9210</v>
      </c>
      <c r="H1521">
        <f t="shared" si="69"/>
        <v>4033</v>
      </c>
      <c r="I1521">
        <f t="shared" si="70"/>
        <v>2</v>
      </c>
      <c r="J1521" s="9">
        <f t="shared" si="71"/>
        <v>4327424732.9699993</v>
      </c>
      <c r="K1521" s="9">
        <f>SUMIF($C$2:$C$9230, C1521, $D$2:$D$9230)</f>
        <v>35310</v>
      </c>
    </row>
    <row r="1522" spans="1:11" x14ac:dyDescent="0.2">
      <c r="A1522" s="1">
        <v>45714</v>
      </c>
      <c r="B1522" t="s">
        <v>1767</v>
      </c>
      <c r="C1522" t="s">
        <v>9322</v>
      </c>
      <c r="D1522" s="14">
        <v>19960</v>
      </c>
      <c r="E1522" s="12">
        <v>19960</v>
      </c>
      <c r="F1522" t="s">
        <v>9538</v>
      </c>
      <c r="G1522" t="s">
        <v>9539</v>
      </c>
      <c r="H1522">
        <f t="shared" si="69"/>
        <v>4033</v>
      </c>
      <c r="I1522">
        <f t="shared" si="70"/>
        <v>2</v>
      </c>
      <c r="J1522" s="9">
        <f t="shared" si="71"/>
        <v>4327424732.9699993</v>
      </c>
      <c r="K1522" s="9">
        <f>SUMIF($C$2:$C$9230, C1522, $D$2:$D$9230)</f>
        <v>35310</v>
      </c>
    </row>
    <row r="1523" spans="1:11" x14ac:dyDescent="0.2">
      <c r="A1523" s="1">
        <v>45714</v>
      </c>
      <c r="B1523" t="s">
        <v>1767</v>
      </c>
      <c r="C1523" t="s">
        <v>11563</v>
      </c>
      <c r="D1523" s="14">
        <v>50000</v>
      </c>
      <c r="E1523" s="12">
        <v>50000</v>
      </c>
      <c r="H1523">
        <f t="shared" si="69"/>
        <v>4033</v>
      </c>
      <c r="I1523">
        <f t="shared" si="70"/>
        <v>2</v>
      </c>
      <c r="J1523" s="9">
        <f t="shared" si="71"/>
        <v>4327424732.9699993</v>
      </c>
      <c r="K1523" s="9">
        <f>SUMIF($C$2:$C$9230, C1523, $D$2:$D$9230)</f>
        <v>139712</v>
      </c>
    </row>
    <row r="1524" spans="1:11" x14ac:dyDescent="0.2">
      <c r="A1524" s="1">
        <v>45714</v>
      </c>
      <c r="B1524" t="s">
        <v>1767</v>
      </c>
      <c r="C1524" t="s">
        <v>11563</v>
      </c>
      <c r="D1524" s="14">
        <v>89712</v>
      </c>
      <c r="E1524" s="12">
        <v>23712</v>
      </c>
      <c r="F1524" t="s">
        <v>12067</v>
      </c>
      <c r="G1524" t="s">
        <v>12068</v>
      </c>
      <c r="H1524">
        <f t="shared" si="69"/>
        <v>4033</v>
      </c>
      <c r="I1524">
        <f t="shared" si="70"/>
        <v>2</v>
      </c>
      <c r="J1524" s="9">
        <f t="shared" si="71"/>
        <v>4327424732.9699993</v>
      </c>
      <c r="K1524" s="9">
        <f>SUMIF($C$2:$C$9230, C1524, $D$2:$D$9230)</f>
        <v>139712</v>
      </c>
    </row>
    <row r="1525" spans="1:11" x14ac:dyDescent="0.2">
      <c r="A1525" s="1">
        <v>45714</v>
      </c>
      <c r="B1525" t="s">
        <v>1767</v>
      </c>
      <c r="C1525" t="s">
        <v>7973</v>
      </c>
      <c r="D1525" s="14">
        <v>6000</v>
      </c>
      <c r="E1525" s="12">
        <v>0</v>
      </c>
      <c r="F1525" t="s">
        <v>7974</v>
      </c>
      <c r="G1525" t="s">
        <v>7975</v>
      </c>
      <c r="H1525">
        <f t="shared" si="69"/>
        <v>4033</v>
      </c>
      <c r="I1525">
        <f t="shared" si="70"/>
        <v>2</v>
      </c>
      <c r="J1525" s="9">
        <f t="shared" si="71"/>
        <v>4327424732.9699993</v>
      </c>
      <c r="K1525" s="9">
        <f>SUMIF($C$2:$C$9230, C1525, $D$2:$D$9230)</f>
        <v>31150</v>
      </c>
    </row>
    <row r="1526" spans="1:11" x14ac:dyDescent="0.2">
      <c r="A1526" s="1">
        <v>45714</v>
      </c>
      <c r="B1526" t="s">
        <v>1767</v>
      </c>
      <c r="C1526" t="s">
        <v>7973</v>
      </c>
      <c r="D1526" s="14">
        <v>25150</v>
      </c>
      <c r="E1526" s="12">
        <v>0</v>
      </c>
      <c r="F1526" t="s">
        <v>10364</v>
      </c>
      <c r="G1526" t="s">
        <v>10365</v>
      </c>
      <c r="H1526">
        <f t="shared" si="69"/>
        <v>4033</v>
      </c>
      <c r="I1526">
        <f t="shared" si="70"/>
        <v>2</v>
      </c>
      <c r="J1526" s="9">
        <f t="shared" si="71"/>
        <v>4327424732.9699993</v>
      </c>
      <c r="K1526" s="9">
        <f>SUMIF($C$2:$C$9230, C1526, $D$2:$D$9230)</f>
        <v>31150</v>
      </c>
    </row>
    <row r="1527" spans="1:11" x14ac:dyDescent="0.2">
      <c r="A1527" s="1">
        <v>45714</v>
      </c>
      <c r="B1527" t="s">
        <v>1767</v>
      </c>
      <c r="C1527" t="s">
        <v>12340</v>
      </c>
      <c r="D1527" s="14">
        <v>121125</v>
      </c>
      <c r="E1527" s="12">
        <v>72675</v>
      </c>
      <c r="F1527" t="s">
        <v>12341</v>
      </c>
      <c r="G1527" t="s">
        <v>12342</v>
      </c>
      <c r="H1527">
        <f t="shared" si="69"/>
        <v>4033</v>
      </c>
      <c r="I1527">
        <f t="shared" si="70"/>
        <v>2</v>
      </c>
      <c r="J1527" s="9">
        <f t="shared" si="71"/>
        <v>4327424732.9699993</v>
      </c>
      <c r="K1527" s="9">
        <f>SUMIF($C$2:$C$9230, C1527, $D$2:$D$9230)</f>
        <v>325612</v>
      </c>
    </row>
    <row r="1528" spans="1:11" x14ac:dyDescent="0.2">
      <c r="A1528" s="1">
        <v>45714</v>
      </c>
      <c r="B1528" t="s">
        <v>1767</v>
      </c>
      <c r="C1528" t="s">
        <v>12340</v>
      </c>
      <c r="D1528" s="14">
        <v>204487</v>
      </c>
      <c r="E1528" s="12">
        <v>204487</v>
      </c>
      <c r="F1528" t="s">
        <v>12675</v>
      </c>
      <c r="G1528" t="s">
        <v>12676</v>
      </c>
      <c r="H1528">
        <f t="shared" si="69"/>
        <v>4033</v>
      </c>
      <c r="I1528">
        <f t="shared" si="70"/>
        <v>2</v>
      </c>
      <c r="J1528" s="9">
        <f t="shared" si="71"/>
        <v>4327424732.9699993</v>
      </c>
      <c r="K1528" s="9">
        <f>SUMIF($C$2:$C$9230, C1528, $D$2:$D$9230)</f>
        <v>325612</v>
      </c>
    </row>
    <row r="1529" spans="1:11" x14ac:dyDescent="0.2">
      <c r="A1529" s="1">
        <v>45714</v>
      </c>
      <c r="B1529" t="s">
        <v>1767</v>
      </c>
      <c r="C1529" t="s">
        <v>7940</v>
      </c>
      <c r="D1529" s="14">
        <v>5850</v>
      </c>
      <c r="E1529" s="12">
        <v>5850</v>
      </c>
      <c r="F1529" t="s">
        <v>7941</v>
      </c>
      <c r="G1529" t="s">
        <v>7942</v>
      </c>
      <c r="H1529">
        <f t="shared" si="69"/>
        <v>4033</v>
      </c>
      <c r="I1529">
        <f t="shared" si="70"/>
        <v>2</v>
      </c>
      <c r="J1529" s="9">
        <f t="shared" si="71"/>
        <v>4327424732.9699993</v>
      </c>
      <c r="K1529" s="9">
        <f>SUMIF($C$2:$C$9230, C1529, $D$2:$D$9230)</f>
        <v>27930</v>
      </c>
    </row>
    <row r="1530" spans="1:11" x14ac:dyDescent="0.2">
      <c r="A1530" s="1">
        <v>45714</v>
      </c>
      <c r="B1530" t="s">
        <v>1767</v>
      </c>
      <c r="C1530" t="s">
        <v>7940</v>
      </c>
      <c r="D1530" s="14">
        <v>22080</v>
      </c>
      <c r="E1530" s="12">
        <v>22080</v>
      </c>
      <c r="F1530" t="s">
        <v>9816</v>
      </c>
      <c r="G1530" t="s">
        <v>9817</v>
      </c>
      <c r="H1530">
        <f t="shared" si="69"/>
        <v>4033</v>
      </c>
      <c r="I1530">
        <f t="shared" si="70"/>
        <v>2</v>
      </c>
      <c r="J1530" s="9">
        <f t="shared" si="71"/>
        <v>4327424732.9699993</v>
      </c>
      <c r="K1530" s="9">
        <f>SUMIF($C$2:$C$9230, C1530, $D$2:$D$9230)</f>
        <v>27930</v>
      </c>
    </row>
    <row r="1531" spans="1:11" x14ac:dyDescent="0.2">
      <c r="A1531" s="1">
        <v>45714</v>
      </c>
      <c r="B1531" t="s">
        <v>1767</v>
      </c>
      <c r="C1531" t="s">
        <v>11130</v>
      </c>
      <c r="D1531" s="14">
        <v>40054</v>
      </c>
      <c r="E1531" s="12">
        <v>20027.03</v>
      </c>
      <c r="F1531" t="s">
        <v>11131</v>
      </c>
      <c r="G1531" t="s">
        <v>11132</v>
      </c>
      <c r="H1531">
        <f t="shared" si="69"/>
        <v>4033</v>
      </c>
      <c r="I1531">
        <f t="shared" si="70"/>
        <v>2</v>
      </c>
      <c r="J1531" s="9">
        <f t="shared" si="71"/>
        <v>4327424732.9699993</v>
      </c>
      <c r="K1531" s="9">
        <f>SUMIF($C$2:$C$9230, C1531, $D$2:$D$9230)</f>
        <v>140050.72</v>
      </c>
    </row>
    <row r="1532" spans="1:11" x14ac:dyDescent="0.2">
      <c r="A1532" s="1">
        <v>45714</v>
      </c>
      <c r="B1532" t="s">
        <v>1767</v>
      </c>
      <c r="C1532" t="s">
        <v>11130</v>
      </c>
      <c r="D1532" s="14">
        <v>99996.72</v>
      </c>
      <c r="E1532" s="12">
        <v>99996.72</v>
      </c>
      <c r="F1532" t="s">
        <v>12171</v>
      </c>
      <c r="G1532" t="s">
        <v>12172</v>
      </c>
      <c r="H1532">
        <f t="shared" si="69"/>
        <v>4033</v>
      </c>
      <c r="I1532">
        <f t="shared" si="70"/>
        <v>2</v>
      </c>
      <c r="J1532" s="9">
        <f t="shared" si="71"/>
        <v>4327424732.9699993</v>
      </c>
      <c r="K1532" s="9">
        <f>SUMIF($C$2:$C$9230, C1532, $D$2:$D$9230)</f>
        <v>140050.72</v>
      </c>
    </row>
    <row r="1533" spans="1:11" x14ac:dyDescent="0.2">
      <c r="A1533" s="1">
        <v>45714</v>
      </c>
      <c r="B1533" t="s">
        <v>1767</v>
      </c>
      <c r="C1533" t="s">
        <v>11696</v>
      </c>
      <c r="D1533" s="14">
        <v>54862.29</v>
      </c>
      <c r="E1533" s="12">
        <v>0</v>
      </c>
      <c r="F1533" t="s">
        <v>11697</v>
      </c>
      <c r="G1533" t="s">
        <v>11698</v>
      </c>
      <c r="H1533">
        <f t="shared" si="69"/>
        <v>4033</v>
      </c>
      <c r="I1533">
        <f t="shared" si="70"/>
        <v>2</v>
      </c>
      <c r="J1533" s="9">
        <f t="shared" si="71"/>
        <v>4327424732.9699993</v>
      </c>
      <c r="K1533" s="9">
        <f>SUMIF($C$2:$C$9230, C1533, $D$2:$D$9230)</f>
        <v>114862.29000000001</v>
      </c>
    </row>
    <row r="1534" spans="1:11" x14ac:dyDescent="0.2">
      <c r="A1534" s="1">
        <v>45714</v>
      </c>
      <c r="B1534" t="s">
        <v>1767</v>
      </c>
      <c r="C1534" t="s">
        <v>11696</v>
      </c>
      <c r="D1534" s="14">
        <v>60000</v>
      </c>
      <c r="E1534" s="12">
        <v>60000</v>
      </c>
      <c r="F1534" t="s">
        <v>11757</v>
      </c>
      <c r="G1534" t="s">
        <v>11758</v>
      </c>
      <c r="H1534">
        <f t="shared" si="69"/>
        <v>4033</v>
      </c>
      <c r="I1534">
        <f t="shared" si="70"/>
        <v>2</v>
      </c>
      <c r="J1534" s="9">
        <f t="shared" si="71"/>
        <v>4327424732.9699993</v>
      </c>
      <c r="K1534" s="9">
        <f>SUMIF($C$2:$C$9230, C1534, $D$2:$D$9230)</f>
        <v>114862.29000000001</v>
      </c>
    </row>
    <row r="1535" spans="1:11" x14ac:dyDescent="0.2">
      <c r="A1535" s="1">
        <v>45714</v>
      </c>
      <c r="B1535" t="s">
        <v>1767</v>
      </c>
      <c r="C1535" t="s">
        <v>8491</v>
      </c>
      <c r="D1535" s="14">
        <v>9700</v>
      </c>
      <c r="E1535" s="12">
        <v>0</v>
      </c>
      <c r="F1535" t="s">
        <v>8492</v>
      </c>
      <c r="G1535" t="s">
        <v>8493</v>
      </c>
      <c r="H1535">
        <f t="shared" si="69"/>
        <v>4033</v>
      </c>
      <c r="I1535">
        <f t="shared" si="70"/>
        <v>2</v>
      </c>
      <c r="J1535" s="9">
        <f t="shared" si="71"/>
        <v>4327424732.9699993</v>
      </c>
      <c r="K1535" s="9">
        <f>SUMIF($C$2:$C$9230, C1535, $D$2:$D$9230)</f>
        <v>29700</v>
      </c>
    </row>
    <row r="1536" spans="1:11" x14ac:dyDescent="0.2">
      <c r="A1536" s="1">
        <v>45714</v>
      </c>
      <c r="B1536" t="s">
        <v>1767</v>
      </c>
      <c r="C1536" t="s">
        <v>8491</v>
      </c>
      <c r="D1536" s="14">
        <v>20000</v>
      </c>
      <c r="E1536" s="12">
        <v>10000</v>
      </c>
      <c r="F1536" t="s">
        <v>9636</v>
      </c>
      <c r="G1536" t="s">
        <v>9637</v>
      </c>
      <c r="H1536">
        <f t="shared" si="69"/>
        <v>4033</v>
      </c>
      <c r="I1536">
        <f t="shared" si="70"/>
        <v>2</v>
      </c>
      <c r="J1536" s="9">
        <f t="shared" si="71"/>
        <v>4327424732.9699993</v>
      </c>
      <c r="K1536" s="9">
        <f>SUMIF($C$2:$C$9230, C1536, $D$2:$D$9230)</f>
        <v>29700</v>
      </c>
    </row>
    <row r="1537" spans="1:11" x14ac:dyDescent="0.2">
      <c r="A1537" s="1">
        <v>45714</v>
      </c>
      <c r="B1537" t="s">
        <v>1767</v>
      </c>
      <c r="C1537" t="s">
        <v>10810</v>
      </c>
      <c r="D1537" s="14">
        <v>34840</v>
      </c>
      <c r="E1537" s="12">
        <v>15930</v>
      </c>
      <c r="F1537" t="s">
        <v>10811</v>
      </c>
      <c r="G1537" t="s">
        <v>10812</v>
      </c>
      <c r="H1537">
        <f t="shared" si="69"/>
        <v>4033</v>
      </c>
      <c r="I1537">
        <f t="shared" si="70"/>
        <v>2</v>
      </c>
      <c r="J1537" s="9">
        <f t="shared" si="71"/>
        <v>4327424732.9699993</v>
      </c>
      <c r="K1537" s="9">
        <f>SUMIF($C$2:$C$9230, C1537, $D$2:$D$9230)</f>
        <v>82340</v>
      </c>
    </row>
    <row r="1538" spans="1:11" x14ac:dyDescent="0.2">
      <c r="A1538" s="1">
        <v>45714</v>
      </c>
      <c r="B1538" t="s">
        <v>1767</v>
      </c>
      <c r="C1538" t="s">
        <v>10810</v>
      </c>
      <c r="D1538" s="14">
        <v>47500</v>
      </c>
      <c r="E1538" s="12">
        <v>20604</v>
      </c>
      <c r="F1538" t="s">
        <v>11433</v>
      </c>
      <c r="G1538" t="s">
        <v>11434</v>
      </c>
      <c r="H1538">
        <f t="shared" ref="H1538:H1601" si="72">COUNTIF($B$2:$B$9230, B1538)</f>
        <v>4033</v>
      </c>
      <c r="I1538">
        <f t="shared" ref="I1538:I1601" si="73">COUNTIF($C$2:$C$9230, C1538)</f>
        <v>2</v>
      </c>
      <c r="J1538" s="9">
        <f t="shared" ref="J1538:J1601" si="74">SUMIF($B$2:$B$9230, B1538, $D$2:$D$9230)</f>
        <v>4327424732.9699993</v>
      </c>
      <c r="K1538" s="9">
        <f>SUMIF($C$2:$C$9230, C1538, $D$2:$D$9230)</f>
        <v>82340</v>
      </c>
    </row>
    <row r="1539" spans="1:11" x14ac:dyDescent="0.2">
      <c r="A1539" s="1">
        <v>45714</v>
      </c>
      <c r="B1539" t="s">
        <v>1767</v>
      </c>
      <c r="C1539" t="s">
        <v>9203</v>
      </c>
      <c r="D1539" s="14">
        <v>15000</v>
      </c>
      <c r="E1539" s="12">
        <v>15000</v>
      </c>
      <c r="F1539" t="s">
        <v>9204</v>
      </c>
      <c r="G1539" t="s">
        <v>9205</v>
      </c>
      <c r="H1539">
        <f t="shared" si="72"/>
        <v>4033</v>
      </c>
      <c r="I1539">
        <f t="shared" si="73"/>
        <v>2</v>
      </c>
      <c r="J1539" s="9">
        <f t="shared" si="74"/>
        <v>4327424732.9699993</v>
      </c>
      <c r="K1539" s="9">
        <f>SUMIF($C$2:$C$9230, C1539, $D$2:$D$9230)</f>
        <v>83937.54</v>
      </c>
    </row>
    <row r="1540" spans="1:11" x14ac:dyDescent="0.2">
      <c r="A1540" s="1">
        <v>45714</v>
      </c>
      <c r="B1540" t="s">
        <v>1767</v>
      </c>
      <c r="C1540" t="s">
        <v>9203</v>
      </c>
      <c r="D1540" s="14">
        <v>68937.539999999994</v>
      </c>
      <c r="E1540" s="12">
        <v>0</v>
      </c>
      <c r="H1540">
        <f t="shared" si="72"/>
        <v>4033</v>
      </c>
      <c r="I1540">
        <f t="shared" si="73"/>
        <v>2</v>
      </c>
      <c r="J1540" s="9">
        <f t="shared" si="74"/>
        <v>4327424732.9699993</v>
      </c>
      <c r="K1540" s="9">
        <f>SUMIF($C$2:$C$9230, C1540, $D$2:$D$9230)</f>
        <v>83937.54</v>
      </c>
    </row>
    <row r="1541" spans="1:11" x14ac:dyDescent="0.2">
      <c r="A1541" s="1">
        <v>45714</v>
      </c>
      <c r="B1541" t="s">
        <v>1767</v>
      </c>
      <c r="C1541" t="s">
        <v>13720</v>
      </c>
      <c r="D1541" s="14">
        <v>1848868</v>
      </c>
      <c r="E1541" s="12">
        <v>1380423.65</v>
      </c>
      <c r="H1541">
        <f t="shared" si="72"/>
        <v>4033</v>
      </c>
      <c r="I1541">
        <f t="shared" si="73"/>
        <v>2</v>
      </c>
      <c r="J1541" s="9">
        <f t="shared" si="74"/>
        <v>4327424732.9699993</v>
      </c>
      <c r="K1541" s="9">
        <f>SUMIF($C$2:$C$9230, C1541, $D$2:$D$9230)</f>
        <v>6854297</v>
      </c>
    </row>
    <row r="1542" spans="1:11" x14ac:dyDescent="0.2">
      <c r="A1542" s="1">
        <v>45714</v>
      </c>
      <c r="B1542" t="s">
        <v>1767</v>
      </c>
      <c r="C1542" t="s">
        <v>13720</v>
      </c>
      <c r="D1542" s="14">
        <v>5005429</v>
      </c>
      <c r="E1542" s="12">
        <v>3837932.4</v>
      </c>
      <c r="H1542">
        <f t="shared" si="72"/>
        <v>4033</v>
      </c>
      <c r="I1542">
        <f t="shared" si="73"/>
        <v>2</v>
      </c>
      <c r="J1542" s="9">
        <f t="shared" si="74"/>
        <v>4327424732.9699993</v>
      </c>
      <c r="K1542" s="9">
        <f>SUMIF($C$2:$C$9230, C1542, $D$2:$D$9230)</f>
        <v>6854297</v>
      </c>
    </row>
    <row r="1543" spans="1:11" x14ac:dyDescent="0.2">
      <c r="A1543" s="1">
        <v>45714</v>
      </c>
      <c r="B1543" t="s">
        <v>1767</v>
      </c>
      <c r="C1543" t="s">
        <v>12590</v>
      </c>
      <c r="D1543" s="14">
        <v>195781.3</v>
      </c>
      <c r="E1543" s="12">
        <v>62982.3</v>
      </c>
      <c r="H1543">
        <f t="shared" si="72"/>
        <v>4033</v>
      </c>
      <c r="I1543">
        <f t="shared" si="73"/>
        <v>2</v>
      </c>
      <c r="J1543" s="9">
        <f t="shared" si="74"/>
        <v>4327424732.9699993</v>
      </c>
      <c r="K1543" s="9">
        <f>SUMIF($C$2:$C$9230, C1543, $D$2:$D$9230)</f>
        <v>995781.3</v>
      </c>
    </row>
    <row r="1544" spans="1:11" x14ac:dyDescent="0.2">
      <c r="A1544" s="1">
        <v>45714</v>
      </c>
      <c r="B1544" t="s">
        <v>1767</v>
      </c>
      <c r="C1544" t="s">
        <v>12590</v>
      </c>
      <c r="D1544" s="14">
        <v>800000</v>
      </c>
      <c r="E1544" s="12">
        <v>700000</v>
      </c>
      <c r="F1544" t="s">
        <v>13375</v>
      </c>
      <c r="G1544" t="s">
        <v>13376</v>
      </c>
      <c r="H1544">
        <f t="shared" si="72"/>
        <v>4033</v>
      </c>
      <c r="I1544">
        <f t="shared" si="73"/>
        <v>2</v>
      </c>
      <c r="J1544" s="9">
        <f t="shared" si="74"/>
        <v>4327424732.9699993</v>
      </c>
      <c r="K1544" s="9">
        <f>SUMIF($C$2:$C$9230, C1544, $D$2:$D$9230)</f>
        <v>995781.3</v>
      </c>
    </row>
    <row r="1545" spans="1:11" x14ac:dyDescent="0.2">
      <c r="A1545" s="1">
        <v>45714</v>
      </c>
      <c r="B1545" t="s">
        <v>1767</v>
      </c>
      <c r="C1545" t="s">
        <v>2304</v>
      </c>
      <c r="D1545" s="14">
        <v>691250</v>
      </c>
      <c r="E1545" s="12">
        <v>127835.07</v>
      </c>
      <c r="H1545">
        <f t="shared" si="72"/>
        <v>4033</v>
      </c>
      <c r="I1545">
        <f t="shared" si="73"/>
        <v>2</v>
      </c>
      <c r="J1545" s="9">
        <f t="shared" si="74"/>
        <v>4327424732.9699993</v>
      </c>
      <c r="K1545" s="9">
        <f>SUMIF($C$2:$C$9230, C1545, $D$2:$D$9230)</f>
        <v>30391250</v>
      </c>
    </row>
    <row r="1546" spans="1:11" x14ac:dyDescent="0.2">
      <c r="A1546" s="1">
        <v>45714</v>
      </c>
      <c r="B1546" t="s">
        <v>1767</v>
      </c>
      <c r="C1546" t="s">
        <v>11974</v>
      </c>
      <c r="D1546" s="14">
        <v>75990</v>
      </c>
      <c r="E1546" s="12">
        <v>0</v>
      </c>
      <c r="H1546">
        <f t="shared" si="72"/>
        <v>4033</v>
      </c>
      <c r="I1546">
        <f t="shared" si="73"/>
        <v>2</v>
      </c>
      <c r="J1546" s="9">
        <f t="shared" si="74"/>
        <v>4327424732.9699993</v>
      </c>
      <c r="K1546" s="9">
        <f>SUMIF($C$2:$C$9230, C1546, $D$2:$D$9230)</f>
        <v>175754.22999999998</v>
      </c>
    </row>
    <row r="1547" spans="1:11" x14ac:dyDescent="0.2">
      <c r="A1547" s="1">
        <v>45714</v>
      </c>
      <c r="B1547" t="s">
        <v>1767</v>
      </c>
      <c r="C1547" t="s">
        <v>11974</v>
      </c>
      <c r="D1547" s="14">
        <v>99764.23</v>
      </c>
      <c r="E1547" s="12">
        <v>0</v>
      </c>
      <c r="F1547" t="s">
        <v>12145</v>
      </c>
      <c r="G1547" t="s">
        <v>12146</v>
      </c>
      <c r="H1547">
        <f t="shared" si="72"/>
        <v>4033</v>
      </c>
      <c r="I1547">
        <f t="shared" si="73"/>
        <v>2</v>
      </c>
      <c r="J1547" s="9">
        <f t="shared" si="74"/>
        <v>4327424732.9699993</v>
      </c>
      <c r="K1547" s="9">
        <f>SUMIF($C$2:$C$9230, C1547, $D$2:$D$9230)</f>
        <v>175754.22999999998</v>
      </c>
    </row>
    <row r="1548" spans="1:11" x14ac:dyDescent="0.2">
      <c r="A1548" s="1">
        <v>45714</v>
      </c>
      <c r="B1548" t="s">
        <v>1767</v>
      </c>
      <c r="C1548" t="s">
        <v>12949</v>
      </c>
      <c r="D1548" s="14">
        <v>300000</v>
      </c>
      <c r="E1548" s="12">
        <v>300000</v>
      </c>
      <c r="H1548">
        <f t="shared" si="72"/>
        <v>4033</v>
      </c>
      <c r="I1548">
        <f t="shared" si="73"/>
        <v>2</v>
      </c>
      <c r="J1548" s="9">
        <f t="shared" si="74"/>
        <v>4327424732.9699993</v>
      </c>
      <c r="K1548" s="9">
        <f>SUMIF($C$2:$C$9230, C1548, $D$2:$D$9230)</f>
        <v>800000</v>
      </c>
    </row>
    <row r="1549" spans="1:11" x14ac:dyDescent="0.2">
      <c r="A1549" s="1">
        <v>45714</v>
      </c>
      <c r="B1549" t="s">
        <v>1767</v>
      </c>
      <c r="C1549" t="s">
        <v>12949</v>
      </c>
      <c r="D1549" s="14">
        <v>500000</v>
      </c>
      <c r="E1549" s="12">
        <v>500000</v>
      </c>
      <c r="H1549">
        <f t="shared" si="72"/>
        <v>4033</v>
      </c>
      <c r="I1549">
        <f t="shared" si="73"/>
        <v>2</v>
      </c>
      <c r="J1549" s="9">
        <f t="shared" si="74"/>
        <v>4327424732.9699993</v>
      </c>
      <c r="K1549" s="9">
        <f>SUMIF($C$2:$C$9230, C1549, $D$2:$D$9230)</f>
        <v>800000</v>
      </c>
    </row>
    <row r="1550" spans="1:11" x14ac:dyDescent="0.2">
      <c r="A1550" s="1">
        <v>45714</v>
      </c>
      <c r="B1550" t="s">
        <v>1767</v>
      </c>
      <c r="C1550" t="s">
        <v>5075</v>
      </c>
      <c r="D1550" s="14">
        <v>10000</v>
      </c>
      <c r="E1550" s="12">
        <v>4000</v>
      </c>
      <c r="F1550" t="s">
        <v>8779</v>
      </c>
      <c r="G1550" t="s">
        <v>8780</v>
      </c>
      <c r="H1550">
        <f t="shared" si="72"/>
        <v>4033</v>
      </c>
      <c r="I1550">
        <f t="shared" si="73"/>
        <v>2</v>
      </c>
      <c r="J1550" s="9">
        <f t="shared" si="74"/>
        <v>4327424732.9699993</v>
      </c>
      <c r="K1550" s="9">
        <f>SUMIF($C$2:$C$9230, C1550, $D$2:$D$9230)</f>
        <v>1010000</v>
      </c>
    </row>
    <row r="1551" spans="1:11" x14ac:dyDescent="0.2">
      <c r="A1551" s="1">
        <v>45714</v>
      </c>
      <c r="B1551" t="s">
        <v>1767</v>
      </c>
      <c r="C1551" t="s">
        <v>8045</v>
      </c>
      <c r="D1551" s="14">
        <v>6500</v>
      </c>
      <c r="E1551" s="12">
        <v>1300</v>
      </c>
      <c r="F1551" t="s">
        <v>8046</v>
      </c>
      <c r="G1551" t="s">
        <v>8047</v>
      </c>
      <c r="H1551">
        <f t="shared" si="72"/>
        <v>4033</v>
      </c>
      <c r="I1551">
        <f t="shared" si="73"/>
        <v>2</v>
      </c>
      <c r="J1551" s="9">
        <f t="shared" si="74"/>
        <v>4327424732.9699993</v>
      </c>
      <c r="K1551" s="9">
        <f>SUMIF($C$2:$C$9230, C1551, $D$2:$D$9230)</f>
        <v>52700</v>
      </c>
    </row>
    <row r="1552" spans="1:11" x14ac:dyDescent="0.2">
      <c r="A1552" s="1">
        <v>45714</v>
      </c>
      <c r="B1552" t="s">
        <v>1767</v>
      </c>
      <c r="C1552" t="s">
        <v>8045</v>
      </c>
      <c r="D1552" s="14">
        <v>46200</v>
      </c>
      <c r="E1552" s="12">
        <v>18480</v>
      </c>
      <c r="F1552" t="s">
        <v>11412</v>
      </c>
      <c r="G1552" t="s">
        <v>11413</v>
      </c>
      <c r="H1552">
        <f t="shared" si="72"/>
        <v>4033</v>
      </c>
      <c r="I1552">
        <f t="shared" si="73"/>
        <v>2</v>
      </c>
      <c r="J1552" s="9">
        <f t="shared" si="74"/>
        <v>4327424732.9699993</v>
      </c>
      <c r="K1552" s="9">
        <f>SUMIF($C$2:$C$9230, C1552, $D$2:$D$9230)</f>
        <v>52700</v>
      </c>
    </row>
    <row r="1553" spans="1:11" x14ac:dyDescent="0.2">
      <c r="A1553" s="1">
        <v>45714</v>
      </c>
      <c r="B1553" t="s">
        <v>1767</v>
      </c>
      <c r="C1553" t="s">
        <v>519</v>
      </c>
      <c r="D1553" s="14">
        <v>100000</v>
      </c>
      <c r="E1553" s="12">
        <v>100000</v>
      </c>
      <c r="F1553" t="s">
        <v>12187</v>
      </c>
      <c r="G1553" t="s">
        <v>12188</v>
      </c>
      <c r="H1553">
        <f t="shared" si="72"/>
        <v>4033</v>
      </c>
      <c r="I1553">
        <f t="shared" si="73"/>
        <v>2</v>
      </c>
      <c r="J1553" s="9">
        <f t="shared" si="74"/>
        <v>4327424732.9699993</v>
      </c>
      <c r="K1553" s="9">
        <f>SUMIF($C$2:$C$9230, C1553, $D$2:$D$9230)</f>
        <v>906907</v>
      </c>
    </row>
    <row r="1554" spans="1:11" x14ac:dyDescent="0.2">
      <c r="A1554" s="1">
        <v>45714</v>
      </c>
      <c r="B1554" t="s">
        <v>1767</v>
      </c>
      <c r="C1554" t="s">
        <v>11555</v>
      </c>
      <c r="D1554" s="14">
        <v>50000</v>
      </c>
      <c r="E1554" s="12">
        <v>0</v>
      </c>
      <c r="F1554" t="s">
        <v>11556</v>
      </c>
      <c r="G1554" t="s">
        <v>11557</v>
      </c>
      <c r="H1554">
        <f t="shared" si="72"/>
        <v>4033</v>
      </c>
      <c r="I1554">
        <f t="shared" si="73"/>
        <v>2</v>
      </c>
      <c r="J1554" s="9">
        <f t="shared" si="74"/>
        <v>4327424732.9699993</v>
      </c>
      <c r="K1554" s="9">
        <f>SUMIF($C$2:$C$9230, C1554, $D$2:$D$9230)</f>
        <v>350000</v>
      </c>
    </row>
    <row r="1555" spans="1:11" x14ac:dyDescent="0.2">
      <c r="A1555" s="1">
        <v>45714</v>
      </c>
      <c r="B1555" t="s">
        <v>1767</v>
      </c>
      <c r="C1555" t="s">
        <v>11555</v>
      </c>
      <c r="D1555" s="14">
        <v>300000</v>
      </c>
      <c r="E1555" s="12">
        <v>230023.41</v>
      </c>
      <c r="F1555" t="s">
        <v>12942</v>
      </c>
      <c r="G1555" t="s">
        <v>12943</v>
      </c>
      <c r="H1555">
        <f t="shared" si="72"/>
        <v>4033</v>
      </c>
      <c r="I1555">
        <f t="shared" si="73"/>
        <v>2</v>
      </c>
      <c r="J1555" s="9">
        <f t="shared" si="74"/>
        <v>4327424732.9699993</v>
      </c>
      <c r="K1555" s="9">
        <f>SUMIF($C$2:$C$9230, C1555, $D$2:$D$9230)</f>
        <v>350000</v>
      </c>
    </row>
    <row r="1556" spans="1:11" x14ac:dyDescent="0.2">
      <c r="A1556" s="1">
        <v>45714</v>
      </c>
      <c r="B1556" t="s">
        <v>1767</v>
      </c>
      <c r="C1556" t="s">
        <v>10727</v>
      </c>
      <c r="D1556" s="14">
        <v>32460</v>
      </c>
      <c r="E1556" s="12">
        <v>16230</v>
      </c>
      <c r="F1556" t="s">
        <v>10728</v>
      </c>
      <c r="G1556" t="s">
        <v>10729</v>
      </c>
      <c r="H1556">
        <f t="shared" si="72"/>
        <v>4033</v>
      </c>
      <c r="I1556">
        <f t="shared" si="73"/>
        <v>2</v>
      </c>
      <c r="J1556" s="9">
        <f t="shared" si="74"/>
        <v>4327424732.9699993</v>
      </c>
      <c r="K1556" s="9">
        <f>SUMIF($C$2:$C$9230, C1556, $D$2:$D$9230)</f>
        <v>66830</v>
      </c>
    </row>
    <row r="1557" spans="1:11" x14ac:dyDescent="0.2">
      <c r="A1557" s="1">
        <v>45714</v>
      </c>
      <c r="B1557" t="s">
        <v>1767</v>
      </c>
      <c r="C1557" t="s">
        <v>10727</v>
      </c>
      <c r="D1557" s="14">
        <v>34370</v>
      </c>
      <c r="E1557" s="12">
        <v>17185</v>
      </c>
      <c r="F1557" t="s">
        <v>10795</v>
      </c>
      <c r="G1557" t="s">
        <v>10796</v>
      </c>
      <c r="H1557">
        <f t="shared" si="72"/>
        <v>4033</v>
      </c>
      <c r="I1557">
        <f t="shared" si="73"/>
        <v>2</v>
      </c>
      <c r="J1557" s="9">
        <f t="shared" si="74"/>
        <v>4327424732.9699993</v>
      </c>
      <c r="K1557" s="9">
        <f>SUMIF($C$2:$C$9230, C1557, $D$2:$D$9230)</f>
        <v>66830</v>
      </c>
    </row>
    <row r="1558" spans="1:11" x14ac:dyDescent="0.2">
      <c r="A1558" s="1">
        <v>45714</v>
      </c>
      <c r="B1558" t="s">
        <v>1767</v>
      </c>
      <c r="C1558" t="s">
        <v>12687</v>
      </c>
      <c r="D1558" s="14">
        <v>216540</v>
      </c>
      <c r="E1558" s="12">
        <v>0</v>
      </c>
      <c r="H1558">
        <f t="shared" si="72"/>
        <v>4033</v>
      </c>
      <c r="I1558">
        <f t="shared" si="73"/>
        <v>2</v>
      </c>
      <c r="J1558" s="9">
        <f t="shared" si="74"/>
        <v>4327424732.9699993</v>
      </c>
      <c r="K1558" s="9">
        <f>SUMIF($C$2:$C$9230, C1558, $D$2:$D$9230)</f>
        <v>502428</v>
      </c>
    </row>
    <row r="1559" spans="1:11" x14ac:dyDescent="0.2">
      <c r="A1559" s="1">
        <v>45714</v>
      </c>
      <c r="B1559" t="s">
        <v>1767</v>
      </c>
      <c r="C1559" t="s">
        <v>12687</v>
      </c>
      <c r="D1559" s="14">
        <v>285888</v>
      </c>
      <c r="E1559" s="12">
        <v>213455.67</v>
      </c>
      <c r="F1559" t="s">
        <v>12889</v>
      </c>
      <c r="G1559" t="s">
        <v>12890</v>
      </c>
      <c r="H1559">
        <f t="shared" si="72"/>
        <v>4033</v>
      </c>
      <c r="I1559">
        <f t="shared" si="73"/>
        <v>2</v>
      </c>
      <c r="J1559" s="9">
        <f t="shared" si="74"/>
        <v>4327424732.9699993</v>
      </c>
      <c r="K1559" s="9">
        <f>SUMIF($C$2:$C$9230, C1559, $D$2:$D$9230)</f>
        <v>502428</v>
      </c>
    </row>
    <row r="1560" spans="1:11" x14ac:dyDescent="0.2">
      <c r="A1560" s="1">
        <v>45714</v>
      </c>
      <c r="B1560" t="s">
        <v>1767</v>
      </c>
      <c r="C1560" t="s">
        <v>9976</v>
      </c>
      <c r="D1560" s="14">
        <v>24000</v>
      </c>
      <c r="E1560" s="12">
        <v>24000</v>
      </c>
      <c r="F1560" t="s">
        <v>9977</v>
      </c>
      <c r="G1560" t="s">
        <v>9978</v>
      </c>
      <c r="H1560">
        <f t="shared" si="72"/>
        <v>4033</v>
      </c>
      <c r="I1560">
        <f t="shared" si="73"/>
        <v>2</v>
      </c>
      <c r="J1560" s="9">
        <f t="shared" si="74"/>
        <v>4327424732.9699993</v>
      </c>
      <c r="K1560" s="9">
        <f>SUMIF($C$2:$C$9230, C1560, $D$2:$D$9230)</f>
        <v>214000</v>
      </c>
    </row>
    <row r="1561" spans="1:11" x14ac:dyDescent="0.2">
      <c r="A1561" s="1">
        <v>45714</v>
      </c>
      <c r="B1561" t="s">
        <v>1767</v>
      </c>
      <c r="C1561" t="s">
        <v>12583</v>
      </c>
      <c r="D1561" s="14">
        <v>190000</v>
      </c>
      <c r="E1561" s="12">
        <v>99265.24</v>
      </c>
      <c r="H1561">
        <f t="shared" si="72"/>
        <v>4033</v>
      </c>
      <c r="I1561">
        <f t="shared" si="73"/>
        <v>2</v>
      </c>
      <c r="J1561" s="9">
        <f t="shared" si="74"/>
        <v>4327424732.9699993</v>
      </c>
      <c r="K1561" s="9">
        <f>SUMIF($C$2:$C$9230, C1561, $D$2:$D$9230)</f>
        <v>214000</v>
      </c>
    </row>
    <row r="1562" spans="1:11" x14ac:dyDescent="0.2">
      <c r="A1562" s="1">
        <v>45714</v>
      </c>
      <c r="B1562" t="s">
        <v>1767</v>
      </c>
      <c r="C1562" t="s">
        <v>10716</v>
      </c>
      <c r="D1562" s="14">
        <v>32100</v>
      </c>
      <c r="E1562" s="12">
        <v>6420</v>
      </c>
      <c r="H1562">
        <f t="shared" si="72"/>
        <v>4033</v>
      </c>
      <c r="I1562">
        <f t="shared" si="73"/>
        <v>2</v>
      </c>
      <c r="J1562" s="9">
        <f t="shared" si="74"/>
        <v>4327424732.9699993</v>
      </c>
      <c r="K1562" s="9">
        <f>SUMIF($C$2:$C$9230, C1562, $D$2:$D$9230)</f>
        <v>102100</v>
      </c>
    </row>
    <row r="1563" spans="1:11" x14ac:dyDescent="0.2">
      <c r="A1563" s="1">
        <v>45714</v>
      </c>
      <c r="B1563" t="s">
        <v>1767</v>
      </c>
      <c r="C1563" t="s">
        <v>10716</v>
      </c>
      <c r="D1563" s="14">
        <v>70000</v>
      </c>
      <c r="E1563" s="12">
        <v>14000</v>
      </c>
      <c r="F1563" t="s">
        <v>11878</v>
      </c>
      <c r="G1563" t="s">
        <v>11879</v>
      </c>
      <c r="H1563">
        <f t="shared" si="72"/>
        <v>4033</v>
      </c>
      <c r="I1563">
        <f t="shared" si="73"/>
        <v>2</v>
      </c>
      <c r="J1563" s="9">
        <f t="shared" si="74"/>
        <v>4327424732.9699993</v>
      </c>
      <c r="K1563" s="9">
        <f>SUMIF($C$2:$C$9230, C1563, $D$2:$D$9230)</f>
        <v>102100</v>
      </c>
    </row>
    <row r="1564" spans="1:11" x14ac:dyDescent="0.2">
      <c r="A1564" s="1">
        <v>45714</v>
      </c>
      <c r="B1564" t="s">
        <v>1767</v>
      </c>
      <c r="C1564" t="s">
        <v>9747</v>
      </c>
      <c r="D1564" s="14">
        <v>16500</v>
      </c>
      <c r="E1564" s="12">
        <v>3300</v>
      </c>
      <c r="F1564" t="s">
        <v>9748</v>
      </c>
      <c r="G1564" t="s">
        <v>9749</v>
      </c>
      <c r="H1564">
        <f t="shared" si="72"/>
        <v>4033</v>
      </c>
      <c r="I1564">
        <f t="shared" si="73"/>
        <v>2</v>
      </c>
      <c r="J1564" s="9">
        <f t="shared" si="74"/>
        <v>4327424732.9699993</v>
      </c>
      <c r="K1564" s="9">
        <f>SUMIF($C$2:$C$9230, C1564, $D$2:$D$9230)</f>
        <v>43433</v>
      </c>
    </row>
    <row r="1565" spans="1:11" x14ac:dyDescent="0.2">
      <c r="A1565" s="1">
        <v>45714</v>
      </c>
      <c r="B1565" t="s">
        <v>1767</v>
      </c>
      <c r="C1565" t="s">
        <v>9747</v>
      </c>
      <c r="D1565" s="14">
        <v>26933</v>
      </c>
      <c r="E1565" s="12">
        <v>0</v>
      </c>
      <c r="H1565">
        <f t="shared" si="72"/>
        <v>4033</v>
      </c>
      <c r="I1565">
        <f t="shared" si="73"/>
        <v>2</v>
      </c>
      <c r="J1565" s="9">
        <f t="shared" si="74"/>
        <v>4327424732.9699993</v>
      </c>
      <c r="K1565" s="9">
        <f>SUMIF($C$2:$C$9230, C1565, $D$2:$D$9230)</f>
        <v>43433</v>
      </c>
    </row>
    <row r="1566" spans="1:11" x14ac:dyDescent="0.2">
      <c r="A1566" s="1">
        <v>45714</v>
      </c>
      <c r="B1566" t="s">
        <v>1767</v>
      </c>
      <c r="C1566" t="s">
        <v>10371</v>
      </c>
      <c r="D1566" s="14">
        <v>25225</v>
      </c>
      <c r="E1566" s="12">
        <v>0</v>
      </c>
      <c r="H1566">
        <f t="shared" si="72"/>
        <v>4033</v>
      </c>
      <c r="I1566">
        <f t="shared" si="73"/>
        <v>2</v>
      </c>
      <c r="J1566" s="9">
        <f t="shared" si="74"/>
        <v>4327424732.9699993</v>
      </c>
      <c r="K1566" s="9">
        <f>SUMIF($C$2:$C$9230, C1566, $D$2:$D$9230)</f>
        <v>85941</v>
      </c>
    </row>
    <row r="1567" spans="1:11" x14ac:dyDescent="0.2">
      <c r="A1567" s="1">
        <v>45714</v>
      </c>
      <c r="B1567" t="s">
        <v>1767</v>
      </c>
      <c r="C1567" t="s">
        <v>10371</v>
      </c>
      <c r="D1567" s="14">
        <v>60716</v>
      </c>
      <c r="E1567" s="12">
        <v>0</v>
      </c>
      <c r="H1567">
        <f t="shared" si="72"/>
        <v>4033</v>
      </c>
      <c r="I1567">
        <f t="shared" si="73"/>
        <v>2</v>
      </c>
      <c r="J1567" s="9">
        <f t="shared" si="74"/>
        <v>4327424732.9699993</v>
      </c>
      <c r="K1567" s="9">
        <f>SUMIF($C$2:$C$9230, C1567, $D$2:$D$9230)</f>
        <v>85941</v>
      </c>
    </row>
    <row r="1568" spans="1:11" x14ac:dyDescent="0.2">
      <c r="A1568" s="1">
        <v>45714</v>
      </c>
      <c r="B1568" t="s">
        <v>1767</v>
      </c>
      <c r="C1568" t="s">
        <v>8248</v>
      </c>
      <c r="D1568" s="14">
        <v>7999.02</v>
      </c>
      <c r="E1568" s="12">
        <v>6377.07</v>
      </c>
      <c r="F1568" t="s">
        <v>8249</v>
      </c>
      <c r="G1568" t="s">
        <v>8250</v>
      </c>
      <c r="H1568">
        <f t="shared" si="72"/>
        <v>4033</v>
      </c>
      <c r="I1568">
        <f t="shared" si="73"/>
        <v>2</v>
      </c>
      <c r="J1568" s="9">
        <f t="shared" si="74"/>
        <v>4327424732.9699993</v>
      </c>
      <c r="K1568" s="9">
        <f>SUMIF($C$2:$C$9230, C1568, $D$2:$D$9230)</f>
        <v>48050.240000000005</v>
      </c>
    </row>
    <row r="1569" spans="1:11" x14ac:dyDescent="0.2">
      <c r="A1569" s="1">
        <v>45714</v>
      </c>
      <c r="B1569" t="s">
        <v>1767</v>
      </c>
      <c r="C1569" t="s">
        <v>8248</v>
      </c>
      <c r="D1569" s="14">
        <v>40051.22</v>
      </c>
      <c r="E1569" s="12">
        <v>32047.26</v>
      </c>
      <c r="F1569" t="s">
        <v>11128</v>
      </c>
      <c r="G1569" t="s">
        <v>11129</v>
      </c>
      <c r="H1569">
        <f t="shared" si="72"/>
        <v>4033</v>
      </c>
      <c r="I1569">
        <f t="shared" si="73"/>
        <v>2</v>
      </c>
      <c r="J1569" s="9">
        <f t="shared" si="74"/>
        <v>4327424732.9699993</v>
      </c>
      <c r="K1569" s="9">
        <f>SUMIF($C$2:$C$9230, C1569, $D$2:$D$9230)</f>
        <v>48050.240000000005</v>
      </c>
    </row>
    <row r="1570" spans="1:11" x14ac:dyDescent="0.2">
      <c r="A1570" s="1">
        <v>45714</v>
      </c>
      <c r="B1570" t="s">
        <v>1767</v>
      </c>
      <c r="C1570" t="s">
        <v>12677</v>
      </c>
      <c r="D1570" s="14">
        <v>205000</v>
      </c>
      <c r="E1570" s="12">
        <v>123724.31</v>
      </c>
      <c r="H1570">
        <f t="shared" si="72"/>
        <v>4033</v>
      </c>
      <c r="I1570">
        <f t="shared" si="73"/>
        <v>2</v>
      </c>
      <c r="J1570" s="9">
        <f t="shared" si="74"/>
        <v>4327424732.9699993</v>
      </c>
      <c r="K1570" s="9">
        <f>SUMIF($C$2:$C$9230, C1570, $D$2:$D$9230)</f>
        <v>516748</v>
      </c>
    </row>
    <row r="1571" spans="1:11" x14ac:dyDescent="0.2">
      <c r="A1571" s="1">
        <v>45714</v>
      </c>
      <c r="B1571" t="s">
        <v>1767</v>
      </c>
      <c r="C1571" t="s">
        <v>12677</v>
      </c>
      <c r="D1571" s="14">
        <v>311748</v>
      </c>
      <c r="E1571" s="12">
        <v>161748</v>
      </c>
      <c r="H1571">
        <f t="shared" si="72"/>
        <v>4033</v>
      </c>
      <c r="I1571">
        <f t="shared" si="73"/>
        <v>2</v>
      </c>
      <c r="J1571" s="9">
        <f t="shared" si="74"/>
        <v>4327424732.9699993</v>
      </c>
      <c r="K1571" s="9">
        <f>SUMIF($C$2:$C$9230, C1571, $D$2:$D$9230)</f>
        <v>516748</v>
      </c>
    </row>
    <row r="1572" spans="1:11" x14ac:dyDescent="0.2">
      <c r="A1572" s="1">
        <v>45714</v>
      </c>
      <c r="B1572" t="s">
        <v>1767</v>
      </c>
      <c r="C1572" t="s">
        <v>10141</v>
      </c>
      <c r="D1572" s="14">
        <v>24931.83</v>
      </c>
      <c r="E1572" s="12">
        <v>14959.83</v>
      </c>
      <c r="F1572" t="s">
        <v>10142</v>
      </c>
      <c r="G1572" t="s">
        <v>10143</v>
      </c>
      <c r="H1572">
        <f t="shared" si="72"/>
        <v>4033</v>
      </c>
      <c r="I1572">
        <f t="shared" si="73"/>
        <v>2</v>
      </c>
      <c r="J1572" s="9">
        <f t="shared" si="74"/>
        <v>4327424732.9699993</v>
      </c>
      <c r="K1572" s="9">
        <f>SUMIF($C$2:$C$9230, C1572, $D$2:$D$9230)</f>
        <v>164581.87</v>
      </c>
    </row>
    <row r="1573" spans="1:11" x14ac:dyDescent="0.2">
      <c r="A1573" s="1">
        <v>45714</v>
      </c>
      <c r="B1573" t="s">
        <v>1767</v>
      </c>
      <c r="C1573" t="s">
        <v>10141</v>
      </c>
      <c r="D1573" s="14">
        <v>139650.04</v>
      </c>
      <c r="E1573" s="12">
        <v>84050.04</v>
      </c>
      <c r="F1573" t="s">
        <v>12415</v>
      </c>
      <c r="G1573" t="s">
        <v>12416</v>
      </c>
      <c r="H1573">
        <f t="shared" si="72"/>
        <v>4033</v>
      </c>
      <c r="I1573">
        <f t="shared" si="73"/>
        <v>2</v>
      </c>
      <c r="J1573" s="9">
        <f t="shared" si="74"/>
        <v>4327424732.9699993</v>
      </c>
      <c r="K1573" s="9">
        <f>SUMIF($C$2:$C$9230, C1573, $D$2:$D$9230)</f>
        <v>164581.87</v>
      </c>
    </row>
    <row r="1574" spans="1:11" x14ac:dyDescent="0.2">
      <c r="A1574" s="1">
        <v>45714</v>
      </c>
      <c r="B1574" t="s">
        <v>1767</v>
      </c>
      <c r="C1574" t="s">
        <v>12103</v>
      </c>
      <c r="D1574" s="14">
        <v>94664</v>
      </c>
      <c r="E1574" s="12">
        <v>94664</v>
      </c>
      <c r="F1574" t="s">
        <v>12104</v>
      </c>
      <c r="G1574" t="s">
        <v>12105</v>
      </c>
      <c r="H1574">
        <f t="shared" si="72"/>
        <v>4033</v>
      </c>
      <c r="I1574">
        <f t="shared" si="73"/>
        <v>2</v>
      </c>
      <c r="J1574" s="9">
        <f t="shared" si="74"/>
        <v>4327424732.9699993</v>
      </c>
      <c r="K1574" s="9">
        <f>SUMIF($C$2:$C$9230, C1574, $D$2:$D$9230)</f>
        <v>2470411</v>
      </c>
    </row>
    <row r="1575" spans="1:11" x14ac:dyDescent="0.2">
      <c r="A1575" s="1">
        <v>45714</v>
      </c>
      <c r="B1575" t="s">
        <v>1767</v>
      </c>
      <c r="C1575" t="s">
        <v>10310</v>
      </c>
      <c r="D1575" s="14">
        <v>50555</v>
      </c>
      <c r="E1575" s="12">
        <v>10111</v>
      </c>
      <c r="F1575" t="s">
        <v>10311</v>
      </c>
      <c r="G1575" t="s">
        <v>10312</v>
      </c>
      <c r="H1575">
        <f t="shared" si="72"/>
        <v>4033</v>
      </c>
      <c r="I1575">
        <f t="shared" si="73"/>
        <v>2</v>
      </c>
      <c r="J1575" s="9">
        <f t="shared" si="74"/>
        <v>4327424732.9699993</v>
      </c>
      <c r="K1575" s="9">
        <f>SUMIF($C$2:$C$9230, C1575, $D$2:$D$9230)</f>
        <v>141770</v>
      </c>
    </row>
    <row r="1576" spans="1:11" x14ac:dyDescent="0.2">
      <c r="A1576" s="1">
        <v>45714</v>
      </c>
      <c r="B1576" t="s">
        <v>1767</v>
      </c>
      <c r="C1576" t="s">
        <v>10310</v>
      </c>
      <c r="D1576" s="14">
        <v>91215</v>
      </c>
      <c r="E1576" s="12">
        <v>18243</v>
      </c>
      <c r="F1576" t="s">
        <v>10313</v>
      </c>
      <c r="G1576" t="s">
        <v>10314</v>
      </c>
      <c r="H1576">
        <f t="shared" si="72"/>
        <v>4033</v>
      </c>
      <c r="I1576">
        <f t="shared" si="73"/>
        <v>2</v>
      </c>
      <c r="J1576" s="9">
        <f t="shared" si="74"/>
        <v>4327424732.9699993</v>
      </c>
      <c r="K1576" s="9">
        <f>SUMIF($C$2:$C$9230, C1576, $D$2:$D$9230)</f>
        <v>141770</v>
      </c>
    </row>
    <row r="1577" spans="1:11" x14ac:dyDescent="0.2">
      <c r="A1577" s="1">
        <v>45714</v>
      </c>
      <c r="B1577" t="s">
        <v>1767</v>
      </c>
      <c r="C1577" t="s">
        <v>11711</v>
      </c>
      <c r="D1577" s="14">
        <v>55504</v>
      </c>
      <c r="E1577" s="12">
        <v>0</v>
      </c>
      <c r="H1577">
        <f t="shared" si="72"/>
        <v>4033</v>
      </c>
      <c r="I1577">
        <f t="shared" si="73"/>
        <v>2</v>
      </c>
      <c r="J1577" s="9">
        <f t="shared" si="74"/>
        <v>4327424732.9699993</v>
      </c>
      <c r="K1577" s="9">
        <f>SUMIF($C$2:$C$9230, C1577, $D$2:$D$9230)</f>
        <v>555504</v>
      </c>
    </row>
    <row r="1578" spans="1:11" x14ac:dyDescent="0.2">
      <c r="A1578" s="1">
        <v>45714</v>
      </c>
      <c r="B1578" t="s">
        <v>1767</v>
      </c>
      <c r="C1578" t="s">
        <v>11711</v>
      </c>
      <c r="D1578" s="14">
        <v>500000</v>
      </c>
      <c r="E1578" s="12">
        <v>251252</v>
      </c>
      <c r="H1578">
        <f t="shared" si="72"/>
        <v>4033</v>
      </c>
      <c r="I1578">
        <f t="shared" si="73"/>
        <v>2</v>
      </c>
      <c r="J1578" s="9">
        <f t="shared" si="74"/>
        <v>4327424732.9699993</v>
      </c>
      <c r="K1578" s="9">
        <f>SUMIF($C$2:$C$9230, C1578, $D$2:$D$9230)</f>
        <v>555504</v>
      </c>
    </row>
    <row r="1579" spans="1:11" x14ac:dyDescent="0.2">
      <c r="A1579" s="1">
        <v>45714</v>
      </c>
      <c r="B1579" t="s">
        <v>1767</v>
      </c>
      <c r="C1579" t="s">
        <v>13914</v>
      </c>
      <c r="D1579" s="14">
        <v>3000000</v>
      </c>
      <c r="E1579" s="12">
        <v>3000000</v>
      </c>
      <c r="F1579" t="s">
        <v>13915</v>
      </c>
      <c r="G1579" t="s">
        <v>13916</v>
      </c>
      <c r="H1579">
        <f t="shared" si="72"/>
        <v>4033</v>
      </c>
      <c r="I1579">
        <f t="shared" si="73"/>
        <v>2</v>
      </c>
      <c r="J1579" s="9">
        <f t="shared" si="74"/>
        <v>4327424732.9699993</v>
      </c>
      <c r="K1579" s="9">
        <f>SUMIF($C$2:$C$9230, C1579, $D$2:$D$9230)</f>
        <v>18000000</v>
      </c>
    </row>
    <row r="1580" spans="1:11" x14ac:dyDescent="0.2">
      <c r="A1580" s="1">
        <v>45714</v>
      </c>
      <c r="B1580" t="s">
        <v>1767</v>
      </c>
      <c r="C1580" t="s">
        <v>13914</v>
      </c>
      <c r="D1580" s="14">
        <v>15000000</v>
      </c>
      <c r="E1580" s="12">
        <v>15000000</v>
      </c>
      <c r="F1580" t="s">
        <v>14058</v>
      </c>
      <c r="G1580" t="s">
        <v>14059</v>
      </c>
      <c r="H1580">
        <f t="shared" si="72"/>
        <v>4033</v>
      </c>
      <c r="I1580">
        <f t="shared" si="73"/>
        <v>2</v>
      </c>
      <c r="J1580" s="9">
        <f t="shared" si="74"/>
        <v>4327424732.9699993</v>
      </c>
      <c r="K1580" s="9">
        <f>SUMIF($C$2:$C$9230, C1580, $D$2:$D$9230)</f>
        <v>18000000</v>
      </c>
    </row>
    <row r="1581" spans="1:11" x14ac:dyDescent="0.2">
      <c r="A1581" s="1">
        <v>45714</v>
      </c>
      <c r="B1581" t="s">
        <v>1767</v>
      </c>
      <c r="C1581" t="s">
        <v>11599</v>
      </c>
      <c r="D1581" s="14">
        <v>50000</v>
      </c>
      <c r="E1581" s="12">
        <v>25000</v>
      </c>
      <c r="F1581" t="s">
        <v>11600</v>
      </c>
      <c r="G1581" t="s">
        <v>11601</v>
      </c>
      <c r="H1581">
        <f t="shared" si="72"/>
        <v>4033</v>
      </c>
      <c r="I1581">
        <f t="shared" si="73"/>
        <v>2</v>
      </c>
      <c r="J1581" s="9">
        <f t="shared" si="74"/>
        <v>4327424732.9699993</v>
      </c>
      <c r="K1581" s="9">
        <f>SUMIF($C$2:$C$9230, C1581, $D$2:$D$9230)</f>
        <v>1735000</v>
      </c>
    </row>
    <row r="1582" spans="1:11" x14ac:dyDescent="0.2">
      <c r="A1582" s="1">
        <v>45714</v>
      </c>
      <c r="B1582" t="s">
        <v>1767</v>
      </c>
      <c r="C1582" t="s">
        <v>11599</v>
      </c>
      <c r="D1582" s="14">
        <v>1685000</v>
      </c>
      <c r="E1582" s="12">
        <v>1209085.82</v>
      </c>
      <c r="H1582">
        <f t="shared" si="72"/>
        <v>4033</v>
      </c>
      <c r="I1582">
        <f t="shared" si="73"/>
        <v>2</v>
      </c>
      <c r="J1582" s="9">
        <f t="shared" si="74"/>
        <v>4327424732.9699993</v>
      </c>
      <c r="K1582" s="9">
        <f>SUMIF($C$2:$C$9230, C1582, $D$2:$D$9230)</f>
        <v>1735000</v>
      </c>
    </row>
    <row r="1583" spans="1:11" x14ac:dyDescent="0.2">
      <c r="A1583" s="1">
        <v>45714</v>
      </c>
      <c r="B1583" t="s">
        <v>1767</v>
      </c>
      <c r="C1583" t="s">
        <v>6089</v>
      </c>
      <c r="D1583" s="14">
        <v>136296</v>
      </c>
      <c r="E1583" s="12">
        <v>136296</v>
      </c>
      <c r="H1583">
        <f t="shared" si="72"/>
        <v>4033</v>
      </c>
      <c r="I1583">
        <f t="shared" si="73"/>
        <v>2</v>
      </c>
      <c r="J1583" s="9">
        <f t="shared" si="74"/>
        <v>4327424732.9699993</v>
      </c>
      <c r="K1583" s="9">
        <f>SUMIF($C$2:$C$9230, C1583, $D$2:$D$9230)</f>
        <v>2136296</v>
      </c>
    </row>
    <row r="1584" spans="1:11" x14ac:dyDescent="0.2">
      <c r="A1584" s="1">
        <v>45714</v>
      </c>
      <c r="B1584" t="s">
        <v>1767</v>
      </c>
      <c r="C1584" t="s">
        <v>4489</v>
      </c>
      <c r="D1584" s="14">
        <v>1956000</v>
      </c>
      <c r="E1584" s="12">
        <v>1148953.8500000001</v>
      </c>
      <c r="H1584">
        <f t="shared" si="72"/>
        <v>4033</v>
      </c>
      <c r="I1584">
        <f t="shared" si="73"/>
        <v>2</v>
      </c>
      <c r="J1584" s="9">
        <f t="shared" si="74"/>
        <v>4327424732.9699993</v>
      </c>
      <c r="K1584" s="9">
        <f>SUMIF($C$2:$C$9230, C1584, $D$2:$D$9230)</f>
        <v>19865054</v>
      </c>
    </row>
    <row r="1585" spans="1:11" x14ac:dyDescent="0.2">
      <c r="A1585" s="1">
        <v>45714</v>
      </c>
      <c r="B1585" t="s">
        <v>1767</v>
      </c>
      <c r="C1585" t="s">
        <v>13325</v>
      </c>
      <c r="D1585" s="14">
        <v>700000</v>
      </c>
      <c r="E1585" s="12">
        <v>697334.8</v>
      </c>
      <c r="F1585" t="s">
        <v>13326</v>
      </c>
      <c r="G1585" t="s">
        <v>13327</v>
      </c>
      <c r="H1585">
        <f t="shared" si="72"/>
        <v>4033</v>
      </c>
      <c r="I1585">
        <f t="shared" si="73"/>
        <v>2</v>
      </c>
      <c r="J1585" s="9">
        <f t="shared" si="74"/>
        <v>4327424732.9699993</v>
      </c>
      <c r="K1585" s="9">
        <f>SUMIF($C$2:$C$9230, C1585, $D$2:$D$9230)</f>
        <v>1745250</v>
      </c>
    </row>
    <row r="1586" spans="1:11" x14ac:dyDescent="0.2">
      <c r="A1586" s="1">
        <v>45714</v>
      </c>
      <c r="B1586" t="s">
        <v>1767</v>
      </c>
      <c r="C1586" t="s">
        <v>13325</v>
      </c>
      <c r="D1586" s="14">
        <v>1045250</v>
      </c>
      <c r="E1586" s="12">
        <v>240240.01</v>
      </c>
      <c r="H1586">
        <f t="shared" si="72"/>
        <v>4033</v>
      </c>
      <c r="I1586">
        <f t="shared" si="73"/>
        <v>2</v>
      </c>
      <c r="J1586" s="9">
        <f t="shared" si="74"/>
        <v>4327424732.9699993</v>
      </c>
      <c r="K1586" s="9">
        <f>SUMIF($C$2:$C$9230, C1586, $D$2:$D$9230)</f>
        <v>1745250</v>
      </c>
    </row>
    <row r="1587" spans="1:11" x14ac:dyDescent="0.2">
      <c r="A1587" s="1">
        <v>45714</v>
      </c>
      <c r="B1587" t="s">
        <v>1767</v>
      </c>
      <c r="C1587" t="s">
        <v>12911</v>
      </c>
      <c r="D1587" s="14">
        <v>299998.88</v>
      </c>
      <c r="E1587" s="12">
        <v>149998.88</v>
      </c>
      <c r="F1587" t="s">
        <v>12912</v>
      </c>
      <c r="G1587" t="s">
        <v>12913</v>
      </c>
      <c r="H1587">
        <f t="shared" si="72"/>
        <v>4033</v>
      </c>
      <c r="I1587">
        <f t="shared" si="73"/>
        <v>2</v>
      </c>
      <c r="J1587" s="9">
        <f t="shared" si="74"/>
        <v>4327424732.9699993</v>
      </c>
      <c r="K1587" s="9">
        <f>SUMIF($C$2:$C$9230, C1587, $D$2:$D$9230)</f>
        <v>715092.31</v>
      </c>
    </row>
    <row r="1588" spans="1:11" x14ac:dyDescent="0.2">
      <c r="A1588" s="1">
        <v>45714</v>
      </c>
      <c r="B1588" t="s">
        <v>1767</v>
      </c>
      <c r="C1588" t="s">
        <v>12911</v>
      </c>
      <c r="D1588" s="14">
        <v>415093.43</v>
      </c>
      <c r="E1588" s="12">
        <v>168441.45</v>
      </c>
      <c r="H1588">
        <f t="shared" si="72"/>
        <v>4033</v>
      </c>
      <c r="I1588">
        <f t="shared" si="73"/>
        <v>2</v>
      </c>
      <c r="J1588" s="9">
        <f t="shared" si="74"/>
        <v>4327424732.9699993</v>
      </c>
      <c r="K1588" s="9">
        <f>SUMIF($C$2:$C$9230, C1588, $D$2:$D$9230)</f>
        <v>715092.31</v>
      </c>
    </row>
    <row r="1589" spans="1:11" x14ac:dyDescent="0.2">
      <c r="A1589" s="1">
        <v>45714</v>
      </c>
      <c r="B1589" t="s">
        <v>1767</v>
      </c>
      <c r="C1589" t="s">
        <v>10782</v>
      </c>
      <c r="D1589" s="14">
        <v>34100</v>
      </c>
      <c r="E1589" s="12">
        <v>34100</v>
      </c>
      <c r="F1589" t="s">
        <v>10783</v>
      </c>
      <c r="G1589" t="s">
        <v>10784</v>
      </c>
      <c r="H1589">
        <f t="shared" si="72"/>
        <v>4033</v>
      </c>
      <c r="I1589">
        <f t="shared" si="73"/>
        <v>2</v>
      </c>
      <c r="J1589" s="9">
        <f t="shared" si="74"/>
        <v>4327424732.9699993</v>
      </c>
      <c r="K1589" s="9">
        <f>SUMIF($C$2:$C$9230, C1589, $D$2:$D$9230)</f>
        <v>109100</v>
      </c>
    </row>
    <row r="1590" spans="1:11" x14ac:dyDescent="0.2">
      <c r="A1590" s="1">
        <v>45714</v>
      </c>
      <c r="B1590" t="s">
        <v>1767</v>
      </c>
      <c r="C1590" t="s">
        <v>10782</v>
      </c>
      <c r="D1590" s="14">
        <v>75000</v>
      </c>
      <c r="E1590" s="12">
        <v>75000</v>
      </c>
      <c r="H1590">
        <f t="shared" si="72"/>
        <v>4033</v>
      </c>
      <c r="I1590">
        <f t="shared" si="73"/>
        <v>2</v>
      </c>
      <c r="J1590" s="9">
        <f t="shared" si="74"/>
        <v>4327424732.9699993</v>
      </c>
      <c r="K1590" s="9">
        <f>SUMIF($C$2:$C$9230, C1590, $D$2:$D$9230)</f>
        <v>109100</v>
      </c>
    </row>
    <row r="1591" spans="1:11" x14ac:dyDescent="0.2">
      <c r="A1591" s="1">
        <v>45714</v>
      </c>
      <c r="B1591" t="s">
        <v>1767</v>
      </c>
      <c r="C1591" t="s">
        <v>8246</v>
      </c>
      <c r="D1591" s="14">
        <v>7980</v>
      </c>
      <c r="E1591" s="12">
        <v>2980</v>
      </c>
      <c r="F1591" t="s">
        <v>8247</v>
      </c>
      <c r="G1591" t="s">
        <v>2168</v>
      </c>
      <c r="H1591">
        <f t="shared" si="72"/>
        <v>4033</v>
      </c>
      <c r="I1591">
        <f t="shared" si="73"/>
        <v>2</v>
      </c>
      <c r="J1591" s="9">
        <f t="shared" si="74"/>
        <v>4327424732.9699993</v>
      </c>
      <c r="K1591" s="9">
        <f>SUMIF($C$2:$C$9230, C1591, $D$2:$D$9230)</f>
        <v>82980</v>
      </c>
    </row>
    <row r="1592" spans="1:11" x14ac:dyDescent="0.2">
      <c r="A1592" s="1">
        <v>45714</v>
      </c>
      <c r="B1592" t="s">
        <v>1767</v>
      </c>
      <c r="C1592" t="s">
        <v>8246</v>
      </c>
      <c r="D1592" s="14">
        <v>75000</v>
      </c>
      <c r="E1592" s="12">
        <v>75000</v>
      </c>
      <c r="F1592" t="s">
        <v>11936</v>
      </c>
      <c r="G1592" t="s">
        <v>2168</v>
      </c>
      <c r="H1592">
        <f t="shared" si="72"/>
        <v>4033</v>
      </c>
      <c r="I1592">
        <f t="shared" si="73"/>
        <v>2</v>
      </c>
      <c r="J1592" s="9">
        <f t="shared" si="74"/>
        <v>4327424732.9699993</v>
      </c>
      <c r="K1592" s="9">
        <f>SUMIF($C$2:$C$9230, C1592, $D$2:$D$9230)</f>
        <v>82980</v>
      </c>
    </row>
    <row r="1593" spans="1:11" x14ac:dyDescent="0.2">
      <c r="A1593" s="1">
        <v>45714</v>
      </c>
      <c r="B1593" t="s">
        <v>1767</v>
      </c>
      <c r="C1593" t="s">
        <v>12413</v>
      </c>
      <c r="D1593" s="14">
        <v>138515</v>
      </c>
      <c r="E1593" s="12">
        <v>63279.3</v>
      </c>
      <c r="H1593">
        <f t="shared" si="72"/>
        <v>4033</v>
      </c>
      <c r="I1593">
        <f t="shared" si="73"/>
        <v>2</v>
      </c>
      <c r="J1593" s="9">
        <f t="shared" si="74"/>
        <v>4327424732.9699993</v>
      </c>
      <c r="K1593" s="9">
        <f>SUMIF($C$2:$C$9230, C1593, $D$2:$D$9230)</f>
        <v>547125</v>
      </c>
    </row>
    <row r="1594" spans="1:11" x14ac:dyDescent="0.2">
      <c r="A1594" s="1">
        <v>45714</v>
      </c>
      <c r="B1594" t="s">
        <v>1767</v>
      </c>
      <c r="C1594" t="s">
        <v>12413</v>
      </c>
      <c r="D1594" s="14">
        <v>408610</v>
      </c>
      <c r="E1594" s="12">
        <v>408610</v>
      </c>
      <c r="F1594" t="s">
        <v>13059</v>
      </c>
      <c r="G1594" t="s">
        <v>13060</v>
      </c>
      <c r="H1594">
        <f t="shared" si="72"/>
        <v>4033</v>
      </c>
      <c r="I1594">
        <f t="shared" si="73"/>
        <v>2</v>
      </c>
      <c r="J1594" s="9">
        <f t="shared" si="74"/>
        <v>4327424732.9699993</v>
      </c>
      <c r="K1594" s="9">
        <f>SUMIF($C$2:$C$9230, C1594, $D$2:$D$9230)</f>
        <v>547125</v>
      </c>
    </row>
    <row r="1595" spans="1:11" x14ac:dyDescent="0.2">
      <c r="A1595" s="1">
        <v>45714</v>
      </c>
      <c r="B1595" t="s">
        <v>1767</v>
      </c>
      <c r="C1595" t="s">
        <v>10021</v>
      </c>
      <c r="D1595" s="14">
        <v>24500</v>
      </c>
      <c r="E1595" s="12">
        <v>0</v>
      </c>
      <c r="H1595">
        <f t="shared" si="72"/>
        <v>4033</v>
      </c>
      <c r="I1595">
        <f t="shared" si="73"/>
        <v>2</v>
      </c>
      <c r="J1595" s="9">
        <f t="shared" si="74"/>
        <v>4327424732.9699993</v>
      </c>
      <c r="K1595" s="9">
        <f>SUMIF($C$2:$C$9230, C1595, $D$2:$D$9230)</f>
        <v>2024500</v>
      </c>
    </row>
    <row r="1596" spans="1:11" x14ac:dyDescent="0.2">
      <c r="A1596" s="1">
        <v>45714</v>
      </c>
      <c r="B1596" t="s">
        <v>1767</v>
      </c>
      <c r="C1596" t="s">
        <v>11819</v>
      </c>
      <c r="D1596" s="14">
        <v>65000</v>
      </c>
      <c r="E1596" s="12">
        <v>0</v>
      </c>
      <c r="H1596">
        <f t="shared" si="72"/>
        <v>4033</v>
      </c>
      <c r="I1596">
        <f t="shared" si="73"/>
        <v>2</v>
      </c>
      <c r="J1596" s="9">
        <f t="shared" si="74"/>
        <v>4327424732.9699993</v>
      </c>
      <c r="K1596" s="9">
        <f>SUMIF($C$2:$C$9230, C1596, $D$2:$D$9230)</f>
        <v>465000</v>
      </c>
    </row>
    <row r="1597" spans="1:11" x14ac:dyDescent="0.2">
      <c r="A1597" s="1">
        <v>45714</v>
      </c>
      <c r="B1597" t="s">
        <v>1767</v>
      </c>
      <c r="C1597" t="s">
        <v>13044</v>
      </c>
      <c r="D1597" s="14">
        <v>400000</v>
      </c>
      <c r="E1597" s="12">
        <v>50</v>
      </c>
      <c r="H1597">
        <f t="shared" si="72"/>
        <v>4033</v>
      </c>
      <c r="I1597">
        <f t="shared" si="73"/>
        <v>2</v>
      </c>
      <c r="J1597" s="9">
        <f t="shared" si="74"/>
        <v>4327424732.9699993</v>
      </c>
      <c r="K1597" s="9">
        <f>SUMIF($C$2:$C$9230, C1597, $D$2:$D$9230)</f>
        <v>465000</v>
      </c>
    </row>
    <row r="1598" spans="1:11" x14ac:dyDescent="0.2">
      <c r="A1598" s="1">
        <v>45714</v>
      </c>
      <c r="B1598" t="s">
        <v>1767</v>
      </c>
      <c r="C1598" t="s">
        <v>9980</v>
      </c>
      <c r="D1598" s="14">
        <v>24000</v>
      </c>
      <c r="E1598" s="12">
        <v>0</v>
      </c>
      <c r="F1598" t="s">
        <v>9981</v>
      </c>
      <c r="G1598" t="s">
        <v>9982</v>
      </c>
      <c r="H1598">
        <f t="shared" si="72"/>
        <v>4033</v>
      </c>
      <c r="I1598">
        <f t="shared" si="73"/>
        <v>2</v>
      </c>
      <c r="J1598" s="9">
        <f t="shared" si="74"/>
        <v>4327424732.9699993</v>
      </c>
      <c r="K1598" s="9">
        <f>SUMIF($C$2:$C$9230, C1598, $D$2:$D$9230)</f>
        <v>74000</v>
      </c>
    </row>
    <row r="1599" spans="1:11" x14ac:dyDescent="0.2">
      <c r="A1599" s="1">
        <v>45714</v>
      </c>
      <c r="B1599" t="s">
        <v>1767</v>
      </c>
      <c r="C1599" t="s">
        <v>9980</v>
      </c>
      <c r="D1599" s="14">
        <v>50000</v>
      </c>
      <c r="E1599" s="12">
        <v>50000</v>
      </c>
      <c r="F1599" t="s">
        <v>11624</v>
      </c>
      <c r="G1599" t="s">
        <v>11625</v>
      </c>
      <c r="H1599">
        <f t="shared" si="72"/>
        <v>4033</v>
      </c>
      <c r="I1599">
        <f t="shared" si="73"/>
        <v>2</v>
      </c>
      <c r="J1599" s="9">
        <f t="shared" si="74"/>
        <v>4327424732.9699993</v>
      </c>
      <c r="K1599" s="9">
        <f>SUMIF($C$2:$C$9230, C1599, $D$2:$D$9230)</f>
        <v>74000</v>
      </c>
    </row>
    <row r="1600" spans="1:11" x14ac:dyDescent="0.2">
      <c r="A1600" s="1">
        <v>45714</v>
      </c>
      <c r="B1600" t="s">
        <v>1767</v>
      </c>
      <c r="C1600" t="s">
        <v>8643</v>
      </c>
      <c r="D1600" s="14">
        <v>10000</v>
      </c>
      <c r="E1600" s="12">
        <v>10000</v>
      </c>
      <c r="F1600" t="s">
        <v>8644</v>
      </c>
      <c r="G1600" t="s">
        <v>2168</v>
      </c>
      <c r="H1600">
        <f t="shared" si="72"/>
        <v>4033</v>
      </c>
      <c r="I1600">
        <f t="shared" si="73"/>
        <v>2</v>
      </c>
      <c r="J1600" s="9">
        <f t="shared" si="74"/>
        <v>4327424732.9699993</v>
      </c>
      <c r="K1600" s="9">
        <f>SUMIF($C$2:$C$9230, C1600, $D$2:$D$9230)</f>
        <v>22000</v>
      </c>
    </row>
    <row r="1601" spans="1:11" x14ac:dyDescent="0.2">
      <c r="A1601" s="1">
        <v>45714</v>
      </c>
      <c r="B1601" t="s">
        <v>1767</v>
      </c>
      <c r="C1601" t="s">
        <v>8643</v>
      </c>
      <c r="D1601" s="14">
        <v>12000</v>
      </c>
      <c r="E1601" s="12">
        <v>12000</v>
      </c>
      <c r="F1601" t="s">
        <v>8960</v>
      </c>
      <c r="G1601" t="s">
        <v>2168</v>
      </c>
      <c r="H1601">
        <f t="shared" si="72"/>
        <v>4033</v>
      </c>
      <c r="I1601">
        <f t="shared" si="73"/>
        <v>2</v>
      </c>
      <c r="J1601" s="9">
        <f t="shared" si="74"/>
        <v>4327424732.9699993</v>
      </c>
      <c r="K1601" s="9">
        <f>SUMIF($C$2:$C$9230, C1601, $D$2:$D$9230)</f>
        <v>22000</v>
      </c>
    </row>
    <row r="1602" spans="1:11" x14ac:dyDescent="0.2">
      <c r="A1602" s="1">
        <v>45714</v>
      </c>
      <c r="B1602" t="s">
        <v>1767</v>
      </c>
      <c r="C1602" t="s">
        <v>14020</v>
      </c>
      <c r="D1602" s="14">
        <v>5149886</v>
      </c>
      <c r="E1602" s="12">
        <v>4642286</v>
      </c>
      <c r="H1602">
        <f t="shared" ref="H1602:H1665" si="75">COUNTIF($B$2:$B$9230, B1602)</f>
        <v>4033</v>
      </c>
      <c r="I1602">
        <f t="shared" ref="I1602:I1665" si="76">COUNTIF($C$2:$C$9230, C1602)</f>
        <v>2</v>
      </c>
      <c r="J1602" s="9">
        <f t="shared" ref="J1602:J1665" si="77">SUMIF($B$2:$B$9230, B1602, $D$2:$D$9230)</f>
        <v>4327424732.9699993</v>
      </c>
      <c r="K1602" s="9">
        <f>SUMIF($C$2:$C$9230, C1602, $D$2:$D$9230)</f>
        <v>18949246</v>
      </c>
    </row>
    <row r="1603" spans="1:11" x14ac:dyDescent="0.2">
      <c r="A1603" s="1">
        <v>45714</v>
      </c>
      <c r="B1603" t="s">
        <v>1767</v>
      </c>
      <c r="C1603" t="s">
        <v>14020</v>
      </c>
      <c r="D1603" s="14">
        <v>13799360</v>
      </c>
      <c r="E1603" s="12">
        <v>10239845.99</v>
      </c>
      <c r="H1603">
        <f t="shared" si="75"/>
        <v>4033</v>
      </c>
      <c r="I1603">
        <f t="shared" si="76"/>
        <v>2</v>
      </c>
      <c r="J1603" s="9">
        <f t="shared" si="77"/>
        <v>4327424732.9699993</v>
      </c>
      <c r="K1603" s="9">
        <f>SUMIF($C$2:$C$9230, C1603, $D$2:$D$9230)</f>
        <v>18949246</v>
      </c>
    </row>
    <row r="1604" spans="1:11" x14ac:dyDescent="0.2">
      <c r="A1604" s="1">
        <v>45714</v>
      </c>
      <c r="B1604" t="s">
        <v>1767</v>
      </c>
      <c r="C1604" t="s">
        <v>13726</v>
      </c>
      <c r="D1604" s="14">
        <v>1892839</v>
      </c>
      <c r="E1604" s="12">
        <v>168331.12</v>
      </c>
      <c r="H1604">
        <f t="shared" si="75"/>
        <v>4033</v>
      </c>
      <c r="I1604">
        <f t="shared" si="76"/>
        <v>2</v>
      </c>
      <c r="J1604" s="9">
        <f t="shared" si="77"/>
        <v>4327424732.9699993</v>
      </c>
      <c r="K1604" s="9">
        <f>SUMIF($C$2:$C$9230, C1604, $D$2:$D$9230)</f>
        <v>4213826</v>
      </c>
    </row>
    <row r="1605" spans="1:11" x14ac:dyDescent="0.2">
      <c r="A1605" s="1">
        <v>45714</v>
      </c>
      <c r="B1605" t="s">
        <v>1767</v>
      </c>
      <c r="C1605" t="s">
        <v>13726</v>
      </c>
      <c r="D1605" s="14">
        <v>2320987</v>
      </c>
      <c r="E1605" s="12">
        <v>495648.72</v>
      </c>
      <c r="H1605">
        <f t="shared" si="75"/>
        <v>4033</v>
      </c>
      <c r="I1605">
        <f t="shared" si="76"/>
        <v>2</v>
      </c>
      <c r="J1605" s="9">
        <f t="shared" si="77"/>
        <v>4327424732.9699993</v>
      </c>
      <c r="K1605" s="9">
        <f>SUMIF($C$2:$C$9230, C1605, $D$2:$D$9230)</f>
        <v>4213826</v>
      </c>
    </row>
    <row r="1606" spans="1:11" x14ac:dyDescent="0.2">
      <c r="A1606" s="1">
        <v>45717</v>
      </c>
      <c r="B1606" t="s">
        <v>1767</v>
      </c>
      <c r="C1606" t="s">
        <v>2278</v>
      </c>
      <c r="D1606" s="14">
        <v>97772</v>
      </c>
      <c r="E1606" s="12">
        <v>97772</v>
      </c>
      <c r="F1606" t="s">
        <v>2279</v>
      </c>
      <c r="G1606" t="s">
        <v>2280</v>
      </c>
      <c r="H1606">
        <f t="shared" si="75"/>
        <v>4033</v>
      </c>
      <c r="I1606">
        <f t="shared" si="76"/>
        <v>2</v>
      </c>
      <c r="J1606" s="9">
        <f t="shared" si="77"/>
        <v>4327424732.9699993</v>
      </c>
      <c r="K1606" s="9">
        <f>SUMIF($C$2:$C$9230, C1606, $D$2:$D$9230)</f>
        <v>472772</v>
      </c>
    </row>
    <row r="1607" spans="1:11" x14ac:dyDescent="0.2">
      <c r="A1607" s="1">
        <v>45714</v>
      </c>
      <c r="B1607" t="s">
        <v>1767</v>
      </c>
      <c r="C1607" t="s">
        <v>13005</v>
      </c>
      <c r="D1607" s="14">
        <v>375000</v>
      </c>
      <c r="E1607" s="12">
        <v>328125</v>
      </c>
      <c r="H1607">
        <f t="shared" si="75"/>
        <v>4033</v>
      </c>
      <c r="I1607">
        <f t="shared" si="76"/>
        <v>2</v>
      </c>
      <c r="J1607" s="9">
        <f t="shared" si="77"/>
        <v>4327424732.9699993</v>
      </c>
      <c r="K1607" s="9">
        <f>SUMIF($C$2:$C$9230, C1607, $D$2:$D$9230)</f>
        <v>472772</v>
      </c>
    </row>
    <row r="1608" spans="1:11" x14ac:dyDescent="0.2">
      <c r="A1608" s="1">
        <v>45714</v>
      </c>
      <c r="B1608" t="s">
        <v>1767</v>
      </c>
      <c r="C1608" t="s">
        <v>12804</v>
      </c>
      <c r="D1608" s="14">
        <v>249999.92</v>
      </c>
      <c r="E1608" s="12">
        <v>124999.92</v>
      </c>
      <c r="F1608" t="s">
        <v>12805</v>
      </c>
      <c r="G1608" t="s">
        <v>12806</v>
      </c>
      <c r="H1608">
        <f t="shared" si="75"/>
        <v>4033</v>
      </c>
      <c r="I1608">
        <f t="shared" si="76"/>
        <v>2</v>
      </c>
      <c r="J1608" s="9">
        <f t="shared" si="77"/>
        <v>4327424732.9699993</v>
      </c>
      <c r="K1608" s="9">
        <f>SUMIF($C$2:$C$9230, C1608, $D$2:$D$9230)</f>
        <v>2634999.92</v>
      </c>
    </row>
    <row r="1609" spans="1:11" x14ac:dyDescent="0.2">
      <c r="A1609" s="1">
        <v>45714</v>
      </c>
      <c r="B1609" t="s">
        <v>1767</v>
      </c>
      <c r="C1609" t="s">
        <v>12804</v>
      </c>
      <c r="D1609" s="14">
        <v>2385000</v>
      </c>
      <c r="E1609" s="12">
        <v>2318100</v>
      </c>
      <c r="F1609" t="s">
        <v>13831</v>
      </c>
      <c r="G1609" t="s">
        <v>13832</v>
      </c>
      <c r="H1609">
        <f t="shared" si="75"/>
        <v>4033</v>
      </c>
      <c r="I1609">
        <f t="shared" si="76"/>
        <v>2</v>
      </c>
      <c r="J1609" s="9">
        <f t="shared" si="77"/>
        <v>4327424732.9699993</v>
      </c>
      <c r="K1609" s="9">
        <f>SUMIF($C$2:$C$9230, C1609, $D$2:$D$9230)</f>
        <v>2634999.92</v>
      </c>
    </row>
    <row r="1610" spans="1:11" x14ac:dyDescent="0.2">
      <c r="A1610" s="1">
        <v>45714</v>
      </c>
      <c r="B1610" t="s">
        <v>1767</v>
      </c>
      <c r="C1610" t="s">
        <v>13438</v>
      </c>
      <c r="D1610" s="14">
        <v>987161</v>
      </c>
      <c r="E1610" s="12">
        <v>527961.31999999995</v>
      </c>
      <c r="H1610">
        <f t="shared" si="75"/>
        <v>4033</v>
      </c>
      <c r="I1610">
        <f t="shared" si="76"/>
        <v>2</v>
      </c>
      <c r="J1610" s="9">
        <f t="shared" si="77"/>
        <v>4327424732.9699993</v>
      </c>
      <c r="K1610" s="9">
        <f>SUMIF($C$2:$C$9230, C1610, $D$2:$D$9230)</f>
        <v>2819466</v>
      </c>
    </row>
    <row r="1611" spans="1:11" x14ac:dyDescent="0.2">
      <c r="A1611" s="1">
        <v>45714</v>
      </c>
      <c r="B1611" t="s">
        <v>1767</v>
      </c>
      <c r="C1611" t="s">
        <v>13438</v>
      </c>
      <c r="D1611" s="14">
        <v>1832305</v>
      </c>
      <c r="E1611" s="12">
        <v>904095.28</v>
      </c>
      <c r="H1611">
        <f t="shared" si="75"/>
        <v>4033</v>
      </c>
      <c r="I1611">
        <f t="shared" si="76"/>
        <v>2</v>
      </c>
      <c r="J1611" s="9">
        <f t="shared" si="77"/>
        <v>4327424732.9699993</v>
      </c>
      <c r="K1611" s="9">
        <f>SUMIF($C$2:$C$9230, C1611, $D$2:$D$9230)</f>
        <v>2819466</v>
      </c>
    </row>
    <row r="1612" spans="1:11" x14ac:dyDescent="0.2">
      <c r="A1612" s="1">
        <v>45714</v>
      </c>
      <c r="B1612" t="s">
        <v>1767</v>
      </c>
      <c r="C1612" t="s">
        <v>8651</v>
      </c>
      <c r="D1612" s="14">
        <v>10000</v>
      </c>
      <c r="E1612" s="12">
        <v>0</v>
      </c>
      <c r="F1612" t="s">
        <v>8652</v>
      </c>
      <c r="G1612" t="s">
        <v>8653</v>
      </c>
      <c r="H1612">
        <f t="shared" si="75"/>
        <v>4033</v>
      </c>
      <c r="I1612">
        <f t="shared" si="76"/>
        <v>2</v>
      </c>
      <c r="J1612" s="9">
        <f t="shared" si="77"/>
        <v>4327424732.9699993</v>
      </c>
      <c r="K1612" s="9">
        <f>SUMIF($C$2:$C$9230, C1612, $D$2:$D$9230)</f>
        <v>20000</v>
      </c>
    </row>
    <row r="1613" spans="1:11" x14ac:dyDescent="0.2">
      <c r="A1613" s="1">
        <v>45714</v>
      </c>
      <c r="B1613" t="s">
        <v>1767</v>
      </c>
      <c r="C1613" t="s">
        <v>8651</v>
      </c>
      <c r="D1613" s="14">
        <v>10000</v>
      </c>
      <c r="E1613" s="12">
        <v>0</v>
      </c>
      <c r="H1613">
        <f t="shared" si="75"/>
        <v>4033</v>
      </c>
      <c r="I1613">
        <f t="shared" si="76"/>
        <v>2</v>
      </c>
      <c r="J1613" s="9">
        <f t="shared" si="77"/>
        <v>4327424732.9699993</v>
      </c>
      <c r="K1613" s="9">
        <f>SUMIF($C$2:$C$9230, C1613, $D$2:$D$9230)</f>
        <v>20000</v>
      </c>
    </row>
    <row r="1614" spans="1:11" x14ac:dyDescent="0.2">
      <c r="A1614" s="1">
        <v>45714</v>
      </c>
      <c r="B1614" t="s">
        <v>1767</v>
      </c>
      <c r="C1614" t="s">
        <v>14062</v>
      </c>
      <c r="D1614" s="14">
        <v>15331694</v>
      </c>
      <c r="E1614" s="12">
        <v>12533102.52</v>
      </c>
      <c r="H1614">
        <f t="shared" si="75"/>
        <v>4033</v>
      </c>
      <c r="I1614">
        <f t="shared" si="76"/>
        <v>2</v>
      </c>
      <c r="J1614" s="9">
        <f t="shared" si="77"/>
        <v>4327424732.9699993</v>
      </c>
      <c r="K1614" s="9">
        <f>SUMIF($C$2:$C$9230, C1614, $D$2:$D$9230)</f>
        <v>33562051</v>
      </c>
    </row>
    <row r="1615" spans="1:11" x14ac:dyDescent="0.2">
      <c r="A1615" s="1">
        <v>45714</v>
      </c>
      <c r="B1615" t="s">
        <v>1767</v>
      </c>
      <c r="C1615" t="s">
        <v>14062</v>
      </c>
      <c r="D1615" s="14">
        <v>18230357</v>
      </c>
      <c r="E1615" s="12">
        <v>16359729.859999999</v>
      </c>
      <c r="H1615">
        <f t="shared" si="75"/>
        <v>4033</v>
      </c>
      <c r="I1615">
        <f t="shared" si="76"/>
        <v>2</v>
      </c>
      <c r="J1615" s="9">
        <f t="shared" si="77"/>
        <v>4327424732.9699993</v>
      </c>
      <c r="K1615" s="9">
        <f>SUMIF($C$2:$C$9230, C1615, $D$2:$D$9230)</f>
        <v>33562051</v>
      </c>
    </row>
    <row r="1616" spans="1:11" x14ac:dyDescent="0.2">
      <c r="A1616" s="1">
        <v>45714</v>
      </c>
      <c r="B1616" t="s">
        <v>1767</v>
      </c>
      <c r="C1616" t="s">
        <v>11937</v>
      </c>
      <c r="D1616" s="14">
        <v>75000</v>
      </c>
      <c r="E1616" s="12">
        <v>45000</v>
      </c>
      <c r="F1616" t="s">
        <v>11938</v>
      </c>
      <c r="G1616" t="s">
        <v>11939</v>
      </c>
      <c r="H1616">
        <f t="shared" si="75"/>
        <v>4033</v>
      </c>
      <c r="I1616">
        <f t="shared" si="76"/>
        <v>2</v>
      </c>
      <c r="J1616" s="9">
        <f t="shared" si="77"/>
        <v>4327424732.9699993</v>
      </c>
      <c r="K1616" s="9">
        <f>SUMIF($C$2:$C$9230, C1616, $D$2:$D$9230)</f>
        <v>469671</v>
      </c>
    </row>
    <row r="1617" spans="1:11" x14ac:dyDescent="0.2">
      <c r="A1617" s="1">
        <v>45714</v>
      </c>
      <c r="B1617" t="s">
        <v>1767</v>
      </c>
      <c r="C1617" t="s">
        <v>11937</v>
      </c>
      <c r="D1617" s="14">
        <v>394671</v>
      </c>
      <c r="E1617" s="12">
        <v>294671</v>
      </c>
      <c r="H1617">
        <f t="shared" si="75"/>
        <v>4033</v>
      </c>
      <c r="I1617">
        <f t="shared" si="76"/>
        <v>2</v>
      </c>
      <c r="J1617" s="9">
        <f t="shared" si="77"/>
        <v>4327424732.9699993</v>
      </c>
      <c r="K1617" s="9">
        <f>SUMIF($C$2:$C$9230, C1617, $D$2:$D$9230)</f>
        <v>469671</v>
      </c>
    </row>
    <row r="1618" spans="1:11" x14ac:dyDescent="0.2">
      <c r="A1618" s="1">
        <v>45715</v>
      </c>
      <c r="B1618" t="s">
        <v>1767</v>
      </c>
      <c r="C1618" t="s">
        <v>5955</v>
      </c>
      <c r="D1618" s="14">
        <v>35550</v>
      </c>
      <c r="E1618" s="12">
        <v>24885</v>
      </c>
      <c r="F1618" t="s">
        <v>7114</v>
      </c>
      <c r="G1618" t="s">
        <v>7115</v>
      </c>
      <c r="H1618">
        <f t="shared" si="75"/>
        <v>4033</v>
      </c>
      <c r="I1618">
        <f t="shared" si="76"/>
        <v>2</v>
      </c>
      <c r="J1618" s="9">
        <f t="shared" si="77"/>
        <v>4327424732.9699993</v>
      </c>
      <c r="K1618" s="9">
        <f>SUMIF($C$2:$C$9230, C1618, $D$2:$D$9230)</f>
        <v>1335550</v>
      </c>
    </row>
    <row r="1619" spans="1:11" x14ac:dyDescent="0.2">
      <c r="A1619" s="1">
        <v>45714</v>
      </c>
      <c r="B1619" t="s">
        <v>1767</v>
      </c>
      <c r="C1619" t="s">
        <v>9401</v>
      </c>
      <c r="D1619" s="14">
        <v>17500</v>
      </c>
      <c r="E1619" s="12">
        <v>0</v>
      </c>
      <c r="F1619" t="s">
        <v>9402</v>
      </c>
      <c r="G1619" t="s">
        <v>9403</v>
      </c>
      <c r="H1619">
        <f t="shared" si="75"/>
        <v>4033</v>
      </c>
      <c r="I1619">
        <f t="shared" si="76"/>
        <v>2</v>
      </c>
      <c r="J1619" s="9">
        <f t="shared" si="77"/>
        <v>4327424732.9699993</v>
      </c>
      <c r="K1619" s="9">
        <f>SUMIF($C$2:$C$9230, C1619, $D$2:$D$9230)</f>
        <v>49875</v>
      </c>
    </row>
    <row r="1620" spans="1:11" x14ac:dyDescent="0.2">
      <c r="A1620" s="1">
        <v>45714</v>
      </c>
      <c r="B1620" t="s">
        <v>1767</v>
      </c>
      <c r="C1620" t="s">
        <v>9401</v>
      </c>
      <c r="D1620" s="14">
        <v>32375</v>
      </c>
      <c r="E1620" s="12">
        <v>32375</v>
      </c>
      <c r="F1620" t="s">
        <v>10722</v>
      </c>
      <c r="G1620" t="s">
        <v>10723</v>
      </c>
      <c r="H1620">
        <f t="shared" si="75"/>
        <v>4033</v>
      </c>
      <c r="I1620">
        <f t="shared" si="76"/>
        <v>2</v>
      </c>
      <c r="J1620" s="9">
        <f t="shared" si="77"/>
        <v>4327424732.9699993</v>
      </c>
      <c r="K1620" s="9">
        <f>SUMIF($C$2:$C$9230, C1620, $D$2:$D$9230)</f>
        <v>49875</v>
      </c>
    </row>
    <row r="1621" spans="1:11" x14ac:dyDescent="0.2">
      <c r="A1621" s="1">
        <v>45714</v>
      </c>
      <c r="B1621" t="s">
        <v>1767</v>
      </c>
      <c r="C1621" t="s">
        <v>1212</v>
      </c>
      <c r="D1621" s="14">
        <v>8391000</v>
      </c>
      <c r="E1621" s="12">
        <v>4153307.76</v>
      </c>
      <c r="H1621">
        <f t="shared" si="75"/>
        <v>4033</v>
      </c>
      <c r="I1621">
        <f t="shared" si="76"/>
        <v>2</v>
      </c>
      <c r="J1621" s="9">
        <f t="shared" si="77"/>
        <v>4327424732.9699993</v>
      </c>
      <c r="K1621" s="9">
        <f>SUMIF($C$2:$C$9230, C1621, $D$2:$D$9230)</f>
        <v>10131340</v>
      </c>
    </row>
    <row r="1622" spans="1:11" x14ac:dyDescent="0.2">
      <c r="A1622" s="1">
        <v>45714</v>
      </c>
      <c r="B1622" t="s">
        <v>1767</v>
      </c>
      <c r="C1622" t="s">
        <v>10577</v>
      </c>
      <c r="D1622" s="14">
        <v>30000</v>
      </c>
      <c r="E1622" s="12">
        <v>0</v>
      </c>
      <c r="H1622">
        <f t="shared" si="75"/>
        <v>4033</v>
      </c>
      <c r="I1622">
        <f t="shared" si="76"/>
        <v>2</v>
      </c>
      <c r="J1622" s="9">
        <f t="shared" si="77"/>
        <v>4327424732.9699993</v>
      </c>
      <c r="K1622" s="9">
        <f>SUMIF($C$2:$C$9230, C1622, $D$2:$D$9230)</f>
        <v>94635</v>
      </c>
    </row>
    <row r="1623" spans="1:11" x14ac:dyDescent="0.2">
      <c r="A1623" s="1">
        <v>45714</v>
      </c>
      <c r="B1623" t="s">
        <v>1767</v>
      </c>
      <c r="C1623" t="s">
        <v>10577</v>
      </c>
      <c r="D1623" s="14">
        <v>64635</v>
      </c>
      <c r="E1623" s="12">
        <v>64635</v>
      </c>
      <c r="H1623">
        <f t="shared" si="75"/>
        <v>4033</v>
      </c>
      <c r="I1623">
        <f t="shared" si="76"/>
        <v>2</v>
      </c>
      <c r="J1623" s="9">
        <f t="shared" si="77"/>
        <v>4327424732.9699993</v>
      </c>
      <c r="K1623" s="9">
        <f>SUMIF($C$2:$C$9230, C1623, $D$2:$D$9230)</f>
        <v>94635</v>
      </c>
    </row>
    <row r="1624" spans="1:11" x14ac:dyDescent="0.2">
      <c r="A1624" s="1">
        <v>45714</v>
      </c>
      <c r="B1624" t="s">
        <v>1767</v>
      </c>
      <c r="C1624" t="s">
        <v>4495</v>
      </c>
      <c r="D1624" s="14">
        <v>1956000</v>
      </c>
      <c r="E1624" s="12">
        <v>678370</v>
      </c>
      <c r="H1624">
        <f t="shared" si="75"/>
        <v>4033</v>
      </c>
      <c r="I1624">
        <f t="shared" si="76"/>
        <v>2</v>
      </c>
      <c r="J1624" s="9">
        <f t="shared" si="77"/>
        <v>4327424732.9699993</v>
      </c>
      <c r="K1624" s="9">
        <f>SUMIF($C$2:$C$9230, C1624, $D$2:$D$9230)</f>
        <v>54137653</v>
      </c>
    </row>
    <row r="1625" spans="1:11" x14ac:dyDescent="0.2">
      <c r="A1625" s="1">
        <v>45714</v>
      </c>
      <c r="B1625" t="s">
        <v>1767</v>
      </c>
      <c r="C1625" t="s">
        <v>12713</v>
      </c>
      <c r="D1625" s="14">
        <v>230000</v>
      </c>
      <c r="E1625" s="12">
        <v>230000</v>
      </c>
      <c r="H1625">
        <f t="shared" si="75"/>
        <v>4033</v>
      </c>
      <c r="I1625">
        <f t="shared" si="76"/>
        <v>2</v>
      </c>
      <c r="J1625" s="9">
        <f t="shared" si="77"/>
        <v>4327424732.9699993</v>
      </c>
      <c r="K1625" s="9">
        <f>SUMIF($C$2:$C$9230, C1625, $D$2:$D$9230)</f>
        <v>624220</v>
      </c>
    </row>
    <row r="1626" spans="1:11" x14ac:dyDescent="0.2">
      <c r="A1626" s="1">
        <v>45714</v>
      </c>
      <c r="B1626" t="s">
        <v>1767</v>
      </c>
      <c r="C1626" t="s">
        <v>12713</v>
      </c>
      <c r="D1626" s="14">
        <v>394220</v>
      </c>
      <c r="E1626" s="12">
        <v>0</v>
      </c>
      <c r="H1626">
        <f t="shared" si="75"/>
        <v>4033</v>
      </c>
      <c r="I1626">
        <f t="shared" si="76"/>
        <v>2</v>
      </c>
      <c r="J1626" s="9">
        <f t="shared" si="77"/>
        <v>4327424732.9699993</v>
      </c>
      <c r="K1626" s="9">
        <f>SUMIF($C$2:$C$9230, C1626, $D$2:$D$9230)</f>
        <v>624220</v>
      </c>
    </row>
    <row r="1627" spans="1:11" x14ac:dyDescent="0.2">
      <c r="A1627" s="1">
        <v>45714</v>
      </c>
      <c r="B1627" t="s">
        <v>1767</v>
      </c>
      <c r="C1627" t="s">
        <v>10502</v>
      </c>
      <c r="D1627" s="14">
        <v>29450</v>
      </c>
      <c r="E1627" s="12">
        <v>29450</v>
      </c>
      <c r="F1627" t="s">
        <v>10503</v>
      </c>
      <c r="G1627" t="s">
        <v>10504</v>
      </c>
      <c r="H1627">
        <f t="shared" si="75"/>
        <v>4033</v>
      </c>
      <c r="I1627">
        <f t="shared" si="76"/>
        <v>2</v>
      </c>
      <c r="J1627" s="9">
        <f t="shared" si="77"/>
        <v>4327424732.9699993</v>
      </c>
      <c r="K1627" s="9">
        <f>SUMIF($C$2:$C$9230, C1627, $D$2:$D$9230)</f>
        <v>79450</v>
      </c>
    </row>
    <row r="1628" spans="1:11" x14ac:dyDescent="0.2">
      <c r="A1628" s="1">
        <v>45714</v>
      </c>
      <c r="B1628" t="s">
        <v>1767</v>
      </c>
      <c r="C1628" t="s">
        <v>10502</v>
      </c>
      <c r="D1628" s="14">
        <v>50000</v>
      </c>
      <c r="E1628" s="12">
        <v>25000</v>
      </c>
      <c r="F1628" t="s">
        <v>11561</v>
      </c>
      <c r="G1628" t="s">
        <v>11562</v>
      </c>
      <c r="H1628">
        <f t="shared" si="75"/>
        <v>4033</v>
      </c>
      <c r="I1628">
        <f t="shared" si="76"/>
        <v>2</v>
      </c>
      <c r="J1628" s="9">
        <f t="shared" si="77"/>
        <v>4327424732.9699993</v>
      </c>
      <c r="K1628" s="9">
        <f>SUMIF($C$2:$C$9230, C1628, $D$2:$D$9230)</f>
        <v>79450</v>
      </c>
    </row>
    <row r="1629" spans="1:11" x14ac:dyDescent="0.2">
      <c r="A1629" s="1">
        <v>45714</v>
      </c>
      <c r="B1629" t="s">
        <v>1767</v>
      </c>
      <c r="C1629" t="s">
        <v>6322</v>
      </c>
      <c r="D1629" s="14">
        <v>1333330</v>
      </c>
      <c r="E1629" s="12">
        <v>0</v>
      </c>
      <c r="H1629">
        <f t="shared" si="75"/>
        <v>4033</v>
      </c>
      <c r="I1629">
        <f t="shared" si="76"/>
        <v>2</v>
      </c>
      <c r="J1629" s="9">
        <f t="shared" si="77"/>
        <v>4327424732.9699993</v>
      </c>
      <c r="K1629" s="9">
        <f>SUMIF($C$2:$C$9230, C1629, $D$2:$D$9230)</f>
        <v>10333330</v>
      </c>
    </row>
    <row r="1630" spans="1:11" x14ac:dyDescent="0.2">
      <c r="A1630" s="1">
        <v>45715</v>
      </c>
      <c r="B1630" t="s">
        <v>1767</v>
      </c>
      <c r="C1630" t="s">
        <v>7065</v>
      </c>
      <c r="D1630" s="14">
        <v>49335</v>
      </c>
      <c r="E1630" s="12">
        <v>19835</v>
      </c>
      <c r="F1630" t="s">
        <v>7066</v>
      </c>
      <c r="G1630" t="s">
        <v>7067</v>
      </c>
      <c r="H1630">
        <f t="shared" si="75"/>
        <v>4033</v>
      </c>
      <c r="I1630">
        <f t="shared" si="76"/>
        <v>2</v>
      </c>
      <c r="J1630" s="9">
        <f t="shared" si="77"/>
        <v>4327424732.9699993</v>
      </c>
      <c r="K1630" s="9">
        <f>SUMIF($C$2:$C$9230, C1630, $D$2:$D$9230)</f>
        <v>124335</v>
      </c>
    </row>
    <row r="1631" spans="1:11" x14ac:dyDescent="0.2">
      <c r="A1631" s="1">
        <v>45714</v>
      </c>
      <c r="B1631" t="s">
        <v>1767</v>
      </c>
      <c r="C1631" t="s">
        <v>7065</v>
      </c>
      <c r="D1631" s="14">
        <v>75000</v>
      </c>
      <c r="E1631" s="12">
        <v>75000</v>
      </c>
      <c r="F1631" t="s">
        <v>11960</v>
      </c>
      <c r="G1631" t="s">
        <v>11961</v>
      </c>
      <c r="H1631">
        <f t="shared" si="75"/>
        <v>4033</v>
      </c>
      <c r="I1631">
        <f t="shared" si="76"/>
        <v>2</v>
      </c>
      <c r="J1631" s="9">
        <f t="shared" si="77"/>
        <v>4327424732.9699993</v>
      </c>
      <c r="K1631" s="9">
        <f>SUMIF($C$2:$C$9230, C1631, $D$2:$D$9230)</f>
        <v>124335</v>
      </c>
    </row>
    <row r="1632" spans="1:11" x14ac:dyDescent="0.2">
      <c r="A1632" s="1">
        <v>45714</v>
      </c>
      <c r="B1632" t="s">
        <v>1767</v>
      </c>
      <c r="C1632" t="s">
        <v>10948</v>
      </c>
      <c r="D1632" s="14">
        <v>38830</v>
      </c>
      <c r="E1632" s="12">
        <v>38830</v>
      </c>
      <c r="F1632" t="s">
        <v>10949</v>
      </c>
      <c r="G1632" t="s">
        <v>10950</v>
      </c>
      <c r="H1632">
        <f t="shared" si="75"/>
        <v>4033</v>
      </c>
      <c r="I1632">
        <f t="shared" si="76"/>
        <v>2</v>
      </c>
      <c r="J1632" s="9">
        <f t="shared" si="77"/>
        <v>4327424732.9699993</v>
      </c>
      <c r="K1632" s="9">
        <f>SUMIF($C$2:$C$9230, C1632, $D$2:$D$9230)</f>
        <v>84267.93</v>
      </c>
    </row>
    <row r="1633" spans="1:11" x14ac:dyDescent="0.2">
      <c r="A1633" s="1">
        <v>45714</v>
      </c>
      <c r="B1633" t="s">
        <v>1767</v>
      </c>
      <c r="C1633" t="s">
        <v>10948</v>
      </c>
      <c r="D1633" s="14">
        <v>45437.93</v>
      </c>
      <c r="E1633" s="12">
        <v>45437.93</v>
      </c>
      <c r="F1633" t="s">
        <v>11305</v>
      </c>
      <c r="G1633" t="s">
        <v>11306</v>
      </c>
      <c r="H1633">
        <f t="shared" si="75"/>
        <v>4033</v>
      </c>
      <c r="I1633">
        <f t="shared" si="76"/>
        <v>2</v>
      </c>
      <c r="J1633" s="9">
        <f t="shared" si="77"/>
        <v>4327424732.9699993</v>
      </c>
      <c r="K1633" s="9">
        <f>SUMIF($C$2:$C$9230, C1633, $D$2:$D$9230)</f>
        <v>84267.93</v>
      </c>
    </row>
    <row r="1634" spans="1:11" x14ac:dyDescent="0.2">
      <c r="A1634" s="1">
        <v>45714</v>
      </c>
      <c r="B1634" t="s">
        <v>1767</v>
      </c>
      <c r="C1634" t="s">
        <v>10945</v>
      </c>
      <c r="D1634" s="14">
        <v>38400</v>
      </c>
      <c r="E1634" s="12">
        <v>19200</v>
      </c>
      <c r="F1634" t="s">
        <v>10946</v>
      </c>
      <c r="G1634" t="s">
        <v>10947</v>
      </c>
      <c r="H1634">
        <f t="shared" si="75"/>
        <v>4033</v>
      </c>
      <c r="I1634">
        <f t="shared" si="76"/>
        <v>2</v>
      </c>
      <c r="J1634" s="9">
        <f t="shared" si="77"/>
        <v>4327424732.9699993</v>
      </c>
      <c r="K1634" s="9">
        <f>SUMIF($C$2:$C$9230, C1634, $D$2:$D$9230)</f>
        <v>88400</v>
      </c>
    </row>
    <row r="1635" spans="1:11" x14ac:dyDescent="0.2">
      <c r="A1635" s="1">
        <v>45714</v>
      </c>
      <c r="B1635" t="s">
        <v>1767</v>
      </c>
      <c r="C1635" t="s">
        <v>10945</v>
      </c>
      <c r="D1635" s="14">
        <v>50000</v>
      </c>
      <c r="E1635" s="12">
        <v>10000</v>
      </c>
      <c r="F1635" t="s">
        <v>11611</v>
      </c>
      <c r="G1635" t="s">
        <v>11612</v>
      </c>
      <c r="H1635">
        <f t="shared" si="75"/>
        <v>4033</v>
      </c>
      <c r="I1635">
        <f t="shared" si="76"/>
        <v>2</v>
      </c>
      <c r="J1635" s="9">
        <f t="shared" si="77"/>
        <v>4327424732.9699993</v>
      </c>
      <c r="K1635" s="9">
        <f>SUMIF($C$2:$C$9230, C1635, $D$2:$D$9230)</f>
        <v>88400</v>
      </c>
    </row>
    <row r="1636" spans="1:11" x14ac:dyDescent="0.2">
      <c r="A1636" s="1">
        <v>45714</v>
      </c>
      <c r="B1636" t="s">
        <v>1767</v>
      </c>
      <c r="C1636" t="s">
        <v>13367</v>
      </c>
      <c r="D1636" s="14">
        <v>799855</v>
      </c>
      <c r="E1636" s="12">
        <v>0</v>
      </c>
      <c r="F1636" t="s">
        <v>13368</v>
      </c>
      <c r="G1636" t="s">
        <v>13369</v>
      </c>
      <c r="H1636">
        <f t="shared" si="75"/>
        <v>4033</v>
      </c>
      <c r="I1636">
        <f t="shared" si="76"/>
        <v>2</v>
      </c>
      <c r="J1636" s="9">
        <f t="shared" si="77"/>
        <v>4327424732.9699993</v>
      </c>
      <c r="K1636" s="9">
        <f>SUMIF($C$2:$C$9230, C1636, $D$2:$D$9230)</f>
        <v>4499230</v>
      </c>
    </row>
    <row r="1637" spans="1:11" x14ac:dyDescent="0.2">
      <c r="A1637" s="1">
        <v>45714</v>
      </c>
      <c r="B1637" t="s">
        <v>1767</v>
      </c>
      <c r="C1637" t="s">
        <v>13367</v>
      </c>
      <c r="D1637" s="14">
        <v>3699375</v>
      </c>
      <c r="E1637" s="12">
        <v>559200</v>
      </c>
      <c r="F1637" t="s">
        <v>13963</v>
      </c>
      <c r="G1637" t="s">
        <v>13964</v>
      </c>
      <c r="H1637">
        <f t="shared" si="75"/>
        <v>4033</v>
      </c>
      <c r="I1637">
        <f t="shared" si="76"/>
        <v>2</v>
      </c>
      <c r="J1637" s="9">
        <f t="shared" si="77"/>
        <v>4327424732.9699993</v>
      </c>
      <c r="K1637" s="9">
        <f>SUMIF($C$2:$C$9230, C1637, $D$2:$D$9230)</f>
        <v>4499230</v>
      </c>
    </row>
    <row r="1638" spans="1:11" x14ac:dyDescent="0.2">
      <c r="A1638" s="1">
        <v>45714</v>
      </c>
      <c r="B1638" t="s">
        <v>1767</v>
      </c>
      <c r="C1638" t="s">
        <v>13339</v>
      </c>
      <c r="D1638" s="14">
        <v>749890</v>
      </c>
      <c r="E1638" s="12">
        <v>164600</v>
      </c>
      <c r="H1638">
        <f t="shared" si="75"/>
        <v>4033</v>
      </c>
      <c r="I1638">
        <f t="shared" si="76"/>
        <v>2</v>
      </c>
      <c r="J1638" s="9">
        <f t="shared" si="77"/>
        <v>4327424732.9699993</v>
      </c>
      <c r="K1638" s="9">
        <f>SUMIF($C$2:$C$9230, C1638, $D$2:$D$9230)</f>
        <v>2049564</v>
      </c>
    </row>
    <row r="1639" spans="1:11" x14ac:dyDescent="0.2">
      <c r="A1639" s="1">
        <v>45714</v>
      </c>
      <c r="B1639" t="s">
        <v>1767</v>
      </c>
      <c r="C1639" t="s">
        <v>13580</v>
      </c>
      <c r="D1639" s="14">
        <v>1299674</v>
      </c>
      <c r="E1639" s="12">
        <v>487377.75</v>
      </c>
      <c r="H1639">
        <f t="shared" si="75"/>
        <v>4033</v>
      </c>
      <c r="I1639">
        <f t="shared" si="76"/>
        <v>2</v>
      </c>
      <c r="J1639" s="9">
        <f t="shared" si="77"/>
        <v>4327424732.9699993</v>
      </c>
      <c r="K1639" s="9">
        <f>SUMIF($C$2:$C$9230, C1639, $D$2:$D$9230)</f>
        <v>2049564</v>
      </c>
    </row>
    <row r="1640" spans="1:11" x14ac:dyDescent="0.2">
      <c r="A1640" s="1">
        <v>45714</v>
      </c>
      <c r="B1640" t="s">
        <v>1767</v>
      </c>
      <c r="C1640" t="s">
        <v>13682</v>
      </c>
      <c r="D1640" s="14">
        <v>1641000</v>
      </c>
      <c r="E1640" s="12">
        <v>392864</v>
      </c>
      <c r="H1640">
        <f t="shared" si="75"/>
        <v>4033</v>
      </c>
      <c r="I1640">
        <f t="shared" si="76"/>
        <v>2</v>
      </c>
      <c r="J1640" s="9">
        <f t="shared" si="77"/>
        <v>4327424732.9699993</v>
      </c>
      <c r="K1640" s="9">
        <f>SUMIF($C$2:$C$9230, C1640, $D$2:$D$9230)</f>
        <v>4941000</v>
      </c>
    </row>
    <row r="1641" spans="1:11" x14ac:dyDescent="0.2">
      <c r="A1641" s="1">
        <v>45714</v>
      </c>
      <c r="B1641" t="s">
        <v>1767</v>
      </c>
      <c r="C1641" t="s">
        <v>13682</v>
      </c>
      <c r="D1641" s="14">
        <v>3300000</v>
      </c>
      <c r="E1641" s="12">
        <v>2932498</v>
      </c>
      <c r="H1641">
        <f t="shared" si="75"/>
        <v>4033</v>
      </c>
      <c r="I1641">
        <f t="shared" si="76"/>
        <v>2</v>
      </c>
      <c r="J1641" s="9">
        <f t="shared" si="77"/>
        <v>4327424732.9699993</v>
      </c>
      <c r="K1641" s="9">
        <f>SUMIF($C$2:$C$9230, C1641, $D$2:$D$9230)</f>
        <v>4941000</v>
      </c>
    </row>
    <row r="1642" spans="1:11" x14ac:dyDescent="0.2">
      <c r="A1642" s="1">
        <v>45714</v>
      </c>
      <c r="B1642" t="s">
        <v>1767</v>
      </c>
      <c r="C1642" t="s">
        <v>12314</v>
      </c>
      <c r="D1642" s="14">
        <v>111900</v>
      </c>
      <c r="E1642" s="12">
        <v>76937.5</v>
      </c>
      <c r="F1642" t="s">
        <v>12315</v>
      </c>
      <c r="G1642" t="s">
        <v>12316</v>
      </c>
      <c r="H1642">
        <f t="shared" si="75"/>
        <v>4033</v>
      </c>
      <c r="I1642">
        <f t="shared" si="76"/>
        <v>2</v>
      </c>
      <c r="J1642" s="9">
        <f t="shared" si="77"/>
        <v>4327424732.9699993</v>
      </c>
      <c r="K1642" s="9">
        <f>SUMIF($C$2:$C$9230, C1642, $D$2:$D$9230)</f>
        <v>321550</v>
      </c>
    </row>
    <row r="1643" spans="1:11" x14ac:dyDescent="0.2">
      <c r="A1643" s="1">
        <v>45714</v>
      </c>
      <c r="B1643" t="s">
        <v>1767</v>
      </c>
      <c r="C1643" t="s">
        <v>12314</v>
      </c>
      <c r="D1643" s="14">
        <v>209650</v>
      </c>
      <c r="E1643" s="12">
        <v>0</v>
      </c>
      <c r="H1643">
        <f t="shared" si="75"/>
        <v>4033</v>
      </c>
      <c r="I1643">
        <f t="shared" si="76"/>
        <v>2</v>
      </c>
      <c r="J1643" s="9">
        <f t="shared" si="77"/>
        <v>4327424732.9699993</v>
      </c>
      <c r="K1643" s="9">
        <f>SUMIF($C$2:$C$9230, C1643, $D$2:$D$9230)</f>
        <v>321550</v>
      </c>
    </row>
    <row r="1644" spans="1:11" x14ac:dyDescent="0.2">
      <c r="A1644" s="1">
        <v>45714</v>
      </c>
      <c r="B1644" t="s">
        <v>1767</v>
      </c>
      <c r="C1644" t="s">
        <v>9456</v>
      </c>
      <c r="D1644" s="14">
        <v>18220</v>
      </c>
      <c r="E1644" s="12">
        <v>5466</v>
      </c>
      <c r="F1644" t="s">
        <v>9457</v>
      </c>
      <c r="G1644" t="s">
        <v>9458</v>
      </c>
      <c r="H1644">
        <f t="shared" si="75"/>
        <v>4033</v>
      </c>
      <c r="I1644">
        <f t="shared" si="76"/>
        <v>2</v>
      </c>
      <c r="J1644" s="9">
        <f t="shared" si="77"/>
        <v>4327424732.9699993</v>
      </c>
      <c r="K1644" s="9">
        <f>SUMIF($C$2:$C$9230, C1644, $D$2:$D$9230)</f>
        <v>53220</v>
      </c>
    </row>
    <row r="1645" spans="1:11" x14ac:dyDescent="0.2">
      <c r="A1645" s="1">
        <v>45714</v>
      </c>
      <c r="B1645" t="s">
        <v>1767</v>
      </c>
      <c r="C1645" t="s">
        <v>9456</v>
      </c>
      <c r="D1645" s="14">
        <v>35000</v>
      </c>
      <c r="E1645" s="12">
        <v>35000</v>
      </c>
      <c r="H1645">
        <f t="shared" si="75"/>
        <v>4033</v>
      </c>
      <c r="I1645">
        <f t="shared" si="76"/>
        <v>2</v>
      </c>
      <c r="J1645" s="9">
        <f t="shared" si="77"/>
        <v>4327424732.9699993</v>
      </c>
      <c r="K1645" s="9">
        <f>SUMIF($C$2:$C$9230, C1645, $D$2:$D$9230)</f>
        <v>53220</v>
      </c>
    </row>
    <row r="1646" spans="1:11" x14ac:dyDescent="0.2">
      <c r="A1646" s="1">
        <v>45715</v>
      </c>
      <c r="B1646" t="s">
        <v>1767</v>
      </c>
      <c r="C1646" t="s">
        <v>7166</v>
      </c>
      <c r="D1646" s="14">
        <v>800000</v>
      </c>
      <c r="E1646" s="12">
        <v>800000</v>
      </c>
      <c r="H1646">
        <f t="shared" si="75"/>
        <v>4033</v>
      </c>
      <c r="I1646">
        <f t="shared" si="76"/>
        <v>2</v>
      </c>
      <c r="J1646" s="9">
        <f t="shared" si="77"/>
        <v>4327424732.9699993</v>
      </c>
      <c r="K1646" s="9">
        <f>SUMIF($C$2:$C$9230, C1646, $D$2:$D$9230)</f>
        <v>1786679</v>
      </c>
    </row>
    <row r="1647" spans="1:11" x14ac:dyDescent="0.2">
      <c r="A1647" s="1">
        <v>45714</v>
      </c>
      <c r="B1647" t="s">
        <v>1767</v>
      </c>
      <c r="C1647" t="s">
        <v>7166</v>
      </c>
      <c r="D1647" s="14">
        <v>986679</v>
      </c>
      <c r="E1647" s="12">
        <v>986679</v>
      </c>
      <c r="H1647">
        <f t="shared" si="75"/>
        <v>4033</v>
      </c>
      <c r="I1647">
        <f t="shared" si="76"/>
        <v>2</v>
      </c>
      <c r="J1647" s="9">
        <f t="shared" si="77"/>
        <v>4327424732.9699993</v>
      </c>
      <c r="K1647" s="9">
        <f>SUMIF($C$2:$C$9230, C1647, $D$2:$D$9230)</f>
        <v>1786679</v>
      </c>
    </row>
    <row r="1648" spans="1:11" x14ac:dyDescent="0.2">
      <c r="A1648" s="1">
        <v>45714</v>
      </c>
      <c r="B1648" t="s">
        <v>1767</v>
      </c>
      <c r="C1648" t="s">
        <v>12376</v>
      </c>
      <c r="D1648" s="14">
        <v>125050</v>
      </c>
      <c r="E1648" s="12">
        <v>10783</v>
      </c>
      <c r="H1648">
        <f t="shared" si="75"/>
        <v>4033</v>
      </c>
      <c r="I1648">
        <f t="shared" si="76"/>
        <v>2</v>
      </c>
      <c r="J1648" s="9">
        <f t="shared" si="77"/>
        <v>4327424732.9699993</v>
      </c>
      <c r="K1648" s="9">
        <f>SUMIF($C$2:$C$9230, C1648, $D$2:$D$9230)</f>
        <v>433055</v>
      </c>
    </row>
    <row r="1649" spans="1:11" x14ac:dyDescent="0.2">
      <c r="A1649" s="1">
        <v>45714</v>
      </c>
      <c r="B1649" t="s">
        <v>1767</v>
      </c>
      <c r="C1649" t="s">
        <v>12376</v>
      </c>
      <c r="D1649" s="14">
        <v>308005</v>
      </c>
      <c r="E1649" s="12">
        <v>14457</v>
      </c>
      <c r="H1649">
        <f t="shared" si="75"/>
        <v>4033</v>
      </c>
      <c r="I1649">
        <f t="shared" si="76"/>
        <v>2</v>
      </c>
      <c r="J1649" s="9">
        <f t="shared" si="77"/>
        <v>4327424732.9699993</v>
      </c>
      <c r="K1649" s="9">
        <f>SUMIF($C$2:$C$9230, C1649, $D$2:$D$9230)</f>
        <v>433055</v>
      </c>
    </row>
    <row r="1650" spans="1:11" x14ac:dyDescent="0.2">
      <c r="A1650" s="1">
        <v>45714</v>
      </c>
      <c r="B1650" t="s">
        <v>1767</v>
      </c>
      <c r="C1650" t="s">
        <v>14064</v>
      </c>
      <c r="D1650" s="14">
        <v>17325101</v>
      </c>
      <c r="E1650" s="12">
        <v>13296128</v>
      </c>
      <c r="H1650">
        <f t="shared" si="75"/>
        <v>4033</v>
      </c>
      <c r="I1650">
        <f t="shared" si="76"/>
        <v>2</v>
      </c>
      <c r="J1650" s="9">
        <f t="shared" si="77"/>
        <v>4327424732.9699993</v>
      </c>
      <c r="K1650" s="9">
        <f>SUMIF($C$2:$C$9230, C1650, $D$2:$D$9230)</f>
        <v>68002252</v>
      </c>
    </row>
    <row r="1651" spans="1:11" x14ac:dyDescent="0.2">
      <c r="A1651" s="1">
        <v>45714</v>
      </c>
      <c r="B1651" t="s">
        <v>1767</v>
      </c>
      <c r="C1651" t="s">
        <v>14064</v>
      </c>
      <c r="D1651" s="14">
        <v>50677151</v>
      </c>
      <c r="E1651" s="12">
        <v>45006469</v>
      </c>
      <c r="H1651">
        <f t="shared" si="75"/>
        <v>4033</v>
      </c>
      <c r="I1651">
        <f t="shared" si="76"/>
        <v>2</v>
      </c>
      <c r="J1651" s="9">
        <f t="shared" si="77"/>
        <v>4327424732.9699993</v>
      </c>
      <c r="K1651" s="9">
        <f>SUMIF($C$2:$C$9230, C1651, $D$2:$D$9230)</f>
        <v>68002252</v>
      </c>
    </row>
    <row r="1652" spans="1:11" x14ac:dyDescent="0.2">
      <c r="A1652" s="1">
        <v>45714</v>
      </c>
      <c r="B1652" t="s">
        <v>1767</v>
      </c>
      <c r="C1652" t="s">
        <v>12266</v>
      </c>
      <c r="D1652" s="14">
        <v>100000</v>
      </c>
      <c r="E1652" s="12">
        <v>0</v>
      </c>
      <c r="F1652" t="s">
        <v>12267</v>
      </c>
      <c r="G1652" t="s">
        <v>12268</v>
      </c>
      <c r="H1652">
        <f t="shared" si="75"/>
        <v>4033</v>
      </c>
      <c r="I1652">
        <f t="shared" si="76"/>
        <v>2</v>
      </c>
      <c r="J1652" s="9">
        <f t="shared" si="77"/>
        <v>4327424732.9699993</v>
      </c>
      <c r="K1652" s="9">
        <f>SUMIF($C$2:$C$9230, C1652, $D$2:$D$9230)</f>
        <v>233540</v>
      </c>
    </row>
    <row r="1653" spans="1:11" x14ac:dyDescent="0.2">
      <c r="A1653" s="1">
        <v>45714</v>
      </c>
      <c r="B1653" t="s">
        <v>1767</v>
      </c>
      <c r="C1653" t="s">
        <v>12266</v>
      </c>
      <c r="D1653" s="14">
        <v>133540</v>
      </c>
      <c r="E1653" s="12">
        <v>133540</v>
      </c>
      <c r="H1653">
        <f t="shared" si="75"/>
        <v>4033</v>
      </c>
      <c r="I1653">
        <f t="shared" si="76"/>
        <v>2</v>
      </c>
      <c r="J1653" s="9">
        <f t="shared" si="77"/>
        <v>4327424732.9699993</v>
      </c>
      <c r="K1653" s="9">
        <f>SUMIF($C$2:$C$9230, C1653, $D$2:$D$9230)</f>
        <v>233540</v>
      </c>
    </row>
    <row r="1654" spans="1:11" x14ac:dyDescent="0.2">
      <c r="A1654" s="1">
        <v>45714</v>
      </c>
      <c r="B1654" t="s">
        <v>1767</v>
      </c>
      <c r="C1654" t="s">
        <v>10813</v>
      </c>
      <c r="D1654" s="14">
        <v>34852</v>
      </c>
      <c r="E1654" s="12">
        <v>34852</v>
      </c>
      <c r="F1654" t="s">
        <v>10814</v>
      </c>
      <c r="G1654" t="s">
        <v>10815</v>
      </c>
      <c r="H1654">
        <f t="shared" si="75"/>
        <v>4033</v>
      </c>
      <c r="I1654">
        <f t="shared" si="76"/>
        <v>2</v>
      </c>
      <c r="J1654" s="9">
        <f t="shared" si="77"/>
        <v>4327424732.9699993</v>
      </c>
      <c r="K1654" s="9">
        <f>SUMIF($C$2:$C$9230, C1654, $D$2:$D$9230)</f>
        <v>71364</v>
      </c>
    </row>
    <row r="1655" spans="1:11" x14ac:dyDescent="0.2">
      <c r="A1655" s="1">
        <v>45714</v>
      </c>
      <c r="B1655" t="s">
        <v>1767</v>
      </c>
      <c r="C1655" t="s">
        <v>10813</v>
      </c>
      <c r="D1655" s="14">
        <v>36512</v>
      </c>
      <c r="E1655" s="12">
        <v>36512</v>
      </c>
      <c r="F1655" t="s">
        <v>10905</v>
      </c>
      <c r="G1655" t="s">
        <v>10906</v>
      </c>
      <c r="H1655">
        <f t="shared" si="75"/>
        <v>4033</v>
      </c>
      <c r="I1655">
        <f t="shared" si="76"/>
        <v>2</v>
      </c>
      <c r="J1655" s="9">
        <f t="shared" si="77"/>
        <v>4327424732.9699993</v>
      </c>
      <c r="K1655" s="9">
        <f>SUMIF($C$2:$C$9230, C1655, $D$2:$D$9230)</f>
        <v>71364</v>
      </c>
    </row>
    <row r="1656" spans="1:11" x14ac:dyDescent="0.2">
      <c r="A1656" s="1">
        <v>45714</v>
      </c>
      <c r="B1656" t="s">
        <v>1767</v>
      </c>
      <c r="C1656" t="s">
        <v>13264</v>
      </c>
      <c r="D1656" s="14">
        <v>585438</v>
      </c>
      <c r="E1656" s="12">
        <v>500849.99</v>
      </c>
      <c r="F1656" t="s">
        <v>13265</v>
      </c>
      <c r="G1656" t="s">
        <v>13266</v>
      </c>
      <c r="H1656">
        <f t="shared" si="75"/>
        <v>4033</v>
      </c>
      <c r="I1656">
        <f t="shared" si="76"/>
        <v>2</v>
      </c>
      <c r="J1656" s="9">
        <f t="shared" si="77"/>
        <v>4327424732.9699993</v>
      </c>
      <c r="K1656" s="9">
        <f>SUMIF($C$2:$C$9230, C1656, $D$2:$D$9230)</f>
        <v>1170876</v>
      </c>
    </row>
    <row r="1657" spans="1:11" x14ac:dyDescent="0.2">
      <c r="A1657" s="1">
        <v>45714</v>
      </c>
      <c r="B1657" t="s">
        <v>1767</v>
      </c>
      <c r="C1657" t="s">
        <v>13264</v>
      </c>
      <c r="D1657" s="14">
        <v>585438</v>
      </c>
      <c r="E1657" s="12">
        <v>80006.58</v>
      </c>
      <c r="H1657">
        <f t="shared" si="75"/>
        <v>4033</v>
      </c>
      <c r="I1657">
        <f t="shared" si="76"/>
        <v>2</v>
      </c>
      <c r="J1657" s="9">
        <f t="shared" si="77"/>
        <v>4327424732.9699993</v>
      </c>
      <c r="K1657" s="9">
        <f>SUMIF($C$2:$C$9230, C1657, $D$2:$D$9230)</f>
        <v>1170876</v>
      </c>
    </row>
    <row r="1658" spans="1:11" x14ac:dyDescent="0.2">
      <c r="A1658" s="1">
        <v>45714</v>
      </c>
      <c r="B1658" t="s">
        <v>1767</v>
      </c>
      <c r="C1658" t="s">
        <v>10936</v>
      </c>
      <c r="D1658" s="14">
        <v>38000</v>
      </c>
      <c r="E1658" s="12">
        <v>7600</v>
      </c>
      <c r="F1658" t="s">
        <v>10937</v>
      </c>
      <c r="G1658" t="s">
        <v>10938</v>
      </c>
      <c r="H1658">
        <f t="shared" si="75"/>
        <v>4033</v>
      </c>
      <c r="I1658">
        <f t="shared" si="76"/>
        <v>2</v>
      </c>
      <c r="J1658" s="9">
        <f t="shared" si="77"/>
        <v>4327424732.9699993</v>
      </c>
      <c r="K1658" s="9">
        <f>SUMIF($C$2:$C$9230, C1658, $D$2:$D$9230)</f>
        <v>77998</v>
      </c>
    </row>
    <row r="1659" spans="1:11" x14ac:dyDescent="0.2">
      <c r="A1659" s="1">
        <v>45714</v>
      </c>
      <c r="B1659" t="s">
        <v>1767</v>
      </c>
      <c r="C1659" t="s">
        <v>10936</v>
      </c>
      <c r="D1659" s="14">
        <v>39998</v>
      </c>
      <c r="E1659" s="12">
        <v>39998</v>
      </c>
      <c r="F1659" t="s">
        <v>11027</v>
      </c>
      <c r="G1659" t="s">
        <v>10938</v>
      </c>
      <c r="H1659">
        <f t="shared" si="75"/>
        <v>4033</v>
      </c>
      <c r="I1659">
        <f t="shared" si="76"/>
        <v>2</v>
      </c>
      <c r="J1659" s="9">
        <f t="shared" si="77"/>
        <v>4327424732.9699993</v>
      </c>
      <c r="K1659" s="9">
        <f>SUMIF($C$2:$C$9230, C1659, $D$2:$D$9230)</f>
        <v>77998</v>
      </c>
    </row>
    <row r="1660" spans="1:11" x14ac:dyDescent="0.2">
      <c r="A1660" s="1">
        <v>45714</v>
      </c>
      <c r="B1660" t="s">
        <v>1767</v>
      </c>
      <c r="C1660" t="s">
        <v>9626</v>
      </c>
      <c r="D1660" s="14">
        <v>20000</v>
      </c>
      <c r="E1660" s="12">
        <v>2000</v>
      </c>
      <c r="H1660">
        <f t="shared" si="75"/>
        <v>4033</v>
      </c>
      <c r="I1660">
        <f t="shared" si="76"/>
        <v>2</v>
      </c>
      <c r="J1660" s="9">
        <f t="shared" si="77"/>
        <v>4327424732.9699993</v>
      </c>
      <c r="K1660" s="9">
        <f>SUMIF($C$2:$C$9230, C1660, $D$2:$D$9230)</f>
        <v>60000</v>
      </c>
    </row>
    <row r="1661" spans="1:11" x14ac:dyDescent="0.2">
      <c r="A1661" s="1">
        <v>45714</v>
      </c>
      <c r="B1661" t="s">
        <v>1767</v>
      </c>
      <c r="C1661" t="s">
        <v>9626</v>
      </c>
      <c r="D1661" s="14">
        <v>40000</v>
      </c>
      <c r="E1661" s="12">
        <v>8000</v>
      </c>
      <c r="F1661" t="s">
        <v>11062</v>
      </c>
      <c r="G1661" t="s">
        <v>11063</v>
      </c>
      <c r="H1661">
        <f t="shared" si="75"/>
        <v>4033</v>
      </c>
      <c r="I1661">
        <f t="shared" si="76"/>
        <v>2</v>
      </c>
      <c r="J1661" s="9">
        <f t="shared" si="77"/>
        <v>4327424732.9699993</v>
      </c>
      <c r="K1661" s="9">
        <f>SUMIF($C$2:$C$9230, C1661, $D$2:$D$9230)</f>
        <v>60000</v>
      </c>
    </row>
    <row r="1662" spans="1:11" x14ac:dyDescent="0.2">
      <c r="A1662" s="1">
        <v>45714</v>
      </c>
      <c r="B1662" t="s">
        <v>1767</v>
      </c>
      <c r="C1662" t="s">
        <v>2027</v>
      </c>
      <c r="D1662" s="14">
        <v>12000</v>
      </c>
      <c r="E1662" s="12">
        <v>4950</v>
      </c>
      <c r="F1662" t="s">
        <v>8985</v>
      </c>
      <c r="G1662" t="s">
        <v>8986</v>
      </c>
      <c r="H1662">
        <f t="shared" si="75"/>
        <v>4033</v>
      </c>
      <c r="I1662">
        <f t="shared" si="76"/>
        <v>2</v>
      </c>
      <c r="J1662" s="9">
        <f t="shared" si="77"/>
        <v>4327424732.9699993</v>
      </c>
      <c r="K1662" s="9">
        <f>SUMIF($C$2:$C$9230, C1662, $D$2:$D$9230)</f>
        <v>82000</v>
      </c>
    </row>
    <row r="1663" spans="1:11" x14ac:dyDescent="0.2">
      <c r="A1663" s="1">
        <v>45714</v>
      </c>
      <c r="B1663" t="s">
        <v>1767</v>
      </c>
      <c r="C1663" t="s">
        <v>12598</v>
      </c>
      <c r="D1663" s="14">
        <v>199826</v>
      </c>
      <c r="E1663" s="12">
        <v>199826</v>
      </c>
      <c r="F1663" t="s">
        <v>12599</v>
      </c>
      <c r="G1663" t="s">
        <v>12600</v>
      </c>
      <c r="H1663">
        <f t="shared" si="75"/>
        <v>4033</v>
      </c>
      <c r="I1663">
        <f t="shared" si="76"/>
        <v>2</v>
      </c>
      <c r="J1663" s="9">
        <f t="shared" si="77"/>
        <v>4327424732.9699993</v>
      </c>
      <c r="K1663" s="9">
        <f>SUMIF($C$2:$C$9230, C1663, $D$2:$D$9230)</f>
        <v>446121.5</v>
      </c>
    </row>
    <row r="1664" spans="1:11" x14ac:dyDescent="0.2">
      <c r="A1664" s="1">
        <v>45714</v>
      </c>
      <c r="B1664" t="s">
        <v>1767</v>
      </c>
      <c r="C1664" t="s">
        <v>12598</v>
      </c>
      <c r="D1664" s="14">
        <v>246295.5</v>
      </c>
      <c r="E1664" s="12">
        <v>246295.5</v>
      </c>
      <c r="F1664" t="s">
        <v>12744</v>
      </c>
      <c r="G1664" t="s">
        <v>12745</v>
      </c>
      <c r="H1664">
        <f t="shared" si="75"/>
        <v>4033</v>
      </c>
      <c r="I1664">
        <f t="shared" si="76"/>
        <v>2</v>
      </c>
      <c r="J1664" s="9">
        <f t="shared" si="77"/>
        <v>4327424732.9699993</v>
      </c>
      <c r="K1664" s="9">
        <f>SUMIF($C$2:$C$9230, C1664, $D$2:$D$9230)</f>
        <v>446121.5</v>
      </c>
    </row>
    <row r="1665" spans="1:11" x14ac:dyDescent="0.2">
      <c r="A1665" s="1">
        <v>45714</v>
      </c>
      <c r="B1665" t="s">
        <v>1767</v>
      </c>
      <c r="C1665" t="s">
        <v>13281</v>
      </c>
      <c r="D1665" s="14">
        <v>600000</v>
      </c>
      <c r="E1665" s="12">
        <v>473981.49</v>
      </c>
      <c r="H1665">
        <f t="shared" si="75"/>
        <v>4033</v>
      </c>
      <c r="I1665">
        <f t="shared" si="76"/>
        <v>2</v>
      </c>
      <c r="J1665" s="9">
        <f t="shared" si="77"/>
        <v>4327424732.9699993</v>
      </c>
      <c r="K1665" s="9">
        <f>SUMIF($C$2:$C$9230, C1665, $D$2:$D$9230)</f>
        <v>2000000</v>
      </c>
    </row>
    <row r="1666" spans="1:11" x14ac:dyDescent="0.2">
      <c r="A1666" s="1">
        <v>45714</v>
      </c>
      <c r="B1666" t="s">
        <v>1767</v>
      </c>
      <c r="C1666" t="s">
        <v>13281</v>
      </c>
      <c r="D1666" s="14">
        <v>1400000</v>
      </c>
      <c r="E1666" s="12">
        <v>1124683.22</v>
      </c>
      <c r="F1666" t="s">
        <v>13596</v>
      </c>
      <c r="G1666" t="s">
        <v>13597</v>
      </c>
      <c r="H1666">
        <f t="shared" ref="H1666:H1729" si="78">COUNTIF($B$2:$B$9230, B1666)</f>
        <v>4033</v>
      </c>
      <c r="I1666">
        <f t="shared" ref="I1666:I1729" si="79">COUNTIF($C$2:$C$9230, C1666)</f>
        <v>2</v>
      </c>
      <c r="J1666" s="9">
        <f t="shared" ref="J1666:J1729" si="80">SUMIF($B$2:$B$9230, B1666, $D$2:$D$9230)</f>
        <v>4327424732.9699993</v>
      </c>
      <c r="K1666" s="9">
        <f>SUMIF($C$2:$C$9230, C1666, $D$2:$D$9230)</f>
        <v>2000000</v>
      </c>
    </row>
    <row r="1667" spans="1:11" x14ac:dyDescent="0.2">
      <c r="A1667" s="1">
        <v>45714</v>
      </c>
      <c r="B1667" t="s">
        <v>1767</v>
      </c>
      <c r="C1667" t="s">
        <v>9840</v>
      </c>
      <c r="D1667" s="14">
        <v>22706</v>
      </c>
      <c r="E1667" s="12">
        <v>4706</v>
      </c>
      <c r="F1667" t="s">
        <v>9841</v>
      </c>
      <c r="G1667" t="s">
        <v>9842</v>
      </c>
      <c r="H1667">
        <f t="shared" si="78"/>
        <v>4033</v>
      </c>
      <c r="I1667">
        <f t="shared" si="79"/>
        <v>2</v>
      </c>
      <c r="J1667" s="9">
        <f t="shared" si="80"/>
        <v>4327424732.9699993</v>
      </c>
      <c r="K1667" s="9">
        <f>SUMIF($C$2:$C$9230, C1667, $D$2:$D$9230)</f>
        <v>46706</v>
      </c>
    </row>
    <row r="1668" spans="1:11" x14ac:dyDescent="0.2">
      <c r="A1668" s="1">
        <v>45714</v>
      </c>
      <c r="B1668" t="s">
        <v>1767</v>
      </c>
      <c r="C1668" t="s">
        <v>9840</v>
      </c>
      <c r="D1668" s="14">
        <v>24000</v>
      </c>
      <c r="E1668" s="12">
        <v>24000</v>
      </c>
      <c r="F1668" t="s">
        <v>9926</v>
      </c>
      <c r="G1668" t="s">
        <v>9927</v>
      </c>
      <c r="H1668">
        <f t="shared" si="78"/>
        <v>4033</v>
      </c>
      <c r="I1668">
        <f t="shared" si="79"/>
        <v>2</v>
      </c>
      <c r="J1668" s="9">
        <f t="shared" si="80"/>
        <v>4327424732.9699993</v>
      </c>
      <c r="K1668" s="9">
        <f>SUMIF($C$2:$C$9230, C1668, $D$2:$D$9230)</f>
        <v>46706</v>
      </c>
    </row>
    <row r="1669" spans="1:11" x14ac:dyDescent="0.2">
      <c r="A1669" s="1">
        <v>45714</v>
      </c>
      <c r="B1669" t="s">
        <v>1767</v>
      </c>
      <c r="C1669" t="s">
        <v>2520</v>
      </c>
      <c r="D1669" s="14">
        <v>1464945</v>
      </c>
      <c r="E1669" s="12">
        <v>664945</v>
      </c>
      <c r="H1669">
        <f t="shared" si="78"/>
        <v>4033</v>
      </c>
      <c r="I1669">
        <f t="shared" si="79"/>
        <v>2</v>
      </c>
      <c r="J1669" s="9">
        <f t="shared" si="80"/>
        <v>4327424732.9699993</v>
      </c>
      <c r="K1669" s="9">
        <f>SUMIF($C$2:$C$9230, C1669, $D$2:$D$9230)</f>
        <v>1964945</v>
      </c>
    </row>
    <row r="1670" spans="1:11" x14ac:dyDescent="0.2">
      <c r="A1670" s="1">
        <v>45714</v>
      </c>
      <c r="B1670" t="s">
        <v>1767</v>
      </c>
      <c r="C1670" t="s">
        <v>12284</v>
      </c>
      <c r="D1670" s="14">
        <v>100309</v>
      </c>
      <c r="E1670" s="12">
        <v>82764</v>
      </c>
      <c r="H1670">
        <f t="shared" si="78"/>
        <v>4033</v>
      </c>
      <c r="I1670">
        <f t="shared" si="79"/>
        <v>2</v>
      </c>
      <c r="J1670" s="9">
        <f t="shared" si="80"/>
        <v>4327424732.9699993</v>
      </c>
      <c r="K1670" s="9">
        <f>SUMIF($C$2:$C$9230, C1670, $D$2:$D$9230)</f>
        <v>763575.45</v>
      </c>
    </row>
    <row r="1671" spans="1:11" x14ac:dyDescent="0.2">
      <c r="A1671" s="1">
        <v>45714</v>
      </c>
      <c r="B1671" t="s">
        <v>1767</v>
      </c>
      <c r="C1671" t="s">
        <v>12284</v>
      </c>
      <c r="D1671" s="14">
        <v>663266.44999999995</v>
      </c>
      <c r="E1671" s="12">
        <v>169498.83</v>
      </c>
      <c r="H1671">
        <f t="shared" si="78"/>
        <v>4033</v>
      </c>
      <c r="I1671">
        <f t="shared" si="79"/>
        <v>2</v>
      </c>
      <c r="J1671" s="9">
        <f t="shared" si="80"/>
        <v>4327424732.9699993</v>
      </c>
      <c r="K1671" s="9">
        <f>SUMIF($C$2:$C$9230, C1671, $D$2:$D$9230)</f>
        <v>763575.45</v>
      </c>
    </row>
    <row r="1672" spans="1:11" x14ac:dyDescent="0.2">
      <c r="A1672" s="1">
        <v>45714</v>
      </c>
      <c r="B1672" t="s">
        <v>1767</v>
      </c>
      <c r="C1672" t="s">
        <v>10743</v>
      </c>
      <c r="D1672" s="14">
        <v>35000</v>
      </c>
      <c r="E1672" s="12">
        <v>7000</v>
      </c>
      <c r="F1672" t="s">
        <v>10744</v>
      </c>
      <c r="G1672" t="s">
        <v>10745</v>
      </c>
      <c r="H1672">
        <f t="shared" si="78"/>
        <v>4033</v>
      </c>
      <c r="I1672">
        <f t="shared" si="79"/>
        <v>2</v>
      </c>
      <c r="J1672" s="9">
        <f t="shared" si="80"/>
        <v>4327424732.9699993</v>
      </c>
      <c r="K1672" s="9">
        <f>SUMIF($C$2:$C$9230, C1672, $D$2:$D$9230)</f>
        <v>115000</v>
      </c>
    </row>
    <row r="1673" spans="1:11" x14ac:dyDescent="0.2">
      <c r="A1673" s="1">
        <v>45714</v>
      </c>
      <c r="B1673" t="s">
        <v>1767</v>
      </c>
      <c r="C1673" t="s">
        <v>10743</v>
      </c>
      <c r="D1673" s="14">
        <v>80000</v>
      </c>
      <c r="E1673" s="12">
        <v>40000</v>
      </c>
      <c r="H1673">
        <f t="shared" si="78"/>
        <v>4033</v>
      </c>
      <c r="I1673">
        <f t="shared" si="79"/>
        <v>2</v>
      </c>
      <c r="J1673" s="9">
        <f t="shared" si="80"/>
        <v>4327424732.9699993</v>
      </c>
      <c r="K1673" s="9">
        <f>SUMIF($C$2:$C$9230, C1673, $D$2:$D$9230)</f>
        <v>115000</v>
      </c>
    </row>
    <row r="1674" spans="1:11" x14ac:dyDescent="0.2">
      <c r="A1674" s="1">
        <v>45714</v>
      </c>
      <c r="B1674" t="s">
        <v>1767</v>
      </c>
      <c r="C1674" t="s">
        <v>9605</v>
      </c>
      <c r="D1674" s="14">
        <v>20000</v>
      </c>
      <c r="E1674" s="12">
        <v>20000</v>
      </c>
      <c r="F1674" t="s">
        <v>9606</v>
      </c>
      <c r="G1674" t="s">
        <v>9607</v>
      </c>
      <c r="H1674">
        <f t="shared" si="78"/>
        <v>4033</v>
      </c>
      <c r="I1674">
        <f t="shared" si="79"/>
        <v>2</v>
      </c>
      <c r="J1674" s="9">
        <f t="shared" si="80"/>
        <v>4327424732.9699993</v>
      </c>
      <c r="K1674" s="9">
        <f>SUMIF($C$2:$C$9230, C1674, $D$2:$D$9230)</f>
        <v>82600</v>
      </c>
    </row>
    <row r="1675" spans="1:11" x14ac:dyDescent="0.2">
      <c r="A1675" s="1">
        <v>45714</v>
      </c>
      <c r="B1675" t="s">
        <v>1767</v>
      </c>
      <c r="C1675" t="s">
        <v>9605</v>
      </c>
      <c r="D1675" s="14">
        <v>62600</v>
      </c>
      <c r="E1675" s="12">
        <v>51921.26</v>
      </c>
      <c r="H1675">
        <f t="shared" si="78"/>
        <v>4033</v>
      </c>
      <c r="I1675">
        <f t="shared" si="79"/>
        <v>2</v>
      </c>
      <c r="J1675" s="9">
        <f t="shared" si="80"/>
        <v>4327424732.9699993</v>
      </c>
      <c r="K1675" s="9">
        <f>SUMIF($C$2:$C$9230, C1675, $D$2:$D$9230)</f>
        <v>82600</v>
      </c>
    </row>
    <row r="1676" spans="1:11" x14ac:dyDescent="0.2">
      <c r="A1676" s="1">
        <v>45714</v>
      </c>
      <c r="B1676" t="s">
        <v>1767</v>
      </c>
      <c r="C1676" t="s">
        <v>9988</v>
      </c>
      <c r="D1676" s="14">
        <v>24000</v>
      </c>
      <c r="E1676" s="12">
        <v>24000</v>
      </c>
      <c r="H1676">
        <f t="shared" si="78"/>
        <v>4033</v>
      </c>
      <c r="I1676">
        <f t="shared" si="79"/>
        <v>2</v>
      </c>
      <c r="J1676" s="9">
        <f t="shared" si="80"/>
        <v>4327424732.9699993</v>
      </c>
      <c r="K1676" s="9">
        <f>SUMIF($C$2:$C$9230, C1676, $D$2:$D$9230)</f>
        <v>824000</v>
      </c>
    </row>
    <row r="1677" spans="1:11" x14ac:dyDescent="0.2">
      <c r="A1677" s="1">
        <v>45714</v>
      </c>
      <c r="B1677" t="s">
        <v>1767</v>
      </c>
      <c r="C1677" t="s">
        <v>9988</v>
      </c>
      <c r="D1677" s="14">
        <v>800000</v>
      </c>
      <c r="E1677" s="12">
        <v>476180.03</v>
      </c>
      <c r="H1677">
        <f t="shared" si="78"/>
        <v>4033</v>
      </c>
      <c r="I1677">
        <f t="shared" si="79"/>
        <v>2</v>
      </c>
      <c r="J1677" s="9">
        <f t="shared" si="80"/>
        <v>4327424732.9699993</v>
      </c>
      <c r="K1677" s="9">
        <f>SUMIF($C$2:$C$9230, C1677, $D$2:$D$9230)</f>
        <v>824000</v>
      </c>
    </row>
    <row r="1678" spans="1:11" x14ac:dyDescent="0.2">
      <c r="A1678" s="1">
        <v>45714</v>
      </c>
      <c r="B1678" t="s">
        <v>1767</v>
      </c>
      <c r="C1678" t="s">
        <v>8928</v>
      </c>
      <c r="D1678" s="14">
        <v>12500</v>
      </c>
      <c r="E1678" s="12">
        <v>2500</v>
      </c>
      <c r="F1678" t="s">
        <v>8929</v>
      </c>
      <c r="G1678" t="s">
        <v>8930</v>
      </c>
      <c r="H1678">
        <f t="shared" si="78"/>
        <v>4033</v>
      </c>
      <c r="I1678">
        <f t="shared" si="79"/>
        <v>2</v>
      </c>
      <c r="J1678" s="9">
        <f t="shared" si="80"/>
        <v>4327424732.9699993</v>
      </c>
      <c r="K1678" s="9">
        <f>SUMIF($C$2:$C$9230, C1678, $D$2:$D$9230)</f>
        <v>27421.8</v>
      </c>
    </row>
    <row r="1679" spans="1:11" x14ac:dyDescent="0.2">
      <c r="A1679" s="1">
        <v>45714</v>
      </c>
      <c r="B1679" t="s">
        <v>1767</v>
      </c>
      <c r="C1679" t="s">
        <v>8928</v>
      </c>
      <c r="D1679" s="14">
        <v>14921.8</v>
      </c>
      <c r="E1679" s="12">
        <v>14921.8</v>
      </c>
      <c r="F1679" t="s">
        <v>9156</v>
      </c>
      <c r="G1679" t="s">
        <v>9157</v>
      </c>
      <c r="H1679">
        <f t="shared" si="78"/>
        <v>4033</v>
      </c>
      <c r="I1679">
        <f t="shared" si="79"/>
        <v>2</v>
      </c>
      <c r="J1679" s="9">
        <f t="shared" si="80"/>
        <v>4327424732.9699993</v>
      </c>
      <c r="K1679" s="9">
        <f>SUMIF($C$2:$C$9230, C1679, $D$2:$D$9230)</f>
        <v>27421.8</v>
      </c>
    </row>
    <row r="1680" spans="1:11" x14ac:dyDescent="0.2">
      <c r="A1680" s="1">
        <v>45714</v>
      </c>
      <c r="B1680" t="s">
        <v>1767</v>
      </c>
      <c r="C1680" t="s">
        <v>7741</v>
      </c>
      <c r="D1680" s="14">
        <v>4340</v>
      </c>
      <c r="E1680" s="12">
        <v>2604</v>
      </c>
      <c r="F1680" t="s">
        <v>7742</v>
      </c>
      <c r="G1680" t="s">
        <v>7743</v>
      </c>
      <c r="H1680">
        <f t="shared" si="78"/>
        <v>4033</v>
      </c>
      <c r="I1680">
        <f t="shared" si="79"/>
        <v>2</v>
      </c>
      <c r="J1680" s="9">
        <f t="shared" si="80"/>
        <v>4327424732.9699993</v>
      </c>
      <c r="K1680" s="9">
        <f>SUMIF($C$2:$C$9230, C1680, $D$2:$D$9230)</f>
        <v>11220</v>
      </c>
    </row>
    <row r="1681" spans="1:11" x14ac:dyDescent="0.2">
      <c r="A1681" s="1">
        <v>45714</v>
      </c>
      <c r="B1681" t="s">
        <v>1767</v>
      </c>
      <c r="C1681" t="s">
        <v>7741</v>
      </c>
      <c r="D1681" s="14">
        <v>6880</v>
      </c>
      <c r="E1681" s="12">
        <v>0</v>
      </c>
      <c r="F1681" t="s">
        <v>8073</v>
      </c>
      <c r="G1681" t="s">
        <v>8074</v>
      </c>
      <c r="H1681">
        <f t="shared" si="78"/>
        <v>4033</v>
      </c>
      <c r="I1681">
        <f t="shared" si="79"/>
        <v>2</v>
      </c>
      <c r="J1681" s="9">
        <f t="shared" si="80"/>
        <v>4327424732.9699993</v>
      </c>
      <c r="K1681" s="9">
        <f>SUMIF($C$2:$C$9230, C1681, $D$2:$D$9230)</f>
        <v>11220</v>
      </c>
    </row>
    <row r="1682" spans="1:11" x14ac:dyDescent="0.2">
      <c r="A1682" s="1">
        <v>45714</v>
      </c>
      <c r="B1682" t="s">
        <v>1767</v>
      </c>
      <c r="C1682" t="s">
        <v>8923</v>
      </c>
      <c r="D1682" s="14">
        <v>11600</v>
      </c>
      <c r="E1682" s="12">
        <v>2320</v>
      </c>
      <c r="F1682" t="s">
        <v>8924</v>
      </c>
      <c r="G1682" t="s">
        <v>8925</v>
      </c>
      <c r="H1682">
        <f t="shared" si="78"/>
        <v>4033</v>
      </c>
      <c r="I1682">
        <f t="shared" si="79"/>
        <v>2</v>
      </c>
      <c r="J1682" s="9">
        <f t="shared" si="80"/>
        <v>4327424732.9699993</v>
      </c>
      <c r="K1682" s="9">
        <f>SUMIF($C$2:$C$9230, C1682, $D$2:$D$9230)</f>
        <v>31000</v>
      </c>
    </row>
    <row r="1683" spans="1:11" x14ac:dyDescent="0.2">
      <c r="A1683" s="1">
        <v>45714</v>
      </c>
      <c r="B1683" t="s">
        <v>1767</v>
      </c>
      <c r="C1683" t="s">
        <v>8923</v>
      </c>
      <c r="D1683" s="14">
        <v>19400</v>
      </c>
      <c r="E1683" s="12">
        <v>3880</v>
      </c>
      <c r="F1683" t="s">
        <v>9495</v>
      </c>
      <c r="G1683" t="s">
        <v>9496</v>
      </c>
      <c r="H1683">
        <f t="shared" si="78"/>
        <v>4033</v>
      </c>
      <c r="I1683">
        <f t="shared" si="79"/>
        <v>2</v>
      </c>
      <c r="J1683" s="9">
        <f t="shared" si="80"/>
        <v>4327424732.9699993</v>
      </c>
      <c r="K1683" s="9">
        <f>SUMIF($C$2:$C$9230, C1683, $D$2:$D$9230)</f>
        <v>31000</v>
      </c>
    </row>
    <row r="1684" spans="1:11" x14ac:dyDescent="0.2">
      <c r="A1684" s="1">
        <v>45714</v>
      </c>
      <c r="B1684" t="s">
        <v>1767</v>
      </c>
      <c r="C1684" t="s">
        <v>4659</v>
      </c>
      <c r="D1684" s="14">
        <v>6905500</v>
      </c>
      <c r="E1684" s="12">
        <v>3905500</v>
      </c>
      <c r="H1684">
        <f t="shared" si="78"/>
        <v>4033</v>
      </c>
      <c r="I1684">
        <f t="shared" si="79"/>
        <v>2</v>
      </c>
      <c r="J1684" s="9">
        <f t="shared" si="80"/>
        <v>4327424732.9699993</v>
      </c>
      <c r="K1684" s="9">
        <f>SUMIF($C$2:$C$9230, C1684, $D$2:$D$9230)</f>
        <v>13405500</v>
      </c>
    </row>
    <row r="1685" spans="1:11" x14ac:dyDescent="0.2">
      <c r="A1685" s="1">
        <v>45714</v>
      </c>
      <c r="B1685" t="s">
        <v>1767</v>
      </c>
      <c r="C1685" t="s">
        <v>12958</v>
      </c>
      <c r="D1685" s="14">
        <v>320000</v>
      </c>
      <c r="E1685" s="12">
        <v>129440</v>
      </c>
      <c r="F1685" t="s">
        <v>12959</v>
      </c>
      <c r="G1685" t="s">
        <v>12960</v>
      </c>
      <c r="H1685">
        <f t="shared" si="78"/>
        <v>4033</v>
      </c>
      <c r="I1685">
        <f t="shared" si="79"/>
        <v>2</v>
      </c>
      <c r="J1685" s="9">
        <f t="shared" si="80"/>
        <v>4327424732.9699993</v>
      </c>
      <c r="K1685" s="9">
        <f>SUMIF($C$2:$C$9230, C1685, $D$2:$D$9230)</f>
        <v>1810989</v>
      </c>
    </row>
    <row r="1686" spans="1:11" x14ac:dyDescent="0.2">
      <c r="A1686" s="1">
        <v>45714</v>
      </c>
      <c r="B1686" t="s">
        <v>1767</v>
      </c>
      <c r="C1686" t="s">
        <v>12958</v>
      </c>
      <c r="D1686" s="14">
        <v>1490989</v>
      </c>
      <c r="E1686" s="12">
        <v>691160</v>
      </c>
      <c r="H1686">
        <f t="shared" si="78"/>
        <v>4033</v>
      </c>
      <c r="I1686">
        <f t="shared" si="79"/>
        <v>2</v>
      </c>
      <c r="J1686" s="9">
        <f t="shared" si="80"/>
        <v>4327424732.9699993</v>
      </c>
      <c r="K1686" s="9">
        <f>SUMIF($C$2:$C$9230, C1686, $D$2:$D$9230)</f>
        <v>1810989</v>
      </c>
    </row>
    <row r="1687" spans="1:11" x14ac:dyDescent="0.2">
      <c r="A1687" s="1">
        <v>45714</v>
      </c>
      <c r="B1687" t="s">
        <v>1767</v>
      </c>
      <c r="C1687" t="s">
        <v>13270</v>
      </c>
      <c r="D1687" s="14">
        <v>600000</v>
      </c>
      <c r="E1687" s="12">
        <v>233532</v>
      </c>
      <c r="H1687">
        <f t="shared" si="78"/>
        <v>4033</v>
      </c>
      <c r="I1687">
        <f t="shared" si="79"/>
        <v>2</v>
      </c>
      <c r="J1687" s="9">
        <f t="shared" si="80"/>
        <v>4327424732.9699993</v>
      </c>
      <c r="K1687" s="9">
        <f>SUMIF($C$2:$C$9230, C1687, $D$2:$D$9230)</f>
        <v>18581265</v>
      </c>
    </row>
    <row r="1688" spans="1:11" x14ac:dyDescent="0.2">
      <c r="A1688" s="1">
        <v>45714</v>
      </c>
      <c r="B1688" t="s">
        <v>1767</v>
      </c>
      <c r="C1688" t="s">
        <v>13270</v>
      </c>
      <c r="D1688" s="14">
        <v>17981265</v>
      </c>
      <c r="E1688" s="12">
        <v>5848408</v>
      </c>
      <c r="H1688">
        <f t="shared" si="78"/>
        <v>4033</v>
      </c>
      <c r="I1688">
        <f t="shared" si="79"/>
        <v>2</v>
      </c>
      <c r="J1688" s="9">
        <f t="shared" si="80"/>
        <v>4327424732.9699993</v>
      </c>
      <c r="K1688" s="9">
        <f>SUMIF($C$2:$C$9230, C1688, $D$2:$D$9230)</f>
        <v>18581265</v>
      </c>
    </row>
    <row r="1689" spans="1:11" x14ac:dyDescent="0.2">
      <c r="A1689" s="1">
        <v>45714</v>
      </c>
      <c r="B1689" t="s">
        <v>1767</v>
      </c>
      <c r="C1689" t="s">
        <v>13267</v>
      </c>
      <c r="D1689" s="14">
        <v>592500</v>
      </c>
      <c r="E1689" s="12">
        <v>592500</v>
      </c>
      <c r="F1689" t="s">
        <v>13268</v>
      </c>
      <c r="G1689" t="s">
        <v>13269</v>
      </c>
      <c r="H1689">
        <f t="shared" si="78"/>
        <v>4033</v>
      </c>
      <c r="I1689">
        <f t="shared" si="79"/>
        <v>2</v>
      </c>
      <c r="J1689" s="9">
        <f t="shared" si="80"/>
        <v>4327424732.9699993</v>
      </c>
      <c r="K1689" s="9">
        <f>SUMIF($C$2:$C$9230, C1689, $D$2:$D$9230)</f>
        <v>1492500</v>
      </c>
    </row>
    <row r="1690" spans="1:11" x14ac:dyDescent="0.2">
      <c r="A1690" s="1">
        <v>45714</v>
      </c>
      <c r="B1690" t="s">
        <v>1767</v>
      </c>
      <c r="C1690" t="s">
        <v>13267</v>
      </c>
      <c r="D1690" s="14">
        <v>900000</v>
      </c>
      <c r="E1690" s="12">
        <v>900000</v>
      </c>
      <c r="F1690" t="s">
        <v>13407</v>
      </c>
      <c r="G1690" t="s">
        <v>13408</v>
      </c>
      <c r="H1690">
        <f t="shared" si="78"/>
        <v>4033</v>
      </c>
      <c r="I1690">
        <f t="shared" si="79"/>
        <v>2</v>
      </c>
      <c r="J1690" s="9">
        <f t="shared" si="80"/>
        <v>4327424732.9699993</v>
      </c>
      <c r="K1690" s="9">
        <f>SUMIF($C$2:$C$9230, C1690, $D$2:$D$9230)</f>
        <v>1492500</v>
      </c>
    </row>
    <row r="1691" spans="1:11" x14ac:dyDescent="0.2">
      <c r="A1691" s="1">
        <v>45714</v>
      </c>
      <c r="B1691" t="s">
        <v>1767</v>
      </c>
      <c r="C1691" t="s">
        <v>13082</v>
      </c>
      <c r="D1691" s="14">
        <v>1000000</v>
      </c>
      <c r="E1691" s="12">
        <v>617000</v>
      </c>
      <c r="H1691">
        <f t="shared" si="78"/>
        <v>4033</v>
      </c>
      <c r="I1691">
        <f t="shared" si="79"/>
        <v>2</v>
      </c>
      <c r="J1691" s="9">
        <f t="shared" si="80"/>
        <v>4327424732.9699993</v>
      </c>
      <c r="K1691" s="9">
        <f>SUMIF($C$2:$C$9230, C1691, $D$2:$D$9230)</f>
        <v>1987654</v>
      </c>
    </row>
    <row r="1692" spans="1:11" x14ac:dyDescent="0.2">
      <c r="A1692" s="1">
        <v>45714</v>
      </c>
      <c r="B1692" t="s">
        <v>1767</v>
      </c>
      <c r="C1692" t="s">
        <v>13082</v>
      </c>
      <c r="D1692" s="14">
        <v>987654</v>
      </c>
      <c r="E1692" s="12">
        <v>665154</v>
      </c>
      <c r="H1692">
        <f t="shared" si="78"/>
        <v>4033</v>
      </c>
      <c r="I1692">
        <f t="shared" si="79"/>
        <v>2</v>
      </c>
      <c r="J1692" s="9">
        <f t="shared" si="80"/>
        <v>4327424732.9699993</v>
      </c>
      <c r="K1692" s="9">
        <f>SUMIF($C$2:$C$9230, C1692, $D$2:$D$9230)</f>
        <v>1987654</v>
      </c>
    </row>
    <row r="1693" spans="1:11" x14ac:dyDescent="0.2">
      <c r="A1693" s="1">
        <v>45714</v>
      </c>
      <c r="B1693" t="s">
        <v>1767</v>
      </c>
      <c r="C1693" t="s">
        <v>13715</v>
      </c>
      <c r="D1693" s="14">
        <v>1800000</v>
      </c>
      <c r="E1693" s="12">
        <v>1155421.05</v>
      </c>
      <c r="F1693" t="s">
        <v>13716</v>
      </c>
      <c r="G1693" t="s">
        <v>13717</v>
      </c>
      <c r="H1693">
        <f t="shared" si="78"/>
        <v>4033</v>
      </c>
      <c r="I1693">
        <f t="shared" si="79"/>
        <v>2</v>
      </c>
      <c r="J1693" s="9">
        <f t="shared" si="80"/>
        <v>4327424732.9699993</v>
      </c>
      <c r="K1693" s="9">
        <f>SUMIF($C$2:$C$9230, C1693, $D$2:$D$9230)</f>
        <v>5100000</v>
      </c>
    </row>
    <row r="1694" spans="1:11" x14ac:dyDescent="0.2">
      <c r="A1694" s="1">
        <v>45714</v>
      </c>
      <c r="B1694" t="s">
        <v>1767</v>
      </c>
      <c r="C1694" t="s">
        <v>13715</v>
      </c>
      <c r="D1694" s="14">
        <v>3300000</v>
      </c>
      <c r="E1694" s="12">
        <v>2370417.08</v>
      </c>
      <c r="H1694">
        <f t="shared" si="78"/>
        <v>4033</v>
      </c>
      <c r="I1694">
        <f t="shared" si="79"/>
        <v>2</v>
      </c>
      <c r="J1694" s="9">
        <f t="shared" si="80"/>
        <v>4327424732.9699993</v>
      </c>
      <c r="K1694" s="9">
        <f>SUMIF($C$2:$C$9230, C1694, $D$2:$D$9230)</f>
        <v>5100000</v>
      </c>
    </row>
    <row r="1695" spans="1:11" x14ac:dyDescent="0.2">
      <c r="A1695" s="1">
        <v>45714</v>
      </c>
      <c r="B1695" t="s">
        <v>1767</v>
      </c>
      <c r="C1695" t="s">
        <v>11754</v>
      </c>
      <c r="D1695" s="14">
        <v>60000</v>
      </c>
      <c r="E1695" s="12">
        <v>30000</v>
      </c>
      <c r="F1695" t="s">
        <v>11755</v>
      </c>
      <c r="G1695" t="s">
        <v>11756</v>
      </c>
      <c r="H1695">
        <f t="shared" si="78"/>
        <v>4033</v>
      </c>
      <c r="I1695">
        <f t="shared" si="79"/>
        <v>2</v>
      </c>
      <c r="J1695" s="9">
        <f t="shared" si="80"/>
        <v>4327424732.9699993</v>
      </c>
      <c r="K1695" s="9">
        <f>SUMIF($C$2:$C$9230, C1695, $D$2:$D$9230)</f>
        <v>127000</v>
      </c>
    </row>
    <row r="1696" spans="1:11" x14ac:dyDescent="0.2">
      <c r="A1696" s="1">
        <v>45714</v>
      </c>
      <c r="B1696" t="s">
        <v>1767</v>
      </c>
      <c r="C1696" t="s">
        <v>11754</v>
      </c>
      <c r="D1696" s="14">
        <v>67000</v>
      </c>
      <c r="E1696" s="12">
        <v>57000</v>
      </c>
      <c r="F1696" t="s">
        <v>11843</v>
      </c>
      <c r="G1696" t="s">
        <v>11844</v>
      </c>
      <c r="H1696">
        <f t="shared" si="78"/>
        <v>4033</v>
      </c>
      <c r="I1696">
        <f t="shared" si="79"/>
        <v>2</v>
      </c>
      <c r="J1696" s="9">
        <f t="shared" si="80"/>
        <v>4327424732.9699993</v>
      </c>
      <c r="K1696" s="9">
        <f>SUMIF($C$2:$C$9230, C1696, $D$2:$D$9230)</f>
        <v>127000</v>
      </c>
    </row>
    <row r="1697" spans="1:11" x14ac:dyDescent="0.2">
      <c r="A1697" s="1">
        <v>45714</v>
      </c>
      <c r="B1697" t="s">
        <v>1767</v>
      </c>
      <c r="C1697" t="s">
        <v>11770</v>
      </c>
      <c r="D1697" s="14">
        <v>60314.52</v>
      </c>
      <c r="E1697" s="12">
        <v>20104.84</v>
      </c>
      <c r="F1697" t="s">
        <v>11771</v>
      </c>
      <c r="G1697" t="s">
        <v>11772</v>
      </c>
      <c r="H1697">
        <f t="shared" si="78"/>
        <v>4033</v>
      </c>
      <c r="I1697">
        <f t="shared" si="79"/>
        <v>2</v>
      </c>
      <c r="J1697" s="9">
        <f t="shared" si="80"/>
        <v>4327424732.9699993</v>
      </c>
      <c r="K1697" s="9">
        <f>SUMIF($C$2:$C$9230, C1697, $D$2:$D$9230)</f>
        <v>201104.52</v>
      </c>
    </row>
    <row r="1698" spans="1:11" x14ac:dyDescent="0.2">
      <c r="A1698" s="1">
        <v>45714</v>
      </c>
      <c r="B1698" t="s">
        <v>1767</v>
      </c>
      <c r="C1698" t="s">
        <v>11770</v>
      </c>
      <c r="D1698" s="14">
        <v>140790</v>
      </c>
      <c r="E1698" s="12">
        <v>35395</v>
      </c>
      <c r="H1698">
        <f t="shared" si="78"/>
        <v>4033</v>
      </c>
      <c r="I1698">
        <f t="shared" si="79"/>
        <v>2</v>
      </c>
      <c r="J1698" s="9">
        <f t="shared" si="80"/>
        <v>4327424732.9699993</v>
      </c>
      <c r="K1698" s="9">
        <f>SUMIF($C$2:$C$9230, C1698, $D$2:$D$9230)</f>
        <v>201104.52</v>
      </c>
    </row>
    <row r="1699" spans="1:11" x14ac:dyDescent="0.2">
      <c r="A1699" s="1">
        <v>45714</v>
      </c>
      <c r="B1699" t="s">
        <v>1767</v>
      </c>
      <c r="C1699" t="s">
        <v>8592</v>
      </c>
      <c r="D1699" s="14">
        <v>10000</v>
      </c>
      <c r="E1699" s="12">
        <v>10000</v>
      </c>
      <c r="F1699" t="s">
        <v>8593</v>
      </c>
      <c r="G1699" t="s">
        <v>8594</v>
      </c>
      <c r="H1699">
        <f t="shared" si="78"/>
        <v>4033</v>
      </c>
      <c r="I1699">
        <f t="shared" si="79"/>
        <v>2</v>
      </c>
      <c r="J1699" s="9">
        <f t="shared" si="80"/>
        <v>4327424732.9699993</v>
      </c>
      <c r="K1699" s="9">
        <f>SUMIF($C$2:$C$9230, C1699, $D$2:$D$9230)</f>
        <v>40000</v>
      </c>
    </row>
    <row r="1700" spans="1:11" x14ac:dyDescent="0.2">
      <c r="A1700" s="1">
        <v>45714</v>
      </c>
      <c r="B1700" t="s">
        <v>1767</v>
      </c>
      <c r="C1700" t="s">
        <v>8592</v>
      </c>
      <c r="D1700" s="14">
        <v>30000</v>
      </c>
      <c r="E1700" s="12">
        <v>30000</v>
      </c>
      <c r="F1700" t="s">
        <v>10541</v>
      </c>
      <c r="G1700" t="s">
        <v>8594</v>
      </c>
      <c r="H1700">
        <f t="shared" si="78"/>
        <v>4033</v>
      </c>
      <c r="I1700">
        <f t="shared" si="79"/>
        <v>2</v>
      </c>
      <c r="J1700" s="9">
        <f t="shared" si="80"/>
        <v>4327424732.9699993</v>
      </c>
      <c r="K1700" s="9">
        <f>SUMIF($C$2:$C$9230, C1700, $D$2:$D$9230)</f>
        <v>40000</v>
      </c>
    </row>
    <row r="1701" spans="1:11" x14ac:dyDescent="0.2">
      <c r="A1701" s="1">
        <v>45714</v>
      </c>
      <c r="B1701" t="s">
        <v>1767</v>
      </c>
      <c r="C1701" t="s">
        <v>11053</v>
      </c>
      <c r="D1701" s="14">
        <v>40000</v>
      </c>
      <c r="E1701" s="12">
        <v>40000</v>
      </c>
      <c r="F1701" t="s">
        <v>11054</v>
      </c>
      <c r="G1701" t="s">
        <v>11055</v>
      </c>
      <c r="H1701">
        <f t="shared" si="78"/>
        <v>4033</v>
      </c>
      <c r="I1701">
        <f t="shared" si="79"/>
        <v>2</v>
      </c>
      <c r="J1701" s="9">
        <f t="shared" si="80"/>
        <v>4327424732.9699993</v>
      </c>
      <c r="K1701" s="9">
        <f>SUMIF($C$2:$C$9230, C1701, $D$2:$D$9230)</f>
        <v>83226</v>
      </c>
    </row>
    <row r="1702" spans="1:11" x14ac:dyDescent="0.2">
      <c r="A1702" s="1">
        <v>45714</v>
      </c>
      <c r="B1702" t="s">
        <v>1767</v>
      </c>
      <c r="C1702" t="s">
        <v>11053</v>
      </c>
      <c r="D1702" s="14">
        <v>43226</v>
      </c>
      <c r="E1702" s="12">
        <v>13000</v>
      </c>
      <c r="F1702" t="s">
        <v>11207</v>
      </c>
      <c r="G1702" t="s">
        <v>11208</v>
      </c>
      <c r="H1702">
        <f t="shared" si="78"/>
        <v>4033</v>
      </c>
      <c r="I1702">
        <f t="shared" si="79"/>
        <v>2</v>
      </c>
      <c r="J1702" s="9">
        <f t="shared" si="80"/>
        <v>4327424732.9699993</v>
      </c>
      <c r="K1702" s="9">
        <f>SUMIF($C$2:$C$9230, C1702, $D$2:$D$9230)</f>
        <v>83226</v>
      </c>
    </row>
    <row r="1703" spans="1:11" x14ac:dyDescent="0.2">
      <c r="A1703" s="1">
        <v>45714</v>
      </c>
      <c r="B1703" t="s">
        <v>1767</v>
      </c>
      <c r="C1703" t="s">
        <v>12885</v>
      </c>
      <c r="D1703" s="14">
        <v>276038</v>
      </c>
      <c r="E1703" s="12">
        <v>24525.29</v>
      </c>
      <c r="H1703">
        <f t="shared" si="78"/>
        <v>4033</v>
      </c>
      <c r="I1703">
        <f t="shared" si="79"/>
        <v>2</v>
      </c>
      <c r="J1703" s="9">
        <f t="shared" si="80"/>
        <v>4327424732.9699993</v>
      </c>
      <c r="K1703" s="9">
        <f>SUMIF($C$2:$C$9230, C1703, $D$2:$D$9230)</f>
        <v>1691859</v>
      </c>
    </row>
    <row r="1704" spans="1:11" x14ac:dyDescent="0.2">
      <c r="A1704" s="1">
        <v>45714</v>
      </c>
      <c r="B1704" t="s">
        <v>1767</v>
      </c>
      <c r="C1704" t="s">
        <v>12885</v>
      </c>
      <c r="D1704" s="14">
        <v>1415821</v>
      </c>
      <c r="E1704" s="12">
        <v>119905.74</v>
      </c>
      <c r="H1704">
        <f t="shared" si="78"/>
        <v>4033</v>
      </c>
      <c r="I1704">
        <f t="shared" si="79"/>
        <v>2</v>
      </c>
      <c r="J1704" s="9">
        <f t="shared" si="80"/>
        <v>4327424732.9699993</v>
      </c>
      <c r="K1704" s="9">
        <f>SUMIF($C$2:$C$9230, C1704, $D$2:$D$9230)</f>
        <v>1691859</v>
      </c>
    </row>
    <row r="1705" spans="1:11" x14ac:dyDescent="0.2">
      <c r="A1705" s="1">
        <v>45714</v>
      </c>
      <c r="B1705" t="s">
        <v>1767</v>
      </c>
      <c r="C1705" t="s">
        <v>13286</v>
      </c>
      <c r="D1705" s="14">
        <v>600000</v>
      </c>
      <c r="E1705" s="12">
        <v>438500</v>
      </c>
      <c r="F1705" t="s">
        <v>13287</v>
      </c>
      <c r="G1705" t="s">
        <v>13288</v>
      </c>
      <c r="H1705">
        <f t="shared" si="78"/>
        <v>4033</v>
      </c>
      <c r="I1705">
        <f t="shared" si="79"/>
        <v>2</v>
      </c>
      <c r="J1705" s="9">
        <f t="shared" si="80"/>
        <v>4327424732.9699993</v>
      </c>
      <c r="K1705" s="9">
        <f>SUMIF($C$2:$C$9230, C1705, $D$2:$D$9230)</f>
        <v>1705325</v>
      </c>
    </row>
    <row r="1706" spans="1:11" x14ac:dyDescent="0.2">
      <c r="A1706" s="1">
        <v>45714</v>
      </c>
      <c r="B1706" t="s">
        <v>1767</v>
      </c>
      <c r="C1706" t="s">
        <v>13286</v>
      </c>
      <c r="D1706" s="14">
        <v>1105325</v>
      </c>
      <c r="E1706" s="12">
        <v>621194.09</v>
      </c>
      <c r="H1706">
        <f t="shared" si="78"/>
        <v>4033</v>
      </c>
      <c r="I1706">
        <f t="shared" si="79"/>
        <v>2</v>
      </c>
      <c r="J1706" s="9">
        <f t="shared" si="80"/>
        <v>4327424732.9699993</v>
      </c>
      <c r="K1706" s="9">
        <f>SUMIF($C$2:$C$9230, C1706, $D$2:$D$9230)</f>
        <v>1705325</v>
      </c>
    </row>
    <row r="1707" spans="1:11" x14ac:dyDescent="0.2">
      <c r="A1707" s="1">
        <v>45714</v>
      </c>
      <c r="B1707" t="s">
        <v>1767</v>
      </c>
      <c r="C1707" t="s">
        <v>10861</v>
      </c>
      <c r="D1707" s="14">
        <v>40129</v>
      </c>
      <c r="E1707" s="12">
        <v>0</v>
      </c>
      <c r="F1707" t="s">
        <v>10862</v>
      </c>
      <c r="G1707" t="s">
        <v>10863</v>
      </c>
      <c r="H1707">
        <f t="shared" si="78"/>
        <v>4033</v>
      </c>
      <c r="I1707">
        <f t="shared" si="79"/>
        <v>2</v>
      </c>
      <c r="J1707" s="9">
        <f t="shared" si="80"/>
        <v>4327424732.9699993</v>
      </c>
      <c r="K1707" s="9">
        <f>SUMIF($C$2:$C$9230, C1707, $D$2:$D$9230)</f>
        <v>92599</v>
      </c>
    </row>
    <row r="1708" spans="1:11" x14ac:dyDescent="0.2">
      <c r="A1708" s="1">
        <v>45714</v>
      </c>
      <c r="B1708" t="s">
        <v>1767</v>
      </c>
      <c r="C1708" t="s">
        <v>10861</v>
      </c>
      <c r="D1708" s="14">
        <v>52470</v>
      </c>
      <c r="E1708" s="12">
        <v>36960</v>
      </c>
      <c r="H1708">
        <f t="shared" si="78"/>
        <v>4033</v>
      </c>
      <c r="I1708">
        <f t="shared" si="79"/>
        <v>2</v>
      </c>
      <c r="J1708" s="9">
        <f t="shared" si="80"/>
        <v>4327424732.9699993</v>
      </c>
      <c r="K1708" s="9">
        <f>SUMIF($C$2:$C$9230, C1708, $D$2:$D$9230)</f>
        <v>92599</v>
      </c>
    </row>
    <row r="1709" spans="1:11" x14ac:dyDescent="0.2">
      <c r="A1709" s="1">
        <v>45714</v>
      </c>
      <c r="B1709" t="s">
        <v>1767</v>
      </c>
      <c r="C1709" t="s">
        <v>7397</v>
      </c>
      <c r="D1709" s="14">
        <v>1500000</v>
      </c>
      <c r="E1709" s="12">
        <v>1500000</v>
      </c>
      <c r="F1709" t="s">
        <v>7398</v>
      </c>
      <c r="G1709" t="s">
        <v>7399</v>
      </c>
      <c r="H1709">
        <f t="shared" si="78"/>
        <v>4033</v>
      </c>
      <c r="I1709">
        <f t="shared" si="79"/>
        <v>2</v>
      </c>
      <c r="J1709" s="9">
        <f t="shared" si="80"/>
        <v>4327424732.9699993</v>
      </c>
      <c r="K1709" s="9">
        <f>SUMIF($C$2:$C$9230, C1709, $D$2:$D$9230)</f>
        <v>2500000</v>
      </c>
    </row>
    <row r="1710" spans="1:11" x14ac:dyDescent="0.2">
      <c r="A1710" s="1">
        <v>45714</v>
      </c>
      <c r="B1710" t="s">
        <v>1767</v>
      </c>
      <c r="C1710" t="s">
        <v>7397</v>
      </c>
      <c r="D1710" s="14">
        <v>1000000</v>
      </c>
      <c r="E1710" s="12">
        <v>1000000</v>
      </c>
      <c r="F1710" t="s">
        <v>13480</v>
      </c>
      <c r="G1710" t="s">
        <v>13481</v>
      </c>
      <c r="H1710">
        <f t="shared" si="78"/>
        <v>4033</v>
      </c>
      <c r="I1710">
        <f t="shared" si="79"/>
        <v>2</v>
      </c>
      <c r="J1710" s="9">
        <f t="shared" si="80"/>
        <v>4327424732.9699993</v>
      </c>
      <c r="K1710" s="9">
        <f>SUMIF($C$2:$C$9230, C1710, $D$2:$D$9230)</f>
        <v>2500000</v>
      </c>
    </row>
    <row r="1711" spans="1:11" x14ac:dyDescent="0.2">
      <c r="A1711" s="1">
        <v>45714</v>
      </c>
      <c r="B1711" t="s">
        <v>1767</v>
      </c>
      <c r="C1711" t="s">
        <v>10882</v>
      </c>
      <c r="D1711" s="14">
        <v>35800</v>
      </c>
      <c r="E1711" s="12">
        <v>15800</v>
      </c>
      <c r="F1711" t="s">
        <v>10883</v>
      </c>
      <c r="G1711" t="s">
        <v>10884</v>
      </c>
      <c r="H1711">
        <f t="shared" si="78"/>
        <v>4033</v>
      </c>
      <c r="I1711">
        <f t="shared" si="79"/>
        <v>2</v>
      </c>
      <c r="J1711" s="9">
        <f t="shared" si="80"/>
        <v>4327424732.9699993</v>
      </c>
      <c r="K1711" s="9">
        <f>SUMIF($C$2:$C$9230, C1711, $D$2:$D$9230)</f>
        <v>115800</v>
      </c>
    </row>
    <row r="1712" spans="1:11" x14ac:dyDescent="0.2">
      <c r="A1712" s="1">
        <v>45714</v>
      </c>
      <c r="B1712" t="s">
        <v>1767</v>
      </c>
      <c r="C1712" t="s">
        <v>10882</v>
      </c>
      <c r="D1712" s="14">
        <v>80000</v>
      </c>
      <c r="E1712" s="12">
        <v>0</v>
      </c>
      <c r="H1712">
        <f t="shared" si="78"/>
        <v>4033</v>
      </c>
      <c r="I1712">
        <f t="shared" si="79"/>
        <v>2</v>
      </c>
      <c r="J1712" s="9">
        <f t="shared" si="80"/>
        <v>4327424732.9699993</v>
      </c>
      <c r="K1712" s="9">
        <f>SUMIF($C$2:$C$9230, C1712, $D$2:$D$9230)</f>
        <v>115800</v>
      </c>
    </row>
    <row r="1713" spans="1:11" x14ac:dyDescent="0.2">
      <c r="A1713" s="1">
        <v>45714</v>
      </c>
      <c r="B1713" t="s">
        <v>1767</v>
      </c>
      <c r="C1713" t="s">
        <v>11570</v>
      </c>
      <c r="D1713" s="14">
        <v>50000</v>
      </c>
      <c r="E1713" s="12">
        <v>0</v>
      </c>
      <c r="F1713" t="s">
        <v>11571</v>
      </c>
      <c r="G1713" t="s">
        <v>11572</v>
      </c>
      <c r="H1713">
        <f t="shared" si="78"/>
        <v>4033</v>
      </c>
      <c r="I1713">
        <f t="shared" si="79"/>
        <v>2</v>
      </c>
      <c r="J1713" s="9">
        <f t="shared" si="80"/>
        <v>4327424732.9699993</v>
      </c>
      <c r="K1713" s="9">
        <f>SUMIF($C$2:$C$9230, C1713, $D$2:$D$9230)</f>
        <v>250000</v>
      </c>
    </row>
    <row r="1714" spans="1:11" x14ac:dyDescent="0.2">
      <c r="A1714" s="1">
        <v>45714</v>
      </c>
      <c r="B1714" t="s">
        <v>1767</v>
      </c>
      <c r="C1714" t="s">
        <v>11570</v>
      </c>
      <c r="D1714" s="14">
        <v>200000</v>
      </c>
      <c r="E1714" s="12">
        <v>200000</v>
      </c>
      <c r="F1714" t="s">
        <v>12645</v>
      </c>
      <c r="G1714" t="s">
        <v>12646</v>
      </c>
      <c r="H1714">
        <f t="shared" si="78"/>
        <v>4033</v>
      </c>
      <c r="I1714">
        <f t="shared" si="79"/>
        <v>2</v>
      </c>
      <c r="J1714" s="9">
        <f t="shared" si="80"/>
        <v>4327424732.9699993</v>
      </c>
      <c r="K1714" s="9">
        <f>SUMIF($C$2:$C$9230, C1714, $D$2:$D$9230)</f>
        <v>250000</v>
      </c>
    </row>
    <row r="1715" spans="1:11" x14ac:dyDescent="0.2">
      <c r="A1715" s="1">
        <v>45714</v>
      </c>
      <c r="B1715" t="s">
        <v>1767</v>
      </c>
      <c r="C1715" t="s">
        <v>8867</v>
      </c>
      <c r="D1715" s="14">
        <v>10700</v>
      </c>
      <c r="E1715" s="12">
        <v>0</v>
      </c>
      <c r="F1715" t="s">
        <v>8868</v>
      </c>
      <c r="G1715" t="s">
        <v>8869</v>
      </c>
      <c r="H1715">
        <f t="shared" si="78"/>
        <v>4033</v>
      </c>
      <c r="I1715">
        <f t="shared" si="79"/>
        <v>2</v>
      </c>
      <c r="J1715" s="9">
        <f t="shared" si="80"/>
        <v>4327424732.9699993</v>
      </c>
      <c r="K1715" s="9">
        <f>SUMIF($C$2:$C$9230, C1715, $D$2:$D$9230)</f>
        <v>36040</v>
      </c>
    </row>
    <row r="1716" spans="1:11" x14ac:dyDescent="0.2">
      <c r="A1716" s="1">
        <v>45714</v>
      </c>
      <c r="B1716" t="s">
        <v>1767</v>
      </c>
      <c r="C1716" t="s">
        <v>8867</v>
      </c>
      <c r="D1716" s="14">
        <v>25340</v>
      </c>
      <c r="E1716" s="12">
        <v>0</v>
      </c>
      <c r="F1716" t="s">
        <v>10378</v>
      </c>
      <c r="G1716" t="s">
        <v>10379</v>
      </c>
      <c r="H1716">
        <f t="shared" si="78"/>
        <v>4033</v>
      </c>
      <c r="I1716">
        <f t="shared" si="79"/>
        <v>2</v>
      </c>
      <c r="J1716" s="9">
        <f t="shared" si="80"/>
        <v>4327424732.9699993</v>
      </c>
      <c r="K1716" s="9">
        <f>SUMIF($C$2:$C$9230, C1716, $D$2:$D$9230)</f>
        <v>36040</v>
      </c>
    </row>
    <row r="1717" spans="1:11" x14ac:dyDescent="0.2">
      <c r="A1717" s="1">
        <v>45714</v>
      </c>
      <c r="B1717" t="s">
        <v>1767</v>
      </c>
      <c r="C1717" t="s">
        <v>12259</v>
      </c>
      <c r="D1717" s="14">
        <v>100000</v>
      </c>
      <c r="E1717" s="12">
        <v>78658.89</v>
      </c>
      <c r="F1717" t="s">
        <v>12260</v>
      </c>
      <c r="G1717" t="s">
        <v>12261</v>
      </c>
      <c r="H1717">
        <f t="shared" si="78"/>
        <v>4033</v>
      </c>
      <c r="I1717">
        <f t="shared" si="79"/>
        <v>2</v>
      </c>
      <c r="J1717" s="9">
        <f t="shared" si="80"/>
        <v>4327424732.9699993</v>
      </c>
      <c r="K1717" s="9">
        <f>SUMIF($C$2:$C$9230, C1717, $D$2:$D$9230)</f>
        <v>33149986</v>
      </c>
    </row>
    <row r="1718" spans="1:11" x14ac:dyDescent="0.2">
      <c r="A1718" s="1">
        <v>45714</v>
      </c>
      <c r="B1718" t="s">
        <v>1767</v>
      </c>
      <c r="C1718" t="s">
        <v>13336</v>
      </c>
      <c r="D1718" s="14">
        <v>747583.21</v>
      </c>
      <c r="E1718" s="12">
        <v>259146.35</v>
      </c>
      <c r="H1718">
        <f t="shared" si="78"/>
        <v>4033</v>
      </c>
      <c r="I1718">
        <f t="shared" si="79"/>
        <v>2</v>
      </c>
      <c r="J1718" s="9">
        <f t="shared" si="80"/>
        <v>4327424732.9699993</v>
      </c>
      <c r="K1718" s="9">
        <f>SUMIF($C$2:$C$9230, C1718, $D$2:$D$9230)</f>
        <v>3365606.89</v>
      </c>
    </row>
    <row r="1719" spans="1:11" x14ac:dyDescent="0.2">
      <c r="A1719" s="1">
        <v>45714</v>
      </c>
      <c r="B1719" t="s">
        <v>1767</v>
      </c>
      <c r="C1719" t="s">
        <v>13336</v>
      </c>
      <c r="D1719" s="14">
        <v>2618023.6800000002</v>
      </c>
      <c r="E1719" s="12">
        <v>96382.69</v>
      </c>
      <c r="H1719">
        <f t="shared" si="78"/>
        <v>4033</v>
      </c>
      <c r="I1719">
        <f t="shared" si="79"/>
        <v>2</v>
      </c>
      <c r="J1719" s="9">
        <f t="shared" si="80"/>
        <v>4327424732.9699993</v>
      </c>
      <c r="K1719" s="9">
        <f>SUMIF($C$2:$C$9230, C1719, $D$2:$D$9230)</f>
        <v>3365606.89</v>
      </c>
    </row>
    <row r="1720" spans="1:11" x14ac:dyDescent="0.2">
      <c r="A1720" s="1">
        <v>45714</v>
      </c>
      <c r="B1720" t="s">
        <v>1767</v>
      </c>
      <c r="C1720" t="s">
        <v>9866</v>
      </c>
      <c r="D1720" s="14">
        <v>23000</v>
      </c>
      <c r="E1720" s="12">
        <v>11502</v>
      </c>
      <c r="F1720" t="s">
        <v>9867</v>
      </c>
      <c r="G1720" t="s">
        <v>9868</v>
      </c>
      <c r="H1720">
        <f t="shared" si="78"/>
        <v>4033</v>
      </c>
      <c r="I1720">
        <f t="shared" si="79"/>
        <v>2</v>
      </c>
      <c r="J1720" s="9">
        <f t="shared" si="80"/>
        <v>4327424732.9699993</v>
      </c>
      <c r="K1720" s="9">
        <f>SUMIF($C$2:$C$9230, C1720, $D$2:$D$9230)</f>
        <v>73000</v>
      </c>
    </row>
    <row r="1721" spans="1:11" x14ac:dyDescent="0.2">
      <c r="A1721" s="1">
        <v>45714</v>
      </c>
      <c r="B1721" t="s">
        <v>1767</v>
      </c>
      <c r="C1721" t="s">
        <v>9866</v>
      </c>
      <c r="D1721" s="14">
        <v>50000</v>
      </c>
      <c r="E1721" s="12">
        <v>25000</v>
      </c>
      <c r="F1721" t="s">
        <v>11654</v>
      </c>
      <c r="G1721" t="s">
        <v>11655</v>
      </c>
      <c r="H1721">
        <f t="shared" si="78"/>
        <v>4033</v>
      </c>
      <c r="I1721">
        <f t="shared" si="79"/>
        <v>2</v>
      </c>
      <c r="J1721" s="9">
        <f t="shared" si="80"/>
        <v>4327424732.9699993</v>
      </c>
      <c r="K1721" s="9">
        <f>SUMIF($C$2:$C$9230, C1721, $D$2:$D$9230)</f>
        <v>73000</v>
      </c>
    </row>
    <row r="1722" spans="1:11" x14ac:dyDescent="0.2">
      <c r="A1722" s="1">
        <v>45714</v>
      </c>
      <c r="B1722" t="s">
        <v>1767</v>
      </c>
      <c r="C1722" t="s">
        <v>5772</v>
      </c>
      <c r="D1722" s="14">
        <v>23549</v>
      </c>
      <c r="E1722" s="12">
        <v>0</v>
      </c>
      <c r="F1722" t="s">
        <v>9886</v>
      </c>
      <c r="G1722" t="s">
        <v>9887</v>
      </c>
      <c r="H1722">
        <f t="shared" si="78"/>
        <v>4033</v>
      </c>
      <c r="I1722">
        <f t="shared" si="79"/>
        <v>2</v>
      </c>
      <c r="J1722" s="9">
        <f t="shared" si="80"/>
        <v>4327424732.9699993</v>
      </c>
      <c r="K1722" s="9">
        <f>SUMIF($C$2:$C$9230, C1722, $D$2:$D$9230)</f>
        <v>2273549</v>
      </c>
    </row>
    <row r="1723" spans="1:11" x14ac:dyDescent="0.2">
      <c r="A1723" s="1">
        <v>45714</v>
      </c>
      <c r="B1723" t="s">
        <v>1767</v>
      </c>
      <c r="C1723" t="s">
        <v>12623</v>
      </c>
      <c r="D1723" s="14">
        <v>200000</v>
      </c>
      <c r="E1723" s="12">
        <v>38775</v>
      </c>
      <c r="H1723">
        <f t="shared" si="78"/>
        <v>4033</v>
      </c>
      <c r="I1723">
        <f t="shared" si="79"/>
        <v>2</v>
      </c>
      <c r="J1723" s="9">
        <f t="shared" si="80"/>
        <v>4327424732.9699993</v>
      </c>
      <c r="K1723" s="9">
        <f>SUMIF($C$2:$C$9230, C1723, $D$2:$D$9230)</f>
        <v>447982.1</v>
      </c>
    </row>
    <row r="1724" spans="1:11" x14ac:dyDescent="0.2">
      <c r="A1724" s="1">
        <v>45714</v>
      </c>
      <c r="B1724" t="s">
        <v>1767</v>
      </c>
      <c r="C1724" t="s">
        <v>12623</v>
      </c>
      <c r="D1724" s="14">
        <v>247982.1</v>
      </c>
      <c r="E1724" s="12">
        <v>224007.75</v>
      </c>
      <c r="F1724" t="s">
        <v>12751</v>
      </c>
      <c r="G1724" t="s">
        <v>12752</v>
      </c>
      <c r="H1724">
        <f t="shared" si="78"/>
        <v>4033</v>
      </c>
      <c r="I1724">
        <f t="shared" si="79"/>
        <v>2</v>
      </c>
      <c r="J1724" s="9">
        <f t="shared" si="80"/>
        <v>4327424732.9699993</v>
      </c>
      <c r="K1724" s="9">
        <f>SUMIF($C$2:$C$9230, C1724, $D$2:$D$9230)</f>
        <v>447982.1</v>
      </c>
    </row>
    <row r="1725" spans="1:11" x14ac:dyDescent="0.2">
      <c r="A1725" s="1">
        <v>45714</v>
      </c>
      <c r="B1725" t="s">
        <v>1767</v>
      </c>
      <c r="C1725" t="s">
        <v>10127</v>
      </c>
      <c r="D1725" s="14">
        <v>24910</v>
      </c>
      <c r="E1725" s="12">
        <v>0</v>
      </c>
      <c r="F1725" t="s">
        <v>10128</v>
      </c>
      <c r="G1725" t="s">
        <v>2168</v>
      </c>
      <c r="H1725">
        <f t="shared" si="78"/>
        <v>4033</v>
      </c>
      <c r="I1725">
        <f t="shared" si="79"/>
        <v>2</v>
      </c>
      <c r="J1725" s="9">
        <f t="shared" si="80"/>
        <v>4327424732.9699993</v>
      </c>
      <c r="K1725" s="9">
        <f>SUMIF($C$2:$C$9230, C1725, $D$2:$D$9230)</f>
        <v>149910</v>
      </c>
    </row>
    <row r="1726" spans="1:11" x14ac:dyDescent="0.2">
      <c r="A1726" s="1">
        <v>45714</v>
      </c>
      <c r="B1726" t="s">
        <v>1767</v>
      </c>
      <c r="C1726" t="s">
        <v>10127</v>
      </c>
      <c r="D1726" s="14">
        <v>125000</v>
      </c>
      <c r="E1726" s="12">
        <v>0</v>
      </c>
      <c r="H1726">
        <f t="shared" si="78"/>
        <v>4033</v>
      </c>
      <c r="I1726">
        <f t="shared" si="79"/>
        <v>2</v>
      </c>
      <c r="J1726" s="9">
        <f t="shared" si="80"/>
        <v>4327424732.9699993</v>
      </c>
      <c r="K1726" s="9">
        <f>SUMIF($C$2:$C$9230, C1726, $D$2:$D$9230)</f>
        <v>149910</v>
      </c>
    </row>
    <row r="1727" spans="1:11" x14ac:dyDescent="0.2">
      <c r="A1727" s="1">
        <v>45714</v>
      </c>
      <c r="B1727" t="s">
        <v>1767</v>
      </c>
      <c r="C1727" t="s">
        <v>13295</v>
      </c>
      <c r="D1727" s="14">
        <v>620000</v>
      </c>
      <c r="E1727" s="12">
        <v>269195.26</v>
      </c>
      <c r="H1727">
        <f t="shared" si="78"/>
        <v>4033</v>
      </c>
      <c r="I1727">
        <f t="shared" si="79"/>
        <v>2</v>
      </c>
      <c r="J1727" s="9">
        <f t="shared" si="80"/>
        <v>4327424732.9699993</v>
      </c>
      <c r="K1727" s="9">
        <f>SUMIF($C$2:$C$9230, C1727, $D$2:$D$9230)</f>
        <v>1595500</v>
      </c>
    </row>
    <row r="1728" spans="1:11" x14ac:dyDescent="0.2">
      <c r="A1728" s="1">
        <v>45714</v>
      </c>
      <c r="B1728" t="s">
        <v>1767</v>
      </c>
      <c r="C1728" t="s">
        <v>13295</v>
      </c>
      <c r="D1728" s="14">
        <v>975500</v>
      </c>
      <c r="E1728" s="12">
        <v>627403.68000000005</v>
      </c>
      <c r="F1728" t="s">
        <v>13429</v>
      </c>
      <c r="G1728" t="s">
        <v>13430</v>
      </c>
      <c r="H1728">
        <f t="shared" si="78"/>
        <v>4033</v>
      </c>
      <c r="I1728">
        <f t="shared" si="79"/>
        <v>2</v>
      </c>
      <c r="J1728" s="9">
        <f t="shared" si="80"/>
        <v>4327424732.9699993</v>
      </c>
      <c r="K1728" s="9">
        <f>SUMIF($C$2:$C$9230, C1728, $D$2:$D$9230)</f>
        <v>1595500</v>
      </c>
    </row>
    <row r="1729" spans="1:11" x14ac:dyDescent="0.2">
      <c r="A1729" s="1">
        <v>45714</v>
      </c>
      <c r="B1729" t="s">
        <v>1767</v>
      </c>
      <c r="C1729" t="s">
        <v>7957</v>
      </c>
      <c r="D1729" s="14">
        <v>6000</v>
      </c>
      <c r="E1729" s="12">
        <v>2400</v>
      </c>
      <c r="H1729">
        <f t="shared" si="78"/>
        <v>4033</v>
      </c>
      <c r="I1729">
        <f t="shared" si="79"/>
        <v>2</v>
      </c>
      <c r="J1729" s="9">
        <f t="shared" si="80"/>
        <v>4327424732.9699993</v>
      </c>
      <c r="K1729" s="9">
        <f>SUMIF($C$2:$C$9230, C1729, $D$2:$D$9230)</f>
        <v>13615</v>
      </c>
    </row>
    <row r="1730" spans="1:11" x14ac:dyDescent="0.2">
      <c r="A1730" s="1">
        <v>45714</v>
      </c>
      <c r="B1730" t="s">
        <v>1767</v>
      </c>
      <c r="C1730" t="s">
        <v>7957</v>
      </c>
      <c r="D1730" s="14">
        <v>7615</v>
      </c>
      <c r="E1730" s="12">
        <v>7615</v>
      </c>
      <c r="F1730" t="s">
        <v>8098</v>
      </c>
      <c r="G1730" t="s">
        <v>2168</v>
      </c>
      <c r="H1730">
        <f t="shared" ref="H1730:H1793" si="81">COUNTIF($B$2:$B$9230, B1730)</f>
        <v>4033</v>
      </c>
      <c r="I1730">
        <f t="shared" ref="I1730:I1793" si="82">COUNTIF($C$2:$C$9230, C1730)</f>
        <v>2</v>
      </c>
      <c r="J1730" s="9">
        <f t="shared" ref="J1730:J1793" si="83">SUMIF($B$2:$B$9230, B1730, $D$2:$D$9230)</f>
        <v>4327424732.9699993</v>
      </c>
      <c r="K1730" s="9">
        <f>SUMIF($C$2:$C$9230, C1730, $D$2:$D$9230)</f>
        <v>13615</v>
      </c>
    </row>
    <row r="1731" spans="1:11" x14ac:dyDescent="0.2">
      <c r="A1731" s="1">
        <v>45714</v>
      </c>
      <c r="B1731" t="s">
        <v>1767</v>
      </c>
      <c r="C1731" t="s">
        <v>8470</v>
      </c>
      <c r="D1731" s="14">
        <v>9500</v>
      </c>
      <c r="E1731" s="12">
        <v>0</v>
      </c>
      <c r="F1731" t="s">
        <v>8471</v>
      </c>
      <c r="G1731" t="s">
        <v>8472</v>
      </c>
      <c r="H1731">
        <f t="shared" si="81"/>
        <v>4033</v>
      </c>
      <c r="I1731">
        <f t="shared" si="82"/>
        <v>2</v>
      </c>
      <c r="J1731" s="9">
        <f t="shared" si="83"/>
        <v>4327424732.9699993</v>
      </c>
      <c r="K1731" s="9">
        <f>SUMIF($C$2:$C$9230, C1731, $D$2:$D$9230)</f>
        <v>72396</v>
      </c>
    </row>
    <row r="1732" spans="1:11" x14ac:dyDescent="0.2">
      <c r="A1732" s="1">
        <v>45714</v>
      </c>
      <c r="B1732" t="s">
        <v>1767</v>
      </c>
      <c r="C1732" t="s">
        <v>8470</v>
      </c>
      <c r="D1732" s="14">
        <v>62896</v>
      </c>
      <c r="E1732" s="12">
        <v>0</v>
      </c>
      <c r="F1732" t="s">
        <v>11783</v>
      </c>
      <c r="G1732" t="s">
        <v>11784</v>
      </c>
      <c r="H1732">
        <f t="shared" si="81"/>
        <v>4033</v>
      </c>
      <c r="I1732">
        <f t="shared" si="82"/>
        <v>2</v>
      </c>
      <c r="J1732" s="9">
        <f t="shared" si="83"/>
        <v>4327424732.9699993</v>
      </c>
      <c r="K1732" s="9">
        <f>SUMIF($C$2:$C$9230, C1732, $D$2:$D$9230)</f>
        <v>72396</v>
      </c>
    </row>
    <row r="1733" spans="1:11" x14ac:dyDescent="0.2">
      <c r="A1733" s="1">
        <v>45715</v>
      </c>
      <c r="B1733" t="s">
        <v>1767</v>
      </c>
      <c r="C1733" t="s">
        <v>7128</v>
      </c>
      <c r="D1733" s="14">
        <v>155346</v>
      </c>
      <c r="E1733" s="12">
        <v>105346</v>
      </c>
      <c r="F1733" t="s">
        <v>7129</v>
      </c>
      <c r="G1733" t="s">
        <v>7130</v>
      </c>
      <c r="H1733">
        <f t="shared" si="81"/>
        <v>4033</v>
      </c>
      <c r="I1733">
        <f t="shared" si="82"/>
        <v>2</v>
      </c>
      <c r="J1733" s="9">
        <f t="shared" si="83"/>
        <v>4327424732.9699993</v>
      </c>
      <c r="K1733" s="9">
        <f>SUMIF($C$2:$C$9230, C1733, $D$2:$D$9230)</f>
        <v>271864</v>
      </c>
    </row>
    <row r="1734" spans="1:11" x14ac:dyDescent="0.2">
      <c r="A1734" s="1">
        <v>45714</v>
      </c>
      <c r="B1734" t="s">
        <v>1767</v>
      </c>
      <c r="C1734" t="s">
        <v>7128</v>
      </c>
      <c r="D1734" s="14">
        <v>116518</v>
      </c>
      <c r="E1734" s="12">
        <v>116518</v>
      </c>
      <c r="F1734" t="s">
        <v>12317</v>
      </c>
      <c r="G1734" t="s">
        <v>12318</v>
      </c>
      <c r="H1734">
        <f t="shared" si="81"/>
        <v>4033</v>
      </c>
      <c r="I1734">
        <f t="shared" si="82"/>
        <v>2</v>
      </c>
      <c r="J1734" s="9">
        <f t="shared" si="83"/>
        <v>4327424732.9699993</v>
      </c>
      <c r="K1734" s="9">
        <f>SUMIF($C$2:$C$9230, C1734, $D$2:$D$9230)</f>
        <v>271864</v>
      </c>
    </row>
    <row r="1735" spans="1:11" x14ac:dyDescent="0.2">
      <c r="A1735" s="1">
        <v>45714</v>
      </c>
      <c r="B1735" t="s">
        <v>1767</v>
      </c>
      <c r="C1735" t="s">
        <v>13259</v>
      </c>
      <c r="D1735" s="14">
        <v>583000</v>
      </c>
      <c r="E1735" s="12">
        <v>440977.04</v>
      </c>
      <c r="F1735" t="s">
        <v>13260</v>
      </c>
      <c r="G1735" t="s">
        <v>13261</v>
      </c>
      <c r="H1735">
        <f t="shared" si="81"/>
        <v>4033</v>
      </c>
      <c r="I1735">
        <f t="shared" si="82"/>
        <v>2</v>
      </c>
      <c r="J1735" s="9">
        <f t="shared" si="83"/>
        <v>4327424732.9699993</v>
      </c>
      <c r="K1735" s="9">
        <f>SUMIF($C$2:$C$9230, C1735, $D$2:$D$9230)</f>
        <v>1166000</v>
      </c>
    </row>
    <row r="1736" spans="1:11" x14ac:dyDescent="0.2">
      <c r="A1736" s="1">
        <v>45714</v>
      </c>
      <c r="B1736" t="s">
        <v>1767</v>
      </c>
      <c r="C1736" t="s">
        <v>13259</v>
      </c>
      <c r="D1736" s="14">
        <v>583000</v>
      </c>
      <c r="E1736" s="12">
        <v>231947.79</v>
      </c>
      <c r="F1736" t="s">
        <v>13262</v>
      </c>
      <c r="G1736" t="s">
        <v>13263</v>
      </c>
      <c r="H1736">
        <f t="shared" si="81"/>
        <v>4033</v>
      </c>
      <c r="I1736">
        <f t="shared" si="82"/>
        <v>2</v>
      </c>
      <c r="J1736" s="9">
        <f t="shared" si="83"/>
        <v>4327424732.9699993</v>
      </c>
      <c r="K1736" s="9">
        <f>SUMIF($C$2:$C$9230, C1736, $D$2:$D$9230)</f>
        <v>1166000</v>
      </c>
    </row>
    <row r="1737" spans="1:11" x14ac:dyDescent="0.2">
      <c r="A1737" s="1">
        <v>45714</v>
      </c>
      <c r="B1737" t="s">
        <v>1767</v>
      </c>
      <c r="C1737" t="s">
        <v>9333</v>
      </c>
      <c r="D1737" s="14">
        <v>15810</v>
      </c>
      <c r="E1737" s="12">
        <v>4050</v>
      </c>
      <c r="F1737" t="s">
        <v>9334</v>
      </c>
      <c r="G1737" t="s">
        <v>9335</v>
      </c>
      <c r="H1737">
        <f t="shared" si="81"/>
        <v>4033</v>
      </c>
      <c r="I1737">
        <f t="shared" si="82"/>
        <v>2</v>
      </c>
      <c r="J1737" s="9">
        <f t="shared" si="83"/>
        <v>4327424732.9699993</v>
      </c>
      <c r="K1737" s="9">
        <f>SUMIF($C$2:$C$9230, C1737, $D$2:$D$9230)</f>
        <v>33441</v>
      </c>
    </row>
    <row r="1738" spans="1:11" x14ac:dyDescent="0.2">
      <c r="A1738" s="1">
        <v>45714</v>
      </c>
      <c r="B1738" t="s">
        <v>1767</v>
      </c>
      <c r="C1738" t="s">
        <v>9333</v>
      </c>
      <c r="D1738" s="14">
        <v>17631</v>
      </c>
      <c r="E1738" s="12">
        <v>2631</v>
      </c>
      <c r="F1738" t="s">
        <v>9409</v>
      </c>
      <c r="G1738" t="s">
        <v>9410</v>
      </c>
      <c r="H1738">
        <f t="shared" si="81"/>
        <v>4033</v>
      </c>
      <c r="I1738">
        <f t="shared" si="82"/>
        <v>2</v>
      </c>
      <c r="J1738" s="9">
        <f t="shared" si="83"/>
        <v>4327424732.9699993</v>
      </c>
      <c r="K1738" s="9">
        <f>SUMIF($C$2:$C$9230, C1738, $D$2:$D$9230)</f>
        <v>33441</v>
      </c>
    </row>
    <row r="1739" spans="1:11" x14ac:dyDescent="0.2">
      <c r="A1739" s="1">
        <v>45714</v>
      </c>
      <c r="B1739" t="s">
        <v>1767</v>
      </c>
      <c r="C1739" t="s">
        <v>10830</v>
      </c>
      <c r="D1739" s="14">
        <v>34999.199999999997</v>
      </c>
      <c r="E1739" s="12">
        <v>34999.199999999997</v>
      </c>
      <c r="F1739" t="s">
        <v>10831</v>
      </c>
      <c r="G1739" t="s">
        <v>10832</v>
      </c>
      <c r="H1739">
        <f t="shared" si="81"/>
        <v>4033</v>
      </c>
      <c r="I1739">
        <f t="shared" si="82"/>
        <v>2</v>
      </c>
      <c r="J1739" s="9">
        <f t="shared" si="83"/>
        <v>4327424732.9699993</v>
      </c>
      <c r="K1739" s="9">
        <f>SUMIF($C$2:$C$9230, C1739, $D$2:$D$9230)</f>
        <v>322778.2</v>
      </c>
    </row>
    <row r="1740" spans="1:11" x14ac:dyDescent="0.2">
      <c r="A1740" s="1">
        <v>45714</v>
      </c>
      <c r="B1740" t="s">
        <v>1767</v>
      </c>
      <c r="C1740" t="s">
        <v>10830</v>
      </c>
      <c r="D1740" s="14">
        <v>287779</v>
      </c>
      <c r="E1740" s="12">
        <v>29994</v>
      </c>
      <c r="H1740">
        <f t="shared" si="81"/>
        <v>4033</v>
      </c>
      <c r="I1740">
        <f t="shared" si="82"/>
        <v>2</v>
      </c>
      <c r="J1740" s="9">
        <f t="shared" si="83"/>
        <v>4327424732.9699993</v>
      </c>
      <c r="K1740" s="9">
        <f>SUMIF($C$2:$C$9230, C1740, $D$2:$D$9230)</f>
        <v>322778.2</v>
      </c>
    </row>
    <row r="1741" spans="1:11" x14ac:dyDescent="0.2">
      <c r="A1741" s="1">
        <v>45714</v>
      </c>
      <c r="B1741" t="s">
        <v>1767</v>
      </c>
      <c r="C1741" t="s">
        <v>13593</v>
      </c>
      <c r="D1741" s="14">
        <v>1400000</v>
      </c>
      <c r="E1741" s="12">
        <v>219071.78</v>
      </c>
      <c r="H1741">
        <f t="shared" si="81"/>
        <v>4033</v>
      </c>
      <c r="I1741">
        <f t="shared" si="82"/>
        <v>2</v>
      </c>
      <c r="J1741" s="9">
        <f t="shared" si="83"/>
        <v>4327424732.9699993</v>
      </c>
      <c r="K1741" s="9">
        <f>SUMIF($C$2:$C$9230, C1741, $D$2:$D$9230)</f>
        <v>5398275</v>
      </c>
    </row>
    <row r="1742" spans="1:11" x14ac:dyDescent="0.2">
      <c r="A1742" s="1">
        <v>45714</v>
      </c>
      <c r="B1742" t="s">
        <v>1767</v>
      </c>
      <c r="C1742" t="s">
        <v>13593</v>
      </c>
      <c r="D1742" s="14">
        <v>3998275</v>
      </c>
      <c r="E1742" s="12">
        <v>3239647.01</v>
      </c>
      <c r="F1742" t="s">
        <v>13979</v>
      </c>
      <c r="G1742" t="s">
        <v>13980</v>
      </c>
      <c r="H1742">
        <f t="shared" si="81"/>
        <v>4033</v>
      </c>
      <c r="I1742">
        <f t="shared" si="82"/>
        <v>2</v>
      </c>
      <c r="J1742" s="9">
        <f t="shared" si="83"/>
        <v>4327424732.9699993</v>
      </c>
      <c r="K1742" s="9">
        <f>SUMIF($C$2:$C$9230, C1742, $D$2:$D$9230)</f>
        <v>5398275</v>
      </c>
    </row>
    <row r="1743" spans="1:11" x14ac:dyDescent="0.2">
      <c r="A1743" s="1">
        <v>45714</v>
      </c>
      <c r="B1743" t="s">
        <v>1767</v>
      </c>
      <c r="C1743" t="s">
        <v>10319</v>
      </c>
      <c r="D1743" s="14">
        <v>25000</v>
      </c>
      <c r="E1743" s="12">
        <v>5000</v>
      </c>
      <c r="F1743" t="s">
        <v>10320</v>
      </c>
      <c r="G1743" t="s">
        <v>10321</v>
      </c>
      <c r="H1743">
        <f t="shared" si="81"/>
        <v>4033</v>
      </c>
      <c r="I1743">
        <f t="shared" si="82"/>
        <v>2</v>
      </c>
      <c r="J1743" s="9">
        <f t="shared" si="83"/>
        <v>4327424732.9699993</v>
      </c>
      <c r="K1743" s="9">
        <f>SUMIF($C$2:$C$9230, C1743, $D$2:$D$9230)</f>
        <v>260200</v>
      </c>
    </row>
    <row r="1744" spans="1:11" x14ac:dyDescent="0.2">
      <c r="A1744" s="1">
        <v>45714</v>
      </c>
      <c r="B1744" t="s">
        <v>1767</v>
      </c>
      <c r="C1744" t="s">
        <v>10319</v>
      </c>
      <c r="D1744" s="14">
        <v>235200</v>
      </c>
      <c r="E1744" s="12">
        <v>47040</v>
      </c>
      <c r="F1744" t="s">
        <v>12714</v>
      </c>
      <c r="G1744" t="s">
        <v>12715</v>
      </c>
      <c r="H1744">
        <f t="shared" si="81"/>
        <v>4033</v>
      </c>
      <c r="I1744">
        <f t="shared" si="82"/>
        <v>2</v>
      </c>
      <c r="J1744" s="9">
        <f t="shared" si="83"/>
        <v>4327424732.9699993</v>
      </c>
      <c r="K1744" s="9">
        <f>SUMIF($C$2:$C$9230, C1744, $D$2:$D$9230)</f>
        <v>260200</v>
      </c>
    </row>
    <row r="1745" spans="1:11" x14ac:dyDescent="0.2">
      <c r="A1745" s="1">
        <v>45714</v>
      </c>
      <c r="B1745" t="s">
        <v>1767</v>
      </c>
      <c r="C1745" t="s">
        <v>13919</v>
      </c>
      <c r="D1745" s="14">
        <v>3000000</v>
      </c>
      <c r="E1745" s="12">
        <v>2250000</v>
      </c>
      <c r="H1745">
        <f t="shared" si="81"/>
        <v>4033</v>
      </c>
      <c r="I1745">
        <f t="shared" si="82"/>
        <v>2</v>
      </c>
      <c r="J1745" s="9">
        <f t="shared" si="83"/>
        <v>4327424732.9699993</v>
      </c>
      <c r="K1745" s="9">
        <f>SUMIF($C$2:$C$9230, C1745, $D$2:$D$9230)</f>
        <v>6000000</v>
      </c>
    </row>
    <row r="1746" spans="1:11" x14ac:dyDescent="0.2">
      <c r="A1746" s="1">
        <v>45714</v>
      </c>
      <c r="B1746" t="s">
        <v>1767</v>
      </c>
      <c r="C1746" t="s">
        <v>13919</v>
      </c>
      <c r="D1746" s="14">
        <v>3000000</v>
      </c>
      <c r="E1746" s="12">
        <v>1500000</v>
      </c>
      <c r="H1746">
        <f t="shared" si="81"/>
        <v>4033</v>
      </c>
      <c r="I1746">
        <f t="shared" si="82"/>
        <v>2</v>
      </c>
      <c r="J1746" s="9">
        <f t="shared" si="83"/>
        <v>4327424732.9699993</v>
      </c>
      <c r="K1746" s="9">
        <f>SUMIF($C$2:$C$9230, C1746, $D$2:$D$9230)</f>
        <v>6000000</v>
      </c>
    </row>
    <row r="1747" spans="1:11" x14ac:dyDescent="0.2">
      <c r="A1747" s="1">
        <v>45714</v>
      </c>
      <c r="B1747" t="s">
        <v>1767</v>
      </c>
      <c r="C1747" t="s">
        <v>8331</v>
      </c>
      <c r="D1747" s="14">
        <v>8600</v>
      </c>
      <c r="E1747" s="12">
        <v>3440</v>
      </c>
      <c r="F1747" t="s">
        <v>8332</v>
      </c>
      <c r="G1747" t="s">
        <v>8333</v>
      </c>
      <c r="H1747">
        <f t="shared" si="81"/>
        <v>4033</v>
      </c>
      <c r="I1747">
        <f t="shared" si="82"/>
        <v>2</v>
      </c>
      <c r="J1747" s="9">
        <f t="shared" si="83"/>
        <v>4327424732.9699993</v>
      </c>
      <c r="K1747" s="9">
        <f>SUMIF($C$2:$C$9230, C1747, $D$2:$D$9230)</f>
        <v>28600</v>
      </c>
    </row>
    <row r="1748" spans="1:11" x14ac:dyDescent="0.2">
      <c r="A1748" s="1">
        <v>45714</v>
      </c>
      <c r="B1748" t="s">
        <v>1767</v>
      </c>
      <c r="C1748" t="s">
        <v>8331</v>
      </c>
      <c r="D1748" s="14">
        <v>20000</v>
      </c>
      <c r="E1748" s="12">
        <v>8000</v>
      </c>
      <c r="F1748" t="s">
        <v>9689</v>
      </c>
      <c r="G1748" t="s">
        <v>9690</v>
      </c>
      <c r="H1748">
        <f t="shared" si="81"/>
        <v>4033</v>
      </c>
      <c r="I1748">
        <f t="shared" si="82"/>
        <v>2</v>
      </c>
      <c r="J1748" s="9">
        <f t="shared" si="83"/>
        <v>4327424732.9699993</v>
      </c>
      <c r="K1748" s="9">
        <f>SUMIF($C$2:$C$9230, C1748, $D$2:$D$9230)</f>
        <v>28600</v>
      </c>
    </row>
    <row r="1749" spans="1:11" x14ac:dyDescent="0.2">
      <c r="A1749" s="1">
        <v>45714</v>
      </c>
      <c r="B1749" t="s">
        <v>1767</v>
      </c>
      <c r="C1749" t="s">
        <v>13094</v>
      </c>
      <c r="D1749" s="14">
        <v>459259</v>
      </c>
      <c r="E1749" s="12">
        <v>273703</v>
      </c>
      <c r="H1749">
        <f t="shared" si="81"/>
        <v>4033</v>
      </c>
      <c r="I1749">
        <f t="shared" si="82"/>
        <v>2</v>
      </c>
      <c r="J1749" s="9">
        <f t="shared" si="83"/>
        <v>4327424732.9699993</v>
      </c>
      <c r="K1749" s="9">
        <f>SUMIF($C$2:$C$9230, C1749, $D$2:$D$9230)</f>
        <v>3028049</v>
      </c>
    </row>
    <row r="1750" spans="1:11" x14ac:dyDescent="0.2">
      <c r="A1750" s="1">
        <v>45714</v>
      </c>
      <c r="B1750" t="s">
        <v>1767</v>
      </c>
      <c r="C1750" t="s">
        <v>13094</v>
      </c>
      <c r="D1750" s="14">
        <v>2568790</v>
      </c>
      <c r="E1750" s="12">
        <v>0</v>
      </c>
      <c r="F1750" t="s">
        <v>13866</v>
      </c>
      <c r="G1750" t="s">
        <v>13867</v>
      </c>
      <c r="H1750">
        <f t="shared" si="81"/>
        <v>4033</v>
      </c>
      <c r="I1750">
        <f t="shared" si="82"/>
        <v>2</v>
      </c>
      <c r="J1750" s="9">
        <f t="shared" si="83"/>
        <v>4327424732.9699993</v>
      </c>
      <c r="K1750" s="9">
        <f>SUMIF($C$2:$C$9230, C1750, $D$2:$D$9230)</f>
        <v>3028049</v>
      </c>
    </row>
    <row r="1751" spans="1:11" x14ac:dyDescent="0.2">
      <c r="A1751" s="1">
        <v>45715</v>
      </c>
      <c r="B1751" t="s">
        <v>1767</v>
      </c>
      <c r="C1751" t="s">
        <v>7151</v>
      </c>
      <c r="D1751" s="14">
        <v>1000000</v>
      </c>
      <c r="E1751" s="12">
        <v>1000000</v>
      </c>
      <c r="H1751">
        <f t="shared" si="81"/>
        <v>4033</v>
      </c>
      <c r="I1751">
        <f t="shared" si="82"/>
        <v>2</v>
      </c>
      <c r="J1751" s="9">
        <f t="shared" si="83"/>
        <v>4327424732.9699993</v>
      </c>
      <c r="K1751" s="9">
        <f>SUMIF($C$2:$C$9230, C1751, $D$2:$D$9230)</f>
        <v>1242437</v>
      </c>
    </row>
    <row r="1752" spans="1:11" x14ac:dyDescent="0.2">
      <c r="A1752" s="1">
        <v>45714</v>
      </c>
      <c r="B1752" t="s">
        <v>1767</v>
      </c>
      <c r="C1752" t="s">
        <v>7151</v>
      </c>
      <c r="D1752" s="14">
        <v>242437</v>
      </c>
      <c r="E1752" s="12">
        <v>242437</v>
      </c>
      <c r="F1752" t="s">
        <v>12732</v>
      </c>
      <c r="G1752" t="s">
        <v>12733</v>
      </c>
      <c r="H1752">
        <f t="shared" si="81"/>
        <v>4033</v>
      </c>
      <c r="I1752">
        <f t="shared" si="82"/>
        <v>2</v>
      </c>
      <c r="J1752" s="9">
        <f t="shared" si="83"/>
        <v>4327424732.9699993</v>
      </c>
      <c r="K1752" s="9">
        <f>SUMIF($C$2:$C$9230, C1752, $D$2:$D$9230)</f>
        <v>1242437</v>
      </c>
    </row>
    <row r="1753" spans="1:11" x14ac:dyDescent="0.2">
      <c r="A1753" s="1">
        <v>45714</v>
      </c>
      <c r="B1753" t="s">
        <v>1767</v>
      </c>
      <c r="C1753" t="s">
        <v>12220</v>
      </c>
      <c r="D1753" s="14">
        <v>100000</v>
      </c>
      <c r="E1753" s="12">
        <v>100000</v>
      </c>
      <c r="H1753">
        <f t="shared" si="81"/>
        <v>4033</v>
      </c>
      <c r="I1753">
        <f t="shared" si="82"/>
        <v>2</v>
      </c>
      <c r="J1753" s="9">
        <f t="shared" si="83"/>
        <v>4327424732.9699993</v>
      </c>
      <c r="K1753" s="9">
        <f>SUMIF($C$2:$C$9230, C1753, $D$2:$D$9230)</f>
        <v>2310000</v>
      </c>
    </row>
    <row r="1754" spans="1:11" x14ac:dyDescent="0.2">
      <c r="A1754" s="1">
        <v>45719</v>
      </c>
      <c r="B1754" t="s">
        <v>1767</v>
      </c>
      <c r="C1754" t="s">
        <v>2192</v>
      </c>
      <c r="D1754" s="14">
        <v>39968</v>
      </c>
      <c r="E1754" s="12">
        <v>4268</v>
      </c>
      <c r="H1754">
        <f t="shared" si="81"/>
        <v>4033</v>
      </c>
      <c r="I1754">
        <f t="shared" si="82"/>
        <v>2</v>
      </c>
      <c r="J1754" s="9">
        <f t="shared" si="83"/>
        <v>4327424732.9699993</v>
      </c>
      <c r="K1754" s="9">
        <f>SUMIF($C$2:$C$9230, C1754, $D$2:$D$9230)</f>
        <v>79935</v>
      </c>
    </row>
    <row r="1755" spans="1:11" x14ac:dyDescent="0.2">
      <c r="A1755" s="1">
        <v>45714</v>
      </c>
      <c r="B1755" t="s">
        <v>1767</v>
      </c>
      <c r="C1755" t="s">
        <v>2192</v>
      </c>
      <c r="D1755" s="14">
        <v>39967</v>
      </c>
      <c r="E1755" s="12">
        <v>39967</v>
      </c>
      <c r="F1755" t="s">
        <v>11011</v>
      </c>
      <c r="G1755" t="s">
        <v>11012</v>
      </c>
      <c r="H1755">
        <f t="shared" si="81"/>
        <v>4033</v>
      </c>
      <c r="I1755">
        <f t="shared" si="82"/>
        <v>2</v>
      </c>
      <c r="J1755" s="9">
        <f t="shared" si="83"/>
        <v>4327424732.9699993</v>
      </c>
      <c r="K1755" s="9">
        <f>SUMIF($C$2:$C$9230, C1755, $D$2:$D$9230)</f>
        <v>79935</v>
      </c>
    </row>
    <row r="1756" spans="1:11" x14ac:dyDescent="0.2">
      <c r="A1756" s="1">
        <v>45714</v>
      </c>
      <c r="B1756" t="s">
        <v>1767</v>
      </c>
      <c r="C1756" t="s">
        <v>11872</v>
      </c>
      <c r="D1756" s="14">
        <v>70000</v>
      </c>
      <c r="E1756" s="12">
        <v>25121.759999999998</v>
      </c>
      <c r="F1756" t="s">
        <v>11873</v>
      </c>
      <c r="G1756" t="s">
        <v>11874</v>
      </c>
      <c r="H1756">
        <f t="shared" si="81"/>
        <v>4033</v>
      </c>
      <c r="I1756">
        <f t="shared" si="82"/>
        <v>2</v>
      </c>
      <c r="J1756" s="9">
        <f t="shared" si="83"/>
        <v>4327424732.9699993</v>
      </c>
      <c r="K1756" s="9">
        <f>SUMIF($C$2:$C$9230, C1756, $D$2:$D$9230)</f>
        <v>156698</v>
      </c>
    </row>
    <row r="1757" spans="1:11" x14ac:dyDescent="0.2">
      <c r="A1757" s="1">
        <v>45714</v>
      </c>
      <c r="B1757" t="s">
        <v>1767</v>
      </c>
      <c r="C1757" t="s">
        <v>11872</v>
      </c>
      <c r="D1757" s="14">
        <v>86698</v>
      </c>
      <c r="E1757" s="12">
        <v>37198</v>
      </c>
      <c r="H1757">
        <f t="shared" si="81"/>
        <v>4033</v>
      </c>
      <c r="I1757">
        <f t="shared" si="82"/>
        <v>2</v>
      </c>
      <c r="J1757" s="9">
        <f t="shared" si="83"/>
        <v>4327424732.9699993</v>
      </c>
      <c r="K1757" s="9">
        <f>SUMIF($C$2:$C$9230, C1757, $D$2:$D$9230)</f>
        <v>156698</v>
      </c>
    </row>
    <row r="1758" spans="1:11" x14ac:dyDescent="0.2">
      <c r="A1758" s="1">
        <v>45714</v>
      </c>
      <c r="B1758" t="s">
        <v>1767</v>
      </c>
      <c r="C1758" t="s">
        <v>12222</v>
      </c>
      <c r="D1758" s="14">
        <v>100000</v>
      </c>
      <c r="E1758" s="12">
        <v>48766.879999999997</v>
      </c>
      <c r="F1758" t="s">
        <v>12223</v>
      </c>
      <c r="G1758" t="s">
        <v>12224</v>
      </c>
      <c r="H1758">
        <f t="shared" si="81"/>
        <v>4033</v>
      </c>
      <c r="I1758">
        <f t="shared" si="82"/>
        <v>2</v>
      </c>
      <c r="J1758" s="9">
        <f t="shared" si="83"/>
        <v>4327424732.9699993</v>
      </c>
      <c r="K1758" s="9">
        <f>SUMIF($C$2:$C$9230, C1758, $D$2:$D$9230)</f>
        <v>349997</v>
      </c>
    </row>
    <row r="1759" spans="1:11" x14ac:dyDescent="0.2">
      <c r="A1759" s="1">
        <v>45714</v>
      </c>
      <c r="B1759" t="s">
        <v>1767</v>
      </c>
      <c r="C1759" t="s">
        <v>12222</v>
      </c>
      <c r="D1759" s="14">
        <v>249997</v>
      </c>
      <c r="E1759" s="12">
        <v>197302.93</v>
      </c>
      <c r="H1759">
        <f t="shared" si="81"/>
        <v>4033</v>
      </c>
      <c r="I1759">
        <f t="shared" si="82"/>
        <v>2</v>
      </c>
      <c r="J1759" s="9">
        <f t="shared" si="83"/>
        <v>4327424732.9699993</v>
      </c>
      <c r="K1759" s="9">
        <f>SUMIF($C$2:$C$9230, C1759, $D$2:$D$9230)</f>
        <v>349997</v>
      </c>
    </row>
    <row r="1760" spans="1:11" x14ac:dyDescent="0.2">
      <c r="A1760" s="1">
        <v>45714</v>
      </c>
      <c r="B1760" t="s">
        <v>1767</v>
      </c>
      <c r="C1760" t="s">
        <v>3283</v>
      </c>
      <c r="D1760" s="14">
        <v>507904.03</v>
      </c>
      <c r="E1760" s="12">
        <v>507904.03</v>
      </c>
      <c r="F1760" t="s">
        <v>13225</v>
      </c>
      <c r="G1760" t="s">
        <v>13226</v>
      </c>
      <c r="H1760">
        <f t="shared" si="81"/>
        <v>4033</v>
      </c>
      <c r="I1760">
        <f t="shared" si="82"/>
        <v>2</v>
      </c>
      <c r="J1760" s="9">
        <f t="shared" si="83"/>
        <v>4327424732.9699993</v>
      </c>
      <c r="K1760" s="9">
        <f>SUMIF($C$2:$C$9230, C1760, $D$2:$D$9230)</f>
        <v>15308961.029999999</v>
      </c>
    </row>
    <row r="1761" spans="1:11" x14ac:dyDescent="0.2">
      <c r="A1761" s="1">
        <v>45714</v>
      </c>
      <c r="B1761" t="s">
        <v>1767</v>
      </c>
      <c r="C1761" t="s">
        <v>12022</v>
      </c>
      <c r="D1761" s="14">
        <v>82566.960000000006</v>
      </c>
      <c r="E1761" s="12">
        <v>57566.96</v>
      </c>
      <c r="F1761" t="s">
        <v>12023</v>
      </c>
      <c r="G1761" t="s">
        <v>12024</v>
      </c>
      <c r="H1761">
        <f t="shared" si="81"/>
        <v>4033</v>
      </c>
      <c r="I1761">
        <f t="shared" si="82"/>
        <v>2</v>
      </c>
      <c r="J1761" s="9">
        <f t="shared" si="83"/>
        <v>4327424732.9699993</v>
      </c>
      <c r="K1761" s="9">
        <f>SUMIF($C$2:$C$9230, C1761, $D$2:$D$9230)</f>
        <v>207566.96000000002</v>
      </c>
    </row>
    <row r="1762" spans="1:11" x14ac:dyDescent="0.2">
      <c r="A1762" s="1">
        <v>45714</v>
      </c>
      <c r="B1762" t="s">
        <v>1767</v>
      </c>
      <c r="C1762" t="s">
        <v>12022</v>
      </c>
      <c r="D1762" s="14">
        <v>125000</v>
      </c>
      <c r="E1762" s="12">
        <v>90000</v>
      </c>
      <c r="F1762" t="s">
        <v>12369</v>
      </c>
      <c r="G1762" t="s">
        <v>12370</v>
      </c>
      <c r="H1762">
        <f t="shared" si="81"/>
        <v>4033</v>
      </c>
      <c r="I1762">
        <f t="shared" si="82"/>
        <v>2</v>
      </c>
      <c r="J1762" s="9">
        <f t="shared" si="83"/>
        <v>4327424732.9699993</v>
      </c>
      <c r="K1762" s="9">
        <f>SUMIF($C$2:$C$9230, C1762, $D$2:$D$9230)</f>
        <v>207566.96000000002</v>
      </c>
    </row>
    <row r="1763" spans="1:11" x14ac:dyDescent="0.2">
      <c r="A1763" s="1">
        <v>45714</v>
      </c>
      <c r="B1763" t="s">
        <v>1767</v>
      </c>
      <c r="C1763" t="s">
        <v>11029</v>
      </c>
      <c r="D1763" s="14">
        <v>50000</v>
      </c>
      <c r="E1763" s="12">
        <v>25000</v>
      </c>
      <c r="F1763" t="s">
        <v>11030</v>
      </c>
      <c r="G1763" t="s">
        <v>11031</v>
      </c>
      <c r="H1763">
        <f t="shared" si="81"/>
        <v>4033</v>
      </c>
      <c r="I1763">
        <f t="shared" si="82"/>
        <v>2</v>
      </c>
      <c r="J1763" s="9">
        <f t="shared" si="83"/>
        <v>4327424732.9699993</v>
      </c>
      <c r="K1763" s="9">
        <f>SUMIF($C$2:$C$9230, C1763, $D$2:$D$9230)</f>
        <v>6072120</v>
      </c>
    </row>
    <row r="1764" spans="1:11" x14ac:dyDescent="0.2">
      <c r="A1764" s="1">
        <v>45714</v>
      </c>
      <c r="B1764" t="s">
        <v>1767</v>
      </c>
      <c r="C1764" t="s">
        <v>12861</v>
      </c>
      <c r="D1764" s="14">
        <v>255574</v>
      </c>
      <c r="E1764" s="12">
        <v>99044.78</v>
      </c>
      <c r="F1764" t="s">
        <v>12862</v>
      </c>
      <c r="G1764" t="s">
        <v>12863</v>
      </c>
      <c r="H1764">
        <f t="shared" si="81"/>
        <v>4033</v>
      </c>
      <c r="I1764">
        <f t="shared" si="82"/>
        <v>2</v>
      </c>
      <c r="J1764" s="9">
        <f t="shared" si="83"/>
        <v>4327424732.9699993</v>
      </c>
      <c r="K1764" s="9">
        <f>SUMIF($C$2:$C$9230, C1764, $D$2:$D$9230)</f>
        <v>725185</v>
      </c>
    </row>
    <row r="1765" spans="1:11" x14ac:dyDescent="0.2">
      <c r="A1765" s="1">
        <v>45714</v>
      </c>
      <c r="B1765" t="s">
        <v>1767</v>
      </c>
      <c r="C1765" t="s">
        <v>12861</v>
      </c>
      <c r="D1765" s="14">
        <v>469611</v>
      </c>
      <c r="E1765" s="12">
        <v>189388.87</v>
      </c>
      <c r="F1765" t="s">
        <v>13101</v>
      </c>
      <c r="G1765" t="s">
        <v>13102</v>
      </c>
      <c r="H1765">
        <f t="shared" si="81"/>
        <v>4033</v>
      </c>
      <c r="I1765">
        <f t="shared" si="82"/>
        <v>2</v>
      </c>
      <c r="J1765" s="9">
        <f t="shared" si="83"/>
        <v>4327424732.9699993</v>
      </c>
      <c r="K1765" s="9">
        <f>SUMIF($C$2:$C$9230, C1765, $D$2:$D$9230)</f>
        <v>725185</v>
      </c>
    </row>
    <row r="1766" spans="1:11" x14ac:dyDescent="0.2">
      <c r="A1766" s="1">
        <v>45714</v>
      </c>
      <c r="B1766" t="s">
        <v>1767</v>
      </c>
      <c r="C1766" t="s">
        <v>12428</v>
      </c>
      <c r="D1766" s="14">
        <v>144767.54</v>
      </c>
      <c r="E1766" s="12">
        <v>101337.28</v>
      </c>
      <c r="H1766">
        <f t="shared" si="81"/>
        <v>4033</v>
      </c>
      <c r="I1766">
        <f t="shared" si="82"/>
        <v>2</v>
      </c>
      <c r="J1766" s="9">
        <f t="shared" si="83"/>
        <v>4327424732.9699993</v>
      </c>
      <c r="K1766" s="9">
        <f>SUMIF($C$2:$C$9230, C1766, $D$2:$D$9230)</f>
        <v>1064355.54</v>
      </c>
    </row>
    <row r="1767" spans="1:11" x14ac:dyDescent="0.2">
      <c r="A1767" s="1">
        <v>45714</v>
      </c>
      <c r="B1767" t="s">
        <v>1767</v>
      </c>
      <c r="C1767" t="s">
        <v>12428</v>
      </c>
      <c r="D1767" s="14">
        <v>919588</v>
      </c>
      <c r="E1767" s="12">
        <v>657744.56000000006</v>
      </c>
      <c r="F1767" t="s">
        <v>13415</v>
      </c>
      <c r="G1767" t="s">
        <v>13416</v>
      </c>
      <c r="H1767">
        <f t="shared" si="81"/>
        <v>4033</v>
      </c>
      <c r="I1767">
        <f t="shared" si="82"/>
        <v>2</v>
      </c>
      <c r="J1767" s="9">
        <f t="shared" si="83"/>
        <v>4327424732.9699993</v>
      </c>
      <c r="K1767" s="9">
        <f>SUMIF($C$2:$C$9230, C1767, $D$2:$D$9230)</f>
        <v>1064355.54</v>
      </c>
    </row>
    <row r="1768" spans="1:11" x14ac:dyDescent="0.2">
      <c r="A1768" s="1">
        <v>45714</v>
      </c>
      <c r="B1768" t="s">
        <v>1767</v>
      </c>
      <c r="C1768" t="s">
        <v>13354</v>
      </c>
      <c r="D1768" s="14">
        <v>750000</v>
      </c>
      <c r="E1768" s="12">
        <v>306192.45</v>
      </c>
      <c r="H1768">
        <f t="shared" si="81"/>
        <v>4033</v>
      </c>
      <c r="I1768">
        <f t="shared" si="82"/>
        <v>2</v>
      </c>
      <c r="J1768" s="9">
        <f t="shared" si="83"/>
        <v>4327424732.9699993</v>
      </c>
      <c r="K1768" s="9">
        <f>SUMIF($C$2:$C$9230, C1768, $D$2:$D$9230)</f>
        <v>4139000</v>
      </c>
    </row>
    <row r="1769" spans="1:11" x14ac:dyDescent="0.2">
      <c r="A1769" s="1">
        <v>45714</v>
      </c>
      <c r="B1769" t="s">
        <v>1767</v>
      </c>
      <c r="C1769" t="s">
        <v>13354</v>
      </c>
      <c r="D1769" s="14">
        <v>3389000</v>
      </c>
      <c r="E1769" s="12">
        <v>3229047.23</v>
      </c>
      <c r="H1769">
        <f t="shared" si="81"/>
        <v>4033</v>
      </c>
      <c r="I1769">
        <f t="shared" si="82"/>
        <v>2</v>
      </c>
      <c r="J1769" s="9">
        <f t="shared" si="83"/>
        <v>4327424732.9699993</v>
      </c>
      <c r="K1769" s="9">
        <f>SUMIF($C$2:$C$9230, C1769, $D$2:$D$9230)</f>
        <v>4139000</v>
      </c>
    </row>
    <row r="1770" spans="1:11" x14ac:dyDescent="0.2">
      <c r="A1770" s="1">
        <v>45714</v>
      </c>
      <c r="B1770" t="s">
        <v>1767</v>
      </c>
      <c r="C1770" t="s">
        <v>2191</v>
      </c>
      <c r="D1770" s="14">
        <v>1000000</v>
      </c>
      <c r="E1770" s="12">
        <v>22281.65</v>
      </c>
      <c r="H1770">
        <f t="shared" si="81"/>
        <v>4033</v>
      </c>
      <c r="I1770">
        <f t="shared" si="82"/>
        <v>2</v>
      </c>
      <c r="J1770" s="9">
        <f t="shared" si="83"/>
        <v>4327424732.9699993</v>
      </c>
      <c r="K1770" s="9">
        <f>SUMIF($C$2:$C$9230, C1770, $D$2:$D$9230)</f>
        <v>2298635</v>
      </c>
    </row>
    <row r="1771" spans="1:11" x14ac:dyDescent="0.2">
      <c r="A1771" s="1">
        <v>45714</v>
      </c>
      <c r="B1771" t="s">
        <v>1767</v>
      </c>
      <c r="C1771" t="s">
        <v>11491</v>
      </c>
      <c r="D1771" s="14">
        <v>49200</v>
      </c>
      <c r="E1771" s="12">
        <v>49200</v>
      </c>
      <c r="F1771" t="s">
        <v>11492</v>
      </c>
      <c r="G1771" t="s">
        <v>11493</v>
      </c>
      <c r="H1771">
        <f t="shared" si="81"/>
        <v>4033</v>
      </c>
      <c r="I1771">
        <f t="shared" si="82"/>
        <v>2</v>
      </c>
      <c r="J1771" s="9">
        <f t="shared" si="83"/>
        <v>4327424732.9699993</v>
      </c>
      <c r="K1771" s="9">
        <f>SUMIF($C$2:$C$9230, C1771, $D$2:$D$9230)</f>
        <v>113359</v>
      </c>
    </row>
    <row r="1772" spans="1:11" x14ac:dyDescent="0.2">
      <c r="A1772" s="1">
        <v>45714</v>
      </c>
      <c r="B1772" t="s">
        <v>1767</v>
      </c>
      <c r="C1772" t="s">
        <v>11491</v>
      </c>
      <c r="D1772" s="14">
        <v>64159</v>
      </c>
      <c r="E1772" s="12">
        <v>0</v>
      </c>
      <c r="F1772" t="s">
        <v>11796</v>
      </c>
      <c r="G1772" t="s">
        <v>11797</v>
      </c>
      <c r="H1772">
        <f t="shared" si="81"/>
        <v>4033</v>
      </c>
      <c r="I1772">
        <f t="shared" si="82"/>
        <v>2</v>
      </c>
      <c r="J1772" s="9">
        <f t="shared" si="83"/>
        <v>4327424732.9699993</v>
      </c>
      <c r="K1772" s="9">
        <f>SUMIF($C$2:$C$9230, C1772, $D$2:$D$9230)</f>
        <v>113359</v>
      </c>
    </row>
    <row r="1773" spans="1:11" x14ac:dyDescent="0.2">
      <c r="A1773" s="1">
        <v>45714</v>
      </c>
      <c r="B1773" t="s">
        <v>1767</v>
      </c>
      <c r="C1773" t="s">
        <v>13598</v>
      </c>
      <c r="D1773" s="14">
        <v>1404796</v>
      </c>
      <c r="E1773" s="12">
        <v>640886.6</v>
      </c>
      <c r="H1773">
        <f t="shared" si="81"/>
        <v>4033</v>
      </c>
      <c r="I1773">
        <f t="shared" si="82"/>
        <v>2</v>
      </c>
      <c r="J1773" s="9">
        <f t="shared" si="83"/>
        <v>4327424732.9699993</v>
      </c>
      <c r="K1773" s="9">
        <f>SUMIF($C$2:$C$9230, C1773, $D$2:$D$9230)</f>
        <v>6970163</v>
      </c>
    </row>
    <row r="1774" spans="1:11" x14ac:dyDescent="0.2">
      <c r="A1774" s="1">
        <v>45714</v>
      </c>
      <c r="B1774" t="s">
        <v>1767</v>
      </c>
      <c r="C1774" t="s">
        <v>13598</v>
      </c>
      <c r="D1774" s="14">
        <v>5565367</v>
      </c>
      <c r="E1774" s="12">
        <v>4029267.36</v>
      </c>
      <c r="H1774">
        <f t="shared" si="81"/>
        <v>4033</v>
      </c>
      <c r="I1774">
        <f t="shared" si="82"/>
        <v>2</v>
      </c>
      <c r="J1774" s="9">
        <f t="shared" si="83"/>
        <v>4327424732.9699993</v>
      </c>
      <c r="K1774" s="9">
        <f>SUMIF($C$2:$C$9230, C1774, $D$2:$D$9230)</f>
        <v>6970163</v>
      </c>
    </row>
    <row r="1775" spans="1:11" x14ac:dyDescent="0.2">
      <c r="A1775" s="1">
        <v>45714</v>
      </c>
      <c r="B1775" t="s">
        <v>1767</v>
      </c>
      <c r="C1775" t="s">
        <v>13704</v>
      </c>
      <c r="D1775" s="14">
        <v>1776023</v>
      </c>
      <c r="E1775" s="12">
        <v>1776023</v>
      </c>
      <c r="H1775">
        <f t="shared" si="81"/>
        <v>4033</v>
      </c>
      <c r="I1775">
        <f t="shared" si="82"/>
        <v>2</v>
      </c>
      <c r="J1775" s="9">
        <f t="shared" si="83"/>
        <v>4327424732.9699993</v>
      </c>
      <c r="K1775" s="9">
        <f>SUMIF($C$2:$C$9230, C1775, $D$2:$D$9230)</f>
        <v>3845358.37</v>
      </c>
    </row>
    <row r="1776" spans="1:11" x14ac:dyDescent="0.2">
      <c r="A1776" s="1">
        <v>45714</v>
      </c>
      <c r="B1776" t="s">
        <v>1767</v>
      </c>
      <c r="C1776" t="s">
        <v>13704</v>
      </c>
      <c r="D1776" s="14">
        <v>2069335.37</v>
      </c>
      <c r="E1776" s="12">
        <v>140999.94</v>
      </c>
      <c r="H1776">
        <f t="shared" si="81"/>
        <v>4033</v>
      </c>
      <c r="I1776">
        <f t="shared" si="82"/>
        <v>2</v>
      </c>
      <c r="J1776" s="9">
        <f t="shared" si="83"/>
        <v>4327424732.9699993</v>
      </c>
      <c r="K1776" s="9">
        <f>SUMIF($C$2:$C$9230, C1776, $D$2:$D$9230)</f>
        <v>3845358.37</v>
      </c>
    </row>
    <row r="1777" spans="1:11" x14ac:dyDescent="0.2">
      <c r="A1777" s="1">
        <v>45714</v>
      </c>
      <c r="B1777" t="s">
        <v>1767</v>
      </c>
      <c r="C1777" t="s">
        <v>11182</v>
      </c>
      <c r="D1777" s="14">
        <v>42029</v>
      </c>
      <c r="E1777" s="12">
        <v>42029</v>
      </c>
      <c r="H1777">
        <f t="shared" si="81"/>
        <v>4033</v>
      </c>
      <c r="I1777">
        <f t="shared" si="82"/>
        <v>2</v>
      </c>
      <c r="J1777" s="9">
        <f t="shared" si="83"/>
        <v>4327424732.9699993</v>
      </c>
      <c r="K1777" s="9">
        <f>SUMIF($C$2:$C$9230, C1777, $D$2:$D$9230)</f>
        <v>5989191</v>
      </c>
    </row>
    <row r="1778" spans="1:11" x14ac:dyDescent="0.2">
      <c r="A1778" s="1">
        <v>45714</v>
      </c>
      <c r="B1778" t="s">
        <v>1767</v>
      </c>
      <c r="C1778" t="s">
        <v>8173</v>
      </c>
      <c r="D1778" s="14">
        <v>7260</v>
      </c>
      <c r="E1778" s="12">
        <v>3630</v>
      </c>
      <c r="F1778" t="s">
        <v>8174</v>
      </c>
      <c r="G1778" t="s">
        <v>2168</v>
      </c>
      <c r="H1778">
        <f t="shared" si="81"/>
        <v>4033</v>
      </c>
      <c r="I1778">
        <f t="shared" si="82"/>
        <v>2</v>
      </c>
      <c r="J1778" s="9">
        <f t="shared" si="83"/>
        <v>4327424732.9699993</v>
      </c>
      <c r="K1778" s="9">
        <f>SUMIF($C$2:$C$9230, C1778, $D$2:$D$9230)</f>
        <v>16221</v>
      </c>
    </row>
    <row r="1779" spans="1:11" x14ac:dyDescent="0.2">
      <c r="A1779" s="1">
        <v>45714</v>
      </c>
      <c r="B1779" t="s">
        <v>1767</v>
      </c>
      <c r="C1779" t="s">
        <v>8173</v>
      </c>
      <c r="D1779" s="14">
        <v>8961</v>
      </c>
      <c r="E1779" s="12">
        <v>4480.5</v>
      </c>
      <c r="F1779" t="s">
        <v>8383</v>
      </c>
      <c r="G1779" t="s">
        <v>2168</v>
      </c>
      <c r="H1779">
        <f t="shared" si="81"/>
        <v>4033</v>
      </c>
      <c r="I1779">
        <f t="shared" si="82"/>
        <v>2</v>
      </c>
      <c r="J1779" s="9">
        <f t="shared" si="83"/>
        <v>4327424732.9699993</v>
      </c>
      <c r="K1779" s="9">
        <f>SUMIF($C$2:$C$9230, C1779, $D$2:$D$9230)</f>
        <v>16221</v>
      </c>
    </row>
    <row r="1780" spans="1:11" x14ac:dyDescent="0.2">
      <c r="A1780" s="1">
        <v>45714</v>
      </c>
      <c r="B1780" t="s">
        <v>1767</v>
      </c>
      <c r="C1780" t="s">
        <v>13484</v>
      </c>
      <c r="D1780" s="14">
        <v>1000000</v>
      </c>
      <c r="E1780" s="12">
        <v>550987.73</v>
      </c>
      <c r="H1780">
        <f t="shared" si="81"/>
        <v>4033</v>
      </c>
      <c r="I1780">
        <f t="shared" si="82"/>
        <v>2</v>
      </c>
      <c r="J1780" s="9">
        <f t="shared" si="83"/>
        <v>4327424732.9699993</v>
      </c>
      <c r="K1780" s="9">
        <f>SUMIF($C$2:$C$9230, C1780, $D$2:$D$9230)</f>
        <v>3999999</v>
      </c>
    </row>
    <row r="1781" spans="1:11" x14ac:dyDescent="0.2">
      <c r="A1781" s="1">
        <v>45714</v>
      </c>
      <c r="B1781" t="s">
        <v>1767</v>
      </c>
      <c r="C1781" t="s">
        <v>13484</v>
      </c>
      <c r="D1781" s="14">
        <v>2999999</v>
      </c>
      <c r="E1781" s="12">
        <v>2797544.55</v>
      </c>
      <c r="F1781" t="s">
        <v>13912</v>
      </c>
      <c r="G1781" t="s">
        <v>13913</v>
      </c>
      <c r="H1781">
        <f t="shared" si="81"/>
        <v>4033</v>
      </c>
      <c r="I1781">
        <f t="shared" si="82"/>
        <v>2</v>
      </c>
      <c r="J1781" s="9">
        <f t="shared" si="83"/>
        <v>4327424732.9699993</v>
      </c>
      <c r="K1781" s="9">
        <f>SUMIF($C$2:$C$9230, C1781, $D$2:$D$9230)</f>
        <v>3999999</v>
      </c>
    </row>
    <row r="1782" spans="1:11" x14ac:dyDescent="0.2">
      <c r="A1782" s="1">
        <v>45714</v>
      </c>
      <c r="B1782" t="s">
        <v>1767</v>
      </c>
      <c r="C1782" t="s">
        <v>8940</v>
      </c>
      <c r="D1782" s="14">
        <v>11962</v>
      </c>
      <c r="E1782" s="12">
        <v>2393</v>
      </c>
      <c r="F1782" t="s">
        <v>8941</v>
      </c>
      <c r="G1782" t="s">
        <v>2168</v>
      </c>
      <c r="H1782">
        <f t="shared" si="81"/>
        <v>4033</v>
      </c>
      <c r="I1782">
        <f t="shared" si="82"/>
        <v>2</v>
      </c>
      <c r="J1782" s="9">
        <f t="shared" si="83"/>
        <v>4327424732.9699993</v>
      </c>
      <c r="K1782" s="9">
        <f>SUMIF($C$2:$C$9230, C1782, $D$2:$D$9230)</f>
        <v>36179</v>
      </c>
    </row>
    <row r="1783" spans="1:11" x14ac:dyDescent="0.2">
      <c r="A1783" s="1">
        <v>45714</v>
      </c>
      <c r="B1783" t="s">
        <v>1767</v>
      </c>
      <c r="C1783" t="s">
        <v>8940</v>
      </c>
      <c r="D1783" s="14">
        <v>24217</v>
      </c>
      <c r="E1783" s="12">
        <v>24217</v>
      </c>
      <c r="F1783" t="s">
        <v>10008</v>
      </c>
      <c r="G1783" t="s">
        <v>2168</v>
      </c>
      <c r="H1783">
        <f t="shared" si="81"/>
        <v>4033</v>
      </c>
      <c r="I1783">
        <f t="shared" si="82"/>
        <v>2</v>
      </c>
      <c r="J1783" s="9">
        <f t="shared" si="83"/>
        <v>4327424732.9699993</v>
      </c>
      <c r="K1783" s="9">
        <f>SUMIF($C$2:$C$9230, C1783, $D$2:$D$9230)</f>
        <v>36179</v>
      </c>
    </row>
    <row r="1784" spans="1:11" x14ac:dyDescent="0.2">
      <c r="A1784" s="1">
        <v>45714</v>
      </c>
      <c r="B1784" t="s">
        <v>1767</v>
      </c>
      <c r="C1784" t="s">
        <v>5388</v>
      </c>
      <c r="D1784" s="14">
        <v>520255</v>
      </c>
      <c r="E1784" s="12">
        <v>196533.96</v>
      </c>
      <c r="H1784">
        <f t="shared" si="81"/>
        <v>4033</v>
      </c>
      <c r="I1784">
        <f t="shared" si="82"/>
        <v>2</v>
      </c>
      <c r="J1784" s="9">
        <f t="shared" si="83"/>
        <v>4327424732.9699993</v>
      </c>
      <c r="K1784" s="9">
        <f>SUMIF($C$2:$C$9230, C1784, $D$2:$D$9230)</f>
        <v>3583613</v>
      </c>
    </row>
    <row r="1785" spans="1:11" x14ac:dyDescent="0.2">
      <c r="A1785" s="1">
        <v>45714</v>
      </c>
      <c r="B1785" t="s">
        <v>1767</v>
      </c>
      <c r="C1785" t="s">
        <v>9599</v>
      </c>
      <c r="D1785" s="14">
        <v>20000</v>
      </c>
      <c r="E1785" s="12">
        <v>5000</v>
      </c>
      <c r="F1785" t="s">
        <v>9600</v>
      </c>
      <c r="G1785" t="s">
        <v>9601</v>
      </c>
      <c r="H1785">
        <f t="shared" si="81"/>
        <v>4033</v>
      </c>
      <c r="I1785">
        <f t="shared" si="82"/>
        <v>2</v>
      </c>
      <c r="J1785" s="9">
        <f t="shared" si="83"/>
        <v>4327424732.9699993</v>
      </c>
      <c r="K1785" s="9">
        <f>SUMIF($C$2:$C$9230, C1785, $D$2:$D$9230)</f>
        <v>945000</v>
      </c>
    </row>
    <row r="1786" spans="1:11" x14ac:dyDescent="0.2">
      <c r="A1786" s="1">
        <v>45714</v>
      </c>
      <c r="B1786" t="s">
        <v>1767</v>
      </c>
      <c r="C1786" t="s">
        <v>9599</v>
      </c>
      <c r="D1786" s="14">
        <v>925000</v>
      </c>
      <c r="E1786" s="12">
        <v>175000</v>
      </c>
      <c r="H1786">
        <f t="shared" si="81"/>
        <v>4033</v>
      </c>
      <c r="I1786">
        <f t="shared" si="82"/>
        <v>2</v>
      </c>
      <c r="J1786" s="9">
        <f t="shared" si="83"/>
        <v>4327424732.9699993</v>
      </c>
      <c r="K1786" s="9">
        <f>SUMIF($C$2:$C$9230, C1786, $D$2:$D$9230)</f>
        <v>945000</v>
      </c>
    </row>
    <row r="1787" spans="1:11" x14ac:dyDescent="0.2">
      <c r="A1787" s="1">
        <v>45714</v>
      </c>
      <c r="B1787" t="s">
        <v>1767</v>
      </c>
      <c r="C1787" t="s">
        <v>13743</v>
      </c>
      <c r="D1787" s="14">
        <v>1987206</v>
      </c>
      <c r="E1787" s="12">
        <v>1987206</v>
      </c>
      <c r="H1787">
        <f t="shared" si="81"/>
        <v>4033</v>
      </c>
      <c r="I1787">
        <f t="shared" si="82"/>
        <v>2</v>
      </c>
      <c r="J1787" s="9">
        <f t="shared" si="83"/>
        <v>4327424732.9699993</v>
      </c>
      <c r="K1787" s="9">
        <f>SUMIF($C$2:$C$9230, C1787, $D$2:$D$9230)</f>
        <v>6425851</v>
      </c>
    </row>
    <row r="1788" spans="1:11" x14ac:dyDescent="0.2">
      <c r="A1788" s="1">
        <v>45714</v>
      </c>
      <c r="B1788" t="s">
        <v>1767</v>
      </c>
      <c r="C1788" t="s">
        <v>13743</v>
      </c>
      <c r="D1788" s="14">
        <v>4438645</v>
      </c>
      <c r="E1788" s="12">
        <v>2550632.62</v>
      </c>
      <c r="H1788">
        <f t="shared" si="81"/>
        <v>4033</v>
      </c>
      <c r="I1788">
        <f t="shared" si="82"/>
        <v>2</v>
      </c>
      <c r="J1788" s="9">
        <f t="shared" si="83"/>
        <v>4327424732.9699993</v>
      </c>
      <c r="K1788" s="9">
        <f>SUMIF($C$2:$C$9230, C1788, $D$2:$D$9230)</f>
        <v>6425851</v>
      </c>
    </row>
    <row r="1789" spans="1:11" x14ac:dyDescent="0.2">
      <c r="A1789" s="1">
        <v>45714</v>
      </c>
      <c r="B1789" t="s">
        <v>1767</v>
      </c>
      <c r="C1789" t="s">
        <v>9925</v>
      </c>
      <c r="D1789" s="14">
        <v>24000</v>
      </c>
      <c r="E1789" s="12">
        <v>18000</v>
      </c>
      <c r="H1789">
        <f t="shared" si="81"/>
        <v>4033</v>
      </c>
      <c r="I1789">
        <f t="shared" si="82"/>
        <v>2</v>
      </c>
      <c r="J1789" s="9">
        <f t="shared" si="83"/>
        <v>4327424732.9699993</v>
      </c>
      <c r="K1789" s="9">
        <f>SUMIF($C$2:$C$9230, C1789, $D$2:$D$9230)</f>
        <v>53405</v>
      </c>
    </row>
    <row r="1790" spans="1:11" x14ac:dyDescent="0.2">
      <c r="A1790" s="1">
        <v>45714</v>
      </c>
      <c r="B1790" t="s">
        <v>1767</v>
      </c>
      <c r="C1790" t="s">
        <v>9925</v>
      </c>
      <c r="D1790" s="14">
        <v>29405</v>
      </c>
      <c r="E1790" s="12">
        <v>2940.5</v>
      </c>
      <c r="H1790">
        <f t="shared" si="81"/>
        <v>4033</v>
      </c>
      <c r="I1790">
        <f t="shared" si="82"/>
        <v>2</v>
      </c>
      <c r="J1790" s="9">
        <f t="shared" si="83"/>
        <v>4327424732.9699993</v>
      </c>
      <c r="K1790" s="9">
        <f>SUMIF($C$2:$C$9230, C1790, $D$2:$D$9230)</f>
        <v>53405</v>
      </c>
    </row>
    <row r="1791" spans="1:11" x14ac:dyDescent="0.2">
      <c r="A1791" s="1">
        <v>45714</v>
      </c>
      <c r="B1791" t="s">
        <v>1767</v>
      </c>
      <c r="C1791" t="s">
        <v>2810</v>
      </c>
      <c r="D1791" s="14">
        <v>330000</v>
      </c>
      <c r="E1791" s="12">
        <v>330000</v>
      </c>
      <c r="F1791" t="s">
        <v>12962</v>
      </c>
      <c r="G1791" t="s">
        <v>12963</v>
      </c>
      <c r="H1791">
        <f t="shared" si="81"/>
        <v>4033</v>
      </c>
      <c r="I1791">
        <f t="shared" si="82"/>
        <v>2</v>
      </c>
      <c r="J1791" s="9">
        <f t="shared" si="83"/>
        <v>4327424732.9699993</v>
      </c>
      <c r="K1791" s="9">
        <f>SUMIF($C$2:$C$9230, C1791, $D$2:$D$9230)</f>
        <v>1130000</v>
      </c>
    </row>
    <row r="1792" spans="1:11" x14ac:dyDescent="0.2">
      <c r="A1792" s="1">
        <v>45714</v>
      </c>
      <c r="B1792" t="s">
        <v>1767</v>
      </c>
      <c r="C1792" t="s">
        <v>13643</v>
      </c>
      <c r="D1792" s="14">
        <v>1500000</v>
      </c>
      <c r="E1792" s="12">
        <v>325000</v>
      </c>
      <c r="H1792">
        <f t="shared" si="81"/>
        <v>4033</v>
      </c>
      <c r="I1792">
        <f t="shared" si="82"/>
        <v>2</v>
      </c>
      <c r="J1792" s="9">
        <f t="shared" si="83"/>
        <v>4327424732.9699993</v>
      </c>
      <c r="K1792" s="9">
        <f>SUMIF($C$2:$C$9230, C1792, $D$2:$D$9230)</f>
        <v>3692919</v>
      </c>
    </row>
    <row r="1793" spans="1:11" x14ac:dyDescent="0.2">
      <c r="A1793" s="1">
        <v>45714</v>
      </c>
      <c r="B1793" t="s">
        <v>1767</v>
      </c>
      <c r="C1793" t="s">
        <v>13643</v>
      </c>
      <c r="D1793" s="14">
        <v>2192919</v>
      </c>
      <c r="E1793" s="12">
        <v>327919</v>
      </c>
      <c r="F1793" t="s">
        <v>13811</v>
      </c>
      <c r="G1793" t="s">
        <v>13812</v>
      </c>
      <c r="H1793">
        <f t="shared" si="81"/>
        <v>4033</v>
      </c>
      <c r="I1793">
        <f t="shared" si="82"/>
        <v>2</v>
      </c>
      <c r="J1793" s="9">
        <f t="shared" si="83"/>
        <v>4327424732.9699993</v>
      </c>
      <c r="K1793" s="9">
        <f>SUMIF($C$2:$C$9230, C1793, $D$2:$D$9230)</f>
        <v>3692919</v>
      </c>
    </row>
    <row r="1794" spans="1:11" x14ac:dyDescent="0.2">
      <c r="A1794" s="1">
        <v>45714</v>
      </c>
      <c r="B1794" t="s">
        <v>1767</v>
      </c>
      <c r="C1794" t="s">
        <v>8993</v>
      </c>
      <c r="D1794" s="14">
        <v>12208</v>
      </c>
      <c r="E1794" s="12">
        <v>2442</v>
      </c>
      <c r="F1794" t="s">
        <v>8994</v>
      </c>
      <c r="G1794" t="s">
        <v>8995</v>
      </c>
      <c r="H1794">
        <f t="shared" ref="H1794:H1857" si="84">COUNTIF($B$2:$B$9230, B1794)</f>
        <v>4033</v>
      </c>
      <c r="I1794">
        <f t="shared" ref="I1794:I1857" si="85">COUNTIF($C$2:$C$9230, C1794)</f>
        <v>2</v>
      </c>
      <c r="J1794" s="9">
        <f t="shared" ref="J1794:J1857" si="86">SUMIF($B$2:$B$9230, B1794, $D$2:$D$9230)</f>
        <v>4327424732.9699993</v>
      </c>
      <c r="K1794" s="9">
        <f>SUMIF($C$2:$C$9230, C1794, $D$2:$D$9230)</f>
        <v>24603</v>
      </c>
    </row>
    <row r="1795" spans="1:11" x14ac:dyDescent="0.2">
      <c r="A1795" s="1">
        <v>45714</v>
      </c>
      <c r="B1795" t="s">
        <v>1767</v>
      </c>
      <c r="C1795" t="s">
        <v>8993</v>
      </c>
      <c r="D1795" s="14">
        <v>12395</v>
      </c>
      <c r="E1795" s="12">
        <v>0</v>
      </c>
      <c r="H1795">
        <f t="shared" si="84"/>
        <v>4033</v>
      </c>
      <c r="I1795">
        <f t="shared" si="85"/>
        <v>2</v>
      </c>
      <c r="J1795" s="9">
        <f t="shared" si="86"/>
        <v>4327424732.9699993</v>
      </c>
      <c r="K1795" s="9">
        <f>SUMIF($C$2:$C$9230, C1795, $D$2:$D$9230)</f>
        <v>24603</v>
      </c>
    </row>
    <row r="1796" spans="1:11" x14ac:dyDescent="0.2">
      <c r="A1796" s="1">
        <v>45714</v>
      </c>
      <c r="B1796" t="s">
        <v>1767</v>
      </c>
      <c r="C1796" t="s">
        <v>13669</v>
      </c>
      <c r="D1796" s="14">
        <v>2962960</v>
      </c>
      <c r="E1796" s="12">
        <v>1471495</v>
      </c>
      <c r="F1796" t="s">
        <v>13670</v>
      </c>
      <c r="G1796" t="s">
        <v>13671</v>
      </c>
      <c r="H1796">
        <f t="shared" si="84"/>
        <v>4033</v>
      </c>
      <c r="I1796">
        <f t="shared" si="85"/>
        <v>2</v>
      </c>
      <c r="J1796" s="9">
        <f t="shared" si="86"/>
        <v>4327424732.9699993</v>
      </c>
      <c r="K1796" s="9">
        <f>SUMIF($C$2:$C$9230, C1796, $D$2:$D$9230)</f>
        <v>5630512</v>
      </c>
    </row>
    <row r="1797" spans="1:11" x14ac:dyDescent="0.2">
      <c r="A1797" s="1">
        <v>45714</v>
      </c>
      <c r="B1797" t="s">
        <v>1767</v>
      </c>
      <c r="C1797" t="s">
        <v>13669</v>
      </c>
      <c r="D1797" s="14">
        <v>2667552</v>
      </c>
      <c r="E1797" s="12">
        <v>2117552</v>
      </c>
      <c r="H1797">
        <f t="shared" si="84"/>
        <v>4033</v>
      </c>
      <c r="I1797">
        <f t="shared" si="85"/>
        <v>2</v>
      </c>
      <c r="J1797" s="9">
        <f t="shared" si="86"/>
        <v>4327424732.9699993</v>
      </c>
      <c r="K1797" s="9">
        <f>SUMIF($C$2:$C$9230, C1797, $D$2:$D$9230)</f>
        <v>5630512</v>
      </c>
    </row>
    <row r="1798" spans="1:11" x14ac:dyDescent="0.2">
      <c r="A1798" s="1">
        <v>45716</v>
      </c>
      <c r="B1798" t="s">
        <v>1767</v>
      </c>
      <c r="C1798" t="s">
        <v>6795</v>
      </c>
      <c r="D1798" s="14">
        <v>2113910</v>
      </c>
      <c r="E1798" s="12">
        <v>249081</v>
      </c>
      <c r="H1798">
        <f t="shared" si="84"/>
        <v>4033</v>
      </c>
      <c r="I1798">
        <f t="shared" si="85"/>
        <v>2</v>
      </c>
      <c r="J1798" s="9">
        <f t="shared" si="86"/>
        <v>4327424732.9699993</v>
      </c>
      <c r="K1798" s="9">
        <f>SUMIF($C$2:$C$9230, C1798, $D$2:$D$9230)</f>
        <v>5713910</v>
      </c>
    </row>
    <row r="1799" spans="1:11" x14ac:dyDescent="0.2">
      <c r="A1799" s="1">
        <v>45714</v>
      </c>
      <c r="B1799" t="s">
        <v>1767</v>
      </c>
      <c r="C1799" t="s">
        <v>6795</v>
      </c>
      <c r="D1799" s="14">
        <v>3600000</v>
      </c>
      <c r="E1799" s="12">
        <v>353683</v>
      </c>
      <c r="H1799">
        <f t="shared" si="84"/>
        <v>4033</v>
      </c>
      <c r="I1799">
        <f t="shared" si="85"/>
        <v>2</v>
      </c>
      <c r="J1799" s="9">
        <f t="shared" si="86"/>
        <v>4327424732.9699993</v>
      </c>
      <c r="K1799" s="9">
        <f>SUMIF($C$2:$C$9230, C1799, $D$2:$D$9230)</f>
        <v>5713910</v>
      </c>
    </row>
    <row r="1800" spans="1:11" x14ac:dyDescent="0.2">
      <c r="A1800" s="1">
        <v>45714</v>
      </c>
      <c r="B1800" t="s">
        <v>1767</v>
      </c>
      <c r="C1800" t="s">
        <v>10030</v>
      </c>
      <c r="D1800" s="14">
        <v>24500</v>
      </c>
      <c r="E1800" s="12">
        <v>12250</v>
      </c>
      <c r="H1800">
        <f t="shared" si="84"/>
        <v>4033</v>
      </c>
      <c r="I1800">
        <f t="shared" si="85"/>
        <v>2</v>
      </c>
      <c r="J1800" s="9">
        <f t="shared" si="86"/>
        <v>4327424732.9699993</v>
      </c>
      <c r="K1800" s="9">
        <f>SUMIF($C$2:$C$9230, C1800, $D$2:$D$9230)</f>
        <v>74500</v>
      </c>
    </row>
    <row r="1801" spans="1:11" x14ac:dyDescent="0.2">
      <c r="A1801" s="1">
        <v>45714</v>
      </c>
      <c r="B1801" t="s">
        <v>1767</v>
      </c>
      <c r="C1801" t="s">
        <v>10030</v>
      </c>
      <c r="D1801" s="14">
        <v>50000</v>
      </c>
      <c r="E1801" s="12">
        <v>50000</v>
      </c>
      <c r="F1801" t="s">
        <v>11559</v>
      </c>
      <c r="G1801" t="s">
        <v>11560</v>
      </c>
      <c r="H1801">
        <f t="shared" si="84"/>
        <v>4033</v>
      </c>
      <c r="I1801">
        <f t="shared" si="85"/>
        <v>2</v>
      </c>
      <c r="J1801" s="9">
        <f t="shared" si="86"/>
        <v>4327424732.9699993</v>
      </c>
      <c r="K1801" s="9">
        <f>SUMIF($C$2:$C$9230, C1801, $D$2:$D$9230)</f>
        <v>74500</v>
      </c>
    </row>
    <row r="1802" spans="1:11" x14ac:dyDescent="0.2">
      <c r="A1802" s="1">
        <v>45714</v>
      </c>
      <c r="B1802" t="s">
        <v>1767</v>
      </c>
      <c r="C1802" t="s">
        <v>8707</v>
      </c>
      <c r="D1802" s="14">
        <v>10000</v>
      </c>
      <c r="E1802" s="12">
        <v>5000</v>
      </c>
      <c r="H1802">
        <f t="shared" si="84"/>
        <v>4033</v>
      </c>
      <c r="I1802">
        <f t="shared" si="85"/>
        <v>2</v>
      </c>
      <c r="J1802" s="9">
        <f t="shared" si="86"/>
        <v>4327424732.9699993</v>
      </c>
      <c r="K1802" s="9">
        <f>SUMIF($C$2:$C$9230, C1802, $D$2:$D$9230)</f>
        <v>674930</v>
      </c>
    </row>
    <row r="1803" spans="1:11" x14ac:dyDescent="0.2">
      <c r="A1803" s="1">
        <v>45714</v>
      </c>
      <c r="B1803" t="s">
        <v>1767</v>
      </c>
      <c r="C1803" t="s">
        <v>8707</v>
      </c>
      <c r="D1803" s="14">
        <v>664930</v>
      </c>
      <c r="E1803" s="12">
        <v>309920</v>
      </c>
      <c r="H1803">
        <f t="shared" si="84"/>
        <v>4033</v>
      </c>
      <c r="I1803">
        <f t="shared" si="85"/>
        <v>2</v>
      </c>
      <c r="J1803" s="9">
        <f t="shared" si="86"/>
        <v>4327424732.9699993</v>
      </c>
      <c r="K1803" s="9">
        <f>SUMIF($C$2:$C$9230, C1803, $D$2:$D$9230)</f>
        <v>674930</v>
      </c>
    </row>
    <row r="1804" spans="1:11" x14ac:dyDescent="0.2">
      <c r="A1804" s="1">
        <v>45714</v>
      </c>
      <c r="B1804" t="s">
        <v>1767</v>
      </c>
      <c r="C1804" t="s">
        <v>12741</v>
      </c>
      <c r="D1804" s="14">
        <v>246030</v>
      </c>
      <c r="E1804" s="12">
        <v>224284.57</v>
      </c>
      <c r="F1804" t="s">
        <v>12742</v>
      </c>
      <c r="G1804" t="s">
        <v>12743</v>
      </c>
      <c r="H1804">
        <f t="shared" si="84"/>
        <v>4033</v>
      </c>
      <c r="I1804">
        <f t="shared" si="85"/>
        <v>2</v>
      </c>
      <c r="J1804" s="9">
        <f t="shared" si="86"/>
        <v>4327424732.9699993</v>
      </c>
      <c r="K1804" s="9">
        <f>SUMIF($C$2:$C$9230, C1804, $D$2:$D$9230)</f>
        <v>6903867</v>
      </c>
    </row>
    <row r="1805" spans="1:11" x14ac:dyDescent="0.2">
      <c r="A1805" s="1">
        <v>45714</v>
      </c>
      <c r="B1805" t="s">
        <v>1767</v>
      </c>
      <c r="C1805" t="s">
        <v>12619</v>
      </c>
      <c r="D1805" s="14">
        <v>200000</v>
      </c>
      <c r="E1805" s="12">
        <v>101035.12</v>
      </c>
      <c r="H1805">
        <f t="shared" si="84"/>
        <v>4033</v>
      </c>
      <c r="I1805">
        <f t="shared" si="85"/>
        <v>2</v>
      </c>
      <c r="J1805" s="9">
        <f t="shared" si="86"/>
        <v>4327424732.9699993</v>
      </c>
      <c r="K1805" s="9">
        <f>SUMIF($C$2:$C$9230, C1805, $D$2:$D$9230)</f>
        <v>559926</v>
      </c>
    </row>
    <row r="1806" spans="1:11" x14ac:dyDescent="0.2">
      <c r="A1806" s="1">
        <v>45714</v>
      </c>
      <c r="B1806" t="s">
        <v>1767</v>
      </c>
      <c r="C1806" t="s">
        <v>12619</v>
      </c>
      <c r="D1806" s="14">
        <v>359926</v>
      </c>
      <c r="E1806" s="12">
        <v>319318.34999999998</v>
      </c>
      <c r="F1806" t="s">
        <v>12996</v>
      </c>
      <c r="G1806" t="s">
        <v>12997</v>
      </c>
      <c r="H1806">
        <f t="shared" si="84"/>
        <v>4033</v>
      </c>
      <c r="I1806">
        <f t="shared" si="85"/>
        <v>2</v>
      </c>
      <c r="J1806" s="9">
        <f t="shared" si="86"/>
        <v>4327424732.9699993</v>
      </c>
      <c r="K1806" s="9">
        <f>SUMIF($C$2:$C$9230, C1806, $D$2:$D$9230)</f>
        <v>559926</v>
      </c>
    </row>
    <row r="1807" spans="1:11" x14ac:dyDescent="0.2">
      <c r="A1807" s="1">
        <v>45714</v>
      </c>
      <c r="B1807" t="s">
        <v>1767</v>
      </c>
      <c r="C1807" t="s">
        <v>11576</v>
      </c>
      <c r="D1807" s="14">
        <v>50000</v>
      </c>
      <c r="E1807" s="12">
        <v>50000</v>
      </c>
      <c r="F1807" t="s">
        <v>11577</v>
      </c>
      <c r="G1807" t="s">
        <v>11578</v>
      </c>
      <c r="H1807">
        <f t="shared" si="84"/>
        <v>4033</v>
      </c>
      <c r="I1807">
        <f t="shared" si="85"/>
        <v>2</v>
      </c>
      <c r="J1807" s="9">
        <f t="shared" si="86"/>
        <v>4327424732.9699993</v>
      </c>
      <c r="K1807" s="9">
        <f>SUMIF($C$2:$C$9230, C1807, $D$2:$D$9230)</f>
        <v>2150000</v>
      </c>
    </row>
    <row r="1808" spans="1:11" x14ac:dyDescent="0.2">
      <c r="A1808" s="1">
        <v>45714</v>
      </c>
      <c r="B1808" t="s">
        <v>1767</v>
      </c>
      <c r="C1808" t="s">
        <v>11576</v>
      </c>
      <c r="D1808" s="14">
        <v>2100000</v>
      </c>
      <c r="E1808" s="12">
        <v>2100000</v>
      </c>
      <c r="F1808" t="s">
        <v>13800</v>
      </c>
      <c r="G1808" t="s">
        <v>13801</v>
      </c>
      <c r="H1808">
        <f t="shared" si="84"/>
        <v>4033</v>
      </c>
      <c r="I1808">
        <f t="shared" si="85"/>
        <v>2</v>
      </c>
      <c r="J1808" s="9">
        <f t="shared" si="86"/>
        <v>4327424732.9699993</v>
      </c>
      <c r="K1808" s="9">
        <f>SUMIF($C$2:$C$9230, C1808, $D$2:$D$9230)</f>
        <v>2150000</v>
      </c>
    </row>
    <row r="1809" spans="1:11" x14ac:dyDescent="0.2">
      <c r="A1809" s="1">
        <v>45714</v>
      </c>
      <c r="B1809" t="s">
        <v>1767</v>
      </c>
      <c r="C1809" t="s">
        <v>6566</v>
      </c>
      <c r="D1809" s="14">
        <v>1250000</v>
      </c>
      <c r="E1809" s="12">
        <v>449147.38</v>
      </c>
      <c r="H1809">
        <f t="shared" si="84"/>
        <v>4033</v>
      </c>
      <c r="I1809">
        <f t="shared" si="85"/>
        <v>2</v>
      </c>
      <c r="J1809" s="9">
        <f t="shared" si="86"/>
        <v>4327424732.9699993</v>
      </c>
      <c r="K1809" s="9">
        <f>SUMIF($C$2:$C$9230, C1809, $D$2:$D$9230)</f>
        <v>17050000</v>
      </c>
    </row>
    <row r="1810" spans="1:11" x14ac:dyDescent="0.2">
      <c r="A1810" s="1">
        <v>45715</v>
      </c>
      <c r="B1810" t="s">
        <v>1767</v>
      </c>
      <c r="C1810" t="s">
        <v>7137</v>
      </c>
      <c r="D1810" s="14">
        <v>242366</v>
      </c>
      <c r="E1810" s="12">
        <v>204025</v>
      </c>
      <c r="F1810" t="s">
        <v>7138</v>
      </c>
      <c r="G1810" t="s">
        <v>7139</v>
      </c>
      <c r="H1810">
        <f t="shared" si="84"/>
        <v>4033</v>
      </c>
      <c r="I1810">
        <f t="shared" si="85"/>
        <v>2</v>
      </c>
      <c r="J1810" s="9">
        <f t="shared" si="86"/>
        <v>4327424732.9699993</v>
      </c>
      <c r="K1810" s="9">
        <f>SUMIF($C$2:$C$9230, C1810, $D$2:$D$9230)</f>
        <v>307586</v>
      </c>
    </row>
    <row r="1811" spans="1:11" x14ac:dyDescent="0.2">
      <c r="A1811" s="1">
        <v>45714</v>
      </c>
      <c r="B1811" t="s">
        <v>1767</v>
      </c>
      <c r="C1811" t="s">
        <v>7137</v>
      </c>
      <c r="D1811" s="14">
        <v>65220</v>
      </c>
      <c r="E1811" s="12">
        <v>35871</v>
      </c>
      <c r="F1811" t="s">
        <v>11829</v>
      </c>
      <c r="G1811" t="s">
        <v>11830</v>
      </c>
      <c r="H1811">
        <f t="shared" si="84"/>
        <v>4033</v>
      </c>
      <c r="I1811">
        <f t="shared" si="85"/>
        <v>2</v>
      </c>
      <c r="J1811" s="9">
        <f t="shared" si="86"/>
        <v>4327424732.9699993</v>
      </c>
      <c r="K1811" s="9">
        <f>SUMIF($C$2:$C$9230, C1811, $D$2:$D$9230)</f>
        <v>307586</v>
      </c>
    </row>
    <row r="1812" spans="1:11" x14ac:dyDescent="0.2">
      <c r="A1812" s="1">
        <v>45715</v>
      </c>
      <c r="B1812" t="s">
        <v>1767</v>
      </c>
      <c r="C1812" t="s">
        <v>7175</v>
      </c>
      <c r="D1812" s="14">
        <v>1118000</v>
      </c>
      <c r="E1812" s="12">
        <v>1068000</v>
      </c>
      <c r="H1812">
        <f t="shared" si="84"/>
        <v>4033</v>
      </c>
      <c r="I1812">
        <f t="shared" si="85"/>
        <v>2</v>
      </c>
      <c r="J1812" s="9">
        <f t="shared" si="86"/>
        <v>4327424732.9699993</v>
      </c>
      <c r="K1812" s="9">
        <f>SUMIF($C$2:$C$9230, C1812, $D$2:$D$9230)</f>
        <v>2402000</v>
      </c>
    </row>
    <row r="1813" spans="1:11" x14ac:dyDescent="0.2">
      <c r="A1813" s="1">
        <v>45714</v>
      </c>
      <c r="B1813" t="s">
        <v>1767</v>
      </c>
      <c r="C1813" t="s">
        <v>7175</v>
      </c>
      <c r="D1813" s="14">
        <v>1284000</v>
      </c>
      <c r="E1813" s="12">
        <v>895000</v>
      </c>
      <c r="H1813">
        <f t="shared" si="84"/>
        <v>4033</v>
      </c>
      <c r="I1813">
        <f t="shared" si="85"/>
        <v>2</v>
      </c>
      <c r="J1813" s="9">
        <f t="shared" si="86"/>
        <v>4327424732.9699993</v>
      </c>
      <c r="K1813" s="9">
        <f>SUMIF($C$2:$C$9230, C1813, $D$2:$D$9230)</f>
        <v>2402000</v>
      </c>
    </row>
    <row r="1814" spans="1:11" x14ac:dyDescent="0.2">
      <c r="A1814" s="1">
        <v>45714</v>
      </c>
      <c r="B1814" t="s">
        <v>1767</v>
      </c>
      <c r="C1814" t="s">
        <v>12992</v>
      </c>
      <c r="D1814" s="14">
        <v>353880</v>
      </c>
      <c r="E1814" s="12">
        <v>353880</v>
      </c>
      <c r="F1814" t="s">
        <v>12993</v>
      </c>
      <c r="G1814" t="s">
        <v>12994</v>
      </c>
      <c r="H1814">
        <f t="shared" si="84"/>
        <v>4033</v>
      </c>
      <c r="I1814">
        <f t="shared" si="85"/>
        <v>2</v>
      </c>
      <c r="J1814" s="9">
        <f t="shared" si="86"/>
        <v>4327424732.9699993</v>
      </c>
      <c r="K1814" s="9">
        <f>SUMIF($C$2:$C$9230, C1814, $D$2:$D$9230)</f>
        <v>2393957</v>
      </c>
    </row>
    <row r="1815" spans="1:11" x14ac:dyDescent="0.2">
      <c r="A1815" s="1">
        <v>45714</v>
      </c>
      <c r="B1815" t="s">
        <v>1767</v>
      </c>
      <c r="C1815" t="s">
        <v>11149</v>
      </c>
      <c r="D1815" s="14">
        <v>40413</v>
      </c>
      <c r="E1815" s="12">
        <v>40413</v>
      </c>
      <c r="F1815" t="s">
        <v>11150</v>
      </c>
      <c r="G1815" t="s">
        <v>11151</v>
      </c>
      <c r="H1815">
        <f t="shared" si="84"/>
        <v>4033</v>
      </c>
      <c r="I1815">
        <f t="shared" si="85"/>
        <v>2</v>
      </c>
      <c r="J1815" s="9">
        <f t="shared" si="86"/>
        <v>4327424732.9699993</v>
      </c>
      <c r="K1815" s="9">
        <f>SUMIF($C$2:$C$9230, C1815, $D$2:$D$9230)</f>
        <v>583499.5</v>
      </c>
    </row>
    <row r="1816" spans="1:11" x14ac:dyDescent="0.2">
      <c r="A1816" s="1">
        <v>45714</v>
      </c>
      <c r="B1816" t="s">
        <v>1767</v>
      </c>
      <c r="C1816" t="s">
        <v>11149</v>
      </c>
      <c r="D1816" s="14">
        <v>543086.5</v>
      </c>
      <c r="E1816" s="12">
        <v>185015.5</v>
      </c>
      <c r="H1816">
        <f t="shared" si="84"/>
        <v>4033</v>
      </c>
      <c r="I1816">
        <f t="shared" si="85"/>
        <v>2</v>
      </c>
      <c r="J1816" s="9">
        <f t="shared" si="86"/>
        <v>4327424732.9699993</v>
      </c>
      <c r="K1816" s="9">
        <f>SUMIF($C$2:$C$9230, C1816, $D$2:$D$9230)</f>
        <v>583499.5</v>
      </c>
    </row>
    <row r="1817" spans="1:11" x14ac:dyDescent="0.2">
      <c r="A1817" s="1">
        <v>45714</v>
      </c>
      <c r="B1817" t="s">
        <v>1767</v>
      </c>
      <c r="C1817" t="s">
        <v>5100</v>
      </c>
      <c r="D1817" s="14">
        <v>241542</v>
      </c>
      <c r="E1817" s="12">
        <v>116436.29</v>
      </c>
      <c r="H1817">
        <f t="shared" si="84"/>
        <v>4033</v>
      </c>
      <c r="I1817">
        <f t="shared" si="85"/>
        <v>2</v>
      </c>
      <c r="J1817" s="9">
        <f t="shared" si="86"/>
        <v>4327424732.9699993</v>
      </c>
      <c r="K1817" s="9">
        <f>SUMIF($C$2:$C$9230, C1817, $D$2:$D$9230)</f>
        <v>391542</v>
      </c>
    </row>
    <row r="1818" spans="1:11" x14ac:dyDescent="0.2">
      <c r="A1818" s="1">
        <v>45714</v>
      </c>
      <c r="B1818" t="s">
        <v>1767</v>
      </c>
      <c r="C1818" t="s">
        <v>12779</v>
      </c>
      <c r="D1818" s="14">
        <v>249866</v>
      </c>
      <c r="E1818" s="12">
        <v>249866</v>
      </c>
      <c r="F1818" t="s">
        <v>12780</v>
      </c>
      <c r="G1818" t="s">
        <v>12781</v>
      </c>
      <c r="H1818">
        <f t="shared" si="84"/>
        <v>4033</v>
      </c>
      <c r="I1818">
        <f t="shared" si="85"/>
        <v>2</v>
      </c>
      <c r="J1818" s="9">
        <f t="shared" si="86"/>
        <v>4327424732.9699993</v>
      </c>
      <c r="K1818" s="9">
        <f>SUMIF($C$2:$C$9230, C1818, $D$2:$D$9230)</f>
        <v>812597.93</v>
      </c>
    </row>
    <row r="1819" spans="1:11" x14ac:dyDescent="0.2">
      <c r="A1819" s="1">
        <v>45714</v>
      </c>
      <c r="B1819" t="s">
        <v>1767</v>
      </c>
      <c r="C1819" t="s">
        <v>12779</v>
      </c>
      <c r="D1819" s="14">
        <v>562731.93000000005</v>
      </c>
      <c r="E1819" s="12">
        <v>562731.93000000005</v>
      </c>
      <c r="H1819">
        <f t="shared" si="84"/>
        <v>4033</v>
      </c>
      <c r="I1819">
        <f t="shared" si="85"/>
        <v>2</v>
      </c>
      <c r="J1819" s="9">
        <f t="shared" si="86"/>
        <v>4327424732.9699993</v>
      </c>
      <c r="K1819" s="9">
        <f>SUMIF($C$2:$C$9230, C1819, $D$2:$D$9230)</f>
        <v>812597.93</v>
      </c>
    </row>
    <row r="1820" spans="1:11" x14ac:dyDescent="0.2">
      <c r="A1820" s="1">
        <v>45714</v>
      </c>
      <c r="B1820" t="s">
        <v>1767</v>
      </c>
      <c r="C1820" t="s">
        <v>13523</v>
      </c>
      <c r="D1820" s="14">
        <v>1050000</v>
      </c>
      <c r="E1820" s="12">
        <v>955763.49</v>
      </c>
      <c r="F1820" t="s">
        <v>13524</v>
      </c>
      <c r="G1820" t="s">
        <v>13525</v>
      </c>
      <c r="H1820">
        <f t="shared" si="84"/>
        <v>4033</v>
      </c>
      <c r="I1820">
        <f t="shared" si="85"/>
        <v>2</v>
      </c>
      <c r="J1820" s="9">
        <f t="shared" si="86"/>
        <v>4327424732.9699993</v>
      </c>
      <c r="K1820" s="9">
        <f>SUMIF($C$2:$C$9230, C1820, $D$2:$D$9230)</f>
        <v>2400000</v>
      </c>
    </row>
    <row r="1821" spans="1:11" x14ac:dyDescent="0.2">
      <c r="A1821" s="1">
        <v>45714</v>
      </c>
      <c r="B1821" t="s">
        <v>1767</v>
      </c>
      <c r="C1821" t="s">
        <v>13523</v>
      </c>
      <c r="D1821" s="14">
        <v>1350000</v>
      </c>
      <c r="E1821" s="12">
        <v>909612.04</v>
      </c>
      <c r="F1821" t="s">
        <v>13582</v>
      </c>
      <c r="G1821" t="s">
        <v>13583</v>
      </c>
      <c r="H1821">
        <f t="shared" si="84"/>
        <v>4033</v>
      </c>
      <c r="I1821">
        <f t="shared" si="85"/>
        <v>2</v>
      </c>
      <c r="J1821" s="9">
        <f t="shared" si="86"/>
        <v>4327424732.9699993</v>
      </c>
      <c r="K1821" s="9">
        <f>SUMIF($C$2:$C$9230, C1821, $D$2:$D$9230)</f>
        <v>2400000</v>
      </c>
    </row>
    <row r="1822" spans="1:11" x14ac:dyDescent="0.2">
      <c r="A1822" s="1">
        <v>45714</v>
      </c>
      <c r="B1822" t="s">
        <v>1767</v>
      </c>
      <c r="C1822" t="s">
        <v>12466</v>
      </c>
      <c r="D1822" s="14">
        <v>150000</v>
      </c>
      <c r="E1822" s="12">
        <v>115000</v>
      </c>
      <c r="F1822" t="s">
        <v>12467</v>
      </c>
      <c r="G1822" t="s">
        <v>12468</v>
      </c>
      <c r="H1822">
        <f t="shared" si="84"/>
        <v>4033</v>
      </c>
      <c r="I1822">
        <f t="shared" si="85"/>
        <v>2</v>
      </c>
      <c r="J1822" s="9">
        <f t="shared" si="86"/>
        <v>4327424732.9699993</v>
      </c>
      <c r="K1822" s="9">
        <f>SUMIF($C$2:$C$9230, C1822, $D$2:$D$9230)</f>
        <v>600000</v>
      </c>
    </row>
    <row r="1823" spans="1:11" x14ac:dyDescent="0.2">
      <c r="A1823" s="1">
        <v>45714</v>
      </c>
      <c r="B1823" t="s">
        <v>1767</v>
      </c>
      <c r="C1823" t="s">
        <v>13086</v>
      </c>
      <c r="D1823" s="14">
        <v>450000</v>
      </c>
      <c r="E1823" s="12">
        <v>251457</v>
      </c>
      <c r="F1823" t="s">
        <v>13087</v>
      </c>
      <c r="G1823" t="s">
        <v>13088</v>
      </c>
      <c r="H1823">
        <f t="shared" si="84"/>
        <v>4033</v>
      </c>
      <c r="I1823">
        <f t="shared" si="85"/>
        <v>2</v>
      </c>
      <c r="J1823" s="9">
        <f t="shared" si="86"/>
        <v>4327424732.9699993</v>
      </c>
      <c r="K1823" s="9">
        <f>SUMIF($C$2:$C$9230, C1823, $D$2:$D$9230)</f>
        <v>600000</v>
      </c>
    </row>
    <row r="1824" spans="1:11" x14ac:dyDescent="0.2">
      <c r="A1824" s="1">
        <v>45714</v>
      </c>
      <c r="B1824" t="s">
        <v>1767</v>
      </c>
      <c r="C1824" t="s">
        <v>13332</v>
      </c>
      <c r="D1824" s="14">
        <v>740740</v>
      </c>
      <c r="E1824" s="12">
        <v>442340</v>
      </c>
      <c r="H1824">
        <f t="shared" si="84"/>
        <v>4033</v>
      </c>
      <c r="I1824">
        <f t="shared" si="85"/>
        <v>2</v>
      </c>
      <c r="J1824" s="9">
        <f t="shared" si="86"/>
        <v>4327424732.9699993</v>
      </c>
      <c r="K1824" s="9">
        <f>SUMIF($C$2:$C$9230, C1824, $D$2:$D$9230)</f>
        <v>3090707</v>
      </c>
    </row>
    <row r="1825" spans="1:11" x14ac:dyDescent="0.2">
      <c r="A1825" s="1">
        <v>45714</v>
      </c>
      <c r="B1825" t="s">
        <v>1767</v>
      </c>
      <c r="C1825" t="s">
        <v>13332</v>
      </c>
      <c r="D1825" s="14">
        <v>2349967</v>
      </c>
      <c r="E1825" s="12">
        <v>568306.94999999995</v>
      </c>
      <c r="H1825">
        <f t="shared" si="84"/>
        <v>4033</v>
      </c>
      <c r="I1825">
        <f t="shared" si="85"/>
        <v>2</v>
      </c>
      <c r="J1825" s="9">
        <f t="shared" si="86"/>
        <v>4327424732.9699993</v>
      </c>
      <c r="K1825" s="9">
        <f>SUMIF($C$2:$C$9230, C1825, $D$2:$D$9230)</f>
        <v>3090707</v>
      </c>
    </row>
    <row r="1826" spans="1:11" x14ac:dyDescent="0.2">
      <c r="A1826" s="1">
        <v>45714</v>
      </c>
      <c r="B1826" t="s">
        <v>1767</v>
      </c>
      <c r="C1826" t="s">
        <v>10597</v>
      </c>
      <c r="D1826" s="14">
        <v>30000</v>
      </c>
      <c r="E1826" s="12">
        <v>0</v>
      </c>
      <c r="F1826" t="s">
        <v>10598</v>
      </c>
      <c r="G1826" t="s">
        <v>10599</v>
      </c>
      <c r="H1826">
        <f t="shared" si="84"/>
        <v>4033</v>
      </c>
      <c r="I1826">
        <f t="shared" si="85"/>
        <v>2</v>
      </c>
      <c r="J1826" s="9">
        <f t="shared" si="86"/>
        <v>4327424732.9699993</v>
      </c>
      <c r="K1826" s="9">
        <f>SUMIF($C$2:$C$9230, C1826, $D$2:$D$9230)</f>
        <v>157294</v>
      </c>
    </row>
    <row r="1827" spans="1:11" x14ac:dyDescent="0.2">
      <c r="A1827" s="1">
        <v>45714</v>
      </c>
      <c r="B1827" t="s">
        <v>1767</v>
      </c>
      <c r="C1827" t="s">
        <v>10597</v>
      </c>
      <c r="D1827" s="14">
        <v>127294</v>
      </c>
      <c r="E1827" s="12">
        <v>127294</v>
      </c>
      <c r="H1827">
        <f t="shared" si="84"/>
        <v>4033</v>
      </c>
      <c r="I1827">
        <f t="shared" si="85"/>
        <v>2</v>
      </c>
      <c r="J1827" s="9">
        <f t="shared" si="86"/>
        <v>4327424732.9699993</v>
      </c>
      <c r="K1827" s="9">
        <f>SUMIF($C$2:$C$9230, C1827, $D$2:$D$9230)</f>
        <v>157294</v>
      </c>
    </row>
    <row r="1828" spans="1:11" x14ac:dyDescent="0.2">
      <c r="A1828" s="1">
        <v>45714</v>
      </c>
      <c r="B1828" t="s">
        <v>1767</v>
      </c>
      <c r="C1828" t="s">
        <v>13685</v>
      </c>
      <c r="D1828" s="14">
        <v>1663062.57</v>
      </c>
      <c r="E1828" s="12">
        <v>1663062.57</v>
      </c>
      <c r="F1828" t="s">
        <v>13686</v>
      </c>
      <c r="G1828" t="s">
        <v>13687</v>
      </c>
      <c r="H1828">
        <f t="shared" si="84"/>
        <v>4033</v>
      </c>
      <c r="I1828">
        <f t="shared" si="85"/>
        <v>2</v>
      </c>
      <c r="J1828" s="9">
        <f t="shared" si="86"/>
        <v>4327424732.9699993</v>
      </c>
      <c r="K1828" s="9">
        <f>SUMIF($C$2:$C$9230, C1828, $D$2:$D$9230)</f>
        <v>3652756.89</v>
      </c>
    </row>
    <row r="1829" spans="1:11" x14ac:dyDescent="0.2">
      <c r="A1829" s="1">
        <v>45714</v>
      </c>
      <c r="B1829" t="s">
        <v>1767</v>
      </c>
      <c r="C1829" t="s">
        <v>13685</v>
      </c>
      <c r="D1829" s="14">
        <v>1989694.32</v>
      </c>
      <c r="E1829" s="12">
        <v>509834.15</v>
      </c>
      <c r="H1829">
        <f t="shared" si="84"/>
        <v>4033</v>
      </c>
      <c r="I1829">
        <f t="shared" si="85"/>
        <v>2</v>
      </c>
      <c r="J1829" s="9">
        <f t="shared" si="86"/>
        <v>4327424732.9699993</v>
      </c>
      <c r="K1829" s="9">
        <f>SUMIF($C$2:$C$9230, C1829, $D$2:$D$9230)</f>
        <v>3652756.89</v>
      </c>
    </row>
    <row r="1830" spans="1:11" x14ac:dyDescent="0.2">
      <c r="A1830" s="1">
        <v>45714</v>
      </c>
      <c r="B1830" t="s">
        <v>1767</v>
      </c>
      <c r="C1830" t="s">
        <v>11744</v>
      </c>
      <c r="D1830" s="14">
        <v>59000</v>
      </c>
      <c r="E1830" s="12">
        <v>29500</v>
      </c>
      <c r="F1830" t="s">
        <v>11745</v>
      </c>
      <c r="G1830" t="s">
        <v>11746</v>
      </c>
      <c r="H1830">
        <f t="shared" si="84"/>
        <v>4033</v>
      </c>
      <c r="I1830">
        <f t="shared" si="85"/>
        <v>2</v>
      </c>
      <c r="J1830" s="9">
        <f t="shared" si="86"/>
        <v>4327424732.9699993</v>
      </c>
      <c r="K1830" s="9">
        <f>SUMIF($C$2:$C$9230, C1830, $D$2:$D$9230)</f>
        <v>137000</v>
      </c>
    </row>
    <row r="1831" spans="1:11" x14ac:dyDescent="0.2">
      <c r="A1831" s="1">
        <v>45714</v>
      </c>
      <c r="B1831" t="s">
        <v>1767</v>
      </c>
      <c r="C1831" t="s">
        <v>11744</v>
      </c>
      <c r="D1831" s="14">
        <v>78000</v>
      </c>
      <c r="E1831" s="12">
        <v>39000</v>
      </c>
      <c r="H1831">
        <f t="shared" si="84"/>
        <v>4033</v>
      </c>
      <c r="I1831">
        <f t="shared" si="85"/>
        <v>2</v>
      </c>
      <c r="J1831" s="9">
        <f t="shared" si="86"/>
        <v>4327424732.9699993</v>
      </c>
      <c r="K1831" s="9">
        <f>SUMIF($C$2:$C$9230, C1831, $D$2:$D$9230)</f>
        <v>137000</v>
      </c>
    </row>
    <row r="1832" spans="1:11" x14ac:dyDescent="0.2">
      <c r="A1832" s="1">
        <v>45714</v>
      </c>
      <c r="B1832" t="s">
        <v>1767</v>
      </c>
      <c r="C1832" t="s">
        <v>9314</v>
      </c>
      <c r="D1832" s="14">
        <v>15000</v>
      </c>
      <c r="E1832" s="12">
        <v>15000</v>
      </c>
      <c r="H1832">
        <f t="shared" si="84"/>
        <v>4033</v>
      </c>
      <c r="I1832">
        <f t="shared" si="85"/>
        <v>2</v>
      </c>
      <c r="J1832" s="9">
        <f t="shared" si="86"/>
        <v>4327424732.9699993</v>
      </c>
      <c r="K1832" s="9">
        <f>SUMIF($C$2:$C$9230, C1832, $D$2:$D$9230)</f>
        <v>514396</v>
      </c>
    </row>
    <row r="1833" spans="1:11" x14ac:dyDescent="0.2">
      <c r="A1833" s="1">
        <v>45714</v>
      </c>
      <c r="B1833" t="s">
        <v>1767</v>
      </c>
      <c r="C1833" t="s">
        <v>9314</v>
      </c>
      <c r="D1833" s="14">
        <v>499396</v>
      </c>
      <c r="E1833" s="12">
        <v>146155</v>
      </c>
      <c r="H1833">
        <f t="shared" si="84"/>
        <v>4033</v>
      </c>
      <c r="I1833">
        <f t="shared" si="85"/>
        <v>2</v>
      </c>
      <c r="J1833" s="9">
        <f t="shared" si="86"/>
        <v>4327424732.9699993</v>
      </c>
      <c r="K1833" s="9">
        <f>SUMIF($C$2:$C$9230, C1833, $D$2:$D$9230)</f>
        <v>514396</v>
      </c>
    </row>
    <row r="1834" spans="1:11" x14ac:dyDescent="0.2">
      <c r="A1834" s="1">
        <v>45714</v>
      </c>
      <c r="B1834" t="s">
        <v>1767</v>
      </c>
      <c r="C1834" t="s">
        <v>7995</v>
      </c>
      <c r="D1834" s="14">
        <v>6027</v>
      </c>
      <c r="E1834" s="12">
        <v>6027</v>
      </c>
      <c r="F1834" t="s">
        <v>7996</v>
      </c>
      <c r="G1834" t="s">
        <v>7997</v>
      </c>
      <c r="H1834">
        <f t="shared" si="84"/>
        <v>4033</v>
      </c>
      <c r="I1834">
        <f t="shared" si="85"/>
        <v>2</v>
      </c>
      <c r="J1834" s="9">
        <f t="shared" si="86"/>
        <v>4327424732.9699993</v>
      </c>
      <c r="K1834" s="9">
        <f>SUMIF($C$2:$C$9230, C1834, $D$2:$D$9230)</f>
        <v>46027</v>
      </c>
    </row>
    <row r="1835" spans="1:11" x14ac:dyDescent="0.2">
      <c r="A1835" s="1">
        <v>45714</v>
      </c>
      <c r="B1835" t="s">
        <v>1767</v>
      </c>
      <c r="C1835" t="s">
        <v>7995</v>
      </c>
      <c r="D1835" s="14">
        <v>40000</v>
      </c>
      <c r="E1835" s="12">
        <v>20000</v>
      </c>
      <c r="F1835" t="s">
        <v>11114</v>
      </c>
      <c r="G1835" t="s">
        <v>11115</v>
      </c>
      <c r="H1835">
        <f t="shared" si="84"/>
        <v>4033</v>
      </c>
      <c r="I1835">
        <f t="shared" si="85"/>
        <v>2</v>
      </c>
      <c r="J1835" s="9">
        <f t="shared" si="86"/>
        <v>4327424732.9699993</v>
      </c>
      <c r="K1835" s="9">
        <f>SUMIF($C$2:$C$9230, C1835, $D$2:$D$9230)</f>
        <v>46027</v>
      </c>
    </row>
    <row r="1836" spans="1:11" x14ac:dyDescent="0.2">
      <c r="A1836" s="1">
        <v>45714</v>
      </c>
      <c r="B1836" t="s">
        <v>1767</v>
      </c>
      <c r="C1836" t="s">
        <v>5599</v>
      </c>
      <c r="D1836" s="14">
        <v>641975</v>
      </c>
      <c r="E1836" s="12">
        <v>21175</v>
      </c>
      <c r="H1836">
        <f t="shared" si="84"/>
        <v>4033</v>
      </c>
      <c r="I1836">
        <f t="shared" si="85"/>
        <v>2</v>
      </c>
      <c r="J1836" s="9">
        <f t="shared" si="86"/>
        <v>4327424732.9699993</v>
      </c>
      <c r="K1836" s="9">
        <f>SUMIF($C$2:$C$9230, C1836, $D$2:$D$9230)</f>
        <v>10641975</v>
      </c>
    </row>
    <row r="1837" spans="1:11" x14ac:dyDescent="0.2">
      <c r="A1837" s="1">
        <v>45714</v>
      </c>
      <c r="B1837" t="s">
        <v>1767</v>
      </c>
      <c r="C1837" t="s">
        <v>13062</v>
      </c>
      <c r="D1837" s="14">
        <v>419802.21</v>
      </c>
      <c r="E1837" s="12">
        <v>0</v>
      </c>
      <c r="F1837" t="s">
        <v>13063</v>
      </c>
      <c r="G1837" t="s">
        <v>13064</v>
      </c>
      <c r="H1837">
        <f t="shared" si="84"/>
        <v>4033</v>
      </c>
      <c r="I1837">
        <f t="shared" si="85"/>
        <v>2</v>
      </c>
      <c r="J1837" s="9">
        <f t="shared" si="86"/>
        <v>4327424732.9699993</v>
      </c>
      <c r="K1837" s="9">
        <f>SUMIF($C$2:$C$9230, C1837, $D$2:$D$9230)</f>
        <v>2119802.21</v>
      </c>
    </row>
    <row r="1838" spans="1:11" x14ac:dyDescent="0.2">
      <c r="A1838" s="1">
        <v>45714</v>
      </c>
      <c r="B1838" t="s">
        <v>1767</v>
      </c>
      <c r="C1838" t="s">
        <v>13062</v>
      </c>
      <c r="D1838" s="14">
        <v>1700000</v>
      </c>
      <c r="E1838" s="12">
        <v>0</v>
      </c>
      <c r="F1838" t="s">
        <v>13690</v>
      </c>
      <c r="G1838" t="s">
        <v>13691</v>
      </c>
      <c r="H1838">
        <f t="shared" si="84"/>
        <v>4033</v>
      </c>
      <c r="I1838">
        <f t="shared" si="85"/>
        <v>2</v>
      </c>
      <c r="J1838" s="9">
        <f t="shared" si="86"/>
        <v>4327424732.9699993</v>
      </c>
      <c r="K1838" s="9">
        <f>SUMIF($C$2:$C$9230, C1838, $D$2:$D$9230)</f>
        <v>2119802.21</v>
      </c>
    </row>
    <row r="1839" spans="1:11" x14ac:dyDescent="0.2">
      <c r="A1839" s="1">
        <v>45714</v>
      </c>
      <c r="B1839" t="s">
        <v>1767</v>
      </c>
      <c r="C1839" t="s">
        <v>7862</v>
      </c>
      <c r="D1839" s="14">
        <v>5000</v>
      </c>
      <c r="E1839" s="12">
        <v>0</v>
      </c>
      <c r="F1839" t="s">
        <v>7863</v>
      </c>
      <c r="G1839" t="s">
        <v>7864</v>
      </c>
      <c r="H1839">
        <f t="shared" si="84"/>
        <v>4033</v>
      </c>
      <c r="I1839">
        <f t="shared" si="85"/>
        <v>2</v>
      </c>
      <c r="J1839" s="9">
        <f t="shared" si="86"/>
        <v>4327424732.9699993</v>
      </c>
      <c r="K1839" s="9">
        <f>SUMIF($C$2:$C$9230, C1839, $D$2:$D$9230)</f>
        <v>26000</v>
      </c>
    </row>
    <row r="1840" spans="1:11" x14ac:dyDescent="0.2">
      <c r="A1840" s="1">
        <v>45714</v>
      </c>
      <c r="B1840" t="s">
        <v>1767</v>
      </c>
      <c r="C1840" t="s">
        <v>7862</v>
      </c>
      <c r="D1840" s="14">
        <v>21000</v>
      </c>
      <c r="E1840" s="12">
        <v>0</v>
      </c>
      <c r="F1840" t="s">
        <v>9758</v>
      </c>
      <c r="G1840" t="s">
        <v>9759</v>
      </c>
      <c r="H1840">
        <f t="shared" si="84"/>
        <v>4033</v>
      </c>
      <c r="I1840">
        <f t="shared" si="85"/>
        <v>2</v>
      </c>
      <c r="J1840" s="9">
        <f t="shared" si="86"/>
        <v>4327424732.9699993</v>
      </c>
      <c r="K1840" s="9">
        <f>SUMIF($C$2:$C$9230, C1840, $D$2:$D$9230)</f>
        <v>26000</v>
      </c>
    </row>
    <row r="1841" spans="1:11" x14ac:dyDescent="0.2">
      <c r="A1841" s="1">
        <v>45714</v>
      </c>
      <c r="B1841" t="s">
        <v>1767</v>
      </c>
      <c r="C1841" t="s">
        <v>6309</v>
      </c>
      <c r="D1841" s="14">
        <v>700000</v>
      </c>
      <c r="E1841" s="12">
        <v>435160.77</v>
      </c>
      <c r="H1841">
        <f t="shared" si="84"/>
        <v>4033</v>
      </c>
      <c r="I1841">
        <f t="shared" si="85"/>
        <v>2</v>
      </c>
      <c r="J1841" s="9">
        <f t="shared" si="86"/>
        <v>4327424732.9699993</v>
      </c>
      <c r="K1841" s="9">
        <f>SUMIF($C$2:$C$9230, C1841, $D$2:$D$9230)</f>
        <v>15698676</v>
      </c>
    </row>
    <row r="1842" spans="1:11" x14ac:dyDescent="0.2">
      <c r="A1842" s="1">
        <v>45714</v>
      </c>
      <c r="B1842" t="s">
        <v>1767</v>
      </c>
      <c r="C1842" t="s">
        <v>13274</v>
      </c>
      <c r="D1842" s="14">
        <v>600000</v>
      </c>
      <c r="E1842" s="12">
        <v>300000</v>
      </c>
      <c r="F1842" t="s">
        <v>13275</v>
      </c>
      <c r="G1842" t="s">
        <v>13276</v>
      </c>
      <c r="H1842">
        <f t="shared" si="84"/>
        <v>4033</v>
      </c>
      <c r="I1842">
        <f t="shared" si="85"/>
        <v>2</v>
      </c>
      <c r="J1842" s="9">
        <f t="shared" si="86"/>
        <v>4327424732.9699993</v>
      </c>
      <c r="K1842" s="9">
        <f>SUMIF($C$2:$C$9230, C1842, $D$2:$D$9230)</f>
        <v>1500004</v>
      </c>
    </row>
    <row r="1843" spans="1:11" x14ac:dyDescent="0.2">
      <c r="A1843" s="1">
        <v>45714</v>
      </c>
      <c r="B1843" t="s">
        <v>1767</v>
      </c>
      <c r="C1843" t="s">
        <v>13274</v>
      </c>
      <c r="D1843" s="14">
        <v>900004</v>
      </c>
      <c r="E1843" s="12">
        <v>0</v>
      </c>
      <c r="F1843" t="s">
        <v>13410</v>
      </c>
      <c r="G1843" t="s">
        <v>13411</v>
      </c>
      <c r="H1843">
        <f t="shared" si="84"/>
        <v>4033</v>
      </c>
      <c r="I1843">
        <f t="shared" si="85"/>
        <v>2</v>
      </c>
      <c r="J1843" s="9">
        <f t="shared" si="86"/>
        <v>4327424732.9699993</v>
      </c>
      <c r="K1843" s="9">
        <f>SUMIF($C$2:$C$9230, C1843, $D$2:$D$9230)</f>
        <v>1500004</v>
      </c>
    </row>
    <row r="1844" spans="1:11" x14ac:dyDescent="0.2">
      <c r="A1844" s="1">
        <v>45714</v>
      </c>
      <c r="B1844" t="s">
        <v>1767</v>
      </c>
      <c r="C1844" t="s">
        <v>14068</v>
      </c>
      <c r="D1844" s="14">
        <v>21873120</v>
      </c>
      <c r="E1844" s="12">
        <v>21873120</v>
      </c>
      <c r="H1844">
        <f t="shared" si="84"/>
        <v>4033</v>
      </c>
      <c r="I1844">
        <f t="shared" si="85"/>
        <v>2</v>
      </c>
      <c r="J1844" s="9">
        <f t="shared" si="86"/>
        <v>4327424732.9699993</v>
      </c>
      <c r="K1844" s="9">
        <f>SUMIF($C$2:$C$9230, C1844, $D$2:$D$9230)</f>
        <v>65530901</v>
      </c>
    </row>
    <row r="1845" spans="1:11" x14ac:dyDescent="0.2">
      <c r="A1845" s="1">
        <v>45714</v>
      </c>
      <c r="B1845" t="s">
        <v>1767</v>
      </c>
      <c r="C1845" t="s">
        <v>14068</v>
      </c>
      <c r="D1845" s="14">
        <v>43657781</v>
      </c>
      <c r="E1845" s="12">
        <v>43657781</v>
      </c>
      <c r="H1845">
        <f t="shared" si="84"/>
        <v>4033</v>
      </c>
      <c r="I1845">
        <f t="shared" si="85"/>
        <v>2</v>
      </c>
      <c r="J1845" s="9">
        <f t="shared" si="86"/>
        <v>4327424732.9699993</v>
      </c>
      <c r="K1845" s="9">
        <f>SUMIF($C$2:$C$9230, C1845, $D$2:$D$9230)</f>
        <v>65530901</v>
      </c>
    </row>
    <row r="1846" spans="1:11" x14ac:dyDescent="0.2">
      <c r="A1846" s="1">
        <v>45714</v>
      </c>
      <c r="B1846" t="s">
        <v>1767</v>
      </c>
      <c r="C1846" t="s">
        <v>11540</v>
      </c>
      <c r="D1846" s="14">
        <v>49999</v>
      </c>
      <c r="E1846" s="12">
        <v>49999</v>
      </c>
      <c r="F1846" t="s">
        <v>11541</v>
      </c>
      <c r="G1846" t="s">
        <v>11542</v>
      </c>
      <c r="H1846">
        <f t="shared" si="84"/>
        <v>4033</v>
      </c>
      <c r="I1846">
        <f t="shared" si="85"/>
        <v>2</v>
      </c>
      <c r="J1846" s="9">
        <f t="shared" si="86"/>
        <v>4327424732.9699993</v>
      </c>
      <c r="K1846" s="9">
        <f>SUMIF($C$2:$C$9230, C1846, $D$2:$D$9230)</f>
        <v>449866</v>
      </c>
    </row>
    <row r="1847" spans="1:11" x14ac:dyDescent="0.2">
      <c r="A1847" s="1">
        <v>45714</v>
      </c>
      <c r="B1847" t="s">
        <v>1767</v>
      </c>
      <c r="C1847" t="s">
        <v>11540</v>
      </c>
      <c r="D1847" s="14">
        <v>399867</v>
      </c>
      <c r="E1847" s="12">
        <v>96237.63</v>
      </c>
      <c r="F1847" t="s">
        <v>13022</v>
      </c>
      <c r="G1847" t="s">
        <v>13023</v>
      </c>
      <c r="H1847">
        <f t="shared" si="84"/>
        <v>4033</v>
      </c>
      <c r="I1847">
        <f t="shared" si="85"/>
        <v>2</v>
      </c>
      <c r="J1847" s="9">
        <f t="shared" si="86"/>
        <v>4327424732.9699993</v>
      </c>
      <c r="K1847" s="9">
        <f>SUMIF($C$2:$C$9230, C1847, $D$2:$D$9230)</f>
        <v>449866</v>
      </c>
    </row>
    <row r="1848" spans="1:11" x14ac:dyDescent="0.2">
      <c r="A1848" s="1">
        <v>45714</v>
      </c>
      <c r="B1848" t="s">
        <v>1767</v>
      </c>
      <c r="C1848" t="s">
        <v>11795</v>
      </c>
      <c r="D1848" s="14">
        <v>63618</v>
      </c>
      <c r="E1848" s="12">
        <v>39667.26</v>
      </c>
      <c r="H1848">
        <f t="shared" si="84"/>
        <v>4033</v>
      </c>
      <c r="I1848">
        <f t="shared" si="85"/>
        <v>2</v>
      </c>
      <c r="J1848" s="9">
        <f t="shared" si="86"/>
        <v>4327424732.9699993</v>
      </c>
      <c r="K1848" s="9">
        <f>SUMIF($C$2:$C$9230, C1848, $D$2:$D$9230)</f>
        <v>1013618</v>
      </c>
    </row>
    <row r="1849" spans="1:11" x14ac:dyDescent="0.2">
      <c r="A1849" s="1">
        <v>45714</v>
      </c>
      <c r="B1849" t="s">
        <v>1767</v>
      </c>
      <c r="C1849" t="s">
        <v>11795</v>
      </c>
      <c r="D1849" s="14">
        <v>950000</v>
      </c>
      <c r="E1849" s="12">
        <v>950000</v>
      </c>
      <c r="H1849">
        <f t="shared" si="84"/>
        <v>4033</v>
      </c>
      <c r="I1849">
        <f t="shared" si="85"/>
        <v>2</v>
      </c>
      <c r="J1849" s="9">
        <f t="shared" si="86"/>
        <v>4327424732.9699993</v>
      </c>
      <c r="K1849" s="9">
        <f>SUMIF($C$2:$C$9230, C1849, $D$2:$D$9230)</f>
        <v>1013618</v>
      </c>
    </row>
    <row r="1850" spans="1:11" x14ac:dyDescent="0.2">
      <c r="A1850" s="1">
        <v>45714</v>
      </c>
      <c r="B1850" t="s">
        <v>1767</v>
      </c>
      <c r="C1850" t="s">
        <v>12011</v>
      </c>
      <c r="D1850" s="14">
        <v>446776</v>
      </c>
      <c r="E1850" s="12">
        <v>49021.61</v>
      </c>
      <c r="H1850">
        <f t="shared" si="84"/>
        <v>4033</v>
      </c>
      <c r="I1850">
        <f t="shared" si="85"/>
        <v>2</v>
      </c>
      <c r="J1850" s="9">
        <f t="shared" si="86"/>
        <v>4327424732.9699993</v>
      </c>
      <c r="K1850" s="9">
        <f>SUMIF($C$2:$C$9230, C1850, $D$2:$D$9230)</f>
        <v>1109520</v>
      </c>
    </row>
    <row r="1851" spans="1:11" x14ac:dyDescent="0.2">
      <c r="A1851" s="1">
        <v>45714</v>
      </c>
      <c r="B1851" t="s">
        <v>1767</v>
      </c>
      <c r="C1851" t="s">
        <v>10488</v>
      </c>
      <c r="D1851" s="14">
        <v>28800</v>
      </c>
      <c r="E1851" s="12">
        <v>28800</v>
      </c>
      <c r="F1851" t="s">
        <v>10489</v>
      </c>
      <c r="G1851" t="s">
        <v>10490</v>
      </c>
      <c r="H1851">
        <f t="shared" si="84"/>
        <v>4033</v>
      </c>
      <c r="I1851">
        <f t="shared" si="85"/>
        <v>2</v>
      </c>
      <c r="J1851" s="9">
        <f t="shared" si="86"/>
        <v>4327424732.9699993</v>
      </c>
      <c r="K1851" s="9">
        <f>SUMIF($C$2:$C$9230, C1851, $D$2:$D$9230)</f>
        <v>428800</v>
      </c>
    </row>
    <row r="1852" spans="1:11" x14ac:dyDescent="0.2">
      <c r="A1852" s="1">
        <v>45714</v>
      </c>
      <c r="B1852" t="s">
        <v>1767</v>
      </c>
      <c r="C1852" t="s">
        <v>10488</v>
      </c>
      <c r="D1852" s="14">
        <v>400000</v>
      </c>
      <c r="E1852" s="12">
        <v>167816.71</v>
      </c>
      <c r="F1852" t="s">
        <v>13045</v>
      </c>
      <c r="G1852" t="s">
        <v>13046</v>
      </c>
      <c r="H1852">
        <f t="shared" si="84"/>
        <v>4033</v>
      </c>
      <c r="I1852">
        <f t="shared" si="85"/>
        <v>2</v>
      </c>
      <c r="J1852" s="9">
        <f t="shared" si="86"/>
        <v>4327424732.9699993</v>
      </c>
      <c r="K1852" s="9">
        <f>SUMIF($C$2:$C$9230, C1852, $D$2:$D$9230)</f>
        <v>428800</v>
      </c>
    </row>
    <row r="1853" spans="1:11" x14ac:dyDescent="0.2">
      <c r="A1853" s="1">
        <v>45714</v>
      </c>
      <c r="B1853" t="s">
        <v>1767</v>
      </c>
      <c r="C1853" t="s">
        <v>6034</v>
      </c>
      <c r="D1853" s="14">
        <v>70000</v>
      </c>
      <c r="E1853" s="12">
        <v>12304.9</v>
      </c>
      <c r="F1853" t="s">
        <v>11875</v>
      </c>
      <c r="G1853" t="s">
        <v>11876</v>
      </c>
      <c r="H1853">
        <f t="shared" si="84"/>
        <v>4033</v>
      </c>
      <c r="I1853">
        <f t="shared" si="85"/>
        <v>2</v>
      </c>
      <c r="J1853" s="9">
        <f t="shared" si="86"/>
        <v>4327424732.9699993</v>
      </c>
      <c r="K1853" s="9">
        <f>SUMIF($C$2:$C$9230, C1853, $D$2:$D$9230)</f>
        <v>6069943</v>
      </c>
    </row>
    <row r="1854" spans="1:11" x14ac:dyDescent="0.2">
      <c r="A1854" s="1">
        <v>45714</v>
      </c>
      <c r="B1854" t="s">
        <v>1767</v>
      </c>
      <c r="C1854" t="s">
        <v>13191</v>
      </c>
      <c r="D1854" s="14">
        <v>500000</v>
      </c>
      <c r="E1854" s="12">
        <v>0</v>
      </c>
      <c r="F1854" t="s">
        <v>13192</v>
      </c>
      <c r="G1854" t="s">
        <v>13193</v>
      </c>
      <c r="H1854">
        <f t="shared" si="84"/>
        <v>4033</v>
      </c>
      <c r="I1854">
        <f t="shared" si="85"/>
        <v>2</v>
      </c>
      <c r="J1854" s="9">
        <f t="shared" si="86"/>
        <v>4327424732.9699993</v>
      </c>
      <c r="K1854" s="9">
        <f>SUMIF($C$2:$C$9230, C1854, $D$2:$D$9230)</f>
        <v>1074562</v>
      </c>
    </row>
    <row r="1855" spans="1:11" x14ac:dyDescent="0.2">
      <c r="A1855" s="1">
        <v>45714</v>
      </c>
      <c r="B1855" t="s">
        <v>1767</v>
      </c>
      <c r="C1855" t="s">
        <v>13191</v>
      </c>
      <c r="D1855" s="14">
        <v>574562</v>
      </c>
      <c r="E1855" s="12">
        <v>0</v>
      </c>
      <c r="F1855" t="s">
        <v>13254</v>
      </c>
      <c r="G1855" t="s">
        <v>13255</v>
      </c>
      <c r="H1855">
        <f t="shared" si="84"/>
        <v>4033</v>
      </c>
      <c r="I1855">
        <f t="shared" si="85"/>
        <v>2</v>
      </c>
      <c r="J1855" s="9">
        <f t="shared" si="86"/>
        <v>4327424732.9699993</v>
      </c>
      <c r="K1855" s="9">
        <f>SUMIF($C$2:$C$9230, C1855, $D$2:$D$9230)</f>
        <v>1074562</v>
      </c>
    </row>
    <row r="1856" spans="1:11" x14ac:dyDescent="0.2">
      <c r="A1856" s="1">
        <v>45714</v>
      </c>
      <c r="B1856" t="s">
        <v>1767</v>
      </c>
      <c r="C1856" t="s">
        <v>10307</v>
      </c>
      <c r="D1856" s="14">
        <v>25000</v>
      </c>
      <c r="E1856" s="12">
        <v>15000</v>
      </c>
      <c r="F1856" t="s">
        <v>10308</v>
      </c>
      <c r="G1856" t="s">
        <v>10309</v>
      </c>
      <c r="H1856">
        <f t="shared" si="84"/>
        <v>4033</v>
      </c>
      <c r="I1856">
        <f t="shared" si="85"/>
        <v>2</v>
      </c>
      <c r="J1856" s="9">
        <f t="shared" si="86"/>
        <v>4327424732.9699993</v>
      </c>
      <c r="K1856" s="9">
        <f>SUMIF($C$2:$C$9230, C1856, $D$2:$D$9230)</f>
        <v>149575</v>
      </c>
    </row>
    <row r="1857" spans="1:11" x14ac:dyDescent="0.2">
      <c r="A1857" s="1">
        <v>45714</v>
      </c>
      <c r="B1857" t="s">
        <v>1767</v>
      </c>
      <c r="C1857" t="s">
        <v>10307</v>
      </c>
      <c r="D1857" s="14">
        <v>124575</v>
      </c>
      <c r="E1857" s="12">
        <v>0</v>
      </c>
      <c r="H1857">
        <f t="shared" si="84"/>
        <v>4033</v>
      </c>
      <c r="I1857">
        <f t="shared" si="85"/>
        <v>2</v>
      </c>
      <c r="J1857" s="9">
        <f t="shared" si="86"/>
        <v>4327424732.9699993</v>
      </c>
      <c r="K1857" s="9">
        <f>SUMIF($C$2:$C$9230, C1857, $D$2:$D$9230)</f>
        <v>149575</v>
      </c>
    </row>
    <row r="1858" spans="1:11" x14ac:dyDescent="0.2">
      <c r="A1858" s="1">
        <v>45714</v>
      </c>
      <c r="B1858" t="s">
        <v>1767</v>
      </c>
      <c r="C1858" t="s">
        <v>14061</v>
      </c>
      <c r="D1858" s="14">
        <v>15204563</v>
      </c>
      <c r="E1858" s="12">
        <v>12814883</v>
      </c>
      <c r="H1858">
        <f t="shared" ref="H1858:H1921" si="87">COUNTIF($B$2:$B$9230, B1858)</f>
        <v>4033</v>
      </c>
      <c r="I1858">
        <f t="shared" ref="I1858:I1921" si="88">COUNTIF($C$2:$C$9230, C1858)</f>
        <v>2</v>
      </c>
      <c r="J1858" s="9">
        <f t="shared" ref="J1858:J1921" si="89">SUMIF($B$2:$B$9230, B1858, $D$2:$D$9230)</f>
        <v>4327424732.9699993</v>
      </c>
      <c r="K1858" s="9">
        <f>SUMIF($C$2:$C$9230, C1858, $D$2:$D$9230)</f>
        <v>45351637</v>
      </c>
    </row>
    <row r="1859" spans="1:11" x14ac:dyDescent="0.2">
      <c r="A1859" s="1">
        <v>45714</v>
      </c>
      <c r="B1859" t="s">
        <v>1767</v>
      </c>
      <c r="C1859" t="s">
        <v>14061</v>
      </c>
      <c r="D1859" s="14">
        <v>30147074</v>
      </c>
      <c r="E1859" s="12">
        <v>23127674</v>
      </c>
      <c r="H1859">
        <f t="shared" si="87"/>
        <v>4033</v>
      </c>
      <c r="I1859">
        <f t="shared" si="88"/>
        <v>2</v>
      </c>
      <c r="J1859" s="9">
        <f t="shared" si="89"/>
        <v>4327424732.9699993</v>
      </c>
      <c r="K1859" s="9">
        <f>SUMIF($C$2:$C$9230, C1859, $D$2:$D$9230)</f>
        <v>45351637</v>
      </c>
    </row>
    <row r="1860" spans="1:11" x14ac:dyDescent="0.2">
      <c r="A1860" s="1">
        <v>45714</v>
      </c>
      <c r="B1860" t="s">
        <v>1767</v>
      </c>
      <c r="C1860" t="s">
        <v>12056</v>
      </c>
      <c r="D1860" s="14">
        <v>86994</v>
      </c>
      <c r="E1860" s="12">
        <v>86994</v>
      </c>
      <c r="H1860">
        <f t="shared" si="87"/>
        <v>4033</v>
      </c>
      <c r="I1860">
        <f t="shared" si="88"/>
        <v>2</v>
      </c>
      <c r="J1860" s="9">
        <f t="shared" si="89"/>
        <v>4327424732.9699993</v>
      </c>
      <c r="K1860" s="9">
        <f>SUMIF($C$2:$C$9230, C1860, $D$2:$D$9230)</f>
        <v>1486994</v>
      </c>
    </row>
    <row r="1861" spans="1:11" x14ac:dyDescent="0.2">
      <c r="A1861" s="1">
        <v>45714</v>
      </c>
      <c r="B1861" t="s">
        <v>1767</v>
      </c>
      <c r="C1861" t="s">
        <v>12056</v>
      </c>
      <c r="D1861" s="14">
        <v>1400000</v>
      </c>
      <c r="E1861" s="12">
        <v>868133.47</v>
      </c>
      <c r="H1861">
        <f t="shared" si="87"/>
        <v>4033</v>
      </c>
      <c r="I1861">
        <f t="shared" si="88"/>
        <v>2</v>
      </c>
      <c r="J1861" s="9">
        <f t="shared" si="89"/>
        <v>4327424732.9699993</v>
      </c>
      <c r="K1861" s="9">
        <f>SUMIF($C$2:$C$9230, C1861, $D$2:$D$9230)</f>
        <v>1486994</v>
      </c>
    </row>
    <row r="1862" spans="1:11" x14ac:dyDescent="0.2">
      <c r="A1862" s="1">
        <v>45714</v>
      </c>
      <c r="B1862" t="s">
        <v>1767</v>
      </c>
      <c r="C1862" t="s">
        <v>12746</v>
      </c>
      <c r="D1862" s="14">
        <v>246750</v>
      </c>
      <c r="E1862" s="12">
        <v>172586</v>
      </c>
      <c r="H1862">
        <f t="shared" si="87"/>
        <v>4033</v>
      </c>
      <c r="I1862">
        <f t="shared" si="88"/>
        <v>2</v>
      </c>
      <c r="J1862" s="9">
        <f t="shared" si="89"/>
        <v>4327424732.9699993</v>
      </c>
      <c r="K1862" s="9">
        <f>SUMIF($C$2:$C$9230, C1862, $D$2:$D$9230)</f>
        <v>4195409</v>
      </c>
    </row>
    <row r="1863" spans="1:11" x14ac:dyDescent="0.2">
      <c r="A1863" s="1">
        <v>45714</v>
      </c>
      <c r="B1863" t="s">
        <v>1767</v>
      </c>
      <c r="C1863" t="s">
        <v>12746</v>
      </c>
      <c r="D1863" s="14">
        <v>3948659</v>
      </c>
      <c r="E1863" s="12">
        <v>3173148.86</v>
      </c>
      <c r="H1863">
        <f t="shared" si="87"/>
        <v>4033</v>
      </c>
      <c r="I1863">
        <f t="shared" si="88"/>
        <v>2</v>
      </c>
      <c r="J1863" s="9">
        <f t="shared" si="89"/>
        <v>4327424732.9699993</v>
      </c>
      <c r="K1863" s="9">
        <f>SUMIF($C$2:$C$9230, C1863, $D$2:$D$9230)</f>
        <v>4195409</v>
      </c>
    </row>
    <row r="1864" spans="1:11" x14ac:dyDescent="0.2">
      <c r="A1864" s="1">
        <v>45714</v>
      </c>
      <c r="B1864" t="s">
        <v>1767</v>
      </c>
      <c r="C1864" t="s">
        <v>7704</v>
      </c>
      <c r="D1864" s="14">
        <v>3800</v>
      </c>
      <c r="E1864" s="12">
        <v>3800</v>
      </c>
      <c r="F1864" t="s">
        <v>7705</v>
      </c>
      <c r="G1864" t="s">
        <v>7706</v>
      </c>
      <c r="H1864">
        <f t="shared" si="87"/>
        <v>4033</v>
      </c>
      <c r="I1864">
        <f t="shared" si="88"/>
        <v>2</v>
      </c>
      <c r="J1864" s="9">
        <f t="shared" si="89"/>
        <v>4327424732.9699993</v>
      </c>
      <c r="K1864" s="9">
        <f>SUMIF($C$2:$C$9230, C1864, $D$2:$D$9230)</f>
        <v>7800</v>
      </c>
    </row>
    <row r="1865" spans="1:11" x14ac:dyDescent="0.2">
      <c r="A1865" s="1">
        <v>45714</v>
      </c>
      <c r="B1865" t="s">
        <v>1767</v>
      </c>
      <c r="C1865" t="s">
        <v>7704</v>
      </c>
      <c r="D1865" s="14">
        <v>4000</v>
      </c>
      <c r="E1865" s="12">
        <v>4000</v>
      </c>
      <c r="F1865" t="s">
        <v>7736</v>
      </c>
      <c r="G1865" t="s">
        <v>7737</v>
      </c>
      <c r="H1865">
        <f t="shared" si="87"/>
        <v>4033</v>
      </c>
      <c r="I1865">
        <f t="shared" si="88"/>
        <v>2</v>
      </c>
      <c r="J1865" s="9">
        <f t="shared" si="89"/>
        <v>4327424732.9699993</v>
      </c>
      <c r="K1865" s="9">
        <f>SUMIF($C$2:$C$9230, C1865, $D$2:$D$9230)</f>
        <v>7800</v>
      </c>
    </row>
    <row r="1866" spans="1:11" x14ac:dyDescent="0.2">
      <c r="A1866" s="1">
        <v>45714</v>
      </c>
      <c r="B1866" t="s">
        <v>1767</v>
      </c>
      <c r="C1866" t="s">
        <v>11619</v>
      </c>
      <c r="D1866" s="14">
        <v>50000</v>
      </c>
      <c r="E1866" s="12">
        <v>0</v>
      </c>
      <c r="F1866" t="s">
        <v>11620</v>
      </c>
      <c r="G1866" t="s">
        <v>11621</v>
      </c>
      <c r="H1866">
        <f t="shared" si="87"/>
        <v>4033</v>
      </c>
      <c r="I1866">
        <f t="shared" si="88"/>
        <v>2</v>
      </c>
      <c r="J1866" s="9">
        <f t="shared" si="89"/>
        <v>4327424732.9699993</v>
      </c>
      <c r="K1866" s="9">
        <f>SUMIF($C$2:$C$9230, C1866, $D$2:$D$9230)</f>
        <v>100000</v>
      </c>
    </row>
    <row r="1867" spans="1:11" x14ac:dyDescent="0.2">
      <c r="A1867" s="1">
        <v>45714</v>
      </c>
      <c r="B1867" t="s">
        <v>1767</v>
      </c>
      <c r="C1867" t="s">
        <v>11619</v>
      </c>
      <c r="D1867" s="14">
        <v>50000</v>
      </c>
      <c r="E1867" s="12">
        <v>0</v>
      </c>
      <c r="F1867" t="s">
        <v>11622</v>
      </c>
      <c r="G1867" t="s">
        <v>11623</v>
      </c>
      <c r="H1867">
        <f t="shared" si="87"/>
        <v>4033</v>
      </c>
      <c r="I1867">
        <f t="shared" si="88"/>
        <v>2</v>
      </c>
      <c r="J1867" s="9">
        <f t="shared" si="89"/>
        <v>4327424732.9699993</v>
      </c>
      <c r="K1867" s="9">
        <f>SUMIF($C$2:$C$9230, C1867, $D$2:$D$9230)</f>
        <v>100000</v>
      </c>
    </row>
    <row r="1868" spans="1:11" x14ac:dyDescent="0.2">
      <c r="A1868" s="1">
        <v>45714</v>
      </c>
      <c r="B1868" t="s">
        <v>1767</v>
      </c>
      <c r="C1868" t="s">
        <v>10171</v>
      </c>
      <c r="D1868" s="14">
        <v>24960</v>
      </c>
      <c r="E1868" s="12">
        <v>19960</v>
      </c>
      <c r="H1868">
        <f t="shared" si="87"/>
        <v>4033</v>
      </c>
      <c r="I1868">
        <f t="shared" si="88"/>
        <v>2</v>
      </c>
      <c r="J1868" s="9">
        <f t="shared" si="89"/>
        <v>4327424732.9699993</v>
      </c>
      <c r="K1868" s="9">
        <f>SUMIF($C$2:$C$9230, C1868, $D$2:$D$9230)</f>
        <v>124960</v>
      </c>
    </row>
    <row r="1869" spans="1:11" x14ac:dyDescent="0.2">
      <c r="A1869" s="1">
        <v>45714</v>
      </c>
      <c r="B1869" t="s">
        <v>1767</v>
      </c>
      <c r="C1869" t="s">
        <v>10171</v>
      </c>
      <c r="D1869" s="14">
        <v>100000</v>
      </c>
      <c r="E1869" s="12">
        <v>40000</v>
      </c>
      <c r="H1869">
        <f t="shared" si="87"/>
        <v>4033</v>
      </c>
      <c r="I1869">
        <f t="shared" si="88"/>
        <v>2</v>
      </c>
      <c r="J1869" s="9">
        <f t="shared" si="89"/>
        <v>4327424732.9699993</v>
      </c>
      <c r="K1869" s="9">
        <f>SUMIF($C$2:$C$9230, C1869, $D$2:$D$9230)</f>
        <v>124960</v>
      </c>
    </row>
    <row r="1870" spans="1:11" x14ac:dyDescent="0.2">
      <c r="A1870" s="1">
        <v>45714</v>
      </c>
      <c r="B1870" t="s">
        <v>1767</v>
      </c>
      <c r="C1870" t="s">
        <v>10699</v>
      </c>
      <c r="D1870" s="14">
        <v>31890</v>
      </c>
      <c r="E1870" s="12">
        <v>31890</v>
      </c>
      <c r="F1870" t="s">
        <v>10700</v>
      </c>
      <c r="G1870" t="s">
        <v>10701</v>
      </c>
      <c r="H1870">
        <f t="shared" si="87"/>
        <v>4033</v>
      </c>
      <c r="I1870">
        <f t="shared" si="88"/>
        <v>2</v>
      </c>
      <c r="J1870" s="9">
        <f t="shared" si="89"/>
        <v>4327424732.9699993</v>
      </c>
      <c r="K1870" s="9">
        <f>SUMIF($C$2:$C$9230, C1870, $D$2:$D$9230)</f>
        <v>258142</v>
      </c>
    </row>
    <row r="1871" spans="1:11" x14ac:dyDescent="0.2">
      <c r="A1871" s="1">
        <v>45714</v>
      </c>
      <c r="B1871" t="s">
        <v>1767</v>
      </c>
      <c r="C1871" t="s">
        <v>10699</v>
      </c>
      <c r="D1871" s="14">
        <v>226252</v>
      </c>
      <c r="E1871" s="12">
        <v>226252</v>
      </c>
      <c r="H1871">
        <f t="shared" si="87"/>
        <v>4033</v>
      </c>
      <c r="I1871">
        <f t="shared" si="88"/>
        <v>2</v>
      </c>
      <c r="J1871" s="9">
        <f t="shared" si="89"/>
        <v>4327424732.9699993</v>
      </c>
      <c r="K1871" s="9">
        <f>SUMIF($C$2:$C$9230, C1871, $D$2:$D$9230)</f>
        <v>258142</v>
      </c>
    </row>
    <row r="1872" spans="1:11" x14ac:dyDescent="0.2">
      <c r="A1872" s="1">
        <v>45714</v>
      </c>
      <c r="B1872" t="s">
        <v>1767</v>
      </c>
      <c r="C1872" t="s">
        <v>2310</v>
      </c>
      <c r="D1872" s="14">
        <v>1958000</v>
      </c>
      <c r="E1872" s="12">
        <v>1745434.99</v>
      </c>
      <c r="F1872" t="s">
        <v>14055</v>
      </c>
      <c r="G1872" t="s">
        <v>14056</v>
      </c>
      <c r="H1872">
        <f t="shared" si="87"/>
        <v>4033</v>
      </c>
      <c r="I1872">
        <f t="shared" si="88"/>
        <v>2</v>
      </c>
      <c r="J1872" s="9">
        <f t="shared" si="89"/>
        <v>4327424732.9699993</v>
      </c>
      <c r="K1872" s="9">
        <f>SUMIF($C$2:$C$9230, C1872, $D$2:$D$9230)</f>
        <v>61958000</v>
      </c>
    </row>
    <row r="1873" spans="1:11" x14ac:dyDescent="0.2">
      <c r="A1873" s="1">
        <v>45714</v>
      </c>
      <c r="B1873" t="s">
        <v>1767</v>
      </c>
      <c r="C1873" t="s">
        <v>9677</v>
      </c>
      <c r="D1873" s="14">
        <v>20000</v>
      </c>
      <c r="E1873" s="12">
        <v>20000</v>
      </c>
      <c r="F1873" t="s">
        <v>9678</v>
      </c>
      <c r="G1873" t="s">
        <v>9679</v>
      </c>
      <c r="H1873">
        <f t="shared" si="87"/>
        <v>4033</v>
      </c>
      <c r="I1873">
        <f t="shared" si="88"/>
        <v>2</v>
      </c>
      <c r="J1873" s="9">
        <f t="shared" si="89"/>
        <v>4327424732.9699993</v>
      </c>
      <c r="K1873" s="9">
        <f>SUMIF($C$2:$C$9230, C1873, $D$2:$D$9230)</f>
        <v>57925</v>
      </c>
    </row>
    <row r="1874" spans="1:11" x14ac:dyDescent="0.2">
      <c r="A1874" s="1">
        <v>45714</v>
      </c>
      <c r="B1874" t="s">
        <v>1767</v>
      </c>
      <c r="C1874" t="s">
        <v>9677</v>
      </c>
      <c r="D1874" s="14">
        <v>37925</v>
      </c>
      <c r="E1874" s="12">
        <v>37925</v>
      </c>
      <c r="F1874" t="s">
        <v>10928</v>
      </c>
      <c r="G1874" t="s">
        <v>10929</v>
      </c>
      <c r="H1874">
        <f t="shared" si="87"/>
        <v>4033</v>
      </c>
      <c r="I1874">
        <f t="shared" si="88"/>
        <v>2</v>
      </c>
      <c r="J1874" s="9">
        <f t="shared" si="89"/>
        <v>4327424732.9699993</v>
      </c>
      <c r="K1874" s="9">
        <f>SUMIF($C$2:$C$9230, C1874, $D$2:$D$9230)</f>
        <v>57925</v>
      </c>
    </row>
    <row r="1875" spans="1:11" x14ac:dyDescent="0.2">
      <c r="A1875" s="1">
        <v>45714</v>
      </c>
      <c r="B1875" t="s">
        <v>1767</v>
      </c>
      <c r="C1875" t="s">
        <v>7837</v>
      </c>
      <c r="D1875" s="14">
        <v>5000</v>
      </c>
      <c r="E1875" s="12">
        <v>5000</v>
      </c>
      <c r="H1875">
        <f t="shared" si="87"/>
        <v>4033</v>
      </c>
      <c r="I1875">
        <f t="shared" si="88"/>
        <v>2</v>
      </c>
      <c r="J1875" s="9">
        <f t="shared" si="89"/>
        <v>4327424732.9699993</v>
      </c>
      <c r="K1875" s="9">
        <f>SUMIF($C$2:$C$9230, C1875, $D$2:$D$9230)</f>
        <v>51850</v>
      </c>
    </row>
    <row r="1876" spans="1:11" x14ac:dyDescent="0.2">
      <c r="A1876" s="1">
        <v>45714</v>
      </c>
      <c r="B1876" t="s">
        <v>1767</v>
      </c>
      <c r="C1876" t="s">
        <v>7837</v>
      </c>
      <c r="D1876" s="14">
        <v>46850</v>
      </c>
      <c r="E1876" s="12">
        <v>0</v>
      </c>
      <c r="F1876" t="s">
        <v>11420</v>
      </c>
      <c r="G1876" t="s">
        <v>11421</v>
      </c>
      <c r="H1876">
        <f t="shared" si="87"/>
        <v>4033</v>
      </c>
      <c r="I1876">
        <f t="shared" si="88"/>
        <v>2</v>
      </c>
      <c r="J1876" s="9">
        <f t="shared" si="89"/>
        <v>4327424732.9699993</v>
      </c>
      <c r="K1876" s="9">
        <f>SUMIF($C$2:$C$9230, C1876, $D$2:$D$9230)</f>
        <v>51850</v>
      </c>
    </row>
    <row r="1877" spans="1:11" x14ac:dyDescent="0.2">
      <c r="A1877" s="1">
        <v>45714</v>
      </c>
      <c r="B1877" t="s">
        <v>1767</v>
      </c>
      <c r="C1877" t="s">
        <v>13426</v>
      </c>
      <c r="D1877" s="14">
        <v>969890</v>
      </c>
      <c r="E1877" s="12">
        <v>969890</v>
      </c>
      <c r="F1877" t="s">
        <v>13427</v>
      </c>
      <c r="G1877" t="s">
        <v>13428</v>
      </c>
      <c r="H1877">
        <f t="shared" si="87"/>
        <v>4033</v>
      </c>
      <c r="I1877">
        <f t="shared" si="88"/>
        <v>2</v>
      </c>
      <c r="J1877" s="9">
        <f t="shared" si="89"/>
        <v>4327424732.9699993</v>
      </c>
      <c r="K1877" s="9">
        <f>SUMIF($C$2:$C$9230, C1877, $D$2:$D$9230)</f>
        <v>4394890</v>
      </c>
    </row>
    <row r="1878" spans="1:11" x14ac:dyDescent="0.2">
      <c r="A1878" s="1">
        <v>45714</v>
      </c>
      <c r="B1878" t="s">
        <v>1767</v>
      </c>
      <c r="C1878" t="s">
        <v>13426</v>
      </c>
      <c r="D1878" s="14">
        <v>3425000</v>
      </c>
      <c r="E1878" s="12">
        <v>1754758.36</v>
      </c>
      <c r="H1878">
        <f t="shared" si="87"/>
        <v>4033</v>
      </c>
      <c r="I1878">
        <f t="shared" si="88"/>
        <v>2</v>
      </c>
      <c r="J1878" s="9">
        <f t="shared" si="89"/>
        <v>4327424732.9699993</v>
      </c>
      <c r="K1878" s="9">
        <f>SUMIF($C$2:$C$9230, C1878, $D$2:$D$9230)</f>
        <v>4394890</v>
      </c>
    </row>
    <row r="1879" spans="1:11" x14ac:dyDescent="0.2">
      <c r="A1879" s="1">
        <v>45714</v>
      </c>
      <c r="B1879" t="s">
        <v>1767</v>
      </c>
      <c r="C1879" t="s">
        <v>14060</v>
      </c>
      <c r="D1879" s="14">
        <v>15111685</v>
      </c>
      <c r="E1879" s="12">
        <v>12913177.630000001</v>
      </c>
      <c r="H1879">
        <f t="shared" si="87"/>
        <v>4033</v>
      </c>
      <c r="I1879">
        <f t="shared" si="88"/>
        <v>2</v>
      </c>
      <c r="J1879" s="9">
        <f t="shared" si="89"/>
        <v>4327424732.9699993</v>
      </c>
      <c r="K1879" s="9">
        <f>SUMIF($C$2:$C$9230, C1879, $D$2:$D$9230)</f>
        <v>43176084</v>
      </c>
    </row>
    <row r="1880" spans="1:11" x14ac:dyDescent="0.2">
      <c r="A1880" s="1">
        <v>45714</v>
      </c>
      <c r="B1880" t="s">
        <v>1767</v>
      </c>
      <c r="C1880" t="s">
        <v>14060</v>
      </c>
      <c r="D1880" s="14">
        <v>28064399</v>
      </c>
      <c r="E1880" s="12">
        <v>25421109.579999998</v>
      </c>
      <c r="H1880">
        <f t="shared" si="87"/>
        <v>4033</v>
      </c>
      <c r="I1880">
        <f t="shared" si="88"/>
        <v>2</v>
      </c>
      <c r="J1880" s="9">
        <f t="shared" si="89"/>
        <v>4327424732.9699993</v>
      </c>
      <c r="K1880" s="9">
        <f>SUMIF($C$2:$C$9230, C1880, $D$2:$D$9230)</f>
        <v>43176084</v>
      </c>
    </row>
    <row r="1881" spans="1:11" x14ac:dyDescent="0.2">
      <c r="A1881" s="1">
        <v>45714</v>
      </c>
      <c r="B1881" t="s">
        <v>1767</v>
      </c>
      <c r="C1881" t="s">
        <v>7621</v>
      </c>
      <c r="D1881" s="14">
        <v>2719.8</v>
      </c>
      <c r="E1881" s="12">
        <v>2719.8</v>
      </c>
      <c r="F1881" t="s">
        <v>7622</v>
      </c>
      <c r="G1881" t="s">
        <v>2168</v>
      </c>
      <c r="H1881">
        <f t="shared" si="87"/>
        <v>4033</v>
      </c>
      <c r="I1881">
        <f t="shared" si="88"/>
        <v>2</v>
      </c>
      <c r="J1881" s="9">
        <f t="shared" si="89"/>
        <v>4327424732.9699993</v>
      </c>
      <c r="K1881" s="9">
        <f>SUMIF($C$2:$C$9230, C1881, $D$2:$D$9230)</f>
        <v>7719.8</v>
      </c>
    </row>
    <row r="1882" spans="1:11" x14ac:dyDescent="0.2">
      <c r="A1882" s="1">
        <v>45714</v>
      </c>
      <c r="B1882" t="s">
        <v>1767</v>
      </c>
      <c r="C1882" t="s">
        <v>7621</v>
      </c>
      <c r="D1882" s="14">
        <v>5000</v>
      </c>
      <c r="E1882" s="12">
        <v>5000</v>
      </c>
      <c r="H1882">
        <f t="shared" si="87"/>
        <v>4033</v>
      </c>
      <c r="I1882">
        <f t="shared" si="88"/>
        <v>2</v>
      </c>
      <c r="J1882" s="9">
        <f t="shared" si="89"/>
        <v>4327424732.9699993</v>
      </c>
      <c r="K1882" s="9">
        <f>SUMIF($C$2:$C$9230, C1882, $D$2:$D$9230)</f>
        <v>7719.8</v>
      </c>
    </row>
    <row r="1883" spans="1:11" x14ac:dyDescent="0.2">
      <c r="A1883" s="1">
        <v>45714</v>
      </c>
      <c r="B1883" t="s">
        <v>1767</v>
      </c>
      <c r="C1883" t="s">
        <v>8882</v>
      </c>
      <c r="D1883" s="14">
        <v>10966.28</v>
      </c>
      <c r="E1883" s="12">
        <v>2193.2800000000002</v>
      </c>
      <c r="H1883">
        <f t="shared" si="87"/>
        <v>4033</v>
      </c>
      <c r="I1883">
        <f t="shared" si="88"/>
        <v>2</v>
      </c>
      <c r="J1883" s="9">
        <f t="shared" si="89"/>
        <v>4327424732.9699993</v>
      </c>
      <c r="K1883" s="9">
        <f>SUMIF($C$2:$C$9230, C1883, $D$2:$D$9230)</f>
        <v>84080.08</v>
      </c>
    </row>
    <row r="1884" spans="1:11" x14ac:dyDescent="0.2">
      <c r="A1884" s="1">
        <v>45714</v>
      </c>
      <c r="B1884" t="s">
        <v>1767</v>
      </c>
      <c r="C1884" t="s">
        <v>8882</v>
      </c>
      <c r="D1884" s="14">
        <v>73113.8</v>
      </c>
      <c r="E1884" s="12">
        <v>14622.76</v>
      </c>
      <c r="F1884" t="s">
        <v>11885</v>
      </c>
      <c r="G1884" t="s">
        <v>11886</v>
      </c>
      <c r="H1884">
        <f t="shared" si="87"/>
        <v>4033</v>
      </c>
      <c r="I1884">
        <f t="shared" si="88"/>
        <v>2</v>
      </c>
      <c r="J1884" s="9">
        <f t="shared" si="89"/>
        <v>4327424732.9699993</v>
      </c>
      <c r="K1884" s="9">
        <f>SUMIF($C$2:$C$9230, C1884, $D$2:$D$9230)</f>
        <v>84080.08</v>
      </c>
    </row>
    <row r="1885" spans="1:11" x14ac:dyDescent="0.2">
      <c r="A1885" s="1">
        <v>45714</v>
      </c>
      <c r="B1885" t="s">
        <v>1767</v>
      </c>
      <c r="C1885" t="s">
        <v>7920</v>
      </c>
      <c r="D1885" s="14">
        <v>5500</v>
      </c>
      <c r="E1885" s="12">
        <v>0</v>
      </c>
      <c r="F1885" t="s">
        <v>7921</v>
      </c>
      <c r="G1885" t="s">
        <v>7922</v>
      </c>
      <c r="H1885">
        <f t="shared" si="87"/>
        <v>4033</v>
      </c>
      <c r="I1885">
        <f t="shared" si="88"/>
        <v>2</v>
      </c>
      <c r="J1885" s="9">
        <f t="shared" si="89"/>
        <v>4327424732.9699993</v>
      </c>
      <c r="K1885" s="9">
        <f>SUMIF($C$2:$C$9230, C1885, $D$2:$D$9230)</f>
        <v>26500</v>
      </c>
    </row>
    <row r="1886" spans="1:11" x14ac:dyDescent="0.2">
      <c r="A1886" s="1">
        <v>45714</v>
      </c>
      <c r="B1886" t="s">
        <v>1767</v>
      </c>
      <c r="C1886" t="s">
        <v>7920</v>
      </c>
      <c r="D1886" s="14">
        <v>21000</v>
      </c>
      <c r="E1886" s="12">
        <v>9668</v>
      </c>
      <c r="F1886" t="s">
        <v>9760</v>
      </c>
      <c r="G1886" t="s">
        <v>9761</v>
      </c>
      <c r="H1886">
        <f t="shared" si="87"/>
        <v>4033</v>
      </c>
      <c r="I1886">
        <f t="shared" si="88"/>
        <v>2</v>
      </c>
      <c r="J1886" s="9">
        <f t="shared" si="89"/>
        <v>4327424732.9699993</v>
      </c>
      <c r="K1886" s="9">
        <f>SUMIF($C$2:$C$9230, C1886, $D$2:$D$9230)</f>
        <v>26500</v>
      </c>
    </row>
    <row r="1887" spans="1:11" x14ac:dyDescent="0.2">
      <c r="A1887" s="1">
        <v>45714</v>
      </c>
      <c r="B1887" t="s">
        <v>1767</v>
      </c>
      <c r="C1887" t="s">
        <v>11718</v>
      </c>
      <c r="D1887" s="14">
        <v>56605.68</v>
      </c>
      <c r="E1887" s="12">
        <v>5660.56</v>
      </c>
      <c r="F1887" t="s">
        <v>11719</v>
      </c>
      <c r="G1887" t="s">
        <v>11720</v>
      </c>
      <c r="H1887">
        <f t="shared" si="87"/>
        <v>4033</v>
      </c>
      <c r="I1887">
        <f t="shared" si="88"/>
        <v>2</v>
      </c>
      <c r="J1887" s="9">
        <f t="shared" si="89"/>
        <v>4327424732.9699993</v>
      </c>
      <c r="K1887" s="9">
        <f>SUMIF($C$2:$C$9230, C1887, $D$2:$D$9230)</f>
        <v>224946.68</v>
      </c>
    </row>
    <row r="1888" spans="1:11" x14ac:dyDescent="0.2">
      <c r="A1888" s="1">
        <v>45714</v>
      </c>
      <c r="B1888" t="s">
        <v>1767</v>
      </c>
      <c r="C1888" t="s">
        <v>11718</v>
      </c>
      <c r="D1888" s="14">
        <v>168341</v>
      </c>
      <c r="E1888" s="12">
        <v>39334.1</v>
      </c>
      <c r="H1888">
        <f t="shared" si="87"/>
        <v>4033</v>
      </c>
      <c r="I1888">
        <f t="shared" si="88"/>
        <v>2</v>
      </c>
      <c r="J1888" s="9">
        <f t="shared" si="89"/>
        <v>4327424732.9699993</v>
      </c>
      <c r="K1888" s="9">
        <f>SUMIF($C$2:$C$9230, C1888, $D$2:$D$9230)</f>
        <v>224946.68</v>
      </c>
    </row>
    <row r="1889" spans="1:11" x14ac:dyDescent="0.2">
      <c r="A1889" s="1">
        <v>45714</v>
      </c>
      <c r="B1889" t="s">
        <v>1767</v>
      </c>
      <c r="C1889" t="s">
        <v>11278</v>
      </c>
      <c r="D1889" s="14">
        <v>45000</v>
      </c>
      <c r="E1889" s="12">
        <v>30000</v>
      </c>
      <c r="F1889" t="s">
        <v>11279</v>
      </c>
      <c r="G1889" t="s">
        <v>11280</v>
      </c>
      <c r="H1889">
        <f t="shared" si="87"/>
        <v>4033</v>
      </c>
      <c r="I1889">
        <f t="shared" si="88"/>
        <v>1</v>
      </c>
      <c r="J1889" s="9">
        <f t="shared" si="89"/>
        <v>4327424732.9699993</v>
      </c>
      <c r="K1889" s="9">
        <f>SUMIF($C$2:$C$9230, C1889, $D$2:$D$9230)</f>
        <v>45000</v>
      </c>
    </row>
    <row r="1890" spans="1:11" x14ac:dyDescent="0.2">
      <c r="A1890" s="1">
        <v>45714</v>
      </c>
      <c r="B1890" t="s">
        <v>1767</v>
      </c>
      <c r="C1890" t="s">
        <v>13558</v>
      </c>
      <c r="D1890" s="14">
        <v>1200000</v>
      </c>
      <c r="E1890" s="12">
        <v>1067825.44</v>
      </c>
      <c r="H1890">
        <f t="shared" si="87"/>
        <v>4033</v>
      </c>
      <c r="I1890">
        <f t="shared" si="88"/>
        <v>1</v>
      </c>
      <c r="J1890" s="9">
        <f t="shared" si="89"/>
        <v>4327424732.9699993</v>
      </c>
      <c r="K1890" s="9">
        <f>SUMIF($C$2:$C$9230, C1890, $D$2:$D$9230)</f>
        <v>1200000</v>
      </c>
    </row>
    <row r="1891" spans="1:11" x14ac:dyDescent="0.2">
      <c r="A1891" s="1">
        <v>45714</v>
      </c>
      <c r="B1891" t="s">
        <v>1767</v>
      </c>
      <c r="C1891" t="s">
        <v>9903</v>
      </c>
      <c r="D1891" s="14">
        <v>23950</v>
      </c>
      <c r="E1891" s="12">
        <v>23950</v>
      </c>
      <c r="F1891" t="s">
        <v>9904</v>
      </c>
      <c r="G1891" t="s">
        <v>9905</v>
      </c>
      <c r="H1891">
        <f t="shared" si="87"/>
        <v>4033</v>
      </c>
      <c r="I1891">
        <f t="shared" si="88"/>
        <v>1</v>
      </c>
      <c r="J1891" s="9">
        <f t="shared" si="89"/>
        <v>4327424732.9699993</v>
      </c>
      <c r="K1891" s="9">
        <f>SUMIF($C$2:$C$9230, C1891, $D$2:$D$9230)</f>
        <v>23950</v>
      </c>
    </row>
    <row r="1892" spans="1:11" x14ac:dyDescent="0.2">
      <c r="A1892" s="1">
        <v>45714</v>
      </c>
      <c r="B1892" t="s">
        <v>1767</v>
      </c>
      <c r="C1892" t="s">
        <v>13612</v>
      </c>
      <c r="D1892" s="14">
        <v>1480019.73</v>
      </c>
      <c r="E1892" s="12">
        <v>1053244.78</v>
      </c>
      <c r="F1892" t="s">
        <v>13613</v>
      </c>
      <c r="G1892" t="s">
        <v>13614</v>
      </c>
      <c r="H1892">
        <f t="shared" si="87"/>
        <v>4033</v>
      </c>
      <c r="I1892">
        <f t="shared" si="88"/>
        <v>1</v>
      </c>
      <c r="J1892" s="9">
        <f t="shared" si="89"/>
        <v>4327424732.9699993</v>
      </c>
      <c r="K1892" s="9">
        <f>SUMIF($C$2:$C$9230, C1892, $D$2:$D$9230)</f>
        <v>1480019.73</v>
      </c>
    </row>
    <row r="1893" spans="1:11" x14ac:dyDescent="0.2">
      <c r="A1893" s="1">
        <v>45714</v>
      </c>
      <c r="B1893" t="s">
        <v>1767</v>
      </c>
      <c r="C1893" t="s">
        <v>14016</v>
      </c>
      <c r="D1893" s="14">
        <v>15000</v>
      </c>
      <c r="E1893" s="12">
        <v>0</v>
      </c>
      <c r="F1893" t="s">
        <v>14017</v>
      </c>
      <c r="G1893" t="s">
        <v>14018</v>
      </c>
      <c r="H1893">
        <f t="shared" si="87"/>
        <v>4033</v>
      </c>
      <c r="I1893">
        <f t="shared" si="88"/>
        <v>1</v>
      </c>
      <c r="J1893" s="9">
        <f t="shared" si="89"/>
        <v>4327424732.9699993</v>
      </c>
      <c r="K1893" s="9">
        <f>SUMIF($C$2:$C$9230, C1893, $D$2:$D$9230)</f>
        <v>15000</v>
      </c>
    </row>
    <row r="1894" spans="1:11" x14ac:dyDescent="0.2">
      <c r="A1894" s="1">
        <v>45714</v>
      </c>
      <c r="B1894" t="s">
        <v>1767</v>
      </c>
      <c r="C1894" t="s">
        <v>8079</v>
      </c>
      <c r="D1894" s="14">
        <v>6947</v>
      </c>
      <c r="E1894" s="12">
        <v>1736.75</v>
      </c>
      <c r="F1894" t="s">
        <v>8080</v>
      </c>
      <c r="G1894" t="s">
        <v>8081</v>
      </c>
      <c r="H1894">
        <f t="shared" si="87"/>
        <v>4033</v>
      </c>
      <c r="I1894">
        <f t="shared" si="88"/>
        <v>1</v>
      </c>
      <c r="J1894" s="9">
        <f t="shared" si="89"/>
        <v>4327424732.9699993</v>
      </c>
      <c r="K1894" s="9">
        <f>SUMIF($C$2:$C$9230, C1894, $D$2:$D$9230)</f>
        <v>6947</v>
      </c>
    </row>
    <row r="1895" spans="1:11" x14ac:dyDescent="0.2">
      <c r="A1895" s="1">
        <v>45714</v>
      </c>
      <c r="B1895" t="s">
        <v>1767</v>
      </c>
      <c r="C1895" t="s">
        <v>10445</v>
      </c>
      <c r="D1895" s="14">
        <v>27191</v>
      </c>
      <c r="E1895" s="12">
        <v>0</v>
      </c>
      <c r="H1895">
        <f t="shared" si="87"/>
        <v>4033</v>
      </c>
      <c r="I1895">
        <f t="shared" si="88"/>
        <v>1</v>
      </c>
      <c r="J1895" s="9">
        <f t="shared" si="89"/>
        <v>4327424732.9699993</v>
      </c>
      <c r="K1895" s="9">
        <f>SUMIF($C$2:$C$9230, C1895, $D$2:$D$9230)</f>
        <v>27191</v>
      </c>
    </row>
    <row r="1896" spans="1:11" x14ac:dyDescent="0.2">
      <c r="A1896" s="1">
        <v>45714</v>
      </c>
      <c r="B1896" t="s">
        <v>1767</v>
      </c>
      <c r="C1896" t="s">
        <v>12974</v>
      </c>
      <c r="D1896" s="14">
        <v>350000</v>
      </c>
      <c r="E1896" s="12">
        <v>184903</v>
      </c>
      <c r="F1896" t="s">
        <v>12975</v>
      </c>
      <c r="G1896" t="s">
        <v>12976</v>
      </c>
      <c r="H1896">
        <f t="shared" si="87"/>
        <v>4033</v>
      </c>
      <c r="I1896">
        <f t="shared" si="88"/>
        <v>1</v>
      </c>
      <c r="J1896" s="9">
        <f t="shared" si="89"/>
        <v>4327424732.9699993</v>
      </c>
      <c r="K1896" s="9">
        <f>SUMIF($C$2:$C$9230, C1896, $D$2:$D$9230)</f>
        <v>350000</v>
      </c>
    </row>
    <row r="1897" spans="1:11" x14ac:dyDescent="0.2">
      <c r="A1897" s="1">
        <v>45714</v>
      </c>
      <c r="B1897" t="s">
        <v>1767</v>
      </c>
      <c r="C1897" t="s">
        <v>11999</v>
      </c>
      <c r="D1897" s="14">
        <v>80000</v>
      </c>
      <c r="E1897" s="12">
        <v>40000</v>
      </c>
      <c r="F1897" t="s">
        <v>12000</v>
      </c>
      <c r="G1897" t="s">
        <v>12001</v>
      </c>
      <c r="H1897">
        <f t="shared" si="87"/>
        <v>4033</v>
      </c>
      <c r="I1897">
        <f t="shared" si="88"/>
        <v>1</v>
      </c>
      <c r="J1897" s="9">
        <f t="shared" si="89"/>
        <v>4327424732.9699993</v>
      </c>
      <c r="K1897" s="9">
        <f>SUMIF($C$2:$C$9230, C1897, $D$2:$D$9230)</f>
        <v>80000</v>
      </c>
    </row>
    <row r="1898" spans="1:11" x14ac:dyDescent="0.2">
      <c r="A1898" s="1">
        <v>45714</v>
      </c>
      <c r="B1898" t="s">
        <v>1767</v>
      </c>
      <c r="C1898" t="s">
        <v>10256</v>
      </c>
      <c r="D1898" s="14">
        <v>25000</v>
      </c>
      <c r="E1898" s="12">
        <v>0</v>
      </c>
      <c r="F1898" t="s">
        <v>10257</v>
      </c>
      <c r="G1898" t="s">
        <v>10258</v>
      </c>
      <c r="H1898">
        <f t="shared" si="87"/>
        <v>4033</v>
      </c>
      <c r="I1898">
        <f t="shared" si="88"/>
        <v>1</v>
      </c>
      <c r="J1898" s="9">
        <f t="shared" si="89"/>
        <v>4327424732.9699993</v>
      </c>
      <c r="K1898" s="9">
        <f>SUMIF($C$2:$C$9230, C1898, $D$2:$D$9230)</f>
        <v>25000</v>
      </c>
    </row>
    <row r="1899" spans="1:11" x14ac:dyDescent="0.2">
      <c r="A1899" s="1">
        <v>45714</v>
      </c>
      <c r="B1899" t="s">
        <v>1767</v>
      </c>
      <c r="C1899" t="s">
        <v>8818</v>
      </c>
      <c r="D1899" s="14">
        <v>10000</v>
      </c>
      <c r="E1899" s="12">
        <v>0</v>
      </c>
      <c r="F1899" t="s">
        <v>8819</v>
      </c>
      <c r="G1899" t="s">
        <v>8820</v>
      </c>
      <c r="H1899">
        <f t="shared" si="87"/>
        <v>4033</v>
      </c>
      <c r="I1899">
        <f t="shared" si="88"/>
        <v>1</v>
      </c>
      <c r="J1899" s="9">
        <f t="shared" si="89"/>
        <v>4327424732.9699993</v>
      </c>
      <c r="K1899" s="9">
        <f>SUMIF($C$2:$C$9230, C1899, $D$2:$D$9230)</f>
        <v>10000</v>
      </c>
    </row>
    <row r="1900" spans="1:11" x14ac:dyDescent="0.2">
      <c r="A1900" s="1">
        <v>45714</v>
      </c>
      <c r="B1900" t="s">
        <v>1767</v>
      </c>
      <c r="C1900" t="s">
        <v>9839</v>
      </c>
      <c r="D1900" s="14">
        <v>22650</v>
      </c>
      <c r="E1900" s="12">
        <v>9225</v>
      </c>
      <c r="H1900">
        <f t="shared" si="87"/>
        <v>4033</v>
      </c>
      <c r="I1900">
        <f t="shared" si="88"/>
        <v>1</v>
      </c>
      <c r="J1900" s="9">
        <f t="shared" si="89"/>
        <v>4327424732.9699993</v>
      </c>
      <c r="K1900" s="9">
        <f>SUMIF($C$2:$C$9230, C1900, $D$2:$D$9230)</f>
        <v>22650</v>
      </c>
    </row>
    <row r="1901" spans="1:11" x14ac:dyDescent="0.2">
      <c r="A1901" s="1">
        <v>45714</v>
      </c>
      <c r="B1901" t="s">
        <v>1767</v>
      </c>
      <c r="C1901" t="s">
        <v>9136</v>
      </c>
      <c r="D1901" s="14">
        <v>14530</v>
      </c>
      <c r="E1901" s="12">
        <v>14530</v>
      </c>
      <c r="F1901" t="s">
        <v>9137</v>
      </c>
      <c r="G1901" t="s">
        <v>2168</v>
      </c>
      <c r="H1901">
        <f t="shared" si="87"/>
        <v>4033</v>
      </c>
      <c r="I1901">
        <f t="shared" si="88"/>
        <v>1</v>
      </c>
      <c r="J1901" s="9">
        <f t="shared" si="89"/>
        <v>4327424732.9699993</v>
      </c>
      <c r="K1901" s="9">
        <f>SUMIF($C$2:$C$9230, C1901, $D$2:$D$9230)</f>
        <v>14530</v>
      </c>
    </row>
    <row r="1902" spans="1:11" x14ac:dyDescent="0.2">
      <c r="A1902" s="1">
        <v>45714</v>
      </c>
      <c r="B1902" t="s">
        <v>1767</v>
      </c>
      <c r="C1902" t="s">
        <v>8178</v>
      </c>
      <c r="D1902" s="14">
        <v>7300</v>
      </c>
      <c r="E1902" s="12">
        <v>2800</v>
      </c>
      <c r="H1902">
        <f t="shared" si="87"/>
        <v>4033</v>
      </c>
      <c r="I1902">
        <f t="shared" si="88"/>
        <v>1</v>
      </c>
      <c r="J1902" s="9">
        <f t="shared" si="89"/>
        <v>4327424732.9699993</v>
      </c>
      <c r="K1902" s="9">
        <f>SUMIF($C$2:$C$9230, C1902, $D$2:$D$9230)</f>
        <v>7300</v>
      </c>
    </row>
    <row r="1903" spans="1:11" x14ac:dyDescent="0.2">
      <c r="A1903" s="1">
        <v>45714</v>
      </c>
      <c r="B1903" t="s">
        <v>1767</v>
      </c>
      <c r="C1903" t="s">
        <v>7460</v>
      </c>
      <c r="D1903" s="14">
        <v>500</v>
      </c>
      <c r="E1903" s="12">
        <v>500</v>
      </c>
      <c r="F1903" t="s">
        <v>7461</v>
      </c>
      <c r="G1903" t="s">
        <v>2168</v>
      </c>
      <c r="H1903">
        <f t="shared" si="87"/>
        <v>4033</v>
      </c>
      <c r="I1903">
        <f t="shared" si="88"/>
        <v>1</v>
      </c>
      <c r="J1903" s="9">
        <f t="shared" si="89"/>
        <v>4327424732.9699993</v>
      </c>
      <c r="K1903" s="9">
        <f>SUMIF($C$2:$C$9230, C1903, $D$2:$D$9230)</f>
        <v>500</v>
      </c>
    </row>
    <row r="1904" spans="1:11" x14ac:dyDescent="0.2">
      <c r="A1904" s="1">
        <v>45714</v>
      </c>
      <c r="B1904" t="s">
        <v>1767</v>
      </c>
      <c r="C1904" t="s">
        <v>10505</v>
      </c>
      <c r="D1904" s="14">
        <v>29456</v>
      </c>
      <c r="E1904" s="12">
        <v>29456</v>
      </c>
      <c r="H1904">
        <f t="shared" si="87"/>
        <v>4033</v>
      </c>
      <c r="I1904">
        <f t="shared" si="88"/>
        <v>1</v>
      </c>
      <c r="J1904" s="9">
        <f t="shared" si="89"/>
        <v>4327424732.9699993</v>
      </c>
      <c r="K1904" s="9">
        <f>SUMIF($C$2:$C$9230, C1904, $D$2:$D$9230)</f>
        <v>29456</v>
      </c>
    </row>
    <row r="1905" spans="1:11" x14ac:dyDescent="0.2">
      <c r="A1905" s="1">
        <v>45714</v>
      </c>
      <c r="B1905" t="s">
        <v>1767</v>
      </c>
      <c r="C1905" t="s">
        <v>9704</v>
      </c>
      <c r="D1905" s="14">
        <v>20000</v>
      </c>
      <c r="E1905" s="12">
        <v>4000</v>
      </c>
      <c r="F1905" t="s">
        <v>9705</v>
      </c>
      <c r="G1905" t="s">
        <v>2168</v>
      </c>
      <c r="H1905">
        <f t="shared" si="87"/>
        <v>4033</v>
      </c>
      <c r="I1905">
        <f t="shared" si="88"/>
        <v>1</v>
      </c>
      <c r="J1905" s="9">
        <f t="shared" si="89"/>
        <v>4327424732.9699993</v>
      </c>
      <c r="K1905" s="9">
        <f>SUMIF($C$2:$C$9230, C1905, $D$2:$D$9230)</f>
        <v>20000</v>
      </c>
    </row>
    <row r="1906" spans="1:11" x14ac:dyDescent="0.2">
      <c r="A1906" s="1">
        <v>45714</v>
      </c>
      <c r="B1906" t="s">
        <v>1767</v>
      </c>
      <c r="C1906" t="s">
        <v>12269</v>
      </c>
      <c r="D1906" s="14">
        <v>100000</v>
      </c>
      <c r="E1906" s="12">
        <v>100000</v>
      </c>
      <c r="F1906" t="s">
        <v>12270</v>
      </c>
      <c r="G1906" t="s">
        <v>12271</v>
      </c>
      <c r="H1906">
        <f t="shared" si="87"/>
        <v>4033</v>
      </c>
      <c r="I1906">
        <f t="shared" si="88"/>
        <v>1</v>
      </c>
      <c r="J1906" s="9">
        <f t="shared" si="89"/>
        <v>4327424732.9699993</v>
      </c>
      <c r="K1906" s="9">
        <f>SUMIF($C$2:$C$9230, C1906, $D$2:$D$9230)</f>
        <v>100000</v>
      </c>
    </row>
    <row r="1907" spans="1:11" x14ac:dyDescent="0.2">
      <c r="A1907" s="1">
        <v>45714</v>
      </c>
      <c r="B1907" t="s">
        <v>1767</v>
      </c>
      <c r="C1907" t="s">
        <v>13074</v>
      </c>
      <c r="D1907" s="14">
        <v>430537.6</v>
      </c>
      <c r="E1907" s="12">
        <v>81172.59</v>
      </c>
      <c r="H1907">
        <f t="shared" si="87"/>
        <v>4033</v>
      </c>
      <c r="I1907">
        <f t="shared" si="88"/>
        <v>1</v>
      </c>
      <c r="J1907" s="9">
        <f t="shared" si="89"/>
        <v>4327424732.9699993</v>
      </c>
      <c r="K1907" s="9">
        <f>SUMIF($C$2:$C$9230, C1907, $D$2:$D$9230)</f>
        <v>430537.6</v>
      </c>
    </row>
    <row r="1908" spans="1:11" x14ac:dyDescent="0.2">
      <c r="A1908" s="1">
        <v>45714</v>
      </c>
      <c r="B1908" t="s">
        <v>1767</v>
      </c>
      <c r="C1908" t="s">
        <v>11909</v>
      </c>
      <c r="D1908" s="14">
        <v>74824.28</v>
      </c>
      <c r="E1908" s="12">
        <v>54824.28</v>
      </c>
      <c r="H1908">
        <f t="shared" si="87"/>
        <v>4033</v>
      </c>
      <c r="I1908">
        <f t="shared" si="88"/>
        <v>1</v>
      </c>
      <c r="J1908" s="9">
        <f t="shared" si="89"/>
        <v>4327424732.9699993</v>
      </c>
      <c r="K1908" s="9">
        <f>SUMIF($C$2:$C$9230, C1908, $D$2:$D$9230)</f>
        <v>74824.28</v>
      </c>
    </row>
    <row r="1909" spans="1:11" x14ac:dyDescent="0.2">
      <c r="A1909" s="1">
        <v>45714</v>
      </c>
      <c r="B1909" t="s">
        <v>1767</v>
      </c>
      <c r="C1909" t="s">
        <v>7890</v>
      </c>
      <c r="D1909" s="14">
        <v>5000</v>
      </c>
      <c r="E1909" s="12">
        <v>0</v>
      </c>
      <c r="F1909" t="s">
        <v>7891</v>
      </c>
      <c r="G1909" t="s">
        <v>7892</v>
      </c>
      <c r="H1909">
        <f t="shared" si="87"/>
        <v>4033</v>
      </c>
      <c r="I1909">
        <f t="shared" si="88"/>
        <v>1</v>
      </c>
      <c r="J1909" s="9">
        <f t="shared" si="89"/>
        <v>4327424732.9699993</v>
      </c>
      <c r="K1909" s="9">
        <f>SUMIF($C$2:$C$9230, C1909, $D$2:$D$9230)</f>
        <v>5000</v>
      </c>
    </row>
    <row r="1910" spans="1:11" x14ac:dyDescent="0.2">
      <c r="A1910" s="1">
        <v>45714</v>
      </c>
      <c r="B1910" t="s">
        <v>1767</v>
      </c>
      <c r="C1910" t="s">
        <v>11602</v>
      </c>
      <c r="D1910" s="14">
        <v>50000</v>
      </c>
      <c r="E1910" s="12">
        <v>20000</v>
      </c>
      <c r="F1910" t="s">
        <v>11603</v>
      </c>
      <c r="G1910" t="s">
        <v>11604</v>
      </c>
      <c r="H1910">
        <f t="shared" si="87"/>
        <v>4033</v>
      </c>
      <c r="I1910">
        <f t="shared" si="88"/>
        <v>1</v>
      </c>
      <c r="J1910" s="9">
        <f t="shared" si="89"/>
        <v>4327424732.9699993</v>
      </c>
      <c r="K1910" s="9">
        <f>SUMIF($C$2:$C$9230, C1910, $D$2:$D$9230)</f>
        <v>50000</v>
      </c>
    </row>
    <row r="1911" spans="1:11" x14ac:dyDescent="0.2">
      <c r="A1911" s="1">
        <v>45714</v>
      </c>
      <c r="B1911" t="s">
        <v>1767</v>
      </c>
      <c r="C1911" t="s">
        <v>11826</v>
      </c>
      <c r="D1911" s="14">
        <v>85397</v>
      </c>
      <c r="E1911" s="12">
        <v>70397</v>
      </c>
      <c r="F1911" t="s">
        <v>11827</v>
      </c>
      <c r="G1911" t="s">
        <v>11828</v>
      </c>
      <c r="H1911">
        <f t="shared" si="87"/>
        <v>4033</v>
      </c>
      <c r="I1911">
        <f t="shared" si="88"/>
        <v>1</v>
      </c>
      <c r="J1911" s="9">
        <f t="shared" si="89"/>
        <v>4327424732.9699993</v>
      </c>
      <c r="K1911" s="9">
        <f>SUMIF($C$2:$C$9230, C1911, $D$2:$D$9230)</f>
        <v>85397</v>
      </c>
    </row>
    <row r="1912" spans="1:11" x14ac:dyDescent="0.2">
      <c r="A1912" s="1">
        <v>45714</v>
      </c>
      <c r="B1912" t="s">
        <v>1767</v>
      </c>
      <c r="C1912" t="s">
        <v>8296</v>
      </c>
      <c r="D1912" s="14">
        <v>8111</v>
      </c>
      <c r="E1912" s="12">
        <v>3556</v>
      </c>
      <c r="H1912">
        <f t="shared" si="87"/>
        <v>4033</v>
      </c>
      <c r="I1912">
        <f t="shared" si="88"/>
        <v>1</v>
      </c>
      <c r="J1912" s="9">
        <f t="shared" si="89"/>
        <v>4327424732.9699993</v>
      </c>
      <c r="K1912" s="9">
        <f>SUMIF($C$2:$C$9230, C1912, $D$2:$D$9230)</f>
        <v>8111</v>
      </c>
    </row>
    <row r="1913" spans="1:11" x14ac:dyDescent="0.2">
      <c r="A1913" s="1">
        <v>45714</v>
      </c>
      <c r="B1913" t="s">
        <v>1767</v>
      </c>
      <c r="C1913" t="s">
        <v>8502</v>
      </c>
      <c r="D1913" s="14">
        <v>9800</v>
      </c>
      <c r="E1913" s="12">
        <v>4800</v>
      </c>
      <c r="F1913" t="s">
        <v>8503</v>
      </c>
      <c r="G1913" t="s">
        <v>8504</v>
      </c>
      <c r="H1913">
        <f t="shared" si="87"/>
        <v>4033</v>
      </c>
      <c r="I1913">
        <f t="shared" si="88"/>
        <v>1</v>
      </c>
      <c r="J1913" s="9">
        <f t="shared" si="89"/>
        <v>4327424732.9699993</v>
      </c>
      <c r="K1913" s="9">
        <f>SUMIF($C$2:$C$9230, C1913, $D$2:$D$9230)</f>
        <v>9800</v>
      </c>
    </row>
    <row r="1914" spans="1:11" x14ac:dyDescent="0.2">
      <c r="A1914" s="1">
        <v>45714</v>
      </c>
      <c r="B1914" t="s">
        <v>1767</v>
      </c>
      <c r="C1914" t="s">
        <v>12244</v>
      </c>
      <c r="D1914" s="14">
        <v>100000</v>
      </c>
      <c r="E1914" s="12">
        <v>77320</v>
      </c>
      <c r="F1914" t="s">
        <v>12245</v>
      </c>
      <c r="G1914" t="s">
        <v>12246</v>
      </c>
      <c r="H1914">
        <f t="shared" si="87"/>
        <v>4033</v>
      </c>
      <c r="I1914">
        <f t="shared" si="88"/>
        <v>1</v>
      </c>
      <c r="J1914" s="9">
        <f t="shared" si="89"/>
        <v>4327424732.9699993</v>
      </c>
      <c r="K1914" s="9">
        <f>SUMIF($C$2:$C$9230, C1914, $D$2:$D$9230)</f>
        <v>100000</v>
      </c>
    </row>
    <row r="1915" spans="1:11" x14ac:dyDescent="0.2">
      <c r="A1915" s="1">
        <v>45714</v>
      </c>
      <c r="B1915" t="s">
        <v>1767</v>
      </c>
      <c r="C1915" t="s">
        <v>9680</v>
      </c>
      <c r="D1915" s="14">
        <v>20000</v>
      </c>
      <c r="E1915" s="12">
        <v>12000</v>
      </c>
      <c r="F1915" t="s">
        <v>9681</v>
      </c>
      <c r="G1915" t="s">
        <v>9682</v>
      </c>
      <c r="H1915">
        <f t="shared" si="87"/>
        <v>4033</v>
      </c>
      <c r="I1915">
        <f t="shared" si="88"/>
        <v>1</v>
      </c>
      <c r="J1915" s="9">
        <f t="shared" si="89"/>
        <v>4327424732.9699993</v>
      </c>
      <c r="K1915" s="9">
        <f>SUMIF($C$2:$C$9230, C1915, $D$2:$D$9230)</f>
        <v>20000</v>
      </c>
    </row>
    <row r="1916" spans="1:11" x14ac:dyDescent="0.2">
      <c r="A1916" s="1">
        <v>45714</v>
      </c>
      <c r="B1916" t="s">
        <v>1767</v>
      </c>
      <c r="C1916" t="s">
        <v>8771</v>
      </c>
      <c r="D1916" s="14">
        <v>10000</v>
      </c>
      <c r="E1916" s="12">
        <v>6000</v>
      </c>
      <c r="F1916" t="s">
        <v>8772</v>
      </c>
      <c r="G1916" t="s">
        <v>8773</v>
      </c>
      <c r="H1916">
        <f t="shared" si="87"/>
        <v>4033</v>
      </c>
      <c r="I1916">
        <f t="shared" si="88"/>
        <v>1</v>
      </c>
      <c r="J1916" s="9">
        <f t="shared" si="89"/>
        <v>4327424732.9699993</v>
      </c>
      <c r="K1916" s="9">
        <f>SUMIF($C$2:$C$9230, C1916, $D$2:$D$9230)</f>
        <v>10000</v>
      </c>
    </row>
    <row r="1917" spans="1:11" x14ac:dyDescent="0.2">
      <c r="A1917" s="1">
        <v>45714</v>
      </c>
      <c r="B1917" t="s">
        <v>1767</v>
      </c>
      <c r="C1917" t="s">
        <v>7874</v>
      </c>
      <c r="D1917" s="14">
        <v>5000</v>
      </c>
      <c r="E1917" s="12">
        <v>0</v>
      </c>
      <c r="F1917" t="s">
        <v>7875</v>
      </c>
      <c r="G1917" t="s">
        <v>7876</v>
      </c>
      <c r="H1917">
        <f t="shared" si="87"/>
        <v>4033</v>
      </c>
      <c r="I1917">
        <f t="shared" si="88"/>
        <v>1</v>
      </c>
      <c r="J1917" s="9">
        <f t="shared" si="89"/>
        <v>4327424732.9699993</v>
      </c>
      <c r="K1917" s="9">
        <f>SUMIF($C$2:$C$9230, C1917, $D$2:$D$9230)</f>
        <v>5000</v>
      </c>
    </row>
    <row r="1918" spans="1:11" x14ac:dyDescent="0.2">
      <c r="A1918" s="1">
        <v>45714</v>
      </c>
      <c r="B1918" t="s">
        <v>1767</v>
      </c>
      <c r="C1918" t="s">
        <v>8529</v>
      </c>
      <c r="D1918" s="14">
        <v>9950</v>
      </c>
      <c r="E1918" s="12">
        <v>3980</v>
      </c>
      <c r="F1918" t="s">
        <v>8530</v>
      </c>
      <c r="G1918" t="s">
        <v>8531</v>
      </c>
      <c r="H1918">
        <f t="shared" si="87"/>
        <v>4033</v>
      </c>
      <c r="I1918">
        <f t="shared" si="88"/>
        <v>1</v>
      </c>
      <c r="J1918" s="9">
        <f t="shared" si="89"/>
        <v>4327424732.9699993</v>
      </c>
      <c r="K1918" s="9">
        <f>SUMIF($C$2:$C$9230, C1918, $D$2:$D$9230)</f>
        <v>9950</v>
      </c>
    </row>
    <row r="1919" spans="1:11" x14ac:dyDescent="0.2">
      <c r="A1919" s="1">
        <v>45714</v>
      </c>
      <c r="B1919" t="s">
        <v>1767</v>
      </c>
      <c r="C1919" t="s">
        <v>12346</v>
      </c>
      <c r="D1919" s="14">
        <v>122700</v>
      </c>
      <c r="E1919" s="12">
        <v>86067</v>
      </c>
      <c r="F1919" t="s">
        <v>12347</v>
      </c>
      <c r="G1919" t="s">
        <v>12348</v>
      </c>
      <c r="H1919">
        <f t="shared" si="87"/>
        <v>4033</v>
      </c>
      <c r="I1919">
        <f t="shared" si="88"/>
        <v>1</v>
      </c>
      <c r="J1919" s="9">
        <f t="shared" si="89"/>
        <v>4327424732.9699993</v>
      </c>
      <c r="K1919" s="9">
        <f>SUMIF($C$2:$C$9230, C1919, $D$2:$D$9230)</f>
        <v>122700</v>
      </c>
    </row>
    <row r="1920" spans="1:11" x14ac:dyDescent="0.2">
      <c r="A1920" s="1">
        <v>45714</v>
      </c>
      <c r="B1920" t="s">
        <v>1767</v>
      </c>
      <c r="C1920" t="s">
        <v>7782</v>
      </c>
      <c r="D1920" s="14">
        <v>4778</v>
      </c>
      <c r="E1920" s="12">
        <v>1194.5</v>
      </c>
      <c r="F1920" t="s">
        <v>7783</v>
      </c>
      <c r="G1920" t="s">
        <v>7784</v>
      </c>
      <c r="H1920">
        <f t="shared" si="87"/>
        <v>4033</v>
      </c>
      <c r="I1920">
        <f t="shared" si="88"/>
        <v>1</v>
      </c>
      <c r="J1920" s="9">
        <f t="shared" si="89"/>
        <v>4327424732.9699993</v>
      </c>
      <c r="K1920" s="9">
        <f>SUMIF($C$2:$C$9230, C1920, $D$2:$D$9230)</f>
        <v>4778</v>
      </c>
    </row>
    <row r="1921" spans="1:11" x14ac:dyDescent="0.2">
      <c r="A1921" s="1">
        <v>45714</v>
      </c>
      <c r="B1921" t="s">
        <v>1767</v>
      </c>
      <c r="C1921" t="s">
        <v>8049</v>
      </c>
      <c r="D1921" s="14">
        <v>6580</v>
      </c>
      <c r="E1921" s="12">
        <v>200</v>
      </c>
      <c r="F1921" t="s">
        <v>8050</v>
      </c>
      <c r="G1921" t="s">
        <v>8051</v>
      </c>
      <c r="H1921">
        <f t="shared" si="87"/>
        <v>4033</v>
      </c>
      <c r="I1921">
        <f t="shared" si="88"/>
        <v>1</v>
      </c>
      <c r="J1921" s="9">
        <f t="shared" si="89"/>
        <v>4327424732.9699993</v>
      </c>
      <c r="K1921" s="9">
        <f>SUMIF($C$2:$C$9230, C1921, $D$2:$D$9230)</f>
        <v>6580</v>
      </c>
    </row>
    <row r="1922" spans="1:11" x14ac:dyDescent="0.2">
      <c r="A1922" s="1">
        <v>45714</v>
      </c>
      <c r="B1922" t="s">
        <v>1767</v>
      </c>
      <c r="C1922" t="s">
        <v>8225</v>
      </c>
      <c r="D1922" s="14">
        <v>7700</v>
      </c>
      <c r="E1922" s="12">
        <v>1700</v>
      </c>
      <c r="F1922" t="s">
        <v>8226</v>
      </c>
      <c r="G1922" t="s">
        <v>8227</v>
      </c>
      <c r="H1922">
        <f t="shared" ref="H1922:H1985" si="90">COUNTIF($B$2:$B$9230, B1922)</f>
        <v>4033</v>
      </c>
      <c r="I1922">
        <f t="shared" ref="I1922:I1985" si="91">COUNTIF($C$2:$C$9230, C1922)</f>
        <v>1</v>
      </c>
      <c r="J1922" s="9">
        <f t="shared" ref="J1922:J1985" si="92">SUMIF($B$2:$B$9230, B1922, $D$2:$D$9230)</f>
        <v>4327424732.9699993</v>
      </c>
      <c r="K1922" s="9">
        <f>SUMIF($C$2:$C$9230, C1922, $D$2:$D$9230)</f>
        <v>7700</v>
      </c>
    </row>
    <row r="1923" spans="1:11" x14ac:dyDescent="0.2">
      <c r="A1923" s="1">
        <v>45714</v>
      </c>
      <c r="B1923" t="s">
        <v>1767</v>
      </c>
      <c r="C1923" t="s">
        <v>10613</v>
      </c>
      <c r="D1923" s="14">
        <v>30000</v>
      </c>
      <c r="E1923" s="12">
        <v>15000</v>
      </c>
      <c r="F1923" t="s">
        <v>10614</v>
      </c>
      <c r="G1923" t="s">
        <v>10615</v>
      </c>
      <c r="H1923">
        <f t="shared" si="90"/>
        <v>4033</v>
      </c>
      <c r="I1923">
        <f t="shared" si="91"/>
        <v>1</v>
      </c>
      <c r="J1923" s="9">
        <f t="shared" si="92"/>
        <v>4327424732.9699993</v>
      </c>
      <c r="K1923" s="9">
        <f>SUMIF($C$2:$C$9230, C1923, $D$2:$D$9230)</f>
        <v>30000</v>
      </c>
    </row>
    <row r="1924" spans="1:11" x14ac:dyDescent="0.2">
      <c r="A1924" s="1">
        <v>45714</v>
      </c>
      <c r="B1924" t="s">
        <v>1767</v>
      </c>
      <c r="C1924" t="s">
        <v>11587</v>
      </c>
      <c r="D1924" s="14">
        <v>50000</v>
      </c>
      <c r="E1924" s="12">
        <v>10000</v>
      </c>
      <c r="F1924" t="s">
        <v>11588</v>
      </c>
      <c r="G1924" t="s">
        <v>11589</v>
      </c>
      <c r="H1924">
        <f t="shared" si="90"/>
        <v>4033</v>
      </c>
      <c r="I1924">
        <f t="shared" si="91"/>
        <v>1</v>
      </c>
      <c r="J1924" s="9">
        <f t="shared" si="92"/>
        <v>4327424732.9699993</v>
      </c>
      <c r="K1924" s="9">
        <f>SUMIF($C$2:$C$9230, C1924, $D$2:$D$9230)</f>
        <v>50000</v>
      </c>
    </row>
    <row r="1925" spans="1:11" x14ac:dyDescent="0.2">
      <c r="A1925" s="1">
        <v>45714</v>
      </c>
      <c r="B1925" t="s">
        <v>1767</v>
      </c>
      <c r="C1925" t="s">
        <v>9590</v>
      </c>
      <c r="D1925" s="14">
        <v>20000</v>
      </c>
      <c r="E1925" s="12">
        <v>7593</v>
      </c>
      <c r="F1925" t="s">
        <v>9591</v>
      </c>
      <c r="G1925" t="s">
        <v>9592</v>
      </c>
      <c r="H1925">
        <f t="shared" si="90"/>
        <v>4033</v>
      </c>
      <c r="I1925">
        <f t="shared" si="91"/>
        <v>1</v>
      </c>
      <c r="J1925" s="9">
        <f t="shared" si="92"/>
        <v>4327424732.9699993</v>
      </c>
      <c r="K1925" s="9">
        <f>SUMIF($C$2:$C$9230, C1925, $D$2:$D$9230)</f>
        <v>20000</v>
      </c>
    </row>
    <row r="1926" spans="1:11" x14ac:dyDescent="0.2">
      <c r="A1926" s="1">
        <v>45714</v>
      </c>
      <c r="B1926" t="s">
        <v>1767</v>
      </c>
      <c r="C1926" t="s">
        <v>11441</v>
      </c>
      <c r="D1926" s="14">
        <v>48100</v>
      </c>
      <c r="E1926" s="12">
        <v>24050</v>
      </c>
      <c r="F1926" t="s">
        <v>11442</v>
      </c>
      <c r="G1926" t="s">
        <v>11443</v>
      </c>
      <c r="H1926">
        <f t="shared" si="90"/>
        <v>4033</v>
      </c>
      <c r="I1926">
        <f t="shared" si="91"/>
        <v>1</v>
      </c>
      <c r="J1926" s="9">
        <f t="shared" si="92"/>
        <v>4327424732.9699993</v>
      </c>
      <c r="K1926" s="9">
        <f>SUMIF($C$2:$C$9230, C1926, $D$2:$D$9230)</f>
        <v>48100</v>
      </c>
    </row>
    <row r="1927" spans="1:11" x14ac:dyDescent="0.2">
      <c r="A1927" s="1">
        <v>45714</v>
      </c>
      <c r="B1927" t="s">
        <v>1767</v>
      </c>
      <c r="C1927" t="s">
        <v>7462</v>
      </c>
      <c r="D1927" s="14">
        <v>500</v>
      </c>
      <c r="E1927" s="12">
        <v>500</v>
      </c>
      <c r="F1927" t="s">
        <v>7463</v>
      </c>
      <c r="G1927" t="s">
        <v>2168</v>
      </c>
      <c r="H1927">
        <f t="shared" si="90"/>
        <v>4033</v>
      </c>
      <c r="I1927">
        <f t="shared" si="91"/>
        <v>1</v>
      </c>
      <c r="J1927" s="9">
        <f t="shared" si="92"/>
        <v>4327424732.9699993</v>
      </c>
      <c r="K1927" s="9">
        <f>SUMIF($C$2:$C$9230, C1927, $D$2:$D$9230)</f>
        <v>500</v>
      </c>
    </row>
    <row r="1928" spans="1:11" x14ac:dyDescent="0.2">
      <c r="A1928" s="1">
        <v>45714</v>
      </c>
      <c r="B1928" t="s">
        <v>1767</v>
      </c>
      <c r="C1928" t="s">
        <v>10712</v>
      </c>
      <c r="D1928" s="14">
        <v>32000</v>
      </c>
      <c r="E1928" s="12">
        <v>32000</v>
      </c>
      <c r="F1928" t="s">
        <v>10713</v>
      </c>
      <c r="G1928" t="s">
        <v>2168</v>
      </c>
      <c r="H1928">
        <f t="shared" si="90"/>
        <v>4033</v>
      </c>
      <c r="I1928">
        <f t="shared" si="91"/>
        <v>1</v>
      </c>
      <c r="J1928" s="9">
        <f t="shared" si="92"/>
        <v>4327424732.9699993</v>
      </c>
      <c r="K1928" s="9">
        <f>SUMIF($C$2:$C$9230, C1928, $D$2:$D$9230)</f>
        <v>32000</v>
      </c>
    </row>
    <row r="1929" spans="1:11" x14ac:dyDescent="0.2">
      <c r="A1929" s="1">
        <v>45714</v>
      </c>
      <c r="B1929" t="s">
        <v>1767</v>
      </c>
      <c r="C1929" t="s">
        <v>8914</v>
      </c>
      <c r="D1929" s="14">
        <v>11430</v>
      </c>
      <c r="E1929" s="12">
        <v>0</v>
      </c>
      <c r="H1929">
        <f t="shared" si="90"/>
        <v>4033</v>
      </c>
      <c r="I1929">
        <f t="shared" si="91"/>
        <v>1</v>
      </c>
      <c r="J1929" s="9">
        <f t="shared" si="92"/>
        <v>4327424732.9699993</v>
      </c>
      <c r="K1929" s="9">
        <f>SUMIF($C$2:$C$9230, C1929, $D$2:$D$9230)</f>
        <v>11430</v>
      </c>
    </row>
    <row r="1930" spans="1:11" x14ac:dyDescent="0.2">
      <c r="A1930" s="1">
        <v>45714</v>
      </c>
      <c r="B1930" t="s">
        <v>1767</v>
      </c>
      <c r="C1930" t="s">
        <v>9765</v>
      </c>
      <c r="D1930" s="14">
        <v>21409</v>
      </c>
      <c r="E1930" s="12">
        <v>21409</v>
      </c>
      <c r="F1930" t="s">
        <v>9766</v>
      </c>
      <c r="G1930" t="s">
        <v>2168</v>
      </c>
      <c r="H1930">
        <f t="shared" si="90"/>
        <v>4033</v>
      </c>
      <c r="I1930">
        <f t="shared" si="91"/>
        <v>1</v>
      </c>
      <c r="J1930" s="9">
        <f t="shared" si="92"/>
        <v>4327424732.9699993</v>
      </c>
      <c r="K1930" s="9">
        <f>SUMIF($C$2:$C$9230, C1930, $D$2:$D$9230)</f>
        <v>21409</v>
      </c>
    </row>
    <row r="1931" spans="1:11" x14ac:dyDescent="0.2">
      <c r="A1931" s="1">
        <v>45714</v>
      </c>
      <c r="B1931" t="s">
        <v>1767</v>
      </c>
      <c r="C1931" t="s">
        <v>8281</v>
      </c>
      <c r="D1931" s="14">
        <v>8000</v>
      </c>
      <c r="E1931" s="12">
        <v>1600</v>
      </c>
      <c r="F1931" t="s">
        <v>8282</v>
      </c>
      <c r="G1931" t="s">
        <v>8283</v>
      </c>
      <c r="H1931">
        <f t="shared" si="90"/>
        <v>4033</v>
      </c>
      <c r="I1931">
        <f t="shared" si="91"/>
        <v>1</v>
      </c>
      <c r="J1931" s="9">
        <f t="shared" si="92"/>
        <v>4327424732.9699993</v>
      </c>
      <c r="K1931" s="9">
        <f>SUMIF($C$2:$C$9230, C1931, $D$2:$D$9230)</f>
        <v>8000</v>
      </c>
    </row>
    <row r="1932" spans="1:11" x14ac:dyDescent="0.2">
      <c r="A1932" s="1">
        <v>45714</v>
      </c>
      <c r="B1932" t="s">
        <v>1767</v>
      </c>
      <c r="C1932" t="s">
        <v>10342</v>
      </c>
      <c r="D1932" s="14">
        <v>25000</v>
      </c>
      <c r="E1932" s="12">
        <v>25000</v>
      </c>
      <c r="F1932" t="s">
        <v>10343</v>
      </c>
      <c r="G1932" t="s">
        <v>2168</v>
      </c>
      <c r="H1932">
        <f t="shared" si="90"/>
        <v>4033</v>
      </c>
      <c r="I1932">
        <f t="shared" si="91"/>
        <v>1</v>
      </c>
      <c r="J1932" s="9">
        <f t="shared" si="92"/>
        <v>4327424732.9699993</v>
      </c>
      <c r="K1932" s="9">
        <f>SUMIF($C$2:$C$9230, C1932, $D$2:$D$9230)</f>
        <v>25000</v>
      </c>
    </row>
    <row r="1933" spans="1:11" x14ac:dyDescent="0.2">
      <c r="A1933" s="1">
        <v>45714</v>
      </c>
      <c r="B1933" t="s">
        <v>1767</v>
      </c>
      <c r="C1933" t="s">
        <v>8657</v>
      </c>
      <c r="D1933" s="14">
        <v>10000</v>
      </c>
      <c r="E1933" s="12">
        <v>0</v>
      </c>
      <c r="F1933" t="s">
        <v>8658</v>
      </c>
      <c r="G1933" t="s">
        <v>8659</v>
      </c>
      <c r="H1933">
        <f t="shared" si="90"/>
        <v>4033</v>
      </c>
      <c r="I1933">
        <f t="shared" si="91"/>
        <v>1</v>
      </c>
      <c r="J1933" s="9">
        <f t="shared" si="92"/>
        <v>4327424732.9699993</v>
      </c>
      <c r="K1933" s="9">
        <f>SUMIF($C$2:$C$9230, C1933, $D$2:$D$9230)</f>
        <v>10000</v>
      </c>
    </row>
    <row r="1934" spans="1:11" x14ac:dyDescent="0.2">
      <c r="A1934" s="1">
        <v>45714</v>
      </c>
      <c r="B1934" t="s">
        <v>1767</v>
      </c>
      <c r="C1934" t="s">
        <v>11666</v>
      </c>
      <c r="D1934" s="14">
        <v>51476.25</v>
      </c>
      <c r="E1934" s="12">
        <v>51476.25</v>
      </c>
      <c r="F1934" t="s">
        <v>11667</v>
      </c>
      <c r="G1934" t="s">
        <v>11668</v>
      </c>
      <c r="H1934">
        <f t="shared" si="90"/>
        <v>4033</v>
      </c>
      <c r="I1934">
        <f t="shared" si="91"/>
        <v>1</v>
      </c>
      <c r="J1934" s="9">
        <f t="shared" si="92"/>
        <v>4327424732.9699993</v>
      </c>
      <c r="K1934" s="9">
        <f>SUMIF($C$2:$C$9230, C1934, $D$2:$D$9230)</f>
        <v>51476.25</v>
      </c>
    </row>
    <row r="1935" spans="1:11" x14ac:dyDescent="0.2">
      <c r="A1935" s="1">
        <v>45714</v>
      </c>
      <c r="B1935" t="s">
        <v>1767</v>
      </c>
      <c r="C1935" t="s">
        <v>9165</v>
      </c>
      <c r="D1935" s="14">
        <v>14990</v>
      </c>
      <c r="E1935" s="12">
        <v>0</v>
      </c>
      <c r="F1935" t="s">
        <v>9166</v>
      </c>
      <c r="G1935" t="s">
        <v>2168</v>
      </c>
      <c r="H1935">
        <f t="shared" si="90"/>
        <v>4033</v>
      </c>
      <c r="I1935">
        <f t="shared" si="91"/>
        <v>1</v>
      </c>
      <c r="J1935" s="9">
        <f t="shared" si="92"/>
        <v>4327424732.9699993</v>
      </c>
      <c r="K1935" s="9">
        <f>SUMIF($C$2:$C$9230, C1935, $D$2:$D$9230)</f>
        <v>14990</v>
      </c>
    </row>
    <row r="1936" spans="1:11" x14ac:dyDescent="0.2">
      <c r="A1936" s="1">
        <v>45714</v>
      </c>
      <c r="B1936" t="s">
        <v>1767</v>
      </c>
      <c r="C1936" t="s">
        <v>9127</v>
      </c>
      <c r="D1936" s="14">
        <v>14430</v>
      </c>
      <c r="E1936" s="12">
        <v>7215</v>
      </c>
      <c r="F1936" t="s">
        <v>9128</v>
      </c>
      <c r="G1936" t="s">
        <v>2168</v>
      </c>
      <c r="H1936">
        <f t="shared" si="90"/>
        <v>4033</v>
      </c>
      <c r="I1936">
        <f t="shared" si="91"/>
        <v>1</v>
      </c>
      <c r="J1936" s="9">
        <f t="shared" si="92"/>
        <v>4327424732.9699993</v>
      </c>
      <c r="K1936" s="9">
        <f>SUMIF($C$2:$C$9230, C1936, $D$2:$D$9230)</f>
        <v>14430</v>
      </c>
    </row>
    <row r="1937" spans="1:11" x14ac:dyDescent="0.2">
      <c r="A1937" s="1">
        <v>45714</v>
      </c>
      <c r="B1937" t="s">
        <v>1767</v>
      </c>
      <c r="C1937" t="s">
        <v>8319</v>
      </c>
      <c r="D1937" s="14">
        <v>8514</v>
      </c>
      <c r="E1937" s="12">
        <v>4257</v>
      </c>
      <c r="F1937" t="s">
        <v>8320</v>
      </c>
      <c r="G1937" t="s">
        <v>2168</v>
      </c>
      <c r="H1937">
        <f t="shared" si="90"/>
        <v>4033</v>
      </c>
      <c r="I1937">
        <f t="shared" si="91"/>
        <v>1</v>
      </c>
      <c r="J1937" s="9">
        <f t="shared" si="92"/>
        <v>4327424732.9699993</v>
      </c>
      <c r="K1937" s="9">
        <f>SUMIF($C$2:$C$9230, C1937, $D$2:$D$9230)</f>
        <v>8514</v>
      </c>
    </row>
    <row r="1938" spans="1:11" x14ac:dyDescent="0.2">
      <c r="A1938" s="1">
        <v>45714</v>
      </c>
      <c r="B1938" t="s">
        <v>1767</v>
      </c>
      <c r="C1938" t="s">
        <v>9151</v>
      </c>
      <c r="D1938" s="14">
        <v>14760</v>
      </c>
      <c r="E1938" s="12">
        <v>7380</v>
      </c>
      <c r="F1938" t="s">
        <v>9152</v>
      </c>
      <c r="G1938" t="s">
        <v>2168</v>
      </c>
      <c r="H1938">
        <f t="shared" si="90"/>
        <v>4033</v>
      </c>
      <c r="I1938">
        <f t="shared" si="91"/>
        <v>1</v>
      </c>
      <c r="J1938" s="9">
        <f t="shared" si="92"/>
        <v>4327424732.9699993</v>
      </c>
      <c r="K1938" s="9">
        <f>SUMIF($C$2:$C$9230, C1938, $D$2:$D$9230)</f>
        <v>14760</v>
      </c>
    </row>
    <row r="1939" spans="1:11" x14ac:dyDescent="0.2">
      <c r="A1939" s="1">
        <v>45714</v>
      </c>
      <c r="B1939" t="s">
        <v>1767</v>
      </c>
      <c r="C1939" t="s">
        <v>8815</v>
      </c>
      <c r="D1939" s="14">
        <v>10000</v>
      </c>
      <c r="E1939" s="12">
        <v>0</v>
      </c>
      <c r="F1939" t="s">
        <v>8816</v>
      </c>
      <c r="G1939" t="s">
        <v>8817</v>
      </c>
      <c r="H1939">
        <f t="shared" si="90"/>
        <v>4033</v>
      </c>
      <c r="I1939">
        <f t="shared" si="91"/>
        <v>1</v>
      </c>
      <c r="J1939" s="9">
        <f t="shared" si="92"/>
        <v>4327424732.9699993</v>
      </c>
      <c r="K1939" s="9">
        <f>SUMIF($C$2:$C$9230, C1939, $D$2:$D$9230)</f>
        <v>10000</v>
      </c>
    </row>
    <row r="1940" spans="1:11" x14ac:dyDescent="0.2">
      <c r="A1940" s="1">
        <v>45714</v>
      </c>
      <c r="B1940" t="s">
        <v>1767</v>
      </c>
      <c r="C1940" t="s">
        <v>8821</v>
      </c>
      <c r="D1940" s="14">
        <v>10000</v>
      </c>
      <c r="E1940" s="12">
        <v>0</v>
      </c>
      <c r="F1940" t="s">
        <v>8822</v>
      </c>
      <c r="G1940" t="s">
        <v>8823</v>
      </c>
      <c r="H1940">
        <f t="shared" si="90"/>
        <v>4033</v>
      </c>
      <c r="I1940">
        <f t="shared" si="91"/>
        <v>1</v>
      </c>
      <c r="J1940" s="9">
        <f t="shared" si="92"/>
        <v>4327424732.9699993</v>
      </c>
      <c r="K1940" s="9">
        <f>SUMIF($C$2:$C$9230, C1940, $D$2:$D$9230)</f>
        <v>10000</v>
      </c>
    </row>
    <row r="1941" spans="1:11" x14ac:dyDescent="0.2">
      <c r="A1941" s="1">
        <v>45715</v>
      </c>
      <c r="B1941" t="s">
        <v>1767</v>
      </c>
      <c r="C1941" t="s">
        <v>7111</v>
      </c>
      <c r="D1941" s="14">
        <v>35000</v>
      </c>
      <c r="E1941" s="12">
        <v>35000</v>
      </c>
      <c r="F1941" t="s">
        <v>7112</v>
      </c>
      <c r="G1941" t="s">
        <v>7113</v>
      </c>
      <c r="H1941">
        <f t="shared" si="90"/>
        <v>4033</v>
      </c>
      <c r="I1941">
        <f t="shared" si="91"/>
        <v>1</v>
      </c>
      <c r="J1941" s="9">
        <f t="shared" si="92"/>
        <v>4327424732.9699993</v>
      </c>
      <c r="K1941" s="9">
        <f>SUMIF($C$2:$C$9230, C1941, $D$2:$D$9230)</f>
        <v>35000</v>
      </c>
    </row>
    <row r="1942" spans="1:11" x14ac:dyDescent="0.2">
      <c r="A1942" s="1">
        <v>45714</v>
      </c>
      <c r="B1942" t="s">
        <v>1767</v>
      </c>
      <c r="C1942" t="s">
        <v>13460</v>
      </c>
      <c r="D1942" s="14">
        <v>999999</v>
      </c>
      <c r="E1942" s="12">
        <v>999999</v>
      </c>
      <c r="H1942">
        <f t="shared" si="90"/>
        <v>4033</v>
      </c>
      <c r="I1942">
        <f t="shared" si="91"/>
        <v>1</v>
      </c>
      <c r="J1942" s="9">
        <f t="shared" si="92"/>
        <v>4327424732.9699993</v>
      </c>
      <c r="K1942" s="9">
        <f>SUMIF($C$2:$C$9230, C1942, $D$2:$D$9230)</f>
        <v>999999</v>
      </c>
    </row>
    <row r="1943" spans="1:11" x14ac:dyDescent="0.2">
      <c r="A1943" s="1">
        <v>45714</v>
      </c>
      <c r="B1943" t="s">
        <v>1767</v>
      </c>
      <c r="C1943" t="s">
        <v>9973</v>
      </c>
      <c r="D1943" s="14">
        <v>24000</v>
      </c>
      <c r="E1943" s="12">
        <v>12000</v>
      </c>
      <c r="F1943" t="s">
        <v>9974</v>
      </c>
      <c r="G1943" t="s">
        <v>9975</v>
      </c>
      <c r="H1943">
        <f t="shared" si="90"/>
        <v>4033</v>
      </c>
      <c r="I1943">
        <f t="shared" si="91"/>
        <v>1</v>
      </c>
      <c r="J1943" s="9">
        <f t="shared" si="92"/>
        <v>4327424732.9699993</v>
      </c>
      <c r="K1943" s="9">
        <f>SUMIF($C$2:$C$9230, C1943, $D$2:$D$9230)</f>
        <v>24000</v>
      </c>
    </row>
    <row r="1944" spans="1:11" x14ac:dyDescent="0.2">
      <c r="A1944" s="1">
        <v>45714</v>
      </c>
      <c r="B1944" t="s">
        <v>1767</v>
      </c>
      <c r="C1944" t="s">
        <v>8339</v>
      </c>
      <c r="D1944" s="14">
        <v>8695</v>
      </c>
      <c r="E1944" s="12">
        <v>2875</v>
      </c>
      <c r="F1944" t="s">
        <v>8340</v>
      </c>
      <c r="G1944" t="s">
        <v>8341</v>
      </c>
      <c r="H1944">
        <f t="shared" si="90"/>
        <v>4033</v>
      </c>
      <c r="I1944">
        <f t="shared" si="91"/>
        <v>1</v>
      </c>
      <c r="J1944" s="9">
        <f t="shared" si="92"/>
        <v>4327424732.9699993</v>
      </c>
      <c r="K1944" s="9">
        <f>SUMIF($C$2:$C$9230, C1944, $D$2:$D$9230)</f>
        <v>8695</v>
      </c>
    </row>
    <row r="1945" spans="1:11" x14ac:dyDescent="0.2">
      <c r="A1945" s="1">
        <v>45714</v>
      </c>
      <c r="B1945" t="s">
        <v>1767</v>
      </c>
      <c r="C1945" t="s">
        <v>8683</v>
      </c>
      <c r="D1945" s="14">
        <v>10000</v>
      </c>
      <c r="E1945" s="12">
        <v>2000</v>
      </c>
      <c r="F1945" t="s">
        <v>8684</v>
      </c>
      <c r="G1945" t="s">
        <v>8685</v>
      </c>
      <c r="H1945">
        <f t="shared" si="90"/>
        <v>4033</v>
      </c>
      <c r="I1945">
        <f t="shared" si="91"/>
        <v>1</v>
      </c>
      <c r="J1945" s="9">
        <f t="shared" si="92"/>
        <v>4327424732.9699993</v>
      </c>
      <c r="K1945" s="9">
        <f>SUMIF($C$2:$C$9230, C1945, $D$2:$D$9230)</f>
        <v>10000</v>
      </c>
    </row>
    <row r="1946" spans="1:11" x14ac:dyDescent="0.2">
      <c r="A1946" s="1">
        <v>45714</v>
      </c>
      <c r="B1946" t="s">
        <v>1767</v>
      </c>
      <c r="C1946" t="s">
        <v>12360</v>
      </c>
      <c r="D1946" s="14">
        <v>125000</v>
      </c>
      <c r="E1946" s="12">
        <v>62500</v>
      </c>
      <c r="F1946" t="s">
        <v>12361</v>
      </c>
      <c r="G1946" t="s">
        <v>12362</v>
      </c>
      <c r="H1946">
        <f t="shared" si="90"/>
        <v>4033</v>
      </c>
      <c r="I1946">
        <f t="shared" si="91"/>
        <v>1</v>
      </c>
      <c r="J1946" s="9">
        <f t="shared" si="92"/>
        <v>4327424732.9699993</v>
      </c>
      <c r="K1946" s="9">
        <f>SUMIF($C$2:$C$9230, C1946, $D$2:$D$9230)</f>
        <v>125000</v>
      </c>
    </row>
    <row r="1947" spans="1:11" x14ac:dyDescent="0.2">
      <c r="A1947" s="1">
        <v>45714</v>
      </c>
      <c r="B1947" t="s">
        <v>1767</v>
      </c>
      <c r="C1947" t="s">
        <v>13296</v>
      </c>
      <c r="D1947" s="14">
        <v>625000</v>
      </c>
      <c r="E1947" s="12">
        <v>0</v>
      </c>
      <c r="F1947" t="s">
        <v>13297</v>
      </c>
      <c r="G1947" t="s">
        <v>13298</v>
      </c>
      <c r="H1947">
        <f t="shared" si="90"/>
        <v>4033</v>
      </c>
      <c r="I1947">
        <f t="shared" si="91"/>
        <v>1</v>
      </c>
      <c r="J1947" s="9">
        <f t="shared" si="92"/>
        <v>4327424732.9699993</v>
      </c>
      <c r="K1947" s="9">
        <f>SUMIF($C$2:$C$9230, C1947, $D$2:$D$9230)</f>
        <v>625000</v>
      </c>
    </row>
    <row r="1948" spans="1:11" x14ac:dyDescent="0.2">
      <c r="A1948" s="1">
        <v>45714</v>
      </c>
      <c r="B1948" t="s">
        <v>1767</v>
      </c>
      <c r="C1948" t="s">
        <v>7642</v>
      </c>
      <c r="D1948" s="14">
        <v>3000</v>
      </c>
      <c r="E1948" s="12">
        <v>3000</v>
      </c>
      <c r="F1948" t="s">
        <v>7643</v>
      </c>
      <c r="G1948" t="s">
        <v>7644</v>
      </c>
      <c r="H1948">
        <f t="shared" si="90"/>
        <v>4033</v>
      </c>
      <c r="I1948">
        <f t="shared" si="91"/>
        <v>1</v>
      </c>
      <c r="J1948" s="9">
        <f t="shared" si="92"/>
        <v>4327424732.9699993</v>
      </c>
      <c r="K1948" s="9">
        <f>SUMIF($C$2:$C$9230, C1948, $D$2:$D$9230)</f>
        <v>3000</v>
      </c>
    </row>
    <row r="1949" spans="1:11" x14ac:dyDescent="0.2">
      <c r="A1949" s="1">
        <v>45714</v>
      </c>
      <c r="B1949" t="s">
        <v>1767</v>
      </c>
      <c r="C1949" t="s">
        <v>8423</v>
      </c>
      <c r="D1949" s="14">
        <v>9160</v>
      </c>
      <c r="E1949" s="12">
        <v>4580</v>
      </c>
      <c r="F1949" t="s">
        <v>8424</v>
      </c>
      <c r="G1949" t="s">
        <v>8425</v>
      </c>
      <c r="H1949">
        <f t="shared" si="90"/>
        <v>4033</v>
      </c>
      <c r="I1949">
        <f t="shared" si="91"/>
        <v>1</v>
      </c>
      <c r="J1949" s="9">
        <f t="shared" si="92"/>
        <v>4327424732.9699993</v>
      </c>
      <c r="K1949" s="9">
        <f>SUMIF($C$2:$C$9230, C1949, $D$2:$D$9230)</f>
        <v>9160</v>
      </c>
    </row>
    <row r="1950" spans="1:11" x14ac:dyDescent="0.2">
      <c r="A1950" s="1">
        <v>45714</v>
      </c>
      <c r="B1950" t="s">
        <v>1767</v>
      </c>
      <c r="C1950" t="s">
        <v>10093</v>
      </c>
      <c r="D1950" s="14">
        <v>24850</v>
      </c>
      <c r="E1950" s="12">
        <v>24850</v>
      </c>
      <c r="F1950" t="s">
        <v>10094</v>
      </c>
      <c r="G1950" t="s">
        <v>10095</v>
      </c>
      <c r="H1950">
        <f t="shared" si="90"/>
        <v>4033</v>
      </c>
      <c r="I1950">
        <f t="shared" si="91"/>
        <v>1</v>
      </c>
      <c r="J1950" s="9">
        <f t="shared" si="92"/>
        <v>4327424732.9699993</v>
      </c>
      <c r="K1950" s="9">
        <f>SUMIF($C$2:$C$9230, C1950, $D$2:$D$9230)</f>
        <v>24850</v>
      </c>
    </row>
    <row r="1951" spans="1:11" x14ac:dyDescent="0.2">
      <c r="A1951" s="1">
        <v>45714</v>
      </c>
      <c r="B1951" t="s">
        <v>1767</v>
      </c>
      <c r="C1951" t="s">
        <v>9244</v>
      </c>
      <c r="D1951" s="14">
        <v>15000</v>
      </c>
      <c r="E1951" s="12">
        <v>15000</v>
      </c>
      <c r="H1951">
        <f t="shared" si="90"/>
        <v>4033</v>
      </c>
      <c r="I1951">
        <f t="shared" si="91"/>
        <v>1</v>
      </c>
      <c r="J1951" s="9">
        <f t="shared" si="92"/>
        <v>4327424732.9699993</v>
      </c>
      <c r="K1951" s="9">
        <f>SUMIF($C$2:$C$9230, C1951, $D$2:$D$9230)</f>
        <v>15000</v>
      </c>
    </row>
    <row r="1952" spans="1:11" x14ac:dyDescent="0.2">
      <c r="A1952" s="1">
        <v>45714</v>
      </c>
      <c r="B1952" t="s">
        <v>1767</v>
      </c>
      <c r="C1952" t="s">
        <v>12135</v>
      </c>
      <c r="D1952" s="14">
        <v>99445</v>
      </c>
      <c r="E1952" s="12">
        <v>99445</v>
      </c>
      <c r="F1952" t="s">
        <v>12136</v>
      </c>
      <c r="G1952" t="s">
        <v>12137</v>
      </c>
      <c r="H1952">
        <f t="shared" si="90"/>
        <v>4033</v>
      </c>
      <c r="I1952">
        <f t="shared" si="91"/>
        <v>1</v>
      </c>
      <c r="J1952" s="9">
        <f t="shared" si="92"/>
        <v>4327424732.9699993</v>
      </c>
      <c r="K1952" s="9">
        <f>SUMIF($C$2:$C$9230, C1952, $D$2:$D$9230)</f>
        <v>99445</v>
      </c>
    </row>
    <row r="1953" spans="1:11" x14ac:dyDescent="0.2">
      <c r="A1953" s="1">
        <v>45714</v>
      </c>
      <c r="B1953" t="s">
        <v>1767</v>
      </c>
      <c r="C1953" t="s">
        <v>8969</v>
      </c>
      <c r="D1953" s="14">
        <v>12000</v>
      </c>
      <c r="E1953" s="12">
        <v>12000</v>
      </c>
      <c r="F1953" t="s">
        <v>8970</v>
      </c>
      <c r="G1953" t="s">
        <v>8971</v>
      </c>
      <c r="H1953">
        <f t="shared" si="90"/>
        <v>4033</v>
      </c>
      <c r="I1953">
        <f t="shared" si="91"/>
        <v>1</v>
      </c>
      <c r="J1953" s="9">
        <f t="shared" si="92"/>
        <v>4327424732.9699993</v>
      </c>
      <c r="K1953" s="9">
        <f>SUMIF($C$2:$C$9230, C1953, $D$2:$D$9230)</f>
        <v>12000</v>
      </c>
    </row>
    <row r="1954" spans="1:11" x14ac:dyDescent="0.2">
      <c r="A1954" s="1">
        <v>45714</v>
      </c>
      <c r="B1954" t="s">
        <v>1767</v>
      </c>
      <c r="C1954" t="s">
        <v>7886</v>
      </c>
      <c r="D1954" s="14">
        <v>5000</v>
      </c>
      <c r="E1954" s="12">
        <v>0</v>
      </c>
      <c r="F1954" t="s">
        <v>7887</v>
      </c>
      <c r="G1954" t="s">
        <v>7888</v>
      </c>
      <c r="H1954">
        <f t="shared" si="90"/>
        <v>4033</v>
      </c>
      <c r="I1954">
        <f t="shared" si="91"/>
        <v>1</v>
      </c>
      <c r="J1954" s="9">
        <f t="shared" si="92"/>
        <v>4327424732.9699993</v>
      </c>
      <c r="K1954" s="9">
        <f>SUMIF($C$2:$C$9230, C1954, $D$2:$D$9230)</f>
        <v>5000</v>
      </c>
    </row>
    <row r="1955" spans="1:11" x14ac:dyDescent="0.2">
      <c r="A1955" s="1">
        <v>45714</v>
      </c>
      <c r="B1955" t="s">
        <v>1767</v>
      </c>
      <c r="C1955" t="s">
        <v>13729</v>
      </c>
      <c r="D1955" s="14">
        <v>1899982.92</v>
      </c>
      <c r="E1955" s="12">
        <v>42083.6</v>
      </c>
      <c r="H1955">
        <f t="shared" si="90"/>
        <v>4033</v>
      </c>
      <c r="I1955">
        <f t="shared" si="91"/>
        <v>1</v>
      </c>
      <c r="J1955" s="9">
        <f t="shared" si="92"/>
        <v>4327424732.9699993</v>
      </c>
      <c r="K1955" s="9">
        <f>SUMIF($C$2:$C$9230, C1955, $D$2:$D$9230)</f>
        <v>1899982.92</v>
      </c>
    </row>
    <row r="1956" spans="1:11" x14ac:dyDescent="0.2">
      <c r="A1956" s="1">
        <v>45714</v>
      </c>
      <c r="B1956" t="s">
        <v>1767</v>
      </c>
      <c r="C1956" t="s">
        <v>7632</v>
      </c>
      <c r="D1956" s="14">
        <v>3000</v>
      </c>
      <c r="E1956" s="12">
        <v>600</v>
      </c>
      <c r="F1956" t="s">
        <v>7633</v>
      </c>
      <c r="G1956" t="s">
        <v>7634</v>
      </c>
      <c r="H1956">
        <f t="shared" si="90"/>
        <v>4033</v>
      </c>
      <c r="I1956">
        <f t="shared" si="91"/>
        <v>1</v>
      </c>
      <c r="J1956" s="9">
        <f t="shared" si="92"/>
        <v>4327424732.9699993</v>
      </c>
      <c r="K1956" s="9">
        <f>SUMIF($C$2:$C$9230, C1956, $D$2:$D$9230)</f>
        <v>3000</v>
      </c>
    </row>
    <row r="1957" spans="1:11" x14ac:dyDescent="0.2">
      <c r="A1957" s="1">
        <v>45714</v>
      </c>
      <c r="B1957" t="s">
        <v>1767</v>
      </c>
      <c r="C1957" t="s">
        <v>10394</v>
      </c>
      <c r="D1957" s="14">
        <v>26000</v>
      </c>
      <c r="E1957" s="12">
        <v>3060</v>
      </c>
      <c r="F1957" t="s">
        <v>10395</v>
      </c>
      <c r="G1957" t="s">
        <v>10396</v>
      </c>
      <c r="H1957">
        <f t="shared" si="90"/>
        <v>4033</v>
      </c>
      <c r="I1957">
        <f t="shared" si="91"/>
        <v>1</v>
      </c>
      <c r="J1957" s="9">
        <f t="shared" si="92"/>
        <v>4327424732.9699993</v>
      </c>
      <c r="K1957" s="9">
        <f>SUMIF($C$2:$C$9230, C1957, $D$2:$D$9230)</f>
        <v>26000</v>
      </c>
    </row>
    <row r="1958" spans="1:11" x14ac:dyDescent="0.2">
      <c r="A1958" s="1">
        <v>45714</v>
      </c>
      <c r="B1958" t="s">
        <v>1767</v>
      </c>
      <c r="C1958" t="s">
        <v>7539</v>
      </c>
      <c r="D1958" s="14">
        <v>1600</v>
      </c>
      <c r="E1958" s="12">
        <v>1600</v>
      </c>
      <c r="H1958">
        <f t="shared" si="90"/>
        <v>4033</v>
      </c>
      <c r="I1958">
        <f t="shared" si="91"/>
        <v>1</v>
      </c>
      <c r="J1958" s="9">
        <f t="shared" si="92"/>
        <v>4327424732.9699993</v>
      </c>
      <c r="K1958" s="9">
        <f>SUMIF($C$2:$C$9230, C1958, $D$2:$D$9230)</f>
        <v>1600</v>
      </c>
    </row>
    <row r="1959" spans="1:11" x14ac:dyDescent="0.2">
      <c r="A1959" s="1">
        <v>45717</v>
      </c>
      <c r="B1959" t="s">
        <v>1767</v>
      </c>
      <c r="C1959" t="s">
        <v>2281</v>
      </c>
      <c r="D1959" s="14">
        <v>26109</v>
      </c>
      <c r="E1959" s="12">
        <v>26109</v>
      </c>
      <c r="F1959" t="s">
        <v>2282</v>
      </c>
      <c r="G1959" t="s">
        <v>2168</v>
      </c>
      <c r="H1959">
        <f t="shared" si="90"/>
        <v>4033</v>
      </c>
      <c r="I1959">
        <f t="shared" si="91"/>
        <v>1</v>
      </c>
      <c r="J1959" s="9">
        <f t="shared" si="92"/>
        <v>4327424732.9699993</v>
      </c>
      <c r="K1959" s="9">
        <f>SUMIF($C$2:$C$9230, C1959, $D$2:$D$9230)</f>
        <v>26109</v>
      </c>
    </row>
    <row r="1960" spans="1:11" x14ac:dyDescent="0.2">
      <c r="A1960" s="1">
        <v>45714</v>
      </c>
      <c r="B1960" t="s">
        <v>1767</v>
      </c>
      <c r="C1960" t="s">
        <v>9830</v>
      </c>
      <c r="D1960" s="14">
        <v>22460</v>
      </c>
      <c r="E1960" s="12">
        <v>22460</v>
      </c>
      <c r="F1960" t="s">
        <v>9831</v>
      </c>
      <c r="G1960" t="s">
        <v>2168</v>
      </c>
      <c r="H1960">
        <f t="shared" si="90"/>
        <v>4033</v>
      </c>
      <c r="I1960">
        <f t="shared" si="91"/>
        <v>1</v>
      </c>
      <c r="J1960" s="9">
        <f t="shared" si="92"/>
        <v>4327424732.9699993</v>
      </c>
      <c r="K1960" s="9">
        <f>SUMIF($C$2:$C$9230, C1960, $D$2:$D$9230)</f>
        <v>22460</v>
      </c>
    </row>
    <row r="1961" spans="1:11" x14ac:dyDescent="0.2">
      <c r="A1961" s="1">
        <v>45714</v>
      </c>
      <c r="B1961" t="s">
        <v>1767</v>
      </c>
      <c r="C1961" t="s">
        <v>8668</v>
      </c>
      <c r="D1961" s="14">
        <v>10000</v>
      </c>
      <c r="E1961" s="12">
        <v>5000</v>
      </c>
      <c r="F1961" t="s">
        <v>8669</v>
      </c>
      <c r="G1961" t="s">
        <v>8670</v>
      </c>
      <c r="H1961">
        <f t="shared" si="90"/>
        <v>4033</v>
      </c>
      <c r="I1961">
        <f t="shared" si="91"/>
        <v>1</v>
      </c>
      <c r="J1961" s="9">
        <f t="shared" si="92"/>
        <v>4327424732.9699993</v>
      </c>
      <c r="K1961" s="9">
        <f>SUMIF($C$2:$C$9230, C1961, $D$2:$D$9230)</f>
        <v>10000</v>
      </c>
    </row>
    <row r="1962" spans="1:11" x14ac:dyDescent="0.2">
      <c r="A1962" s="1">
        <v>45714</v>
      </c>
      <c r="B1962" t="s">
        <v>1767</v>
      </c>
      <c r="C1962" t="s">
        <v>10809</v>
      </c>
      <c r="D1962" s="14">
        <v>34822</v>
      </c>
      <c r="E1962" s="12">
        <v>34822</v>
      </c>
      <c r="H1962">
        <f t="shared" si="90"/>
        <v>4033</v>
      </c>
      <c r="I1962">
        <f t="shared" si="91"/>
        <v>1</v>
      </c>
      <c r="J1962" s="9">
        <f t="shared" si="92"/>
        <v>4327424732.9699993</v>
      </c>
      <c r="K1962" s="9">
        <f>SUMIF($C$2:$C$9230, C1962, $D$2:$D$9230)</f>
        <v>34822</v>
      </c>
    </row>
    <row r="1963" spans="1:11" x14ac:dyDescent="0.2">
      <c r="A1963" s="1">
        <v>45714</v>
      </c>
      <c r="B1963" t="s">
        <v>1767</v>
      </c>
      <c r="C1963" t="s">
        <v>12419</v>
      </c>
      <c r="D1963" s="14">
        <v>140000</v>
      </c>
      <c r="E1963" s="12">
        <v>140000</v>
      </c>
      <c r="F1963" t="s">
        <v>12420</v>
      </c>
      <c r="G1963" t="s">
        <v>12421</v>
      </c>
      <c r="H1963">
        <f t="shared" si="90"/>
        <v>4033</v>
      </c>
      <c r="I1963">
        <f t="shared" si="91"/>
        <v>1</v>
      </c>
      <c r="J1963" s="9">
        <f t="shared" si="92"/>
        <v>4327424732.9699993</v>
      </c>
      <c r="K1963" s="9">
        <f>SUMIF($C$2:$C$9230, C1963, $D$2:$D$9230)</f>
        <v>140000</v>
      </c>
    </row>
    <row r="1964" spans="1:11" x14ac:dyDescent="0.2">
      <c r="A1964" s="1">
        <v>45714</v>
      </c>
      <c r="B1964" t="s">
        <v>1767</v>
      </c>
      <c r="C1964" t="s">
        <v>12418</v>
      </c>
      <c r="D1964" s="14">
        <v>140000</v>
      </c>
      <c r="E1964" s="12">
        <v>70000</v>
      </c>
      <c r="H1964">
        <f t="shared" si="90"/>
        <v>4033</v>
      </c>
      <c r="I1964">
        <f t="shared" si="91"/>
        <v>1</v>
      </c>
      <c r="J1964" s="9">
        <f t="shared" si="92"/>
        <v>4327424732.9699993</v>
      </c>
      <c r="K1964" s="9">
        <f>SUMIF($C$2:$C$9230, C1964, $D$2:$D$9230)</f>
        <v>140000</v>
      </c>
    </row>
    <row r="1965" spans="1:11" x14ac:dyDescent="0.2">
      <c r="A1965" s="1">
        <v>45714</v>
      </c>
      <c r="B1965" t="s">
        <v>1767</v>
      </c>
      <c r="C1965" t="s">
        <v>7845</v>
      </c>
      <c r="D1965" s="14">
        <v>5000</v>
      </c>
      <c r="E1965" s="12">
        <v>1000</v>
      </c>
      <c r="F1965" t="s">
        <v>7846</v>
      </c>
      <c r="G1965" t="s">
        <v>2168</v>
      </c>
      <c r="H1965">
        <f t="shared" si="90"/>
        <v>4033</v>
      </c>
      <c r="I1965">
        <f t="shared" si="91"/>
        <v>1</v>
      </c>
      <c r="J1965" s="9">
        <f t="shared" si="92"/>
        <v>4327424732.9699993</v>
      </c>
      <c r="K1965" s="9">
        <f>SUMIF($C$2:$C$9230, C1965, $D$2:$D$9230)</f>
        <v>5000</v>
      </c>
    </row>
    <row r="1966" spans="1:11" x14ac:dyDescent="0.2">
      <c r="A1966" s="1">
        <v>45714</v>
      </c>
      <c r="B1966" t="s">
        <v>1767</v>
      </c>
      <c r="C1966" t="s">
        <v>10236</v>
      </c>
      <c r="D1966" s="14">
        <v>24999</v>
      </c>
      <c r="E1966" s="12">
        <v>4999</v>
      </c>
      <c r="H1966">
        <f t="shared" si="90"/>
        <v>4033</v>
      </c>
      <c r="I1966">
        <f t="shared" si="91"/>
        <v>1</v>
      </c>
      <c r="J1966" s="9">
        <f t="shared" si="92"/>
        <v>4327424732.9699993</v>
      </c>
      <c r="K1966" s="9">
        <f>SUMIF($C$2:$C$9230, C1966, $D$2:$D$9230)</f>
        <v>24999</v>
      </c>
    </row>
    <row r="1967" spans="1:11" x14ac:dyDescent="0.2">
      <c r="A1967" s="1">
        <v>45714</v>
      </c>
      <c r="B1967" t="s">
        <v>1767</v>
      </c>
      <c r="C1967" t="s">
        <v>7635</v>
      </c>
      <c r="D1967" s="14">
        <v>3000</v>
      </c>
      <c r="E1967" s="12">
        <v>3000</v>
      </c>
      <c r="H1967">
        <f t="shared" si="90"/>
        <v>4033</v>
      </c>
      <c r="I1967">
        <f t="shared" si="91"/>
        <v>1</v>
      </c>
      <c r="J1967" s="9">
        <f t="shared" si="92"/>
        <v>4327424732.9699993</v>
      </c>
      <c r="K1967" s="9">
        <f>SUMIF($C$2:$C$9230, C1967, $D$2:$D$9230)</f>
        <v>3000</v>
      </c>
    </row>
    <row r="1968" spans="1:11" x14ac:dyDescent="0.2">
      <c r="A1968" s="1">
        <v>45714</v>
      </c>
      <c r="B1968" t="s">
        <v>1767</v>
      </c>
      <c r="C1968" t="s">
        <v>12984</v>
      </c>
      <c r="D1968" s="14">
        <v>350241</v>
      </c>
      <c r="E1968" s="12">
        <v>44262</v>
      </c>
      <c r="H1968">
        <f t="shared" si="90"/>
        <v>4033</v>
      </c>
      <c r="I1968">
        <f t="shared" si="91"/>
        <v>1</v>
      </c>
      <c r="J1968" s="9">
        <f t="shared" si="92"/>
        <v>4327424732.9699993</v>
      </c>
      <c r="K1968" s="9">
        <f>SUMIF($C$2:$C$9230, C1968, $D$2:$D$9230)</f>
        <v>350241</v>
      </c>
    </row>
    <row r="1969" spans="1:11" x14ac:dyDescent="0.2">
      <c r="A1969" s="1">
        <v>45714</v>
      </c>
      <c r="B1969" t="s">
        <v>1767</v>
      </c>
      <c r="C1969" t="s">
        <v>12445</v>
      </c>
      <c r="D1969" s="14">
        <v>149996.25</v>
      </c>
      <c r="E1969" s="12">
        <v>104874.87</v>
      </c>
      <c r="H1969">
        <f t="shared" si="90"/>
        <v>4033</v>
      </c>
      <c r="I1969">
        <f t="shared" si="91"/>
        <v>1</v>
      </c>
      <c r="J1969" s="9">
        <f t="shared" si="92"/>
        <v>4327424732.9699993</v>
      </c>
      <c r="K1969" s="9">
        <f>SUMIF($C$2:$C$9230, C1969, $D$2:$D$9230)</f>
        <v>149996.25</v>
      </c>
    </row>
    <row r="1970" spans="1:11" x14ac:dyDescent="0.2">
      <c r="A1970" s="1">
        <v>45714</v>
      </c>
      <c r="B1970" t="s">
        <v>1767</v>
      </c>
      <c r="C1970" t="s">
        <v>11290</v>
      </c>
      <c r="D1970" s="14">
        <v>45000</v>
      </c>
      <c r="E1970" s="12">
        <v>19300</v>
      </c>
      <c r="F1970" t="s">
        <v>11291</v>
      </c>
      <c r="G1970" t="s">
        <v>11292</v>
      </c>
      <c r="H1970">
        <f t="shared" si="90"/>
        <v>4033</v>
      </c>
      <c r="I1970">
        <f t="shared" si="91"/>
        <v>1</v>
      </c>
      <c r="J1970" s="9">
        <f t="shared" si="92"/>
        <v>4327424732.9699993</v>
      </c>
      <c r="K1970" s="9">
        <f>SUMIF($C$2:$C$9230, C1970, $D$2:$D$9230)</f>
        <v>45000</v>
      </c>
    </row>
    <row r="1971" spans="1:11" x14ac:dyDescent="0.2">
      <c r="A1971" s="1">
        <v>45714</v>
      </c>
      <c r="B1971" t="s">
        <v>1767</v>
      </c>
      <c r="C1971" t="s">
        <v>8461</v>
      </c>
      <c r="D1971" s="14">
        <v>9400</v>
      </c>
      <c r="E1971" s="12">
        <v>3891</v>
      </c>
      <c r="F1971" t="s">
        <v>8462</v>
      </c>
      <c r="G1971" t="s">
        <v>8463</v>
      </c>
      <c r="H1971">
        <f t="shared" si="90"/>
        <v>4033</v>
      </c>
      <c r="I1971">
        <f t="shared" si="91"/>
        <v>1</v>
      </c>
      <c r="J1971" s="9">
        <f t="shared" si="92"/>
        <v>4327424732.9699993</v>
      </c>
      <c r="K1971" s="9">
        <f>SUMIF($C$2:$C$9230, C1971, $D$2:$D$9230)</f>
        <v>9400</v>
      </c>
    </row>
    <row r="1972" spans="1:11" x14ac:dyDescent="0.2">
      <c r="A1972" s="1">
        <v>45714</v>
      </c>
      <c r="B1972" t="s">
        <v>1767</v>
      </c>
      <c r="C1972" t="s">
        <v>11116</v>
      </c>
      <c r="D1972" s="14">
        <v>40000</v>
      </c>
      <c r="E1972" s="12">
        <v>24470</v>
      </c>
      <c r="F1972" t="s">
        <v>11117</v>
      </c>
      <c r="G1972" t="s">
        <v>11118</v>
      </c>
      <c r="H1972">
        <f t="shared" si="90"/>
        <v>4033</v>
      </c>
      <c r="I1972">
        <f t="shared" si="91"/>
        <v>1</v>
      </c>
      <c r="J1972" s="9">
        <f t="shared" si="92"/>
        <v>4327424732.9699993</v>
      </c>
      <c r="K1972" s="9">
        <f>SUMIF($C$2:$C$9230, C1972, $D$2:$D$9230)</f>
        <v>40000</v>
      </c>
    </row>
    <row r="1973" spans="1:11" x14ac:dyDescent="0.2">
      <c r="A1973" s="1">
        <v>45714</v>
      </c>
      <c r="B1973" t="s">
        <v>1767</v>
      </c>
      <c r="C1973" t="s">
        <v>11482</v>
      </c>
      <c r="D1973" s="14">
        <v>49000</v>
      </c>
      <c r="E1973" s="12">
        <v>14000</v>
      </c>
      <c r="F1973" t="s">
        <v>11483</v>
      </c>
      <c r="G1973" t="s">
        <v>11484</v>
      </c>
      <c r="H1973">
        <f t="shared" si="90"/>
        <v>4033</v>
      </c>
      <c r="I1973">
        <f t="shared" si="91"/>
        <v>1</v>
      </c>
      <c r="J1973" s="9">
        <f t="shared" si="92"/>
        <v>4327424732.9699993</v>
      </c>
      <c r="K1973" s="9">
        <f>SUMIF($C$2:$C$9230, C1973, $D$2:$D$9230)</f>
        <v>49000</v>
      </c>
    </row>
    <row r="1974" spans="1:11" x14ac:dyDescent="0.2">
      <c r="A1974" s="1">
        <v>45714</v>
      </c>
      <c r="B1974" t="s">
        <v>1767</v>
      </c>
      <c r="C1974" t="s">
        <v>12950</v>
      </c>
      <c r="D1974" s="14">
        <v>300000</v>
      </c>
      <c r="E1974" s="12">
        <v>210000</v>
      </c>
      <c r="F1974" t="s">
        <v>12951</v>
      </c>
      <c r="G1974" t="s">
        <v>12952</v>
      </c>
      <c r="H1974">
        <f t="shared" si="90"/>
        <v>4033</v>
      </c>
      <c r="I1974">
        <f t="shared" si="91"/>
        <v>1</v>
      </c>
      <c r="J1974" s="9">
        <f t="shared" si="92"/>
        <v>4327424732.9699993</v>
      </c>
      <c r="K1974" s="9">
        <f>SUMIF($C$2:$C$9230, C1974, $D$2:$D$9230)</f>
        <v>300000</v>
      </c>
    </row>
    <row r="1975" spans="1:11" x14ac:dyDescent="0.2">
      <c r="A1975" s="1">
        <v>45714</v>
      </c>
      <c r="B1975" t="s">
        <v>1767</v>
      </c>
      <c r="C1975" t="s">
        <v>13458</v>
      </c>
      <c r="D1975" s="14">
        <v>999465.54</v>
      </c>
      <c r="E1975" s="12">
        <v>406957.13</v>
      </c>
      <c r="H1975">
        <f t="shared" si="90"/>
        <v>4033</v>
      </c>
      <c r="I1975">
        <f t="shared" si="91"/>
        <v>1</v>
      </c>
      <c r="J1975" s="9">
        <f t="shared" si="92"/>
        <v>4327424732.9699993</v>
      </c>
      <c r="K1975" s="9">
        <f>SUMIF($C$2:$C$9230, C1975, $D$2:$D$9230)</f>
        <v>999465.54</v>
      </c>
    </row>
    <row r="1976" spans="1:11" x14ac:dyDescent="0.2">
      <c r="A1976" s="1">
        <v>45714</v>
      </c>
      <c r="B1976" t="s">
        <v>1767</v>
      </c>
      <c r="C1976" t="s">
        <v>8765</v>
      </c>
      <c r="D1976" s="14">
        <v>10000</v>
      </c>
      <c r="E1976" s="12">
        <v>6000</v>
      </c>
      <c r="H1976">
        <f t="shared" si="90"/>
        <v>4033</v>
      </c>
      <c r="I1976">
        <f t="shared" si="91"/>
        <v>1</v>
      </c>
      <c r="J1976" s="9">
        <f t="shared" si="92"/>
        <v>4327424732.9699993</v>
      </c>
      <c r="K1976" s="9">
        <f>SUMIF($C$2:$C$9230, C1976, $D$2:$D$9230)</f>
        <v>10000</v>
      </c>
    </row>
    <row r="1977" spans="1:11" x14ac:dyDescent="0.2">
      <c r="A1977" s="1">
        <v>45714</v>
      </c>
      <c r="B1977" t="s">
        <v>1767</v>
      </c>
      <c r="C1977" t="s">
        <v>8201</v>
      </c>
      <c r="D1977" s="14">
        <v>7500</v>
      </c>
      <c r="E1977" s="12">
        <v>1000</v>
      </c>
      <c r="F1977" t="s">
        <v>8202</v>
      </c>
      <c r="G1977" t="s">
        <v>8203</v>
      </c>
      <c r="H1977">
        <f t="shared" si="90"/>
        <v>4033</v>
      </c>
      <c r="I1977">
        <f t="shared" si="91"/>
        <v>1</v>
      </c>
      <c r="J1977" s="9">
        <f t="shared" si="92"/>
        <v>4327424732.9699993</v>
      </c>
      <c r="K1977" s="9">
        <f>SUMIF($C$2:$C$9230, C1977, $D$2:$D$9230)</f>
        <v>7500</v>
      </c>
    </row>
    <row r="1978" spans="1:11" x14ac:dyDescent="0.2">
      <c r="A1978" s="1">
        <v>45714</v>
      </c>
      <c r="B1978" t="s">
        <v>1767</v>
      </c>
      <c r="C1978" t="s">
        <v>9221</v>
      </c>
      <c r="D1978" s="14">
        <v>16500</v>
      </c>
      <c r="E1978" s="12">
        <v>5270</v>
      </c>
      <c r="F1978" t="s">
        <v>9222</v>
      </c>
      <c r="G1978" t="s">
        <v>9223</v>
      </c>
      <c r="H1978">
        <f t="shared" si="90"/>
        <v>4033</v>
      </c>
      <c r="I1978">
        <f t="shared" si="91"/>
        <v>1</v>
      </c>
      <c r="J1978" s="9">
        <f t="shared" si="92"/>
        <v>4327424732.9699993</v>
      </c>
      <c r="K1978" s="9">
        <f>SUMIF($C$2:$C$9230, C1978, $D$2:$D$9230)</f>
        <v>16500</v>
      </c>
    </row>
    <row r="1979" spans="1:11" x14ac:dyDescent="0.2">
      <c r="A1979" s="1">
        <v>45714</v>
      </c>
      <c r="B1979" t="s">
        <v>1767</v>
      </c>
      <c r="C1979" t="s">
        <v>9066</v>
      </c>
      <c r="D1979" s="14">
        <v>13960</v>
      </c>
      <c r="E1979" s="12">
        <v>0</v>
      </c>
      <c r="F1979" t="s">
        <v>9067</v>
      </c>
      <c r="G1979" t="s">
        <v>2168</v>
      </c>
      <c r="H1979">
        <f t="shared" si="90"/>
        <v>4033</v>
      </c>
      <c r="I1979">
        <f t="shared" si="91"/>
        <v>1</v>
      </c>
      <c r="J1979" s="9">
        <f t="shared" si="92"/>
        <v>4327424732.9699993</v>
      </c>
      <c r="K1979" s="9">
        <f>SUMIF($C$2:$C$9230, C1979, $D$2:$D$9230)</f>
        <v>13960</v>
      </c>
    </row>
    <row r="1980" spans="1:11" x14ac:dyDescent="0.2">
      <c r="A1980" s="1">
        <v>45714</v>
      </c>
      <c r="B1980" t="s">
        <v>1767</v>
      </c>
      <c r="C1980" t="s">
        <v>10843</v>
      </c>
      <c r="D1980" s="14">
        <v>35000</v>
      </c>
      <c r="E1980" s="12">
        <v>7000</v>
      </c>
      <c r="F1980" t="s">
        <v>10844</v>
      </c>
      <c r="G1980" t="s">
        <v>2168</v>
      </c>
      <c r="H1980">
        <f t="shared" si="90"/>
        <v>4033</v>
      </c>
      <c r="I1980">
        <f t="shared" si="91"/>
        <v>1</v>
      </c>
      <c r="J1980" s="9">
        <f t="shared" si="92"/>
        <v>4327424732.9699993</v>
      </c>
      <c r="K1980" s="9">
        <f>SUMIF($C$2:$C$9230, C1980, $D$2:$D$9230)</f>
        <v>35000</v>
      </c>
    </row>
    <row r="1981" spans="1:11" x14ac:dyDescent="0.2">
      <c r="A1981" s="1">
        <v>45714</v>
      </c>
      <c r="B1981" t="s">
        <v>1767</v>
      </c>
      <c r="C1981" t="s">
        <v>10425</v>
      </c>
      <c r="D1981" s="14">
        <v>34999</v>
      </c>
      <c r="E1981" s="12">
        <v>34999</v>
      </c>
      <c r="H1981">
        <f t="shared" si="90"/>
        <v>4033</v>
      </c>
      <c r="I1981">
        <f t="shared" si="91"/>
        <v>1</v>
      </c>
      <c r="J1981" s="9">
        <f t="shared" si="92"/>
        <v>4327424732.9699993</v>
      </c>
      <c r="K1981" s="9">
        <f>SUMIF($C$2:$C$9230, C1981, $D$2:$D$9230)</f>
        <v>34999</v>
      </c>
    </row>
    <row r="1982" spans="1:11" x14ac:dyDescent="0.2">
      <c r="A1982" s="1">
        <v>45714</v>
      </c>
      <c r="B1982" t="s">
        <v>1767</v>
      </c>
      <c r="C1982" t="s">
        <v>9138</v>
      </c>
      <c r="D1982" s="14">
        <v>14600</v>
      </c>
      <c r="E1982" s="12">
        <v>7300</v>
      </c>
      <c r="H1982">
        <f t="shared" si="90"/>
        <v>4033</v>
      </c>
      <c r="I1982">
        <f t="shared" si="91"/>
        <v>1</v>
      </c>
      <c r="J1982" s="9">
        <f t="shared" si="92"/>
        <v>4327424732.9699993</v>
      </c>
      <c r="K1982" s="9">
        <f>SUMIF($C$2:$C$9230, C1982, $D$2:$D$9230)</f>
        <v>14600</v>
      </c>
    </row>
    <row r="1983" spans="1:11" x14ac:dyDescent="0.2">
      <c r="A1983" s="1">
        <v>45714</v>
      </c>
      <c r="B1983" t="s">
        <v>1767</v>
      </c>
      <c r="C1983" t="s">
        <v>10073</v>
      </c>
      <c r="D1983" s="14">
        <v>24805</v>
      </c>
      <c r="E1983" s="12">
        <v>0</v>
      </c>
      <c r="F1983" t="s">
        <v>10074</v>
      </c>
      <c r="G1983" t="s">
        <v>10075</v>
      </c>
      <c r="H1983">
        <f t="shared" si="90"/>
        <v>4033</v>
      </c>
      <c r="I1983">
        <f t="shared" si="91"/>
        <v>1</v>
      </c>
      <c r="J1983" s="9">
        <f t="shared" si="92"/>
        <v>4327424732.9699993</v>
      </c>
      <c r="K1983" s="9">
        <f>SUMIF($C$2:$C$9230, C1983, $D$2:$D$9230)</f>
        <v>24805</v>
      </c>
    </row>
    <row r="1984" spans="1:11" x14ac:dyDescent="0.2">
      <c r="A1984" s="1">
        <v>45714</v>
      </c>
      <c r="B1984" t="s">
        <v>1767</v>
      </c>
      <c r="C1984" t="s">
        <v>14029</v>
      </c>
      <c r="D1984" s="14">
        <v>109650</v>
      </c>
      <c r="E1984" s="12">
        <v>0</v>
      </c>
      <c r="H1984">
        <f t="shared" si="90"/>
        <v>4033</v>
      </c>
      <c r="I1984">
        <f t="shared" si="91"/>
        <v>1</v>
      </c>
      <c r="J1984" s="9">
        <f t="shared" si="92"/>
        <v>4327424732.9699993</v>
      </c>
      <c r="K1984" s="9">
        <f>SUMIF($C$2:$C$9230, C1984, $D$2:$D$9230)</f>
        <v>109650</v>
      </c>
    </row>
    <row r="1985" spans="1:11" x14ac:dyDescent="0.2">
      <c r="A1985" s="1">
        <v>45714</v>
      </c>
      <c r="B1985" t="s">
        <v>1767</v>
      </c>
      <c r="C1985" t="s">
        <v>13303</v>
      </c>
      <c r="D1985" s="14">
        <v>645033.06000000006</v>
      </c>
      <c r="E1985" s="12">
        <v>645033.06000000006</v>
      </c>
      <c r="H1985">
        <f t="shared" si="90"/>
        <v>4033</v>
      </c>
      <c r="I1985">
        <f t="shared" si="91"/>
        <v>1</v>
      </c>
      <c r="J1985" s="9">
        <f t="shared" si="92"/>
        <v>4327424732.9699993</v>
      </c>
      <c r="K1985" s="9">
        <f>SUMIF($C$2:$C$9230, C1985, $D$2:$D$9230)</f>
        <v>645033.06000000006</v>
      </c>
    </row>
    <row r="1986" spans="1:11" x14ac:dyDescent="0.2">
      <c r="A1986" s="1">
        <v>45714</v>
      </c>
      <c r="B1986" t="s">
        <v>1767</v>
      </c>
      <c r="C1986" t="s">
        <v>13813</v>
      </c>
      <c r="D1986" s="14">
        <v>2198875.89</v>
      </c>
      <c r="E1986" s="12">
        <v>67895.740000000005</v>
      </c>
      <c r="H1986">
        <f t="shared" ref="H1986:H2049" si="93">COUNTIF($B$2:$B$9230, B1986)</f>
        <v>4033</v>
      </c>
      <c r="I1986">
        <f t="shared" ref="I1986:I2049" si="94">COUNTIF($C$2:$C$9230, C1986)</f>
        <v>1</v>
      </c>
      <c r="J1986" s="9">
        <f t="shared" ref="J1986:J2049" si="95">SUMIF($B$2:$B$9230, B1986, $D$2:$D$9230)</f>
        <v>4327424732.9699993</v>
      </c>
      <c r="K1986" s="9">
        <f>SUMIF($C$2:$C$9230, C1986, $D$2:$D$9230)</f>
        <v>2198875.89</v>
      </c>
    </row>
    <row r="1987" spans="1:11" x14ac:dyDescent="0.2">
      <c r="A1987" s="1">
        <v>45714</v>
      </c>
      <c r="B1987" t="s">
        <v>1767</v>
      </c>
      <c r="C1987" t="s">
        <v>10969</v>
      </c>
      <c r="D1987" s="14">
        <v>39666</v>
      </c>
      <c r="E1987" s="12">
        <v>39666</v>
      </c>
      <c r="F1987" t="s">
        <v>10970</v>
      </c>
      <c r="G1987" t="s">
        <v>10971</v>
      </c>
      <c r="H1987">
        <f t="shared" si="93"/>
        <v>4033</v>
      </c>
      <c r="I1987">
        <f t="shared" si="94"/>
        <v>1</v>
      </c>
      <c r="J1987" s="9">
        <f t="shared" si="95"/>
        <v>4327424732.9699993</v>
      </c>
      <c r="K1987" s="9">
        <f>SUMIF($C$2:$C$9230, C1987, $D$2:$D$9230)</f>
        <v>39666</v>
      </c>
    </row>
    <row r="1988" spans="1:11" x14ac:dyDescent="0.2">
      <c r="A1988" s="1">
        <v>45714</v>
      </c>
      <c r="B1988" t="s">
        <v>1767</v>
      </c>
      <c r="C1988" t="s">
        <v>10668</v>
      </c>
      <c r="D1988" s="14">
        <v>30700</v>
      </c>
      <c r="E1988" s="12">
        <v>30700</v>
      </c>
      <c r="F1988" t="s">
        <v>10669</v>
      </c>
      <c r="G1988" t="s">
        <v>10670</v>
      </c>
      <c r="H1988">
        <f t="shared" si="93"/>
        <v>4033</v>
      </c>
      <c r="I1988">
        <f t="shared" si="94"/>
        <v>1</v>
      </c>
      <c r="J1988" s="9">
        <f t="shared" si="95"/>
        <v>4327424732.9699993</v>
      </c>
      <c r="K1988" s="9">
        <f>SUMIF($C$2:$C$9230, C1988, $D$2:$D$9230)</f>
        <v>30700</v>
      </c>
    </row>
    <row r="1989" spans="1:11" x14ac:dyDescent="0.2">
      <c r="A1989" s="1">
        <v>45714</v>
      </c>
      <c r="B1989" t="s">
        <v>1767</v>
      </c>
      <c r="C1989" t="s">
        <v>9308</v>
      </c>
      <c r="D1989" s="14">
        <v>15000</v>
      </c>
      <c r="E1989" s="12">
        <v>0</v>
      </c>
      <c r="F1989" t="s">
        <v>9309</v>
      </c>
      <c r="G1989" t="s">
        <v>9310</v>
      </c>
      <c r="H1989">
        <f t="shared" si="93"/>
        <v>4033</v>
      </c>
      <c r="I1989">
        <f t="shared" si="94"/>
        <v>1</v>
      </c>
      <c r="J1989" s="9">
        <f t="shared" si="95"/>
        <v>4327424732.9699993</v>
      </c>
      <c r="K1989" s="9">
        <f>SUMIF($C$2:$C$9230, C1989, $D$2:$D$9230)</f>
        <v>15000</v>
      </c>
    </row>
    <row r="1990" spans="1:11" x14ac:dyDescent="0.2">
      <c r="A1990" s="1">
        <v>45714</v>
      </c>
      <c r="B1990" t="s">
        <v>1767</v>
      </c>
      <c r="C1990" t="s">
        <v>13900</v>
      </c>
      <c r="D1990" s="14">
        <v>2962396</v>
      </c>
      <c r="E1990" s="12">
        <v>1158260.99</v>
      </c>
      <c r="H1990">
        <f t="shared" si="93"/>
        <v>4033</v>
      </c>
      <c r="I1990">
        <f t="shared" si="94"/>
        <v>1</v>
      </c>
      <c r="J1990" s="9">
        <f t="shared" si="95"/>
        <v>4327424732.9699993</v>
      </c>
      <c r="K1990" s="9">
        <f>SUMIF($C$2:$C$9230, C1990, $D$2:$D$9230)</f>
        <v>2962396</v>
      </c>
    </row>
    <row r="1991" spans="1:11" x14ac:dyDescent="0.2">
      <c r="A1991" s="1">
        <v>45714</v>
      </c>
      <c r="B1991" t="s">
        <v>1767</v>
      </c>
      <c r="C1991" t="s">
        <v>8983</v>
      </c>
      <c r="D1991" s="14">
        <v>12000</v>
      </c>
      <c r="E1991" s="12">
        <v>12000</v>
      </c>
      <c r="F1991" t="s">
        <v>8984</v>
      </c>
      <c r="G1991" t="s">
        <v>2168</v>
      </c>
      <c r="H1991">
        <f t="shared" si="93"/>
        <v>4033</v>
      </c>
      <c r="I1991">
        <f t="shared" si="94"/>
        <v>1</v>
      </c>
      <c r="J1991" s="9">
        <f t="shared" si="95"/>
        <v>4327424732.9699993</v>
      </c>
      <c r="K1991" s="9">
        <f>SUMIF($C$2:$C$9230, C1991, $D$2:$D$9230)</f>
        <v>12000</v>
      </c>
    </row>
    <row r="1992" spans="1:11" x14ac:dyDescent="0.2">
      <c r="A1992" s="1">
        <v>45714</v>
      </c>
      <c r="B1992" t="s">
        <v>1767</v>
      </c>
      <c r="C1992" t="s">
        <v>11322</v>
      </c>
      <c r="D1992" s="14">
        <v>46010</v>
      </c>
      <c r="E1992" s="12">
        <v>28010</v>
      </c>
      <c r="F1992" t="s">
        <v>11323</v>
      </c>
      <c r="G1992" t="s">
        <v>11324</v>
      </c>
      <c r="H1992">
        <f t="shared" si="93"/>
        <v>4033</v>
      </c>
      <c r="I1992">
        <f t="shared" si="94"/>
        <v>1</v>
      </c>
      <c r="J1992" s="9">
        <f t="shared" si="95"/>
        <v>4327424732.9699993</v>
      </c>
      <c r="K1992" s="9">
        <f>SUMIF($C$2:$C$9230, C1992, $D$2:$D$9230)</f>
        <v>46010</v>
      </c>
    </row>
    <row r="1993" spans="1:11" x14ac:dyDescent="0.2">
      <c r="A1993" s="1">
        <v>45714</v>
      </c>
      <c r="B1993" t="s">
        <v>1767</v>
      </c>
      <c r="C1993" t="s">
        <v>12301</v>
      </c>
      <c r="D1993" s="14">
        <v>106000</v>
      </c>
      <c r="E1993" s="12">
        <v>106000</v>
      </c>
      <c r="F1993" t="s">
        <v>12302</v>
      </c>
      <c r="G1993" t="s">
        <v>12303</v>
      </c>
      <c r="H1993">
        <f t="shared" si="93"/>
        <v>4033</v>
      </c>
      <c r="I1993">
        <f t="shared" si="94"/>
        <v>1</v>
      </c>
      <c r="J1993" s="9">
        <f t="shared" si="95"/>
        <v>4327424732.9699993</v>
      </c>
      <c r="K1993" s="9">
        <f>SUMIF($C$2:$C$9230, C1993, $D$2:$D$9230)</f>
        <v>106000</v>
      </c>
    </row>
    <row r="1994" spans="1:11" x14ac:dyDescent="0.2">
      <c r="A1994" s="1">
        <v>45714</v>
      </c>
      <c r="B1994" t="s">
        <v>1767</v>
      </c>
      <c r="C1994" t="s">
        <v>12961</v>
      </c>
      <c r="D1994" s="14">
        <v>324954.25</v>
      </c>
      <c r="E1994" s="12">
        <v>82176.759999999995</v>
      </c>
      <c r="H1994">
        <f t="shared" si="93"/>
        <v>4033</v>
      </c>
      <c r="I1994">
        <f t="shared" si="94"/>
        <v>1</v>
      </c>
      <c r="J1994" s="9">
        <f t="shared" si="95"/>
        <v>4327424732.9699993</v>
      </c>
      <c r="K1994" s="9">
        <f>SUMIF($C$2:$C$9230, C1994, $D$2:$D$9230)</f>
        <v>324954.25</v>
      </c>
    </row>
    <row r="1995" spans="1:11" x14ac:dyDescent="0.2">
      <c r="A1995" s="1">
        <v>45714</v>
      </c>
      <c r="B1995" t="s">
        <v>1767</v>
      </c>
      <c r="C1995" t="s">
        <v>12410</v>
      </c>
      <c r="D1995" s="14">
        <v>138400.23000000001</v>
      </c>
      <c r="E1995" s="12">
        <v>138400.23000000001</v>
      </c>
      <c r="F1995" t="s">
        <v>12411</v>
      </c>
      <c r="G1995" t="s">
        <v>12412</v>
      </c>
      <c r="H1995">
        <f t="shared" si="93"/>
        <v>4033</v>
      </c>
      <c r="I1995">
        <f t="shared" si="94"/>
        <v>1</v>
      </c>
      <c r="J1995" s="9">
        <f t="shared" si="95"/>
        <v>4327424732.9699993</v>
      </c>
      <c r="K1995" s="9">
        <f>SUMIF($C$2:$C$9230, C1995, $D$2:$D$9230)</f>
        <v>138400.23000000001</v>
      </c>
    </row>
    <row r="1996" spans="1:11" x14ac:dyDescent="0.2">
      <c r="A1996" s="1">
        <v>45714</v>
      </c>
      <c r="B1996" t="s">
        <v>1767</v>
      </c>
      <c r="C1996" t="s">
        <v>9257</v>
      </c>
      <c r="D1996" s="14">
        <v>17000</v>
      </c>
      <c r="E1996" s="12">
        <v>17000</v>
      </c>
      <c r="H1996">
        <f t="shared" si="93"/>
        <v>4033</v>
      </c>
      <c r="I1996">
        <f t="shared" si="94"/>
        <v>1</v>
      </c>
      <c r="J1996" s="9">
        <f t="shared" si="95"/>
        <v>4327424732.9699993</v>
      </c>
      <c r="K1996" s="9">
        <f>SUMIF($C$2:$C$9230, C1996, $D$2:$D$9230)</f>
        <v>17000</v>
      </c>
    </row>
    <row r="1997" spans="1:11" x14ac:dyDescent="0.2">
      <c r="A1997" s="1">
        <v>45714</v>
      </c>
      <c r="B1997" t="s">
        <v>1767</v>
      </c>
      <c r="C1997" t="s">
        <v>9370</v>
      </c>
      <c r="D1997" s="14">
        <v>19700</v>
      </c>
      <c r="E1997" s="12">
        <v>0</v>
      </c>
      <c r="F1997" t="s">
        <v>9371</v>
      </c>
      <c r="G1997" t="s">
        <v>9372</v>
      </c>
      <c r="H1997">
        <f t="shared" si="93"/>
        <v>4033</v>
      </c>
      <c r="I1997">
        <f t="shared" si="94"/>
        <v>1</v>
      </c>
      <c r="J1997" s="9">
        <f t="shared" si="95"/>
        <v>4327424732.9699993</v>
      </c>
      <c r="K1997" s="9">
        <f>SUMIF($C$2:$C$9230, C1997, $D$2:$D$9230)</f>
        <v>19700</v>
      </c>
    </row>
    <row r="1998" spans="1:11" x14ac:dyDescent="0.2">
      <c r="A1998" s="1">
        <v>45714</v>
      </c>
      <c r="B1998" t="s">
        <v>1767</v>
      </c>
      <c r="C1998" t="s">
        <v>7665</v>
      </c>
      <c r="D1998" s="14">
        <v>3007</v>
      </c>
      <c r="E1998" s="12">
        <v>0</v>
      </c>
      <c r="H1998">
        <f t="shared" si="93"/>
        <v>4033</v>
      </c>
      <c r="I1998">
        <f t="shared" si="94"/>
        <v>1</v>
      </c>
      <c r="J1998" s="9">
        <f t="shared" si="95"/>
        <v>4327424732.9699993</v>
      </c>
      <c r="K1998" s="9">
        <f>SUMIF($C$2:$C$9230, C1998, $D$2:$D$9230)</f>
        <v>3007</v>
      </c>
    </row>
    <row r="1999" spans="1:11" x14ac:dyDescent="0.2">
      <c r="A1999" s="1">
        <v>45714</v>
      </c>
      <c r="B1999" t="s">
        <v>1767</v>
      </c>
      <c r="C1999" t="s">
        <v>9827</v>
      </c>
      <c r="D1999" s="14">
        <v>22455</v>
      </c>
      <c r="E1999" s="12">
        <v>22455</v>
      </c>
      <c r="F1999" t="s">
        <v>9828</v>
      </c>
      <c r="G1999" t="s">
        <v>9829</v>
      </c>
      <c r="H1999">
        <f t="shared" si="93"/>
        <v>4033</v>
      </c>
      <c r="I1999">
        <f t="shared" si="94"/>
        <v>1</v>
      </c>
      <c r="J1999" s="9">
        <f t="shared" si="95"/>
        <v>4327424732.9699993</v>
      </c>
      <c r="K1999" s="9">
        <f>SUMIF($C$2:$C$9230, C1999, $D$2:$D$9230)</f>
        <v>22455</v>
      </c>
    </row>
    <row r="2000" spans="1:11" x14ac:dyDescent="0.2">
      <c r="A2000" s="1">
        <v>45714</v>
      </c>
      <c r="B2000" t="s">
        <v>1767</v>
      </c>
      <c r="C2000" t="s">
        <v>11512</v>
      </c>
      <c r="D2000" s="14">
        <v>49850</v>
      </c>
      <c r="E2000" s="12">
        <v>20000</v>
      </c>
      <c r="F2000" t="s">
        <v>11513</v>
      </c>
      <c r="G2000" t="s">
        <v>11514</v>
      </c>
      <c r="H2000">
        <f t="shared" si="93"/>
        <v>4033</v>
      </c>
      <c r="I2000">
        <f t="shared" si="94"/>
        <v>1</v>
      </c>
      <c r="J2000" s="9">
        <f t="shared" si="95"/>
        <v>4327424732.9699993</v>
      </c>
      <c r="K2000" s="9">
        <f>SUMIF($C$2:$C$9230, C2000, $D$2:$D$9230)</f>
        <v>49850</v>
      </c>
    </row>
    <row r="2001" spans="1:11" x14ac:dyDescent="0.2">
      <c r="A2001" s="1">
        <v>45714</v>
      </c>
      <c r="B2001" t="s">
        <v>1767</v>
      </c>
      <c r="C2001" t="s">
        <v>12821</v>
      </c>
      <c r="D2001" s="14">
        <v>199099</v>
      </c>
      <c r="E2001" s="12">
        <v>149099</v>
      </c>
      <c r="F2001" t="s">
        <v>12822</v>
      </c>
      <c r="G2001" t="s">
        <v>2168</v>
      </c>
      <c r="H2001">
        <f t="shared" si="93"/>
        <v>4033</v>
      </c>
      <c r="I2001">
        <f t="shared" si="94"/>
        <v>1</v>
      </c>
      <c r="J2001" s="9">
        <f t="shared" si="95"/>
        <v>4327424732.9699993</v>
      </c>
      <c r="K2001" s="9">
        <f>SUMIF($C$2:$C$9230, C2001, $D$2:$D$9230)</f>
        <v>199099</v>
      </c>
    </row>
    <row r="2002" spans="1:11" x14ac:dyDescent="0.2">
      <c r="A2002" s="1">
        <v>45714</v>
      </c>
      <c r="B2002" t="s">
        <v>1767</v>
      </c>
      <c r="C2002" t="s">
        <v>12738</v>
      </c>
      <c r="D2002" s="14">
        <v>245000</v>
      </c>
      <c r="E2002" s="12">
        <v>245000</v>
      </c>
      <c r="F2002" t="s">
        <v>12739</v>
      </c>
      <c r="G2002" t="s">
        <v>12740</v>
      </c>
      <c r="H2002">
        <f t="shared" si="93"/>
        <v>4033</v>
      </c>
      <c r="I2002">
        <f t="shared" si="94"/>
        <v>1</v>
      </c>
      <c r="J2002" s="9">
        <f t="shared" si="95"/>
        <v>4327424732.9699993</v>
      </c>
      <c r="K2002" s="9">
        <f>SUMIF($C$2:$C$9230, C2002, $D$2:$D$9230)</f>
        <v>245000</v>
      </c>
    </row>
    <row r="2003" spans="1:11" x14ac:dyDescent="0.2">
      <c r="A2003" s="1">
        <v>45714</v>
      </c>
      <c r="B2003" t="s">
        <v>1767</v>
      </c>
      <c r="C2003" t="s">
        <v>9727</v>
      </c>
      <c r="D2003" s="14">
        <v>20402</v>
      </c>
      <c r="E2003" s="12">
        <v>0</v>
      </c>
      <c r="F2003" t="s">
        <v>9728</v>
      </c>
      <c r="G2003" t="s">
        <v>9729</v>
      </c>
      <c r="H2003">
        <f t="shared" si="93"/>
        <v>4033</v>
      </c>
      <c r="I2003">
        <f t="shared" si="94"/>
        <v>1</v>
      </c>
      <c r="J2003" s="9">
        <f t="shared" si="95"/>
        <v>4327424732.9699993</v>
      </c>
      <c r="K2003" s="9">
        <f>SUMIF($C$2:$C$9230, C2003, $D$2:$D$9230)</f>
        <v>20402</v>
      </c>
    </row>
    <row r="2004" spans="1:11" x14ac:dyDescent="0.2">
      <c r="A2004" s="1">
        <v>45714</v>
      </c>
      <c r="B2004" t="s">
        <v>1767</v>
      </c>
      <c r="C2004" t="s">
        <v>7789</v>
      </c>
      <c r="D2004" s="14">
        <v>4800</v>
      </c>
      <c r="E2004" s="12">
        <v>960</v>
      </c>
      <c r="F2004" t="s">
        <v>7790</v>
      </c>
      <c r="G2004" t="s">
        <v>7791</v>
      </c>
      <c r="H2004">
        <f t="shared" si="93"/>
        <v>4033</v>
      </c>
      <c r="I2004">
        <f t="shared" si="94"/>
        <v>1</v>
      </c>
      <c r="J2004" s="9">
        <f t="shared" si="95"/>
        <v>4327424732.9699993</v>
      </c>
      <c r="K2004" s="9">
        <f>SUMIF($C$2:$C$9230, C2004, $D$2:$D$9230)</f>
        <v>4800</v>
      </c>
    </row>
    <row r="2005" spans="1:11" x14ac:dyDescent="0.2">
      <c r="A2005" s="1">
        <v>45714</v>
      </c>
      <c r="B2005" t="s">
        <v>1767</v>
      </c>
      <c r="C2005" t="s">
        <v>7851</v>
      </c>
      <c r="D2005" s="14">
        <v>5000</v>
      </c>
      <c r="E2005" s="12">
        <v>1000</v>
      </c>
      <c r="F2005" t="s">
        <v>7852</v>
      </c>
      <c r="G2005" t="s">
        <v>7853</v>
      </c>
      <c r="H2005">
        <f t="shared" si="93"/>
        <v>4033</v>
      </c>
      <c r="I2005">
        <f t="shared" si="94"/>
        <v>1</v>
      </c>
      <c r="J2005" s="9">
        <f t="shared" si="95"/>
        <v>4327424732.9699993</v>
      </c>
      <c r="K2005" s="9">
        <f>SUMIF($C$2:$C$9230, C2005, $D$2:$D$9230)</f>
        <v>5000</v>
      </c>
    </row>
    <row r="2006" spans="1:11" x14ac:dyDescent="0.2">
      <c r="A2006" s="1">
        <v>45714</v>
      </c>
      <c r="B2006" t="s">
        <v>1767</v>
      </c>
      <c r="C2006" t="s">
        <v>7977</v>
      </c>
      <c r="D2006" s="14">
        <v>6000</v>
      </c>
      <c r="E2006" s="12">
        <v>0</v>
      </c>
      <c r="F2006" t="s">
        <v>7978</v>
      </c>
      <c r="G2006" t="s">
        <v>7979</v>
      </c>
      <c r="H2006">
        <f t="shared" si="93"/>
        <v>4033</v>
      </c>
      <c r="I2006">
        <f t="shared" si="94"/>
        <v>1</v>
      </c>
      <c r="J2006" s="9">
        <f t="shared" si="95"/>
        <v>4327424732.9699993</v>
      </c>
      <c r="K2006" s="9">
        <f>SUMIF($C$2:$C$9230, C2006, $D$2:$D$9230)</f>
        <v>6000</v>
      </c>
    </row>
    <row r="2007" spans="1:11" x14ac:dyDescent="0.2">
      <c r="A2007" s="1">
        <v>45714</v>
      </c>
      <c r="B2007" t="s">
        <v>1767</v>
      </c>
      <c r="C2007" t="s">
        <v>8037</v>
      </c>
      <c r="D2007" s="14">
        <v>6450</v>
      </c>
      <c r="E2007" s="12">
        <v>6450</v>
      </c>
      <c r="F2007" t="s">
        <v>8038</v>
      </c>
      <c r="G2007" t="s">
        <v>2168</v>
      </c>
      <c r="H2007">
        <f t="shared" si="93"/>
        <v>4033</v>
      </c>
      <c r="I2007">
        <f t="shared" si="94"/>
        <v>1</v>
      </c>
      <c r="J2007" s="9">
        <f t="shared" si="95"/>
        <v>4327424732.9699993</v>
      </c>
      <c r="K2007" s="9">
        <f>SUMIF($C$2:$C$9230, C2007, $D$2:$D$9230)</f>
        <v>6450</v>
      </c>
    </row>
    <row r="2008" spans="1:11" x14ac:dyDescent="0.2">
      <c r="A2008" s="1">
        <v>45714</v>
      </c>
      <c r="B2008" t="s">
        <v>1767</v>
      </c>
      <c r="C2008" t="s">
        <v>7496</v>
      </c>
      <c r="D2008" s="14">
        <v>1030</v>
      </c>
      <c r="E2008" s="12">
        <v>0</v>
      </c>
      <c r="H2008">
        <f t="shared" si="93"/>
        <v>4033</v>
      </c>
      <c r="I2008">
        <f t="shared" si="94"/>
        <v>1</v>
      </c>
      <c r="J2008" s="9">
        <f t="shared" si="95"/>
        <v>4327424732.9699993</v>
      </c>
      <c r="K2008" s="9">
        <f>SUMIF($C$2:$C$9230, C2008, $D$2:$D$9230)</f>
        <v>1030</v>
      </c>
    </row>
    <row r="2009" spans="1:11" x14ac:dyDescent="0.2">
      <c r="A2009" s="1">
        <v>45714</v>
      </c>
      <c r="B2009" t="s">
        <v>1767</v>
      </c>
      <c r="C2009" t="s">
        <v>12549</v>
      </c>
      <c r="D2009" s="14">
        <v>176074</v>
      </c>
      <c r="E2009" s="12">
        <v>88037.05</v>
      </c>
      <c r="F2009" t="s">
        <v>12550</v>
      </c>
      <c r="G2009" t="s">
        <v>12551</v>
      </c>
      <c r="H2009">
        <f t="shared" si="93"/>
        <v>4033</v>
      </c>
      <c r="I2009">
        <f t="shared" si="94"/>
        <v>1</v>
      </c>
      <c r="J2009" s="9">
        <f t="shared" si="95"/>
        <v>4327424732.9699993</v>
      </c>
      <c r="K2009" s="9">
        <f>SUMIF($C$2:$C$9230, C2009, $D$2:$D$9230)</f>
        <v>176074</v>
      </c>
    </row>
    <row r="2010" spans="1:11" x14ac:dyDescent="0.2">
      <c r="A2010" s="1">
        <v>45714</v>
      </c>
      <c r="B2010" t="s">
        <v>1767</v>
      </c>
      <c r="C2010" t="s">
        <v>9114</v>
      </c>
      <c r="D2010" s="14">
        <v>14300</v>
      </c>
      <c r="E2010" s="12">
        <v>7150</v>
      </c>
      <c r="F2010" t="s">
        <v>9115</v>
      </c>
      <c r="G2010" t="s">
        <v>2168</v>
      </c>
      <c r="H2010">
        <f t="shared" si="93"/>
        <v>4033</v>
      </c>
      <c r="I2010">
        <f t="shared" si="94"/>
        <v>1</v>
      </c>
      <c r="J2010" s="9">
        <f t="shared" si="95"/>
        <v>4327424732.9699993</v>
      </c>
      <c r="K2010" s="9">
        <f>SUMIF($C$2:$C$9230, C2010, $D$2:$D$9230)</f>
        <v>14300</v>
      </c>
    </row>
    <row r="2011" spans="1:11" x14ac:dyDescent="0.2">
      <c r="A2011" s="1">
        <v>45714</v>
      </c>
      <c r="B2011" t="s">
        <v>1767</v>
      </c>
      <c r="C2011" t="s">
        <v>11895</v>
      </c>
      <c r="D2011" s="14">
        <v>73721.83</v>
      </c>
      <c r="E2011" s="12">
        <v>73721.83</v>
      </c>
      <c r="F2011" t="s">
        <v>11896</v>
      </c>
      <c r="G2011" t="s">
        <v>11897</v>
      </c>
      <c r="H2011">
        <f t="shared" si="93"/>
        <v>4033</v>
      </c>
      <c r="I2011">
        <f t="shared" si="94"/>
        <v>1</v>
      </c>
      <c r="J2011" s="9">
        <f t="shared" si="95"/>
        <v>4327424732.9699993</v>
      </c>
      <c r="K2011" s="9">
        <f>SUMIF($C$2:$C$9230, C2011, $D$2:$D$9230)</f>
        <v>73721.83</v>
      </c>
    </row>
    <row r="2012" spans="1:11" x14ac:dyDescent="0.2">
      <c r="A2012" s="1">
        <v>45714</v>
      </c>
      <c r="B2012" t="s">
        <v>1767</v>
      </c>
      <c r="C2012" t="s">
        <v>8809</v>
      </c>
      <c r="D2012" s="14">
        <v>10000</v>
      </c>
      <c r="E2012" s="12">
        <v>0</v>
      </c>
      <c r="F2012" t="s">
        <v>8810</v>
      </c>
      <c r="G2012" t="s">
        <v>8811</v>
      </c>
      <c r="H2012">
        <f t="shared" si="93"/>
        <v>4033</v>
      </c>
      <c r="I2012">
        <f t="shared" si="94"/>
        <v>1</v>
      </c>
      <c r="J2012" s="9">
        <f t="shared" si="95"/>
        <v>4327424732.9699993</v>
      </c>
      <c r="K2012" s="9">
        <f>SUMIF($C$2:$C$9230, C2012, $D$2:$D$9230)</f>
        <v>10000</v>
      </c>
    </row>
    <row r="2013" spans="1:11" x14ac:dyDescent="0.2">
      <c r="A2013" s="1">
        <v>45714</v>
      </c>
      <c r="B2013" t="s">
        <v>1767</v>
      </c>
      <c r="C2013" t="s">
        <v>8759</v>
      </c>
      <c r="D2013" s="14">
        <v>10000</v>
      </c>
      <c r="E2013" s="12">
        <v>6000</v>
      </c>
      <c r="H2013">
        <f t="shared" si="93"/>
        <v>4033</v>
      </c>
      <c r="I2013">
        <f t="shared" si="94"/>
        <v>1</v>
      </c>
      <c r="J2013" s="9">
        <f t="shared" si="95"/>
        <v>4327424732.9699993</v>
      </c>
      <c r="K2013" s="9">
        <f>SUMIF($C$2:$C$9230, C2013, $D$2:$D$9230)</f>
        <v>10000</v>
      </c>
    </row>
    <row r="2014" spans="1:11" x14ac:dyDescent="0.2">
      <c r="A2014" s="1">
        <v>45714</v>
      </c>
      <c r="B2014" t="s">
        <v>1767</v>
      </c>
      <c r="C2014" t="s">
        <v>10500</v>
      </c>
      <c r="D2014" s="14">
        <v>29360</v>
      </c>
      <c r="E2014" s="12">
        <v>2936</v>
      </c>
      <c r="F2014" t="s">
        <v>10501</v>
      </c>
      <c r="G2014" t="s">
        <v>2168</v>
      </c>
      <c r="H2014">
        <f t="shared" si="93"/>
        <v>4033</v>
      </c>
      <c r="I2014">
        <f t="shared" si="94"/>
        <v>1</v>
      </c>
      <c r="J2014" s="9">
        <f t="shared" si="95"/>
        <v>4327424732.9699993</v>
      </c>
      <c r="K2014" s="9">
        <f>SUMIF($C$2:$C$9230, C2014, $D$2:$D$9230)</f>
        <v>29360</v>
      </c>
    </row>
    <row r="2015" spans="1:11" x14ac:dyDescent="0.2">
      <c r="A2015" s="1">
        <v>45720</v>
      </c>
      <c r="B2015" t="s">
        <v>1767</v>
      </c>
      <c r="C2015" t="s">
        <v>2166</v>
      </c>
      <c r="D2015" s="14">
        <v>250</v>
      </c>
      <c r="E2015" s="12">
        <v>250</v>
      </c>
      <c r="F2015" t="s">
        <v>2167</v>
      </c>
      <c r="G2015" t="s">
        <v>2168</v>
      </c>
      <c r="H2015">
        <f t="shared" si="93"/>
        <v>4033</v>
      </c>
      <c r="I2015">
        <f t="shared" si="94"/>
        <v>1</v>
      </c>
      <c r="J2015" s="9">
        <f t="shared" si="95"/>
        <v>4327424732.9699993</v>
      </c>
      <c r="K2015" s="9">
        <f>SUMIF($C$2:$C$9230, C2015, $D$2:$D$9230)</f>
        <v>250</v>
      </c>
    </row>
    <row r="2016" spans="1:11" x14ac:dyDescent="0.2">
      <c r="A2016" s="1">
        <v>45714</v>
      </c>
      <c r="B2016" t="s">
        <v>1767</v>
      </c>
      <c r="C2016" t="s">
        <v>8834</v>
      </c>
      <c r="D2016" s="14">
        <v>10120</v>
      </c>
      <c r="E2016" s="12">
        <v>8156.05</v>
      </c>
      <c r="H2016">
        <f t="shared" si="93"/>
        <v>4033</v>
      </c>
      <c r="I2016">
        <f t="shared" si="94"/>
        <v>1</v>
      </c>
      <c r="J2016" s="9">
        <f t="shared" si="95"/>
        <v>4327424732.9699993</v>
      </c>
      <c r="K2016" s="9">
        <f>SUMIF($C$2:$C$9230, C2016, $D$2:$D$9230)</f>
        <v>10120</v>
      </c>
    </row>
    <row r="2017" spans="1:11" x14ac:dyDescent="0.2">
      <c r="A2017" s="1">
        <v>45714</v>
      </c>
      <c r="B2017" t="s">
        <v>1767</v>
      </c>
      <c r="C2017" t="s">
        <v>8372</v>
      </c>
      <c r="D2017" s="14">
        <v>8840</v>
      </c>
      <c r="E2017" s="12">
        <v>3536</v>
      </c>
      <c r="F2017" t="s">
        <v>8373</v>
      </c>
      <c r="G2017" t="s">
        <v>2168</v>
      </c>
      <c r="H2017">
        <f t="shared" si="93"/>
        <v>4033</v>
      </c>
      <c r="I2017">
        <f t="shared" si="94"/>
        <v>1</v>
      </c>
      <c r="J2017" s="9">
        <f t="shared" si="95"/>
        <v>4327424732.9699993</v>
      </c>
      <c r="K2017" s="9">
        <f>SUMIF($C$2:$C$9230, C2017, $D$2:$D$9230)</f>
        <v>8840</v>
      </c>
    </row>
    <row r="2018" spans="1:11" x14ac:dyDescent="0.2">
      <c r="A2018" s="1">
        <v>45714</v>
      </c>
      <c r="B2018" t="s">
        <v>1767</v>
      </c>
      <c r="C2018" t="s">
        <v>9267</v>
      </c>
      <c r="D2018" s="14">
        <v>15000</v>
      </c>
      <c r="E2018" s="12">
        <v>3000</v>
      </c>
      <c r="F2018" t="s">
        <v>9268</v>
      </c>
      <c r="G2018" t="s">
        <v>9269</v>
      </c>
      <c r="H2018">
        <f t="shared" si="93"/>
        <v>4033</v>
      </c>
      <c r="I2018">
        <f t="shared" si="94"/>
        <v>1</v>
      </c>
      <c r="J2018" s="9">
        <f t="shared" si="95"/>
        <v>4327424732.9699993</v>
      </c>
      <c r="K2018" s="9">
        <f>SUMIF($C$2:$C$9230, C2018, $D$2:$D$9230)</f>
        <v>15000</v>
      </c>
    </row>
    <row r="2019" spans="1:11" x14ac:dyDescent="0.2">
      <c r="A2019" s="1">
        <v>45714</v>
      </c>
      <c r="B2019" t="s">
        <v>1767</v>
      </c>
      <c r="C2019" t="s">
        <v>10417</v>
      </c>
      <c r="D2019" s="14">
        <v>26350</v>
      </c>
      <c r="E2019" s="12">
        <v>0</v>
      </c>
      <c r="F2019" t="s">
        <v>10418</v>
      </c>
      <c r="G2019" t="s">
        <v>10419</v>
      </c>
      <c r="H2019">
        <f t="shared" si="93"/>
        <v>4033</v>
      </c>
      <c r="I2019">
        <f t="shared" si="94"/>
        <v>1</v>
      </c>
      <c r="J2019" s="9">
        <f t="shared" si="95"/>
        <v>4327424732.9699993</v>
      </c>
      <c r="K2019" s="9">
        <f>SUMIF($C$2:$C$9230, C2019, $D$2:$D$9230)</f>
        <v>26350</v>
      </c>
    </row>
    <row r="2020" spans="1:11" x14ac:dyDescent="0.2">
      <c r="A2020" s="1">
        <v>45714</v>
      </c>
      <c r="B2020" t="s">
        <v>1767</v>
      </c>
      <c r="C2020" t="s">
        <v>7918</v>
      </c>
      <c r="D2020" s="14">
        <v>5500</v>
      </c>
      <c r="E2020" s="12">
        <v>5500</v>
      </c>
      <c r="F2020" t="s">
        <v>7919</v>
      </c>
      <c r="G2020" t="s">
        <v>2168</v>
      </c>
      <c r="H2020">
        <f t="shared" si="93"/>
        <v>4033</v>
      </c>
      <c r="I2020">
        <f t="shared" si="94"/>
        <v>1</v>
      </c>
      <c r="J2020" s="9">
        <f t="shared" si="95"/>
        <v>4327424732.9699993</v>
      </c>
      <c r="K2020" s="9">
        <f>SUMIF($C$2:$C$9230, C2020, $D$2:$D$9230)</f>
        <v>5500</v>
      </c>
    </row>
    <row r="2021" spans="1:11" x14ac:dyDescent="0.2">
      <c r="A2021" s="1">
        <v>45714</v>
      </c>
      <c r="B2021" t="s">
        <v>1767</v>
      </c>
      <c r="C2021" t="s">
        <v>10620</v>
      </c>
      <c r="D2021" s="14">
        <v>30000</v>
      </c>
      <c r="E2021" s="12">
        <v>6000</v>
      </c>
      <c r="F2021" t="s">
        <v>10621</v>
      </c>
      <c r="G2021" t="s">
        <v>10622</v>
      </c>
      <c r="H2021">
        <f t="shared" si="93"/>
        <v>4033</v>
      </c>
      <c r="I2021">
        <f t="shared" si="94"/>
        <v>1</v>
      </c>
      <c r="J2021" s="9">
        <f t="shared" si="95"/>
        <v>4327424732.9699993</v>
      </c>
      <c r="K2021" s="9">
        <f>SUMIF($C$2:$C$9230, C2021, $D$2:$D$9230)</f>
        <v>30000</v>
      </c>
    </row>
    <row r="2022" spans="1:11" x14ac:dyDescent="0.2">
      <c r="A2022" s="1">
        <v>45714</v>
      </c>
      <c r="B2022" t="s">
        <v>1767</v>
      </c>
      <c r="C2022" t="s">
        <v>8342</v>
      </c>
      <c r="D2022" s="14">
        <v>8710</v>
      </c>
      <c r="E2022" s="12">
        <v>8710</v>
      </c>
      <c r="F2022" t="s">
        <v>8343</v>
      </c>
      <c r="G2022" t="s">
        <v>2168</v>
      </c>
      <c r="H2022">
        <f t="shared" si="93"/>
        <v>4033</v>
      </c>
      <c r="I2022">
        <f t="shared" si="94"/>
        <v>1</v>
      </c>
      <c r="J2022" s="9">
        <f t="shared" si="95"/>
        <v>4327424732.9699993</v>
      </c>
      <c r="K2022" s="9">
        <f>SUMIF($C$2:$C$9230, C2022, $D$2:$D$9230)</f>
        <v>8710</v>
      </c>
    </row>
    <row r="2023" spans="1:11" x14ac:dyDescent="0.2">
      <c r="A2023" s="1">
        <v>45714</v>
      </c>
      <c r="B2023" t="s">
        <v>1767</v>
      </c>
      <c r="C2023" t="s">
        <v>12905</v>
      </c>
      <c r="D2023" s="14">
        <v>299995.2</v>
      </c>
      <c r="E2023" s="12">
        <v>74997.600000000006</v>
      </c>
      <c r="H2023">
        <f t="shared" si="93"/>
        <v>4033</v>
      </c>
      <c r="I2023">
        <f t="shared" si="94"/>
        <v>1</v>
      </c>
      <c r="J2023" s="9">
        <f t="shared" si="95"/>
        <v>4327424732.9699993</v>
      </c>
      <c r="K2023" s="9">
        <f>SUMIF($C$2:$C$9230, C2023, $D$2:$D$9230)</f>
        <v>299995.2</v>
      </c>
    </row>
    <row r="2024" spans="1:11" x14ac:dyDescent="0.2">
      <c r="A2024" s="1">
        <v>45714</v>
      </c>
      <c r="B2024" t="s">
        <v>1767</v>
      </c>
      <c r="C2024" t="s">
        <v>12390</v>
      </c>
      <c r="D2024" s="14">
        <v>130804</v>
      </c>
      <c r="E2024" s="12">
        <v>70536</v>
      </c>
      <c r="H2024">
        <f t="shared" si="93"/>
        <v>4033</v>
      </c>
      <c r="I2024">
        <f t="shared" si="94"/>
        <v>1</v>
      </c>
      <c r="J2024" s="9">
        <f t="shared" si="95"/>
        <v>4327424732.9699993</v>
      </c>
      <c r="K2024" s="9">
        <f>SUMIF($C$2:$C$9230, C2024, $D$2:$D$9230)</f>
        <v>130804</v>
      </c>
    </row>
    <row r="2025" spans="1:11" x14ac:dyDescent="0.2">
      <c r="A2025" s="1">
        <v>45714</v>
      </c>
      <c r="B2025" t="s">
        <v>1767</v>
      </c>
      <c r="C2025" t="s">
        <v>11927</v>
      </c>
      <c r="D2025" s="14">
        <v>75000</v>
      </c>
      <c r="E2025" s="12">
        <v>75000</v>
      </c>
      <c r="F2025" t="s">
        <v>11928</v>
      </c>
      <c r="G2025" t="s">
        <v>11929</v>
      </c>
      <c r="H2025">
        <f t="shared" si="93"/>
        <v>4033</v>
      </c>
      <c r="I2025">
        <f t="shared" si="94"/>
        <v>1</v>
      </c>
      <c r="J2025" s="9">
        <f t="shared" si="95"/>
        <v>4327424732.9699993</v>
      </c>
      <c r="K2025" s="9">
        <f>SUMIF($C$2:$C$9230, C2025, $D$2:$D$9230)</f>
        <v>75000</v>
      </c>
    </row>
    <row r="2026" spans="1:11" x14ac:dyDescent="0.2">
      <c r="A2026" s="1">
        <v>45714</v>
      </c>
      <c r="B2026" t="s">
        <v>1767</v>
      </c>
      <c r="C2026" t="s">
        <v>13182</v>
      </c>
      <c r="D2026" s="14">
        <v>500000</v>
      </c>
      <c r="E2026" s="12">
        <v>0</v>
      </c>
      <c r="H2026">
        <f t="shared" si="93"/>
        <v>4033</v>
      </c>
      <c r="I2026">
        <f t="shared" si="94"/>
        <v>1</v>
      </c>
      <c r="J2026" s="9">
        <f t="shared" si="95"/>
        <v>4327424732.9699993</v>
      </c>
      <c r="K2026" s="9">
        <f>SUMIF($C$2:$C$9230, C2026, $D$2:$D$9230)</f>
        <v>500000</v>
      </c>
    </row>
    <row r="2027" spans="1:11" x14ac:dyDescent="0.2">
      <c r="A2027" s="1">
        <v>45714</v>
      </c>
      <c r="B2027" t="s">
        <v>1767</v>
      </c>
      <c r="C2027" t="s">
        <v>10298</v>
      </c>
      <c r="D2027" s="14">
        <v>25000</v>
      </c>
      <c r="E2027" s="12">
        <v>10000</v>
      </c>
      <c r="F2027" t="s">
        <v>10299</v>
      </c>
      <c r="G2027" t="s">
        <v>10300</v>
      </c>
      <c r="H2027">
        <f t="shared" si="93"/>
        <v>4033</v>
      </c>
      <c r="I2027">
        <f t="shared" si="94"/>
        <v>1</v>
      </c>
      <c r="J2027" s="9">
        <f t="shared" si="95"/>
        <v>4327424732.9699993</v>
      </c>
      <c r="K2027" s="9">
        <f>SUMIF($C$2:$C$9230, C2027, $D$2:$D$9230)</f>
        <v>25000</v>
      </c>
    </row>
    <row r="2028" spans="1:11" x14ac:dyDescent="0.2">
      <c r="A2028" s="1">
        <v>45714</v>
      </c>
      <c r="B2028" t="s">
        <v>1767</v>
      </c>
      <c r="C2028" t="s">
        <v>12182</v>
      </c>
      <c r="D2028" s="14">
        <v>100000</v>
      </c>
      <c r="E2028" s="12">
        <v>40000</v>
      </c>
      <c r="F2028" t="s">
        <v>12183</v>
      </c>
      <c r="G2028" t="s">
        <v>12184</v>
      </c>
      <c r="H2028">
        <f t="shared" si="93"/>
        <v>4033</v>
      </c>
      <c r="I2028">
        <f t="shared" si="94"/>
        <v>1</v>
      </c>
      <c r="J2028" s="9">
        <f t="shared" si="95"/>
        <v>4327424732.9699993</v>
      </c>
      <c r="K2028" s="9">
        <f>SUMIF($C$2:$C$9230, C2028, $D$2:$D$9230)</f>
        <v>100000</v>
      </c>
    </row>
    <row r="2029" spans="1:11" x14ac:dyDescent="0.2">
      <c r="A2029" s="1">
        <v>45714</v>
      </c>
      <c r="B2029" t="s">
        <v>1767</v>
      </c>
      <c r="C2029" t="s">
        <v>8311</v>
      </c>
      <c r="D2029" s="14">
        <v>8500</v>
      </c>
      <c r="E2029" s="12">
        <v>8500</v>
      </c>
      <c r="F2029" t="s">
        <v>8312</v>
      </c>
      <c r="G2029" t="s">
        <v>8313</v>
      </c>
      <c r="H2029">
        <f t="shared" si="93"/>
        <v>4033</v>
      </c>
      <c r="I2029">
        <f t="shared" si="94"/>
        <v>1</v>
      </c>
      <c r="J2029" s="9">
        <f t="shared" si="95"/>
        <v>4327424732.9699993</v>
      </c>
      <c r="K2029" s="9">
        <f>SUMIF($C$2:$C$9230, C2029, $D$2:$D$9230)</f>
        <v>8500</v>
      </c>
    </row>
    <row r="2030" spans="1:11" x14ac:dyDescent="0.2">
      <c r="A2030" s="1">
        <v>45714</v>
      </c>
      <c r="B2030" t="s">
        <v>1767</v>
      </c>
      <c r="C2030" t="s">
        <v>14003</v>
      </c>
      <c r="D2030" s="14">
        <v>4980000</v>
      </c>
      <c r="E2030" s="12">
        <v>855000</v>
      </c>
      <c r="H2030">
        <f t="shared" si="93"/>
        <v>4033</v>
      </c>
      <c r="I2030">
        <f t="shared" si="94"/>
        <v>1</v>
      </c>
      <c r="J2030" s="9">
        <f t="shared" si="95"/>
        <v>4327424732.9699993</v>
      </c>
      <c r="K2030" s="9">
        <f>SUMIF($C$2:$C$9230, C2030, $D$2:$D$9230)</f>
        <v>4980000</v>
      </c>
    </row>
    <row r="2031" spans="1:11" x14ac:dyDescent="0.2">
      <c r="A2031" s="1">
        <v>45714</v>
      </c>
      <c r="B2031" t="s">
        <v>1767</v>
      </c>
      <c r="C2031" t="s">
        <v>12535</v>
      </c>
      <c r="D2031" s="14">
        <v>172192.2</v>
      </c>
      <c r="E2031" s="12">
        <v>105631.17</v>
      </c>
      <c r="H2031">
        <f t="shared" si="93"/>
        <v>4033</v>
      </c>
      <c r="I2031">
        <f t="shared" si="94"/>
        <v>1</v>
      </c>
      <c r="J2031" s="9">
        <f t="shared" si="95"/>
        <v>4327424732.9699993</v>
      </c>
      <c r="K2031" s="9">
        <f>SUMIF($C$2:$C$9230, C2031, $D$2:$D$9230)</f>
        <v>172192.2</v>
      </c>
    </row>
    <row r="2032" spans="1:11" x14ac:dyDescent="0.2">
      <c r="A2032" s="1">
        <v>45714</v>
      </c>
      <c r="B2032" t="s">
        <v>1767</v>
      </c>
      <c r="C2032" t="s">
        <v>8273</v>
      </c>
      <c r="D2032" s="14">
        <v>8000</v>
      </c>
      <c r="E2032" s="12">
        <v>0</v>
      </c>
      <c r="F2032" t="s">
        <v>8274</v>
      </c>
      <c r="G2032" t="s">
        <v>8275</v>
      </c>
      <c r="H2032">
        <f t="shared" si="93"/>
        <v>4033</v>
      </c>
      <c r="I2032">
        <f t="shared" si="94"/>
        <v>1</v>
      </c>
      <c r="J2032" s="9">
        <f t="shared" si="95"/>
        <v>4327424732.9699993</v>
      </c>
      <c r="K2032" s="9">
        <f>SUMIF($C$2:$C$9230, C2032, $D$2:$D$9230)</f>
        <v>8000</v>
      </c>
    </row>
    <row r="2033" spans="1:11" x14ac:dyDescent="0.2">
      <c r="A2033" s="1">
        <v>45714</v>
      </c>
      <c r="B2033" t="s">
        <v>1767</v>
      </c>
      <c r="C2033" t="s">
        <v>11500</v>
      </c>
      <c r="D2033" s="14">
        <v>49575</v>
      </c>
      <c r="E2033" s="12">
        <v>0</v>
      </c>
      <c r="H2033">
        <f t="shared" si="93"/>
        <v>4033</v>
      </c>
      <c r="I2033">
        <f t="shared" si="94"/>
        <v>1</v>
      </c>
      <c r="J2033" s="9">
        <f t="shared" si="95"/>
        <v>4327424732.9699993</v>
      </c>
      <c r="K2033" s="9">
        <f>SUMIF($C$2:$C$9230, C2033, $D$2:$D$9230)</f>
        <v>49575</v>
      </c>
    </row>
    <row r="2034" spans="1:11" x14ac:dyDescent="0.2">
      <c r="A2034" s="1">
        <v>45714</v>
      </c>
      <c r="B2034" t="s">
        <v>1767</v>
      </c>
      <c r="C2034" t="s">
        <v>9518</v>
      </c>
      <c r="D2034" s="14">
        <v>19800</v>
      </c>
      <c r="E2034" s="12">
        <v>7920</v>
      </c>
      <c r="F2034" t="s">
        <v>9519</v>
      </c>
      <c r="G2034" t="s">
        <v>9520</v>
      </c>
      <c r="H2034">
        <f t="shared" si="93"/>
        <v>4033</v>
      </c>
      <c r="I2034">
        <f t="shared" si="94"/>
        <v>1</v>
      </c>
      <c r="J2034" s="9">
        <f t="shared" si="95"/>
        <v>4327424732.9699993</v>
      </c>
      <c r="K2034" s="9">
        <f>SUMIF($C$2:$C$9230, C2034, $D$2:$D$9230)</f>
        <v>19800</v>
      </c>
    </row>
    <row r="2035" spans="1:11" x14ac:dyDescent="0.2">
      <c r="A2035" s="1">
        <v>45714</v>
      </c>
      <c r="B2035" t="s">
        <v>1767</v>
      </c>
      <c r="C2035" t="s">
        <v>10069</v>
      </c>
      <c r="D2035" s="14">
        <v>24748</v>
      </c>
      <c r="E2035" s="12">
        <v>0</v>
      </c>
      <c r="H2035">
        <f t="shared" si="93"/>
        <v>4033</v>
      </c>
      <c r="I2035">
        <f t="shared" si="94"/>
        <v>1</v>
      </c>
      <c r="J2035" s="9">
        <f t="shared" si="95"/>
        <v>4327424732.9699993</v>
      </c>
      <c r="K2035" s="9">
        <f>SUMIF($C$2:$C$9230, C2035, $D$2:$D$9230)</f>
        <v>24748</v>
      </c>
    </row>
    <row r="2036" spans="1:11" x14ac:dyDescent="0.2">
      <c r="A2036" s="1">
        <v>45714</v>
      </c>
      <c r="B2036" t="s">
        <v>1767</v>
      </c>
      <c r="C2036" t="s">
        <v>12888</v>
      </c>
      <c r="D2036" s="14">
        <v>285000</v>
      </c>
      <c r="E2036" s="12">
        <v>152325</v>
      </c>
      <c r="H2036">
        <f t="shared" si="93"/>
        <v>4033</v>
      </c>
      <c r="I2036">
        <f t="shared" si="94"/>
        <v>1</v>
      </c>
      <c r="J2036" s="9">
        <f t="shared" si="95"/>
        <v>4327424732.9699993</v>
      </c>
      <c r="K2036" s="9">
        <f>SUMIF($C$2:$C$9230, C2036, $D$2:$D$9230)</f>
        <v>285000</v>
      </c>
    </row>
    <row r="2037" spans="1:11" x14ac:dyDescent="0.2">
      <c r="A2037" s="1">
        <v>45714</v>
      </c>
      <c r="B2037" t="s">
        <v>1767</v>
      </c>
      <c r="C2037" t="s">
        <v>11863</v>
      </c>
      <c r="D2037" s="14">
        <v>121400</v>
      </c>
      <c r="E2037" s="12">
        <v>121400</v>
      </c>
      <c r="F2037" t="s">
        <v>11864</v>
      </c>
      <c r="G2037" t="s">
        <v>11865</v>
      </c>
      <c r="H2037">
        <f t="shared" si="93"/>
        <v>4033</v>
      </c>
      <c r="I2037">
        <f t="shared" si="94"/>
        <v>1</v>
      </c>
      <c r="J2037" s="9">
        <f t="shared" si="95"/>
        <v>4327424732.9699993</v>
      </c>
      <c r="K2037" s="9">
        <f>SUMIF($C$2:$C$9230, C2037, $D$2:$D$9230)</f>
        <v>121400</v>
      </c>
    </row>
    <row r="2038" spans="1:11" x14ac:dyDescent="0.2">
      <c r="A2038" s="1">
        <v>45714</v>
      </c>
      <c r="B2038" t="s">
        <v>1767</v>
      </c>
      <c r="C2038" t="s">
        <v>13400</v>
      </c>
      <c r="D2038" s="14">
        <v>868278</v>
      </c>
      <c r="E2038" s="12">
        <v>553278</v>
      </c>
      <c r="H2038">
        <f t="shared" si="93"/>
        <v>4033</v>
      </c>
      <c r="I2038">
        <f t="shared" si="94"/>
        <v>1</v>
      </c>
      <c r="J2038" s="9">
        <f t="shared" si="95"/>
        <v>4327424732.9699993</v>
      </c>
      <c r="K2038" s="9">
        <f>SUMIF($C$2:$C$9230, C2038, $D$2:$D$9230)</f>
        <v>868278</v>
      </c>
    </row>
    <row r="2039" spans="1:11" x14ac:dyDescent="0.2">
      <c r="A2039" s="1">
        <v>45714</v>
      </c>
      <c r="B2039" t="s">
        <v>1767</v>
      </c>
      <c r="C2039" t="s">
        <v>14047</v>
      </c>
      <c r="D2039" s="14">
        <v>11731000</v>
      </c>
      <c r="E2039" s="12">
        <v>10877362</v>
      </c>
      <c r="F2039" t="s">
        <v>14048</v>
      </c>
      <c r="G2039" t="s">
        <v>14049</v>
      </c>
      <c r="H2039">
        <f t="shared" si="93"/>
        <v>4033</v>
      </c>
      <c r="I2039">
        <f t="shared" si="94"/>
        <v>1</v>
      </c>
      <c r="J2039" s="9">
        <f t="shared" si="95"/>
        <v>4327424732.9699993</v>
      </c>
      <c r="K2039" s="9">
        <f>SUMIF($C$2:$C$9230, C2039, $D$2:$D$9230)</f>
        <v>11731000</v>
      </c>
    </row>
    <row r="2040" spans="1:11" x14ac:dyDescent="0.2">
      <c r="A2040" s="1">
        <v>45714</v>
      </c>
      <c r="B2040" t="s">
        <v>1767</v>
      </c>
      <c r="C2040" t="s">
        <v>12965</v>
      </c>
      <c r="D2040" s="14">
        <v>340541</v>
      </c>
      <c r="E2040" s="12">
        <v>35541</v>
      </c>
      <c r="H2040">
        <f t="shared" si="93"/>
        <v>4033</v>
      </c>
      <c r="I2040">
        <f t="shared" si="94"/>
        <v>1</v>
      </c>
      <c r="J2040" s="9">
        <f t="shared" si="95"/>
        <v>4327424732.9699993</v>
      </c>
      <c r="K2040" s="9">
        <f>SUMIF($C$2:$C$9230, C2040, $D$2:$D$9230)</f>
        <v>340541</v>
      </c>
    </row>
    <row r="2041" spans="1:11" x14ac:dyDescent="0.2">
      <c r="A2041" s="1">
        <v>45714</v>
      </c>
      <c r="B2041" t="s">
        <v>1767</v>
      </c>
      <c r="C2041" t="s">
        <v>8586</v>
      </c>
      <c r="D2041" s="14">
        <v>10000</v>
      </c>
      <c r="E2041" s="12">
        <v>0</v>
      </c>
      <c r="H2041">
        <f t="shared" si="93"/>
        <v>4033</v>
      </c>
      <c r="I2041">
        <f t="shared" si="94"/>
        <v>1</v>
      </c>
      <c r="J2041" s="9">
        <f t="shared" si="95"/>
        <v>4327424732.9699993</v>
      </c>
      <c r="K2041" s="9">
        <f>SUMIF($C$2:$C$9230, C2041, $D$2:$D$9230)</f>
        <v>10000</v>
      </c>
    </row>
    <row r="2042" spans="1:11" x14ac:dyDescent="0.2">
      <c r="A2042" s="1">
        <v>45714</v>
      </c>
      <c r="B2042" t="s">
        <v>1767</v>
      </c>
      <c r="C2042" t="s">
        <v>8028</v>
      </c>
      <c r="D2042" s="14">
        <v>6420</v>
      </c>
      <c r="E2042" s="12">
        <v>0</v>
      </c>
      <c r="F2042" t="s">
        <v>8029</v>
      </c>
      <c r="G2042" t="s">
        <v>8030</v>
      </c>
      <c r="H2042">
        <f t="shared" si="93"/>
        <v>4033</v>
      </c>
      <c r="I2042">
        <f t="shared" si="94"/>
        <v>1</v>
      </c>
      <c r="J2042" s="9">
        <f t="shared" si="95"/>
        <v>4327424732.9699993</v>
      </c>
      <c r="K2042" s="9">
        <f>SUMIF($C$2:$C$9230, C2042, $D$2:$D$9230)</f>
        <v>6420</v>
      </c>
    </row>
    <row r="2043" spans="1:11" x14ac:dyDescent="0.2">
      <c r="A2043" s="1">
        <v>45714</v>
      </c>
      <c r="B2043" t="s">
        <v>1767</v>
      </c>
      <c r="C2043" t="s">
        <v>10172</v>
      </c>
      <c r="D2043" s="14">
        <v>24960</v>
      </c>
      <c r="E2043" s="12">
        <v>16640</v>
      </c>
      <c r="F2043" t="s">
        <v>10173</v>
      </c>
      <c r="G2043" t="s">
        <v>10174</v>
      </c>
      <c r="H2043">
        <f t="shared" si="93"/>
        <v>4033</v>
      </c>
      <c r="I2043">
        <f t="shared" si="94"/>
        <v>1</v>
      </c>
      <c r="J2043" s="9">
        <f t="shared" si="95"/>
        <v>4327424732.9699993</v>
      </c>
      <c r="K2043" s="9">
        <f>SUMIF($C$2:$C$9230, C2043, $D$2:$D$9230)</f>
        <v>24960</v>
      </c>
    </row>
    <row r="2044" spans="1:11" x14ac:dyDescent="0.2">
      <c r="A2044" s="1">
        <v>45714</v>
      </c>
      <c r="B2044" t="s">
        <v>1767</v>
      </c>
      <c r="C2044" t="s">
        <v>9884</v>
      </c>
      <c r="D2044" s="14">
        <v>23510</v>
      </c>
      <c r="E2044" s="12">
        <v>23510</v>
      </c>
      <c r="F2044" t="s">
        <v>9885</v>
      </c>
      <c r="G2044" t="s">
        <v>2168</v>
      </c>
      <c r="H2044">
        <f t="shared" si="93"/>
        <v>4033</v>
      </c>
      <c r="I2044">
        <f t="shared" si="94"/>
        <v>1</v>
      </c>
      <c r="J2044" s="9">
        <f t="shared" si="95"/>
        <v>4327424732.9699993</v>
      </c>
      <c r="K2044" s="9">
        <f>SUMIF($C$2:$C$9230, C2044, $D$2:$D$9230)</f>
        <v>23510</v>
      </c>
    </row>
    <row r="2045" spans="1:11" x14ac:dyDescent="0.2">
      <c r="A2045" s="1">
        <v>45714</v>
      </c>
      <c r="B2045" t="s">
        <v>1767</v>
      </c>
      <c r="C2045" t="s">
        <v>9483</v>
      </c>
      <c r="D2045" s="14">
        <v>19000</v>
      </c>
      <c r="E2045" s="12">
        <v>0</v>
      </c>
      <c r="H2045">
        <f t="shared" si="93"/>
        <v>4033</v>
      </c>
      <c r="I2045">
        <f t="shared" si="94"/>
        <v>1</v>
      </c>
      <c r="J2045" s="9">
        <f t="shared" si="95"/>
        <v>4327424732.9699993</v>
      </c>
      <c r="K2045" s="9">
        <f>SUMIF($C$2:$C$9230, C2045, $D$2:$D$9230)</f>
        <v>19000</v>
      </c>
    </row>
    <row r="2046" spans="1:11" x14ac:dyDescent="0.2">
      <c r="A2046" s="1">
        <v>45714</v>
      </c>
      <c r="B2046" t="s">
        <v>1767</v>
      </c>
      <c r="C2046" t="s">
        <v>8286</v>
      </c>
      <c r="D2046" s="14">
        <v>8000</v>
      </c>
      <c r="E2046" s="12">
        <v>3430</v>
      </c>
      <c r="F2046" t="s">
        <v>8287</v>
      </c>
      <c r="G2046" t="s">
        <v>2168</v>
      </c>
      <c r="H2046">
        <f t="shared" si="93"/>
        <v>4033</v>
      </c>
      <c r="I2046">
        <f t="shared" si="94"/>
        <v>1</v>
      </c>
      <c r="J2046" s="9">
        <f t="shared" si="95"/>
        <v>4327424732.9699993</v>
      </c>
      <c r="K2046" s="9">
        <f>SUMIF($C$2:$C$9230, C2046, $D$2:$D$9230)</f>
        <v>8000</v>
      </c>
    </row>
    <row r="2047" spans="1:11" x14ac:dyDescent="0.2">
      <c r="A2047" s="1">
        <v>45714</v>
      </c>
      <c r="B2047" t="s">
        <v>1767</v>
      </c>
      <c r="C2047" t="s">
        <v>10682</v>
      </c>
      <c r="D2047" s="14">
        <v>31234.5</v>
      </c>
      <c r="E2047" s="12">
        <v>22434.5</v>
      </c>
      <c r="F2047" t="s">
        <v>10683</v>
      </c>
      <c r="G2047" t="s">
        <v>10684</v>
      </c>
      <c r="H2047">
        <f t="shared" si="93"/>
        <v>4033</v>
      </c>
      <c r="I2047">
        <f t="shared" si="94"/>
        <v>1</v>
      </c>
      <c r="J2047" s="9">
        <f t="shared" si="95"/>
        <v>4327424732.9699993</v>
      </c>
      <c r="K2047" s="9">
        <f>SUMIF($C$2:$C$9230, C2047, $D$2:$D$9230)</f>
        <v>31234.5</v>
      </c>
    </row>
    <row r="2048" spans="1:11" x14ac:dyDescent="0.2">
      <c r="A2048" s="1">
        <v>45714</v>
      </c>
      <c r="B2048" t="s">
        <v>1767</v>
      </c>
      <c r="C2048" t="s">
        <v>12588</v>
      </c>
      <c r="D2048" s="14">
        <v>192115</v>
      </c>
      <c r="E2048" s="12">
        <v>0</v>
      </c>
      <c r="H2048">
        <f t="shared" si="93"/>
        <v>4033</v>
      </c>
      <c r="I2048">
        <f t="shared" si="94"/>
        <v>1</v>
      </c>
      <c r="J2048" s="9">
        <f t="shared" si="95"/>
        <v>4327424732.9699993</v>
      </c>
      <c r="K2048" s="9">
        <f>SUMIF($C$2:$C$9230, C2048, $D$2:$D$9230)</f>
        <v>192115</v>
      </c>
    </row>
    <row r="2049" spans="1:11" x14ac:dyDescent="0.2">
      <c r="A2049" s="1">
        <v>45714</v>
      </c>
      <c r="B2049" t="s">
        <v>1767</v>
      </c>
      <c r="C2049" t="s">
        <v>11537</v>
      </c>
      <c r="D2049" s="14">
        <v>49998</v>
      </c>
      <c r="E2049" s="12">
        <v>19836</v>
      </c>
      <c r="F2049" t="s">
        <v>11538</v>
      </c>
      <c r="G2049" t="s">
        <v>11539</v>
      </c>
      <c r="H2049">
        <f t="shared" si="93"/>
        <v>4033</v>
      </c>
      <c r="I2049">
        <f t="shared" si="94"/>
        <v>1</v>
      </c>
      <c r="J2049" s="9">
        <f t="shared" si="95"/>
        <v>4327424732.9699993</v>
      </c>
      <c r="K2049" s="9">
        <f>SUMIF($C$2:$C$9230, C2049, $D$2:$D$9230)</f>
        <v>49998</v>
      </c>
    </row>
    <row r="2050" spans="1:11" x14ac:dyDescent="0.2">
      <c r="A2050" s="1">
        <v>45714</v>
      </c>
      <c r="B2050" t="s">
        <v>1767</v>
      </c>
      <c r="C2050" t="s">
        <v>10816</v>
      </c>
      <c r="D2050" s="14">
        <v>34895</v>
      </c>
      <c r="E2050" s="12">
        <v>0</v>
      </c>
      <c r="F2050" t="s">
        <v>10817</v>
      </c>
      <c r="G2050" t="s">
        <v>2168</v>
      </c>
      <c r="H2050">
        <f t="shared" ref="H2050:H2113" si="96">COUNTIF($B$2:$B$9230, B2050)</f>
        <v>4033</v>
      </c>
      <c r="I2050">
        <f t="shared" ref="I2050:I2113" si="97">COUNTIF($C$2:$C$9230, C2050)</f>
        <v>1</v>
      </c>
      <c r="J2050" s="9">
        <f t="shared" ref="J2050:J2113" si="98">SUMIF($B$2:$B$9230, B2050, $D$2:$D$9230)</f>
        <v>4327424732.9699993</v>
      </c>
      <c r="K2050" s="9">
        <f>SUMIF($C$2:$C$9230, C2050, $D$2:$D$9230)</f>
        <v>34895</v>
      </c>
    </row>
    <row r="2051" spans="1:11" x14ac:dyDescent="0.2">
      <c r="A2051" s="1">
        <v>45714</v>
      </c>
      <c r="B2051" t="s">
        <v>1767</v>
      </c>
      <c r="C2051" t="s">
        <v>10921</v>
      </c>
      <c r="D2051" s="14">
        <v>37440</v>
      </c>
      <c r="E2051" s="12">
        <v>27440</v>
      </c>
      <c r="H2051">
        <f t="shared" si="96"/>
        <v>4033</v>
      </c>
      <c r="I2051">
        <f t="shared" si="97"/>
        <v>1</v>
      </c>
      <c r="J2051" s="9">
        <f t="shared" si="98"/>
        <v>4327424732.9699993</v>
      </c>
      <c r="K2051" s="9">
        <f>SUMIF($C$2:$C$9230, C2051, $D$2:$D$9230)</f>
        <v>37440</v>
      </c>
    </row>
    <row r="2052" spans="1:11" x14ac:dyDescent="0.2">
      <c r="A2052" s="1">
        <v>45714</v>
      </c>
      <c r="B2052" t="s">
        <v>1767</v>
      </c>
      <c r="C2052" t="s">
        <v>12893</v>
      </c>
      <c r="D2052" s="14">
        <v>289887</v>
      </c>
      <c r="E2052" s="12">
        <v>56790</v>
      </c>
      <c r="F2052" t="s">
        <v>12894</v>
      </c>
      <c r="G2052" t="s">
        <v>12895</v>
      </c>
      <c r="H2052">
        <f t="shared" si="96"/>
        <v>4033</v>
      </c>
      <c r="I2052">
        <f t="shared" si="97"/>
        <v>1</v>
      </c>
      <c r="J2052" s="9">
        <f t="shared" si="98"/>
        <v>4327424732.9699993</v>
      </c>
      <c r="K2052" s="9">
        <f>SUMIF($C$2:$C$9230, C2052, $D$2:$D$9230)</f>
        <v>289887</v>
      </c>
    </row>
    <row r="2053" spans="1:11" x14ac:dyDescent="0.2">
      <c r="A2053" s="1">
        <v>45714</v>
      </c>
      <c r="B2053" t="s">
        <v>1767</v>
      </c>
      <c r="C2053" t="s">
        <v>12199</v>
      </c>
      <c r="D2053" s="14">
        <v>100000</v>
      </c>
      <c r="E2053" s="12">
        <v>100000</v>
      </c>
      <c r="F2053" t="s">
        <v>12200</v>
      </c>
      <c r="G2053" t="s">
        <v>12201</v>
      </c>
      <c r="H2053">
        <f t="shared" si="96"/>
        <v>4033</v>
      </c>
      <c r="I2053">
        <f t="shared" si="97"/>
        <v>1</v>
      </c>
      <c r="J2053" s="9">
        <f t="shared" si="98"/>
        <v>4327424732.9699993</v>
      </c>
      <c r="K2053" s="9">
        <f>SUMIF($C$2:$C$9230, C2053, $D$2:$D$9230)</f>
        <v>100000</v>
      </c>
    </row>
    <row r="2054" spans="1:11" x14ac:dyDescent="0.2">
      <c r="A2054" s="1">
        <v>45714</v>
      </c>
      <c r="B2054" t="s">
        <v>1767</v>
      </c>
      <c r="C2054" t="s">
        <v>10845</v>
      </c>
      <c r="D2054" s="14">
        <v>35000</v>
      </c>
      <c r="E2054" s="12">
        <v>7000</v>
      </c>
      <c r="F2054" t="s">
        <v>10846</v>
      </c>
      <c r="G2054" t="s">
        <v>10847</v>
      </c>
      <c r="H2054">
        <f t="shared" si="96"/>
        <v>4033</v>
      </c>
      <c r="I2054">
        <f t="shared" si="97"/>
        <v>1</v>
      </c>
      <c r="J2054" s="9">
        <f t="shared" si="98"/>
        <v>4327424732.9699993</v>
      </c>
      <c r="K2054" s="9">
        <f>SUMIF($C$2:$C$9230, C2054, $D$2:$D$9230)</f>
        <v>35000</v>
      </c>
    </row>
    <row r="2055" spans="1:11" x14ac:dyDescent="0.2">
      <c r="A2055" s="1">
        <v>45714</v>
      </c>
      <c r="B2055" t="s">
        <v>1767</v>
      </c>
      <c r="C2055" t="s">
        <v>9007</v>
      </c>
      <c r="D2055" s="14">
        <v>12500</v>
      </c>
      <c r="E2055" s="12">
        <v>6250</v>
      </c>
      <c r="F2055" t="s">
        <v>9008</v>
      </c>
      <c r="G2055" t="s">
        <v>9009</v>
      </c>
      <c r="H2055">
        <f t="shared" si="96"/>
        <v>4033</v>
      </c>
      <c r="I2055">
        <f t="shared" si="97"/>
        <v>1</v>
      </c>
      <c r="J2055" s="9">
        <f t="shared" si="98"/>
        <v>4327424732.9699993</v>
      </c>
      <c r="K2055" s="9">
        <f>SUMIF($C$2:$C$9230, C2055, $D$2:$D$9230)</f>
        <v>12500</v>
      </c>
    </row>
    <row r="2056" spans="1:11" x14ac:dyDescent="0.2">
      <c r="A2056" s="1">
        <v>45714</v>
      </c>
      <c r="B2056" t="s">
        <v>1767</v>
      </c>
      <c r="C2056" t="s">
        <v>11845</v>
      </c>
      <c r="D2056" s="14">
        <v>67058.2</v>
      </c>
      <c r="E2056" s="12">
        <v>67058.2</v>
      </c>
      <c r="F2056" t="s">
        <v>11846</v>
      </c>
      <c r="G2056" t="s">
        <v>11847</v>
      </c>
      <c r="H2056">
        <f t="shared" si="96"/>
        <v>4033</v>
      </c>
      <c r="I2056">
        <f t="shared" si="97"/>
        <v>1</v>
      </c>
      <c r="J2056" s="9">
        <f t="shared" si="98"/>
        <v>4327424732.9699993</v>
      </c>
      <c r="K2056" s="9">
        <f>SUMIF($C$2:$C$9230, C2056, $D$2:$D$9230)</f>
        <v>67058.2</v>
      </c>
    </row>
    <row r="2057" spans="1:11" x14ac:dyDescent="0.2">
      <c r="A2057" s="1">
        <v>45714</v>
      </c>
      <c r="B2057" t="s">
        <v>1767</v>
      </c>
      <c r="C2057" t="s">
        <v>13512</v>
      </c>
      <c r="D2057" s="14">
        <v>1000000</v>
      </c>
      <c r="E2057" s="12">
        <v>1000000</v>
      </c>
      <c r="H2057">
        <f t="shared" si="96"/>
        <v>4033</v>
      </c>
      <c r="I2057">
        <f t="shared" si="97"/>
        <v>1</v>
      </c>
      <c r="J2057" s="9">
        <f t="shared" si="98"/>
        <v>4327424732.9699993</v>
      </c>
      <c r="K2057" s="9">
        <f>SUMIF($C$2:$C$9230, C2057, $D$2:$D$9230)</f>
        <v>1000000</v>
      </c>
    </row>
    <row r="2058" spans="1:11" x14ac:dyDescent="0.2">
      <c r="A2058" s="1">
        <v>45714</v>
      </c>
      <c r="B2058" t="s">
        <v>1767</v>
      </c>
      <c r="C2058" t="s">
        <v>12190</v>
      </c>
      <c r="D2058" s="14">
        <v>100000</v>
      </c>
      <c r="E2058" s="12">
        <v>60000</v>
      </c>
      <c r="F2058" t="s">
        <v>12191</v>
      </c>
      <c r="G2058" t="s">
        <v>12192</v>
      </c>
      <c r="H2058">
        <f t="shared" si="96"/>
        <v>4033</v>
      </c>
      <c r="I2058">
        <f t="shared" si="97"/>
        <v>1</v>
      </c>
      <c r="J2058" s="9">
        <f t="shared" si="98"/>
        <v>4327424732.9699993</v>
      </c>
      <c r="K2058" s="9">
        <f>SUMIF($C$2:$C$9230, C2058, $D$2:$D$9230)</f>
        <v>100000</v>
      </c>
    </row>
    <row r="2059" spans="1:11" x14ac:dyDescent="0.2">
      <c r="A2059" s="1">
        <v>45714</v>
      </c>
      <c r="B2059" t="s">
        <v>1767</v>
      </c>
      <c r="C2059" t="s">
        <v>13579</v>
      </c>
      <c r="D2059" s="14">
        <v>1286594</v>
      </c>
      <c r="E2059" s="12">
        <v>320143.44</v>
      </c>
      <c r="H2059">
        <f t="shared" si="96"/>
        <v>4033</v>
      </c>
      <c r="I2059">
        <f t="shared" si="97"/>
        <v>1</v>
      </c>
      <c r="J2059" s="9">
        <f t="shared" si="98"/>
        <v>4327424732.9699993</v>
      </c>
      <c r="K2059" s="9">
        <f>SUMIF($C$2:$C$9230, C2059, $D$2:$D$9230)</f>
        <v>1286594</v>
      </c>
    </row>
    <row r="2060" spans="1:11" x14ac:dyDescent="0.2">
      <c r="A2060" s="1">
        <v>45714</v>
      </c>
      <c r="B2060" t="s">
        <v>1767</v>
      </c>
      <c r="C2060" t="s">
        <v>9294</v>
      </c>
      <c r="D2060" s="14">
        <v>15000</v>
      </c>
      <c r="E2060" s="12">
        <v>9000</v>
      </c>
      <c r="F2060" t="s">
        <v>9295</v>
      </c>
      <c r="G2060" t="s">
        <v>2168</v>
      </c>
      <c r="H2060">
        <f t="shared" si="96"/>
        <v>4033</v>
      </c>
      <c r="I2060">
        <f t="shared" si="97"/>
        <v>1</v>
      </c>
      <c r="J2060" s="9">
        <f t="shared" si="98"/>
        <v>4327424732.9699993</v>
      </c>
      <c r="K2060" s="9">
        <f>SUMIF($C$2:$C$9230, C2060, $D$2:$D$9230)</f>
        <v>15000</v>
      </c>
    </row>
    <row r="2061" spans="1:11" x14ac:dyDescent="0.2">
      <c r="A2061" s="1">
        <v>45714</v>
      </c>
      <c r="B2061" t="s">
        <v>1767</v>
      </c>
      <c r="C2061" t="s">
        <v>12371</v>
      </c>
      <c r="D2061" s="14">
        <v>125000</v>
      </c>
      <c r="E2061" s="12">
        <v>25000</v>
      </c>
      <c r="F2061" t="s">
        <v>12372</v>
      </c>
      <c r="G2061" t="s">
        <v>12373</v>
      </c>
      <c r="H2061">
        <f t="shared" si="96"/>
        <v>4033</v>
      </c>
      <c r="I2061">
        <f t="shared" si="97"/>
        <v>1</v>
      </c>
      <c r="J2061" s="9">
        <f t="shared" si="98"/>
        <v>4327424732.9699993</v>
      </c>
      <c r="K2061" s="9">
        <f>SUMIF($C$2:$C$9230, C2061, $D$2:$D$9230)</f>
        <v>125000</v>
      </c>
    </row>
    <row r="2062" spans="1:11" x14ac:dyDescent="0.2">
      <c r="A2062" s="1">
        <v>45715</v>
      </c>
      <c r="B2062" t="s">
        <v>1767</v>
      </c>
      <c r="C2062" t="s">
        <v>7071</v>
      </c>
      <c r="D2062" s="14">
        <v>12000</v>
      </c>
      <c r="E2062" s="12">
        <v>1200</v>
      </c>
      <c r="F2062" t="s">
        <v>7072</v>
      </c>
      <c r="G2062" t="s">
        <v>7073</v>
      </c>
      <c r="H2062">
        <f t="shared" si="96"/>
        <v>4033</v>
      </c>
      <c r="I2062">
        <f t="shared" si="97"/>
        <v>1</v>
      </c>
      <c r="J2062" s="9">
        <f t="shared" si="98"/>
        <v>4327424732.9699993</v>
      </c>
      <c r="K2062" s="9">
        <f>SUMIF($C$2:$C$9230, C2062, $D$2:$D$9230)</f>
        <v>12000</v>
      </c>
    </row>
    <row r="2063" spans="1:11" x14ac:dyDescent="0.2">
      <c r="A2063" s="1">
        <v>45715</v>
      </c>
      <c r="B2063" t="s">
        <v>1767</v>
      </c>
      <c r="C2063" t="s">
        <v>7062</v>
      </c>
      <c r="D2063" s="14">
        <v>250000</v>
      </c>
      <c r="E2063" s="12">
        <v>112696</v>
      </c>
      <c r="F2063" t="s">
        <v>7063</v>
      </c>
      <c r="G2063" t="s">
        <v>7064</v>
      </c>
      <c r="H2063">
        <f t="shared" si="96"/>
        <v>4033</v>
      </c>
      <c r="I2063">
        <f t="shared" si="97"/>
        <v>1</v>
      </c>
      <c r="J2063" s="9">
        <f t="shared" si="98"/>
        <v>4327424732.9699993</v>
      </c>
      <c r="K2063" s="9">
        <f>SUMIF($C$2:$C$9230, C2063, $D$2:$D$9230)</f>
        <v>250000</v>
      </c>
    </row>
    <row r="2064" spans="1:11" x14ac:dyDescent="0.2">
      <c r="A2064" s="1">
        <v>45714</v>
      </c>
      <c r="B2064" t="s">
        <v>1767</v>
      </c>
      <c r="C2064" t="s">
        <v>8806</v>
      </c>
      <c r="D2064" s="14">
        <v>10000</v>
      </c>
      <c r="E2064" s="12">
        <v>0</v>
      </c>
      <c r="F2064" t="s">
        <v>8807</v>
      </c>
      <c r="G2064" t="s">
        <v>8808</v>
      </c>
      <c r="H2064">
        <f t="shared" si="96"/>
        <v>4033</v>
      </c>
      <c r="I2064">
        <f t="shared" si="97"/>
        <v>1</v>
      </c>
      <c r="J2064" s="9">
        <f t="shared" si="98"/>
        <v>4327424732.9699993</v>
      </c>
      <c r="K2064" s="9">
        <f>SUMIF($C$2:$C$9230, C2064, $D$2:$D$9230)</f>
        <v>10000</v>
      </c>
    </row>
    <row r="2065" spans="1:11" x14ac:dyDescent="0.2">
      <c r="A2065" s="1">
        <v>45714</v>
      </c>
      <c r="B2065" t="s">
        <v>1767</v>
      </c>
      <c r="C2065" t="s">
        <v>12995</v>
      </c>
      <c r="D2065" s="14">
        <v>358840</v>
      </c>
      <c r="E2065" s="12">
        <v>0</v>
      </c>
      <c r="H2065">
        <f t="shared" si="96"/>
        <v>4033</v>
      </c>
      <c r="I2065">
        <f t="shared" si="97"/>
        <v>1</v>
      </c>
      <c r="J2065" s="9">
        <f t="shared" si="98"/>
        <v>4327424732.9699993</v>
      </c>
      <c r="K2065" s="9">
        <f>SUMIF($C$2:$C$9230, C2065, $D$2:$D$9230)</f>
        <v>358840</v>
      </c>
    </row>
    <row r="2066" spans="1:11" x14ac:dyDescent="0.2">
      <c r="A2066" s="1">
        <v>45714</v>
      </c>
      <c r="B2066" t="s">
        <v>1767</v>
      </c>
      <c r="C2066" t="s">
        <v>8542</v>
      </c>
      <c r="D2066" s="14">
        <v>9985</v>
      </c>
      <c r="E2066" s="12">
        <v>9985</v>
      </c>
      <c r="F2066" t="s">
        <v>8543</v>
      </c>
      <c r="G2066" t="s">
        <v>8544</v>
      </c>
      <c r="H2066">
        <f t="shared" si="96"/>
        <v>4033</v>
      </c>
      <c r="I2066">
        <f t="shared" si="97"/>
        <v>1</v>
      </c>
      <c r="J2066" s="9">
        <f t="shared" si="98"/>
        <v>4327424732.9699993</v>
      </c>
      <c r="K2066" s="9">
        <f>SUMIF($C$2:$C$9230, C2066, $D$2:$D$9230)</f>
        <v>9985</v>
      </c>
    </row>
    <row r="2067" spans="1:11" x14ac:dyDescent="0.2">
      <c r="A2067" s="1">
        <v>45714</v>
      </c>
      <c r="B2067" t="s">
        <v>1767</v>
      </c>
      <c r="C2067" t="s">
        <v>10151</v>
      </c>
      <c r="D2067" s="14">
        <v>24949.11</v>
      </c>
      <c r="E2067" s="12">
        <v>4989.82</v>
      </c>
      <c r="F2067" t="s">
        <v>10152</v>
      </c>
      <c r="G2067" t="s">
        <v>10153</v>
      </c>
      <c r="H2067">
        <f t="shared" si="96"/>
        <v>4033</v>
      </c>
      <c r="I2067">
        <f t="shared" si="97"/>
        <v>1</v>
      </c>
      <c r="J2067" s="9">
        <f t="shared" si="98"/>
        <v>4327424732.9699993</v>
      </c>
      <c r="K2067" s="9">
        <f>SUMIF($C$2:$C$9230, C2067, $D$2:$D$9230)</f>
        <v>24949.11</v>
      </c>
    </row>
    <row r="2068" spans="1:11" x14ac:dyDescent="0.2">
      <c r="A2068" s="1">
        <v>45714</v>
      </c>
      <c r="B2068" t="s">
        <v>1767</v>
      </c>
      <c r="C2068" t="s">
        <v>11985</v>
      </c>
      <c r="D2068" s="14">
        <v>78050</v>
      </c>
      <c r="E2068" s="12">
        <v>7805</v>
      </c>
      <c r="F2068" t="s">
        <v>11986</v>
      </c>
      <c r="G2068" t="s">
        <v>11987</v>
      </c>
      <c r="H2068">
        <f t="shared" si="96"/>
        <v>4033</v>
      </c>
      <c r="I2068">
        <f t="shared" si="97"/>
        <v>1</v>
      </c>
      <c r="J2068" s="9">
        <f t="shared" si="98"/>
        <v>4327424732.9699993</v>
      </c>
      <c r="K2068" s="9">
        <f>SUMIF($C$2:$C$9230, C2068, $D$2:$D$9230)</f>
        <v>78050</v>
      </c>
    </row>
    <row r="2069" spans="1:11" x14ac:dyDescent="0.2">
      <c r="A2069" s="1">
        <v>45714</v>
      </c>
      <c r="B2069" t="s">
        <v>1767</v>
      </c>
      <c r="C2069" t="s">
        <v>11108</v>
      </c>
      <c r="D2069" s="14">
        <v>40000</v>
      </c>
      <c r="E2069" s="12">
        <v>12000</v>
      </c>
      <c r="F2069" t="s">
        <v>11109</v>
      </c>
      <c r="G2069" t="s">
        <v>11110</v>
      </c>
      <c r="H2069">
        <f t="shared" si="96"/>
        <v>4033</v>
      </c>
      <c r="I2069">
        <f t="shared" si="97"/>
        <v>1</v>
      </c>
      <c r="J2069" s="9">
        <f t="shared" si="98"/>
        <v>4327424732.9699993</v>
      </c>
      <c r="K2069" s="9">
        <f>SUMIF($C$2:$C$9230, C2069, $D$2:$D$9230)</f>
        <v>40000</v>
      </c>
    </row>
    <row r="2070" spans="1:11" x14ac:dyDescent="0.2">
      <c r="A2070" s="1">
        <v>45714</v>
      </c>
      <c r="B2070" t="s">
        <v>1767</v>
      </c>
      <c r="C2070" t="s">
        <v>13305</v>
      </c>
      <c r="D2070" s="14">
        <v>649993.69999999995</v>
      </c>
      <c r="E2070" s="12">
        <v>381095.34</v>
      </c>
      <c r="F2070" t="s">
        <v>13306</v>
      </c>
      <c r="G2070" t="s">
        <v>13307</v>
      </c>
      <c r="H2070">
        <f t="shared" si="96"/>
        <v>4033</v>
      </c>
      <c r="I2070">
        <f t="shared" si="97"/>
        <v>1</v>
      </c>
      <c r="J2070" s="9">
        <f t="shared" si="98"/>
        <v>4327424732.9699993</v>
      </c>
      <c r="K2070" s="9">
        <f>SUMIF($C$2:$C$9230, C2070, $D$2:$D$9230)</f>
        <v>649993.69999999995</v>
      </c>
    </row>
    <row r="2071" spans="1:11" x14ac:dyDescent="0.2">
      <c r="A2071" s="1">
        <v>45714</v>
      </c>
      <c r="B2071" t="s">
        <v>1767</v>
      </c>
      <c r="C2071" t="s">
        <v>7692</v>
      </c>
      <c r="D2071" s="14">
        <v>3500</v>
      </c>
      <c r="E2071" s="12">
        <v>0</v>
      </c>
      <c r="F2071" t="s">
        <v>7693</v>
      </c>
      <c r="G2071" t="s">
        <v>7694</v>
      </c>
      <c r="H2071">
        <f t="shared" si="96"/>
        <v>4033</v>
      </c>
      <c r="I2071">
        <f t="shared" si="97"/>
        <v>1</v>
      </c>
      <c r="J2071" s="9">
        <f t="shared" si="98"/>
        <v>4327424732.9699993</v>
      </c>
      <c r="K2071" s="9">
        <f>SUMIF($C$2:$C$9230, C2071, $D$2:$D$9230)</f>
        <v>3500</v>
      </c>
    </row>
    <row r="2072" spans="1:11" x14ac:dyDescent="0.2">
      <c r="A2072" s="1">
        <v>45714</v>
      </c>
      <c r="B2072" t="s">
        <v>1767</v>
      </c>
      <c r="C2072" t="s">
        <v>11901</v>
      </c>
      <c r="D2072" s="14">
        <v>74000</v>
      </c>
      <c r="E2072" s="12">
        <v>74000</v>
      </c>
      <c r="F2072" t="s">
        <v>11902</v>
      </c>
      <c r="G2072" t="s">
        <v>11903</v>
      </c>
      <c r="H2072">
        <f t="shared" si="96"/>
        <v>4033</v>
      </c>
      <c r="I2072">
        <f t="shared" si="97"/>
        <v>1</v>
      </c>
      <c r="J2072" s="9">
        <f t="shared" si="98"/>
        <v>4327424732.9699993</v>
      </c>
      <c r="K2072" s="9">
        <f>SUMIF($C$2:$C$9230, C2072, $D$2:$D$9230)</f>
        <v>74000</v>
      </c>
    </row>
    <row r="2073" spans="1:11" x14ac:dyDescent="0.2">
      <c r="A2073" s="1">
        <v>45714</v>
      </c>
      <c r="B2073" t="s">
        <v>1767</v>
      </c>
      <c r="C2073" t="s">
        <v>11067</v>
      </c>
      <c r="D2073" s="14">
        <v>40000</v>
      </c>
      <c r="E2073" s="12">
        <v>40000</v>
      </c>
      <c r="F2073" t="s">
        <v>11068</v>
      </c>
      <c r="G2073" t="s">
        <v>11069</v>
      </c>
      <c r="H2073">
        <f t="shared" si="96"/>
        <v>4033</v>
      </c>
      <c r="I2073">
        <f t="shared" si="97"/>
        <v>1</v>
      </c>
      <c r="J2073" s="9">
        <f t="shared" si="98"/>
        <v>4327424732.9699993</v>
      </c>
      <c r="K2073" s="9">
        <f>SUMIF($C$2:$C$9230, C2073, $D$2:$D$9230)</f>
        <v>40000</v>
      </c>
    </row>
    <row r="2074" spans="1:11" x14ac:dyDescent="0.2">
      <c r="A2074" s="1">
        <v>45714</v>
      </c>
      <c r="B2074" t="s">
        <v>1767</v>
      </c>
      <c r="C2074" t="s">
        <v>7823</v>
      </c>
      <c r="D2074" s="14">
        <v>5000</v>
      </c>
      <c r="E2074" s="12">
        <v>500</v>
      </c>
      <c r="F2074" t="s">
        <v>7824</v>
      </c>
      <c r="G2074" t="s">
        <v>7825</v>
      </c>
      <c r="H2074">
        <f t="shared" si="96"/>
        <v>4033</v>
      </c>
      <c r="I2074">
        <f t="shared" si="97"/>
        <v>1</v>
      </c>
      <c r="J2074" s="9">
        <f t="shared" si="98"/>
        <v>4327424732.9699993</v>
      </c>
      <c r="K2074" s="9">
        <f>SUMIF($C$2:$C$9230, C2074, $D$2:$D$9230)</f>
        <v>5000</v>
      </c>
    </row>
    <row r="2075" spans="1:11" x14ac:dyDescent="0.2">
      <c r="A2075" s="1">
        <v>45714</v>
      </c>
      <c r="B2075" t="s">
        <v>1767</v>
      </c>
      <c r="C2075" t="s">
        <v>11070</v>
      </c>
      <c r="D2075" s="14">
        <v>40000</v>
      </c>
      <c r="E2075" s="12">
        <v>38085</v>
      </c>
      <c r="F2075" t="s">
        <v>11071</v>
      </c>
      <c r="G2075" t="s">
        <v>11072</v>
      </c>
      <c r="H2075">
        <f t="shared" si="96"/>
        <v>4033</v>
      </c>
      <c r="I2075">
        <f t="shared" si="97"/>
        <v>1</v>
      </c>
      <c r="J2075" s="9">
        <f t="shared" si="98"/>
        <v>4327424732.9699993</v>
      </c>
      <c r="K2075" s="9">
        <f>SUMIF($C$2:$C$9230, C2075, $D$2:$D$9230)</f>
        <v>40000</v>
      </c>
    </row>
    <row r="2076" spans="1:11" x14ac:dyDescent="0.2">
      <c r="A2076" s="1">
        <v>45714</v>
      </c>
      <c r="B2076" t="s">
        <v>1767</v>
      </c>
      <c r="C2076" t="s">
        <v>10407</v>
      </c>
      <c r="D2076" s="14">
        <v>26188</v>
      </c>
      <c r="E2076" s="12">
        <v>2688</v>
      </c>
      <c r="F2076" t="s">
        <v>10408</v>
      </c>
      <c r="G2076" t="s">
        <v>10409</v>
      </c>
      <c r="H2076">
        <f t="shared" si="96"/>
        <v>4033</v>
      </c>
      <c r="I2076">
        <f t="shared" si="97"/>
        <v>1</v>
      </c>
      <c r="J2076" s="9">
        <f t="shared" si="98"/>
        <v>4327424732.9699993</v>
      </c>
      <c r="K2076" s="9">
        <f>SUMIF($C$2:$C$9230, C2076, $D$2:$D$9230)</f>
        <v>26188</v>
      </c>
    </row>
    <row r="2077" spans="1:11" x14ac:dyDescent="0.2">
      <c r="A2077" s="1">
        <v>45714</v>
      </c>
      <c r="B2077" t="s">
        <v>1767</v>
      </c>
      <c r="C2077" t="s">
        <v>10244</v>
      </c>
      <c r="D2077" s="14">
        <v>24999.9</v>
      </c>
      <c r="E2077" s="12">
        <v>12299.9</v>
      </c>
      <c r="F2077" t="s">
        <v>10245</v>
      </c>
      <c r="G2077" t="s">
        <v>10246</v>
      </c>
      <c r="H2077">
        <f t="shared" si="96"/>
        <v>4033</v>
      </c>
      <c r="I2077">
        <f t="shared" si="97"/>
        <v>1</v>
      </c>
      <c r="J2077" s="9">
        <f t="shared" si="98"/>
        <v>4327424732.9699993</v>
      </c>
      <c r="K2077" s="9">
        <f>SUMIF($C$2:$C$9230, C2077, $D$2:$D$9230)</f>
        <v>24999.9</v>
      </c>
    </row>
    <row r="2078" spans="1:11" x14ac:dyDescent="0.2">
      <c r="A2078" s="1">
        <v>45714</v>
      </c>
      <c r="B2078" t="s">
        <v>1767</v>
      </c>
      <c r="C2078" t="s">
        <v>11869</v>
      </c>
      <c r="D2078" s="14">
        <v>70000</v>
      </c>
      <c r="E2078" s="12">
        <v>35000</v>
      </c>
      <c r="F2078" t="s">
        <v>11870</v>
      </c>
      <c r="G2078" t="s">
        <v>11871</v>
      </c>
      <c r="H2078">
        <f t="shared" si="96"/>
        <v>4033</v>
      </c>
      <c r="I2078">
        <f t="shared" si="97"/>
        <v>1</v>
      </c>
      <c r="J2078" s="9">
        <f t="shared" si="98"/>
        <v>4327424732.9699993</v>
      </c>
      <c r="K2078" s="9">
        <f>SUMIF($C$2:$C$9230, C2078, $D$2:$D$9230)</f>
        <v>70000</v>
      </c>
    </row>
    <row r="2079" spans="1:11" x14ac:dyDescent="0.2">
      <c r="A2079" s="1">
        <v>45714</v>
      </c>
      <c r="B2079" t="s">
        <v>1767</v>
      </c>
      <c r="C2079" t="s">
        <v>10482</v>
      </c>
      <c r="D2079" s="14">
        <v>28585.599999999999</v>
      </c>
      <c r="E2079" s="12">
        <v>10585.6</v>
      </c>
      <c r="F2079" t="s">
        <v>10483</v>
      </c>
      <c r="G2079" t="s">
        <v>10484</v>
      </c>
      <c r="H2079">
        <f t="shared" si="96"/>
        <v>4033</v>
      </c>
      <c r="I2079">
        <f t="shared" si="97"/>
        <v>1</v>
      </c>
      <c r="J2079" s="9">
        <f t="shared" si="98"/>
        <v>4327424732.9699993</v>
      </c>
      <c r="K2079" s="9">
        <f>SUMIF($C$2:$C$9230, C2079, $D$2:$D$9230)</f>
        <v>28585.599999999999</v>
      </c>
    </row>
    <row r="2080" spans="1:11" x14ac:dyDescent="0.2">
      <c r="A2080" s="1">
        <v>45714</v>
      </c>
      <c r="B2080" t="s">
        <v>1767</v>
      </c>
      <c r="C2080" t="s">
        <v>10741</v>
      </c>
      <c r="D2080" s="14">
        <v>33000</v>
      </c>
      <c r="E2080" s="12">
        <v>10400</v>
      </c>
      <c r="H2080">
        <f t="shared" si="96"/>
        <v>4033</v>
      </c>
      <c r="I2080">
        <f t="shared" si="97"/>
        <v>1</v>
      </c>
      <c r="J2080" s="9">
        <f t="shared" si="98"/>
        <v>4327424732.9699993</v>
      </c>
      <c r="K2080" s="9">
        <f>SUMIF($C$2:$C$9230, C2080, $D$2:$D$9230)</f>
        <v>33000</v>
      </c>
    </row>
    <row r="2081" spans="1:11" x14ac:dyDescent="0.2">
      <c r="A2081" s="1">
        <v>45714</v>
      </c>
      <c r="B2081" t="s">
        <v>1767</v>
      </c>
      <c r="C2081" t="s">
        <v>10275</v>
      </c>
      <c r="D2081" s="14">
        <v>25000</v>
      </c>
      <c r="E2081" s="12">
        <v>25000</v>
      </c>
      <c r="F2081" t="s">
        <v>10276</v>
      </c>
      <c r="G2081" t="s">
        <v>10277</v>
      </c>
      <c r="H2081">
        <f t="shared" si="96"/>
        <v>4033</v>
      </c>
      <c r="I2081">
        <f t="shared" si="97"/>
        <v>1</v>
      </c>
      <c r="J2081" s="9">
        <f t="shared" si="98"/>
        <v>4327424732.9699993</v>
      </c>
      <c r="K2081" s="9">
        <f>SUMIF($C$2:$C$9230, C2081, $D$2:$D$9230)</f>
        <v>25000</v>
      </c>
    </row>
    <row r="2082" spans="1:11" x14ac:dyDescent="0.2">
      <c r="A2082" s="1">
        <v>45714</v>
      </c>
      <c r="B2082" t="s">
        <v>1767</v>
      </c>
      <c r="C2082" t="s">
        <v>12334</v>
      </c>
      <c r="D2082" s="14">
        <v>120716.78</v>
      </c>
      <c r="E2082" s="12">
        <v>0</v>
      </c>
      <c r="F2082" t="s">
        <v>12335</v>
      </c>
      <c r="G2082" t="s">
        <v>12336</v>
      </c>
      <c r="H2082">
        <f t="shared" si="96"/>
        <v>4033</v>
      </c>
      <c r="I2082">
        <f t="shared" si="97"/>
        <v>1</v>
      </c>
      <c r="J2082" s="9">
        <f t="shared" si="98"/>
        <v>4327424732.9699993</v>
      </c>
      <c r="K2082" s="9">
        <f>SUMIF($C$2:$C$9230, C2082, $D$2:$D$9230)</f>
        <v>120716.78</v>
      </c>
    </row>
    <row r="2083" spans="1:11" x14ac:dyDescent="0.2">
      <c r="A2083" s="1">
        <v>45714</v>
      </c>
      <c r="B2083" t="s">
        <v>1767</v>
      </c>
      <c r="C2083" t="s">
        <v>9235</v>
      </c>
      <c r="D2083" s="14">
        <v>15000</v>
      </c>
      <c r="E2083" s="12">
        <v>6000</v>
      </c>
      <c r="F2083" t="s">
        <v>9236</v>
      </c>
      <c r="G2083" t="s">
        <v>9237</v>
      </c>
      <c r="H2083">
        <f t="shared" si="96"/>
        <v>4033</v>
      </c>
      <c r="I2083">
        <f t="shared" si="97"/>
        <v>1</v>
      </c>
      <c r="J2083" s="9">
        <f t="shared" si="98"/>
        <v>4327424732.9699993</v>
      </c>
      <c r="K2083" s="9">
        <f>SUMIF($C$2:$C$9230, C2083, $D$2:$D$9230)</f>
        <v>15000</v>
      </c>
    </row>
    <row r="2084" spans="1:11" x14ac:dyDescent="0.2">
      <c r="A2084" s="1">
        <v>45714</v>
      </c>
      <c r="B2084" t="s">
        <v>1767</v>
      </c>
      <c r="C2084" t="s">
        <v>8338</v>
      </c>
      <c r="D2084" s="14">
        <v>8689</v>
      </c>
      <c r="E2084" s="12">
        <v>4344.5</v>
      </c>
      <c r="H2084">
        <f t="shared" si="96"/>
        <v>4033</v>
      </c>
      <c r="I2084">
        <f t="shared" si="97"/>
        <v>1</v>
      </c>
      <c r="J2084" s="9">
        <f t="shared" si="98"/>
        <v>4327424732.9699993</v>
      </c>
      <c r="K2084" s="9">
        <f>SUMIF($C$2:$C$9230, C2084, $D$2:$D$9230)</f>
        <v>8689</v>
      </c>
    </row>
    <row r="2085" spans="1:11" x14ac:dyDescent="0.2">
      <c r="A2085" s="1">
        <v>45714</v>
      </c>
      <c r="B2085" t="s">
        <v>1767</v>
      </c>
      <c r="C2085" t="s">
        <v>8034</v>
      </c>
      <c r="D2085" s="14">
        <v>34200</v>
      </c>
      <c r="E2085" s="12">
        <v>34200</v>
      </c>
      <c r="F2085" t="s">
        <v>8035</v>
      </c>
      <c r="G2085" t="s">
        <v>8036</v>
      </c>
      <c r="H2085">
        <f t="shared" si="96"/>
        <v>4033</v>
      </c>
      <c r="I2085">
        <f t="shared" si="97"/>
        <v>1</v>
      </c>
      <c r="J2085" s="9">
        <f t="shared" si="98"/>
        <v>4327424732.9699993</v>
      </c>
      <c r="K2085" s="9">
        <f>SUMIF($C$2:$C$9230, C2085, $D$2:$D$9230)</f>
        <v>34200</v>
      </c>
    </row>
    <row r="2086" spans="1:11" x14ac:dyDescent="0.2">
      <c r="A2086" s="1">
        <v>45714</v>
      </c>
      <c r="B2086" t="s">
        <v>1767</v>
      </c>
      <c r="C2086" t="s">
        <v>8545</v>
      </c>
      <c r="D2086" s="14">
        <v>9994.75</v>
      </c>
      <c r="E2086" s="12">
        <v>0</v>
      </c>
      <c r="H2086">
        <f t="shared" si="96"/>
        <v>4033</v>
      </c>
      <c r="I2086">
        <f t="shared" si="97"/>
        <v>1</v>
      </c>
      <c r="J2086" s="9">
        <f t="shared" si="98"/>
        <v>4327424732.9699993</v>
      </c>
      <c r="K2086" s="9">
        <f>SUMIF($C$2:$C$9230, C2086, $D$2:$D$9230)</f>
        <v>9994.75</v>
      </c>
    </row>
    <row r="2087" spans="1:11" x14ac:dyDescent="0.2">
      <c r="A2087" s="1">
        <v>45714</v>
      </c>
      <c r="B2087" t="s">
        <v>1767</v>
      </c>
      <c r="C2087" t="s">
        <v>8236</v>
      </c>
      <c r="D2087" s="14">
        <v>20430</v>
      </c>
      <c r="E2087" s="12">
        <v>4086</v>
      </c>
      <c r="F2087" t="s">
        <v>8237</v>
      </c>
      <c r="G2087" t="s">
        <v>8238</v>
      </c>
      <c r="H2087">
        <f t="shared" si="96"/>
        <v>4033</v>
      </c>
      <c r="I2087">
        <f t="shared" si="97"/>
        <v>1</v>
      </c>
      <c r="J2087" s="9">
        <f t="shared" si="98"/>
        <v>4327424732.9699993</v>
      </c>
      <c r="K2087" s="9">
        <f>SUMIF($C$2:$C$9230, C2087, $D$2:$D$9230)</f>
        <v>20430</v>
      </c>
    </row>
    <row r="2088" spans="1:11" x14ac:dyDescent="0.2">
      <c r="A2088" s="1">
        <v>45714</v>
      </c>
      <c r="B2088" t="s">
        <v>1767</v>
      </c>
      <c r="C2088" t="s">
        <v>8422</v>
      </c>
      <c r="D2088" s="14">
        <v>9159</v>
      </c>
      <c r="E2088" s="12">
        <v>4579.5</v>
      </c>
      <c r="H2088">
        <f t="shared" si="96"/>
        <v>4033</v>
      </c>
      <c r="I2088">
        <f t="shared" si="97"/>
        <v>1</v>
      </c>
      <c r="J2088" s="9">
        <f t="shared" si="98"/>
        <v>4327424732.9699993</v>
      </c>
      <c r="K2088" s="9">
        <f>SUMIF($C$2:$C$9230, C2088, $D$2:$D$9230)</f>
        <v>9159</v>
      </c>
    </row>
    <row r="2089" spans="1:11" x14ac:dyDescent="0.2">
      <c r="A2089" s="1">
        <v>45714</v>
      </c>
      <c r="B2089" t="s">
        <v>1767</v>
      </c>
      <c r="C2089" t="s">
        <v>8353</v>
      </c>
      <c r="D2089" s="14">
        <v>8770.7999999999993</v>
      </c>
      <c r="E2089" s="12">
        <v>0</v>
      </c>
      <c r="F2089" t="s">
        <v>8354</v>
      </c>
      <c r="G2089" t="s">
        <v>8355</v>
      </c>
      <c r="H2089">
        <f t="shared" si="96"/>
        <v>4033</v>
      </c>
      <c r="I2089">
        <f t="shared" si="97"/>
        <v>1</v>
      </c>
      <c r="J2089" s="9">
        <f t="shared" si="98"/>
        <v>4327424732.9699993</v>
      </c>
      <c r="K2089" s="9">
        <f>SUMIF($C$2:$C$9230, C2089, $D$2:$D$9230)</f>
        <v>8770.7999999999993</v>
      </c>
    </row>
    <row r="2090" spans="1:11" x14ac:dyDescent="0.2">
      <c r="A2090" s="1">
        <v>45714</v>
      </c>
      <c r="B2090" t="s">
        <v>1767</v>
      </c>
      <c r="C2090" t="s">
        <v>8496</v>
      </c>
      <c r="D2090" s="14">
        <v>9773.75</v>
      </c>
      <c r="E2090" s="12">
        <v>0</v>
      </c>
      <c r="F2090" t="s">
        <v>8497</v>
      </c>
      <c r="G2090" t="s">
        <v>8498</v>
      </c>
      <c r="H2090">
        <f t="shared" si="96"/>
        <v>4033</v>
      </c>
      <c r="I2090">
        <f t="shared" si="97"/>
        <v>1</v>
      </c>
      <c r="J2090" s="9">
        <f t="shared" si="98"/>
        <v>4327424732.9699993</v>
      </c>
      <c r="K2090" s="9">
        <f>SUMIF($C$2:$C$9230, C2090, $D$2:$D$9230)</f>
        <v>9773.75</v>
      </c>
    </row>
    <row r="2091" spans="1:11" x14ac:dyDescent="0.2">
      <c r="A2091" s="1">
        <v>45714</v>
      </c>
      <c r="B2091" t="s">
        <v>1767</v>
      </c>
      <c r="C2091" t="s">
        <v>8599</v>
      </c>
      <c r="D2091" s="14">
        <v>9160</v>
      </c>
      <c r="E2091" s="12">
        <v>1832</v>
      </c>
      <c r="F2091" t="s">
        <v>8600</v>
      </c>
      <c r="G2091" t="s">
        <v>8601</v>
      </c>
      <c r="H2091">
        <f t="shared" si="96"/>
        <v>4033</v>
      </c>
      <c r="I2091">
        <f t="shared" si="97"/>
        <v>1</v>
      </c>
      <c r="J2091" s="9">
        <f t="shared" si="98"/>
        <v>4327424732.9699993</v>
      </c>
      <c r="K2091" s="9">
        <f>SUMIF($C$2:$C$9230, C2091, $D$2:$D$9230)</f>
        <v>9160</v>
      </c>
    </row>
    <row r="2092" spans="1:11" x14ac:dyDescent="0.2">
      <c r="A2092" s="1">
        <v>45714</v>
      </c>
      <c r="B2092" t="s">
        <v>1767</v>
      </c>
      <c r="C2092" t="s">
        <v>8697</v>
      </c>
      <c r="D2092" s="14">
        <v>29700</v>
      </c>
      <c r="E2092" s="12">
        <v>5940</v>
      </c>
      <c r="F2092" t="s">
        <v>8698</v>
      </c>
      <c r="G2092" t="s">
        <v>8699</v>
      </c>
      <c r="H2092">
        <f t="shared" si="96"/>
        <v>4033</v>
      </c>
      <c r="I2092">
        <f t="shared" si="97"/>
        <v>1</v>
      </c>
      <c r="J2092" s="9">
        <f t="shared" si="98"/>
        <v>4327424732.9699993</v>
      </c>
      <c r="K2092" s="9">
        <f>SUMIF($C$2:$C$9230, C2092, $D$2:$D$9230)</f>
        <v>29700</v>
      </c>
    </row>
    <row r="2093" spans="1:11" x14ac:dyDescent="0.2">
      <c r="A2093" s="1">
        <v>45714</v>
      </c>
      <c r="B2093" t="s">
        <v>1767</v>
      </c>
      <c r="C2093" t="s">
        <v>12505</v>
      </c>
      <c r="D2093" s="14">
        <v>157499.32</v>
      </c>
      <c r="E2093" s="12">
        <v>88268.33</v>
      </c>
      <c r="F2093" t="s">
        <v>12506</v>
      </c>
      <c r="G2093" t="s">
        <v>12507</v>
      </c>
      <c r="H2093">
        <f t="shared" si="96"/>
        <v>4033</v>
      </c>
      <c r="I2093">
        <f t="shared" si="97"/>
        <v>1</v>
      </c>
      <c r="J2093" s="9">
        <f t="shared" si="98"/>
        <v>4327424732.9699993</v>
      </c>
      <c r="K2093" s="9">
        <f>SUMIF($C$2:$C$9230, C2093, $D$2:$D$9230)</f>
        <v>157499.32</v>
      </c>
    </row>
    <row r="2094" spans="1:11" x14ac:dyDescent="0.2">
      <c r="A2094" s="1">
        <v>45714</v>
      </c>
      <c r="B2094" t="s">
        <v>1767</v>
      </c>
      <c r="C2094" t="s">
        <v>8662</v>
      </c>
      <c r="D2094" s="14">
        <v>10000</v>
      </c>
      <c r="E2094" s="12">
        <v>0</v>
      </c>
      <c r="H2094">
        <f t="shared" si="96"/>
        <v>4033</v>
      </c>
      <c r="I2094">
        <f t="shared" si="97"/>
        <v>1</v>
      </c>
      <c r="J2094" s="9">
        <f t="shared" si="98"/>
        <v>4327424732.9699993</v>
      </c>
      <c r="K2094" s="9">
        <f>SUMIF($C$2:$C$9230, C2094, $D$2:$D$9230)</f>
        <v>10000</v>
      </c>
    </row>
    <row r="2095" spans="1:11" x14ac:dyDescent="0.2">
      <c r="A2095" s="1">
        <v>45714</v>
      </c>
      <c r="B2095" t="s">
        <v>1767</v>
      </c>
      <c r="C2095" t="s">
        <v>8845</v>
      </c>
      <c r="D2095" s="14">
        <v>10300</v>
      </c>
      <c r="E2095" s="12">
        <v>2060</v>
      </c>
      <c r="F2095" t="s">
        <v>8846</v>
      </c>
      <c r="G2095" t="s">
        <v>8847</v>
      </c>
      <c r="H2095">
        <f t="shared" si="96"/>
        <v>4033</v>
      </c>
      <c r="I2095">
        <f t="shared" si="97"/>
        <v>1</v>
      </c>
      <c r="J2095" s="9">
        <f t="shared" si="98"/>
        <v>4327424732.9699993</v>
      </c>
      <c r="K2095" s="9">
        <f>SUMIF($C$2:$C$9230, C2095, $D$2:$D$9230)</f>
        <v>10300</v>
      </c>
    </row>
    <row r="2096" spans="1:11" x14ac:dyDescent="0.2">
      <c r="A2096" s="1">
        <v>45714</v>
      </c>
      <c r="B2096" t="s">
        <v>1767</v>
      </c>
      <c r="C2096" t="s">
        <v>9416</v>
      </c>
      <c r="D2096" s="14">
        <v>30000</v>
      </c>
      <c r="E2096" s="12">
        <v>0</v>
      </c>
      <c r="F2096" t="s">
        <v>9417</v>
      </c>
      <c r="G2096" t="s">
        <v>9418</v>
      </c>
      <c r="H2096">
        <f t="shared" si="96"/>
        <v>4033</v>
      </c>
      <c r="I2096">
        <f t="shared" si="97"/>
        <v>1</v>
      </c>
      <c r="J2096" s="9">
        <f t="shared" si="98"/>
        <v>4327424732.9699993</v>
      </c>
      <c r="K2096" s="9">
        <f>SUMIF($C$2:$C$9230, C2096, $D$2:$D$9230)</f>
        <v>30000</v>
      </c>
    </row>
    <row r="2097" spans="1:11" x14ac:dyDescent="0.2">
      <c r="A2097" s="1">
        <v>45714</v>
      </c>
      <c r="B2097" t="s">
        <v>1767</v>
      </c>
      <c r="C2097" t="s">
        <v>12258</v>
      </c>
      <c r="D2097" s="14">
        <v>100000</v>
      </c>
      <c r="E2097" s="12">
        <v>100000</v>
      </c>
      <c r="H2097">
        <f t="shared" si="96"/>
        <v>4033</v>
      </c>
      <c r="I2097">
        <f t="shared" si="97"/>
        <v>1</v>
      </c>
      <c r="J2097" s="9">
        <f t="shared" si="98"/>
        <v>4327424732.9699993</v>
      </c>
      <c r="K2097" s="9">
        <f>SUMIF($C$2:$C$9230, C2097, $D$2:$D$9230)</f>
        <v>100000</v>
      </c>
    </row>
    <row r="2098" spans="1:11" x14ac:dyDescent="0.2">
      <c r="A2098" s="1">
        <v>45714</v>
      </c>
      <c r="B2098" t="s">
        <v>1767</v>
      </c>
      <c r="C2098" t="s">
        <v>8661</v>
      </c>
      <c r="D2098" s="14">
        <v>10000</v>
      </c>
      <c r="E2098" s="12">
        <v>0</v>
      </c>
      <c r="H2098">
        <f t="shared" si="96"/>
        <v>4033</v>
      </c>
      <c r="I2098">
        <f t="shared" si="97"/>
        <v>1</v>
      </c>
      <c r="J2098" s="9">
        <f t="shared" si="98"/>
        <v>4327424732.9699993</v>
      </c>
      <c r="K2098" s="9">
        <f>SUMIF($C$2:$C$9230, C2098, $D$2:$D$9230)</f>
        <v>10000</v>
      </c>
    </row>
    <row r="2099" spans="1:11" x14ac:dyDescent="0.2">
      <c r="A2099" s="1">
        <v>45715</v>
      </c>
      <c r="B2099" t="s">
        <v>1767</v>
      </c>
      <c r="C2099" t="s">
        <v>7096</v>
      </c>
      <c r="D2099" s="14">
        <v>23600</v>
      </c>
      <c r="E2099" s="12">
        <v>0</v>
      </c>
      <c r="F2099" t="s">
        <v>7097</v>
      </c>
      <c r="G2099" t="s">
        <v>7098</v>
      </c>
      <c r="H2099">
        <f t="shared" si="96"/>
        <v>4033</v>
      </c>
      <c r="I2099">
        <f t="shared" si="97"/>
        <v>1</v>
      </c>
      <c r="J2099" s="9">
        <f t="shared" si="98"/>
        <v>4327424732.9699993</v>
      </c>
      <c r="K2099" s="9">
        <f>SUMIF($C$2:$C$9230, C2099, $D$2:$D$9230)</f>
        <v>23600</v>
      </c>
    </row>
    <row r="2100" spans="1:11" x14ac:dyDescent="0.2">
      <c r="A2100" s="1">
        <v>45714</v>
      </c>
      <c r="B2100" t="s">
        <v>1767</v>
      </c>
      <c r="C2100" t="s">
        <v>7969</v>
      </c>
      <c r="D2100" s="14">
        <v>6000</v>
      </c>
      <c r="E2100" s="12">
        <v>600</v>
      </c>
      <c r="F2100" t="s">
        <v>7970</v>
      </c>
      <c r="G2100" t="s">
        <v>7971</v>
      </c>
      <c r="H2100">
        <f t="shared" si="96"/>
        <v>4033</v>
      </c>
      <c r="I2100">
        <f t="shared" si="97"/>
        <v>1</v>
      </c>
      <c r="J2100" s="9">
        <f t="shared" si="98"/>
        <v>4327424732.9699993</v>
      </c>
      <c r="K2100" s="9">
        <f>SUMIF($C$2:$C$9230, C2100, $D$2:$D$9230)</f>
        <v>6000</v>
      </c>
    </row>
    <row r="2101" spans="1:11" x14ac:dyDescent="0.2">
      <c r="A2101" s="1">
        <v>45714</v>
      </c>
      <c r="B2101" t="s">
        <v>1767</v>
      </c>
      <c r="C2101" t="s">
        <v>12726</v>
      </c>
      <c r="D2101" s="14">
        <v>240000</v>
      </c>
      <c r="E2101" s="12">
        <v>187182</v>
      </c>
      <c r="F2101" t="s">
        <v>12727</v>
      </c>
      <c r="G2101" t="s">
        <v>12728</v>
      </c>
      <c r="H2101">
        <f t="shared" si="96"/>
        <v>4033</v>
      </c>
      <c r="I2101">
        <f t="shared" si="97"/>
        <v>1</v>
      </c>
      <c r="J2101" s="9">
        <f t="shared" si="98"/>
        <v>4327424732.9699993</v>
      </c>
      <c r="K2101" s="9">
        <f>SUMIF($C$2:$C$9230, C2101, $D$2:$D$9230)</f>
        <v>240000</v>
      </c>
    </row>
    <row r="2102" spans="1:11" x14ac:dyDescent="0.2">
      <c r="A2102" s="1">
        <v>45714</v>
      </c>
      <c r="B2102" t="s">
        <v>1767</v>
      </c>
      <c r="C2102" t="s">
        <v>7958</v>
      </c>
      <c r="D2102" s="14">
        <v>6000</v>
      </c>
      <c r="E2102" s="12">
        <v>1200</v>
      </c>
      <c r="F2102" t="s">
        <v>7959</v>
      </c>
      <c r="G2102" t="s">
        <v>7960</v>
      </c>
      <c r="H2102">
        <f t="shared" si="96"/>
        <v>4033</v>
      </c>
      <c r="I2102">
        <f t="shared" si="97"/>
        <v>1</v>
      </c>
      <c r="J2102" s="9">
        <f t="shared" si="98"/>
        <v>4327424732.9699993</v>
      </c>
      <c r="K2102" s="9">
        <f>SUMIF($C$2:$C$9230, C2102, $D$2:$D$9230)</f>
        <v>6000</v>
      </c>
    </row>
    <row r="2103" spans="1:11" x14ac:dyDescent="0.2">
      <c r="A2103" s="1">
        <v>45714</v>
      </c>
      <c r="B2103" t="s">
        <v>1767</v>
      </c>
      <c r="C2103" t="s">
        <v>8740</v>
      </c>
      <c r="D2103" s="14">
        <v>10000</v>
      </c>
      <c r="E2103" s="12">
        <v>2000</v>
      </c>
      <c r="F2103" t="s">
        <v>8741</v>
      </c>
      <c r="G2103" t="s">
        <v>8742</v>
      </c>
      <c r="H2103">
        <f t="shared" si="96"/>
        <v>4033</v>
      </c>
      <c r="I2103">
        <f t="shared" si="97"/>
        <v>1</v>
      </c>
      <c r="J2103" s="9">
        <f t="shared" si="98"/>
        <v>4327424732.9699993</v>
      </c>
      <c r="K2103" s="9">
        <f>SUMIF($C$2:$C$9230, C2103, $D$2:$D$9230)</f>
        <v>10000</v>
      </c>
    </row>
    <row r="2104" spans="1:11" x14ac:dyDescent="0.2">
      <c r="A2104" s="1">
        <v>45714</v>
      </c>
      <c r="B2104" t="s">
        <v>1767</v>
      </c>
      <c r="C2104" t="s">
        <v>8023</v>
      </c>
      <c r="D2104" s="14">
        <v>6300</v>
      </c>
      <c r="E2104" s="12">
        <v>1300</v>
      </c>
      <c r="F2104" t="s">
        <v>8024</v>
      </c>
      <c r="G2104" t="s">
        <v>8025</v>
      </c>
      <c r="H2104">
        <f t="shared" si="96"/>
        <v>4033</v>
      </c>
      <c r="I2104">
        <f t="shared" si="97"/>
        <v>1</v>
      </c>
      <c r="J2104" s="9">
        <f t="shared" si="98"/>
        <v>4327424732.9699993</v>
      </c>
      <c r="K2104" s="9">
        <f>SUMIF($C$2:$C$9230, C2104, $D$2:$D$9230)</f>
        <v>6300</v>
      </c>
    </row>
    <row r="2105" spans="1:11" x14ac:dyDescent="0.2">
      <c r="A2105" s="1">
        <v>45714</v>
      </c>
      <c r="B2105" t="s">
        <v>1767</v>
      </c>
      <c r="C2105" t="s">
        <v>7991</v>
      </c>
      <c r="D2105" s="14">
        <v>6000</v>
      </c>
      <c r="E2105" s="12">
        <v>3000</v>
      </c>
      <c r="F2105" t="s">
        <v>7992</v>
      </c>
      <c r="G2105" t="s">
        <v>7993</v>
      </c>
      <c r="H2105">
        <f t="shared" si="96"/>
        <v>4033</v>
      </c>
      <c r="I2105">
        <f t="shared" si="97"/>
        <v>1</v>
      </c>
      <c r="J2105" s="9">
        <f t="shared" si="98"/>
        <v>4327424732.9699993</v>
      </c>
      <c r="K2105" s="9">
        <f>SUMIF($C$2:$C$9230, C2105, $D$2:$D$9230)</f>
        <v>6000</v>
      </c>
    </row>
    <row r="2106" spans="1:11" x14ac:dyDescent="0.2">
      <c r="A2106" s="1">
        <v>45714</v>
      </c>
      <c r="B2106" t="s">
        <v>1767</v>
      </c>
      <c r="C2106" t="s">
        <v>8943</v>
      </c>
      <c r="D2106" s="14">
        <v>12000</v>
      </c>
      <c r="E2106" s="12">
        <v>12000</v>
      </c>
      <c r="F2106" t="s">
        <v>8944</v>
      </c>
      <c r="G2106" t="s">
        <v>8945</v>
      </c>
      <c r="H2106">
        <f t="shared" si="96"/>
        <v>4033</v>
      </c>
      <c r="I2106">
        <f t="shared" si="97"/>
        <v>1</v>
      </c>
      <c r="J2106" s="9">
        <f t="shared" si="98"/>
        <v>4327424732.9699993</v>
      </c>
      <c r="K2106" s="9">
        <f>SUMIF($C$2:$C$9230, C2106, $D$2:$D$9230)</f>
        <v>12000</v>
      </c>
    </row>
    <row r="2107" spans="1:11" x14ac:dyDescent="0.2">
      <c r="A2107" s="1">
        <v>45714</v>
      </c>
      <c r="B2107" t="s">
        <v>1767</v>
      </c>
      <c r="C2107" t="s">
        <v>7753</v>
      </c>
      <c r="D2107" s="14">
        <v>4483</v>
      </c>
      <c r="E2107" s="12">
        <v>896.6</v>
      </c>
      <c r="F2107" t="s">
        <v>7754</v>
      </c>
      <c r="G2107" t="s">
        <v>7755</v>
      </c>
      <c r="H2107">
        <f t="shared" si="96"/>
        <v>4033</v>
      </c>
      <c r="I2107">
        <f t="shared" si="97"/>
        <v>1</v>
      </c>
      <c r="J2107" s="9">
        <f t="shared" si="98"/>
        <v>4327424732.9699993</v>
      </c>
      <c r="K2107" s="9">
        <f>SUMIF($C$2:$C$9230, C2107, $D$2:$D$9230)</f>
        <v>4483</v>
      </c>
    </row>
    <row r="2108" spans="1:11" x14ac:dyDescent="0.2">
      <c r="A2108" s="1">
        <v>45714</v>
      </c>
      <c r="B2108" t="s">
        <v>1767</v>
      </c>
      <c r="C2108" t="s">
        <v>7391</v>
      </c>
      <c r="D2108" s="14">
        <v>20000</v>
      </c>
      <c r="E2108" s="12">
        <v>8000</v>
      </c>
      <c r="F2108" t="s">
        <v>7392</v>
      </c>
      <c r="G2108" t="s">
        <v>7393</v>
      </c>
      <c r="H2108">
        <f t="shared" si="96"/>
        <v>4033</v>
      </c>
      <c r="I2108">
        <f t="shared" si="97"/>
        <v>1</v>
      </c>
      <c r="J2108" s="9">
        <f t="shared" si="98"/>
        <v>4327424732.9699993</v>
      </c>
      <c r="K2108" s="9">
        <f>SUMIF($C$2:$C$9230, C2108, $D$2:$D$9230)</f>
        <v>20000</v>
      </c>
    </row>
    <row r="2109" spans="1:11" x14ac:dyDescent="0.2">
      <c r="A2109" s="1">
        <v>45714</v>
      </c>
      <c r="B2109" t="s">
        <v>1767</v>
      </c>
      <c r="C2109" t="s">
        <v>8334</v>
      </c>
      <c r="D2109" s="14">
        <v>8620.69</v>
      </c>
      <c r="E2109" s="12">
        <v>0</v>
      </c>
      <c r="F2109" t="s">
        <v>8335</v>
      </c>
      <c r="G2109" t="s">
        <v>8336</v>
      </c>
      <c r="H2109">
        <f t="shared" si="96"/>
        <v>4033</v>
      </c>
      <c r="I2109">
        <f t="shared" si="97"/>
        <v>1</v>
      </c>
      <c r="J2109" s="9">
        <f t="shared" si="98"/>
        <v>4327424732.9699993</v>
      </c>
      <c r="K2109" s="9">
        <f>SUMIF($C$2:$C$9230, C2109, $D$2:$D$9230)</f>
        <v>8620.69</v>
      </c>
    </row>
    <row r="2110" spans="1:11" x14ac:dyDescent="0.2">
      <c r="A2110" s="1">
        <v>45714</v>
      </c>
      <c r="B2110" t="s">
        <v>1767</v>
      </c>
      <c r="C2110" t="s">
        <v>9466</v>
      </c>
      <c r="D2110" s="14">
        <v>18427</v>
      </c>
      <c r="E2110" s="12">
        <v>7371</v>
      </c>
      <c r="F2110" t="s">
        <v>9467</v>
      </c>
      <c r="G2110" t="s">
        <v>9468</v>
      </c>
      <c r="H2110">
        <f t="shared" si="96"/>
        <v>4033</v>
      </c>
      <c r="I2110">
        <f t="shared" si="97"/>
        <v>1</v>
      </c>
      <c r="J2110" s="9">
        <f t="shared" si="98"/>
        <v>4327424732.9699993</v>
      </c>
      <c r="K2110" s="9">
        <f>SUMIF($C$2:$C$9230, C2110, $D$2:$D$9230)</f>
        <v>18427</v>
      </c>
    </row>
    <row r="2111" spans="1:11" x14ac:dyDescent="0.2">
      <c r="A2111" s="1">
        <v>45714</v>
      </c>
      <c r="B2111" t="s">
        <v>1767</v>
      </c>
      <c r="C2111" t="s">
        <v>10872</v>
      </c>
      <c r="D2111" s="14">
        <v>35150</v>
      </c>
      <c r="E2111" s="12">
        <v>7150</v>
      </c>
      <c r="F2111" t="s">
        <v>10873</v>
      </c>
      <c r="G2111" t="s">
        <v>10874</v>
      </c>
      <c r="H2111">
        <f t="shared" si="96"/>
        <v>4033</v>
      </c>
      <c r="I2111">
        <f t="shared" si="97"/>
        <v>1</v>
      </c>
      <c r="J2111" s="9">
        <f t="shared" si="98"/>
        <v>4327424732.9699993</v>
      </c>
      <c r="K2111" s="9">
        <f>SUMIF($C$2:$C$9230, C2111, $D$2:$D$9230)</f>
        <v>35150</v>
      </c>
    </row>
    <row r="2112" spans="1:11" x14ac:dyDescent="0.2">
      <c r="A2112" s="1">
        <v>45714</v>
      </c>
      <c r="B2112" t="s">
        <v>1767</v>
      </c>
      <c r="C2112" t="s">
        <v>8140</v>
      </c>
      <c r="D2112" s="14">
        <v>7000</v>
      </c>
      <c r="E2112" s="12">
        <v>3500</v>
      </c>
      <c r="F2112" t="s">
        <v>8141</v>
      </c>
      <c r="G2112" t="s">
        <v>8142</v>
      </c>
      <c r="H2112">
        <f t="shared" si="96"/>
        <v>4033</v>
      </c>
      <c r="I2112">
        <f t="shared" si="97"/>
        <v>1</v>
      </c>
      <c r="J2112" s="9">
        <f t="shared" si="98"/>
        <v>4327424732.9699993</v>
      </c>
      <c r="K2112" s="9">
        <f>SUMIF($C$2:$C$9230, C2112, $D$2:$D$9230)</f>
        <v>7000</v>
      </c>
    </row>
    <row r="2113" spans="1:11" x14ac:dyDescent="0.2">
      <c r="A2113" s="1">
        <v>45714</v>
      </c>
      <c r="B2113" t="s">
        <v>1767</v>
      </c>
      <c r="C2113" t="s">
        <v>7346</v>
      </c>
      <c r="D2113" s="14">
        <v>4502</v>
      </c>
      <c r="E2113" s="12">
        <v>900</v>
      </c>
      <c r="F2113" t="s">
        <v>7347</v>
      </c>
      <c r="G2113" t="s">
        <v>7348</v>
      </c>
      <c r="H2113">
        <f t="shared" si="96"/>
        <v>4033</v>
      </c>
      <c r="I2113">
        <f t="shared" si="97"/>
        <v>1</v>
      </c>
      <c r="J2113" s="9">
        <f t="shared" si="98"/>
        <v>4327424732.9699993</v>
      </c>
      <c r="K2113" s="9">
        <f>SUMIF($C$2:$C$9230, C2113, $D$2:$D$9230)</f>
        <v>4502</v>
      </c>
    </row>
    <row r="2114" spans="1:11" x14ac:dyDescent="0.2">
      <c r="A2114" s="1">
        <v>45714</v>
      </c>
      <c r="B2114" t="s">
        <v>1767</v>
      </c>
      <c r="C2114" t="s">
        <v>7352</v>
      </c>
      <c r="D2114" s="14">
        <v>4714</v>
      </c>
      <c r="E2114" s="12">
        <v>943</v>
      </c>
      <c r="F2114" t="s">
        <v>7353</v>
      </c>
      <c r="G2114" t="s">
        <v>7354</v>
      </c>
      <c r="H2114">
        <f t="shared" ref="H2114:H2177" si="99">COUNTIF($B$2:$B$9230, B2114)</f>
        <v>4033</v>
      </c>
      <c r="I2114">
        <f t="shared" ref="I2114:I2177" si="100">COUNTIF($C$2:$C$9230, C2114)</f>
        <v>1</v>
      </c>
      <c r="J2114" s="9">
        <f t="shared" ref="J2114:J2177" si="101">SUMIF($B$2:$B$9230, B2114, $D$2:$D$9230)</f>
        <v>4327424732.9699993</v>
      </c>
      <c r="K2114" s="9">
        <f>SUMIF($C$2:$C$9230, C2114, $D$2:$D$9230)</f>
        <v>4714</v>
      </c>
    </row>
    <row r="2115" spans="1:11" x14ac:dyDescent="0.2">
      <c r="A2115" s="1">
        <v>45714</v>
      </c>
      <c r="B2115" t="s">
        <v>1767</v>
      </c>
      <c r="C2115" t="s">
        <v>7343</v>
      </c>
      <c r="D2115" s="14">
        <v>5688</v>
      </c>
      <c r="E2115" s="12">
        <v>1138</v>
      </c>
      <c r="F2115" t="s">
        <v>7344</v>
      </c>
      <c r="G2115" t="s">
        <v>7345</v>
      </c>
      <c r="H2115">
        <f t="shared" si="99"/>
        <v>4033</v>
      </c>
      <c r="I2115">
        <f t="shared" si="100"/>
        <v>1</v>
      </c>
      <c r="J2115" s="9">
        <f t="shared" si="101"/>
        <v>4327424732.9699993</v>
      </c>
      <c r="K2115" s="9">
        <f>SUMIF($C$2:$C$9230, C2115, $D$2:$D$9230)</f>
        <v>5688</v>
      </c>
    </row>
    <row r="2116" spans="1:11" x14ac:dyDescent="0.2">
      <c r="A2116" s="1">
        <v>45714</v>
      </c>
      <c r="B2116" t="s">
        <v>1767</v>
      </c>
      <c r="C2116" t="s">
        <v>9508</v>
      </c>
      <c r="D2116" s="14">
        <v>20000</v>
      </c>
      <c r="E2116" s="12">
        <v>20000</v>
      </c>
      <c r="F2116" t="s">
        <v>9509</v>
      </c>
      <c r="G2116" t="s">
        <v>9510</v>
      </c>
      <c r="H2116">
        <f t="shared" si="99"/>
        <v>4033</v>
      </c>
      <c r="I2116">
        <f t="shared" si="100"/>
        <v>1</v>
      </c>
      <c r="J2116" s="9">
        <f t="shared" si="101"/>
        <v>4327424732.9699993</v>
      </c>
      <c r="K2116" s="9">
        <f>SUMIF($C$2:$C$9230, C2116, $D$2:$D$9230)</f>
        <v>20000</v>
      </c>
    </row>
    <row r="2117" spans="1:11" x14ac:dyDescent="0.2">
      <c r="A2117" s="1">
        <v>45714</v>
      </c>
      <c r="B2117" t="s">
        <v>1767</v>
      </c>
      <c r="C2117" t="s">
        <v>11469</v>
      </c>
      <c r="D2117" s="14">
        <v>48860</v>
      </c>
      <c r="E2117" s="12">
        <v>23860</v>
      </c>
      <c r="F2117" t="s">
        <v>11470</v>
      </c>
      <c r="G2117" t="s">
        <v>11471</v>
      </c>
      <c r="H2117">
        <f t="shared" si="99"/>
        <v>4033</v>
      </c>
      <c r="I2117">
        <f t="shared" si="100"/>
        <v>1</v>
      </c>
      <c r="J2117" s="9">
        <f t="shared" si="101"/>
        <v>4327424732.9699993</v>
      </c>
      <c r="K2117" s="9">
        <f>SUMIF($C$2:$C$9230, C2117, $D$2:$D$9230)</f>
        <v>48860</v>
      </c>
    </row>
    <row r="2118" spans="1:11" x14ac:dyDescent="0.2">
      <c r="A2118" s="1">
        <v>45714</v>
      </c>
      <c r="B2118" t="s">
        <v>1767</v>
      </c>
      <c r="C2118" t="s">
        <v>9419</v>
      </c>
      <c r="D2118" s="14">
        <v>17775</v>
      </c>
      <c r="E2118" s="12">
        <v>9775</v>
      </c>
      <c r="F2118" t="s">
        <v>9420</v>
      </c>
      <c r="G2118" t="s">
        <v>9421</v>
      </c>
      <c r="H2118">
        <f t="shared" si="99"/>
        <v>4033</v>
      </c>
      <c r="I2118">
        <f t="shared" si="100"/>
        <v>1</v>
      </c>
      <c r="J2118" s="9">
        <f t="shared" si="101"/>
        <v>4327424732.9699993</v>
      </c>
      <c r="K2118" s="9">
        <f>SUMIF($C$2:$C$9230, C2118, $D$2:$D$9230)</f>
        <v>17775</v>
      </c>
    </row>
    <row r="2119" spans="1:11" x14ac:dyDescent="0.2">
      <c r="A2119" s="1">
        <v>45714</v>
      </c>
      <c r="B2119" t="s">
        <v>1767</v>
      </c>
      <c r="C2119" t="s">
        <v>8111</v>
      </c>
      <c r="D2119" s="14">
        <v>7000</v>
      </c>
      <c r="E2119" s="12">
        <v>1000</v>
      </c>
      <c r="F2119" t="s">
        <v>8112</v>
      </c>
      <c r="G2119" t="s">
        <v>8113</v>
      </c>
      <c r="H2119">
        <f t="shared" si="99"/>
        <v>4033</v>
      </c>
      <c r="I2119">
        <f t="shared" si="100"/>
        <v>1</v>
      </c>
      <c r="J2119" s="9">
        <f t="shared" si="101"/>
        <v>4327424732.9699993</v>
      </c>
      <c r="K2119" s="9">
        <f>SUMIF($C$2:$C$9230, C2119, $D$2:$D$9230)</f>
        <v>7000</v>
      </c>
    </row>
    <row r="2120" spans="1:11" x14ac:dyDescent="0.2">
      <c r="A2120" s="1">
        <v>45714</v>
      </c>
      <c r="B2120" t="s">
        <v>1767</v>
      </c>
      <c r="C2120" t="s">
        <v>10453</v>
      </c>
      <c r="D2120" s="14">
        <v>27590</v>
      </c>
      <c r="E2120" s="12">
        <v>27590</v>
      </c>
      <c r="F2120" t="s">
        <v>10454</v>
      </c>
      <c r="G2120" t="s">
        <v>10455</v>
      </c>
      <c r="H2120">
        <f t="shared" si="99"/>
        <v>4033</v>
      </c>
      <c r="I2120">
        <f t="shared" si="100"/>
        <v>1</v>
      </c>
      <c r="J2120" s="9">
        <f t="shared" si="101"/>
        <v>4327424732.9699993</v>
      </c>
      <c r="K2120" s="9">
        <f>SUMIF($C$2:$C$9230, C2120, $D$2:$D$9230)</f>
        <v>27590</v>
      </c>
    </row>
    <row r="2121" spans="1:11" x14ac:dyDescent="0.2">
      <c r="A2121" s="1">
        <v>45714</v>
      </c>
      <c r="B2121" t="s">
        <v>1767</v>
      </c>
      <c r="C2121" t="s">
        <v>9073</v>
      </c>
      <c r="D2121" s="14">
        <v>14000</v>
      </c>
      <c r="E2121" s="12">
        <v>7000</v>
      </c>
      <c r="F2121" t="s">
        <v>9074</v>
      </c>
      <c r="G2121" t="s">
        <v>9075</v>
      </c>
      <c r="H2121">
        <f t="shared" si="99"/>
        <v>4033</v>
      </c>
      <c r="I2121">
        <f t="shared" si="100"/>
        <v>1</v>
      </c>
      <c r="J2121" s="9">
        <f t="shared" si="101"/>
        <v>4327424732.9699993</v>
      </c>
      <c r="K2121" s="9">
        <f>SUMIF($C$2:$C$9230, C2121, $D$2:$D$9230)</f>
        <v>14000</v>
      </c>
    </row>
    <row r="2122" spans="1:11" x14ac:dyDescent="0.2">
      <c r="A2122" s="1">
        <v>45714</v>
      </c>
      <c r="B2122" t="s">
        <v>1767</v>
      </c>
      <c r="C2122" t="s">
        <v>9186</v>
      </c>
      <c r="D2122" s="14">
        <v>15000</v>
      </c>
      <c r="E2122" s="12">
        <v>3000</v>
      </c>
      <c r="F2122" t="s">
        <v>9187</v>
      </c>
      <c r="G2122" t="s">
        <v>9188</v>
      </c>
      <c r="H2122">
        <f t="shared" si="99"/>
        <v>4033</v>
      </c>
      <c r="I2122">
        <f t="shared" si="100"/>
        <v>1</v>
      </c>
      <c r="J2122" s="9">
        <f t="shared" si="101"/>
        <v>4327424732.9699993</v>
      </c>
      <c r="K2122" s="9">
        <f>SUMIF($C$2:$C$9230, C2122, $D$2:$D$9230)</f>
        <v>15000</v>
      </c>
    </row>
    <row r="2123" spans="1:11" x14ac:dyDescent="0.2">
      <c r="A2123" s="1">
        <v>45715</v>
      </c>
      <c r="B2123" t="s">
        <v>1767</v>
      </c>
      <c r="C2123" t="s">
        <v>7050</v>
      </c>
      <c r="D2123" s="14">
        <v>6668</v>
      </c>
      <c r="E2123" s="12">
        <v>1334</v>
      </c>
      <c r="F2123" t="s">
        <v>7051</v>
      </c>
      <c r="G2123" t="s">
        <v>7052</v>
      </c>
      <c r="H2123">
        <f t="shared" si="99"/>
        <v>4033</v>
      </c>
      <c r="I2123">
        <f t="shared" si="100"/>
        <v>1</v>
      </c>
      <c r="J2123" s="9">
        <f t="shared" si="101"/>
        <v>4327424732.9699993</v>
      </c>
      <c r="K2123" s="9">
        <f>SUMIF($C$2:$C$9230, C2123, $D$2:$D$9230)</f>
        <v>6668</v>
      </c>
    </row>
    <row r="2124" spans="1:11" x14ac:dyDescent="0.2">
      <c r="A2124" s="1">
        <v>45714</v>
      </c>
      <c r="B2124" t="s">
        <v>1767</v>
      </c>
      <c r="C2124" t="s">
        <v>8580</v>
      </c>
      <c r="D2124" s="14">
        <v>10000</v>
      </c>
      <c r="E2124" s="12">
        <v>2000</v>
      </c>
      <c r="F2124" t="s">
        <v>8581</v>
      </c>
      <c r="G2124" t="s">
        <v>8582</v>
      </c>
      <c r="H2124">
        <f t="shared" si="99"/>
        <v>4033</v>
      </c>
      <c r="I2124">
        <f t="shared" si="100"/>
        <v>1</v>
      </c>
      <c r="J2124" s="9">
        <f t="shared" si="101"/>
        <v>4327424732.9699993</v>
      </c>
      <c r="K2124" s="9">
        <f>SUMIF($C$2:$C$9230, C2124, $D$2:$D$9230)</f>
        <v>10000</v>
      </c>
    </row>
    <row r="2125" spans="1:11" x14ac:dyDescent="0.2">
      <c r="A2125" s="1">
        <v>45716</v>
      </c>
      <c r="B2125" t="s">
        <v>1767</v>
      </c>
      <c r="C2125" t="s">
        <v>6804</v>
      </c>
      <c r="D2125" s="14">
        <v>10000</v>
      </c>
      <c r="E2125" s="12">
        <v>2000</v>
      </c>
      <c r="F2125" t="s">
        <v>6805</v>
      </c>
      <c r="G2125" t="s">
        <v>6806</v>
      </c>
      <c r="H2125">
        <f t="shared" si="99"/>
        <v>4033</v>
      </c>
      <c r="I2125">
        <f t="shared" si="100"/>
        <v>1</v>
      </c>
      <c r="J2125" s="9">
        <f t="shared" si="101"/>
        <v>4327424732.9699993</v>
      </c>
      <c r="K2125" s="9">
        <f>SUMIF($C$2:$C$9230, C2125, $D$2:$D$9230)</f>
        <v>10000</v>
      </c>
    </row>
    <row r="2126" spans="1:11" x14ac:dyDescent="0.2">
      <c r="A2126" s="1">
        <v>45714</v>
      </c>
      <c r="B2126" t="s">
        <v>1767</v>
      </c>
      <c r="C2126" t="s">
        <v>9004</v>
      </c>
      <c r="D2126" s="14">
        <v>12500</v>
      </c>
      <c r="E2126" s="12">
        <v>2500</v>
      </c>
      <c r="F2126" t="s">
        <v>9005</v>
      </c>
      <c r="G2126" t="s">
        <v>9006</v>
      </c>
      <c r="H2126">
        <f t="shared" si="99"/>
        <v>4033</v>
      </c>
      <c r="I2126">
        <f t="shared" si="100"/>
        <v>1</v>
      </c>
      <c r="J2126" s="9">
        <f t="shared" si="101"/>
        <v>4327424732.9699993</v>
      </c>
      <c r="K2126" s="9">
        <f>SUMIF($C$2:$C$9230, C2126, $D$2:$D$9230)</f>
        <v>12500</v>
      </c>
    </row>
    <row r="2127" spans="1:11" x14ac:dyDescent="0.2">
      <c r="A2127" s="1">
        <v>45714</v>
      </c>
      <c r="B2127" t="s">
        <v>1767</v>
      </c>
      <c r="C2127" t="s">
        <v>9195</v>
      </c>
      <c r="D2127" s="14">
        <v>15000</v>
      </c>
      <c r="E2127" s="12">
        <v>0</v>
      </c>
      <c r="F2127" t="s">
        <v>9196</v>
      </c>
      <c r="G2127" t="s">
        <v>9197</v>
      </c>
      <c r="H2127">
        <f t="shared" si="99"/>
        <v>4033</v>
      </c>
      <c r="I2127">
        <f t="shared" si="100"/>
        <v>1</v>
      </c>
      <c r="J2127" s="9">
        <f t="shared" si="101"/>
        <v>4327424732.9699993</v>
      </c>
      <c r="K2127" s="9">
        <f>SUMIF($C$2:$C$9230, C2127, $D$2:$D$9230)</f>
        <v>15000</v>
      </c>
    </row>
    <row r="2128" spans="1:11" x14ac:dyDescent="0.2">
      <c r="A2128" s="1">
        <v>45714</v>
      </c>
      <c r="B2128" t="s">
        <v>1767</v>
      </c>
      <c r="C2128" t="s">
        <v>9001</v>
      </c>
      <c r="D2128" s="14">
        <v>12500</v>
      </c>
      <c r="E2128" s="12">
        <v>2500</v>
      </c>
      <c r="F2128" t="s">
        <v>9002</v>
      </c>
      <c r="G2128" t="s">
        <v>9003</v>
      </c>
      <c r="H2128">
        <f t="shared" si="99"/>
        <v>4033</v>
      </c>
      <c r="I2128">
        <f t="shared" si="100"/>
        <v>1</v>
      </c>
      <c r="J2128" s="9">
        <f t="shared" si="101"/>
        <v>4327424732.9699993</v>
      </c>
      <c r="K2128" s="9">
        <f>SUMIF($C$2:$C$9230, C2128, $D$2:$D$9230)</f>
        <v>12500</v>
      </c>
    </row>
    <row r="2129" spans="1:11" x14ac:dyDescent="0.2">
      <c r="A2129" s="1">
        <v>45714</v>
      </c>
      <c r="B2129" t="s">
        <v>1767</v>
      </c>
      <c r="C2129" t="s">
        <v>9501</v>
      </c>
      <c r="D2129" s="14">
        <v>19500</v>
      </c>
      <c r="E2129" s="12">
        <v>8500</v>
      </c>
      <c r="F2129" t="s">
        <v>9502</v>
      </c>
      <c r="G2129" t="s">
        <v>9503</v>
      </c>
      <c r="H2129">
        <f t="shared" si="99"/>
        <v>4033</v>
      </c>
      <c r="I2129">
        <f t="shared" si="100"/>
        <v>1</v>
      </c>
      <c r="J2129" s="9">
        <f t="shared" si="101"/>
        <v>4327424732.9699993</v>
      </c>
      <c r="K2129" s="9">
        <f>SUMIF($C$2:$C$9230, C2129, $D$2:$D$9230)</f>
        <v>19500</v>
      </c>
    </row>
    <row r="2130" spans="1:11" x14ac:dyDescent="0.2">
      <c r="A2130" s="1">
        <v>45714</v>
      </c>
      <c r="B2130" t="s">
        <v>1767</v>
      </c>
      <c r="C2130" t="s">
        <v>7423</v>
      </c>
      <c r="D2130" s="14">
        <v>5734</v>
      </c>
      <c r="E2130" s="12">
        <v>5734</v>
      </c>
      <c r="F2130" t="s">
        <v>7424</v>
      </c>
      <c r="G2130" t="s">
        <v>7425</v>
      </c>
      <c r="H2130">
        <f t="shared" si="99"/>
        <v>4033</v>
      </c>
      <c r="I2130">
        <f t="shared" si="100"/>
        <v>1</v>
      </c>
      <c r="J2130" s="9">
        <f t="shared" si="101"/>
        <v>4327424732.9699993</v>
      </c>
      <c r="K2130" s="9">
        <f>SUMIF($C$2:$C$9230, C2130, $D$2:$D$9230)</f>
        <v>5734</v>
      </c>
    </row>
    <row r="2131" spans="1:11" x14ac:dyDescent="0.2">
      <c r="A2131" s="1">
        <v>45714</v>
      </c>
      <c r="B2131" t="s">
        <v>1767</v>
      </c>
      <c r="C2131" t="s">
        <v>10051</v>
      </c>
      <c r="D2131" s="14">
        <v>24550</v>
      </c>
      <c r="E2131" s="12">
        <v>24550</v>
      </c>
      <c r="F2131" t="s">
        <v>10052</v>
      </c>
      <c r="G2131" t="s">
        <v>10053</v>
      </c>
      <c r="H2131">
        <f t="shared" si="99"/>
        <v>4033</v>
      </c>
      <c r="I2131">
        <f t="shared" si="100"/>
        <v>1</v>
      </c>
      <c r="J2131" s="9">
        <f t="shared" si="101"/>
        <v>4327424732.9699993</v>
      </c>
      <c r="K2131" s="9">
        <f>SUMIF($C$2:$C$9230, C2131, $D$2:$D$9230)</f>
        <v>24550</v>
      </c>
    </row>
    <row r="2132" spans="1:11" x14ac:dyDescent="0.2">
      <c r="A2132" s="1">
        <v>45714</v>
      </c>
      <c r="B2132" t="s">
        <v>1767</v>
      </c>
      <c r="C2132" t="s">
        <v>9578</v>
      </c>
      <c r="D2132" s="14">
        <v>20000</v>
      </c>
      <c r="E2132" s="12">
        <v>8359</v>
      </c>
      <c r="F2132" t="s">
        <v>9579</v>
      </c>
      <c r="G2132" t="s">
        <v>9580</v>
      </c>
      <c r="H2132">
        <f t="shared" si="99"/>
        <v>4033</v>
      </c>
      <c r="I2132">
        <f t="shared" si="100"/>
        <v>1</v>
      </c>
      <c r="J2132" s="9">
        <f t="shared" si="101"/>
        <v>4327424732.9699993</v>
      </c>
      <c r="K2132" s="9">
        <f>SUMIF($C$2:$C$9230, C2132, $D$2:$D$9230)</f>
        <v>20000</v>
      </c>
    </row>
    <row r="2133" spans="1:11" x14ac:dyDescent="0.2">
      <c r="A2133" s="1">
        <v>45714</v>
      </c>
      <c r="B2133" t="s">
        <v>1767</v>
      </c>
      <c r="C2133" t="s">
        <v>9967</v>
      </c>
      <c r="D2133" s="14">
        <v>24000</v>
      </c>
      <c r="E2133" s="12">
        <v>12000</v>
      </c>
      <c r="F2133" t="s">
        <v>9968</v>
      </c>
      <c r="G2133" t="s">
        <v>9969</v>
      </c>
      <c r="H2133">
        <f t="shared" si="99"/>
        <v>4033</v>
      </c>
      <c r="I2133">
        <f t="shared" si="100"/>
        <v>1</v>
      </c>
      <c r="J2133" s="9">
        <f t="shared" si="101"/>
        <v>4327424732.9699993</v>
      </c>
      <c r="K2133" s="9">
        <f>SUMIF($C$2:$C$9230, C2133, $D$2:$D$9230)</f>
        <v>24000</v>
      </c>
    </row>
    <row r="2134" spans="1:11" x14ac:dyDescent="0.2">
      <c r="A2134" s="1">
        <v>45714</v>
      </c>
      <c r="B2134" t="s">
        <v>1767</v>
      </c>
      <c r="C2134" t="s">
        <v>9587</v>
      </c>
      <c r="D2134" s="14">
        <v>20000</v>
      </c>
      <c r="E2134" s="12">
        <v>7359.87</v>
      </c>
      <c r="F2134" t="s">
        <v>9588</v>
      </c>
      <c r="G2134" t="s">
        <v>9589</v>
      </c>
      <c r="H2134">
        <f t="shared" si="99"/>
        <v>4033</v>
      </c>
      <c r="I2134">
        <f t="shared" si="100"/>
        <v>1</v>
      </c>
      <c r="J2134" s="9">
        <f t="shared" si="101"/>
        <v>4327424732.9699993</v>
      </c>
      <c r="K2134" s="9">
        <f>SUMIF($C$2:$C$9230, C2134, $D$2:$D$9230)</f>
        <v>20000</v>
      </c>
    </row>
    <row r="2135" spans="1:11" x14ac:dyDescent="0.2">
      <c r="A2135" s="1">
        <v>45714</v>
      </c>
      <c r="B2135" t="s">
        <v>1767</v>
      </c>
      <c r="C2135" t="s">
        <v>9652</v>
      </c>
      <c r="D2135" s="14">
        <v>20000</v>
      </c>
      <c r="E2135" s="12">
        <v>10000</v>
      </c>
      <c r="F2135" t="s">
        <v>9653</v>
      </c>
      <c r="G2135" t="s">
        <v>9654</v>
      </c>
      <c r="H2135">
        <f t="shared" si="99"/>
        <v>4033</v>
      </c>
      <c r="I2135">
        <f t="shared" si="100"/>
        <v>1</v>
      </c>
      <c r="J2135" s="9">
        <f t="shared" si="101"/>
        <v>4327424732.9699993</v>
      </c>
      <c r="K2135" s="9">
        <f>SUMIF($C$2:$C$9230, C2135, $D$2:$D$9230)</f>
        <v>20000</v>
      </c>
    </row>
    <row r="2136" spans="1:11" x14ac:dyDescent="0.2">
      <c r="A2136" s="1">
        <v>45714</v>
      </c>
      <c r="B2136" t="s">
        <v>1767</v>
      </c>
      <c r="C2136" t="s">
        <v>11945</v>
      </c>
      <c r="D2136" s="14">
        <v>75000</v>
      </c>
      <c r="E2136" s="12">
        <v>75000</v>
      </c>
      <c r="F2136" t="s">
        <v>11946</v>
      </c>
      <c r="G2136" t="s">
        <v>11947</v>
      </c>
      <c r="H2136">
        <f t="shared" si="99"/>
        <v>4033</v>
      </c>
      <c r="I2136">
        <f t="shared" si="100"/>
        <v>1</v>
      </c>
      <c r="J2136" s="9">
        <f t="shared" si="101"/>
        <v>4327424732.9699993</v>
      </c>
      <c r="K2136" s="9">
        <f>SUMIF($C$2:$C$9230, C2136, $D$2:$D$9230)</f>
        <v>75000</v>
      </c>
    </row>
    <row r="2137" spans="1:11" x14ac:dyDescent="0.2">
      <c r="A2137" s="1">
        <v>45714</v>
      </c>
      <c r="B2137" t="s">
        <v>1767</v>
      </c>
      <c r="C2137" t="s">
        <v>8577</v>
      </c>
      <c r="D2137" s="14">
        <v>10000</v>
      </c>
      <c r="E2137" s="12">
        <v>0</v>
      </c>
      <c r="F2137" t="s">
        <v>8578</v>
      </c>
      <c r="G2137" t="s">
        <v>8579</v>
      </c>
      <c r="H2137">
        <f t="shared" si="99"/>
        <v>4033</v>
      </c>
      <c r="I2137">
        <f t="shared" si="100"/>
        <v>1</v>
      </c>
      <c r="J2137" s="9">
        <f t="shared" si="101"/>
        <v>4327424732.9699993</v>
      </c>
      <c r="K2137" s="9">
        <f>SUMIF($C$2:$C$9230, C2137, $D$2:$D$9230)</f>
        <v>10000</v>
      </c>
    </row>
    <row r="2138" spans="1:11" x14ac:dyDescent="0.2">
      <c r="A2138" s="1">
        <v>45714</v>
      </c>
      <c r="B2138" t="s">
        <v>1767</v>
      </c>
      <c r="C2138" t="s">
        <v>9498</v>
      </c>
      <c r="D2138" s="14">
        <v>19446</v>
      </c>
      <c r="E2138" s="12">
        <v>6744</v>
      </c>
      <c r="F2138" t="s">
        <v>9499</v>
      </c>
      <c r="G2138" t="s">
        <v>9500</v>
      </c>
      <c r="H2138">
        <f t="shared" si="99"/>
        <v>4033</v>
      </c>
      <c r="I2138">
        <f t="shared" si="100"/>
        <v>1</v>
      </c>
      <c r="J2138" s="9">
        <f t="shared" si="101"/>
        <v>4327424732.9699993</v>
      </c>
      <c r="K2138" s="9">
        <f>SUMIF($C$2:$C$9230, C2138, $D$2:$D$9230)</f>
        <v>19446</v>
      </c>
    </row>
    <row r="2139" spans="1:11" x14ac:dyDescent="0.2">
      <c r="A2139" s="1">
        <v>45714</v>
      </c>
      <c r="B2139" t="s">
        <v>1767</v>
      </c>
      <c r="C2139" t="s">
        <v>7880</v>
      </c>
      <c r="D2139" s="14">
        <v>5000</v>
      </c>
      <c r="E2139" s="12">
        <v>0</v>
      </c>
      <c r="F2139" t="s">
        <v>7881</v>
      </c>
      <c r="G2139" t="s">
        <v>7882</v>
      </c>
      <c r="H2139">
        <f t="shared" si="99"/>
        <v>4033</v>
      </c>
      <c r="I2139">
        <f t="shared" si="100"/>
        <v>1</v>
      </c>
      <c r="J2139" s="9">
        <f t="shared" si="101"/>
        <v>4327424732.9699993</v>
      </c>
      <c r="K2139" s="9">
        <f>SUMIF($C$2:$C$9230, C2139, $D$2:$D$9230)</f>
        <v>5000</v>
      </c>
    </row>
    <row r="2140" spans="1:11" x14ac:dyDescent="0.2">
      <c r="A2140" s="1">
        <v>45714</v>
      </c>
      <c r="B2140" t="s">
        <v>1767</v>
      </c>
      <c r="C2140" t="s">
        <v>8137</v>
      </c>
      <c r="D2140" s="14">
        <v>7000</v>
      </c>
      <c r="E2140" s="12">
        <v>3500</v>
      </c>
      <c r="F2140" t="s">
        <v>8138</v>
      </c>
      <c r="G2140" t="s">
        <v>8139</v>
      </c>
      <c r="H2140">
        <f t="shared" si="99"/>
        <v>4033</v>
      </c>
      <c r="I2140">
        <f t="shared" si="100"/>
        <v>1</v>
      </c>
      <c r="J2140" s="9">
        <f t="shared" si="101"/>
        <v>4327424732.9699993</v>
      </c>
      <c r="K2140" s="9">
        <f>SUMIF($C$2:$C$9230, C2140, $D$2:$D$9230)</f>
        <v>7000</v>
      </c>
    </row>
    <row r="2141" spans="1:11" x14ac:dyDescent="0.2">
      <c r="A2141" s="1">
        <v>45714</v>
      </c>
      <c r="B2141" t="s">
        <v>1767</v>
      </c>
      <c r="C2141" t="s">
        <v>8400</v>
      </c>
      <c r="D2141" s="14">
        <v>9000</v>
      </c>
      <c r="E2141" s="12">
        <v>3000</v>
      </c>
      <c r="F2141" t="s">
        <v>8401</v>
      </c>
      <c r="G2141" t="s">
        <v>8402</v>
      </c>
      <c r="H2141">
        <f t="shared" si="99"/>
        <v>4033</v>
      </c>
      <c r="I2141">
        <f t="shared" si="100"/>
        <v>1</v>
      </c>
      <c r="J2141" s="9">
        <f t="shared" si="101"/>
        <v>4327424732.9699993</v>
      </c>
      <c r="K2141" s="9">
        <f>SUMIF($C$2:$C$9230, C2141, $D$2:$D$9230)</f>
        <v>9000</v>
      </c>
    </row>
    <row r="2142" spans="1:11" x14ac:dyDescent="0.2">
      <c r="A2142" s="1">
        <v>45714</v>
      </c>
      <c r="B2142" t="s">
        <v>1767</v>
      </c>
      <c r="C2142" t="s">
        <v>8251</v>
      </c>
      <c r="D2142" s="14">
        <v>8000</v>
      </c>
      <c r="E2142" s="12">
        <v>1600</v>
      </c>
      <c r="F2142" t="s">
        <v>8252</v>
      </c>
      <c r="G2142" t="s">
        <v>8253</v>
      </c>
      <c r="H2142">
        <f t="shared" si="99"/>
        <v>4033</v>
      </c>
      <c r="I2142">
        <f t="shared" si="100"/>
        <v>1</v>
      </c>
      <c r="J2142" s="9">
        <f t="shared" si="101"/>
        <v>4327424732.9699993</v>
      </c>
      <c r="K2142" s="9">
        <f>SUMIF($C$2:$C$9230, C2142, $D$2:$D$9230)</f>
        <v>8000</v>
      </c>
    </row>
    <row r="2143" spans="1:11" x14ac:dyDescent="0.2">
      <c r="A2143" s="1">
        <v>45714</v>
      </c>
      <c r="B2143" t="s">
        <v>1767</v>
      </c>
      <c r="C2143" t="s">
        <v>8686</v>
      </c>
      <c r="D2143" s="14">
        <v>10000</v>
      </c>
      <c r="E2143" s="12">
        <v>2000</v>
      </c>
      <c r="F2143" t="s">
        <v>8687</v>
      </c>
      <c r="G2143" t="s">
        <v>8688</v>
      </c>
      <c r="H2143">
        <f t="shared" si="99"/>
        <v>4033</v>
      </c>
      <c r="I2143">
        <f t="shared" si="100"/>
        <v>1</v>
      </c>
      <c r="J2143" s="9">
        <f t="shared" si="101"/>
        <v>4327424732.9699993</v>
      </c>
      <c r="K2143" s="9">
        <f>SUMIF($C$2:$C$9230, C2143, $D$2:$D$9230)</f>
        <v>10000</v>
      </c>
    </row>
    <row r="2144" spans="1:11" x14ac:dyDescent="0.2">
      <c r="A2144" s="1">
        <v>45717</v>
      </c>
      <c r="B2144" t="s">
        <v>1767</v>
      </c>
      <c r="C2144" t="s">
        <v>2296</v>
      </c>
      <c r="D2144" s="14">
        <v>7588</v>
      </c>
      <c r="E2144" s="12">
        <v>7588</v>
      </c>
      <c r="F2144" t="s">
        <v>2297</v>
      </c>
      <c r="G2144" t="s">
        <v>2298</v>
      </c>
      <c r="H2144">
        <f t="shared" si="99"/>
        <v>4033</v>
      </c>
      <c r="I2144">
        <f t="shared" si="100"/>
        <v>1</v>
      </c>
      <c r="J2144" s="9">
        <f t="shared" si="101"/>
        <v>4327424732.9699993</v>
      </c>
      <c r="K2144" s="9">
        <f>SUMIF($C$2:$C$9230, C2144, $D$2:$D$9230)</f>
        <v>7588</v>
      </c>
    </row>
    <row r="2145" spans="1:11" x14ac:dyDescent="0.2">
      <c r="A2145" s="1">
        <v>45714</v>
      </c>
      <c r="B2145" t="s">
        <v>1767</v>
      </c>
      <c r="C2145" t="s">
        <v>9572</v>
      </c>
      <c r="D2145" s="14">
        <v>20000</v>
      </c>
      <c r="E2145" s="12">
        <v>8000</v>
      </c>
      <c r="F2145" t="s">
        <v>9573</v>
      </c>
      <c r="G2145" t="s">
        <v>9574</v>
      </c>
      <c r="H2145">
        <f t="shared" si="99"/>
        <v>4033</v>
      </c>
      <c r="I2145">
        <f t="shared" si="100"/>
        <v>1</v>
      </c>
      <c r="J2145" s="9">
        <f t="shared" si="101"/>
        <v>4327424732.9699993</v>
      </c>
      <c r="K2145" s="9">
        <f>SUMIF($C$2:$C$9230, C2145, $D$2:$D$9230)</f>
        <v>20000</v>
      </c>
    </row>
    <row r="2146" spans="1:11" x14ac:dyDescent="0.2">
      <c r="A2146" s="1">
        <v>45714</v>
      </c>
      <c r="B2146" t="s">
        <v>1767</v>
      </c>
      <c r="C2146" t="s">
        <v>10359</v>
      </c>
      <c r="D2146" s="14">
        <v>25000</v>
      </c>
      <c r="E2146" s="12">
        <v>0</v>
      </c>
      <c r="F2146" t="s">
        <v>10360</v>
      </c>
      <c r="G2146" t="s">
        <v>10361</v>
      </c>
      <c r="H2146">
        <f t="shared" si="99"/>
        <v>4033</v>
      </c>
      <c r="I2146">
        <f t="shared" si="100"/>
        <v>1</v>
      </c>
      <c r="J2146" s="9">
        <f t="shared" si="101"/>
        <v>4327424732.9699993</v>
      </c>
      <c r="K2146" s="9">
        <f>SUMIF($C$2:$C$9230, C2146, $D$2:$D$9230)</f>
        <v>25000</v>
      </c>
    </row>
    <row r="2147" spans="1:11" x14ac:dyDescent="0.2">
      <c r="A2147" s="1">
        <v>45714</v>
      </c>
      <c r="B2147" t="s">
        <v>1767</v>
      </c>
      <c r="C2147" t="s">
        <v>7417</v>
      </c>
      <c r="D2147" s="14">
        <v>5059</v>
      </c>
      <c r="E2147" s="12">
        <v>5059</v>
      </c>
      <c r="F2147" t="s">
        <v>7418</v>
      </c>
      <c r="G2147" t="s">
        <v>7419</v>
      </c>
      <c r="H2147">
        <f t="shared" si="99"/>
        <v>4033</v>
      </c>
      <c r="I2147">
        <f t="shared" si="100"/>
        <v>1</v>
      </c>
      <c r="J2147" s="9">
        <f t="shared" si="101"/>
        <v>4327424732.9699993</v>
      </c>
      <c r="K2147" s="9">
        <f>SUMIF($C$2:$C$9230, C2147, $D$2:$D$9230)</f>
        <v>5059</v>
      </c>
    </row>
    <row r="2148" spans="1:11" x14ac:dyDescent="0.2">
      <c r="A2148" s="1">
        <v>45714</v>
      </c>
      <c r="B2148" t="s">
        <v>1767</v>
      </c>
      <c r="C2148" t="s">
        <v>12455</v>
      </c>
      <c r="D2148" s="14">
        <v>150000</v>
      </c>
      <c r="E2148" s="12">
        <v>8918.2099999999991</v>
      </c>
      <c r="H2148">
        <f t="shared" si="99"/>
        <v>4033</v>
      </c>
      <c r="I2148">
        <f t="shared" si="100"/>
        <v>1</v>
      </c>
      <c r="J2148" s="9">
        <f t="shared" si="101"/>
        <v>4327424732.9699993</v>
      </c>
      <c r="K2148" s="9">
        <f>SUMIF($C$2:$C$9230, C2148, $D$2:$D$9230)</f>
        <v>150000</v>
      </c>
    </row>
    <row r="2149" spans="1:11" x14ac:dyDescent="0.2">
      <c r="A2149" s="1">
        <v>45715</v>
      </c>
      <c r="B2149" t="s">
        <v>1767</v>
      </c>
      <c r="C2149" t="s">
        <v>7044</v>
      </c>
      <c r="D2149" s="14">
        <v>6311</v>
      </c>
      <c r="E2149" s="12">
        <v>1262</v>
      </c>
      <c r="F2149" t="s">
        <v>7045</v>
      </c>
      <c r="G2149" t="s">
        <v>7046</v>
      </c>
      <c r="H2149">
        <f t="shared" si="99"/>
        <v>4033</v>
      </c>
      <c r="I2149">
        <f t="shared" si="100"/>
        <v>1</v>
      </c>
      <c r="J2149" s="9">
        <f t="shared" si="101"/>
        <v>4327424732.9699993</v>
      </c>
      <c r="K2149" s="9">
        <f>SUMIF($C$2:$C$9230, C2149, $D$2:$D$9230)</f>
        <v>6311</v>
      </c>
    </row>
    <row r="2150" spans="1:11" x14ac:dyDescent="0.2">
      <c r="A2150" s="1">
        <v>45714</v>
      </c>
      <c r="B2150" t="s">
        <v>1767</v>
      </c>
      <c r="C2150" t="s">
        <v>9245</v>
      </c>
      <c r="D2150" s="14">
        <v>15000</v>
      </c>
      <c r="E2150" s="12">
        <v>0</v>
      </c>
      <c r="F2150" t="s">
        <v>9246</v>
      </c>
      <c r="G2150" t="s">
        <v>9247</v>
      </c>
      <c r="H2150">
        <f t="shared" si="99"/>
        <v>4033</v>
      </c>
      <c r="I2150">
        <f t="shared" si="100"/>
        <v>1</v>
      </c>
      <c r="J2150" s="9">
        <f t="shared" si="101"/>
        <v>4327424732.9699993</v>
      </c>
      <c r="K2150" s="9">
        <f>SUMIF($C$2:$C$9230, C2150, $D$2:$D$9230)</f>
        <v>15000</v>
      </c>
    </row>
    <row r="2151" spans="1:11" x14ac:dyDescent="0.2">
      <c r="A2151" s="1">
        <v>45714</v>
      </c>
      <c r="B2151" t="s">
        <v>1767</v>
      </c>
      <c r="C2151" t="s">
        <v>7414</v>
      </c>
      <c r="D2151" s="14">
        <v>4216</v>
      </c>
      <c r="E2151" s="12">
        <v>4216</v>
      </c>
      <c r="F2151" t="s">
        <v>7415</v>
      </c>
      <c r="G2151" t="s">
        <v>7416</v>
      </c>
      <c r="H2151">
        <f t="shared" si="99"/>
        <v>4033</v>
      </c>
      <c r="I2151">
        <f t="shared" si="100"/>
        <v>1</v>
      </c>
      <c r="J2151" s="9">
        <f t="shared" si="101"/>
        <v>4327424732.9699993</v>
      </c>
      <c r="K2151" s="9">
        <f>SUMIF($C$2:$C$9230, C2151, $D$2:$D$9230)</f>
        <v>4216</v>
      </c>
    </row>
    <row r="2152" spans="1:11" x14ac:dyDescent="0.2">
      <c r="A2152" s="1">
        <v>45714</v>
      </c>
      <c r="B2152" t="s">
        <v>1767</v>
      </c>
      <c r="C2152" t="s">
        <v>9189</v>
      </c>
      <c r="D2152" s="14">
        <v>15000</v>
      </c>
      <c r="E2152" s="12">
        <v>3000</v>
      </c>
      <c r="F2152" t="s">
        <v>9190</v>
      </c>
      <c r="G2152" t="s">
        <v>9191</v>
      </c>
      <c r="H2152">
        <f t="shared" si="99"/>
        <v>4033</v>
      </c>
      <c r="I2152">
        <f t="shared" si="100"/>
        <v>1</v>
      </c>
      <c r="J2152" s="9">
        <f t="shared" si="101"/>
        <v>4327424732.9699993</v>
      </c>
      <c r="K2152" s="9">
        <f>SUMIF($C$2:$C$9230, C2152, $D$2:$D$9230)</f>
        <v>15000</v>
      </c>
    </row>
    <row r="2153" spans="1:11" x14ac:dyDescent="0.2">
      <c r="A2153" s="1">
        <v>45714</v>
      </c>
      <c r="B2153" t="s">
        <v>1767</v>
      </c>
      <c r="C2153" t="s">
        <v>10155</v>
      </c>
      <c r="D2153" s="14">
        <v>24950</v>
      </c>
      <c r="E2153" s="12">
        <v>4990</v>
      </c>
      <c r="H2153">
        <f t="shared" si="99"/>
        <v>4033</v>
      </c>
      <c r="I2153">
        <f t="shared" si="100"/>
        <v>1</v>
      </c>
      <c r="J2153" s="9">
        <f t="shared" si="101"/>
        <v>4327424732.9699993</v>
      </c>
      <c r="K2153" s="9">
        <f>SUMIF($C$2:$C$9230, C2153, $D$2:$D$9230)</f>
        <v>24950</v>
      </c>
    </row>
    <row r="2154" spans="1:11" x14ac:dyDescent="0.2">
      <c r="A2154" s="1">
        <v>45714</v>
      </c>
      <c r="B2154" t="s">
        <v>1767</v>
      </c>
      <c r="C2154" t="s">
        <v>12328</v>
      </c>
      <c r="D2154" s="14">
        <v>120000</v>
      </c>
      <c r="E2154" s="12">
        <v>120000</v>
      </c>
      <c r="F2154" t="s">
        <v>12329</v>
      </c>
      <c r="G2154" t="s">
        <v>12330</v>
      </c>
      <c r="H2154">
        <f t="shared" si="99"/>
        <v>4033</v>
      </c>
      <c r="I2154">
        <f t="shared" si="100"/>
        <v>1</v>
      </c>
      <c r="J2154" s="9">
        <f t="shared" si="101"/>
        <v>4327424732.9699993</v>
      </c>
      <c r="K2154" s="9">
        <f>SUMIF($C$2:$C$9230, C2154, $D$2:$D$9230)</f>
        <v>120000</v>
      </c>
    </row>
    <row r="2155" spans="1:11" x14ac:dyDescent="0.2">
      <c r="A2155" s="1">
        <v>45714</v>
      </c>
      <c r="B2155" t="s">
        <v>1767</v>
      </c>
      <c r="C2155" t="s">
        <v>9297</v>
      </c>
      <c r="D2155" s="14">
        <v>15000</v>
      </c>
      <c r="E2155" s="12">
        <v>15000</v>
      </c>
      <c r="F2155" t="s">
        <v>9298</v>
      </c>
      <c r="G2155" t="s">
        <v>9299</v>
      </c>
      <c r="H2155">
        <f t="shared" si="99"/>
        <v>4033</v>
      </c>
      <c r="I2155">
        <f t="shared" si="100"/>
        <v>1</v>
      </c>
      <c r="J2155" s="9">
        <f t="shared" si="101"/>
        <v>4327424732.9699993</v>
      </c>
      <c r="K2155" s="9">
        <f>SUMIF($C$2:$C$9230, C2155, $D$2:$D$9230)</f>
        <v>15000</v>
      </c>
    </row>
    <row r="2156" spans="1:11" x14ac:dyDescent="0.2">
      <c r="A2156" s="1">
        <v>45714</v>
      </c>
      <c r="B2156" t="s">
        <v>1767</v>
      </c>
      <c r="C2156" t="s">
        <v>9027</v>
      </c>
      <c r="D2156" s="14">
        <v>13000</v>
      </c>
      <c r="E2156" s="12">
        <v>0</v>
      </c>
      <c r="F2156" t="s">
        <v>9028</v>
      </c>
      <c r="G2156" t="s">
        <v>9029</v>
      </c>
      <c r="H2156">
        <f t="shared" si="99"/>
        <v>4033</v>
      </c>
      <c r="I2156">
        <f t="shared" si="100"/>
        <v>1</v>
      </c>
      <c r="J2156" s="9">
        <f t="shared" si="101"/>
        <v>4327424732.9699993</v>
      </c>
      <c r="K2156" s="9">
        <f>SUMIF($C$2:$C$9230, C2156, $D$2:$D$9230)</f>
        <v>13000</v>
      </c>
    </row>
    <row r="2157" spans="1:11" x14ac:dyDescent="0.2">
      <c r="A2157" s="1">
        <v>45714</v>
      </c>
      <c r="B2157" t="s">
        <v>1767</v>
      </c>
      <c r="C2157" t="s">
        <v>9248</v>
      </c>
      <c r="D2157" s="14">
        <v>15000</v>
      </c>
      <c r="E2157" s="12">
        <v>0</v>
      </c>
      <c r="F2157" t="s">
        <v>9249</v>
      </c>
      <c r="G2157" t="s">
        <v>9250</v>
      </c>
      <c r="H2157">
        <f t="shared" si="99"/>
        <v>4033</v>
      </c>
      <c r="I2157">
        <f t="shared" si="100"/>
        <v>1</v>
      </c>
      <c r="J2157" s="9">
        <f t="shared" si="101"/>
        <v>4327424732.9699993</v>
      </c>
      <c r="K2157" s="9">
        <f>SUMIF($C$2:$C$9230, C2157, $D$2:$D$9230)</f>
        <v>15000</v>
      </c>
    </row>
    <row r="2158" spans="1:11" x14ac:dyDescent="0.2">
      <c r="A2158" s="1">
        <v>45714</v>
      </c>
      <c r="B2158" t="s">
        <v>1767</v>
      </c>
      <c r="C2158" t="s">
        <v>7728</v>
      </c>
      <c r="D2158" s="14">
        <v>4000</v>
      </c>
      <c r="E2158" s="12">
        <v>0</v>
      </c>
      <c r="F2158" t="s">
        <v>7729</v>
      </c>
      <c r="G2158" t="s">
        <v>7730</v>
      </c>
      <c r="H2158">
        <f t="shared" si="99"/>
        <v>4033</v>
      </c>
      <c r="I2158">
        <f t="shared" si="100"/>
        <v>1</v>
      </c>
      <c r="J2158" s="9">
        <f t="shared" si="101"/>
        <v>4327424732.9699993</v>
      </c>
      <c r="K2158" s="9">
        <f>SUMIF($C$2:$C$9230, C2158, $D$2:$D$9230)</f>
        <v>4000</v>
      </c>
    </row>
    <row r="2159" spans="1:11" x14ac:dyDescent="0.2">
      <c r="A2159" s="1">
        <v>45714</v>
      </c>
      <c r="B2159" t="s">
        <v>1767</v>
      </c>
      <c r="C2159" t="s">
        <v>7501</v>
      </c>
      <c r="D2159" s="14">
        <v>1172.03</v>
      </c>
      <c r="E2159" s="12">
        <v>1172.03</v>
      </c>
      <c r="F2159" t="s">
        <v>7502</v>
      </c>
      <c r="G2159" t="s">
        <v>7503</v>
      </c>
      <c r="H2159">
        <f t="shared" si="99"/>
        <v>4033</v>
      </c>
      <c r="I2159">
        <f t="shared" si="100"/>
        <v>1</v>
      </c>
      <c r="J2159" s="9">
        <f t="shared" si="101"/>
        <v>4327424732.9699993</v>
      </c>
      <c r="K2159" s="9">
        <f>SUMIF($C$2:$C$9230, C2159, $D$2:$D$9230)</f>
        <v>1172.03</v>
      </c>
    </row>
    <row r="2160" spans="1:11" x14ac:dyDescent="0.2">
      <c r="A2160" s="1">
        <v>45714</v>
      </c>
      <c r="B2160" t="s">
        <v>1767</v>
      </c>
      <c r="C2160" t="s">
        <v>7402</v>
      </c>
      <c r="D2160" s="14">
        <v>110000</v>
      </c>
      <c r="E2160" s="12">
        <v>110000</v>
      </c>
      <c r="F2160" t="s">
        <v>7403</v>
      </c>
      <c r="G2160" t="s">
        <v>7404</v>
      </c>
      <c r="H2160">
        <f t="shared" si="99"/>
        <v>4033</v>
      </c>
      <c r="I2160">
        <f t="shared" si="100"/>
        <v>1</v>
      </c>
      <c r="J2160" s="9">
        <f t="shared" si="101"/>
        <v>4327424732.9699993</v>
      </c>
      <c r="K2160" s="9">
        <f>SUMIF($C$2:$C$9230, C2160, $D$2:$D$9230)</f>
        <v>110000</v>
      </c>
    </row>
    <row r="2161" spans="1:11" x14ac:dyDescent="0.2">
      <c r="A2161" s="1">
        <v>45714</v>
      </c>
      <c r="B2161" t="s">
        <v>1767</v>
      </c>
      <c r="C2161" t="s">
        <v>11167</v>
      </c>
      <c r="D2161" s="14">
        <v>41303</v>
      </c>
      <c r="E2161" s="12">
        <v>24303</v>
      </c>
      <c r="F2161" t="s">
        <v>11168</v>
      </c>
      <c r="G2161" t="s">
        <v>2168</v>
      </c>
      <c r="H2161">
        <f t="shared" si="99"/>
        <v>4033</v>
      </c>
      <c r="I2161">
        <f t="shared" si="100"/>
        <v>1</v>
      </c>
      <c r="J2161" s="9">
        <f t="shared" si="101"/>
        <v>4327424732.9699993</v>
      </c>
      <c r="K2161" s="9">
        <f>SUMIF($C$2:$C$9230, C2161, $D$2:$D$9230)</f>
        <v>41303</v>
      </c>
    </row>
    <row r="2162" spans="1:11" x14ac:dyDescent="0.2">
      <c r="A2162" s="1">
        <v>45714</v>
      </c>
      <c r="B2162" t="s">
        <v>1767</v>
      </c>
      <c r="C2162" t="s">
        <v>11982</v>
      </c>
      <c r="D2162" s="14">
        <v>77775</v>
      </c>
      <c r="E2162" s="12">
        <v>77775</v>
      </c>
      <c r="F2162" t="s">
        <v>11983</v>
      </c>
      <c r="G2162" t="s">
        <v>11984</v>
      </c>
      <c r="H2162">
        <f t="shared" si="99"/>
        <v>4033</v>
      </c>
      <c r="I2162">
        <f t="shared" si="100"/>
        <v>1</v>
      </c>
      <c r="J2162" s="9">
        <f t="shared" si="101"/>
        <v>4327424732.9699993</v>
      </c>
      <c r="K2162" s="9">
        <f>SUMIF($C$2:$C$9230, C2162, $D$2:$D$9230)</f>
        <v>77775</v>
      </c>
    </row>
    <row r="2163" spans="1:11" x14ac:dyDescent="0.2">
      <c r="A2163" s="1">
        <v>45714</v>
      </c>
      <c r="B2163" t="s">
        <v>1767</v>
      </c>
      <c r="C2163" t="s">
        <v>13166</v>
      </c>
      <c r="D2163" s="14">
        <v>499923</v>
      </c>
      <c r="E2163" s="12">
        <v>476554.95</v>
      </c>
      <c r="F2163" t="s">
        <v>13167</v>
      </c>
      <c r="G2163" t="s">
        <v>13168</v>
      </c>
      <c r="H2163">
        <f t="shared" si="99"/>
        <v>4033</v>
      </c>
      <c r="I2163">
        <f t="shared" si="100"/>
        <v>1</v>
      </c>
      <c r="J2163" s="9">
        <f t="shared" si="101"/>
        <v>4327424732.9699993</v>
      </c>
      <c r="K2163" s="9">
        <f>SUMIF($C$2:$C$9230, C2163, $D$2:$D$9230)</f>
        <v>499923</v>
      </c>
    </row>
    <row r="2164" spans="1:11" x14ac:dyDescent="0.2">
      <c r="A2164" s="1">
        <v>45714</v>
      </c>
      <c r="B2164" t="s">
        <v>1767</v>
      </c>
      <c r="C2164" t="s">
        <v>8665</v>
      </c>
      <c r="D2164" s="14">
        <v>10000</v>
      </c>
      <c r="E2164" s="12">
        <v>10000</v>
      </c>
      <c r="F2164" t="s">
        <v>8666</v>
      </c>
      <c r="G2164" t="s">
        <v>8667</v>
      </c>
      <c r="H2164">
        <f t="shared" si="99"/>
        <v>4033</v>
      </c>
      <c r="I2164">
        <f t="shared" si="100"/>
        <v>1</v>
      </c>
      <c r="J2164" s="9">
        <f t="shared" si="101"/>
        <v>4327424732.9699993</v>
      </c>
      <c r="K2164" s="9">
        <f>SUMIF($C$2:$C$9230, C2164, $D$2:$D$9230)</f>
        <v>10000</v>
      </c>
    </row>
    <row r="2165" spans="1:11" x14ac:dyDescent="0.2">
      <c r="A2165" s="1">
        <v>45714</v>
      </c>
      <c r="B2165" t="s">
        <v>1767</v>
      </c>
      <c r="C2165" t="s">
        <v>9647</v>
      </c>
      <c r="D2165" s="14">
        <v>20000</v>
      </c>
      <c r="E2165" s="12">
        <v>12000</v>
      </c>
      <c r="F2165" t="s">
        <v>9648</v>
      </c>
      <c r="G2165" t="s">
        <v>9649</v>
      </c>
      <c r="H2165">
        <f t="shared" si="99"/>
        <v>4033</v>
      </c>
      <c r="I2165">
        <f t="shared" si="100"/>
        <v>1</v>
      </c>
      <c r="J2165" s="9">
        <f t="shared" si="101"/>
        <v>4327424732.9699993</v>
      </c>
      <c r="K2165" s="9">
        <f>SUMIF($C$2:$C$9230, C2165, $D$2:$D$9230)</f>
        <v>20000</v>
      </c>
    </row>
    <row r="2166" spans="1:11" x14ac:dyDescent="0.2">
      <c r="A2166" s="1">
        <v>45714</v>
      </c>
      <c r="B2166" t="s">
        <v>1767</v>
      </c>
      <c r="C2166" t="s">
        <v>8703</v>
      </c>
      <c r="D2166" s="14">
        <v>10000</v>
      </c>
      <c r="E2166" s="12">
        <v>2000</v>
      </c>
      <c r="F2166" t="s">
        <v>8704</v>
      </c>
      <c r="G2166" t="s">
        <v>2168</v>
      </c>
      <c r="H2166">
        <f t="shared" si="99"/>
        <v>4033</v>
      </c>
      <c r="I2166">
        <f t="shared" si="100"/>
        <v>1</v>
      </c>
      <c r="J2166" s="9">
        <f t="shared" si="101"/>
        <v>4327424732.9699993</v>
      </c>
      <c r="K2166" s="9">
        <f>SUMIF($C$2:$C$9230, C2166, $D$2:$D$9230)</f>
        <v>10000</v>
      </c>
    </row>
    <row r="2167" spans="1:11" x14ac:dyDescent="0.2">
      <c r="A2167" s="1">
        <v>45714</v>
      </c>
      <c r="B2167" t="s">
        <v>1767</v>
      </c>
      <c r="C2167" t="s">
        <v>13991</v>
      </c>
      <c r="D2167" s="14">
        <v>4041000</v>
      </c>
      <c r="E2167" s="12">
        <v>786989.52</v>
      </c>
      <c r="H2167">
        <f t="shared" si="99"/>
        <v>4033</v>
      </c>
      <c r="I2167">
        <f t="shared" si="100"/>
        <v>1</v>
      </c>
      <c r="J2167" s="9">
        <f t="shared" si="101"/>
        <v>4327424732.9699993</v>
      </c>
      <c r="K2167" s="9">
        <f>SUMIF($C$2:$C$9230, C2167, $D$2:$D$9230)</f>
        <v>4041000</v>
      </c>
    </row>
    <row r="2168" spans="1:11" x14ac:dyDescent="0.2">
      <c r="A2168" s="1">
        <v>45714</v>
      </c>
      <c r="B2168" t="s">
        <v>1767</v>
      </c>
      <c r="C2168" t="s">
        <v>9305</v>
      </c>
      <c r="D2168" s="14">
        <v>15000</v>
      </c>
      <c r="E2168" s="12">
        <v>15000</v>
      </c>
      <c r="F2168" t="s">
        <v>9306</v>
      </c>
      <c r="G2168" t="s">
        <v>9307</v>
      </c>
      <c r="H2168">
        <f t="shared" si="99"/>
        <v>4033</v>
      </c>
      <c r="I2168">
        <f t="shared" si="100"/>
        <v>1</v>
      </c>
      <c r="J2168" s="9">
        <f t="shared" si="101"/>
        <v>4327424732.9699993</v>
      </c>
      <c r="K2168" s="9">
        <f>SUMIF($C$2:$C$9230, C2168, $D$2:$D$9230)</f>
        <v>15000</v>
      </c>
    </row>
    <row r="2169" spans="1:11" x14ac:dyDescent="0.2">
      <c r="A2169" s="1">
        <v>45714</v>
      </c>
      <c r="B2169" t="s">
        <v>1767</v>
      </c>
      <c r="C2169" t="s">
        <v>10082</v>
      </c>
      <c r="D2169" s="14">
        <v>24835</v>
      </c>
      <c r="E2169" s="12">
        <v>15000</v>
      </c>
      <c r="F2169" t="s">
        <v>10083</v>
      </c>
      <c r="G2169" t="s">
        <v>10084</v>
      </c>
      <c r="H2169">
        <f t="shared" si="99"/>
        <v>4033</v>
      </c>
      <c r="I2169">
        <f t="shared" si="100"/>
        <v>1</v>
      </c>
      <c r="J2169" s="9">
        <f t="shared" si="101"/>
        <v>4327424732.9699993</v>
      </c>
      <c r="K2169" s="9">
        <f>SUMIF($C$2:$C$9230, C2169, $D$2:$D$9230)</f>
        <v>24835</v>
      </c>
    </row>
    <row r="2170" spans="1:11" x14ac:dyDescent="0.2">
      <c r="A2170" s="1">
        <v>45714</v>
      </c>
      <c r="B2170" t="s">
        <v>1767</v>
      </c>
      <c r="C2170" t="s">
        <v>9914</v>
      </c>
      <c r="D2170" s="14">
        <v>24000</v>
      </c>
      <c r="E2170" s="12">
        <v>11114</v>
      </c>
      <c r="F2170" t="s">
        <v>9915</v>
      </c>
      <c r="G2170" t="s">
        <v>9916</v>
      </c>
      <c r="H2170">
        <f t="shared" si="99"/>
        <v>4033</v>
      </c>
      <c r="I2170">
        <f t="shared" si="100"/>
        <v>1</v>
      </c>
      <c r="J2170" s="9">
        <f t="shared" si="101"/>
        <v>4327424732.9699993</v>
      </c>
      <c r="K2170" s="9">
        <f>SUMIF($C$2:$C$9230, C2170, $D$2:$D$9230)</f>
        <v>24000</v>
      </c>
    </row>
    <row r="2171" spans="1:11" x14ac:dyDescent="0.2">
      <c r="A2171" s="1">
        <v>45714</v>
      </c>
      <c r="B2171" t="s">
        <v>1767</v>
      </c>
      <c r="C2171" t="s">
        <v>8440</v>
      </c>
      <c r="D2171" s="14">
        <v>9300</v>
      </c>
      <c r="E2171" s="12">
        <v>1860</v>
      </c>
      <c r="F2171" t="s">
        <v>8441</v>
      </c>
      <c r="G2171" t="s">
        <v>8442</v>
      </c>
      <c r="H2171">
        <f t="shared" si="99"/>
        <v>4033</v>
      </c>
      <c r="I2171">
        <f t="shared" si="100"/>
        <v>1</v>
      </c>
      <c r="J2171" s="9">
        <f t="shared" si="101"/>
        <v>4327424732.9699993</v>
      </c>
      <c r="K2171" s="9">
        <f>SUMIF($C$2:$C$9230, C2171, $D$2:$D$9230)</f>
        <v>9300</v>
      </c>
    </row>
    <row r="2172" spans="1:11" x14ac:dyDescent="0.2">
      <c r="A2172" s="1">
        <v>45714</v>
      </c>
      <c r="B2172" t="s">
        <v>1767</v>
      </c>
      <c r="C2172" t="s">
        <v>8799</v>
      </c>
      <c r="D2172" s="14">
        <v>10000</v>
      </c>
      <c r="E2172" s="12">
        <v>2000</v>
      </c>
      <c r="F2172" t="s">
        <v>8800</v>
      </c>
      <c r="G2172" t="s">
        <v>8801</v>
      </c>
      <c r="H2172">
        <f t="shared" si="99"/>
        <v>4033</v>
      </c>
      <c r="I2172">
        <f t="shared" si="100"/>
        <v>1</v>
      </c>
      <c r="J2172" s="9">
        <f t="shared" si="101"/>
        <v>4327424732.9699993</v>
      </c>
      <c r="K2172" s="9">
        <f>SUMIF($C$2:$C$9230, C2172, $D$2:$D$9230)</f>
        <v>10000</v>
      </c>
    </row>
    <row r="2173" spans="1:11" x14ac:dyDescent="0.2">
      <c r="A2173" s="1">
        <v>45714</v>
      </c>
      <c r="B2173" t="s">
        <v>1767</v>
      </c>
      <c r="C2173" t="s">
        <v>12642</v>
      </c>
      <c r="D2173" s="14">
        <v>200000</v>
      </c>
      <c r="E2173" s="12">
        <v>0</v>
      </c>
      <c r="F2173" t="s">
        <v>12643</v>
      </c>
      <c r="G2173" t="s">
        <v>12644</v>
      </c>
      <c r="H2173">
        <f t="shared" si="99"/>
        <v>4033</v>
      </c>
      <c r="I2173">
        <f t="shared" si="100"/>
        <v>1</v>
      </c>
      <c r="J2173" s="9">
        <f t="shared" si="101"/>
        <v>4327424732.9699993</v>
      </c>
      <c r="K2173" s="9">
        <f>SUMIF($C$2:$C$9230, C2173, $D$2:$D$9230)</f>
        <v>200000</v>
      </c>
    </row>
    <row r="2174" spans="1:11" x14ac:dyDescent="0.2">
      <c r="A2174" s="1">
        <v>45714</v>
      </c>
      <c r="B2174" t="s">
        <v>1767</v>
      </c>
      <c r="C2174" t="s">
        <v>13835</v>
      </c>
      <c r="D2174" s="14">
        <v>3000000</v>
      </c>
      <c r="E2174" s="12">
        <v>973916.11</v>
      </c>
      <c r="H2174">
        <f t="shared" si="99"/>
        <v>4033</v>
      </c>
      <c r="I2174">
        <f t="shared" si="100"/>
        <v>1</v>
      </c>
      <c r="J2174" s="9">
        <f t="shared" si="101"/>
        <v>4327424732.9699993</v>
      </c>
      <c r="K2174" s="9">
        <f>SUMIF($C$2:$C$9230, C2174, $D$2:$D$9230)</f>
        <v>3000000</v>
      </c>
    </row>
    <row r="2175" spans="1:11" x14ac:dyDescent="0.2">
      <c r="A2175" s="1">
        <v>45714</v>
      </c>
      <c r="B2175" t="s">
        <v>1767</v>
      </c>
      <c r="C2175" t="s">
        <v>13425</v>
      </c>
      <c r="D2175" s="14">
        <v>964337.1</v>
      </c>
      <c r="E2175" s="12">
        <v>964337.1</v>
      </c>
      <c r="H2175">
        <f t="shared" si="99"/>
        <v>4033</v>
      </c>
      <c r="I2175">
        <f t="shared" si="100"/>
        <v>1</v>
      </c>
      <c r="J2175" s="9">
        <f t="shared" si="101"/>
        <v>4327424732.9699993</v>
      </c>
      <c r="K2175" s="9">
        <f>SUMIF($C$2:$C$9230, C2175, $D$2:$D$9230)</f>
        <v>964337.1</v>
      </c>
    </row>
    <row r="2176" spans="1:11" x14ac:dyDescent="0.2">
      <c r="A2176" s="1">
        <v>45714</v>
      </c>
      <c r="B2176" t="s">
        <v>1767</v>
      </c>
      <c r="C2176" t="s">
        <v>8483</v>
      </c>
      <c r="D2176" s="14">
        <v>9600</v>
      </c>
      <c r="E2176" s="12">
        <v>3840</v>
      </c>
      <c r="F2176" t="s">
        <v>8484</v>
      </c>
      <c r="G2176" t="s">
        <v>8485</v>
      </c>
      <c r="H2176">
        <f t="shared" si="99"/>
        <v>4033</v>
      </c>
      <c r="I2176">
        <f t="shared" si="100"/>
        <v>1</v>
      </c>
      <c r="J2176" s="9">
        <f t="shared" si="101"/>
        <v>4327424732.9699993</v>
      </c>
      <c r="K2176" s="9">
        <f>SUMIF($C$2:$C$9230, C2176, $D$2:$D$9230)</f>
        <v>9600</v>
      </c>
    </row>
    <row r="2177" spans="1:11" x14ac:dyDescent="0.2">
      <c r="A2177" s="1">
        <v>45714</v>
      </c>
      <c r="B2177" t="s">
        <v>1767</v>
      </c>
      <c r="C2177" t="s">
        <v>13808</v>
      </c>
      <c r="D2177" s="14">
        <v>2170993</v>
      </c>
      <c r="E2177" s="12">
        <v>1243751.83</v>
      </c>
      <c r="F2177" t="s">
        <v>13809</v>
      </c>
      <c r="G2177" t="s">
        <v>13810</v>
      </c>
      <c r="H2177">
        <f t="shared" si="99"/>
        <v>4033</v>
      </c>
      <c r="I2177">
        <f t="shared" si="100"/>
        <v>1</v>
      </c>
      <c r="J2177" s="9">
        <f t="shared" si="101"/>
        <v>4327424732.9699993</v>
      </c>
      <c r="K2177" s="9">
        <f>SUMIF($C$2:$C$9230, C2177, $D$2:$D$9230)</f>
        <v>2170993</v>
      </c>
    </row>
    <row r="2178" spans="1:11" x14ac:dyDescent="0.2">
      <c r="A2178" s="1">
        <v>45714</v>
      </c>
      <c r="B2178" t="s">
        <v>1767</v>
      </c>
      <c r="C2178" t="s">
        <v>9393</v>
      </c>
      <c r="D2178" s="14">
        <v>17200</v>
      </c>
      <c r="E2178" s="12">
        <v>17200</v>
      </c>
      <c r="F2178" t="s">
        <v>9394</v>
      </c>
      <c r="G2178" t="s">
        <v>9395</v>
      </c>
      <c r="H2178">
        <f t="shared" ref="H2178:H2241" si="102">COUNTIF($B$2:$B$9230, B2178)</f>
        <v>4033</v>
      </c>
      <c r="I2178">
        <f t="shared" ref="I2178:I2241" si="103">COUNTIF($C$2:$C$9230, C2178)</f>
        <v>1</v>
      </c>
      <c r="J2178" s="9">
        <f t="shared" ref="J2178:J2241" si="104">SUMIF($B$2:$B$9230, B2178, $D$2:$D$9230)</f>
        <v>4327424732.9699993</v>
      </c>
      <c r="K2178" s="9">
        <f>SUMIF($C$2:$C$9230, C2178, $D$2:$D$9230)</f>
        <v>17200</v>
      </c>
    </row>
    <row r="2179" spans="1:11" x14ac:dyDescent="0.2">
      <c r="A2179" s="1">
        <v>45714</v>
      </c>
      <c r="B2179" t="s">
        <v>1767</v>
      </c>
      <c r="C2179" t="s">
        <v>10495</v>
      </c>
      <c r="D2179" s="14">
        <v>28960</v>
      </c>
      <c r="E2179" s="12">
        <v>28960</v>
      </c>
      <c r="F2179" t="s">
        <v>10496</v>
      </c>
      <c r="G2179" t="s">
        <v>10497</v>
      </c>
      <c r="H2179">
        <f t="shared" si="102"/>
        <v>4033</v>
      </c>
      <c r="I2179">
        <f t="shared" si="103"/>
        <v>1</v>
      </c>
      <c r="J2179" s="9">
        <f t="shared" si="104"/>
        <v>4327424732.9699993</v>
      </c>
      <c r="K2179" s="9">
        <f>SUMIF($C$2:$C$9230, C2179, $D$2:$D$9230)</f>
        <v>28960</v>
      </c>
    </row>
    <row r="2180" spans="1:11" x14ac:dyDescent="0.2">
      <c r="A2180" s="1">
        <v>45714</v>
      </c>
      <c r="B2180" t="s">
        <v>1767</v>
      </c>
      <c r="C2180" t="s">
        <v>11833</v>
      </c>
      <c r="D2180" s="14">
        <v>66100</v>
      </c>
      <c r="E2180" s="12">
        <v>66100</v>
      </c>
      <c r="F2180" t="s">
        <v>11834</v>
      </c>
      <c r="G2180" t="s">
        <v>11835</v>
      </c>
      <c r="H2180">
        <f t="shared" si="102"/>
        <v>4033</v>
      </c>
      <c r="I2180">
        <f t="shared" si="103"/>
        <v>1</v>
      </c>
      <c r="J2180" s="9">
        <f t="shared" si="104"/>
        <v>4327424732.9699993</v>
      </c>
      <c r="K2180" s="9">
        <f>SUMIF($C$2:$C$9230, C2180, $D$2:$D$9230)</f>
        <v>66100</v>
      </c>
    </row>
    <row r="2181" spans="1:11" x14ac:dyDescent="0.2">
      <c r="A2181" s="1">
        <v>45714</v>
      </c>
      <c r="B2181" t="s">
        <v>1767</v>
      </c>
      <c r="C2181" t="s">
        <v>11887</v>
      </c>
      <c r="D2181" s="14">
        <v>73139</v>
      </c>
      <c r="E2181" s="12">
        <v>43883.4</v>
      </c>
      <c r="F2181" t="s">
        <v>11888</v>
      </c>
      <c r="G2181" t="s">
        <v>11889</v>
      </c>
      <c r="H2181">
        <f t="shared" si="102"/>
        <v>4033</v>
      </c>
      <c r="I2181">
        <f t="shared" si="103"/>
        <v>1</v>
      </c>
      <c r="J2181" s="9">
        <f t="shared" si="104"/>
        <v>4327424732.9699993</v>
      </c>
      <c r="K2181" s="9">
        <f>SUMIF($C$2:$C$9230, C2181, $D$2:$D$9230)</f>
        <v>73139</v>
      </c>
    </row>
    <row r="2182" spans="1:11" x14ac:dyDescent="0.2">
      <c r="A2182" s="1">
        <v>45714</v>
      </c>
      <c r="B2182" t="s">
        <v>1767</v>
      </c>
      <c r="C2182" t="s">
        <v>11299</v>
      </c>
      <c r="D2182" s="14">
        <v>45312</v>
      </c>
      <c r="E2182" s="12">
        <v>22656</v>
      </c>
      <c r="F2182" t="s">
        <v>11300</v>
      </c>
      <c r="G2182" t="s">
        <v>11301</v>
      </c>
      <c r="H2182">
        <f t="shared" si="102"/>
        <v>4033</v>
      </c>
      <c r="I2182">
        <f t="shared" si="103"/>
        <v>1</v>
      </c>
      <c r="J2182" s="9">
        <f t="shared" si="104"/>
        <v>4327424732.9699993</v>
      </c>
      <c r="K2182" s="9">
        <f>SUMIF($C$2:$C$9230, C2182, $D$2:$D$9230)</f>
        <v>45312</v>
      </c>
    </row>
    <row r="2183" spans="1:11" x14ac:dyDescent="0.2">
      <c r="A2183" s="1">
        <v>45714</v>
      </c>
      <c r="B2183" t="s">
        <v>1767</v>
      </c>
      <c r="C2183" t="s">
        <v>7898</v>
      </c>
      <c r="D2183" s="14">
        <v>5155</v>
      </c>
      <c r="E2183" s="12">
        <v>5155</v>
      </c>
      <c r="F2183" t="s">
        <v>7899</v>
      </c>
      <c r="G2183" t="s">
        <v>7900</v>
      </c>
      <c r="H2183">
        <f t="shared" si="102"/>
        <v>4033</v>
      </c>
      <c r="I2183">
        <f t="shared" si="103"/>
        <v>1</v>
      </c>
      <c r="J2183" s="9">
        <f t="shared" si="104"/>
        <v>4327424732.9699993</v>
      </c>
      <c r="K2183" s="9">
        <f>SUMIF($C$2:$C$9230, C2183, $D$2:$D$9230)</f>
        <v>5155</v>
      </c>
    </row>
    <row r="2184" spans="1:11" x14ac:dyDescent="0.2">
      <c r="A2184" s="1">
        <v>45714</v>
      </c>
      <c r="B2184" t="s">
        <v>1767</v>
      </c>
      <c r="C2184" t="s">
        <v>9270</v>
      </c>
      <c r="D2184" s="14">
        <v>15000</v>
      </c>
      <c r="E2184" s="12">
        <v>0</v>
      </c>
      <c r="F2184" t="s">
        <v>9271</v>
      </c>
      <c r="G2184" t="s">
        <v>2168</v>
      </c>
      <c r="H2184">
        <f t="shared" si="102"/>
        <v>4033</v>
      </c>
      <c r="I2184">
        <f t="shared" si="103"/>
        <v>1</v>
      </c>
      <c r="J2184" s="9">
        <f t="shared" si="104"/>
        <v>4327424732.9699993</v>
      </c>
      <c r="K2184" s="9">
        <f>SUMIF($C$2:$C$9230, C2184, $D$2:$D$9230)</f>
        <v>15000</v>
      </c>
    </row>
    <row r="2185" spans="1:11" x14ac:dyDescent="0.2">
      <c r="A2185" s="1">
        <v>45714</v>
      </c>
      <c r="B2185" t="s">
        <v>1767</v>
      </c>
      <c r="C2185" t="s">
        <v>8690</v>
      </c>
      <c r="D2185" s="14">
        <v>10000</v>
      </c>
      <c r="E2185" s="12">
        <v>0</v>
      </c>
      <c r="F2185" t="s">
        <v>8691</v>
      </c>
      <c r="G2185" t="s">
        <v>8692</v>
      </c>
      <c r="H2185">
        <f t="shared" si="102"/>
        <v>4033</v>
      </c>
      <c r="I2185">
        <f t="shared" si="103"/>
        <v>1</v>
      </c>
      <c r="J2185" s="9">
        <f t="shared" si="104"/>
        <v>4327424732.9699993</v>
      </c>
      <c r="K2185" s="9">
        <f>SUMIF($C$2:$C$9230, C2185, $D$2:$D$9230)</f>
        <v>10000</v>
      </c>
    </row>
    <row r="2186" spans="1:11" x14ac:dyDescent="0.2">
      <c r="A2186" s="1">
        <v>45714</v>
      </c>
      <c r="B2186" t="s">
        <v>1767</v>
      </c>
      <c r="C2186" t="s">
        <v>10203</v>
      </c>
      <c r="D2186" s="14">
        <v>24985</v>
      </c>
      <c r="E2186" s="12">
        <v>24985</v>
      </c>
      <c r="F2186" t="s">
        <v>10204</v>
      </c>
      <c r="G2186" t="s">
        <v>2168</v>
      </c>
      <c r="H2186">
        <f t="shared" si="102"/>
        <v>4033</v>
      </c>
      <c r="I2186">
        <f t="shared" si="103"/>
        <v>1</v>
      </c>
      <c r="J2186" s="9">
        <f t="shared" si="104"/>
        <v>4327424732.9699993</v>
      </c>
      <c r="K2186" s="9">
        <f>SUMIF($C$2:$C$9230, C2186, $D$2:$D$9230)</f>
        <v>24985</v>
      </c>
    </row>
    <row r="2187" spans="1:11" x14ac:dyDescent="0.2">
      <c r="A2187" s="1">
        <v>45714</v>
      </c>
      <c r="B2187" t="s">
        <v>1767</v>
      </c>
      <c r="C2187" t="s">
        <v>9991</v>
      </c>
      <c r="D2187" s="14">
        <v>24045</v>
      </c>
      <c r="E2187" s="12">
        <v>16831.5</v>
      </c>
      <c r="F2187" t="s">
        <v>9992</v>
      </c>
      <c r="G2187" t="s">
        <v>9993</v>
      </c>
      <c r="H2187">
        <f t="shared" si="102"/>
        <v>4033</v>
      </c>
      <c r="I2187">
        <f t="shared" si="103"/>
        <v>1</v>
      </c>
      <c r="J2187" s="9">
        <f t="shared" si="104"/>
        <v>4327424732.9699993</v>
      </c>
      <c r="K2187" s="9">
        <f>SUMIF($C$2:$C$9230, C2187, $D$2:$D$9230)</f>
        <v>24045</v>
      </c>
    </row>
    <row r="2188" spans="1:11" x14ac:dyDescent="0.2">
      <c r="A2188" s="1">
        <v>45714</v>
      </c>
      <c r="B2188" t="s">
        <v>1767</v>
      </c>
      <c r="C2188" t="s">
        <v>12108</v>
      </c>
      <c r="D2188" s="14">
        <v>95000</v>
      </c>
      <c r="E2188" s="12">
        <v>95000</v>
      </c>
      <c r="F2188" t="s">
        <v>12109</v>
      </c>
      <c r="G2188" t="s">
        <v>12110</v>
      </c>
      <c r="H2188">
        <f t="shared" si="102"/>
        <v>4033</v>
      </c>
      <c r="I2188">
        <f t="shared" si="103"/>
        <v>1</v>
      </c>
      <c r="J2188" s="9">
        <f t="shared" si="104"/>
        <v>4327424732.9699993</v>
      </c>
      <c r="K2188" s="9">
        <f>SUMIF($C$2:$C$9230, C2188, $D$2:$D$9230)</f>
        <v>95000</v>
      </c>
    </row>
    <row r="2189" spans="1:11" x14ac:dyDescent="0.2">
      <c r="A2189" s="1">
        <v>45714</v>
      </c>
      <c r="B2189" t="s">
        <v>1767</v>
      </c>
      <c r="C2189" t="s">
        <v>12422</v>
      </c>
      <c r="D2189" s="14">
        <v>141108</v>
      </c>
      <c r="E2189" s="12">
        <v>122128.81</v>
      </c>
      <c r="F2189" t="s">
        <v>12423</v>
      </c>
      <c r="G2189" t="s">
        <v>12424</v>
      </c>
      <c r="H2189">
        <f t="shared" si="102"/>
        <v>4033</v>
      </c>
      <c r="I2189">
        <f t="shared" si="103"/>
        <v>1</v>
      </c>
      <c r="J2189" s="9">
        <f t="shared" si="104"/>
        <v>4327424732.9699993</v>
      </c>
      <c r="K2189" s="9">
        <f>SUMIF($C$2:$C$9230, C2189, $D$2:$D$9230)</f>
        <v>141108</v>
      </c>
    </row>
    <row r="2190" spans="1:11" x14ac:dyDescent="0.2">
      <c r="A2190" s="1">
        <v>45714</v>
      </c>
      <c r="B2190" t="s">
        <v>1767</v>
      </c>
      <c r="C2190" t="s">
        <v>10132</v>
      </c>
      <c r="D2190" s="14">
        <v>24920</v>
      </c>
      <c r="E2190" s="12">
        <v>12460</v>
      </c>
      <c r="F2190" t="s">
        <v>10133</v>
      </c>
      <c r="G2190" t="s">
        <v>2168</v>
      </c>
      <c r="H2190">
        <f t="shared" si="102"/>
        <v>4033</v>
      </c>
      <c r="I2190">
        <f t="shared" si="103"/>
        <v>1</v>
      </c>
      <c r="J2190" s="9">
        <f t="shared" si="104"/>
        <v>4327424732.9699993</v>
      </c>
      <c r="K2190" s="9">
        <f>SUMIF($C$2:$C$9230, C2190, $D$2:$D$9230)</f>
        <v>24920</v>
      </c>
    </row>
    <row r="2191" spans="1:11" x14ac:dyDescent="0.2">
      <c r="A2191" s="1">
        <v>45714</v>
      </c>
      <c r="B2191" t="s">
        <v>1767</v>
      </c>
      <c r="C2191" t="s">
        <v>8919</v>
      </c>
      <c r="D2191" s="14">
        <v>11560</v>
      </c>
      <c r="E2191" s="12">
        <v>3468</v>
      </c>
      <c r="H2191">
        <f t="shared" si="102"/>
        <v>4033</v>
      </c>
      <c r="I2191">
        <f t="shared" si="103"/>
        <v>1</v>
      </c>
      <c r="J2191" s="9">
        <f t="shared" si="104"/>
        <v>4327424732.9699993</v>
      </c>
      <c r="K2191" s="9">
        <f>SUMIF($C$2:$C$9230, C2191, $D$2:$D$9230)</f>
        <v>11560</v>
      </c>
    </row>
    <row r="2192" spans="1:11" x14ac:dyDescent="0.2">
      <c r="A2192" s="1">
        <v>45714</v>
      </c>
      <c r="B2192" t="s">
        <v>1767</v>
      </c>
      <c r="C2192" t="s">
        <v>11403</v>
      </c>
      <c r="D2192" s="14">
        <v>46012</v>
      </c>
      <c r="E2192" s="12">
        <v>23006</v>
      </c>
      <c r="F2192" t="s">
        <v>11404</v>
      </c>
      <c r="G2192" t="s">
        <v>11405</v>
      </c>
      <c r="H2192">
        <f t="shared" si="102"/>
        <v>4033</v>
      </c>
      <c r="I2192">
        <f t="shared" si="103"/>
        <v>1</v>
      </c>
      <c r="J2192" s="9">
        <f t="shared" si="104"/>
        <v>4327424732.9699993</v>
      </c>
      <c r="K2192" s="9">
        <f>SUMIF($C$2:$C$9230, C2192, $D$2:$D$9230)</f>
        <v>46012</v>
      </c>
    </row>
    <row r="2193" spans="1:11" x14ac:dyDescent="0.2">
      <c r="A2193" s="1">
        <v>45714</v>
      </c>
      <c r="B2193" t="s">
        <v>1767</v>
      </c>
      <c r="C2193" t="s">
        <v>7889</v>
      </c>
      <c r="D2193" s="14">
        <v>5000</v>
      </c>
      <c r="E2193" s="12">
        <v>500</v>
      </c>
      <c r="H2193">
        <f t="shared" si="102"/>
        <v>4033</v>
      </c>
      <c r="I2193">
        <f t="shared" si="103"/>
        <v>1</v>
      </c>
      <c r="J2193" s="9">
        <f t="shared" si="104"/>
        <v>4327424732.9699993</v>
      </c>
      <c r="K2193" s="9">
        <f>SUMIF($C$2:$C$9230, C2193, $D$2:$D$9230)</f>
        <v>5000</v>
      </c>
    </row>
    <row r="2194" spans="1:11" x14ac:dyDescent="0.2">
      <c r="A2194" s="1">
        <v>45714</v>
      </c>
      <c r="B2194" t="s">
        <v>1767</v>
      </c>
      <c r="C2194" t="s">
        <v>11414</v>
      </c>
      <c r="D2194" s="14">
        <v>46478.720000000001</v>
      </c>
      <c r="E2194" s="12">
        <v>3410.43</v>
      </c>
      <c r="H2194">
        <f t="shared" si="102"/>
        <v>4033</v>
      </c>
      <c r="I2194">
        <f t="shared" si="103"/>
        <v>1</v>
      </c>
      <c r="J2194" s="9">
        <f t="shared" si="104"/>
        <v>4327424732.9699993</v>
      </c>
      <c r="K2194" s="9">
        <f>SUMIF($C$2:$C$9230, C2194, $D$2:$D$9230)</f>
        <v>46478.720000000001</v>
      </c>
    </row>
    <row r="2195" spans="1:11" x14ac:dyDescent="0.2">
      <c r="A2195" s="1">
        <v>45714</v>
      </c>
      <c r="B2195" t="s">
        <v>1767</v>
      </c>
      <c r="C2195" t="s">
        <v>13374</v>
      </c>
      <c r="D2195" s="14">
        <v>1000000</v>
      </c>
      <c r="E2195" s="12">
        <v>397000</v>
      </c>
      <c r="H2195">
        <f t="shared" si="102"/>
        <v>4033</v>
      </c>
      <c r="I2195">
        <f t="shared" si="103"/>
        <v>1</v>
      </c>
      <c r="J2195" s="9">
        <f t="shared" si="104"/>
        <v>4327424732.9699993</v>
      </c>
      <c r="K2195" s="9">
        <f>SUMIF($C$2:$C$9230, C2195, $D$2:$D$9230)</f>
        <v>1000000</v>
      </c>
    </row>
    <row r="2196" spans="1:11" x14ac:dyDescent="0.2">
      <c r="A2196" s="1">
        <v>45714</v>
      </c>
      <c r="B2196" t="s">
        <v>1767</v>
      </c>
      <c r="C2196" t="s">
        <v>12375</v>
      </c>
      <c r="D2196" s="14">
        <v>125000</v>
      </c>
      <c r="E2196" s="12">
        <v>102631</v>
      </c>
      <c r="H2196">
        <f t="shared" si="102"/>
        <v>4033</v>
      </c>
      <c r="I2196">
        <f t="shared" si="103"/>
        <v>1</v>
      </c>
      <c r="J2196" s="9">
        <f t="shared" si="104"/>
        <v>4327424732.9699993</v>
      </c>
      <c r="K2196" s="9">
        <f>SUMIF($C$2:$C$9230, C2196, $D$2:$D$9230)</f>
        <v>125000</v>
      </c>
    </row>
    <row r="2197" spans="1:11" x14ac:dyDescent="0.2">
      <c r="A2197" s="1">
        <v>45714</v>
      </c>
      <c r="B2197" t="s">
        <v>1767</v>
      </c>
      <c r="C2197" t="s">
        <v>8207</v>
      </c>
      <c r="D2197" s="14">
        <v>7600</v>
      </c>
      <c r="E2197" s="12">
        <v>1600</v>
      </c>
      <c r="F2197" t="s">
        <v>8208</v>
      </c>
      <c r="G2197" t="s">
        <v>8209</v>
      </c>
      <c r="H2197">
        <f t="shared" si="102"/>
        <v>4033</v>
      </c>
      <c r="I2197">
        <f t="shared" si="103"/>
        <v>1</v>
      </c>
      <c r="J2197" s="9">
        <f t="shared" si="104"/>
        <v>4327424732.9699993</v>
      </c>
      <c r="K2197" s="9">
        <f>SUMIF($C$2:$C$9230, C2197, $D$2:$D$9230)</f>
        <v>7600</v>
      </c>
    </row>
    <row r="2198" spans="1:11" x14ac:dyDescent="0.2">
      <c r="A2198" s="1">
        <v>45714</v>
      </c>
      <c r="B2198" t="s">
        <v>1767</v>
      </c>
      <c r="C2198" t="s">
        <v>8528</v>
      </c>
      <c r="D2198" s="14">
        <v>9950</v>
      </c>
      <c r="E2198" s="12">
        <v>9950</v>
      </c>
      <c r="H2198">
        <f t="shared" si="102"/>
        <v>4033</v>
      </c>
      <c r="I2198">
        <f t="shared" si="103"/>
        <v>1</v>
      </c>
      <c r="J2198" s="9">
        <f t="shared" si="104"/>
        <v>4327424732.9699993</v>
      </c>
      <c r="K2198" s="9">
        <f>SUMIF($C$2:$C$9230, C2198, $D$2:$D$9230)</f>
        <v>9950</v>
      </c>
    </row>
    <row r="2199" spans="1:11" x14ac:dyDescent="0.2">
      <c r="A2199" s="1">
        <v>45714</v>
      </c>
      <c r="B2199" t="s">
        <v>1767</v>
      </c>
      <c r="C2199" t="s">
        <v>11981</v>
      </c>
      <c r="D2199" s="14">
        <v>77082</v>
      </c>
      <c r="E2199" s="12">
        <v>77082</v>
      </c>
      <c r="H2199">
        <f t="shared" si="102"/>
        <v>4033</v>
      </c>
      <c r="I2199">
        <f t="shared" si="103"/>
        <v>1</v>
      </c>
      <c r="J2199" s="9">
        <f t="shared" si="104"/>
        <v>4327424732.9699993</v>
      </c>
      <c r="K2199" s="9">
        <f>SUMIF($C$2:$C$9230, C2199, $D$2:$D$9230)</f>
        <v>77082</v>
      </c>
    </row>
    <row r="2200" spans="1:11" x14ac:dyDescent="0.2">
      <c r="A2200" s="1">
        <v>45714</v>
      </c>
      <c r="B2200" t="s">
        <v>1767</v>
      </c>
      <c r="C2200" t="s">
        <v>9814</v>
      </c>
      <c r="D2200" s="14">
        <v>22056</v>
      </c>
      <c r="E2200" s="12">
        <v>3274</v>
      </c>
      <c r="H2200">
        <f t="shared" si="102"/>
        <v>4033</v>
      </c>
      <c r="I2200">
        <f t="shared" si="103"/>
        <v>1</v>
      </c>
      <c r="J2200" s="9">
        <f t="shared" si="104"/>
        <v>4327424732.9699993</v>
      </c>
      <c r="K2200" s="9">
        <f>SUMIF($C$2:$C$9230, C2200, $D$2:$D$9230)</f>
        <v>22056</v>
      </c>
    </row>
    <row r="2201" spans="1:11" x14ac:dyDescent="0.2">
      <c r="A2201" s="1">
        <v>45714</v>
      </c>
      <c r="B2201" t="s">
        <v>1767</v>
      </c>
      <c r="C2201" t="s">
        <v>10535</v>
      </c>
      <c r="D2201" s="14">
        <v>30000</v>
      </c>
      <c r="E2201" s="12">
        <v>20000</v>
      </c>
      <c r="F2201" t="s">
        <v>10536</v>
      </c>
      <c r="G2201" t="s">
        <v>2168</v>
      </c>
      <c r="H2201">
        <f t="shared" si="102"/>
        <v>4033</v>
      </c>
      <c r="I2201">
        <f t="shared" si="103"/>
        <v>1</v>
      </c>
      <c r="J2201" s="9">
        <f t="shared" si="104"/>
        <v>4327424732.9699993</v>
      </c>
      <c r="K2201" s="9">
        <f>SUMIF($C$2:$C$9230, C2201, $D$2:$D$9230)</f>
        <v>30000</v>
      </c>
    </row>
    <row r="2202" spans="1:11" x14ac:dyDescent="0.2">
      <c r="A2202" s="1">
        <v>45714</v>
      </c>
      <c r="B2202" t="s">
        <v>1767</v>
      </c>
      <c r="C2202" t="s">
        <v>11548</v>
      </c>
      <c r="D2202" s="14">
        <v>50000</v>
      </c>
      <c r="E2202" s="12">
        <v>0</v>
      </c>
      <c r="F2202" t="s">
        <v>11549</v>
      </c>
      <c r="G2202" t="s">
        <v>11550</v>
      </c>
      <c r="H2202">
        <f t="shared" si="102"/>
        <v>4033</v>
      </c>
      <c r="I2202">
        <f t="shared" si="103"/>
        <v>1</v>
      </c>
      <c r="J2202" s="9">
        <f t="shared" si="104"/>
        <v>4327424732.9699993</v>
      </c>
      <c r="K2202" s="9">
        <f>SUMIF($C$2:$C$9230, C2202, $D$2:$D$9230)</f>
        <v>50000</v>
      </c>
    </row>
    <row r="2203" spans="1:11" x14ac:dyDescent="0.2">
      <c r="A2203" s="1">
        <v>45714</v>
      </c>
      <c r="B2203" t="s">
        <v>1767</v>
      </c>
      <c r="C2203" t="s">
        <v>11882</v>
      </c>
      <c r="D2203" s="14">
        <v>73000</v>
      </c>
      <c r="E2203" s="12">
        <v>36500</v>
      </c>
      <c r="F2203" t="s">
        <v>11883</v>
      </c>
      <c r="G2203" t="s">
        <v>11884</v>
      </c>
      <c r="H2203">
        <f t="shared" si="102"/>
        <v>4033</v>
      </c>
      <c r="I2203">
        <f t="shared" si="103"/>
        <v>1</v>
      </c>
      <c r="J2203" s="9">
        <f t="shared" si="104"/>
        <v>4327424732.9699993</v>
      </c>
      <c r="K2203" s="9">
        <f>SUMIF($C$2:$C$9230, C2203, $D$2:$D$9230)</f>
        <v>73000</v>
      </c>
    </row>
    <row r="2204" spans="1:11" x14ac:dyDescent="0.2">
      <c r="A2204" s="1">
        <v>45714</v>
      </c>
      <c r="B2204" t="s">
        <v>1767</v>
      </c>
      <c r="C2204" t="s">
        <v>12107</v>
      </c>
      <c r="D2204" s="14">
        <v>95000</v>
      </c>
      <c r="E2204" s="12">
        <v>0</v>
      </c>
      <c r="H2204">
        <f t="shared" si="102"/>
        <v>4033</v>
      </c>
      <c r="I2204">
        <f t="shared" si="103"/>
        <v>1</v>
      </c>
      <c r="J2204" s="9">
        <f t="shared" si="104"/>
        <v>4327424732.9699993</v>
      </c>
      <c r="K2204" s="9">
        <f>SUMIF($C$2:$C$9230, C2204, $D$2:$D$9230)</f>
        <v>95000</v>
      </c>
    </row>
    <row r="2205" spans="1:11" x14ac:dyDescent="0.2">
      <c r="A2205" s="1">
        <v>45714</v>
      </c>
      <c r="B2205" t="s">
        <v>1767</v>
      </c>
      <c r="C2205" t="s">
        <v>12007</v>
      </c>
      <c r="D2205" s="14">
        <v>80000</v>
      </c>
      <c r="E2205" s="12">
        <v>20000</v>
      </c>
      <c r="F2205" t="s">
        <v>12008</v>
      </c>
      <c r="G2205" t="s">
        <v>12009</v>
      </c>
      <c r="H2205">
        <f t="shared" si="102"/>
        <v>4033</v>
      </c>
      <c r="I2205">
        <f t="shared" si="103"/>
        <v>1</v>
      </c>
      <c r="J2205" s="9">
        <f t="shared" si="104"/>
        <v>4327424732.9699993</v>
      </c>
      <c r="K2205" s="9">
        <f>SUMIF($C$2:$C$9230, C2205, $D$2:$D$9230)</f>
        <v>80000</v>
      </c>
    </row>
    <row r="2206" spans="1:11" x14ac:dyDescent="0.2">
      <c r="A2206" s="1">
        <v>45714</v>
      </c>
      <c r="B2206" t="s">
        <v>1767</v>
      </c>
      <c r="C2206" t="s">
        <v>11760</v>
      </c>
      <c r="D2206" s="14">
        <v>60000</v>
      </c>
      <c r="E2206" s="12">
        <v>0</v>
      </c>
      <c r="H2206">
        <f t="shared" si="102"/>
        <v>4033</v>
      </c>
      <c r="I2206">
        <f t="shared" si="103"/>
        <v>1</v>
      </c>
      <c r="J2206" s="9">
        <f t="shared" si="104"/>
        <v>4327424732.9699993</v>
      </c>
      <c r="K2206" s="9">
        <f>SUMIF($C$2:$C$9230, C2206, $D$2:$D$9230)</f>
        <v>60000</v>
      </c>
    </row>
    <row r="2207" spans="1:11" x14ac:dyDescent="0.2">
      <c r="A2207" s="1">
        <v>45714</v>
      </c>
      <c r="B2207" t="s">
        <v>1767</v>
      </c>
      <c r="C2207" t="s">
        <v>8260</v>
      </c>
      <c r="D2207" s="14">
        <v>8000</v>
      </c>
      <c r="E2207" s="12">
        <v>4000</v>
      </c>
      <c r="F2207" t="s">
        <v>8261</v>
      </c>
      <c r="G2207" t="s">
        <v>8262</v>
      </c>
      <c r="H2207">
        <f t="shared" si="102"/>
        <v>4033</v>
      </c>
      <c r="I2207">
        <f t="shared" si="103"/>
        <v>1</v>
      </c>
      <c r="J2207" s="9">
        <f t="shared" si="104"/>
        <v>4327424732.9699993</v>
      </c>
      <c r="K2207" s="9">
        <f>SUMIF($C$2:$C$9230, C2207, $D$2:$D$9230)</f>
        <v>8000</v>
      </c>
    </row>
    <row r="2208" spans="1:11" x14ac:dyDescent="0.2">
      <c r="A2208" s="1">
        <v>45714</v>
      </c>
      <c r="B2208" t="s">
        <v>1767</v>
      </c>
      <c r="C2208" t="s">
        <v>9296</v>
      </c>
      <c r="D2208" s="14">
        <v>15000</v>
      </c>
      <c r="E2208" s="12">
        <v>3000</v>
      </c>
      <c r="H2208">
        <f t="shared" si="102"/>
        <v>4033</v>
      </c>
      <c r="I2208">
        <f t="shared" si="103"/>
        <v>1</v>
      </c>
      <c r="J2208" s="9">
        <f t="shared" si="104"/>
        <v>4327424732.9699993</v>
      </c>
      <c r="K2208" s="9">
        <f>SUMIF($C$2:$C$9230, C2208, $D$2:$D$9230)</f>
        <v>15000</v>
      </c>
    </row>
    <row r="2209" spans="1:11" x14ac:dyDescent="0.2">
      <c r="A2209" s="1">
        <v>45714</v>
      </c>
      <c r="B2209" t="s">
        <v>1767</v>
      </c>
      <c r="C2209" t="s">
        <v>11659</v>
      </c>
      <c r="D2209" s="14">
        <v>50027</v>
      </c>
      <c r="E2209" s="12">
        <v>15008.9</v>
      </c>
      <c r="F2209" t="s">
        <v>11660</v>
      </c>
      <c r="G2209" t="s">
        <v>11661</v>
      </c>
      <c r="H2209">
        <f t="shared" si="102"/>
        <v>4033</v>
      </c>
      <c r="I2209">
        <f t="shared" si="103"/>
        <v>1</v>
      </c>
      <c r="J2209" s="9">
        <f t="shared" si="104"/>
        <v>4327424732.9699993</v>
      </c>
      <c r="K2209" s="9">
        <f>SUMIF($C$2:$C$9230, C2209, $D$2:$D$9230)</f>
        <v>50027</v>
      </c>
    </row>
    <row r="2210" spans="1:11" x14ac:dyDescent="0.2">
      <c r="A2210" s="1">
        <v>45714</v>
      </c>
      <c r="B2210" t="s">
        <v>1767</v>
      </c>
      <c r="C2210" t="s">
        <v>7510</v>
      </c>
      <c r="D2210" s="14">
        <v>1250</v>
      </c>
      <c r="E2210" s="12">
        <v>1250</v>
      </c>
      <c r="F2210" t="s">
        <v>7511</v>
      </c>
      <c r="G2210" t="s">
        <v>2168</v>
      </c>
      <c r="H2210">
        <f t="shared" si="102"/>
        <v>4033</v>
      </c>
      <c r="I2210">
        <f t="shared" si="103"/>
        <v>1</v>
      </c>
      <c r="J2210" s="9">
        <f t="shared" si="104"/>
        <v>4327424732.9699993</v>
      </c>
      <c r="K2210" s="9">
        <f>SUMIF($C$2:$C$9230, C2210, $D$2:$D$9230)</f>
        <v>1250</v>
      </c>
    </row>
    <row r="2211" spans="1:11" x14ac:dyDescent="0.2">
      <c r="A2211" s="1">
        <v>45714</v>
      </c>
      <c r="B2211" t="s">
        <v>1767</v>
      </c>
      <c r="C2211" t="s">
        <v>7734</v>
      </c>
      <c r="D2211" s="14">
        <v>4000</v>
      </c>
      <c r="E2211" s="12">
        <v>0</v>
      </c>
      <c r="F2211" t="s">
        <v>7735</v>
      </c>
      <c r="G2211" t="s">
        <v>2168</v>
      </c>
      <c r="H2211">
        <f t="shared" si="102"/>
        <v>4033</v>
      </c>
      <c r="I2211">
        <f t="shared" si="103"/>
        <v>1</v>
      </c>
      <c r="J2211" s="9">
        <f t="shared" si="104"/>
        <v>4327424732.9699993</v>
      </c>
      <c r="K2211" s="9">
        <f>SUMIF($C$2:$C$9230, C2211, $D$2:$D$9230)</f>
        <v>4000</v>
      </c>
    </row>
    <row r="2212" spans="1:11" x14ac:dyDescent="0.2">
      <c r="A2212" s="1">
        <v>45714</v>
      </c>
      <c r="B2212" t="s">
        <v>1767</v>
      </c>
      <c r="C2212" t="s">
        <v>12217</v>
      </c>
      <c r="D2212" s="14">
        <v>100000</v>
      </c>
      <c r="E2212" s="12">
        <v>50000</v>
      </c>
      <c r="F2212" t="s">
        <v>12218</v>
      </c>
      <c r="G2212" t="s">
        <v>12219</v>
      </c>
      <c r="H2212">
        <f t="shared" si="102"/>
        <v>4033</v>
      </c>
      <c r="I2212">
        <f t="shared" si="103"/>
        <v>1</v>
      </c>
      <c r="J2212" s="9">
        <f t="shared" si="104"/>
        <v>4327424732.9699993</v>
      </c>
      <c r="K2212" s="9">
        <f>SUMIF($C$2:$C$9230, C2212, $D$2:$D$9230)</f>
        <v>100000</v>
      </c>
    </row>
    <row r="2213" spans="1:11" x14ac:dyDescent="0.2">
      <c r="A2213" s="1">
        <v>45714</v>
      </c>
      <c r="B2213" t="s">
        <v>1767</v>
      </c>
      <c r="C2213" t="s">
        <v>7831</v>
      </c>
      <c r="D2213" s="14">
        <v>5000</v>
      </c>
      <c r="E2213" s="12">
        <v>0</v>
      </c>
      <c r="F2213" t="s">
        <v>7832</v>
      </c>
      <c r="G2213" t="s">
        <v>7833</v>
      </c>
      <c r="H2213">
        <f t="shared" si="102"/>
        <v>4033</v>
      </c>
      <c r="I2213">
        <f t="shared" si="103"/>
        <v>1</v>
      </c>
      <c r="J2213" s="9">
        <f t="shared" si="104"/>
        <v>4327424732.9699993</v>
      </c>
      <c r="K2213" s="9">
        <f>SUMIF($C$2:$C$9230, C2213, $D$2:$D$9230)</f>
        <v>5000</v>
      </c>
    </row>
    <row r="2214" spans="1:11" x14ac:dyDescent="0.2">
      <c r="A2214" s="1">
        <v>45714</v>
      </c>
      <c r="B2214" t="s">
        <v>1767</v>
      </c>
      <c r="C2214" t="s">
        <v>8852</v>
      </c>
      <c r="D2214" s="14">
        <v>10410</v>
      </c>
      <c r="E2214" s="12">
        <v>2080</v>
      </c>
      <c r="F2214" t="s">
        <v>8853</v>
      </c>
      <c r="G2214" t="s">
        <v>8854</v>
      </c>
      <c r="H2214">
        <f t="shared" si="102"/>
        <v>4033</v>
      </c>
      <c r="I2214">
        <f t="shared" si="103"/>
        <v>1</v>
      </c>
      <c r="J2214" s="9">
        <f t="shared" si="104"/>
        <v>4327424732.9699993</v>
      </c>
      <c r="K2214" s="9">
        <f>SUMIF($C$2:$C$9230, C2214, $D$2:$D$9230)</f>
        <v>10410</v>
      </c>
    </row>
    <row r="2215" spans="1:11" x14ac:dyDescent="0.2">
      <c r="A2215" s="1">
        <v>45714</v>
      </c>
      <c r="B2215" t="s">
        <v>1767</v>
      </c>
      <c r="C2215" t="s">
        <v>8374</v>
      </c>
      <c r="D2215" s="14">
        <v>8850</v>
      </c>
      <c r="E2215" s="12">
        <v>3540</v>
      </c>
      <c r="F2215" t="s">
        <v>8375</v>
      </c>
      <c r="G2215" t="s">
        <v>8376</v>
      </c>
      <c r="H2215">
        <f t="shared" si="102"/>
        <v>4033</v>
      </c>
      <c r="I2215">
        <f t="shared" si="103"/>
        <v>1</v>
      </c>
      <c r="J2215" s="9">
        <f t="shared" si="104"/>
        <v>4327424732.9699993</v>
      </c>
      <c r="K2215" s="9">
        <f>SUMIF($C$2:$C$9230, C2215, $D$2:$D$9230)</f>
        <v>8850</v>
      </c>
    </row>
    <row r="2216" spans="1:11" x14ac:dyDescent="0.2">
      <c r="A2216" s="1">
        <v>45714</v>
      </c>
      <c r="B2216" t="s">
        <v>1767</v>
      </c>
      <c r="C2216" t="s">
        <v>11081</v>
      </c>
      <c r="D2216" s="14">
        <v>40000</v>
      </c>
      <c r="E2216" s="12">
        <v>22000</v>
      </c>
      <c r="F2216" t="s">
        <v>11082</v>
      </c>
      <c r="G2216" t="s">
        <v>11083</v>
      </c>
      <c r="H2216">
        <f t="shared" si="102"/>
        <v>4033</v>
      </c>
      <c r="I2216">
        <f t="shared" si="103"/>
        <v>1</v>
      </c>
      <c r="J2216" s="9">
        <f t="shared" si="104"/>
        <v>4327424732.9699993</v>
      </c>
      <c r="K2216" s="9">
        <f>SUMIF($C$2:$C$9230, C2216, $D$2:$D$9230)</f>
        <v>40000</v>
      </c>
    </row>
    <row r="2217" spans="1:11" x14ac:dyDescent="0.2">
      <c r="A2217" s="1">
        <v>45715</v>
      </c>
      <c r="B2217" t="s">
        <v>1767</v>
      </c>
      <c r="C2217" t="s">
        <v>7178</v>
      </c>
      <c r="D2217" s="14">
        <v>1700000</v>
      </c>
      <c r="E2217" s="12">
        <v>1498000</v>
      </c>
      <c r="H2217">
        <f t="shared" si="102"/>
        <v>4033</v>
      </c>
      <c r="I2217">
        <f t="shared" si="103"/>
        <v>1</v>
      </c>
      <c r="J2217" s="9">
        <f t="shared" si="104"/>
        <v>4327424732.9699993</v>
      </c>
      <c r="K2217" s="9">
        <f>SUMIF($C$2:$C$9230, C2217, $D$2:$D$9230)</f>
        <v>1700000</v>
      </c>
    </row>
    <row r="2218" spans="1:11" x14ac:dyDescent="0.2">
      <c r="A2218" s="1">
        <v>45714</v>
      </c>
      <c r="B2218" t="s">
        <v>1767</v>
      </c>
      <c r="C2218" t="s">
        <v>13024</v>
      </c>
      <c r="D2218" s="14">
        <v>399975</v>
      </c>
      <c r="E2218" s="12">
        <v>165542</v>
      </c>
      <c r="F2218" t="s">
        <v>13025</v>
      </c>
      <c r="G2218" t="s">
        <v>13026</v>
      </c>
      <c r="H2218">
        <f t="shared" si="102"/>
        <v>4033</v>
      </c>
      <c r="I2218">
        <f t="shared" si="103"/>
        <v>1</v>
      </c>
      <c r="J2218" s="9">
        <f t="shared" si="104"/>
        <v>4327424732.9699993</v>
      </c>
      <c r="K2218" s="9">
        <f>SUMIF($C$2:$C$9230, C2218, $D$2:$D$9230)</f>
        <v>399975</v>
      </c>
    </row>
    <row r="2219" spans="1:11" x14ac:dyDescent="0.2">
      <c r="A2219" s="1">
        <v>45714</v>
      </c>
      <c r="B2219" t="s">
        <v>1767</v>
      </c>
      <c r="C2219" t="s">
        <v>7438</v>
      </c>
      <c r="D2219" s="14">
        <v>100</v>
      </c>
      <c r="E2219" s="12">
        <v>0</v>
      </c>
      <c r="F2219" t="s">
        <v>7439</v>
      </c>
      <c r="G2219" t="s">
        <v>2168</v>
      </c>
      <c r="H2219">
        <f t="shared" si="102"/>
        <v>4033</v>
      </c>
      <c r="I2219">
        <f t="shared" si="103"/>
        <v>1</v>
      </c>
      <c r="J2219" s="9">
        <f t="shared" si="104"/>
        <v>4327424732.9699993</v>
      </c>
      <c r="K2219" s="9">
        <f>SUMIF($C$2:$C$9230, C2219, $D$2:$D$9230)</f>
        <v>100</v>
      </c>
    </row>
    <row r="2220" spans="1:11" x14ac:dyDescent="0.2">
      <c r="A2220" s="1">
        <v>45714</v>
      </c>
      <c r="B2220" t="s">
        <v>1767</v>
      </c>
      <c r="C2220" t="s">
        <v>10771</v>
      </c>
      <c r="D2220" s="14">
        <v>34000</v>
      </c>
      <c r="E2220" s="12">
        <v>34000</v>
      </c>
      <c r="F2220" t="s">
        <v>10772</v>
      </c>
      <c r="G2220" t="s">
        <v>10773</v>
      </c>
      <c r="H2220">
        <f t="shared" si="102"/>
        <v>4033</v>
      </c>
      <c r="I2220">
        <f t="shared" si="103"/>
        <v>1</v>
      </c>
      <c r="J2220" s="9">
        <f t="shared" si="104"/>
        <v>4327424732.9699993</v>
      </c>
      <c r="K2220" s="9">
        <f>SUMIF($C$2:$C$9230, C2220, $D$2:$D$9230)</f>
        <v>34000</v>
      </c>
    </row>
    <row r="2221" spans="1:11" x14ac:dyDescent="0.2">
      <c r="A2221" s="1">
        <v>45714</v>
      </c>
      <c r="B2221" t="s">
        <v>1767</v>
      </c>
      <c r="C2221" t="s">
        <v>10195</v>
      </c>
      <c r="D2221" s="14">
        <v>24975</v>
      </c>
      <c r="E2221" s="12">
        <v>16475</v>
      </c>
      <c r="F2221" t="s">
        <v>10196</v>
      </c>
      <c r="G2221" t="s">
        <v>10197</v>
      </c>
      <c r="H2221">
        <f t="shared" si="102"/>
        <v>4033</v>
      </c>
      <c r="I2221">
        <f t="shared" si="103"/>
        <v>1</v>
      </c>
      <c r="J2221" s="9">
        <f t="shared" si="104"/>
        <v>4327424732.9699993</v>
      </c>
      <c r="K2221" s="9">
        <f>SUMIF($C$2:$C$9230, C2221, $D$2:$D$9230)</f>
        <v>24975</v>
      </c>
    </row>
    <row r="2222" spans="1:11" x14ac:dyDescent="0.2">
      <c r="A2222" s="1">
        <v>45714</v>
      </c>
      <c r="B2222" t="s">
        <v>1767</v>
      </c>
      <c r="C2222" t="s">
        <v>9521</v>
      </c>
      <c r="D2222" s="14">
        <v>19813</v>
      </c>
      <c r="E2222" s="12">
        <v>0</v>
      </c>
      <c r="F2222" t="s">
        <v>9522</v>
      </c>
      <c r="G2222" t="s">
        <v>9523</v>
      </c>
      <c r="H2222">
        <f t="shared" si="102"/>
        <v>4033</v>
      </c>
      <c r="I2222">
        <f t="shared" si="103"/>
        <v>1</v>
      </c>
      <c r="J2222" s="9">
        <f t="shared" si="104"/>
        <v>4327424732.9699993</v>
      </c>
      <c r="K2222" s="9">
        <f>SUMIF($C$2:$C$9230, C2222, $D$2:$D$9230)</f>
        <v>19813</v>
      </c>
    </row>
    <row r="2223" spans="1:11" x14ac:dyDescent="0.2">
      <c r="A2223" s="1">
        <v>45714</v>
      </c>
      <c r="B2223" t="s">
        <v>1767</v>
      </c>
      <c r="C2223" t="s">
        <v>13222</v>
      </c>
      <c r="D2223" s="14">
        <v>507904.03</v>
      </c>
      <c r="E2223" s="12">
        <v>507904.03</v>
      </c>
      <c r="F2223" t="s">
        <v>13223</v>
      </c>
      <c r="G2223" t="s">
        <v>13224</v>
      </c>
      <c r="H2223">
        <f t="shared" si="102"/>
        <v>4033</v>
      </c>
      <c r="I2223">
        <f t="shared" si="103"/>
        <v>1</v>
      </c>
      <c r="J2223" s="9">
        <f t="shared" si="104"/>
        <v>4327424732.9699993</v>
      </c>
      <c r="K2223" s="9">
        <f>SUMIF($C$2:$C$9230, C2223, $D$2:$D$9230)</f>
        <v>507904.03</v>
      </c>
    </row>
    <row r="2224" spans="1:11" x14ac:dyDescent="0.2">
      <c r="A2224" s="1">
        <v>45714</v>
      </c>
      <c r="B2224" t="s">
        <v>1767</v>
      </c>
      <c r="C2224" t="s">
        <v>9353</v>
      </c>
      <c r="D2224" s="14">
        <v>16109</v>
      </c>
      <c r="E2224" s="12">
        <v>0</v>
      </c>
      <c r="H2224">
        <f t="shared" si="102"/>
        <v>4033</v>
      </c>
      <c r="I2224">
        <f t="shared" si="103"/>
        <v>1</v>
      </c>
      <c r="J2224" s="9">
        <f t="shared" si="104"/>
        <v>4327424732.9699993</v>
      </c>
      <c r="K2224" s="9">
        <f>SUMIF($C$2:$C$9230, C2224, $D$2:$D$9230)</f>
        <v>16109</v>
      </c>
    </row>
    <row r="2225" spans="1:11" x14ac:dyDescent="0.2">
      <c r="A2225" s="1">
        <v>45714</v>
      </c>
      <c r="B2225" t="s">
        <v>1767</v>
      </c>
      <c r="C2225" t="s">
        <v>12620</v>
      </c>
      <c r="D2225" s="14">
        <v>200000</v>
      </c>
      <c r="E2225" s="12">
        <v>40000</v>
      </c>
      <c r="F2225" t="s">
        <v>12621</v>
      </c>
      <c r="G2225" t="s">
        <v>12622</v>
      </c>
      <c r="H2225">
        <f t="shared" si="102"/>
        <v>4033</v>
      </c>
      <c r="I2225">
        <f t="shared" si="103"/>
        <v>1</v>
      </c>
      <c r="J2225" s="9">
        <f t="shared" si="104"/>
        <v>4327424732.9699993</v>
      </c>
      <c r="K2225" s="9">
        <f>SUMIF($C$2:$C$9230, C2225, $D$2:$D$9230)</f>
        <v>200000</v>
      </c>
    </row>
    <row r="2226" spans="1:11" x14ac:dyDescent="0.2">
      <c r="A2226" s="1">
        <v>45714</v>
      </c>
      <c r="B2226" t="s">
        <v>1767</v>
      </c>
      <c r="C2226" t="s">
        <v>13985</v>
      </c>
      <c r="D2226" s="14">
        <v>4000000</v>
      </c>
      <c r="E2226" s="12">
        <v>2708448</v>
      </c>
      <c r="F2226" t="s">
        <v>13986</v>
      </c>
      <c r="G2226" t="s">
        <v>13987</v>
      </c>
      <c r="H2226">
        <f t="shared" si="102"/>
        <v>4033</v>
      </c>
      <c r="I2226">
        <f t="shared" si="103"/>
        <v>1</v>
      </c>
      <c r="J2226" s="9">
        <f t="shared" si="104"/>
        <v>4327424732.9699993</v>
      </c>
      <c r="K2226" s="9">
        <f>SUMIF($C$2:$C$9230, C2226, $D$2:$D$9230)</f>
        <v>4000000</v>
      </c>
    </row>
    <row r="2227" spans="1:11" x14ac:dyDescent="0.2">
      <c r="A2227" s="1">
        <v>45714</v>
      </c>
      <c r="B2227" t="s">
        <v>1767</v>
      </c>
      <c r="C2227" t="s">
        <v>9617</v>
      </c>
      <c r="D2227" s="14">
        <v>46528000</v>
      </c>
      <c r="E2227" s="12">
        <v>46528000</v>
      </c>
      <c r="F2227" t="s">
        <v>9618</v>
      </c>
      <c r="G2227" t="s">
        <v>9619</v>
      </c>
      <c r="H2227">
        <f t="shared" si="102"/>
        <v>4033</v>
      </c>
      <c r="I2227">
        <f t="shared" si="103"/>
        <v>1</v>
      </c>
      <c r="J2227" s="9">
        <f t="shared" si="104"/>
        <v>4327424732.9699993</v>
      </c>
      <c r="K2227" s="9">
        <f>SUMIF($C$2:$C$9230, C2227, $D$2:$D$9230)</f>
        <v>46528000</v>
      </c>
    </row>
    <row r="2228" spans="1:11" x14ac:dyDescent="0.2">
      <c r="A2228" s="1">
        <v>45714</v>
      </c>
      <c r="B2228" t="s">
        <v>1767</v>
      </c>
      <c r="C2228" t="s">
        <v>9774</v>
      </c>
      <c r="D2228" s="14">
        <v>21590</v>
      </c>
      <c r="E2228" s="12">
        <v>18000</v>
      </c>
      <c r="H2228">
        <f t="shared" si="102"/>
        <v>4033</v>
      </c>
      <c r="I2228">
        <f t="shared" si="103"/>
        <v>1</v>
      </c>
      <c r="J2228" s="9">
        <f t="shared" si="104"/>
        <v>4327424732.9699993</v>
      </c>
      <c r="K2228" s="9">
        <f>SUMIF($C$2:$C$9230, C2228, $D$2:$D$9230)</f>
        <v>21590</v>
      </c>
    </row>
    <row r="2229" spans="1:11" x14ac:dyDescent="0.2">
      <c r="A2229" s="1">
        <v>45714</v>
      </c>
      <c r="B2229" t="s">
        <v>1767</v>
      </c>
      <c r="C2229" t="s">
        <v>11400</v>
      </c>
      <c r="D2229" s="14">
        <v>46012</v>
      </c>
      <c r="E2229" s="12">
        <v>23006</v>
      </c>
      <c r="F2229" t="s">
        <v>11401</v>
      </c>
      <c r="G2229" t="s">
        <v>11402</v>
      </c>
      <c r="H2229">
        <f t="shared" si="102"/>
        <v>4033</v>
      </c>
      <c r="I2229">
        <f t="shared" si="103"/>
        <v>1</v>
      </c>
      <c r="J2229" s="9">
        <f t="shared" si="104"/>
        <v>4327424732.9699993</v>
      </c>
      <c r="K2229" s="9">
        <f>SUMIF($C$2:$C$9230, C2229, $D$2:$D$9230)</f>
        <v>46012</v>
      </c>
    </row>
    <row r="2230" spans="1:11" x14ac:dyDescent="0.2">
      <c r="A2230" s="1">
        <v>45714</v>
      </c>
      <c r="B2230" t="s">
        <v>1767</v>
      </c>
      <c r="C2230" t="s">
        <v>9850</v>
      </c>
      <c r="D2230" s="14">
        <v>24900</v>
      </c>
      <c r="E2230" s="12">
        <v>0</v>
      </c>
      <c r="H2230">
        <f t="shared" si="102"/>
        <v>4033</v>
      </c>
      <c r="I2230">
        <f t="shared" si="103"/>
        <v>1</v>
      </c>
      <c r="J2230" s="9">
        <f t="shared" si="104"/>
        <v>4327424732.9699993</v>
      </c>
      <c r="K2230" s="9">
        <f>SUMIF($C$2:$C$9230, C2230, $D$2:$D$9230)</f>
        <v>24900</v>
      </c>
    </row>
    <row r="2231" spans="1:11" x14ac:dyDescent="0.2">
      <c r="A2231" s="1">
        <v>45714</v>
      </c>
      <c r="B2231" t="s">
        <v>1767</v>
      </c>
      <c r="C2231" t="s">
        <v>8558</v>
      </c>
      <c r="D2231" s="14">
        <v>10000</v>
      </c>
      <c r="E2231" s="12">
        <v>10000</v>
      </c>
      <c r="F2231" t="s">
        <v>8559</v>
      </c>
      <c r="G2231" t="s">
        <v>8560</v>
      </c>
      <c r="H2231">
        <f t="shared" si="102"/>
        <v>4033</v>
      </c>
      <c r="I2231">
        <f t="shared" si="103"/>
        <v>1</v>
      </c>
      <c r="J2231" s="9">
        <f t="shared" si="104"/>
        <v>4327424732.9699993</v>
      </c>
      <c r="K2231" s="9">
        <f>SUMIF($C$2:$C$9230, C2231, $D$2:$D$9230)</f>
        <v>10000</v>
      </c>
    </row>
    <row r="2232" spans="1:11" x14ac:dyDescent="0.2">
      <c r="A2232" s="1">
        <v>45714</v>
      </c>
      <c r="B2232" t="s">
        <v>1767</v>
      </c>
      <c r="C2232" t="s">
        <v>12906</v>
      </c>
      <c r="D2232" s="14">
        <v>299995.89</v>
      </c>
      <c r="E2232" s="12">
        <v>249995.89</v>
      </c>
      <c r="F2232" t="s">
        <v>12907</v>
      </c>
      <c r="G2232" t="s">
        <v>12908</v>
      </c>
      <c r="H2232">
        <f t="shared" si="102"/>
        <v>4033</v>
      </c>
      <c r="I2232">
        <f t="shared" si="103"/>
        <v>1</v>
      </c>
      <c r="J2232" s="9">
        <f t="shared" si="104"/>
        <v>4327424732.9699993</v>
      </c>
      <c r="K2232" s="9">
        <f>SUMIF($C$2:$C$9230, C2232, $D$2:$D$9230)</f>
        <v>299995.89</v>
      </c>
    </row>
    <row r="2233" spans="1:11" x14ac:dyDescent="0.2">
      <c r="A2233" s="1">
        <v>45714</v>
      </c>
      <c r="B2233" t="s">
        <v>1767</v>
      </c>
      <c r="C2233" t="s">
        <v>7980</v>
      </c>
      <c r="D2233" s="14">
        <v>6000</v>
      </c>
      <c r="E2233" s="12">
        <v>6000</v>
      </c>
      <c r="F2233" t="s">
        <v>7981</v>
      </c>
      <c r="G2233" t="s">
        <v>7982</v>
      </c>
      <c r="H2233">
        <f t="shared" si="102"/>
        <v>4033</v>
      </c>
      <c r="I2233">
        <f t="shared" si="103"/>
        <v>1</v>
      </c>
      <c r="J2233" s="9">
        <f t="shared" si="104"/>
        <v>4327424732.9699993</v>
      </c>
      <c r="K2233" s="9">
        <f>SUMIF($C$2:$C$9230, C2233, $D$2:$D$9230)</f>
        <v>6000</v>
      </c>
    </row>
    <row r="2234" spans="1:11" x14ac:dyDescent="0.2">
      <c r="A2234" s="1">
        <v>45714</v>
      </c>
      <c r="B2234" t="s">
        <v>1767</v>
      </c>
      <c r="C2234" t="s">
        <v>12967</v>
      </c>
      <c r="D2234" s="14">
        <v>348040</v>
      </c>
      <c r="E2234" s="12">
        <v>104415.76</v>
      </c>
      <c r="F2234" t="s">
        <v>12968</v>
      </c>
      <c r="G2234" t="s">
        <v>12969</v>
      </c>
      <c r="H2234">
        <f t="shared" si="102"/>
        <v>4033</v>
      </c>
      <c r="I2234">
        <f t="shared" si="103"/>
        <v>1</v>
      </c>
      <c r="J2234" s="9">
        <f t="shared" si="104"/>
        <v>4327424732.9699993</v>
      </c>
      <c r="K2234" s="9">
        <f>SUMIF($C$2:$C$9230, C2234, $D$2:$D$9230)</f>
        <v>348040</v>
      </c>
    </row>
    <row r="2235" spans="1:11" x14ac:dyDescent="0.2">
      <c r="A2235" s="1">
        <v>45714</v>
      </c>
      <c r="B2235" t="s">
        <v>1767</v>
      </c>
      <c r="C2235" t="s">
        <v>11644</v>
      </c>
      <c r="D2235" s="14">
        <v>50000</v>
      </c>
      <c r="E2235" s="12">
        <v>35960</v>
      </c>
      <c r="F2235" t="s">
        <v>11645</v>
      </c>
      <c r="G2235" t="s">
        <v>11646</v>
      </c>
      <c r="H2235">
        <f t="shared" si="102"/>
        <v>4033</v>
      </c>
      <c r="I2235">
        <f t="shared" si="103"/>
        <v>1</v>
      </c>
      <c r="J2235" s="9">
        <f t="shared" si="104"/>
        <v>4327424732.9699993</v>
      </c>
      <c r="K2235" s="9">
        <f>SUMIF($C$2:$C$9230, C2235, $D$2:$D$9230)</f>
        <v>50000</v>
      </c>
    </row>
    <row r="2236" spans="1:11" x14ac:dyDescent="0.2">
      <c r="A2236" s="1">
        <v>45714</v>
      </c>
      <c r="B2236" t="s">
        <v>1767</v>
      </c>
      <c r="C2236" t="s">
        <v>12857</v>
      </c>
      <c r="D2236" s="14">
        <v>250000</v>
      </c>
      <c r="E2236" s="12">
        <v>0</v>
      </c>
      <c r="F2236" t="s">
        <v>12858</v>
      </c>
      <c r="G2236" t="s">
        <v>12859</v>
      </c>
      <c r="H2236">
        <f t="shared" si="102"/>
        <v>4033</v>
      </c>
      <c r="I2236">
        <f t="shared" si="103"/>
        <v>1</v>
      </c>
      <c r="J2236" s="9">
        <f t="shared" si="104"/>
        <v>4327424732.9699993</v>
      </c>
      <c r="K2236" s="9">
        <f>SUMIF($C$2:$C$9230, C2236, $D$2:$D$9230)</f>
        <v>250000</v>
      </c>
    </row>
    <row r="2237" spans="1:11" x14ac:dyDescent="0.2">
      <c r="A2237" s="1">
        <v>45714</v>
      </c>
      <c r="B2237" t="s">
        <v>1767</v>
      </c>
      <c r="C2237" t="s">
        <v>10087</v>
      </c>
      <c r="D2237" s="14">
        <v>24838</v>
      </c>
      <c r="E2237" s="12">
        <v>9935.2000000000007</v>
      </c>
      <c r="F2237" t="s">
        <v>10088</v>
      </c>
      <c r="G2237" t="s">
        <v>10089</v>
      </c>
      <c r="H2237">
        <f t="shared" si="102"/>
        <v>4033</v>
      </c>
      <c r="I2237">
        <f t="shared" si="103"/>
        <v>1</v>
      </c>
      <c r="J2237" s="9">
        <f t="shared" si="104"/>
        <v>4327424732.9699993</v>
      </c>
      <c r="K2237" s="9">
        <f>SUMIF($C$2:$C$9230, C2237, $D$2:$D$9230)</f>
        <v>24838</v>
      </c>
    </row>
    <row r="2238" spans="1:11" x14ac:dyDescent="0.2">
      <c r="A2238" s="1">
        <v>45714</v>
      </c>
      <c r="B2238" t="s">
        <v>1767</v>
      </c>
      <c r="C2238" t="s">
        <v>11906</v>
      </c>
      <c r="D2238" s="14">
        <v>74750</v>
      </c>
      <c r="E2238" s="12">
        <v>39350</v>
      </c>
      <c r="F2238" t="s">
        <v>11907</v>
      </c>
      <c r="G2238" t="s">
        <v>11908</v>
      </c>
      <c r="H2238">
        <f t="shared" si="102"/>
        <v>4033</v>
      </c>
      <c r="I2238">
        <f t="shared" si="103"/>
        <v>1</v>
      </c>
      <c r="J2238" s="9">
        <f t="shared" si="104"/>
        <v>4327424732.9699993</v>
      </c>
      <c r="K2238" s="9">
        <f>SUMIF($C$2:$C$9230, C2238, $D$2:$D$9230)</f>
        <v>74750</v>
      </c>
    </row>
    <row r="2239" spans="1:11" x14ac:dyDescent="0.2">
      <c r="A2239" s="1">
        <v>45714</v>
      </c>
      <c r="B2239" t="s">
        <v>1767</v>
      </c>
      <c r="C2239" t="s">
        <v>12607</v>
      </c>
      <c r="D2239" s="14">
        <v>200000</v>
      </c>
      <c r="E2239" s="12">
        <v>0</v>
      </c>
      <c r="H2239">
        <f t="shared" si="102"/>
        <v>4033</v>
      </c>
      <c r="I2239">
        <f t="shared" si="103"/>
        <v>1</v>
      </c>
      <c r="J2239" s="9">
        <f t="shared" si="104"/>
        <v>4327424732.9699993</v>
      </c>
      <c r="K2239" s="9">
        <f>SUMIF($C$2:$C$9230, C2239, $D$2:$D$9230)</f>
        <v>200000</v>
      </c>
    </row>
    <row r="2240" spans="1:11" x14ac:dyDescent="0.2">
      <c r="A2240" s="1">
        <v>45714</v>
      </c>
      <c r="B2240" t="s">
        <v>1767</v>
      </c>
      <c r="C2240" t="s">
        <v>8363</v>
      </c>
      <c r="D2240" s="14">
        <v>8812.42</v>
      </c>
      <c r="E2240" s="12">
        <v>0</v>
      </c>
      <c r="F2240" t="s">
        <v>8364</v>
      </c>
      <c r="G2240" t="s">
        <v>8365</v>
      </c>
      <c r="H2240">
        <f t="shared" si="102"/>
        <v>4033</v>
      </c>
      <c r="I2240">
        <f t="shared" si="103"/>
        <v>1</v>
      </c>
      <c r="J2240" s="9">
        <f t="shared" si="104"/>
        <v>4327424732.9699993</v>
      </c>
      <c r="K2240" s="9">
        <f>SUMIF($C$2:$C$9230, C2240, $D$2:$D$9230)</f>
        <v>8812.42</v>
      </c>
    </row>
    <row r="2241" spans="1:11" x14ac:dyDescent="0.2">
      <c r="A2241" s="1">
        <v>45714</v>
      </c>
      <c r="B2241" t="s">
        <v>1767</v>
      </c>
      <c r="C2241" t="s">
        <v>7893</v>
      </c>
      <c r="D2241" s="14">
        <v>5000</v>
      </c>
      <c r="E2241" s="12">
        <v>1000</v>
      </c>
      <c r="F2241" t="s">
        <v>7894</v>
      </c>
      <c r="G2241" t="s">
        <v>2168</v>
      </c>
      <c r="H2241">
        <f t="shared" si="102"/>
        <v>4033</v>
      </c>
      <c r="I2241">
        <f t="shared" si="103"/>
        <v>1</v>
      </c>
      <c r="J2241" s="9">
        <f t="shared" si="104"/>
        <v>4327424732.9699993</v>
      </c>
      <c r="K2241" s="9">
        <f>SUMIF($C$2:$C$9230, C2241, $D$2:$D$9230)</f>
        <v>5000</v>
      </c>
    </row>
    <row r="2242" spans="1:11" x14ac:dyDescent="0.2">
      <c r="A2242" s="1">
        <v>45714</v>
      </c>
      <c r="B2242" t="s">
        <v>1767</v>
      </c>
      <c r="C2242" t="s">
        <v>7547</v>
      </c>
      <c r="D2242" s="14">
        <v>1829</v>
      </c>
      <c r="E2242" s="12">
        <v>0</v>
      </c>
      <c r="F2242" t="s">
        <v>7548</v>
      </c>
      <c r="G2242" t="s">
        <v>7549</v>
      </c>
      <c r="H2242">
        <f t="shared" ref="H2242:H2305" si="105">COUNTIF($B$2:$B$9230, B2242)</f>
        <v>4033</v>
      </c>
      <c r="I2242">
        <f t="shared" ref="I2242:I2305" si="106">COUNTIF($C$2:$C$9230, C2242)</f>
        <v>1</v>
      </c>
      <c r="J2242" s="9">
        <f t="shared" ref="J2242:J2305" si="107">SUMIF($B$2:$B$9230, B2242, $D$2:$D$9230)</f>
        <v>4327424732.9699993</v>
      </c>
      <c r="K2242" s="9">
        <f>SUMIF($C$2:$C$9230, C2242, $D$2:$D$9230)</f>
        <v>1829</v>
      </c>
    </row>
    <row r="2243" spans="1:11" x14ac:dyDescent="0.2">
      <c r="A2243" s="1">
        <v>45714</v>
      </c>
      <c r="B2243" t="s">
        <v>1767</v>
      </c>
      <c r="C2243" t="s">
        <v>12542</v>
      </c>
      <c r="D2243" s="14">
        <v>175000</v>
      </c>
      <c r="E2243" s="12">
        <v>75193.350000000006</v>
      </c>
      <c r="F2243" t="s">
        <v>12543</v>
      </c>
      <c r="G2243" t="s">
        <v>12544</v>
      </c>
      <c r="H2243">
        <f t="shared" si="105"/>
        <v>4033</v>
      </c>
      <c r="I2243">
        <f t="shared" si="106"/>
        <v>1</v>
      </c>
      <c r="J2243" s="9">
        <f t="shared" si="107"/>
        <v>4327424732.9699993</v>
      </c>
      <c r="K2243" s="9">
        <f>SUMIF($C$2:$C$9230, C2243, $D$2:$D$9230)</f>
        <v>175000</v>
      </c>
    </row>
    <row r="2244" spans="1:11" x14ac:dyDescent="0.2">
      <c r="A2244" s="1">
        <v>45714</v>
      </c>
      <c r="B2244" t="s">
        <v>1767</v>
      </c>
      <c r="C2244" t="s">
        <v>9201</v>
      </c>
      <c r="D2244" s="14">
        <v>15000</v>
      </c>
      <c r="E2244" s="12">
        <v>9000</v>
      </c>
      <c r="F2244" t="s">
        <v>9202</v>
      </c>
      <c r="G2244" t="s">
        <v>2168</v>
      </c>
      <c r="H2244">
        <f t="shared" si="105"/>
        <v>4033</v>
      </c>
      <c r="I2244">
        <f t="shared" si="106"/>
        <v>1</v>
      </c>
      <c r="J2244" s="9">
        <f t="shared" si="107"/>
        <v>4327424732.9699993</v>
      </c>
      <c r="K2244" s="9">
        <f>SUMIF($C$2:$C$9230, C2244, $D$2:$D$9230)</f>
        <v>15000</v>
      </c>
    </row>
    <row r="2245" spans="1:11" x14ac:dyDescent="0.2">
      <c r="A2245" s="1">
        <v>45714</v>
      </c>
      <c r="B2245" t="s">
        <v>1767</v>
      </c>
      <c r="C2245" t="s">
        <v>8883</v>
      </c>
      <c r="D2245" s="14">
        <v>11000</v>
      </c>
      <c r="E2245" s="12">
        <v>11000</v>
      </c>
      <c r="F2245" t="s">
        <v>8884</v>
      </c>
      <c r="G2245" t="s">
        <v>8885</v>
      </c>
      <c r="H2245">
        <f t="shared" si="105"/>
        <v>4033</v>
      </c>
      <c r="I2245">
        <f t="shared" si="106"/>
        <v>1</v>
      </c>
      <c r="J2245" s="9">
        <f t="shared" si="107"/>
        <v>4327424732.9699993</v>
      </c>
      <c r="K2245" s="9">
        <f>SUMIF($C$2:$C$9230, C2245, $D$2:$D$9230)</f>
        <v>11000</v>
      </c>
    </row>
    <row r="2246" spans="1:11" x14ac:dyDescent="0.2">
      <c r="A2246" s="1">
        <v>45714</v>
      </c>
      <c r="B2246" t="s">
        <v>1767</v>
      </c>
      <c r="C2246" t="s">
        <v>8987</v>
      </c>
      <c r="D2246" s="14">
        <v>12150</v>
      </c>
      <c r="E2246" s="12">
        <v>2430</v>
      </c>
      <c r="F2246" t="s">
        <v>8988</v>
      </c>
      <c r="G2246" t="s">
        <v>8989</v>
      </c>
      <c r="H2246">
        <f t="shared" si="105"/>
        <v>4033</v>
      </c>
      <c r="I2246">
        <f t="shared" si="106"/>
        <v>1</v>
      </c>
      <c r="J2246" s="9">
        <f t="shared" si="107"/>
        <v>4327424732.9699993</v>
      </c>
      <c r="K2246" s="9">
        <f>SUMIF($C$2:$C$9230, C2246, $D$2:$D$9230)</f>
        <v>12150</v>
      </c>
    </row>
    <row r="2247" spans="1:11" x14ac:dyDescent="0.2">
      <c r="A2247" s="1">
        <v>45714</v>
      </c>
      <c r="B2247" t="s">
        <v>1767</v>
      </c>
      <c r="C2247" t="s">
        <v>12036</v>
      </c>
      <c r="D2247" s="14">
        <v>85023</v>
      </c>
      <c r="E2247" s="12">
        <v>15568</v>
      </c>
      <c r="F2247" t="s">
        <v>12037</v>
      </c>
      <c r="G2247" t="s">
        <v>12038</v>
      </c>
      <c r="H2247">
        <f t="shared" si="105"/>
        <v>4033</v>
      </c>
      <c r="I2247">
        <f t="shared" si="106"/>
        <v>1</v>
      </c>
      <c r="J2247" s="9">
        <f t="shared" si="107"/>
        <v>4327424732.9699993</v>
      </c>
      <c r="K2247" s="9">
        <f>SUMIF($C$2:$C$9230, C2247, $D$2:$D$9230)</f>
        <v>85023</v>
      </c>
    </row>
    <row r="2248" spans="1:11" x14ac:dyDescent="0.2">
      <c r="A2248" s="1">
        <v>45714</v>
      </c>
      <c r="B2248" t="s">
        <v>1767</v>
      </c>
      <c r="C2248" t="s">
        <v>11773</v>
      </c>
      <c r="D2248" s="14">
        <v>61000</v>
      </c>
      <c r="E2248" s="12">
        <v>30000</v>
      </c>
      <c r="F2248" t="s">
        <v>11774</v>
      </c>
      <c r="G2248" t="s">
        <v>11775</v>
      </c>
      <c r="H2248">
        <f t="shared" si="105"/>
        <v>4033</v>
      </c>
      <c r="I2248">
        <f t="shared" si="106"/>
        <v>1</v>
      </c>
      <c r="J2248" s="9">
        <f t="shared" si="107"/>
        <v>4327424732.9699993</v>
      </c>
      <c r="K2248" s="9">
        <f>SUMIF($C$2:$C$9230, C2248, $D$2:$D$9230)</f>
        <v>61000</v>
      </c>
    </row>
    <row r="2249" spans="1:11" x14ac:dyDescent="0.2">
      <c r="A2249" s="1">
        <v>45714</v>
      </c>
      <c r="B2249" t="s">
        <v>1767</v>
      </c>
      <c r="C2249" t="s">
        <v>10090</v>
      </c>
      <c r="D2249" s="14">
        <v>24850</v>
      </c>
      <c r="E2249" s="12">
        <v>16175</v>
      </c>
      <c r="F2249" t="s">
        <v>10091</v>
      </c>
      <c r="G2249" t="s">
        <v>10092</v>
      </c>
      <c r="H2249">
        <f t="shared" si="105"/>
        <v>4033</v>
      </c>
      <c r="I2249">
        <f t="shared" si="106"/>
        <v>1</v>
      </c>
      <c r="J2249" s="9">
        <f t="shared" si="107"/>
        <v>4327424732.9699993</v>
      </c>
      <c r="K2249" s="9">
        <f>SUMIF($C$2:$C$9230, C2249, $D$2:$D$9230)</f>
        <v>24850</v>
      </c>
    </row>
    <row r="2250" spans="1:11" x14ac:dyDescent="0.2">
      <c r="A2250" s="1">
        <v>45714</v>
      </c>
      <c r="B2250" t="s">
        <v>1767</v>
      </c>
      <c r="C2250" t="s">
        <v>9238</v>
      </c>
      <c r="D2250" s="14">
        <v>15000</v>
      </c>
      <c r="E2250" s="12">
        <v>4500</v>
      </c>
      <c r="F2250" t="s">
        <v>9239</v>
      </c>
      <c r="G2250" t="s">
        <v>9240</v>
      </c>
      <c r="H2250">
        <f t="shared" si="105"/>
        <v>4033</v>
      </c>
      <c r="I2250">
        <f t="shared" si="106"/>
        <v>1</v>
      </c>
      <c r="J2250" s="9">
        <f t="shared" si="107"/>
        <v>4327424732.9699993</v>
      </c>
      <c r="K2250" s="9">
        <f>SUMIF($C$2:$C$9230, C2250, $D$2:$D$9230)</f>
        <v>15000</v>
      </c>
    </row>
    <row r="2251" spans="1:11" x14ac:dyDescent="0.2">
      <c r="A2251" s="1">
        <v>45714</v>
      </c>
      <c r="B2251" t="s">
        <v>1767</v>
      </c>
      <c r="C2251" t="s">
        <v>9882</v>
      </c>
      <c r="D2251" s="14">
        <v>23500</v>
      </c>
      <c r="E2251" s="12">
        <v>23500</v>
      </c>
      <c r="H2251">
        <f t="shared" si="105"/>
        <v>4033</v>
      </c>
      <c r="I2251">
        <f t="shared" si="106"/>
        <v>1</v>
      </c>
      <c r="J2251" s="9">
        <f t="shared" si="107"/>
        <v>4327424732.9699993</v>
      </c>
      <c r="K2251" s="9">
        <f>SUMIF($C$2:$C$9230, C2251, $D$2:$D$9230)</f>
        <v>23500</v>
      </c>
    </row>
    <row r="2252" spans="1:11" x14ac:dyDescent="0.2">
      <c r="A2252" s="1">
        <v>45714</v>
      </c>
      <c r="B2252" t="s">
        <v>1767</v>
      </c>
      <c r="C2252" t="s">
        <v>12773</v>
      </c>
      <c r="D2252" s="14">
        <v>249807.07</v>
      </c>
      <c r="E2252" s="12">
        <v>249807.07</v>
      </c>
      <c r="F2252" t="s">
        <v>12774</v>
      </c>
      <c r="G2252" t="s">
        <v>12775</v>
      </c>
      <c r="H2252">
        <f t="shared" si="105"/>
        <v>4033</v>
      </c>
      <c r="I2252">
        <f t="shared" si="106"/>
        <v>1</v>
      </c>
      <c r="J2252" s="9">
        <f t="shared" si="107"/>
        <v>4327424732.9699993</v>
      </c>
      <c r="K2252" s="9">
        <f>SUMIF($C$2:$C$9230, C2252, $D$2:$D$9230)</f>
        <v>249807.07</v>
      </c>
    </row>
    <row r="2253" spans="1:11" x14ac:dyDescent="0.2">
      <c r="A2253" s="1">
        <v>45714</v>
      </c>
      <c r="B2253" t="s">
        <v>1767</v>
      </c>
      <c r="C2253" t="s">
        <v>8292</v>
      </c>
      <c r="D2253" s="14">
        <v>8063</v>
      </c>
      <c r="E2253" s="12">
        <v>4031.5</v>
      </c>
      <c r="H2253">
        <f t="shared" si="105"/>
        <v>4033</v>
      </c>
      <c r="I2253">
        <f t="shared" si="106"/>
        <v>1</v>
      </c>
      <c r="J2253" s="9">
        <f t="shared" si="107"/>
        <v>4327424732.9699993</v>
      </c>
      <c r="K2253" s="9">
        <f>SUMIF($C$2:$C$9230, C2253, $D$2:$D$9230)</f>
        <v>8063</v>
      </c>
    </row>
    <row r="2254" spans="1:11" x14ac:dyDescent="0.2">
      <c r="A2254" s="1">
        <v>45714</v>
      </c>
      <c r="B2254" t="s">
        <v>1767</v>
      </c>
      <c r="C2254" t="s">
        <v>12665</v>
      </c>
      <c r="D2254" s="14">
        <v>202000</v>
      </c>
      <c r="E2254" s="12">
        <v>106740.94</v>
      </c>
      <c r="H2254">
        <f t="shared" si="105"/>
        <v>4033</v>
      </c>
      <c r="I2254">
        <f t="shared" si="106"/>
        <v>1</v>
      </c>
      <c r="J2254" s="9">
        <f t="shared" si="107"/>
        <v>4327424732.9699993</v>
      </c>
      <c r="K2254" s="9">
        <f>SUMIF($C$2:$C$9230, C2254, $D$2:$D$9230)</f>
        <v>202000</v>
      </c>
    </row>
    <row r="2255" spans="1:11" x14ac:dyDescent="0.2">
      <c r="A2255" s="1">
        <v>45714</v>
      </c>
      <c r="B2255" t="s">
        <v>1767</v>
      </c>
      <c r="C2255" t="s">
        <v>13215</v>
      </c>
      <c r="D2255" s="14">
        <v>500000</v>
      </c>
      <c r="E2255" s="12">
        <v>461250.9</v>
      </c>
      <c r="F2255" t="s">
        <v>13216</v>
      </c>
      <c r="G2255" t="s">
        <v>13217</v>
      </c>
      <c r="H2255">
        <f t="shared" si="105"/>
        <v>4033</v>
      </c>
      <c r="I2255">
        <f t="shared" si="106"/>
        <v>1</v>
      </c>
      <c r="J2255" s="9">
        <f t="shared" si="107"/>
        <v>4327424732.9699993</v>
      </c>
      <c r="K2255" s="9">
        <f>SUMIF($C$2:$C$9230, C2255, $D$2:$D$9230)</f>
        <v>500000</v>
      </c>
    </row>
    <row r="2256" spans="1:11" x14ac:dyDescent="0.2">
      <c r="A2256" s="1">
        <v>45714</v>
      </c>
      <c r="B2256" t="s">
        <v>1767</v>
      </c>
      <c r="C2256" t="s">
        <v>10746</v>
      </c>
      <c r="D2256" s="14">
        <v>33370</v>
      </c>
      <c r="E2256" s="12">
        <v>33370</v>
      </c>
      <c r="F2256" t="s">
        <v>10747</v>
      </c>
      <c r="G2256" t="s">
        <v>10748</v>
      </c>
      <c r="H2256">
        <f t="shared" si="105"/>
        <v>4033</v>
      </c>
      <c r="I2256">
        <f t="shared" si="106"/>
        <v>1</v>
      </c>
      <c r="J2256" s="9">
        <f t="shared" si="107"/>
        <v>4327424732.9699993</v>
      </c>
      <c r="K2256" s="9">
        <f>SUMIF($C$2:$C$9230, C2256, $D$2:$D$9230)</f>
        <v>33370</v>
      </c>
    </row>
    <row r="2257" spans="1:11" x14ac:dyDescent="0.2">
      <c r="A2257" s="1">
        <v>45714</v>
      </c>
      <c r="B2257" t="s">
        <v>1767</v>
      </c>
      <c r="C2257" t="s">
        <v>10827</v>
      </c>
      <c r="D2257" s="14">
        <v>40000</v>
      </c>
      <c r="E2257" s="12">
        <v>20000</v>
      </c>
      <c r="F2257" t="s">
        <v>10828</v>
      </c>
      <c r="G2257" t="s">
        <v>10829</v>
      </c>
      <c r="H2257">
        <f t="shared" si="105"/>
        <v>4033</v>
      </c>
      <c r="I2257">
        <f t="shared" si="106"/>
        <v>1</v>
      </c>
      <c r="J2257" s="9">
        <f t="shared" si="107"/>
        <v>4327424732.9699993</v>
      </c>
      <c r="K2257" s="9">
        <f>SUMIF($C$2:$C$9230, C2257, $D$2:$D$9230)</f>
        <v>40000</v>
      </c>
    </row>
    <row r="2258" spans="1:11" x14ac:dyDescent="0.2">
      <c r="A2258" s="1">
        <v>45714</v>
      </c>
      <c r="B2258" t="s">
        <v>1767</v>
      </c>
      <c r="C2258" t="s">
        <v>8612</v>
      </c>
      <c r="D2258" s="14">
        <v>10000</v>
      </c>
      <c r="E2258" s="12">
        <v>3000</v>
      </c>
      <c r="F2258" t="s">
        <v>8613</v>
      </c>
      <c r="G2258" t="s">
        <v>8614</v>
      </c>
      <c r="H2258">
        <f t="shared" si="105"/>
        <v>4033</v>
      </c>
      <c r="I2258">
        <f t="shared" si="106"/>
        <v>1</v>
      </c>
      <c r="J2258" s="9">
        <f t="shared" si="107"/>
        <v>4327424732.9699993</v>
      </c>
      <c r="K2258" s="9">
        <f>SUMIF($C$2:$C$9230, C2258, $D$2:$D$9230)</f>
        <v>10000</v>
      </c>
    </row>
    <row r="2259" spans="1:11" x14ac:dyDescent="0.2">
      <c r="A2259" s="1">
        <v>45714</v>
      </c>
      <c r="B2259" t="s">
        <v>1767</v>
      </c>
      <c r="C2259" t="s">
        <v>7722</v>
      </c>
      <c r="D2259" s="14">
        <v>4000</v>
      </c>
      <c r="E2259" s="12">
        <v>4000</v>
      </c>
      <c r="F2259" t="s">
        <v>7723</v>
      </c>
      <c r="G2259" t="s">
        <v>7724</v>
      </c>
      <c r="H2259">
        <f t="shared" si="105"/>
        <v>4033</v>
      </c>
      <c r="I2259">
        <f t="shared" si="106"/>
        <v>1</v>
      </c>
      <c r="J2259" s="9">
        <f t="shared" si="107"/>
        <v>4327424732.9699993</v>
      </c>
      <c r="K2259" s="9">
        <f>SUMIF($C$2:$C$9230, C2259, $D$2:$D$9230)</f>
        <v>4000</v>
      </c>
    </row>
    <row r="2260" spans="1:11" x14ac:dyDescent="0.2">
      <c r="A2260" s="1">
        <v>45714</v>
      </c>
      <c r="B2260" t="s">
        <v>1767</v>
      </c>
      <c r="C2260" t="s">
        <v>11043</v>
      </c>
      <c r="D2260" s="14">
        <v>40000</v>
      </c>
      <c r="E2260" s="12">
        <v>4000</v>
      </c>
      <c r="H2260">
        <f t="shared" si="105"/>
        <v>4033</v>
      </c>
      <c r="I2260">
        <f t="shared" si="106"/>
        <v>1</v>
      </c>
      <c r="J2260" s="9">
        <f t="shared" si="107"/>
        <v>4327424732.9699993</v>
      </c>
      <c r="K2260" s="9">
        <f>SUMIF($C$2:$C$9230, C2260, $D$2:$D$9230)</f>
        <v>40000</v>
      </c>
    </row>
    <row r="2261" spans="1:11" x14ac:dyDescent="0.2">
      <c r="A2261" s="1">
        <v>45714</v>
      </c>
      <c r="B2261" t="s">
        <v>1767</v>
      </c>
      <c r="C2261" t="s">
        <v>9010</v>
      </c>
      <c r="D2261" s="14">
        <v>12500</v>
      </c>
      <c r="E2261" s="12">
        <v>0</v>
      </c>
      <c r="H2261">
        <f t="shared" si="105"/>
        <v>4033</v>
      </c>
      <c r="I2261">
        <f t="shared" si="106"/>
        <v>1</v>
      </c>
      <c r="J2261" s="9">
        <f t="shared" si="107"/>
        <v>4327424732.9699993</v>
      </c>
      <c r="K2261" s="9">
        <f>SUMIF($C$2:$C$9230, C2261, $D$2:$D$9230)</f>
        <v>12500</v>
      </c>
    </row>
    <row r="2262" spans="1:11" x14ac:dyDescent="0.2">
      <c r="A2262" s="1">
        <v>45714</v>
      </c>
      <c r="B2262" t="s">
        <v>1767</v>
      </c>
      <c r="C2262" t="s">
        <v>8660</v>
      </c>
      <c r="D2262" s="14">
        <v>10000</v>
      </c>
      <c r="E2262" s="12">
        <v>0</v>
      </c>
      <c r="H2262">
        <f t="shared" si="105"/>
        <v>4033</v>
      </c>
      <c r="I2262">
        <f t="shared" si="106"/>
        <v>1</v>
      </c>
      <c r="J2262" s="9">
        <f t="shared" si="107"/>
        <v>4327424732.9699993</v>
      </c>
      <c r="K2262" s="9">
        <f>SUMIF($C$2:$C$9230, C2262, $D$2:$D$9230)</f>
        <v>10000</v>
      </c>
    </row>
    <row r="2263" spans="1:11" x14ac:dyDescent="0.2">
      <c r="A2263" s="1">
        <v>45714</v>
      </c>
      <c r="B2263" t="s">
        <v>1767</v>
      </c>
      <c r="C2263" t="s">
        <v>8328</v>
      </c>
      <c r="D2263" s="14">
        <v>8600</v>
      </c>
      <c r="E2263" s="12">
        <v>0</v>
      </c>
      <c r="F2263" t="s">
        <v>8329</v>
      </c>
      <c r="G2263" t="s">
        <v>8330</v>
      </c>
      <c r="H2263">
        <f t="shared" si="105"/>
        <v>4033</v>
      </c>
      <c r="I2263">
        <f t="shared" si="106"/>
        <v>1</v>
      </c>
      <c r="J2263" s="9">
        <f t="shared" si="107"/>
        <v>4327424732.9699993</v>
      </c>
      <c r="K2263" s="9">
        <f>SUMIF($C$2:$C$9230, C2263, $D$2:$D$9230)</f>
        <v>8600</v>
      </c>
    </row>
    <row r="2264" spans="1:11" x14ac:dyDescent="0.2">
      <c r="A2264" s="1">
        <v>45714</v>
      </c>
      <c r="B2264" t="s">
        <v>1767</v>
      </c>
      <c r="C2264" t="s">
        <v>13349</v>
      </c>
      <c r="D2264" s="14">
        <v>750000</v>
      </c>
      <c r="E2264" s="12">
        <v>0</v>
      </c>
      <c r="F2264" t="s">
        <v>13350</v>
      </c>
      <c r="G2264" t="s">
        <v>13351</v>
      </c>
      <c r="H2264">
        <f t="shared" si="105"/>
        <v>4033</v>
      </c>
      <c r="I2264">
        <f t="shared" si="106"/>
        <v>1</v>
      </c>
      <c r="J2264" s="9">
        <f t="shared" si="107"/>
        <v>4327424732.9699993</v>
      </c>
      <c r="K2264" s="9">
        <f>SUMIF($C$2:$C$9230, C2264, $D$2:$D$9230)</f>
        <v>750000</v>
      </c>
    </row>
    <row r="2265" spans="1:11" x14ac:dyDescent="0.2">
      <c r="A2265" s="1">
        <v>45714</v>
      </c>
      <c r="B2265" t="s">
        <v>1767</v>
      </c>
      <c r="C2265" t="s">
        <v>8789</v>
      </c>
      <c r="D2265" s="14">
        <v>10000</v>
      </c>
      <c r="E2265" s="12">
        <v>10000</v>
      </c>
      <c r="F2265" t="s">
        <v>8790</v>
      </c>
      <c r="G2265" t="s">
        <v>8791</v>
      </c>
      <c r="H2265">
        <f t="shared" si="105"/>
        <v>4033</v>
      </c>
      <c r="I2265">
        <f t="shared" si="106"/>
        <v>1</v>
      </c>
      <c r="J2265" s="9">
        <f t="shared" si="107"/>
        <v>4327424732.9699993</v>
      </c>
      <c r="K2265" s="9">
        <f>SUMIF($C$2:$C$9230, C2265, $D$2:$D$9230)</f>
        <v>10000</v>
      </c>
    </row>
    <row r="2266" spans="1:11" x14ac:dyDescent="0.2">
      <c r="A2266" s="1">
        <v>45714</v>
      </c>
      <c r="B2266" t="s">
        <v>1767</v>
      </c>
      <c r="C2266" t="s">
        <v>11427</v>
      </c>
      <c r="D2266" s="14">
        <v>47460</v>
      </c>
      <c r="E2266" s="12">
        <v>23730</v>
      </c>
      <c r="F2266" t="s">
        <v>11428</v>
      </c>
      <c r="G2266" t="s">
        <v>11429</v>
      </c>
      <c r="H2266">
        <f t="shared" si="105"/>
        <v>4033</v>
      </c>
      <c r="I2266">
        <f t="shared" si="106"/>
        <v>1</v>
      </c>
      <c r="J2266" s="9">
        <f t="shared" si="107"/>
        <v>4327424732.9699993</v>
      </c>
      <c r="K2266" s="9">
        <f>SUMIF($C$2:$C$9230, C2266, $D$2:$D$9230)</f>
        <v>47460</v>
      </c>
    </row>
    <row r="2267" spans="1:11" x14ac:dyDescent="0.2">
      <c r="A2267" s="1">
        <v>45714</v>
      </c>
      <c r="B2267" t="s">
        <v>1767</v>
      </c>
      <c r="C2267" t="s">
        <v>8654</v>
      </c>
      <c r="D2267" s="14">
        <v>10000</v>
      </c>
      <c r="E2267" s="12">
        <v>0</v>
      </c>
      <c r="F2267" t="s">
        <v>8655</v>
      </c>
      <c r="G2267" t="s">
        <v>8656</v>
      </c>
      <c r="H2267">
        <f t="shared" si="105"/>
        <v>4033</v>
      </c>
      <c r="I2267">
        <f t="shared" si="106"/>
        <v>1</v>
      </c>
      <c r="J2267" s="9">
        <f t="shared" si="107"/>
        <v>4327424732.9699993</v>
      </c>
      <c r="K2267" s="9">
        <f>SUMIF($C$2:$C$9230, C2267, $D$2:$D$9230)</f>
        <v>10000</v>
      </c>
    </row>
    <row r="2268" spans="1:11" x14ac:dyDescent="0.2">
      <c r="A2268" s="1">
        <v>45714</v>
      </c>
      <c r="B2268" t="s">
        <v>1767</v>
      </c>
      <c r="C2268" t="s">
        <v>8324</v>
      </c>
      <c r="D2268" s="14">
        <v>8569</v>
      </c>
      <c r="E2268" s="12">
        <v>8569</v>
      </c>
      <c r="H2268">
        <f t="shared" si="105"/>
        <v>4033</v>
      </c>
      <c r="I2268">
        <f t="shared" si="106"/>
        <v>1</v>
      </c>
      <c r="J2268" s="9">
        <f t="shared" si="107"/>
        <v>4327424732.9699993</v>
      </c>
      <c r="K2268" s="9">
        <f>SUMIF($C$2:$C$9230, C2268, $D$2:$D$9230)</f>
        <v>8569</v>
      </c>
    </row>
    <row r="2269" spans="1:11" x14ac:dyDescent="0.2">
      <c r="A2269" s="1">
        <v>45714</v>
      </c>
      <c r="B2269" t="s">
        <v>1767</v>
      </c>
      <c r="C2269" t="s">
        <v>8879</v>
      </c>
      <c r="D2269" s="14">
        <v>10960</v>
      </c>
      <c r="E2269" s="12">
        <v>2192</v>
      </c>
      <c r="F2269" t="s">
        <v>8880</v>
      </c>
      <c r="G2269" t="s">
        <v>8881</v>
      </c>
      <c r="H2269">
        <f t="shared" si="105"/>
        <v>4033</v>
      </c>
      <c r="I2269">
        <f t="shared" si="106"/>
        <v>1</v>
      </c>
      <c r="J2269" s="9">
        <f t="shared" si="107"/>
        <v>4327424732.9699993</v>
      </c>
      <c r="K2269" s="9">
        <f>SUMIF($C$2:$C$9230, C2269, $D$2:$D$9230)</f>
        <v>10960</v>
      </c>
    </row>
    <row r="2270" spans="1:11" x14ac:dyDescent="0.2">
      <c r="A2270" s="1">
        <v>45717</v>
      </c>
      <c r="B2270" t="s">
        <v>1767</v>
      </c>
      <c r="C2270" t="s">
        <v>2289</v>
      </c>
      <c r="D2270" s="14">
        <v>7000</v>
      </c>
      <c r="E2270" s="12">
        <v>7000</v>
      </c>
      <c r="F2270" t="s">
        <v>2290</v>
      </c>
      <c r="G2270" t="s">
        <v>2168</v>
      </c>
      <c r="H2270">
        <f t="shared" si="105"/>
        <v>4033</v>
      </c>
      <c r="I2270">
        <f t="shared" si="106"/>
        <v>1</v>
      </c>
      <c r="J2270" s="9">
        <f t="shared" si="107"/>
        <v>4327424732.9699993</v>
      </c>
      <c r="K2270" s="9">
        <f>SUMIF($C$2:$C$9230, C2270, $D$2:$D$9230)</f>
        <v>7000</v>
      </c>
    </row>
    <row r="2271" spans="1:11" x14ac:dyDescent="0.2">
      <c r="A2271" s="1">
        <v>45714</v>
      </c>
      <c r="B2271" t="s">
        <v>1767</v>
      </c>
      <c r="C2271" t="s">
        <v>9663</v>
      </c>
      <c r="D2271" s="14">
        <v>20000</v>
      </c>
      <c r="E2271" s="12">
        <v>4000</v>
      </c>
      <c r="F2271" t="s">
        <v>9664</v>
      </c>
      <c r="G2271" t="s">
        <v>9665</v>
      </c>
      <c r="H2271">
        <f t="shared" si="105"/>
        <v>4033</v>
      </c>
      <c r="I2271">
        <f t="shared" si="106"/>
        <v>1</v>
      </c>
      <c r="J2271" s="9">
        <f t="shared" si="107"/>
        <v>4327424732.9699993</v>
      </c>
      <c r="K2271" s="9">
        <f>SUMIF($C$2:$C$9230, C2271, $D$2:$D$9230)</f>
        <v>20000</v>
      </c>
    </row>
    <row r="2272" spans="1:11" x14ac:dyDescent="0.2">
      <c r="A2272" s="1">
        <v>45714</v>
      </c>
      <c r="B2272" t="s">
        <v>1767</v>
      </c>
      <c r="C2272" t="s">
        <v>7895</v>
      </c>
      <c r="D2272" s="14">
        <v>5040</v>
      </c>
      <c r="E2272" s="12">
        <v>0</v>
      </c>
      <c r="F2272" t="s">
        <v>7896</v>
      </c>
      <c r="G2272" t="s">
        <v>7897</v>
      </c>
      <c r="H2272">
        <f t="shared" si="105"/>
        <v>4033</v>
      </c>
      <c r="I2272">
        <f t="shared" si="106"/>
        <v>1</v>
      </c>
      <c r="J2272" s="9">
        <f t="shared" si="107"/>
        <v>4327424732.9699993</v>
      </c>
      <c r="K2272" s="9">
        <f>SUMIF($C$2:$C$9230, C2272, $D$2:$D$9230)</f>
        <v>5040</v>
      </c>
    </row>
    <row r="2273" spans="1:11" x14ac:dyDescent="0.2">
      <c r="A2273" s="1">
        <v>45714</v>
      </c>
      <c r="B2273" t="s">
        <v>1767</v>
      </c>
      <c r="C2273" t="s">
        <v>11785</v>
      </c>
      <c r="D2273" s="14">
        <v>63000</v>
      </c>
      <c r="E2273" s="12">
        <v>25200</v>
      </c>
      <c r="F2273" t="s">
        <v>11786</v>
      </c>
      <c r="G2273" t="s">
        <v>11787</v>
      </c>
      <c r="H2273">
        <f t="shared" si="105"/>
        <v>4033</v>
      </c>
      <c r="I2273">
        <f t="shared" si="106"/>
        <v>1</v>
      </c>
      <c r="J2273" s="9">
        <f t="shared" si="107"/>
        <v>4327424732.9699993</v>
      </c>
      <c r="K2273" s="9">
        <f>SUMIF($C$2:$C$9230, C2273, $D$2:$D$9230)</f>
        <v>63000</v>
      </c>
    </row>
    <row r="2274" spans="1:11" x14ac:dyDescent="0.2">
      <c r="A2274" s="1">
        <v>45714</v>
      </c>
      <c r="B2274" t="s">
        <v>1767</v>
      </c>
      <c r="C2274" t="s">
        <v>13159</v>
      </c>
      <c r="D2274" s="14">
        <v>499680</v>
      </c>
      <c r="E2274" s="12">
        <v>245680</v>
      </c>
      <c r="F2274" t="s">
        <v>13160</v>
      </c>
      <c r="G2274" t="s">
        <v>13161</v>
      </c>
      <c r="H2274">
        <f t="shared" si="105"/>
        <v>4033</v>
      </c>
      <c r="I2274">
        <f t="shared" si="106"/>
        <v>1</v>
      </c>
      <c r="J2274" s="9">
        <f t="shared" si="107"/>
        <v>4327424732.9699993</v>
      </c>
      <c r="K2274" s="9">
        <f>SUMIF($C$2:$C$9230, C2274, $D$2:$D$9230)</f>
        <v>499680</v>
      </c>
    </row>
    <row r="2275" spans="1:11" x14ac:dyDescent="0.2">
      <c r="A2275" s="1">
        <v>45714</v>
      </c>
      <c r="B2275" t="s">
        <v>1767</v>
      </c>
      <c r="C2275" t="s">
        <v>8663</v>
      </c>
      <c r="D2275" s="14">
        <v>10000</v>
      </c>
      <c r="E2275" s="12">
        <v>10000</v>
      </c>
      <c r="H2275">
        <f t="shared" si="105"/>
        <v>4033</v>
      </c>
      <c r="I2275">
        <f t="shared" si="106"/>
        <v>1</v>
      </c>
      <c r="J2275" s="9">
        <f t="shared" si="107"/>
        <v>4327424732.9699993</v>
      </c>
      <c r="K2275" s="9">
        <f>SUMIF($C$2:$C$9230, C2275, $D$2:$D$9230)</f>
        <v>10000</v>
      </c>
    </row>
    <row r="2276" spans="1:11" x14ac:dyDescent="0.2">
      <c r="A2276" s="1">
        <v>45714</v>
      </c>
      <c r="B2276" t="s">
        <v>1767</v>
      </c>
      <c r="C2276" t="s">
        <v>14038</v>
      </c>
      <c r="D2276" s="14">
        <v>7500000</v>
      </c>
      <c r="E2276" s="12">
        <v>3633392.06</v>
      </c>
      <c r="H2276">
        <f t="shared" si="105"/>
        <v>4033</v>
      </c>
      <c r="I2276">
        <f t="shared" si="106"/>
        <v>1</v>
      </c>
      <c r="J2276" s="9">
        <f t="shared" si="107"/>
        <v>4327424732.9699993</v>
      </c>
      <c r="K2276" s="9">
        <f>SUMIF($C$2:$C$9230, C2276, $D$2:$D$9230)</f>
        <v>7500000</v>
      </c>
    </row>
    <row r="2277" spans="1:11" x14ac:dyDescent="0.2">
      <c r="A2277" s="1">
        <v>45714</v>
      </c>
      <c r="B2277" t="s">
        <v>1767</v>
      </c>
      <c r="C2277" t="s">
        <v>12456</v>
      </c>
      <c r="D2277" s="14">
        <v>150000</v>
      </c>
      <c r="E2277" s="12">
        <v>19919.78</v>
      </c>
      <c r="H2277">
        <f t="shared" si="105"/>
        <v>4033</v>
      </c>
      <c r="I2277">
        <f t="shared" si="106"/>
        <v>1</v>
      </c>
      <c r="J2277" s="9">
        <f t="shared" si="107"/>
        <v>4327424732.9699993</v>
      </c>
      <c r="K2277" s="9">
        <f>SUMIF($C$2:$C$9230, C2277, $D$2:$D$9230)</f>
        <v>150000</v>
      </c>
    </row>
    <row r="2278" spans="1:11" x14ac:dyDescent="0.2">
      <c r="A2278" s="1">
        <v>45714</v>
      </c>
      <c r="B2278" t="s">
        <v>1767</v>
      </c>
      <c r="C2278" t="s">
        <v>11409</v>
      </c>
      <c r="D2278" s="14">
        <v>46110</v>
      </c>
      <c r="E2278" s="12">
        <v>27666</v>
      </c>
      <c r="F2278" t="s">
        <v>11410</v>
      </c>
      <c r="G2278" t="s">
        <v>11411</v>
      </c>
      <c r="H2278">
        <f t="shared" si="105"/>
        <v>4033</v>
      </c>
      <c r="I2278">
        <f t="shared" si="106"/>
        <v>1</v>
      </c>
      <c r="J2278" s="9">
        <f t="shared" si="107"/>
        <v>4327424732.9699993</v>
      </c>
      <c r="K2278" s="9">
        <f>SUMIF($C$2:$C$9230, C2278, $D$2:$D$9230)</f>
        <v>46110</v>
      </c>
    </row>
    <row r="2279" spans="1:11" x14ac:dyDescent="0.2">
      <c r="A2279" s="1">
        <v>45714</v>
      </c>
      <c r="B2279" t="s">
        <v>1767</v>
      </c>
      <c r="C2279" t="s">
        <v>12433</v>
      </c>
      <c r="D2279" s="14">
        <v>149303.85</v>
      </c>
      <c r="E2279" s="12">
        <v>41660.18</v>
      </c>
      <c r="F2279" t="s">
        <v>12434</v>
      </c>
      <c r="G2279" t="s">
        <v>12435</v>
      </c>
      <c r="H2279">
        <f t="shared" si="105"/>
        <v>4033</v>
      </c>
      <c r="I2279">
        <f t="shared" si="106"/>
        <v>1</v>
      </c>
      <c r="J2279" s="9">
        <f t="shared" si="107"/>
        <v>4327424732.9699993</v>
      </c>
      <c r="K2279" s="9">
        <f>SUMIF($C$2:$C$9230, C2279, $D$2:$D$9230)</f>
        <v>149303.85</v>
      </c>
    </row>
    <row r="2280" spans="1:11" x14ac:dyDescent="0.2">
      <c r="A2280" s="1">
        <v>45714</v>
      </c>
      <c r="B2280" t="s">
        <v>1767</v>
      </c>
      <c r="C2280" t="s">
        <v>11435</v>
      </c>
      <c r="D2280" s="14">
        <v>47600</v>
      </c>
      <c r="E2280" s="12">
        <v>23800</v>
      </c>
      <c r="F2280" t="s">
        <v>11436</v>
      </c>
      <c r="G2280" t="s">
        <v>11437</v>
      </c>
      <c r="H2280">
        <f t="shared" si="105"/>
        <v>4033</v>
      </c>
      <c r="I2280">
        <f t="shared" si="106"/>
        <v>1</v>
      </c>
      <c r="J2280" s="9">
        <f t="shared" si="107"/>
        <v>4327424732.9699993</v>
      </c>
      <c r="K2280" s="9">
        <f>SUMIF($C$2:$C$9230, C2280, $D$2:$D$9230)</f>
        <v>47600</v>
      </c>
    </row>
    <row r="2281" spans="1:11" x14ac:dyDescent="0.2">
      <c r="A2281" s="1">
        <v>45714</v>
      </c>
      <c r="B2281" t="s">
        <v>1767</v>
      </c>
      <c r="C2281" t="s">
        <v>11252</v>
      </c>
      <c r="D2281" s="14">
        <v>44641.83</v>
      </c>
      <c r="E2281" s="12">
        <v>13158.03</v>
      </c>
      <c r="H2281">
        <f t="shared" si="105"/>
        <v>4033</v>
      </c>
      <c r="I2281">
        <f t="shared" si="106"/>
        <v>1</v>
      </c>
      <c r="J2281" s="9">
        <f t="shared" si="107"/>
        <v>4327424732.9699993</v>
      </c>
      <c r="K2281" s="9">
        <f>SUMIF($C$2:$C$9230, C2281, $D$2:$D$9230)</f>
        <v>44641.83</v>
      </c>
    </row>
    <row r="2282" spans="1:11" x14ac:dyDescent="0.2">
      <c r="A2282" s="1">
        <v>45714</v>
      </c>
      <c r="B2282" t="s">
        <v>1767</v>
      </c>
      <c r="C2282" t="s">
        <v>9888</v>
      </c>
      <c r="D2282" s="14">
        <v>23572</v>
      </c>
      <c r="E2282" s="12">
        <v>11786</v>
      </c>
      <c r="F2282" t="s">
        <v>9889</v>
      </c>
      <c r="G2282" t="s">
        <v>9890</v>
      </c>
      <c r="H2282">
        <f t="shared" si="105"/>
        <v>4033</v>
      </c>
      <c r="I2282">
        <f t="shared" si="106"/>
        <v>1</v>
      </c>
      <c r="J2282" s="9">
        <f t="shared" si="107"/>
        <v>4327424732.9699993</v>
      </c>
      <c r="K2282" s="9">
        <f>SUMIF($C$2:$C$9230, C2282, $D$2:$D$9230)</f>
        <v>23572</v>
      </c>
    </row>
    <row r="2283" spans="1:11" x14ac:dyDescent="0.2">
      <c r="A2283" s="1">
        <v>45714</v>
      </c>
      <c r="B2283" t="s">
        <v>1767</v>
      </c>
      <c r="C2283" t="s">
        <v>9224</v>
      </c>
      <c r="D2283" s="14">
        <v>15000</v>
      </c>
      <c r="E2283" s="12">
        <v>3000</v>
      </c>
      <c r="F2283" t="s">
        <v>9225</v>
      </c>
      <c r="G2283" t="s">
        <v>9226</v>
      </c>
      <c r="H2283">
        <f t="shared" si="105"/>
        <v>4033</v>
      </c>
      <c r="I2283">
        <f t="shared" si="106"/>
        <v>1</v>
      </c>
      <c r="J2283" s="9">
        <f t="shared" si="107"/>
        <v>4327424732.9699993</v>
      </c>
      <c r="K2283" s="9">
        <f>SUMIF($C$2:$C$9230, C2283, $D$2:$D$9230)</f>
        <v>15000</v>
      </c>
    </row>
    <row r="2284" spans="1:11" x14ac:dyDescent="0.2">
      <c r="A2284" s="1">
        <v>45714</v>
      </c>
      <c r="B2284" t="s">
        <v>1767</v>
      </c>
      <c r="C2284" t="s">
        <v>10957</v>
      </c>
      <c r="D2284" s="14">
        <v>39022</v>
      </c>
      <c r="E2284" s="12">
        <v>19511</v>
      </c>
      <c r="F2284" t="s">
        <v>10958</v>
      </c>
      <c r="G2284" t="s">
        <v>10959</v>
      </c>
      <c r="H2284">
        <f t="shared" si="105"/>
        <v>4033</v>
      </c>
      <c r="I2284">
        <f t="shared" si="106"/>
        <v>1</v>
      </c>
      <c r="J2284" s="9">
        <f t="shared" si="107"/>
        <v>4327424732.9699993</v>
      </c>
      <c r="K2284" s="9">
        <f>SUMIF($C$2:$C$9230, C2284, $D$2:$D$9230)</f>
        <v>39022</v>
      </c>
    </row>
    <row r="2285" spans="1:11" x14ac:dyDescent="0.2">
      <c r="A2285" s="1">
        <v>45714</v>
      </c>
      <c r="B2285" t="s">
        <v>1767</v>
      </c>
      <c r="C2285" t="s">
        <v>11222</v>
      </c>
      <c r="D2285" s="14">
        <v>43911.93</v>
      </c>
      <c r="E2285" s="12">
        <v>17911.93</v>
      </c>
      <c r="F2285" t="s">
        <v>11223</v>
      </c>
      <c r="G2285" t="s">
        <v>11224</v>
      </c>
      <c r="H2285">
        <f t="shared" si="105"/>
        <v>4033</v>
      </c>
      <c r="I2285">
        <f t="shared" si="106"/>
        <v>1</v>
      </c>
      <c r="J2285" s="9">
        <f t="shared" si="107"/>
        <v>4327424732.9699993</v>
      </c>
      <c r="K2285" s="9">
        <f>SUMIF($C$2:$C$9230, C2285, $D$2:$D$9230)</f>
        <v>43911.93</v>
      </c>
    </row>
    <row r="2286" spans="1:11" x14ac:dyDescent="0.2">
      <c r="A2286" s="1">
        <v>45714</v>
      </c>
      <c r="B2286" t="s">
        <v>1767</v>
      </c>
      <c r="C2286" t="s">
        <v>12483</v>
      </c>
      <c r="D2286" s="14">
        <v>150000</v>
      </c>
      <c r="E2286" s="12">
        <v>75000</v>
      </c>
      <c r="F2286" t="s">
        <v>12484</v>
      </c>
      <c r="G2286" t="s">
        <v>12485</v>
      </c>
      <c r="H2286">
        <f t="shared" si="105"/>
        <v>4033</v>
      </c>
      <c r="I2286">
        <f t="shared" si="106"/>
        <v>1</v>
      </c>
      <c r="J2286" s="9">
        <f t="shared" si="107"/>
        <v>4327424732.9699993</v>
      </c>
      <c r="K2286" s="9">
        <f>SUMIF($C$2:$C$9230, C2286, $D$2:$D$9230)</f>
        <v>150000</v>
      </c>
    </row>
    <row r="2287" spans="1:11" x14ac:dyDescent="0.2">
      <c r="A2287" s="1">
        <v>45714</v>
      </c>
      <c r="B2287" t="s">
        <v>1767</v>
      </c>
      <c r="C2287" t="s">
        <v>9694</v>
      </c>
      <c r="D2287" s="14">
        <v>20000</v>
      </c>
      <c r="E2287" s="12">
        <v>4000</v>
      </c>
      <c r="F2287" t="s">
        <v>9695</v>
      </c>
      <c r="G2287" t="s">
        <v>9696</v>
      </c>
      <c r="H2287">
        <f t="shared" si="105"/>
        <v>4033</v>
      </c>
      <c r="I2287">
        <f t="shared" si="106"/>
        <v>1</v>
      </c>
      <c r="J2287" s="9">
        <f t="shared" si="107"/>
        <v>4327424732.9699993</v>
      </c>
      <c r="K2287" s="9">
        <f>SUMIF($C$2:$C$9230, C2287, $D$2:$D$9230)</f>
        <v>20000</v>
      </c>
    </row>
    <row r="2288" spans="1:11" x14ac:dyDescent="0.2">
      <c r="A2288" s="1">
        <v>45714</v>
      </c>
      <c r="B2288" t="s">
        <v>1767</v>
      </c>
      <c r="C2288" t="s">
        <v>11988</v>
      </c>
      <c r="D2288" s="14">
        <v>78880</v>
      </c>
      <c r="E2288" s="12">
        <v>78880</v>
      </c>
      <c r="F2288" t="s">
        <v>11989</v>
      </c>
      <c r="G2288" t="s">
        <v>11990</v>
      </c>
      <c r="H2288">
        <f t="shared" si="105"/>
        <v>4033</v>
      </c>
      <c r="I2288">
        <f t="shared" si="106"/>
        <v>1</v>
      </c>
      <c r="J2288" s="9">
        <f t="shared" si="107"/>
        <v>4327424732.9699993</v>
      </c>
      <c r="K2288" s="9">
        <f>SUMIF($C$2:$C$9230, C2288, $D$2:$D$9230)</f>
        <v>78880</v>
      </c>
    </row>
    <row r="2289" spans="1:11" x14ac:dyDescent="0.2">
      <c r="A2289" s="1">
        <v>45714</v>
      </c>
      <c r="B2289" t="s">
        <v>1767</v>
      </c>
      <c r="C2289" t="s">
        <v>8158</v>
      </c>
      <c r="D2289" s="14">
        <v>7100</v>
      </c>
      <c r="E2289" s="12">
        <v>0</v>
      </c>
      <c r="H2289">
        <f t="shared" si="105"/>
        <v>4033</v>
      </c>
      <c r="I2289">
        <f t="shared" si="106"/>
        <v>1</v>
      </c>
      <c r="J2289" s="9">
        <f t="shared" si="107"/>
        <v>4327424732.9699993</v>
      </c>
      <c r="K2289" s="9">
        <f>SUMIF($C$2:$C$9230, C2289, $D$2:$D$9230)</f>
        <v>7100</v>
      </c>
    </row>
    <row r="2290" spans="1:11" x14ac:dyDescent="0.2">
      <c r="A2290" s="1">
        <v>45715</v>
      </c>
      <c r="B2290" t="s">
        <v>1767</v>
      </c>
      <c r="C2290" t="s">
        <v>7092</v>
      </c>
      <c r="D2290" s="14">
        <v>1250000</v>
      </c>
      <c r="E2290" s="12">
        <v>1075000</v>
      </c>
      <c r="H2290">
        <f t="shared" si="105"/>
        <v>4033</v>
      </c>
      <c r="I2290">
        <f t="shared" si="106"/>
        <v>1</v>
      </c>
      <c r="J2290" s="9">
        <f t="shared" si="107"/>
        <v>4327424732.9699993</v>
      </c>
      <c r="K2290" s="9">
        <f>SUMIF($C$2:$C$9230, C2290, $D$2:$D$9230)</f>
        <v>1250000</v>
      </c>
    </row>
    <row r="2291" spans="1:11" x14ac:dyDescent="0.2">
      <c r="A2291" s="1">
        <v>45714</v>
      </c>
      <c r="B2291" t="s">
        <v>1767</v>
      </c>
      <c r="C2291" t="s">
        <v>11922</v>
      </c>
      <c r="D2291" s="14">
        <v>75000</v>
      </c>
      <c r="E2291" s="12">
        <v>0</v>
      </c>
      <c r="H2291">
        <f t="shared" si="105"/>
        <v>4033</v>
      </c>
      <c r="I2291">
        <f t="shared" si="106"/>
        <v>1</v>
      </c>
      <c r="J2291" s="9">
        <f t="shared" si="107"/>
        <v>4327424732.9699993</v>
      </c>
      <c r="K2291" s="9">
        <f>SUMIF($C$2:$C$9230, C2291, $D$2:$D$9230)</f>
        <v>75000</v>
      </c>
    </row>
    <row r="2292" spans="1:11" x14ac:dyDescent="0.2">
      <c r="A2292" s="1">
        <v>45714</v>
      </c>
      <c r="B2292" t="s">
        <v>1767</v>
      </c>
      <c r="C2292" t="s">
        <v>13073</v>
      </c>
      <c r="D2292" s="14">
        <v>429250</v>
      </c>
      <c r="E2292" s="12">
        <v>90000</v>
      </c>
      <c r="H2292">
        <f t="shared" si="105"/>
        <v>4033</v>
      </c>
      <c r="I2292">
        <f t="shared" si="106"/>
        <v>1</v>
      </c>
      <c r="J2292" s="9">
        <f t="shared" si="107"/>
        <v>4327424732.9699993</v>
      </c>
      <c r="K2292" s="9">
        <f>SUMIF($C$2:$C$9230, C2292, $D$2:$D$9230)</f>
        <v>429250</v>
      </c>
    </row>
    <row r="2293" spans="1:11" x14ac:dyDescent="0.2">
      <c r="A2293" s="1">
        <v>45714</v>
      </c>
      <c r="B2293" t="s">
        <v>1767</v>
      </c>
      <c r="C2293" t="s">
        <v>10520</v>
      </c>
      <c r="D2293" s="14">
        <v>29800</v>
      </c>
      <c r="E2293" s="12">
        <v>29800</v>
      </c>
      <c r="F2293" t="s">
        <v>10521</v>
      </c>
      <c r="G2293" t="s">
        <v>10522</v>
      </c>
      <c r="H2293">
        <f t="shared" si="105"/>
        <v>4033</v>
      </c>
      <c r="I2293">
        <f t="shared" si="106"/>
        <v>1</v>
      </c>
      <c r="J2293" s="9">
        <f t="shared" si="107"/>
        <v>4327424732.9699993</v>
      </c>
      <c r="K2293" s="9">
        <f>SUMIF($C$2:$C$9230, C2293, $D$2:$D$9230)</f>
        <v>29800</v>
      </c>
    </row>
    <row r="2294" spans="1:11" x14ac:dyDescent="0.2">
      <c r="A2294" s="1">
        <v>45714</v>
      </c>
      <c r="B2294" t="s">
        <v>1767</v>
      </c>
      <c r="C2294" t="s">
        <v>8006</v>
      </c>
      <c r="D2294" s="14">
        <v>6150</v>
      </c>
      <c r="E2294" s="12">
        <v>1537.5</v>
      </c>
      <c r="F2294" t="s">
        <v>8007</v>
      </c>
      <c r="G2294" t="s">
        <v>8008</v>
      </c>
      <c r="H2294">
        <f t="shared" si="105"/>
        <v>4033</v>
      </c>
      <c r="I2294">
        <f t="shared" si="106"/>
        <v>1</v>
      </c>
      <c r="J2294" s="9">
        <f t="shared" si="107"/>
        <v>4327424732.9699993</v>
      </c>
      <c r="K2294" s="9">
        <f>SUMIF($C$2:$C$9230, C2294, $D$2:$D$9230)</f>
        <v>6150</v>
      </c>
    </row>
    <row r="2295" spans="1:11" x14ac:dyDescent="0.2">
      <c r="A2295" s="1">
        <v>45714</v>
      </c>
      <c r="B2295" t="s">
        <v>1767</v>
      </c>
      <c r="C2295" t="s">
        <v>7966</v>
      </c>
      <c r="D2295" s="14">
        <v>6000</v>
      </c>
      <c r="E2295" s="12">
        <v>6000</v>
      </c>
      <c r="F2295" t="s">
        <v>7967</v>
      </c>
      <c r="G2295" t="s">
        <v>7968</v>
      </c>
      <c r="H2295">
        <f t="shared" si="105"/>
        <v>4033</v>
      </c>
      <c r="I2295">
        <f t="shared" si="106"/>
        <v>1</v>
      </c>
      <c r="J2295" s="9">
        <f t="shared" si="107"/>
        <v>4327424732.9699993</v>
      </c>
      <c r="K2295" s="9">
        <f>SUMIF($C$2:$C$9230, C2295, $D$2:$D$9230)</f>
        <v>6000</v>
      </c>
    </row>
    <row r="2296" spans="1:11" x14ac:dyDescent="0.2">
      <c r="A2296" s="1">
        <v>45714</v>
      </c>
      <c r="B2296" t="s">
        <v>1767</v>
      </c>
      <c r="C2296" t="s">
        <v>9771</v>
      </c>
      <c r="D2296" s="14">
        <v>21560</v>
      </c>
      <c r="E2296" s="12">
        <v>12936</v>
      </c>
      <c r="F2296" t="s">
        <v>9772</v>
      </c>
      <c r="G2296" t="s">
        <v>9773</v>
      </c>
      <c r="H2296">
        <f t="shared" si="105"/>
        <v>4033</v>
      </c>
      <c r="I2296">
        <f t="shared" si="106"/>
        <v>1</v>
      </c>
      <c r="J2296" s="9">
        <f t="shared" si="107"/>
        <v>4327424732.9699993</v>
      </c>
      <c r="K2296" s="9">
        <f>SUMIF($C$2:$C$9230, C2296, $D$2:$D$9230)</f>
        <v>21560</v>
      </c>
    </row>
    <row r="2297" spans="1:11" x14ac:dyDescent="0.2">
      <c r="A2297" s="1">
        <v>45714</v>
      </c>
      <c r="B2297" t="s">
        <v>1767</v>
      </c>
      <c r="C2297" t="s">
        <v>12012</v>
      </c>
      <c r="D2297" s="14">
        <v>81300</v>
      </c>
      <c r="E2297" s="12">
        <v>48780</v>
      </c>
      <c r="F2297" t="s">
        <v>12013</v>
      </c>
      <c r="G2297" t="s">
        <v>12014</v>
      </c>
      <c r="H2297">
        <f t="shared" si="105"/>
        <v>4033</v>
      </c>
      <c r="I2297">
        <f t="shared" si="106"/>
        <v>1</v>
      </c>
      <c r="J2297" s="9">
        <f t="shared" si="107"/>
        <v>4327424732.9699993</v>
      </c>
      <c r="K2297" s="9">
        <f>SUMIF($C$2:$C$9230, C2297, $D$2:$D$9230)</f>
        <v>81300</v>
      </c>
    </row>
    <row r="2298" spans="1:11" x14ac:dyDescent="0.2">
      <c r="A2298" s="1">
        <v>45715</v>
      </c>
      <c r="B2298" t="s">
        <v>1767</v>
      </c>
      <c r="C2298" t="s">
        <v>7093</v>
      </c>
      <c r="D2298" s="14">
        <v>22384</v>
      </c>
      <c r="E2298" s="12">
        <v>8130</v>
      </c>
      <c r="F2298" t="s">
        <v>7094</v>
      </c>
      <c r="G2298" t="s">
        <v>7095</v>
      </c>
      <c r="H2298">
        <f t="shared" si="105"/>
        <v>4033</v>
      </c>
      <c r="I2298">
        <f t="shared" si="106"/>
        <v>1</v>
      </c>
      <c r="J2298" s="9">
        <f t="shared" si="107"/>
        <v>4327424732.9699993</v>
      </c>
      <c r="K2298" s="9">
        <f>SUMIF($C$2:$C$9230, C2298, $D$2:$D$9230)</f>
        <v>22384</v>
      </c>
    </row>
    <row r="2299" spans="1:11" x14ac:dyDescent="0.2">
      <c r="A2299" s="1">
        <v>45714</v>
      </c>
      <c r="B2299" t="s">
        <v>1767</v>
      </c>
      <c r="C2299" t="s">
        <v>10168</v>
      </c>
      <c r="D2299" s="14">
        <v>24960</v>
      </c>
      <c r="E2299" s="12">
        <v>2497</v>
      </c>
      <c r="F2299" t="s">
        <v>10169</v>
      </c>
      <c r="G2299" t="s">
        <v>10170</v>
      </c>
      <c r="H2299">
        <f t="shared" si="105"/>
        <v>4033</v>
      </c>
      <c r="I2299">
        <f t="shared" si="106"/>
        <v>1</v>
      </c>
      <c r="J2299" s="9">
        <f t="shared" si="107"/>
        <v>4327424732.9699993</v>
      </c>
      <c r="K2299" s="9">
        <f>SUMIF($C$2:$C$9230, C2299, $D$2:$D$9230)</f>
        <v>24960</v>
      </c>
    </row>
    <row r="2300" spans="1:11" x14ac:dyDescent="0.2">
      <c r="A2300" s="1">
        <v>45714</v>
      </c>
      <c r="B2300" t="s">
        <v>1767</v>
      </c>
      <c r="C2300" t="s">
        <v>9767</v>
      </c>
      <c r="D2300" s="14">
        <v>21410</v>
      </c>
      <c r="E2300" s="12">
        <v>21410</v>
      </c>
      <c r="H2300">
        <f t="shared" si="105"/>
        <v>4033</v>
      </c>
      <c r="I2300">
        <f t="shared" si="106"/>
        <v>1</v>
      </c>
      <c r="J2300" s="9">
        <f t="shared" si="107"/>
        <v>4327424732.9699993</v>
      </c>
      <c r="K2300" s="9">
        <f>SUMIF($C$2:$C$9230, C2300, $D$2:$D$9230)</f>
        <v>21410</v>
      </c>
    </row>
    <row r="2301" spans="1:11" x14ac:dyDescent="0.2">
      <c r="A2301" s="1">
        <v>45714</v>
      </c>
      <c r="B2301" t="s">
        <v>1767</v>
      </c>
      <c r="C2301" t="s">
        <v>9533</v>
      </c>
      <c r="D2301" s="14">
        <v>19943</v>
      </c>
      <c r="E2301" s="12">
        <v>9943</v>
      </c>
      <c r="F2301" t="s">
        <v>9534</v>
      </c>
      <c r="G2301" t="s">
        <v>9535</v>
      </c>
      <c r="H2301">
        <f t="shared" si="105"/>
        <v>4033</v>
      </c>
      <c r="I2301">
        <f t="shared" si="106"/>
        <v>1</v>
      </c>
      <c r="J2301" s="9">
        <f t="shared" si="107"/>
        <v>4327424732.9699993</v>
      </c>
      <c r="K2301" s="9">
        <f>SUMIF($C$2:$C$9230, C2301, $D$2:$D$9230)</f>
        <v>19943</v>
      </c>
    </row>
    <row r="2302" spans="1:11" x14ac:dyDescent="0.2">
      <c r="A2302" s="1">
        <v>45714</v>
      </c>
      <c r="B2302" t="s">
        <v>1767</v>
      </c>
      <c r="C2302" t="s">
        <v>11626</v>
      </c>
      <c r="D2302" s="14">
        <v>50000</v>
      </c>
      <c r="E2302" s="12">
        <v>50000</v>
      </c>
      <c r="F2302" t="s">
        <v>11627</v>
      </c>
      <c r="G2302" t="s">
        <v>11628</v>
      </c>
      <c r="H2302">
        <f t="shared" si="105"/>
        <v>4033</v>
      </c>
      <c r="I2302">
        <f t="shared" si="106"/>
        <v>1</v>
      </c>
      <c r="J2302" s="9">
        <f t="shared" si="107"/>
        <v>4327424732.9699993</v>
      </c>
      <c r="K2302" s="9">
        <f>SUMIF($C$2:$C$9230, C2302, $D$2:$D$9230)</f>
        <v>50000</v>
      </c>
    </row>
    <row r="2303" spans="1:11" x14ac:dyDescent="0.2">
      <c r="A2303" s="1">
        <v>45714</v>
      </c>
      <c r="B2303" t="s">
        <v>1767</v>
      </c>
      <c r="C2303" t="s">
        <v>8099</v>
      </c>
      <c r="D2303" s="14">
        <v>7000</v>
      </c>
      <c r="E2303" s="12">
        <v>2800</v>
      </c>
      <c r="F2303" t="s">
        <v>8100</v>
      </c>
      <c r="G2303" t="s">
        <v>8101</v>
      </c>
      <c r="H2303">
        <f t="shared" si="105"/>
        <v>4033</v>
      </c>
      <c r="I2303">
        <f t="shared" si="106"/>
        <v>1</v>
      </c>
      <c r="J2303" s="9">
        <f t="shared" si="107"/>
        <v>4327424732.9699993</v>
      </c>
      <c r="K2303" s="9">
        <f>SUMIF($C$2:$C$9230, C2303, $D$2:$D$9230)</f>
        <v>7000</v>
      </c>
    </row>
    <row r="2304" spans="1:11" x14ac:dyDescent="0.2">
      <c r="A2304" s="1">
        <v>45714</v>
      </c>
      <c r="B2304" t="s">
        <v>1767</v>
      </c>
      <c r="C2304" t="s">
        <v>7826</v>
      </c>
      <c r="D2304" s="14">
        <v>5000</v>
      </c>
      <c r="E2304" s="12">
        <v>1000</v>
      </c>
      <c r="H2304">
        <f t="shared" si="105"/>
        <v>4033</v>
      </c>
      <c r="I2304">
        <f t="shared" si="106"/>
        <v>1</v>
      </c>
      <c r="J2304" s="9">
        <f t="shared" si="107"/>
        <v>4327424732.9699993</v>
      </c>
      <c r="K2304" s="9">
        <f>SUMIF($C$2:$C$9230, C2304, $D$2:$D$9230)</f>
        <v>5000</v>
      </c>
    </row>
    <row r="2305" spans="1:11" x14ac:dyDescent="0.2">
      <c r="A2305" s="1">
        <v>45714</v>
      </c>
      <c r="B2305" t="s">
        <v>1767</v>
      </c>
      <c r="C2305" t="s">
        <v>11812</v>
      </c>
      <c r="D2305" s="14">
        <v>65000</v>
      </c>
      <c r="E2305" s="12">
        <v>65000</v>
      </c>
      <c r="F2305" t="s">
        <v>11813</v>
      </c>
      <c r="G2305" t="s">
        <v>11814</v>
      </c>
      <c r="H2305">
        <f t="shared" si="105"/>
        <v>4033</v>
      </c>
      <c r="I2305">
        <f t="shared" si="106"/>
        <v>1</v>
      </c>
      <c r="J2305" s="9">
        <f t="shared" si="107"/>
        <v>4327424732.9699993</v>
      </c>
      <c r="K2305" s="9">
        <f>SUMIF($C$2:$C$9230, C2305, $D$2:$D$9230)</f>
        <v>65000</v>
      </c>
    </row>
    <row r="2306" spans="1:11" x14ac:dyDescent="0.2">
      <c r="A2306" s="1">
        <v>45714</v>
      </c>
      <c r="B2306" t="s">
        <v>1767</v>
      </c>
      <c r="C2306" t="s">
        <v>11665</v>
      </c>
      <c r="D2306" s="14">
        <v>51000</v>
      </c>
      <c r="E2306" s="12">
        <v>10200</v>
      </c>
      <c r="H2306">
        <f t="shared" ref="H2306:H2369" si="108">COUNTIF($B$2:$B$9230, B2306)</f>
        <v>4033</v>
      </c>
      <c r="I2306">
        <f t="shared" ref="I2306:I2369" si="109">COUNTIF($C$2:$C$9230, C2306)</f>
        <v>1</v>
      </c>
      <c r="J2306" s="9">
        <f t="shared" ref="J2306:J2369" si="110">SUMIF($B$2:$B$9230, B2306, $D$2:$D$9230)</f>
        <v>4327424732.9699993</v>
      </c>
      <c r="K2306" s="9">
        <f>SUMIF($C$2:$C$9230, C2306, $D$2:$D$9230)</f>
        <v>51000</v>
      </c>
    </row>
    <row r="2307" spans="1:11" x14ac:dyDescent="0.2">
      <c r="A2307" s="1">
        <v>45714</v>
      </c>
      <c r="B2307" t="s">
        <v>1767</v>
      </c>
      <c r="C2307" t="s">
        <v>10219</v>
      </c>
      <c r="D2307" s="14">
        <v>24993.75</v>
      </c>
      <c r="E2307" s="12">
        <v>14996.25</v>
      </c>
      <c r="F2307" t="s">
        <v>10220</v>
      </c>
      <c r="G2307" t="s">
        <v>10221</v>
      </c>
      <c r="H2307">
        <f t="shared" si="108"/>
        <v>4033</v>
      </c>
      <c r="I2307">
        <f t="shared" si="109"/>
        <v>1</v>
      </c>
      <c r="J2307" s="9">
        <f t="shared" si="110"/>
        <v>4327424732.9699993</v>
      </c>
      <c r="K2307" s="9">
        <f>SUMIF($C$2:$C$9230, C2307, $D$2:$D$9230)</f>
        <v>24993.75</v>
      </c>
    </row>
    <row r="2308" spans="1:11" x14ac:dyDescent="0.2">
      <c r="A2308" s="1">
        <v>45714</v>
      </c>
      <c r="B2308" t="s">
        <v>1767</v>
      </c>
      <c r="C2308" t="s">
        <v>10415</v>
      </c>
      <c r="D2308" s="14">
        <v>26256.07</v>
      </c>
      <c r="E2308" s="12">
        <v>15256.07</v>
      </c>
      <c r="H2308">
        <f t="shared" si="108"/>
        <v>4033</v>
      </c>
      <c r="I2308">
        <f t="shared" si="109"/>
        <v>1</v>
      </c>
      <c r="J2308" s="9">
        <f t="shared" si="110"/>
        <v>4327424732.9699993</v>
      </c>
      <c r="K2308" s="9">
        <f>SUMIF($C$2:$C$9230, C2308, $D$2:$D$9230)</f>
        <v>26256.07</v>
      </c>
    </row>
    <row r="2309" spans="1:11" x14ac:dyDescent="0.2">
      <c r="A2309" s="1">
        <v>45714</v>
      </c>
      <c r="B2309" t="s">
        <v>1767</v>
      </c>
      <c r="C2309" t="s">
        <v>7828</v>
      </c>
      <c r="D2309" s="14">
        <v>5000</v>
      </c>
      <c r="E2309" s="12">
        <v>0</v>
      </c>
      <c r="F2309" t="s">
        <v>7829</v>
      </c>
      <c r="G2309" t="s">
        <v>7830</v>
      </c>
      <c r="H2309">
        <f t="shared" si="108"/>
        <v>4033</v>
      </c>
      <c r="I2309">
        <f t="shared" si="109"/>
        <v>1</v>
      </c>
      <c r="J2309" s="9">
        <f t="shared" si="110"/>
        <v>4327424732.9699993</v>
      </c>
      <c r="K2309" s="9">
        <f>SUMIF($C$2:$C$9230, C2309, $D$2:$D$9230)</f>
        <v>5000</v>
      </c>
    </row>
    <row r="2310" spans="1:11" x14ac:dyDescent="0.2">
      <c r="A2310" s="1">
        <v>45714</v>
      </c>
      <c r="B2310" t="s">
        <v>1767</v>
      </c>
      <c r="C2310" t="s">
        <v>9302</v>
      </c>
      <c r="D2310" s="14">
        <v>15000</v>
      </c>
      <c r="E2310" s="12">
        <v>15000</v>
      </c>
      <c r="F2310" t="s">
        <v>9303</v>
      </c>
      <c r="G2310" t="s">
        <v>9304</v>
      </c>
      <c r="H2310">
        <f t="shared" si="108"/>
        <v>4033</v>
      </c>
      <c r="I2310">
        <f t="shared" si="109"/>
        <v>1</v>
      </c>
      <c r="J2310" s="9">
        <f t="shared" si="110"/>
        <v>4327424732.9699993</v>
      </c>
      <c r="K2310" s="9">
        <f>SUMIF($C$2:$C$9230, C2310, $D$2:$D$9230)</f>
        <v>15000</v>
      </c>
    </row>
    <row r="2311" spans="1:11" x14ac:dyDescent="0.2">
      <c r="A2311" s="1">
        <v>45714</v>
      </c>
      <c r="B2311" t="s">
        <v>1767</v>
      </c>
      <c r="C2311" t="s">
        <v>9291</v>
      </c>
      <c r="D2311" s="14">
        <v>15000</v>
      </c>
      <c r="E2311" s="12">
        <v>3000</v>
      </c>
      <c r="F2311" t="s">
        <v>9292</v>
      </c>
      <c r="G2311" t="s">
        <v>9293</v>
      </c>
      <c r="H2311">
        <f t="shared" si="108"/>
        <v>4033</v>
      </c>
      <c r="I2311">
        <f t="shared" si="109"/>
        <v>1</v>
      </c>
      <c r="J2311" s="9">
        <f t="shared" si="110"/>
        <v>4327424732.9699993</v>
      </c>
      <c r="K2311" s="9">
        <f>SUMIF($C$2:$C$9230, C2311, $D$2:$D$9230)</f>
        <v>15000</v>
      </c>
    </row>
    <row r="2312" spans="1:11" x14ac:dyDescent="0.2">
      <c r="A2312" s="1">
        <v>45714</v>
      </c>
      <c r="B2312" t="s">
        <v>1767</v>
      </c>
      <c r="C2312" t="s">
        <v>9422</v>
      </c>
      <c r="D2312" s="14">
        <v>17780</v>
      </c>
      <c r="E2312" s="12">
        <v>3556</v>
      </c>
      <c r="H2312">
        <f t="shared" si="108"/>
        <v>4033</v>
      </c>
      <c r="I2312">
        <f t="shared" si="109"/>
        <v>1</v>
      </c>
      <c r="J2312" s="9">
        <f t="shared" si="110"/>
        <v>4327424732.9699993</v>
      </c>
      <c r="K2312" s="9">
        <f>SUMIF($C$2:$C$9230, C2312, $D$2:$D$9230)</f>
        <v>17780</v>
      </c>
    </row>
    <row r="2313" spans="1:11" x14ac:dyDescent="0.2">
      <c r="A2313" s="1">
        <v>45714</v>
      </c>
      <c r="B2313" t="s">
        <v>1767</v>
      </c>
      <c r="C2313" t="s">
        <v>8755</v>
      </c>
      <c r="D2313" s="14">
        <v>10000</v>
      </c>
      <c r="E2313" s="12">
        <v>0</v>
      </c>
      <c r="F2313" t="s">
        <v>8756</v>
      </c>
      <c r="G2313" t="s">
        <v>8757</v>
      </c>
      <c r="H2313">
        <f t="shared" si="108"/>
        <v>4033</v>
      </c>
      <c r="I2313">
        <f t="shared" si="109"/>
        <v>1</v>
      </c>
      <c r="J2313" s="9">
        <f t="shared" si="110"/>
        <v>4327424732.9699993</v>
      </c>
      <c r="K2313" s="9">
        <f>SUMIF($C$2:$C$9230, C2313, $D$2:$D$9230)</f>
        <v>10000</v>
      </c>
    </row>
    <row r="2314" spans="1:11" x14ac:dyDescent="0.2">
      <c r="A2314" s="1">
        <v>45714</v>
      </c>
      <c r="B2314" t="s">
        <v>1767</v>
      </c>
      <c r="C2314" t="s">
        <v>11669</v>
      </c>
      <c r="D2314" s="14">
        <v>52000</v>
      </c>
      <c r="E2314" s="12">
        <v>52000</v>
      </c>
      <c r="F2314" t="s">
        <v>11670</v>
      </c>
      <c r="G2314" t="s">
        <v>11671</v>
      </c>
      <c r="H2314">
        <f t="shared" si="108"/>
        <v>4033</v>
      </c>
      <c r="I2314">
        <f t="shared" si="109"/>
        <v>1</v>
      </c>
      <c r="J2314" s="9">
        <f t="shared" si="110"/>
        <v>4327424732.9699993</v>
      </c>
      <c r="K2314" s="9">
        <f>SUMIF($C$2:$C$9230, C2314, $D$2:$D$9230)</f>
        <v>52000</v>
      </c>
    </row>
    <row r="2315" spans="1:11" x14ac:dyDescent="0.2">
      <c r="A2315" s="1">
        <v>45714</v>
      </c>
      <c r="B2315" t="s">
        <v>1767</v>
      </c>
      <c r="C2315" t="s">
        <v>8713</v>
      </c>
      <c r="D2315" s="14">
        <v>10000</v>
      </c>
      <c r="E2315" s="12">
        <v>0</v>
      </c>
      <c r="F2315" t="s">
        <v>8714</v>
      </c>
      <c r="G2315" t="s">
        <v>8715</v>
      </c>
      <c r="H2315">
        <f t="shared" si="108"/>
        <v>4033</v>
      </c>
      <c r="I2315">
        <f t="shared" si="109"/>
        <v>1</v>
      </c>
      <c r="J2315" s="9">
        <f t="shared" si="110"/>
        <v>4327424732.9699993</v>
      </c>
      <c r="K2315" s="9">
        <f>SUMIF($C$2:$C$9230, C2315, $D$2:$D$9230)</f>
        <v>10000</v>
      </c>
    </row>
    <row r="2316" spans="1:11" x14ac:dyDescent="0.2">
      <c r="A2316" s="1">
        <v>45714</v>
      </c>
      <c r="B2316" t="s">
        <v>1767</v>
      </c>
      <c r="C2316" t="s">
        <v>11204</v>
      </c>
      <c r="D2316" s="14">
        <v>43000</v>
      </c>
      <c r="E2316" s="12">
        <v>2316</v>
      </c>
      <c r="F2316" t="s">
        <v>11205</v>
      </c>
      <c r="G2316" t="s">
        <v>11206</v>
      </c>
      <c r="H2316">
        <f t="shared" si="108"/>
        <v>4033</v>
      </c>
      <c r="I2316">
        <f t="shared" si="109"/>
        <v>1</v>
      </c>
      <c r="J2316" s="9">
        <f t="shared" si="110"/>
        <v>4327424732.9699993</v>
      </c>
      <c r="K2316" s="9">
        <f>SUMIF($C$2:$C$9230, C2316, $D$2:$D$9230)</f>
        <v>43000</v>
      </c>
    </row>
    <row r="2317" spans="1:11" x14ac:dyDescent="0.2">
      <c r="A2317" s="1">
        <v>45714</v>
      </c>
      <c r="B2317" t="s">
        <v>1767</v>
      </c>
      <c r="C2317" t="s">
        <v>8812</v>
      </c>
      <c r="D2317" s="14">
        <v>10000</v>
      </c>
      <c r="E2317" s="12">
        <v>0</v>
      </c>
      <c r="F2317" t="s">
        <v>8813</v>
      </c>
      <c r="G2317" t="s">
        <v>8814</v>
      </c>
      <c r="H2317">
        <f t="shared" si="108"/>
        <v>4033</v>
      </c>
      <c r="I2317">
        <f t="shared" si="109"/>
        <v>1</v>
      </c>
      <c r="J2317" s="9">
        <f t="shared" si="110"/>
        <v>4327424732.9699993</v>
      </c>
      <c r="K2317" s="9">
        <f>SUMIF($C$2:$C$9230, C2317, $D$2:$D$9230)</f>
        <v>10000</v>
      </c>
    </row>
    <row r="2318" spans="1:11" x14ac:dyDescent="0.2">
      <c r="A2318" s="1">
        <v>45714</v>
      </c>
      <c r="B2318" t="s">
        <v>1767</v>
      </c>
      <c r="C2318" t="s">
        <v>9148</v>
      </c>
      <c r="D2318" s="14">
        <v>14740</v>
      </c>
      <c r="E2318" s="12">
        <v>0</v>
      </c>
      <c r="F2318" t="s">
        <v>9149</v>
      </c>
      <c r="G2318" t="s">
        <v>9150</v>
      </c>
      <c r="H2318">
        <f t="shared" si="108"/>
        <v>4033</v>
      </c>
      <c r="I2318">
        <f t="shared" si="109"/>
        <v>1</v>
      </c>
      <c r="J2318" s="9">
        <f t="shared" si="110"/>
        <v>4327424732.9699993</v>
      </c>
      <c r="K2318" s="9">
        <f>SUMIF($C$2:$C$9230, C2318, $D$2:$D$9230)</f>
        <v>14740</v>
      </c>
    </row>
    <row r="2319" spans="1:11" x14ac:dyDescent="0.2">
      <c r="A2319" s="1">
        <v>45714</v>
      </c>
      <c r="B2319" t="s">
        <v>1767</v>
      </c>
      <c r="C2319" t="s">
        <v>12447</v>
      </c>
      <c r="D2319" s="14">
        <v>149998.79999999999</v>
      </c>
      <c r="E2319" s="12">
        <v>25000</v>
      </c>
      <c r="H2319">
        <f t="shared" si="108"/>
        <v>4033</v>
      </c>
      <c r="I2319">
        <f t="shared" si="109"/>
        <v>1</v>
      </c>
      <c r="J2319" s="9">
        <f t="shared" si="110"/>
        <v>4327424732.9699993</v>
      </c>
      <c r="K2319" s="9">
        <f>SUMIF($C$2:$C$9230, C2319, $D$2:$D$9230)</f>
        <v>149998.79999999999</v>
      </c>
    </row>
    <row r="2320" spans="1:11" x14ac:dyDescent="0.2">
      <c r="A2320" s="1">
        <v>45714</v>
      </c>
      <c r="B2320" t="s">
        <v>1767</v>
      </c>
      <c r="C2320" t="s">
        <v>13456</v>
      </c>
      <c r="D2320" s="14">
        <v>996500</v>
      </c>
      <c r="E2320" s="12">
        <v>0</v>
      </c>
      <c r="H2320">
        <f t="shared" si="108"/>
        <v>4033</v>
      </c>
      <c r="I2320">
        <f t="shared" si="109"/>
        <v>1</v>
      </c>
      <c r="J2320" s="9">
        <f t="shared" si="110"/>
        <v>4327424732.9699993</v>
      </c>
      <c r="K2320" s="9">
        <f>SUMIF($C$2:$C$9230, C2320, $D$2:$D$9230)</f>
        <v>996500</v>
      </c>
    </row>
    <row r="2321" spans="1:11" x14ac:dyDescent="0.2">
      <c r="A2321" s="1">
        <v>45714</v>
      </c>
      <c r="B2321" t="s">
        <v>1767</v>
      </c>
      <c r="C2321" t="s">
        <v>13116</v>
      </c>
      <c r="D2321" s="14">
        <v>491850</v>
      </c>
      <c r="E2321" s="12">
        <v>467850</v>
      </c>
      <c r="F2321" t="s">
        <v>13117</v>
      </c>
      <c r="G2321" t="s">
        <v>13118</v>
      </c>
      <c r="H2321">
        <f t="shared" si="108"/>
        <v>4033</v>
      </c>
      <c r="I2321">
        <f t="shared" si="109"/>
        <v>1</v>
      </c>
      <c r="J2321" s="9">
        <f t="shared" si="110"/>
        <v>4327424732.9699993</v>
      </c>
      <c r="K2321" s="9">
        <f>SUMIF($C$2:$C$9230, C2321, $D$2:$D$9230)</f>
        <v>491850</v>
      </c>
    </row>
    <row r="2322" spans="1:11" x14ac:dyDescent="0.2">
      <c r="A2322" s="1">
        <v>45714</v>
      </c>
      <c r="B2322" t="s">
        <v>1767</v>
      </c>
      <c r="C2322" t="s">
        <v>13300</v>
      </c>
      <c r="D2322" s="14">
        <v>642710</v>
      </c>
      <c r="E2322" s="12">
        <v>125000</v>
      </c>
      <c r="H2322">
        <f t="shared" si="108"/>
        <v>4033</v>
      </c>
      <c r="I2322">
        <f t="shared" si="109"/>
        <v>1</v>
      </c>
      <c r="J2322" s="9">
        <f t="shared" si="110"/>
        <v>4327424732.9699993</v>
      </c>
      <c r="K2322" s="9">
        <f>SUMIF($C$2:$C$9230, C2322, $D$2:$D$9230)</f>
        <v>642710</v>
      </c>
    </row>
    <row r="2323" spans="1:11" x14ac:dyDescent="0.2">
      <c r="A2323" s="1">
        <v>45714</v>
      </c>
      <c r="B2323" t="s">
        <v>1767</v>
      </c>
      <c r="C2323" t="s">
        <v>7358</v>
      </c>
      <c r="D2323" s="14">
        <v>4112</v>
      </c>
      <c r="E2323" s="12">
        <v>822</v>
      </c>
      <c r="F2323" t="s">
        <v>7359</v>
      </c>
      <c r="G2323" t="s">
        <v>7360</v>
      </c>
      <c r="H2323">
        <f t="shared" si="108"/>
        <v>4033</v>
      </c>
      <c r="I2323">
        <f t="shared" si="109"/>
        <v>1</v>
      </c>
      <c r="J2323" s="9">
        <f t="shared" si="110"/>
        <v>4327424732.9699993</v>
      </c>
      <c r="K2323" s="9">
        <f>SUMIF($C$2:$C$9230, C2323, $D$2:$D$9230)</f>
        <v>4112</v>
      </c>
    </row>
    <row r="2324" spans="1:11" x14ac:dyDescent="0.2">
      <c r="A2324" s="1">
        <v>45714</v>
      </c>
      <c r="B2324" t="s">
        <v>1767</v>
      </c>
      <c r="C2324" t="s">
        <v>9548</v>
      </c>
      <c r="D2324" s="14">
        <v>19996.900000000001</v>
      </c>
      <c r="E2324" s="12">
        <v>0</v>
      </c>
      <c r="H2324">
        <f t="shared" si="108"/>
        <v>4033</v>
      </c>
      <c r="I2324">
        <f t="shared" si="109"/>
        <v>1</v>
      </c>
      <c r="J2324" s="9">
        <f t="shared" si="110"/>
        <v>4327424732.9699993</v>
      </c>
      <c r="K2324" s="9">
        <f>SUMIF($C$2:$C$9230, C2324, $D$2:$D$9230)</f>
        <v>19996.900000000001</v>
      </c>
    </row>
    <row r="2325" spans="1:11" x14ac:dyDescent="0.2">
      <c r="A2325" s="1">
        <v>45714</v>
      </c>
      <c r="B2325" t="s">
        <v>1767</v>
      </c>
      <c r="C2325" t="s">
        <v>11494</v>
      </c>
      <c r="D2325" s="14">
        <v>49223</v>
      </c>
      <c r="E2325" s="12">
        <v>0</v>
      </c>
      <c r="H2325">
        <f t="shared" si="108"/>
        <v>4033</v>
      </c>
      <c r="I2325">
        <f t="shared" si="109"/>
        <v>1</v>
      </c>
      <c r="J2325" s="9">
        <f t="shared" si="110"/>
        <v>4327424732.9699993</v>
      </c>
      <c r="K2325" s="9">
        <f>SUMIF($C$2:$C$9230, C2325, $D$2:$D$9230)</f>
        <v>49223</v>
      </c>
    </row>
    <row r="2326" spans="1:11" x14ac:dyDescent="0.2">
      <c r="A2326" s="1">
        <v>45714</v>
      </c>
      <c r="B2326" t="s">
        <v>1767</v>
      </c>
      <c r="C2326" t="s">
        <v>8195</v>
      </c>
      <c r="D2326" s="14">
        <v>7500</v>
      </c>
      <c r="E2326" s="12">
        <v>7500</v>
      </c>
      <c r="F2326" t="s">
        <v>8196</v>
      </c>
      <c r="G2326" t="s">
        <v>8197</v>
      </c>
      <c r="H2326">
        <f t="shared" si="108"/>
        <v>4033</v>
      </c>
      <c r="I2326">
        <f t="shared" si="109"/>
        <v>1</v>
      </c>
      <c r="J2326" s="9">
        <f t="shared" si="110"/>
        <v>4327424732.9699993</v>
      </c>
      <c r="K2326" s="9">
        <f>SUMIF($C$2:$C$9230, C2326, $D$2:$D$9230)</f>
        <v>7500</v>
      </c>
    </row>
    <row r="2327" spans="1:11" x14ac:dyDescent="0.2">
      <c r="A2327" s="1">
        <v>45714</v>
      </c>
      <c r="B2327" t="s">
        <v>1767</v>
      </c>
      <c r="C2327" t="s">
        <v>11800</v>
      </c>
      <c r="D2327" s="14">
        <v>64520</v>
      </c>
      <c r="E2327" s="12">
        <v>0</v>
      </c>
      <c r="H2327">
        <f t="shared" si="108"/>
        <v>4033</v>
      </c>
      <c r="I2327">
        <f t="shared" si="109"/>
        <v>1</v>
      </c>
      <c r="J2327" s="9">
        <f t="shared" si="110"/>
        <v>4327424732.9699993</v>
      </c>
      <c r="K2327" s="9">
        <f>SUMIF($C$2:$C$9230, C2327, $D$2:$D$9230)</f>
        <v>64520</v>
      </c>
    </row>
    <row r="2328" spans="1:11" x14ac:dyDescent="0.2">
      <c r="A2328" s="1">
        <v>45714</v>
      </c>
      <c r="B2328" t="s">
        <v>1767</v>
      </c>
      <c r="C2328" t="s">
        <v>12792</v>
      </c>
      <c r="D2328" s="14">
        <v>249940</v>
      </c>
      <c r="E2328" s="12">
        <v>79520</v>
      </c>
      <c r="H2328">
        <f t="shared" si="108"/>
        <v>4033</v>
      </c>
      <c r="I2328">
        <f t="shared" si="109"/>
        <v>1</v>
      </c>
      <c r="J2328" s="9">
        <f t="shared" si="110"/>
        <v>4327424732.9699993</v>
      </c>
      <c r="K2328" s="9">
        <f>SUMIF($C$2:$C$9230, C2328, $D$2:$D$9230)</f>
        <v>249940</v>
      </c>
    </row>
    <row r="2329" spans="1:11" x14ac:dyDescent="0.2">
      <c r="A2329" s="1">
        <v>45714</v>
      </c>
      <c r="B2329" t="s">
        <v>1767</v>
      </c>
      <c r="C2329" t="s">
        <v>11695</v>
      </c>
      <c r="D2329" s="14">
        <v>54700</v>
      </c>
      <c r="E2329" s="12">
        <v>27000</v>
      </c>
      <c r="H2329">
        <f t="shared" si="108"/>
        <v>4033</v>
      </c>
      <c r="I2329">
        <f t="shared" si="109"/>
        <v>1</v>
      </c>
      <c r="J2329" s="9">
        <f t="shared" si="110"/>
        <v>4327424732.9699993</v>
      </c>
      <c r="K2329" s="9">
        <f>SUMIF($C$2:$C$9230, C2329, $D$2:$D$9230)</f>
        <v>54700</v>
      </c>
    </row>
    <row r="2330" spans="1:11" x14ac:dyDescent="0.2">
      <c r="A2330" s="1">
        <v>45714</v>
      </c>
      <c r="B2330" t="s">
        <v>1767</v>
      </c>
      <c r="C2330" t="s">
        <v>13673</v>
      </c>
      <c r="D2330" s="14">
        <v>1579419</v>
      </c>
      <c r="E2330" s="12">
        <v>383908</v>
      </c>
      <c r="H2330">
        <f t="shared" si="108"/>
        <v>4033</v>
      </c>
      <c r="I2330">
        <f t="shared" si="109"/>
        <v>1</v>
      </c>
      <c r="J2330" s="9">
        <f t="shared" si="110"/>
        <v>4327424732.9699993</v>
      </c>
      <c r="K2330" s="9">
        <f>SUMIF($C$2:$C$9230, C2330, $D$2:$D$9230)</f>
        <v>1579419</v>
      </c>
    </row>
    <row r="2331" spans="1:11" x14ac:dyDescent="0.2">
      <c r="A2331" s="1">
        <v>45714</v>
      </c>
      <c r="B2331" t="s">
        <v>1767</v>
      </c>
      <c r="C2331" t="s">
        <v>12517</v>
      </c>
      <c r="D2331" s="14">
        <v>162813</v>
      </c>
      <c r="E2331" s="12">
        <v>82005</v>
      </c>
      <c r="H2331">
        <f t="shared" si="108"/>
        <v>4033</v>
      </c>
      <c r="I2331">
        <f t="shared" si="109"/>
        <v>1</v>
      </c>
      <c r="J2331" s="9">
        <f t="shared" si="110"/>
        <v>4327424732.9699993</v>
      </c>
      <c r="K2331" s="9">
        <f>SUMIF($C$2:$C$9230, C2331, $D$2:$D$9230)</f>
        <v>162813</v>
      </c>
    </row>
    <row r="2332" spans="1:11" x14ac:dyDescent="0.2">
      <c r="A2332" s="1">
        <v>45714</v>
      </c>
      <c r="B2332" t="s">
        <v>1767</v>
      </c>
      <c r="C2332" t="s">
        <v>10265</v>
      </c>
      <c r="D2332" s="14">
        <v>25000</v>
      </c>
      <c r="E2332" s="12">
        <v>1000</v>
      </c>
      <c r="H2332">
        <f t="shared" si="108"/>
        <v>4033</v>
      </c>
      <c r="I2332">
        <f t="shared" si="109"/>
        <v>1</v>
      </c>
      <c r="J2332" s="9">
        <f t="shared" si="110"/>
        <v>4327424732.9699993</v>
      </c>
      <c r="K2332" s="9">
        <f>SUMIF($C$2:$C$9230, C2332, $D$2:$D$9230)</f>
        <v>25000</v>
      </c>
    </row>
    <row r="2333" spans="1:11" x14ac:dyDescent="0.2">
      <c r="A2333" s="1">
        <v>45714</v>
      </c>
      <c r="B2333" t="s">
        <v>1767</v>
      </c>
      <c r="C2333" t="s">
        <v>9621</v>
      </c>
      <c r="D2333" s="14">
        <v>20000</v>
      </c>
      <c r="E2333" s="12">
        <v>4000</v>
      </c>
      <c r="F2333" t="s">
        <v>9622</v>
      </c>
      <c r="G2333" t="s">
        <v>2168</v>
      </c>
      <c r="H2333">
        <f t="shared" si="108"/>
        <v>4033</v>
      </c>
      <c r="I2333">
        <f t="shared" si="109"/>
        <v>1</v>
      </c>
      <c r="J2333" s="9">
        <f t="shared" si="110"/>
        <v>4327424732.9699993</v>
      </c>
      <c r="K2333" s="9">
        <f>SUMIF($C$2:$C$9230, C2333, $D$2:$D$9230)</f>
        <v>20000</v>
      </c>
    </row>
    <row r="2334" spans="1:11" x14ac:dyDescent="0.2">
      <c r="A2334" s="1">
        <v>45714</v>
      </c>
      <c r="B2334" t="s">
        <v>1767</v>
      </c>
      <c r="C2334" t="s">
        <v>8769</v>
      </c>
      <c r="D2334" s="14">
        <v>10000</v>
      </c>
      <c r="E2334" s="12">
        <v>6000</v>
      </c>
      <c r="H2334">
        <f t="shared" si="108"/>
        <v>4033</v>
      </c>
      <c r="I2334">
        <f t="shared" si="109"/>
        <v>1</v>
      </c>
      <c r="J2334" s="9">
        <f t="shared" si="110"/>
        <v>4327424732.9699993</v>
      </c>
      <c r="K2334" s="9">
        <f>SUMIF($C$2:$C$9230, C2334, $D$2:$D$9230)</f>
        <v>10000</v>
      </c>
    </row>
    <row r="2335" spans="1:11" x14ac:dyDescent="0.2">
      <c r="A2335" s="1">
        <v>45714</v>
      </c>
      <c r="B2335" t="s">
        <v>1767</v>
      </c>
      <c r="C2335" t="s">
        <v>10562</v>
      </c>
      <c r="D2335" s="14">
        <v>30000</v>
      </c>
      <c r="E2335" s="12">
        <v>15000</v>
      </c>
      <c r="F2335" t="s">
        <v>10563</v>
      </c>
      <c r="G2335" t="s">
        <v>10564</v>
      </c>
      <c r="H2335">
        <f t="shared" si="108"/>
        <v>4033</v>
      </c>
      <c r="I2335">
        <f t="shared" si="109"/>
        <v>1</v>
      </c>
      <c r="J2335" s="9">
        <f t="shared" si="110"/>
        <v>4327424732.9699993</v>
      </c>
      <c r="K2335" s="9">
        <f>SUMIF($C$2:$C$9230, C2335, $D$2:$D$9230)</f>
        <v>30000</v>
      </c>
    </row>
    <row r="2336" spans="1:11" x14ac:dyDescent="0.2">
      <c r="A2336" s="1">
        <v>45714</v>
      </c>
      <c r="B2336" t="s">
        <v>1767</v>
      </c>
      <c r="C2336" t="s">
        <v>9823</v>
      </c>
      <c r="D2336" s="14">
        <v>24500</v>
      </c>
      <c r="E2336" s="12">
        <v>4900</v>
      </c>
      <c r="H2336">
        <f t="shared" si="108"/>
        <v>4033</v>
      </c>
      <c r="I2336">
        <f t="shared" si="109"/>
        <v>1</v>
      </c>
      <c r="J2336" s="9">
        <f t="shared" si="110"/>
        <v>4327424732.9699993</v>
      </c>
      <c r="K2336" s="9">
        <f>SUMIF($C$2:$C$9230, C2336, $D$2:$D$9230)</f>
        <v>24500</v>
      </c>
    </row>
    <row r="2337" spans="1:11" x14ac:dyDescent="0.2">
      <c r="A2337" s="1">
        <v>45714</v>
      </c>
      <c r="B2337" t="s">
        <v>1767</v>
      </c>
      <c r="C2337" t="s">
        <v>12460</v>
      </c>
      <c r="D2337" s="14">
        <v>150000</v>
      </c>
      <c r="E2337" s="12">
        <v>0</v>
      </c>
      <c r="F2337" t="s">
        <v>12461</v>
      </c>
      <c r="G2337" t="s">
        <v>12462</v>
      </c>
      <c r="H2337">
        <f t="shared" si="108"/>
        <v>4033</v>
      </c>
      <c r="I2337">
        <f t="shared" si="109"/>
        <v>1</v>
      </c>
      <c r="J2337" s="9">
        <f t="shared" si="110"/>
        <v>4327424732.9699993</v>
      </c>
      <c r="K2337" s="9">
        <f>SUMIF($C$2:$C$9230, C2337, $D$2:$D$9230)</f>
        <v>150000</v>
      </c>
    </row>
    <row r="2338" spans="1:11" x14ac:dyDescent="0.2">
      <c r="A2338" s="1">
        <v>45714</v>
      </c>
      <c r="B2338" t="s">
        <v>1767</v>
      </c>
      <c r="C2338" t="s">
        <v>12088</v>
      </c>
      <c r="D2338" s="14">
        <v>90909</v>
      </c>
      <c r="E2338" s="12">
        <v>63637</v>
      </c>
      <c r="F2338" t="s">
        <v>12089</v>
      </c>
      <c r="G2338" t="s">
        <v>12090</v>
      </c>
      <c r="H2338">
        <f t="shared" si="108"/>
        <v>4033</v>
      </c>
      <c r="I2338">
        <f t="shared" si="109"/>
        <v>1</v>
      </c>
      <c r="J2338" s="9">
        <f t="shared" si="110"/>
        <v>4327424732.9699993</v>
      </c>
      <c r="K2338" s="9">
        <f>SUMIF($C$2:$C$9230, C2338, $D$2:$D$9230)</f>
        <v>90909</v>
      </c>
    </row>
    <row r="2339" spans="1:11" x14ac:dyDescent="0.2">
      <c r="A2339" s="1">
        <v>45714</v>
      </c>
      <c r="B2339" t="s">
        <v>1767</v>
      </c>
      <c r="C2339" t="s">
        <v>10250</v>
      </c>
      <c r="D2339" s="14">
        <v>25000</v>
      </c>
      <c r="E2339" s="12">
        <v>25000</v>
      </c>
      <c r="F2339" t="s">
        <v>10251</v>
      </c>
      <c r="G2339" t="s">
        <v>10252</v>
      </c>
      <c r="H2339">
        <f t="shared" si="108"/>
        <v>4033</v>
      </c>
      <c r="I2339">
        <f t="shared" si="109"/>
        <v>1</v>
      </c>
      <c r="J2339" s="9">
        <f t="shared" si="110"/>
        <v>4327424732.9699993</v>
      </c>
      <c r="K2339" s="9">
        <f>SUMIF($C$2:$C$9230, C2339, $D$2:$D$9230)</f>
        <v>25000</v>
      </c>
    </row>
    <row r="2340" spans="1:11" x14ac:dyDescent="0.2">
      <c r="A2340" s="1">
        <v>45714</v>
      </c>
      <c r="B2340" t="s">
        <v>1767</v>
      </c>
      <c r="C2340" t="s">
        <v>11155</v>
      </c>
      <c r="D2340" s="14">
        <v>40572</v>
      </c>
      <c r="E2340" s="12">
        <v>40572</v>
      </c>
      <c r="F2340" t="s">
        <v>11156</v>
      </c>
      <c r="G2340" t="s">
        <v>11157</v>
      </c>
      <c r="H2340">
        <f t="shared" si="108"/>
        <v>4033</v>
      </c>
      <c r="I2340">
        <f t="shared" si="109"/>
        <v>1</v>
      </c>
      <c r="J2340" s="9">
        <f t="shared" si="110"/>
        <v>4327424732.9699993</v>
      </c>
      <c r="K2340" s="9">
        <f>SUMIF($C$2:$C$9230, C2340, $D$2:$D$9230)</f>
        <v>40572</v>
      </c>
    </row>
    <row r="2341" spans="1:11" x14ac:dyDescent="0.2">
      <c r="A2341" s="1">
        <v>45714</v>
      </c>
      <c r="B2341" t="s">
        <v>1767</v>
      </c>
      <c r="C2341" t="s">
        <v>11307</v>
      </c>
      <c r="D2341" s="14">
        <v>45530</v>
      </c>
      <c r="E2341" s="12">
        <v>11500</v>
      </c>
      <c r="H2341">
        <f t="shared" si="108"/>
        <v>4033</v>
      </c>
      <c r="I2341">
        <f t="shared" si="109"/>
        <v>1</v>
      </c>
      <c r="J2341" s="9">
        <f t="shared" si="110"/>
        <v>4327424732.9699993</v>
      </c>
      <c r="K2341" s="9">
        <f>SUMIF($C$2:$C$9230, C2341, $D$2:$D$9230)</f>
        <v>45530</v>
      </c>
    </row>
    <row r="2342" spans="1:11" x14ac:dyDescent="0.2">
      <c r="A2342" s="1">
        <v>45714</v>
      </c>
      <c r="B2342" t="s">
        <v>1767</v>
      </c>
      <c r="C2342" t="s">
        <v>11461</v>
      </c>
      <c r="D2342" s="14">
        <v>48700</v>
      </c>
      <c r="E2342" s="12">
        <v>33060</v>
      </c>
      <c r="F2342" t="s">
        <v>11462</v>
      </c>
      <c r="G2342" t="s">
        <v>11463</v>
      </c>
      <c r="H2342">
        <f t="shared" si="108"/>
        <v>4033</v>
      </c>
      <c r="I2342">
        <f t="shared" si="109"/>
        <v>1</v>
      </c>
      <c r="J2342" s="9">
        <f t="shared" si="110"/>
        <v>4327424732.9699993</v>
      </c>
      <c r="K2342" s="9">
        <f>SUMIF($C$2:$C$9230, C2342, $D$2:$D$9230)</f>
        <v>48700</v>
      </c>
    </row>
    <row r="2343" spans="1:11" x14ac:dyDescent="0.2">
      <c r="A2343" s="1">
        <v>45714</v>
      </c>
      <c r="B2343" t="s">
        <v>1767</v>
      </c>
      <c r="C2343" t="s">
        <v>9708</v>
      </c>
      <c r="D2343" s="14">
        <v>20043</v>
      </c>
      <c r="E2343" s="12">
        <v>13043</v>
      </c>
      <c r="F2343" t="s">
        <v>9709</v>
      </c>
      <c r="G2343" t="s">
        <v>9710</v>
      </c>
      <c r="H2343">
        <f t="shared" si="108"/>
        <v>4033</v>
      </c>
      <c r="I2343">
        <f t="shared" si="109"/>
        <v>1</v>
      </c>
      <c r="J2343" s="9">
        <f t="shared" si="110"/>
        <v>4327424732.9699993</v>
      </c>
      <c r="K2343" s="9">
        <f>SUMIF($C$2:$C$9230, C2343, $D$2:$D$9230)</f>
        <v>20043</v>
      </c>
    </row>
    <row r="2344" spans="1:11" x14ac:dyDescent="0.2">
      <c r="A2344" s="1">
        <v>45714</v>
      </c>
      <c r="B2344" t="s">
        <v>1767</v>
      </c>
      <c r="C2344" t="s">
        <v>14033</v>
      </c>
      <c r="D2344" s="14">
        <v>6925760.9299999997</v>
      </c>
      <c r="E2344" s="12">
        <v>5272035.43</v>
      </c>
      <c r="H2344">
        <f t="shared" si="108"/>
        <v>4033</v>
      </c>
      <c r="I2344">
        <f t="shared" si="109"/>
        <v>1</v>
      </c>
      <c r="J2344" s="9">
        <f t="shared" si="110"/>
        <v>4327424732.9699993</v>
      </c>
      <c r="K2344" s="9">
        <f>SUMIF($C$2:$C$9230, C2344, $D$2:$D$9230)</f>
        <v>6925760.9299999997</v>
      </c>
    </row>
    <row r="2345" spans="1:11" x14ac:dyDescent="0.2">
      <c r="A2345" s="1">
        <v>45714</v>
      </c>
      <c r="B2345" t="s">
        <v>1767</v>
      </c>
      <c r="C2345" t="s">
        <v>13162</v>
      </c>
      <c r="D2345" s="14">
        <v>499765</v>
      </c>
      <c r="E2345" s="12">
        <v>499765</v>
      </c>
      <c r="H2345">
        <f t="shared" si="108"/>
        <v>4033</v>
      </c>
      <c r="I2345">
        <f t="shared" si="109"/>
        <v>1</v>
      </c>
      <c r="J2345" s="9">
        <f t="shared" si="110"/>
        <v>4327424732.9699993</v>
      </c>
      <c r="K2345" s="9">
        <f>SUMIF($C$2:$C$9230, C2345, $D$2:$D$9230)</f>
        <v>499765</v>
      </c>
    </row>
    <row r="2346" spans="1:11" x14ac:dyDescent="0.2">
      <c r="A2346" s="1">
        <v>45714</v>
      </c>
      <c r="B2346" t="s">
        <v>1767</v>
      </c>
      <c r="C2346" t="s">
        <v>10857</v>
      </c>
      <c r="D2346" s="14">
        <v>35000</v>
      </c>
      <c r="E2346" s="12">
        <v>35000</v>
      </c>
      <c r="F2346" t="s">
        <v>10858</v>
      </c>
      <c r="G2346" t="s">
        <v>10859</v>
      </c>
      <c r="H2346">
        <f t="shared" si="108"/>
        <v>4033</v>
      </c>
      <c r="I2346">
        <f t="shared" si="109"/>
        <v>1</v>
      </c>
      <c r="J2346" s="9">
        <f t="shared" si="110"/>
        <v>4327424732.9699993</v>
      </c>
      <c r="K2346" s="9">
        <f>SUMIF($C$2:$C$9230, C2346, $D$2:$D$9230)</f>
        <v>35000</v>
      </c>
    </row>
    <row r="2347" spans="1:11" x14ac:dyDescent="0.2">
      <c r="A2347" s="1">
        <v>45714</v>
      </c>
      <c r="B2347" t="s">
        <v>1767</v>
      </c>
      <c r="C2347" t="s">
        <v>12558</v>
      </c>
      <c r="D2347" s="14">
        <v>180000</v>
      </c>
      <c r="E2347" s="12">
        <v>180000</v>
      </c>
      <c r="F2347" t="s">
        <v>12559</v>
      </c>
      <c r="G2347" t="s">
        <v>12560</v>
      </c>
      <c r="H2347">
        <f t="shared" si="108"/>
        <v>4033</v>
      </c>
      <c r="I2347">
        <f t="shared" si="109"/>
        <v>1</v>
      </c>
      <c r="J2347" s="9">
        <f t="shared" si="110"/>
        <v>4327424732.9699993</v>
      </c>
      <c r="K2347" s="9">
        <f>SUMIF($C$2:$C$9230, C2347, $D$2:$D$9230)</f>
        <v>180000</v>
      </c>
    </row>
    <row r="2348" spans="1:11" x14ac:dyDescent="0.2">
      <c r="A2348" s="1">
        <v>45714</v>
      </c>
      <c r="B2348" t="s">
        <v>1767</v>
      </c>
      <c r="C2348" t="s">
        <v>13019</v>
      </c>
      <c r="D2348" s="14">
        <v>399203</v>
      </c>
      <c r="E2348" s="12">
        <v>125069.05</v>
      </c>
      <c r="F2348" t="s">
        <v>13020</v>
      </c>
      <c r="G2348" t="s">
        <v>13021</v>
      </c>
      <c r="H2348">
        <f t="shared" si="108"/>
        <v>4033</v>
      </c>
      <c r="I2348">
        <f t="shared" si="109"/>
        <v>1</v>
      </c>
      <c r="J2348" s="9">
        <f t="shared" si="110"/>
        <v>4327424732.9699993</v>
      </c>
      <c r="K2348" s="9">
        <f>SUMIF($C$2:$C$9230, C2348, $D$2:$D$9230)</f>
        <v>399203</v>
      </c>
    </row>
    <row r="2349" spans="1:11" x14ac:dyDescent="0.2">
      <c r="A2349" s="1">
        <v>45714</v>
      </c>
      <c r="B2349" t="s">
        <v>1767</v>
      </c>
      <c r="C2349" t="s">
        <v>9563</v>
      </c>
      <c r="D2349" s="14">
        <v>20000</v>
      </c>
      <c r="E2349" s="12">
        <v>10000</v>
      </c>
      <c r="F2349" t="s">
        <v>9564</v>
      </c>
      <c r="G2349" t="s">
        <v>9565</v>
      </c>
      <c r="H2349">
        <f t="shared" si="108"/>
        <v>4033</v>
      </c>
      <c r="I2349">
        <f t="shared" si="109"/>
        <v>1</v>
      </c>
      <c r="J2349" s="9">
        <f t="shared" si="110"/>
        <v>4327424732.9699993</v>
      </c>
      <c r="K2349" s="9">
        <f>SUMIF($C$2:$C$9230, C2349, $D$2:$D$9230)</f>
        <v>20000</v>
      </c>
    </row>
    <row r="2350" spans="1:11" x14ac:dyDescent="0.2">
      <c r="A2350" s="1">
        <v>45714</v>
      </c>
      <c r="B2350" t="s">
        <v>1767</v>
      </c>
      <c r="C2350" t="s">
        <v>13870</v>
      </c>
      <c r="D2350" s="14">
        <v>2577419</v>
      </c>
      <c r="E2350" s="12">
        <v>1673250.5</v>
      </c>
      <c r="H2350">
        <f t="shared" si="108"/>
        <v>4033</v>
      </c>
      <c r="I2350">
        <f t="shared" si="109"/>
        <v>1</v>
      </c>
      <c r="J2350" s="9">
        <f t="shared" si="110"/>
        <v>4327424732.9699993</v>
      </c>
      <c r="K2350" s="9">
        <f>SUMIF($C$2:$C$9230, C2350, $D$2:$D$9230)</f>
        <v>2577419</v>
      </c>
    </row>
    <row r="2351" spans="1:11" x14ac:dyDescent="0.2">
      <c r="A2351" s="1">
        <v>45714</v>
      </c>
      <c r="B2351" t="s">
        <v>1767</v>
      </c>
      <c r="C2351" t="s">
        <v>13572</v>
      </c>
      <c r="D2351" s="14">
        <v>1556420</v>
      </c>
      <c r="E2351" s="12">
        <v>777510</v>
      </c>
      <c r="H2351">
        <f t="shared" si="108"/>
        <v>4033</v>
      </c>
      <c r="I2351">
        <f t="shared" si="109"/>
        <v>1</v>
      </c>
      <c r="J2351" s="9">
        <f t="shared" si="110"/>
        <v>4327424732.9699993</v>
      </c>
      <c r="K2351" s="9">
        <f>SUMIF($C$2:$C$9230, C2351, $D$2:$D$9230)</f>
        <v>1556420</v>
      </c>
    </row>
    <row r="2352" spans="1:11" x14ac:dyDescent="0.2">
      <c r="A2352" s="1">
        <v>45714</v>
      </c>
      <c r="B2352" t="s">
        <v>1767</v>
      </c>
      <c r="C2352" t="s">
        <v>9241</v>
      </c>
      <c r="D2352" s="14">
        <v>15000</v>
      </c>
      <c r="E2352" s="12">
        <v>5750</v>
      </c>
      <c r="F2352" t="s">
        <v>9242</v>
      </c>
      <c r="G2352" t="s">
        <v>9243</v>
      </c>
      <c r="H2352">
        <f t="shared" si="108"/>
        <v>4033</v>
      </c>
      <c r="I2352">
        <f t="shared" si="109"/>
        <v>1</v>
      </c>
      <c r="J2352" s="9">
        <f t="shared" si="110"/>
        <v>4327424732.9699993</v>
      </c>
      <c r="K2352" s="9">
        <f>SUMIF($C$2:$C$9230, C2352, $D$2:$D$9230)</f>
        <v>15000</v>
      </c>
    </row>
    <row r="2353" spans="1:11" x14ac:dyDescent="0.2">
      <c r="A2353" s="1">
        <v>45714</v>
      </c>
      <c r="B2353" t="s">
        <v>1767</v>
      </c>
      <c r="C2353" t="s">
        <v>12886</v>
      </c>
      <c r="D2353" s="14">
        <v>276325</v>
      </c>
      <c r="E2353" s="12">
        <v>0</v>
      </c>
      <c r="H2353">
        <f t="shared" si="108"/>
        <v>4033</v>
      </c>
      <c r="I2353">
        <f t="shared" si="109"/>
        <v>1</v>
      </c>
      <c r="J2353" s="9">
        <f t="shared" si="110"/>
        <v>4327424732.9699993</v>
      </c>
      <c r="K2353" s="9">
        <f>SUMIF($C$2:$C$9230, C2353, $D$2:$D$9230)</f>
        <v>276325</v>
      </c>
    </row>
    <row r="2354" spans="1:11" x14ac:dyDescent="0.2">
      <c r="A2354" s="1">
        <v>45714</v>
      </c>
      <c r="B2354" t="s">
        <v>1767</v>
      </c>
      <c r="C2354" t="s">
        <v>11090</v>
      </c>
      <c r="D2354" s="14">
        <v>58298</v>
      </c>
      <c r="E2354" s="12">
        <v>28298</v>
      </c>
      <c r="F2354" t="s">
        <v>11091</v>
      </c>
      <c r="G2354" t="s">
        <v>11092</v>
      </c>
      <c r="H2354">
        <f t="shared" si="108"/>
        <v>4033</v>
      </c>
      <c r="I2354">
        <f t="shared" si="109"/>
        <v>1</v>
      </c>
      <c r="J2354" s="9">
        <f t="shared" si="110"/>
        <v>4327424732.9699993</v>
      </c>
      <c r="K2354" s="9">
        <f>SUMIF($C$2:$C$9230, C2354, $D$2:$D$9230)</f>
        <v>58298</v>
      </c>
    </row>
    <row r="2355" spans="1:11" x14ac:dyDescent="0.2">
      <c r="A2355" s="1">
        <v>45714</v>
      </c>
      <c r="B2355" t="s">
        <v>1767</v>
      </c>
      <c r="C2355" t="s">
        <v>9514</v>
      </c>
      <c r="D2355" s="14">
        <v>19734</v>
      </c>
      <c r="E2355" s="12">
        <v>0</v>
      </c>
      <c r="H2355">
        <f t="shared" si="108"/>
        <v>4033</v>
      </c>
      <c r="I2355">
        <f t="shared" si="109"/>
        <v>1</v>
      </c>
      <c r="J2355" s="9">
        <f t="shared" si="110"/>
        <v>4327424732.9699993</v>
      </c>
      <c r="K2355" s="9">
        <f>SUMIF($C$2:$C$9230, C2355, $D$2:$D$9230)</f>
        <v>19734</v>
      </c>
    </row>
    <row r="2356" spans="1:11" x14ac:dyDescent="0.2">
      <c r="A2356" s="1">
        <v>45714</v>
      </c>
      <c r="B2356" t="s">
        <v>1767</v>
      </c>
      <c r="C2356" t="s">
        <v>10852</v>
      </c>
      <c r="D2356" s="14">
        <v>35000</v>
      </c>
      <c r="E2356" s="12">
        <v>0</v>
      </c>
      <c r="H2356">
        <f t="shared" si="108"/>
        <v>4033</v>
      </c>
      <c r="I2356">
        <f t="shared" si="109"/>
        <v>1</v>
      </c>
      <c r="J2356" s="9">
        <f t="shared" si="110"/>
        <v>4327424732.9699993</v>
      </c>
      <c r="K2356" s="9">
        <f>SUMIF($C$2:$C$9230, C2356, $D$2:$D$9230)</f>
        <v>35000</v>
      </c>
    </row>
    <row r="2357" spans="1:11" x14ac:dyDescent="0.2">
      <c r="A2357" s="1">
        <v>45714</v>
      </c>
      <c r="B2357" t="s">
        <v>1767</v>
      </c>
      <c r="C2357" t="s">
        <v>12678</v>
      </c>
      <c r="D2357" s="14">
        <v>205000</v>
      </c>
      <c r="E2357" s="12">
        <v>0</v>
      </c>
      <c r="H2357">
        <f t="shared" si="108"/>
        <v>4033</v>
      </c>
      <c r="I2357">
        <f t="shared" si="109"/>
        <v>1</v>
      </c>
      <c r="J2357" s="9">
        <f t="shared" si="110"/>
        <v>4327424732.9699993</v>
      </c>
      <c r="K2357" s="9">
        <f>SUMIF($C$2:$C$9230, C2357, $D$2:$D$9230)</f>
        <v>205000</v>
      </c>
    </row>
    <row r="2358" spans="1:11" x14ac:dyDescent="0.2">
      <c r="A2358" s="1">
        <v>45714</v>
      </c>
      <c r="B2358" t="s">
        <v>1767</v>
      </c>
      <c r="C2358" t="s">
        <v>10259</v>
      </c>
      <c r="D2358" s="14">
        <v>25000</v>
      </c>
      <c r="E2358" s="12">
        <v>0</v>
      </c>
      <c r="F2358" t="s">
        <v>10260</v>
      </c>
      <c r="G2358" t="s">
        <v>10261</v>
      </c>
      <c r="H2358">
        <f t="shared" si="108"/>
        <v>4033</v>
      </c>
      <c r="I2358">
        <f t="shared" si="109"/>
        <v>1</v>
      </c>
      <c r="J2358" s="9">
        <f t="shared" si="110"/>
        <v>4327424732.9699993</v>
      </c>
      <c r="K2358" s="9">
        <f>SUMIF($C$2:$C$9230, C2358, $D$2:$D$9230)</f>
        <v>25000</v>
      </c>
    </row>
    <row r="2359" spans="1:11" x14ac:dyDescent="0.2">
      <c r="A2359" s="1">
        <v>45714</v>
      </c>
      <c r="B2359" t="s">
        <v>1767</v>
      </c>
      <c r="C2359" t="s">
        <v>9804</v>
      </c>
      <c r="D2359" s="14">
        <v>22000</v>
      </c>
      <c r="E2359" s="12">
        <v>0</v>
      </c>
      <c r="F2359" t="s">
        <v>9805</v>
      </c>
      <c r="G2359" t="s">
        <v>9806</v>
      </c>
      <c r="H2359">
        <f t="shared" si="108"/>
        <v>4033</v>
      </c>
      <c r="I2359">
        <f t="shared" si="109"/>
        <v>1</v>
      </c>
      <c r="J2359" s="9">
        <f t="shared" si="110"/>
        <v>4327424732.9699993</v>
      </c>
      <c r="K2359" s="9">
        <f>SUMIF($C$2:$C$9230, C2359, $D$2:$D$9230)</f>
        <v>22000</v>
      </c>
    </row>
    <row r="2360" spans="1:11" x14ac:dyDescent="0.2">
      <c r="A2360" s="1">
        <v>45714</v>
      </c>
      <c r="B2360" t="s">
        <v>1767</v>
      </c>
      <c r="C2360" t="s">
        <v>11558</v>
      </c>
      <c r="D2360" s="14">
        <v>50000</v>
      </c>
      <c r="E2360" s="12">
        <v>10000</v>
      </c>
      <c r="H2360">
        <f t="shared" si="108"/>
        <v>4033</v>
      </c>
      <c r="I2360">
        <f t="shared" si="109"/>
        <v>1</v>
      </c>
      <c r="J2360" s="9">
        <f t="shared" si="110"/>
        <v>4327424732.9699993</v>
      </c>
      <c r="K2360" s="9">
        <f>SUMIF($C$2:$C$9230, C2360, $D$2:$D$9230)</f>
        <v>50000</v>
      </c>
    </row>
    <row r="2361" spans="1:11" x14ac:dyDescent="0.2">
      <c r="A2361" s="1">
        <v>45714</v>
      </c>
      <c r="B2361" t="s">
        <v>1767</v>
      </c>
      <c r="C2361" t="s">
        <v>9964</v>
      </c>
      <c r="D2361" s="14">
        <v>24000</v>
      </c>
      <c r="E2361" s="12">
        <v>12000</v>
      </c>
      <c r="F2361" t="s">
        <v>9965</v>
      </c>
      <c r="G2361" t="s">
        <v>9966</v>
      </c>
      <c r="H2361">
        <f t="shared" si="108"/>
        <v>4033</v>
      </c>
      <c r="I2361">
        <f t="shared" si="109"/>
        <v>1</v>
      </c>
      <c r="J2361" s="9">
        <f t="shared" si="110"/>
        <v>4327424732.9699993</v>
      </c>
      <c r="K2361" s="9">
        <f>SUMIF($C$2:$C$9230, C2361, $D$2:$D$9230)</f>
        <v>24000</v>
      </c>
    </row>
    <row r="2362" spans="1:11" x14ac:dyDescent="0.2">
      <c r="A2362" s="1">
        <v>45714</v>
      </c>
      <c r="B2362" t="s">
        <v>1767</v>
      </c>
      <c r="C2362" t="s">
        <v>8696</v>
      </c>
      <c r="D2362" s="14">
        <v>10000</v>
      </c>
      <c r="E2362" s="12">
        <v>0</v>
      </c>
      <c r="H2362">
        <f t="shared" si="108"/>
        <v>4033</v>
      </c>
      <c r="I2362">
        <f t="shared" si="109"/>
        <v>1</v>
      </c>
      <c r="J2362" s="9">
        <f t="shared" si="110"/>
        <v>4327424732.9699993</v>
      </c>
      <c r="K2362" s="9">
        <f>SUMIF($C$2:$C$9230, C2362, $D$2:$D$9230)</f>
        <v>10000</v>
      </c>
    </row>
    <row r="2363" spans="1:11" x14ac:dyDescent="0.2">
      <c r="A2363" s="1">
        <v>45714</v>
      </c>
      <c r="B2363" t="s">
        <v>1767</v>
      </c>
      <c r="C2363" t="s">
        <v>13739</v>
      </c>
      <c r="D2363" s="14">
        <v>1973359</v>
      </c>
      <c r="E2363" s="12">
        <v>1756398.09</v>
      </c>
      <c r="F2363" t="s">
        <v>13740</v>
      </c>
      <c r="G2363" t="s">
        <v>13741</v>
      </c>
      <c r="H2363">
        <f t="shared" si="108"/>
        <v>4033</v>
      </c>
      <c r="I2363">
        <f t="shared" si="109"/>
        <v>1</v>
      </c>
      <c r="J2363" s="9">
        <f t="shared" si="110"/>
        <v>4327424732.9699993</v>
      </c>
      <c r="K2363" s="9">
        <f>SUMIF($C$2:$C$9230, C2363, $D$2:$D$9230)</f>
        <v>1973359</v>
      </c>
    </row>
    <row r="2364" spans="1:11" x14ac:dyDescent="0.2">
      <c r="A2364" s="1">
        <v>45714</v>
      </c>
      <c r="B2364" t="s">
        <v>1767</v>
      </c>
      <c r="C2364" t="s">
        <v>8511</v>
      </c>
      <c r="D2364" s="14">
        <v>9850</v>
      </c>
      <c r="E2364" s="12">
        <v>9850</v>
      </c>
      <c r="F2364" t="s">
        <v>8512</v>
      </c>
      <c r="G2364" t="s">
        <v>8513</v>
      </c>
      <c r="H2364">
        <f t="shared" si="108"/>
        <v>4033</v>
      </c>
      <c r="I2364">
        <f t="shared" si="109"/>
        <v>1</v>
      </c>
      <c r="J2364" s="9">
        <f t="shared" si="110"/>
        <v>4327424732.9699993</v>
      </c>
      <c r="K2364" s="9">
        <f>SUMIF($C$2:$C$9230, C2364, $D$2:$D$9230)</f>
        <v>9850</v>
      </c>
    </row>
    <row r="2365" spans="1:11" x14ac:dyDescent="0.2">
      <c r="A2365" s="1">
        <v>45714</v>
      </c>
      <c r="B2365" t="s">
        <v>1767</v>
      </c>
      <c r="C2365" t="s">
        <v>10253</v>
      </c>
      <c r="D2365" s="14">
        <v>25000</v>
      </c>
      <c r="E2365" s="12">
        <v>0</v>
      </c>
      <c r="F2365" t="s">
        <v>10254</v>
      </c>
      <c r="G2365" t="s">
        <v>10255</v>
      </c>
      <c r="H2365">
        <f t="shared" si="108"/>
        <v>4033</v>
      </c>
      <c r="I2365">
        <f t="shared" si="109"/>
        <v>1</v>
      </c>
      <c r="J2365" s="9">
        <f t="shared" si="110"/>
        <v>4327424732.9699993</v>
      </c>
      <c r="K2365" s="9">
        <f>SUMIF($C$2:$C$9230, C2365, $D$2:$D$9230)</f>
        <v>25000</v>
      </c>
    </row>
    <row r="2366" spans="1:11" x14ac:dyDescent="0.2">
      <c r="A2366" s="1">
        <v>45714</v>
      </c>
      <c r="B2366" t="s">
        <v>1767</v>
      </c>
      <c r="C2366" t="s">
        <v>11228</v>
      </c>
      <c r="D2366" s="14">
        <v>44000</v>
      </c>
      <c r="E2366" s="12">
        <v>13200</v>
      </c>
      <c r="F2366" t="s">
        <v>11229</v>
      </c>
      <c r="G2366" t="s">
        <v>11230</v>
      </c>
      <c r="H2366">
        <f t="shared" si="108"/>
        <v>4033</v>
      </c>
      <c r="I2366">
        <f t="shared" si="109"/>
        <v>1</v>
      </c>
      <c r="J2366" s="9">
        <f t="shared" si="110"/>
        <v>4327424732.9699993</v>
      </c>
      <c r="K2366" s="9">
        <f>SUMIF($C$2:$C$9230, C2366, $D$2:$D$9230)</f>
        <v>44000</v>
      </c>
    </row>
    <row r="2367" spans="1:11" x14ac:dyDescent="0.2">
      <c r="A2367" s="1">
        <v>45714</v>
      </c>
      <c r="B2367" t="s">
        <v>1767</v>
      </c>
      <c r="C2367" t="s">
        <v>13742</v>
      </c>
      <c r="D2367" s="14">
        <v>1975000</v>
      </c>
      <c r="E2367" s="12">
        <v>80778.929999999993</v>
      </c>
      <c r="H2367">
        <f t="shared" si="108"/>
        <v>4033</v>
      </c>
      <c r="I2367">
        <f t="shared" si="109"/>
        <v>1</v>
      </c>
      <c r="J2367" s="9">
        <f t="shared" si="110"/>
        <v>4327424732.9699993</v>
      </c>
      <c r="K2367" s="9">
        <f>SUMIF($C$2:$C$9230, C2367, $D$2:$D$9230)</f>
        <v>1975000</v>
      </c>
    </row>
    <row r="2368" spans="1:11" x14ac:dyDescent="0.2">
      <c r="A2368" s="1">
        <v>45714</v>
      </c>
      <c r="B2368" t="s">
        <v>1767</v>
      </c>
      <c r="C2368" t="s">
        <v>9642</v>
      </c>
      <c r="D2368" s="14">
        <v>20000</v>
      </c>
      <c r="E2368" s="12">
        <v>11800</v>
      </c>
      <c r="H2368">
        <f t="shared" si="108"/>
        <v>4033</v>
      </c>
      <c r="I2368">
        <f t="shared" si="109"/>
        <v>1</v>
      </c>
      <c r="J2368" s="9">
        <f t="shared" si="110"/>
        <v>4327424732.9699993</v>
      </c>
      <c r="K2368" s="9">
        <f>SUMIF($C$2:$C$9230, C2368, $D$2:$D$9230)</f>
        <v>20000</v>
      </c>
    </row>
    <row r="2369" spans="1:11" x14ac:dyDescent="0.2">
      <c r="A2369" s="1">
        <v>45714</v>
      </c>
      <c r="B2369" t="s">
        <v>1767</v>
      </c>
      <c r="C2369" t="s">
        <v>9942</v>
      </c>
      <c r="D2369" s="14">
        <v>24000</v>
      </c>
      <c r="E2369" s="12">
        <v>0</v>
      </c>
      <c r="F2369" t="s">
        <v>9943</v>
      </c>
      <c r="G2369" t="s">
        <v>9944</v>
      </c>
      <c r="H2369">
        <f t="shared" si="108"/>
        <v>4033</v>
      </c>
      <c r="I2369">
        <f t="shared" si="109"/>
        <v>1</v>
      </c>
      <c r="J2369" s="9">
        <f t="shared" si="110"/>
        <v>4327424732.9699993</v>
      </c>
      <c r="K2369" s="9">
        <f>SUMIF($C$2:$C$9230, C2369, $D$2:$D$9230)</f>
        <v>24000</v>
      </c>
    </row>
    <row r="2370" spans="1:11" x14ac:dyDescent="0.2">
      <c r="A2370" s="1">
        <v>45714</v>
      </c>
      <c r="B2370" t="s">
        <v>1767</v>
      </c>
      <c r="C2370" t="s">
        <v>12606</v>
      </c>
      <c r="D2370" s="14">
        <v>200000</v>
      </c>
      <c r="E2370" s="12">
        <v>121664.65</v>
      </c>
      <c r="H2370">
        <f t="shared" ref="H2370:H2433" si="111">COUNTIF($B$2:$B$9230, B2370)</f>
        <v>4033</v>
      </c>
      <c r="I2370">
        <f t="shared" ref="I2370:I2433" si="112">COUNTIF($C$2:$C$9230, C2370)</f>
        <v>1</v>
      </c>
      <c r="J2370" s="9">
        <f t="shared" ref="J2370:J2433" si="113">SUMIF($B$2:$B$9230, B2370, $D$2:$D$9230)</f>
        <v>4327424732.9699993</v>
      </c>
      <c r="K2370" s="9">
        <f>SUMIF($C$2:$C$9230, C2370, $D$2:$D$9230)</f>
        <v>200000</v>
      </c>
    </row>
    <row r="2371" spans="1:11" x14ac:dyDescent="0.2">
      <c r="A2371" s="1">
        <v>45714</v>
      </c>
      <c r="B2371" t="s">
        <v>1767</v>
      </c>
      <c r="C2371" t="s">
        <v>9373</v>
      </c>
      <c r="D2371" s="14">
        <v>16790</v>
      </c>
      <c r="E2371" s="12">
        <v>3358</v>
      </c>
      <c r="F2371" t="s">
        <v>9374</v>
      </c>
      <c r="G2371" t="s">
        <v>9375</v>
      </c>
      <c r="H2371">
        <f t="shared" si="111"/>
        <v>4033</v>
      </c>
      <c r="I2371">
        <f t="shared" si="112"/>
        <v>1</v>
      </c>
      <c r="J2371" s="9">
        <f t="shared" si="113"/>
        <v>4327424732.9699993</v>
      </c>
      <c r="K2371" s="9">
        <f>SUMIF($C$2:$C$9230, C2371, $D$2:$D$9230)</f>
        <v>16790</v>
      </c>
    </row>
    <row r="2372" spans="1:11" x14ac:dyDescent="0.2">
      <c r="A2372" s="1">
        <v>45714</v>
      </c>
      <c r="B2372" t="s">
        <v>1767</v>
      </c>
      <c r="C2372" t="s">
        <v>10641</v>
      </c>
      <c r="D2372" s="14">
        <v>30128.06</v>
      </c>
      <c r="E2372" s="12">
        <v>30128.06</v>
      </c>
      <c r="F2372" t="s">
        <v>10642</v>
      </c>
      <c r="G2372" t="s">
        <v>10643</v>
      </c>
      <c r="H2372">
        <f t="shared" si="111"/>
        <v>4033</v>
      </c>
      <c r="I2372">
        <f t="shared" si="112"/>
        <v>1</v>
      </c>
      <c r="J2372" s="9">
        <f t="shared" si="113"/>
        <v>4327424732.9699993</v>
      </c>
      <c r="K2372" s="9">
        <f>SUMIF($C$2:$C$9230, C2372, $D$2:$D$9230)</f>
        <v>30128.06</v>
      </c>
    </row>
    <row r="2373" spans="1:11" x14ac:dyDescent="0.2">
      <c r="A2373" s="1">
        <v>45714</v>
      </c>
      <c r="B2373" t="s">
        <v>1767</v>
      </c>
      <c r="C2373" t="s">
        <v>11035</v>
      </c>
      <c r="D2373" s="14">
        <v>40000</v>
      </c>
      <c r="E2373" s="12">
        <v>16000</v>
      </c>
      <c r="F2373" t="s">
        <v>11036</v>
      </c>
      <c r="G2373" t="s">
        <v>11037</v>
      </c>
      <c r="H2373">
        <f t="shared" si="111"/>
        <v>4033</v>
      </c>
      <c r="I2373">
        <f t="shared" si="112"/>
        <v>1</v>
      </c>
      <c r="J2373" s="9">
        <f t="shared" si="113"/>
        <v>4327424732.9699993</v>
      </c>
      <c r="K2373" s="9">
        <f>SUMIF($C$2:$C$9230, C2373, $D$2:$D$9230)</f>
        <v>40000</v>
      </c>
    </row>
    <row r="2374" spans="1:11" x14ac:dyDescent="0.2">
      <c r="A2374" s="1">
        <v>45714</v>
      </c>
      <c r="B2374" t="s">
        <v>1767</v>
      </c>
      <c r="C2374" t="s">
        <v>7877</v>
      </c>
      <c r="D2374" s="14">
        <v>5000</v>
      </c>
      <c r="E2374" s="12">
        <v>0</v>
      </c>
      <c r="F2374" t="s">
        <v>7878</v>
      </c>
      <c r="G2374" t="s">
        <v>7879</v>
      </c>
      <c r="H2374">
        <f t="shared" si="111"/>
        <v>4033</v>
      </c>
      <c r="I2374">
        <f t="shared" si="112"/>
        <v>1</v>
      </c>
      <c r="J2374" s="9">
        <f t="shared" si="113"/>
        <v>4327424732.9699993</v>
      </c>
      <c r="K2374" s="9">
        <f>SUMIF($C$2:$C$9230, C2374, $D$2:$D$9230)</f>
        <v>5000</v>
      </c>
    </row>
    <row r="2375" spans="1:11" x14ac:dyDescent="0.2">
      <c r="A2375" s="1">
        <v>45714</v>
      </c>
      <c r="B2375" t="s">
        <v>1767</v>
      </c>
      <c r="C2375" t="s">
        <v>7429</v>
      </c>
      <c r="D2375" s="14">
        <v>4216</v>
      </c>
      <c r="E2375" s="12">
        <v>4216</v>
      </c>
      <c r="F2375" t="s">
        <v>7430</v>
      </c>
      <c r="G2375" t="s">
        <v>7431</v>
      </c>
      <c r="H2375">
        <f t="shared" si="111"/>
        <v>4033</v>
      </c>
      <c r="I2375">
        <f t="shared" si="112"/>
        <v>1</v>
      </c>
      <c r="J2375" s="9">
        <f t="shared" si="113"/>
        <v>4327424732.9699993</v>
      </c>
      <c r="K2375" s="9">
        <f>SUMIF($C$2:$C$9230, C2375, $D$2:$D$9230)</f>
        <v>4216</v>
      </c>
    </row>
    <row r="2376" spans="1:11" x14ac:dyDescent="0.2">
      <c r="A2376" s="1">
        <v>45714</v>
      </c>
      <c r="B2376" t="s">
        <v>1767</v>
      </c>
      <c r="C2376" t="s">
        <v>7364</v>
      </c>
      <c r="D2376" s="14">
        <v>20000</v>
      </c>
      <c r="E2376" s="12">
        <v>9000</v>
      </c>
      <c r="F2376" t="s">
        <v>7365</v>
      </c>
      <c r="G2376" t="s">
        <v>7366</v>
      </c>
      <c r="H2376">
        <f t="shared" si="111"/>
        <v>4033</v>
      </c>
      <c r="I2376">
        <f t="shared" si="112"/>
        <v>1</v>
      </c>
      <c r="J2376" s="9">
        <f t="shared" si="113"/>
        <v>4327424732.9699993</v>
      </c>
      <c r="K2376" s="9">
        <f>SUMIF($C$2:$C$9230, C2376, $D$2:$D$9230)</f>
        <v>20000</v>
      </c>
    </row>
    <row r="2377" spans="1:11" x14ac:dyDescent="0.2">
      <c r="A2377" s="1">
        <v>45716</v>
      </c>
      <c r="B2377" t="s">
        <v>1767</v>
      </c>
      <c r="C2377" t="s">
        <v>6818</v>
      </c>
      <c r="D2377" s="14">
        <v>25000</v>
      </c>
      <c r="E2377" s="12">
        <v>25000</v>
      </c>
      <c r="F2377" t="s">
        <v>6819</v>
      </c>
      <c r="G2377" t="s">
        <v>6820</v>
      </c>
      <c r="H2377">
        <f t="shared" si="111"/>
        <v>4033</v>
      </c>
      <c r="I2377">
        <f t="shared" si="112"/>
        <v>1</v>
      </c>
      <c r="J2377" s="9">
        <f t="shared" si="113"/>
        <v>4327424732.9699993</v>
      </c>
      <c r="K2377" s="9">
        <f>SUMIF($C$2:$C$9230, C2377, $D$2:$D$9230)</f>
        <v>25000</v>
      </c>
    </row>
    <row r="2378" spans="1:11" x14ac:dyDescent="0.2">
      <c r="A2378" s="1">
        <v>45714</v>
      </c>
      <c r="B2378" t="s">
        <v>1767</v>
      </c>
      <c r="C2378" t="s">
        <v>9041</v>
      </c>
      <c r="D2378" s="14">
        <v>13333.33</v>
      </c>
      <c r="E2378" s="12">
        <v>1333.33</v>
      </c>
      <c r="H2378">
        <f t="shared" si="111"/>
        <v>4033</v>
      </c>
      <c r="I2378">
        <f t="shared" si="112"/>
        <v>1</v>
      </c>
      <c r="J2378" s="9">
        <f t="shared" si="113"/>
        <v>4327424732.9699993</v>
      </c>
      <c r="K2378" s="9">
        <f>SUMIF($C$2:$C$9230, C2378, $D$2:$D$9230)</f>
        <v>13333.33</v>
      </c>
    </row>
    <row r="2379" spans="1:11" x14ac:dyDescent="0.2">
      <c r="A2379" s="1">
        <v>45714</v>
      </c>
      <c r="B2379" t="s">
        <v>1767</v>
      </c>
      <c r="C2379" t="s">
        <v>8671</v>
      </c>
      <c r="D2379" s="14">
        <v>10000</v>
      </c>
      <c r="E2379" s="12">
        <v>10000</v>
      </c>
      <c r="F2379" t="s">
        <v>8672</v>
      </c>
      <c r="G2379" t="s">
        <v>8673</v>
      </c>
      <c r="H2379">
        <f t="shared" si="111"/>
        <v>4033</v>
      </c>
      <c r="I2379">
        <f t="shared" si="112"/>
        <v>1</v>
      </c>
      <c r="J2379" s="9">
        <f t="shared" si="113"/>
        <v>4327424732.9699993</v>
      </c>
      <c r="K2379" s="9">
        <f>SUMIF($C$2:$C$9230, C2379, $D$2:$D$9230)</f>
        <v>10000</v>
      </c>
    </row>
    <row r="2380" spans="1:11" x14ac:dyDescent="0.2">
      <c r="A2380" s="1">
        <v>45714</v>
      </c>
      <c r="B2380" t="s">
        <v>1767</v>
      </c>
      <c r="C2380" t="s">
        <v>7349</v>
      </c>
      <c r="D2380" s="14">
        <v>4334</v>
      </c>
      <c r="E2380" s="12">
        <v>867</v>
      </c>
      <c r="F2380" t="s">
        <v>7350</v>
      </c>
      <c r="G2380" t="s">
        <v>7351</v>
      </c>
      <c r="H2380">
        <f t="shared" si="111"/>
        <v>4033</v>
      </c>
      <c r="I2380">
        <f t="shared" si="112"/>
        <v>1</v>
      </c>
      <c r="J2380" s="9">
        <f t="shared" si="113"/>
        <v>4327424732.9699993</v>
      </c>
      <c r="K2380" s="9">
        <f>SUMIF($C$2:$C$9230, C2380, $D$2:$D$9230)</f>
        <v>4334</v>
      </c>
    </row>
    <row r="2381" spans="1:11" x14ac:dyDescent="0.2">
      <c r="A2381" s="1">
        <v>45714</v>
      </c>
      <c r="B2381" t="s">
        <v>1767</v>
      </c>
      <c r="C2381" t="s">
        <v>9936</v>
      </c>
      <c r="D2381" s="14">
        <v>24000</v>
      </c>
      <c r="E2381" s="12">
        <v>24000</v>
      </c>
      <c r="F2381" t="s">
        <v>9937</v>
      </c>
      <c r="G2381" t="s">
        <v>9938</v>
      </c>
      <c r="H2381">
        <f t="shared" si="111"/>
        <v>4033</v>
      </c>
      <c r="I2381">
        <f t="shared" si="112"/>
        <v>1</v>
      </c>
      <c r="J2381" s="9">
        <f t="shared" si="113"/>
        <v>4327424732.9699993</v>
      </c>
      <c r="K2381" s="9">
        <f>SUMIF($C$2:$C$9230, C2381, $D$2:$D$9230)</f>
        <v>24000</v>
      </c>
    </row>
    <row r="2382" spans="1:11" x14ac:dyDescent="0.2">
      <c r="A2382" s="1">
        <v>45716</v>
      </c>
      <c r="B2382" t="s">
        <v>1767</v>
      </c>
      <c r="C2382" t="s">
        <v>6800</v>
      </c>
      <c r="D2382" s="14">
        <v>19987</v>
      </c>
      <c r="E2382" s="12">
        <v>19987</v>
      </c>
      <c r="F2382" t="s">
        <v>6801</v>
      </c>
      <c r="G2382" t="s">
        <v>6802</v>
      </c>
      <c r="H2382">
        <f t="shared" si="111"/>
        <v>4033</v>
      </c>
      <c r="I2382">
        <f t="shared" si="112"/>
        <v>1</v>
      </c>
      <c r="J2382" s="9">
        <f t="shared" si="113"/>
        <v>4327424732.9699993</v>
      </c>
      <c r="K2382" s="9">
        <f>SUMIF($C$2:$C$9230, C2382, $D$2:$D$9230)</f>
        <v>19987</v>
      </c>
    </row>
    <row r="2383" spans="1:11" x14ac:dyDescent="0.2">
      <c r="A2383" s="1">
        <v>45714</v>
      </c>
      <c r="B2383" t="s">
        <v>1767</v>
      </c>
      <c r="C2383" t="s">
        <v>12849</v>
      </c>
      <c r="D2383" s="14">
        <v>250000</v>
      </c>
      <c r="E2383" s="12">
        <v>245345</v>
      </c>
      <c r="H2383">
        <f t="shared" si="111"/>
        <v>4033</v>
      </c>
      <c r="I2383">
        <f t="shared" si="112"/>
        <v>1</v>
      </c>
      <c r="J2383" s="9">
        <f t="shared" si="113"/>
        <v>4327424732.9699993</v>
      </c>
      <c r="K2383" s="9">
        <f>SUMIF($C$2:$C$9230, C2383, $D$2:$D$9230)</f>
        <v>250000</v>
      </c>
    </row>
    <row r="2384" spans="1:11" x14ac:dyDescent="0.2">
      <c r="A2384" s="1">
        <v>45714</v>
      </c>
      <c r="B2384" t="s">
        <v>1767</v>
      </c>
      <c r="C2384" t="s">
        <v>8161</v>
      </c>
      <c r="D2384" s="14">
        <v>7180</v>
      </c>
      <c r="E2384" s="12">
        <v>200</v>
      </c>
      <c r="F2384" t="s">
        <v>8162</v>
      </c>
      <c r="G2384" t="s">
        <v>8163</v>
      </c>
      <c r="H2384">
        <f t="shared" si="111"/>
        <v>4033</v>
      </c>
      <c r="I2384">
        <f t="shared" si="112"/>
        <v>1</v>
      </c>
      <c r="J2384" s="9">
        <f t="shared" si="113"/>
        <v>4327424732.9699993</v>
      </c>
      <c r="K2384" s="9">
        <f>SUMIF($C$2:$C$9230, C2384, $D$2:$D$9230)</f>
        <v>7180</v>
      </c>
    </row>
    <row r="2385" spans="1:11" x14ac:dyDescent="0.2">
      <c r="A2385" s="1">
        <v>45714</v>
      </c>
      <c r="B2385" t="s">
        <v>1767</v>
      </c>
      <c r="C2385" t="s">
        <v>12057</v>
      </c>
      <c r="D2385" s="14">
        <v>87000</v>
      </c>
      <c r="E2385" s="12">
        <v>87000</v>
      </c>
      <c r="F2385" t="s">
        <v>12058</v>
      </c>
      <c r="G2385" t="s">
        <v>12059</v>
      </c>
      <c r="H2385">
        <f t="shared" si="111"/>
        <v>4033</v>
      </c>
      <c r="I2385">
        <f t="shared" si="112"/>
        <v>1</v>
      </c>
      <c r="J2385" s="9">
        <f t="shared" si="113"/>
        <v>4327424732.9699993</v>
      </c>
      <c r="K2385" s="9">
        <f>SUMIF($C$2:$C$9230, C2385, $D$2:$D$9230)</f>
        <v>87000</v>
      </c>
    </row>
    <row r="2386" spans="1:11" x14ac:dyDescent="0.2">
      <c r="A2386" s="1">
        <v>45714</v>
      </c>
      <c r="B2386" t="s">
        <v>1767</v>
      </c>
      <c r="C2386" t="s">
        <v>11503</v>
      </c>
      <c r="D2386" s="14">
        <v>49710</v>
      </c>
      <c r="E2386" s="12">
        <v>20000</v>
      </c>
      <c r="F2386" t="s">
        <v>11504</v>
      </c>
      <c r="G2386" t="s">
        <v>11505</v>
      </c>
      <c r="H2386">
        <f t="shared" si="111"/>
        <v>4033</v>
      </c>
      <c r="I2386">
        <f t="shared" si="112"/>
        <v>1</v>
      </c>
      <c r="J2386" s="9">
        <f t="shared" si="113"/>
        <v>4327424732.9699993</v>
      </c>
      <c r="K2386" s="9">
        <f>SUMIF($C$2:$C$9230, C2386, $D$2:$D$9230)</f>
        <v>49710</v>
      </c>
    </row>
    <row r="2387" spans="1:11" x14ac:dyDescent="0.2">
      <c r="A2387" s="1">
        <v>45714</v>
      </c>
      <c r="B2387" t="s">
        <v>1767</v>
      </c>
      <c r="C2387" t="s">
        <v>11506</v>
      </c>
      <c r="D2387" s="14">
        <v>49740</v>
      </c>
      <c r="E2387" s="12">
        <v>9948</v>
      </c>
      <c r="F2387" t="s">
        <v>11507</v>
      </c>
      <c r="G2387" t="s">
        <v>11508</v>
      </c>
      <c r="H2387">
        <f t="shared" si="111"/>
        <v>4033</v>
      </c>
      <c r="I2387">
        <f t="shared" si="112"/>
        <v>1</v>
      </c>
      <c r="J2387" s="9">
        <f t="shared" si="113"/>
        <v>4327424732.9699993</v>
      </c>
      <c r="K2387" s="9">
        <f>SUMIF($C$2:$C$9230, C2387, $D$2:$D$9230)</f>
        <v>49740</v>
      </c>
    </row>
    <row r="2388" spans="1:11" x14ac:dyDescent="0.2">
      <c r="A2388" s="1">
        <v>45714</v>
      </c>
      <c r="B2388" t="s">
        <v>1767</v>
      </c>
      <c r="C2388" t="s">
        <v>11854</v>
      </c>
      <c r="D2388" s="14">
        <v>69901</v>
      </c>
      <c r="E2388" s="12">
        <v>0</v>
      </c>
      <c r="F2388" t="s">
        <v>11855</v>
      </c>
      <c r="G2388" t="s">
        <v>11856</v>
      </c>
      <c r="H2388">
        <f t="shared" si="111"/>
        <v>4033</v>
      </c>
      <c r="I2388">
        <f t="shared" si="112"/>
        <v>1</v>
      </c>
      <c r="J2388" s="9">
        <f t="shared" si="113"/>
        <v>4327424732.9699993</v>
      </c>
      <c r="K2388" s="9">
        <f>SUMIF($C$2:$C$9230, C2388, $D$2:$D$9230)</f>
        <v>69901</v>
      </c>
    </row>
    <row r="2389" spans="1:11" x14ac:dyDescent="0.2">
      <c r="A2389" s="1">
        <v>45714</v>
      </c>
      <c r="B2389" t="s">
        <v>1767</v>
      </c>
      <c r="C2389" t="s">
        <v>11455</v>
      </c>
      <c r="D2389" s="14">
        <v>48488</v>
      </c>
      <c r="E2389" s="12">
        <v>19395.2</v>
      </c>
      <c r="F2389" t="s">
        <v>11456</v>
      </c>
      <c r="G2389" t="s">
        <v>11457</v>
      </c>
      <c r="H2389">
        <f t="shared" si="111"/>
        <v>4033</v>
      </c>
      <c r="I2389">
        <f t="shared" si="112"/>
        <v>1</v>
      </c>
      <c r="J2389" s="9">
        <f t="shared" si="113"/>
        <v>4327424732.9699993</v>
      </c>
      <c r="K2389" s="9">
        <f>SUMIF($C$2:$C$9230, C2389, $D$2:$D$9230)</f>
        <v>48488</v>
      </c>
    </row>
    <row r="2390" spans="1:11" x14ac:dyDescent="0.2">
      <c r="A2390" s="1">
        <v>45714</v>
      </c>
      <c r="B2390" t="s">
        <v>1767</v>
      </c>
      <c r="C2390" t="s">
        <v>11125</v>
      </c>
      <c r="D2390" s="14">
        <v>40040</v>
      </c>
      <c r="E2390" s="12">
        <v>12999.2</v>
      </c>
      <c r="F2390" t="s">
        <v>11126</v>
      </c>
      <c r="G2390" t="s">
        <v>11127</v>
      </c>
      <c r="H2390">
        <f t="shared" si="111"/>
        <v>4033</v>
      </c>
      <c r="I2390">
        <f t="shared" si="112"/>
        <v>1</v>
      </c>
      <c r="J2390" s="9">
        <f t="shared" si="113"/>
        <v>4327424732.9699993</v>
      </c>
      <c r="K2390" s="9">
        <f>SUMIF($C$2:$C$9230, C2390, $D$2:$D$9230)</f>
        <v>40040</v>
      </c>
    </row>
    <row r="2391" spans="1:11" x14ac:dyDescent="0.2">
      <c r="A2391" s="1">
        <v>45714</v>
      </c>
      <c r="B2391" t="s">
        <v>1767</v>
      </c>
      <c r="C2391" t="s">
        <v>8108</v>
      </c>
      <c r="D2391" s="14">
        <v>7000</v>
      </c>
      <c r="E2391" s="12">
        <v>0</v>
      </c>
      <c r="F2391" t="s">
        <v>8109</v>
      </c>
      <c r="G2391" t="s">
        <v>8110</v>
      </c>
      <c r="H2391">
        <f t="shared" si="111"/>
        <v>4033</v>
      </c>
      <c r="I2391">
        <f t="shared" si="112"/>
        <v>1</v>
      </c>
      <c r="J2391" s="9">
        <f t="shared" si="113"/>
        <v>4327424732.9699993</v>
      </c>
      <c r="K2391" s="9">
        <f>SUMIF($C$2:$C$9230, C2391, $D$2:$D$9230)</f>
        <v>7000</v>
      </c>
    </row>
    <row r="2392" spans="1:11" x14ac:dyDescent="0.2">
      <c r="A2392" s="1">
        <v>45714</v>
      </c>
      <c r="B2392" t="s">
        <v>1767</v>
      </c>
      <c r="C2392" t="s">
        <v>9581</v>
      </c>
      <c r="D2392" s="14">
        <v>20000</v>
      </c>
      <c r="E2392" s="12">
        <v>8000</v>
      </c>
      <c r="F2392" t="s">
        <v>9582</v>
      </c>
      <c r="G2392" t="s">
        <v>9583</v>
      </c>
      <c r="H2392">
        <f t="shared" si="111"/>
        <v>4033</v>
      </c>
      <c r="I2392">
        <f t="shared" si="112"/>
        <v>1</v>
      </c>
      <c r="J2392" s="9">
        <f t="shared" si="113"/>
        <v>4327424732.9699993</v>
      </c>
      <c r="K2392" s="9">
        <f>SUMIF($C$2:$C$9230, C2392, $D$2:$D$9230)</f>
        <v>20000</v>
      </c>
    </row>
    <row r="2393" spans="1:11" x14ac:dyDescent="0.2">
      <c r="A2393" s="1">
        <v>45714</v>
      </c>
      <c r="B2393" t="s">
        <v>1767</v>
      </c>
      <c r="C2393" t="s">
        <v>13531</v>
      </c>
      <c r="D2393" s="14">
        <v>1086243</v>
      </c>
      <c r="E2393" s="12">
        <v>541458</v>
      </c>
      <c r="F2393" t="s">
        <v>13532</v>
      </c>
      <c r="G2393" t="s">
        <v>13533</v>
      </c>
      <c r="H2393">
        <f t="shared" si="111"/>
        <v>4033</v>
      </c>
      <c r="I2393">
        <f t="shared" si="112"/>
        <v>1</v>
      </c>
      <c r="J2393" s="9">
        <f t="shared" si="113"/>
        <v>4327424732.9699993</v>
      </c>
      <c r="K2393" s="9">
        <f>SUMIF($C$2:$C$9230, C2393, $D$2:$D$9230)</f>
        <v>1086243</v>
      </c>
    </row>
    <row r="2394" spans="1:11" x14ac:dyDescent="0.2">
      <c r="A2394" s="1">
        <v>45714</v>
      </c>
      <c r="B2394" t="s">
        <v>1767</v>
      </c>
      <c r="C2394" t="s">
        <v>7486</v>
      </c>
      <c r="D2394" s="14">
        <v>1000</v>
      </c>
      <c r="E2394" s="12">
        <v>0</v>
      </c>
      <c r="H2394">
        <f t="shared" si="111"/>
        <v>4033</v>
      </c>
      <c r="I2394">
        <f t="shared" si="112"/>
        <v>1</v>
      </c>
      <c r="J2394" s="9">
        <f t="shared" si="113"/>
        <v>4327424732.9699993</v>
      </c>
      <c r="K2394" s="9">
        <f>SUMIF($C$2:$C$9230, C2394, $D$2:$D$9230)</f>
        <v>1000</v>
      </c>
    </row>
    <row r="2395" spans="1:11" x14ac:dyDescent="0.2">
      <c r="A2395" s="1">
        <v>45714</v>
      </c>
      <c r="B2395" t="s">
        <v>1767</v>
      </c>
      <c r="C2395" t="s">
        <v>13299</v>
      </c>
      <c r="D2395" s="14">
        <v>635365</v>
      </c>
      <c r="E2395" s="12">
        <v>0</v>
      </c>
      <c r="H2395">
        <f t="shared" si="111"/>
        <v>4033</v>
      </c>
      <c r="I2395">
        <f t="shared" si="112"/>
        <v>1</v>
      </c>
      <c r="J2395" s="9">
        <f t="shared" si="113"/>
        <v>4327424732.9699993</v>
      </c>
      <c r="K2395" s="9">
        <f>SUMIF($C$2:$C$9230, C2395, $D$2:$D$9230)</f>
        <v>635365</v>
      </c>
    </row>
    <row r="2396" spans="1:11" x14ac:dyDescent="0.2">
      <c r="A2396" s="1">
        <v>45715</v>
      </c>
      <c r="B2396" t="s">
        <v>1767</v>
      </c>
      <c r="C2396" t="s">
        <v>7155</v>
      </c>
      <c r="D2396" s="14">
        <v>500000</v>
      </c>
      <c r="E2396" s="12">
        <v>500000</v>
      </c>
      <c r="F2396" t="s">
        <v>7156</v>
      </c>
      <c r="G2396" t="s">
        <v>7157</v>
      </c>
      <c r="H2396">
        <f t="shared" si="111"/>
        <v>4033</v>
      </c>
      <c r="I2396">
        <f t="shared" si="112"/>
        <v>1</v>
      </c>
      <c r="J2396" s="9">
        <f t="shared" si="113"/>
        <v>4327424732.9699993</v>
      </c>
      <c r="K2396" s="9">
        <f>SUMIF($C$2:$C$9230, C2396, $D$2:$D$9230)</f>
        <v>500000</v>
      </c>
    </row>
    <row r="2397" spans="1:11" x14ac:dyDescent="0.2">
      <c r="A2397" s="1">
        <v>45714</v>
      </c>
      <c r="B2397" t="s">
        <v>1767</v>
      </c>
      <c r="C2397" t="s">
        <v>8905</v>
      </c>
      <c r="D2397" s="14">
        <v>11225</v>
      </c>
      <c r="E2397" s="12">
        <v>0</v>
      </c>
      <c r="H2397">
        <f t="shared" si="111"/>
        <v>4033</v>
      </c>
      <c r="I2397">
        <f t="shared" si="112"/>
        <v>1</v>
      </c>
      <c r="J2397" s="9">
        <f t="shared" si="113"/>
        <v>4327424732.9699993</v>
      </c>
      <c r="K2397" s="9">
        <f>SUMIF($C$2:$C$9230, C2397, $D$2:$D$9230)</f>
        <v>11225</v>
      </c>
    </row>
    <row r="2398" spans="1:11" x14ac:dyDescent="0.2">
      <c r="A2398" s="1">
        <v>45714</v>
      </c>
      <c r="B2398" t="s">
        <v>1767</v>
      </c>
      <c r="C2398" t="s">
        <v>9818</v>
      </c>
      <c r="D2398" s="14">
        <v>22110</v>
      </c>
      <c r="E2398" s="12">
        <v>0</v>
      </c>
      <c r="F2398" t="s">
        <v>9819</v>
      </c>
      <c r="G2398" t="s">
        <v>9820</v>
      </c>
      <c r="H2398">
        <f t="shared" si="111"/>
        <v>4033</v>
      </c>
      <c r="I2398">
        <f t="shared" si="112"/>
        <v>1</v>
      </c>
      <c r="J2398" s="9">
        <f t="shared" si="113"/>
        <v>4327424732.9699993</v>
      </c>
      <c r="K2398" s="9">
        <f>SUMIF($C$2:$C$9230, C2398, $D$2:$D$9230)</f>
        <v>22110</v>
      </c>
    </row>
    <row r="2399" spans="1:11" x14ac:dyDescent="0.2">
      <c r="A2399" s="1">
        <v>45714</v>
      </c>
      <c r="B2399" t="s">
        <v>1767</v>
      </c>
      <c r="C2399" t="s">
        <v>10349</v>
      </c>
      <c r="D2399" s="14">
        <v>25000</v>
      </c>
      <c r="E2399" s="12">
        <v>5000</v>
      </c>
      <c r="F2399" t="s">
        <v>10350</v>
      </c>
      <c r="G2399" t="s">
        <v>10351</v>
      </c>
      <c r="H2399">
        <f t="shared" si="111"/>
        <v>4033</v>
      </c>
      <c r="I2399">
        <f t="shared" si="112"/>
        <v>1</v>
      </c>
      <c r="J2399" s="9">
        <f t="shared" si="113"/>
        <v>4327424732.9699993</v>
      </c>
      <c r="K2399" s="9">
        <f>SUMIF($C$2:$C$9230, C2399, $D$2:$D$9230)</f>
        <v>25000</v>
      </c>
    </row>
    <row r="2400" spans="1:11" x14ac:dyDescent="0.2">
      <c r="A2400" s="1">
        <v>45714</v>
      </c>
      <c r="B2400" t="s">
        <v>1767</v>
      </c>
      <c r="C2400" t="s">
        <v>13070</v>
      </c>
      <c r="D2400" s="14">
        <v>426757</v>
      </c>
      <c r="E2400" s="12">
        <v>262806</v>
      </c>
      <c r="H2400">
        <f t="shared" si="111"/>
        <v>4033</v>
      </c>
      <c r="I2400">
        <f t="shared" si="112"/>
        <v>1</v>
      </c>
      <c r="J2400" s="9">
        <f t="shared" si="113"/>
        <v>4327424732.9699993</v>
      </c>
      <c r="K2400" s="9">
        <f>SUMIF($C$2:$C$9230, C2400, $D$2:$D$9230)</f>
        <v>426757</v>
      </c>
    </row>
    <row r="2401" spans="1:11" x14ac:dyDescent="0.2">
      <c r="A2401" s="1">
        <v>45714</v>
      </c>
      <c r="B2401" t="s">
        <v>1767</v>
      </c>
      <c r="C2401" t="s">
        <v>10991</v>
      </c>
      <c r="D2401" s="14">
        <v>39905</v>
      </c>
      <c r="E2401" s="12">
        <v>39905</v>
      </c>
      <c r="F2401" t="s">
        <v>10992</v>
      </c>
      <c r="G2401" t="s">
        <v>2168</v>
      </c>
      <c r="H2401">
        <f t="shared" si="111"/>
        <v>4033</v>
      </c>
      <c r="I2401">
        <f t="shared" si="112"/>
        <v>1</v>
      </c>
      <c r="J2401" s="9">
        <f t="shared" si="113"/>
        <v>4327424732.9699993</v>
      </c>
      <c r="K2401" s="9">
        <f>SUMIF($C$2:$C$9230, C2401, $D$2:$D$9230)</f>
        <v>39905</v>
      </c>
    </row>
    <row r="2402" spans="1:11" x14ac:dyDescent="0.2">
      <c r="A2402" s="1">
        <v>45714</v>
      </c>
      <c r="B2402" t="s">
        <v>1767</v>
      </c>
      <c r="C2402" t="s">
        <v>9344</v>
      </c>
      <c r="D2402" s="14">
        <v>16000</v>
      </c>
      <c r="E2402" s="12">
        <v>4800</v>
      </c>
      <c r="F2402" t="s">
        <v>9345</v>
      </c>
      <c r="G2402" t="s">
        <v>2168</v>
      </c>
      <c r="H2402">
        <f t="shared" si="111"/>
        <v>4033</v>
      </c>
      <c r="I2402">
        <f t="shared" si="112"/>
        <v>1</v>
      </c>
      <c r="J2402" s="9">
        <f t="shared" si="113"/>
        <v>4327424732.9699993</v>
      </c>
      <c r="K2402" s="9">
        <f>SUMIF($C$2:$C$9230, C2402, $D$2:$D$9230)</f>
        <v>16000</v>
      </c>
    </row>
    <row r="2403" spans="1:11" x14ac:dyDescent="0.2">
      <c r="A2403" s="1">
        <v>45714</v>
      </c>
      <c r="B2403" t="s">
        <v>1767</v>
      </c>
      <c r="C2403" t="s">
        <v>9042</v>
      </c>
      <c r="D2403" s="14">
        <v>13494</v>
      </c>
      <c r="E2403" s="12">
        <v>8494</v>
      </c>
      <c r="F2403" t="s">
        <v>9043</v>
      </c>
      <c r="G2403" t="s">
        <v>9044</v>
      </c>
      <c r="H2403">
        <f t="shared" si="111"/>
        <v>4033</v>
      </c>
      <c r="I2403">
        <f t="shared" si="112"/>
        <v>1</v>
      </c>
      <c r="J2403" s="9">
        <f t="shared" si="113"/>
        <v>4327424732.9699993</v>
      </c>
      <c r="K2403" s="9">
        <f>SUMIF($C$2:$C$9230, C2403, $D$2:$D$9230)</f>
        <v>13494</v>
      </c>
    </row>
    <row r="2404" spans="1:11" x14ac:dyDescent="0.2">
      <c r="A2404" s="1">
        <v>45714</v>
      </c>
      <c r="B2404" t="s">
        <v>1767</v>
      </c>
      <c r="C2404" t="s">
        <v>9838</v>
      </c>
      <c r="D2404" s="14">
        <v>22650</v>
      </c>
      <c r="E2404" s="12">
        <v>9750</v>
      </c>
      <c r="H2404">
        <f t="shared" si="111"/>
        <v>4033</v>
      </c>
      <c r="I2404">
        <f t="shared" si="112"/>
        <v>1</v>
      </c>
      <c r="J2404" s="9">
        <f t="shared" si="113"/>
        <v>4327424732.9699993</v>
      </c>
      <c r="K2404" s="9">
        <f>SUMIF($C$2:$C$9230, C2404, $D$2:$D$9230)</f>
        <v>22650</v>
      </c>
    </row>
    <row r="2405" spans="1:11" x14ac:dyDescent="0.2">
      <c r="A2405" s="1">
        <v>45714</v>
      </c>
      <c r="B2405" t="s">
        <v>1767</v>
      </c>
      <c r="C2405" t="s">
        <v>10206</v>
      </c>
      <c r="D2405" s="14">
        <v>24990</v>
      </c>
      <c r="E2405" s="12">
        <v>9996</v>
      </c>
      <c r="F2405" t="s">
        <v>10207</v>
      </c>
      <c r="G2405" t="s">
        <v>10208</v>
      </c>
      <c r="H2405">
        <f t="shared" si="111"/>
        <v>4033</v>
      </c>
      <c r="I2405">
        <f t="shared" si="112"/>
        <v>1</v>
      </c>
      <c r="J2405" s="9">
        <f t="shared" si="113"/>
        <v>4327424732.9699993</v>
      </c>
      <c r="K2405" s="9">
        <f>SUMIF($C$2:$C$9230, C2405, $D$2:$D$9230)</f>
        <v>24990</v>
      </c>
    </row>
    <row r="2406" spans="1:11" x14ac:dyDescent="0.2">
      <c r="A2406" s="1">
        <v>45714</v>
      </c>
      <c r="B2406" t="s">
        <v>1767</v>
      </c>
      <c r="C2406" t="s">
        <v>9620</v>
      </c>
      <c r="D2406" s="14">
        <v>20000</v>
      </c>
      <c r="E2406" s="12">
        <v>0</v>
      </c>
      <c r="H2406">
        <f t="shared" si="111"/>
        <v>4033</v>
      </c>
      <c r="I2406">
        <f t="shared" si="112"/>
        <v>1</v>
      </c>
      <c r="J2406" s="9">
        <f t="shared" si="113"/>
        <v>4327424732.9699993</v>
      </c>
      <c r="K2406" s="9">
        <f>SUMIF($C$2:$C$9230, C2406, $D$2:$D$9230)</f>
        <v>20000</v>
      </c>
    </row>
    <row r="2407" spans="1:11" x14ac:dyDescent="0.2">
      <c r="A2407" s="1">
        <v>45714</v>
      </c>
      <c r="B2407" t="s">
        <v>1767</v>
      </c>
      <c r="C2407" t="s">
        <v>9099</v>
      </c>
      <c r="D2407" s="14">
        <v>14140</v>
      </c>
      <c r="E2407" s="12">
        <v>9440</v>
      </c>
      <c r="H2407">
        <f t="shared" si="111"/>
        <v>4033</v>
      </c>
      <c r="I2407">
        <f t="shared" si="112"/>
        <v>1</v>
      </c>
      <c r="J2407" s="9">
        <f t="shared" si="113"/>
        <v>4327424732.9699993</v>
      </c>
      <c r="K2407" s="9">
        <f>SUMIF($C$2:$C$9230, C2407, $D$2:$D$9230)</f>
        <v>14140</v>
      </c>
    </row>
    <row r="2408" spans="1:11" x14ac:dyDescent="0.2">
      <c r="A2408" s="1">
        <v>45714</v>
      </c>
      <c r="B2408" t="s">
        <v>1767</v>
      </c>
      <c r="C2408" t="s">
        <v>7545</v>
      </c>
      <c r="D2408" s="14">
        <v>1800</v>
      </c>
      <c r="E2408" s="12">
        <v>0</v>
      </c>
      <c r="F2408" t="s">
        <v>7546</v>
      </c>
      <c r="G2408" t="s">
        <v>2168</v>
      </c>
      <c r="H2408">
        <f t="shared" si="111"/>
        <v>4033</v>
      </c>
      <c r="I2408">
        <f t="shared" si="112"/>
        <v>1</v>
      </c>
      <c r="J2408" s="9">
        <f t="shared" si="113"/>
        <v>4327424732.9699993</v>
      </c>
      <c r="K2408" s="9">
        <f>SUMIF($C$2:$C$9230, C2408, $D$2:$D$9230)</f>
        <v>1800</v>
      </c>
    </row>
    <row r="2409" spans="1:11" x14ac:dyDescent="0.2">
      <c r="A2409" s="1">
        <v>45714</v>
      </c>
      <c r="B2409" t="s">
        <v>1767</v>
      </c>
      <c r="C2409" t="s">
        <v>7901</v>
      </c>
      <c r="D2409" s="14">
        <v>5250</v>
      </c>
      <c r="E2409" s="12">
        <v>0</v>
      </c>
      <c r="F2409" t="s">
        <v>7902</v>
      </c>
      <c r="G2409" t="s">
        <v>2168</v>
      </c>
      <c r="H2409">
        <f t="shared" si="111"/>
        <v>4033</v>
      </c>
      <c r="I2409">
        <f t="shared" si="112"/>
        <v>1</v>
      </c>
      <c r="J2409" s="9">
        <f t="shared" si="113"/>
        <v>4327424732.9699993</v>
      </c>
      <c r="K2409" s="9">
        <f>SUMIF($C$2:$C$9230, C2409, $D$2:$D$9230)</f>
        <v>5250</v>
      </c>
    </row>
    <row r="2410" spans="1:11" x14ac:dyDescent="0.2">
      <c r="A2410" s="1">
        <v>45714</v>
      </c>
      <c r="B2410" t="s">
        <v>1767</v>
      </c>
      <c r="C2410" t="s">
        <v>12236</v>
      </c>
      <c r="D2410" s="14">
        <v>100000</v>
      </c>
      <c r="E2410" s="12">
        <v>50000</v>
      </c>
      <c r="F2410" t="s">
        <v>12237</v>
      </c>
      <c r="G2410" t="s">
        <v>12238</v>
      </c>
      <c r="H2410">
        <f t="shared" si="111"/>
        <v>4033</v>
      </c>
      <c r="I2410">
        <f t="shared" si="112"/>
        <v>1</v>
      </c>
      <c r="J2410" s="9">
        <f t="shared" si="113"/>
        <v>4327424732.9699993</v>
      </c>
      <c r="K2410" s="9">
        <f>SUMIF($C$2:$C$9230, C2410, $D$2:$D$9230)</f>
        <v>100000</v>
      </c>
    </row>
    <row r="2411" spans="1:11" x14ac:dyDescent="0.2">
      <c r="A2411" s="1">
        <v>45714</v>
      </c>
      <c r="B2411" t="s">
        <v>1767</v>
      </c>
      <c r="C2411" t="s">
        <v>9251</v>
      </c>
      <c r="D2411" s="14">
        <v>15000</v>
      </c>
      <c r="E2411" s="12">
        <v>3000</v>
      </c>
      <c r="F2411" t="s">
        <v>9252</v>
      </c>
      <c r="G2411" t="s">
        <v>9253</v>
      </c>
      <c r="H2411">
        <f t="shared" si="111"/>
        <v>4033</v>
      </c>
      <c r="I2411">
        <f t="shared" si="112"/>
        <v>1</v>
      </c>
      <c r="J2411" s="9">
        <f t="shared" si="113"/>
        <v>4327424732.9699993</v>
      </c>
      <c r="K2411" s="9">
        <f>SUMIF($C$2:$C$9230, C2411, $D$2:$D$9230)</f>
        <v>15000</v>
      </c>
    </row>
    <row r="2412" spans="1:11" x14ac:dyDescent="0.2">
      <c r="A2412" s="1">
        <v>45714</v>
      </c>
      <c r="B2412" t="s">
        <v>1767</v>
      </c>
      <c r="C2412" t="s">
        <v>11978</v>
      </c>
      <c r="D2412" s="14">
        <v>77055</v>
      </c>
      <c r="E2412" s="12">
        <v>77055</v>
      </c>
      <c r="F2412" t="s">
        <v>11979</v>
      </c>
      <c r="G2412" t="s">
        <v>11980</v>
      </c>
      <c r="H2412">
        <f t="shared" si="111"/>
        <v>4033</v>
      </c>
      <c r="I2412">
        <f t="shared" si="112"/>
        <v>1</v>
      </c>
      <c r="J2412" s="9">
        <f t="shared" si="113"/>
        <v>4327424732.9699993</v>
      </c>
      <c r="K2412" s="9">
        <f>SUMIF($C$2:$C$9230, C2412, $D$2:$D$9230)</f>
        <v>77055</v>
      </c>
    </row>
    <row r="2413" spans="1:11" x14ac:dyDescent="0.2">
      <c r="A2413" s="1">
        <v>45714</v>
      </c>
      <c r="B2413" t="s">
        <v>1767</v>
      </c>
      <c r="C2413" t="s">
        <v>8677</v>
      </c>
      <c r="D2413" s="14">
        <v>10000</v>
      </c>
      <c r="E2413" s="12">
        <v>10000</v>
      </c>
      <c r="F2413" t="s">
        <v>8678</v>
      </c>
      <c r="G2413" t="s">
        <v>8679</v>
      </c>
      <c r="H2413">
        <f t="shared" si="111"/>
        <v>4033</v>
      </c>
      <c r="I2413">
        <f t="shared" si="112"/>
        <v>1</v>
      </c>
      <c r="J2413" s="9">
        <f t="shared" si="113"/>
        <v>4327424732.9699993</v>
      </c>
      <c r="K2413" s="9">
        <f>SUMIF($C$2:$C$9230, C2413, $D$2:$D$9230)</f>
        <v>10000</v>
      </c>
    </row>
    <row r="2414" spans="1:11" x14ac:dyDescent="0.2">
      <c r="A2414" s="1">
        <v>45714</v>
      </c>
      <c r="B2414" t="s">
        <v>1767</v>
      </c>
      <c r="C2414" t="s">
        <v>12946</v>
      </c>
      <c r="D2414" s="14">
        <v>300000</v>
      </c>
      <c r="E2414" s="12">
        <v>300000</v>
      </c>
      <c r="F2414" t="s">
        <v>12947</v>
      </c>
      <c r="G2414" t="s">
        <v>12948</v>
      </c>
      <c r="H2414">
        <f t="shared" si="111"/>
        <v>4033</v>
      </c>
      <c r="I2414">
        <f t="shared" si="112"/>
        <v>1</v>
      </c>
      <c r="J2414" s="9">
        <f t="shared" si="113"/>
        <v>4327424732.9699993</v>
      </c>
      <c r="K2414" s="9">
        <f>SUMIF($C$2:$C$9230, C2414, $D$2:$D$9230)</f>
        <v>300000</v>
      </c>
    </row>
    <row r="2415" spans="1:11" x14ac:dyDescent="0.2">
      <c r="A2415" s="1">
        <v>45714</v>
      </c>
      <c r="B2415" t="s">
        <v>1767</v>
      </c>
      <c r="C2415" t="s">
        <v>12817</v>
      </c>
      <c r="D2415" s="14">
        <v>250000</v>
      </c>
      <c r="E2415" s="12">
        <v>50000</v>
      </c>
      <c r="H2415">
        <f t="shared" si="111"/>
        <v>4033</v>
      </c>
      <c r="I2415">
        <f t="shared" si="112"/>
        <v>1</v>
      </c>
      <c r="J2415" s="9">
        <f t="shared" si="113"/>
        <v>4327424732.9699993</v>
      </c>
      <c r="K2415" s="9">
        <f>SUMIF($C$2:$C$9230, C2415, $D$2:$D$9230)</f>
        <v>250000</v>
      </c>
    </row>
    <row r="2416" spans="1:11" x14ac:dyDescent="0.2">
      <c r="A2416" s="1">
        <v>45714</v>
      </c>
      <c r="B2416" t="s">
        <v>1767</v>
      </c>
      <c r="C2416" t="s">
        <v>12701</v>
      </c>
      <c r="D2416" s="14">
        <v>225000</v>
      </c>
      <c r="E2416" s="12">
        <v>0</v>
      </c>
      <c r="F2416" t="s">
        <v>12702</v>
      </c>
      <c r="G2416" t="s">
        <v>12703</v>
      </c>
      <c r="H2416">
        <f t="shared" si="111"/>
        <v>4033</v>
      </c>
      <c r="I2416">
        <f t="shared" si="112"/>
        <v>1</v>
      </c>
      <c r="J2416" s="9">
        <f t="shared" si="113"/>
        <v>4327424732.9699993</v>
      </c>
      <c r="K2416" s="9">
        <f>SUMIF($C$2:$C$9230, C2416, $D$2:$D$9230)</f>
        <v>225000</v>
      </c>
    </row>
    <row r="2417" spans="1:11" x14ac:dyDescent="0.2">
      <c r="A2417" s="1">
        <v>45714</v>
      </c>
      <c r="B2417" t="s">
        <v>1767</v>
      </c>
      <c r="C2417" t="s">
        <v>13342</v>
      </c>
      <c r="D2417" s="14">
        <v>749996</v>
      </c>
      <c r="E2417" s="12">
        <v>562497</v>
      </c>
      <c r="H2417">
        <f t="shared" si="111"/>
        <v>4033</v>
      </c>
      <c r="I2417">
        <f t="shared" si="112"/>
        <v>1</v>
      </c>
      <c r="J2417" s="9">
        <f t="shared" si="113"/>
        <v>4327424732.9699993</v>
      </c>
      <c r="K2417" s="9">
        <f>SUMIF($C$2:$C$9230, C2417, $D$2:$D$9230)</f>
        <v>749996</v>
      </c>
    </row>
    <row r="2418" spans="1:11" x14ac:dyDescent="0.2">
      <c r="A2418" s="1">
        <v>45714</v>
      </c>
      <c r="B2418" t="s">
        <v>1767</v>
      </c>
      <c r="C2418" t="s">
        <v>14032</v>
      </c>
      <c r="D2418" s="14">
        <v>6800000</v>
      </c>
      <c r="E2418" s="12">
        <v>6800000</v>
      </c>
      <c r="H2418">
        <f t="shared" si="111"/>
        <v>4033</v>
      </c>
      <c r="I2418">
        <f t="shared" si="112"/>
        <v>1</v>
      </c>
      <c r="J2418" s="9">
        <f t="shared" si="113"/>
        <v>4327424732.9699993</v>
      </c>
      <c r="K2418" s="9">
        <f>SUMIF($C$2:$C$9230, C2418, $D$2:$D$9230)</f>
        <v>6800000</v>
      </c>
    </row>
    <row r="2419" spans="1:11" x14ac:dyDescent="0.2">
      <c r="A2419" s="1">
        <v>45714</v>
      </c>
      <c r="B2419" t="s">
        <v>1767</v>
      </c>
      <c r="C2419" t="s">
        <v>11531</v>
      </c>
      <c r="D2419" s="14">
        <v>49990</v>
      </c>
      <c r="E2419" s="12">
        <v>29990</v>
      </c>
      <c r="F2419" t="s">
        <v>11532</v>
      </c>
      <c r="G2419" t="s">
        <v>11533</v>
      </c>
      <c r="H2419">
        <f t="shared" si="111"/>
        <v>4033</v>
      </c>
      <c r="I2419">
        <f t="shared" si="112"/>
        <v>1</v>
      </c>
      <c r="J2419" s="9">
        <f t="shared" si="113"/>
        <v>4327424732.9699993</v>
      </c>
      <c r="K2419" s="9">
        <f>SUMIF($C$2:$C$9230, C2419, $D$2:$D$9230)</f>
        <v>49990</v>
      </c>
    </row>
    <row r="2420" spans="1:11" x14ac:dyDescent="0.2">
      <c r="A2420" s="1">
        <v>45714</v>
      </c>
      <c r="B2420" t="s">
        <v>1767</v>
      </c>
      <c r="C2420" t="s">
        <v>11552</v>
      </c>
      <c r="D2420" s="14">
        <v>50000</v>
      </c>
      <c r="E2420" s="12">
        <v>10000</v>
      </c>
      <c r="F2420" t="s">
        <v>11553</v>
      </c>
      <c r="G2420" t="s">
        <v>11554</v>
      </c>
      <c r="H2420">
        <f t="shared" si="111"/>
        <v>4033</v>
      </c>
      <c r="I2420">
        <f t="shared" si="112"/>
        <v>1</v>
      </c>
      <c r="J2420" s="9">
        <f t="shared" si="113"/>
        <v>4327424732.9699993</v>
      </c>
      <c r="K2420" s="9">
        <f>SUMIF($C$2:$C$9230, C2420, $D$2:$D$9230)</f>
        <v>50000</v>
      </c>
    </row>
    <row r="2421" spans="1:11" x14ac:dyDescent="0.2">
      <c r="A2421" s="1">
        <v>45714</v>
      </c>
      <c r="B2421" t="s">
        <v>1767</v>
      </c>
      <c r="C2421" t="s">
        <v>11704</v>
      </c>
      <c r="D2421" s="14">
        <v>55000</v>
      </c>
      <c r="E2421" s="12">
        <v>27500</v>
      </c>
      <c r="F2421" t="s">
        <v>11705</v>
      </c>
      <c r="G2421" t="s">
        <v>11706</v>
      </c>
      <c r="H2421">
        <f t="shared" si="111"/>
        <v>4033</v>
      </c>
      <c r="I2421">
        <f t="shared" si="112"/>
        <v>1</v>
      </c>
      <c r="J2421" s="9">
        <f t="shared" si="113"/>
        <v>4327424732.9699993</v>
      </c>
      <c r="K2421" s="9">
        <f>SUMIF($C$2:$C$9230, C2421, $D$2:$D$9230)</f>
        <v>55000</v>
      </c>
    </row>
    <row r="2422" spans="1:11" x14ac:dyDescent="0.2">
      <c r="A2422" s="1">
        <v>45714</v>
      </c>
      <c r="B2422" t="s">
        <v>1767</v>
      </c>
      <c r="C2422" t="s">
        <v>13250</v>
      </c>
      <c r="D2422" s="14">
        <v>561194</v>
      </c>
      <c r="E2422" s="12">
        <v>0</v>
      </c>
      <c r="H2422">
        <f t="shared" si="111"/>
        <v>4033</v>
      </c>
      <c r="I2422">
        <f t="shared" si="112"/>
        <v>1</v>
      </c>
      <c r="J2422" s="9">
        <f t="shared" si="113"/>
        <v>4327424732.9699993</v>
      </c>
      <c r="K2422" s="9">
        <f>SUMIF($C$2:$C$9230, C2422, $D$2:$D$9230)</f>
        <v>561194</v>
      </c>
    </row>
    <row r="2423" spans="1:11" x14ac:dyDescent="0.2">
      <c r="A2423" s="1">
        <v>45714</v>
      </c>
      <c r="B2423" t="s">
        <v>1767</v>
      </c>
      <c r="C2423" t="s">
        <v>13115</v>
      </c>
      <c r="D2423" s="14">
        <v>490712</v>
      </c>
      <c r="E2423" s="12">
        <v>490712</v>
      </c>
      <c r="H2423">
        <f t="shared" si="111"/>
        <v>4033</v>
      </c>
      <c r="I2423">
        <f t="shared" si="112"/>
        <v>1</v>
      </c>
      <c r="J2423" s="9">
        <f t="shared" si="113"/>
        <v>4327424732.9699993</v>
      </c>
      <c r="K2423" s="9">
        <f>SUMIF($C$2:$C$9230, C2423, $D$2:$D$9230)</f>
        <v>490712</v>
      </c>
    </row>
    <row r="2424" spans="1:11" x14ac:dyDescent="0.2">
      <c r="A2424" s="1">
        <v>45714</v>
      </c>
      <c r="B2424" t="s">
        <v>1767</v>
      </c>
      <c r="C2424" t="s">
        <v>9036</v>
      </c>
      <c r="D2424" s="14">
        <v>13180</v>
      </c>
      <c r="E2424" s="12">
        <v>13180</v>
      </c>
      <c r="F2424" t="s">
        <v>9037</v>
      </c>
      <c r="G2424" t="s">
        <v>9038</v>
      </c>
      <c r="H2424">
        <f t="shared" si="111"/>
        <v>4033</v>
      </c>
      <c r="I2424">
        <f t="shared" si="112"/>
        <v>1</v>
      </c>
      <c r="J2424" s="9">
        <f t="shared" si="113"/>
        <v>4327424732.9699993</v>
      </c>
      <c r="K2424" s="9">
        <f>SUMIF($C$2:$C$9230, C2424, $D$2:$D$9230)</f>
        <v>13180</v>
      </c>
    </row>
    <row r="2425" spans="1:11" x14ac:dyDescent="0.2">
      <c r="A2425" s="1">
        <v>45714</v>
      </c>
      <c r="B2425" t="s">
        <v>1767</v>
      </c>
      <c r="C2425" t="s">
        <v>9411</v>
      </c>
      <c r="D2425" s="14">
        <v>17657.41</v>
      </c>
      <c r="E2425" s="12">
        <v>10594.41</v>
      </c>
      <c r="F2425" t="s">
        <v>9412</v>
      </c>
      <c r="G2425" t="s">
        <v>9413</v>
      </c>
      <c r="H2425">
        <f t="shared" si="111"/>
        <v>4033</v>
      </c>
      <c r="I2425">
        <f t="shared" si="112"/>
        <v>1</v>
      </c>
      <c r="J2425" s="9">
        <f t="shared" si="113"/>
        <v>4327424732.9699993</v>
      </c>
      <c r="K2425" s="9">
        <f>SUMIF($C$2:$C$9230, C2425, $D$2:$D$9230)</f>
        <v>17657.41</v>
      </c>
    </row>
    <row r="2426" spans="1:11" x14ac:dyDescent="0.2">
      <c r="A2426" s="1">
        <v>45714</v>
      </c>
      <c r="B2426" t="s">
        <v>1767</v>
      </c>
      <c r="C2426" t="s">
        <v>7607</v>
      </c>
      <c r="D2426" s="14">
        <v>2500</v>
      </c>
      <c r="E2426" s="12">
        <v>0</v>
      </c>
      <c r="F2426" t="s">
        <v>7608</v>
      </c>
      <c r="G2426" t="s">
        <v>7609</v>
      </c>
      <c r="H2426">
        <f t="shared" si="111"/>
        <v>4033</v>
      </c>
      <c r="I2426">
        <f t="shared" si="112"/>
        <v>1</v>
      </c>
      <c r="J2426" s="9">
        <f t="shared" si="113"/>
        <v>4327424732.9699993</v>
      </c>
      <c r="K2426" s="9">
        <f>SUMIF($C$2:$C$9230, C2426, $D$2:$D$9230)</f>
        <v>2500</v>
      </c>
    </row>
    <row r="2427" spans="1:11" x14ac:dyDescent="0.2">
      <c r="A2427" s="1">
        <v>45714</v>
      </c>
      <c r="B2427" t="s">
        <v>1767</v>
      </c>
      <c r="C2427" t="s">
        <v>8406</v>
      </c>
      <c r="D2427" s="14">
        <v>9000</v>
      </c>
      <c r="E2427" s="12">
        <v>1800</v>
      </c>
      <c r="F2427" t="s">
        <v>8407</v>
      </c>
      <c r="G2427" t="s">
        <v>8408</v>
      </c>
      <c r="H2427">
        <f t="shared" si="111"/>
        <v>4033</v>
      </c>
      <c r="I2427">
        <f t="shared" si="112"/>
        <v>1</v>
      </c>
      <c r="J2427" s="9">
        <f t="shared" si="113"/>
        <v>4327424732.9699993</v>
      </c>
      <c r="K2427" s="9">
        <f>SUMIF($C$2:$C$9230, C2427, $D$2:$D$9230)</f>
        <v>9000</v>
      </c>
    </row>
    <row r="2428" spans="1:11" x14ac:dyDescent="0.2">
      <c r="A2428" s="1">
        <v>45714</v>
      </c>
      <c r="B2428" t="s">
        <v>1767</v>
      </c>
      <c r="C2428" t="s">
        <v>8149</v>
      </c>
      <c r="D2428" s="14">
        <v>7060</v>
      </c>
      <c r="E2428" s="12">
        <v>4236</v>
      </c>
      <c r="F2428" t="s">
        <v>8150</v>
      </c>
      <c r="G2428" t="s">
        <v>8151</v>
      </c>
      <c r="H2428">
        <f t="shared" si="111"/>
        <v>4033</v>
      </c>
      <c r="I2428">
        <f t="shared" si="112"/>
        <v>1</v>
      </c>
      <c r="J2428" s="9">
        <f t="shared" si="113"/>
        <v>4327424732.9699993</v>
      </c>
      <c r="K2428" s="9">
        <f>SUMIF($C$2:$C$9230, C2428, $D$2:$D$9230)</f>
        <v>7060</v>
      </c>
    </row>
    <row r="2429" spans="1:11" x14ac:dyDescent="0.2">
      <c r="A2429" s="1">
        <v>45714</v>
      </c>
      <c r="B2429" t="s">
        <v>1767</v>
      </c>
      <c r="C2429" t="s">
        <v>8848</v>
      </c>
      <c r="D2429" s="14">
        <v>10333</v>
      </c>
      <c r="E2429" s="12">
        <v>5168</v>
      </c>
      <c r="F2429" t="s">
        <v>8849</v>
      </c>
      <c r="G2429" t="s">
        <v>8850</v>
      </c>
      <c r="H2429">
        <f t="shared" si="111"/>
        <v>4033</v>
      </c>
      <c r="I2429">
        <f t="shared" si="112"/>
        <v>1</v>
      </c>
      <c r="J2429" s="9">
        <f t="shared" si="113"/>
        <v>4327424732.9699993</v>
      </c>
      <c r="K2429" s="9">
        <f>SUMIF($C$2:$C$9230, C2429, $D$2:$D$9230)</f>
        <v>10333</v>
      </c>
    </row>
    <row r="2430" spans="1:11" x14ac:dyDescent="0.2">
      <c r="A2430" s="1">
        <v>45714</v>
      </c>
      <c r="B2430" t="s">
        <v>1767</v>
      </c>
      <c r="C2430" t="s">
        <v>11509</v>
      </c>
      <c r="D2430" s="14">
        <v>49797</v>
      </c>
      <c r="E2430" s="12">
        <v>49797</v>
      </c>
      <c r="F2430" t="s">
        <v>11510</v>
      </c>
      <c r="G2430" t="s">
        <v>11511</v>
      </c>
      <c r="H2430">
        <f t="shared" si="111"/>
        <v>4033</v>
      </c>
      <c r="I2430">
        <f t="shared" si="112"/>
        <v>1</v>
      </c>
      <c r="J2430" s="9">
        <f t="shared" si="113"/>
        <v>4327424732.9699993</v>
      </c>
      <c r="K2430" s="9">
        <f>SUMIF($C$2:$C$9230, C2430, $D$2:$D$9230)</f>
        <v>49797</v>
      </c>
    </row>
    <row r="2431" spans="1:11" x14ac:dyDescent="0.2">
      <c r="A2431" s="1">
        <v>45714</v>
      </c>
      <c r="B2431" t="s">
        <v>1767</v>
      </c>
      <c r="C2431" t="s">
        <v>10559</v>
      </c>
      <c r="D2431" s="14">
        <v>30000</v>
      </c>
      <c r="E2431" s="12">
        <v>18000</v>
      </c>
      <c r="F2431" t="s">
        <v>10560</v>
      </c>
      <c r="G2431" t="s">
        <v>10561</v>
      </c>
      <c r="H2431">
        <f t="shared" si="111"/>
        <v>4033</v>
      </c>
      <c r="I2431">
        <f t="shared" si="112"/>
        <v>1</v>
      </c>
      <c r="J2431" s="9">
        <f t="shared" si="113"/>
        <v>4327424732.9699993</v>
      </c>
      <c r="K2431" s="9">
        <f>SUMIF($C$2:$C$9230, C2431, $D$2:$D$9230)</f>
        <v>30000</v>
      </c>
    </row>
    <row r="2432" spans="1:11" x14ac:dyDescent="0.2">
      <c r="A2432" s="1">
        <v>45714</v>
      </c>
      <c r="B2432" t="s">
        <v>1767</v>
      </c>
      <c r="C2432" t="s">
        <v>7843</v>
      </c>
      <c r="D2432" s="14">
        <v>5000</v>
      </c>
      <c r="E2432" s="12">
        <v>1000</v>
      </c>
      <c r="F2432" t="s">
        <v>7844</v>
      </c>
      <c r="G2432" t="s">
        <v>2168</v>
      </c>
      <c r="H2432">
        <f t="shared" si="111"/>
        <v>4033</v>
      </c>
      <c r="I2432">
        <f t="shared" si="112"/>
        <v>1</v>
      </c>
      <c r="J2432" s="9">
        <f t="shared" si="113"/>
        <v>4327424732.9699993</v>
      </c>
      <c r="K2432" s="9">
        <f>SUMIF($C$2:$C$9230, C2432, $D$2:$D$9230)</f>
        <v>5000</v>
      </c>
    </row>
    <row r="2433" spans="1:11" x14ac:dyDescent="0.2">
      <c r="A2433" s="1">
        <v>45714</v>
      </c>
      <c r="B2433" t="s">
        <v>1767</v>
      </c>
      <c r="C2433" t="s">
        <v>10654</v>
      </c>
      <c r="D2433" s="14">
        <v>30378</v>
      </c>
      <c r="E2433" s="12">
        <v>12151.2</v>
      </c>
      <c r="F2433" t="s">
        <v>10655</v>
      </c>
      <c r="G2433" t="s">
        <v>10656</v>
      </c>
      <c r="H2433">
        <f t="shared" si="111"/>
        <v>4033</v>
      </c>
      <c r="I2433">
        <f t="shared" si="112"/>
        <v>1</v>
      </c>
      <c r="J2433" s="9">
        <f t="shared" si="113"/>
        <v>4327424732.9699993</v>
      </c>
      <c r="K2433" s="9">
        <f>SUMIF($C$2:$C$9230, C2433, $D$2:$D$9230)</f>
        <v>30378</v>
      </c>
    </row>
    <row r="2434" spans="1:11" x14ac:dyDescent="0.2">
      <c r="A2434" s="1">
        <v>45714</v>
      </c>
      <c r="B2434" t="s">
        <v>1767</v>
      </c>
      <c r="C2434" t="s">
        <v>10807</v>
      </c>
      <c r="D2434" s="14">
        <v>34703</v>
      </c>
      <c r="E2434" s="12">
        <v>34703</v>
      </c>
      <c r="H2434">
        <f t="shared" ref="H2434:H2497" si="114">COUNTIF($B$2:$B$9230, B2434)</f>
        <v>4033</v>
      </c>
      <c r="I2434">
        <f t="shared" ref="I2434:I2497" si="115">COUNTIF($C$2:$C$9230, C2434)</f>
        <v>1</v>
      </c>
      <c r="J2434" s="9">
        <f t="shared" ref="J2434:J2497" si="116">SUMIF($B$2:$B$9230, B2434, $D$2:$D$9230)</f>
        <v>4327424732.9699993</v>
      </c>
      <c r="K2434" s="9">
        <f>SUMIF($C$2:$C$9230, C2434, $D$2:$D$9230)</f>
        <v>34703</v>
      </c>
    </row>
    <row r="2435" spans="1:11" x14ac:dyDescent="0.2">
      <c r="A2435" s="1">
        <v>45714</v>
      </c>
      <c r="B2435" t="s">
        <v>1767</v>
      </c>
      <c r="C2435" t="s">
        <v>10665</v>
      </c>
      <c r="D2435" s="14">
        <v>30623</v>
      </c>
      <c r="E2435" s="12">
        <v>30623</v>
      </c>
      <c r="F2435" t="s">
        <v>10666</v>
      </c>
      <c r="G2435" t="s">
        <v>10667</v>
      </c>
      <c r="H2435">
        <f t="shared" si="114"/>
        <v>4033</v>
      </c>
      <c r="I2435">
        <f t="shared" si="115"/>
        <v>1</v>
      </c>
      <c r="J2435" s="9">
        <f t="shared" si="116"/>
        <v>4327424732.9699993</v>
      </c>
      <c r="K2435" s="9">
        <f>SUMIF($C$2:$C$9230, C2435, $D$2:$D$9230)</f>
        <v>30623</v>
      </c>
    </row>
    <row r="2436" spans="1:11" x14ac:dyDescent="0.2">
      <c r="A2436" s="1">
        <v>45714</v>
      </c>
      <c r="B2436" t="s">
        <v>1767</v>
      </c>
      <c r="C2436" t="s">
        <v>8778</v>
      </c>
      <c r="D2436" s="14">
        <v>10000</v>
      </c>
      <c r="E2436" s="12">
        <v>10000</v>
      </c>
      <c r="H2436">
        <f t="shared" si="114"/>
        <v>4033</v>
      </c>
      <c r="I2436">
        <f t="shared" si="115"/>
        <v>1</v>
      </c>
      <c r="J2436" s="9">
        <f t="shared" si="116"/>
        <v>4327424732.9699993</v>
      </c>
      <c r="K2436" s="9">
        <f>SUMIF($C$2:$C$9230, C2436, $D$2:$D$9230)</f>
        <v>10000</v>
      </c>
    </row>
    <row r="2437" spans="1:11" x14ac:dyDescent="0.2">
      <c r="A2437" s="1">
        <v>45714</v>
      </c>
      <c r="B2437" t="s">
        <v>1767</v>
      </c>
      <c r="C2437" t="s">
        <v>12231</v>
      </c>
      <c r="D2437" s="14">
        <v>100000</v>
      </c>
      <c r="E2437" s="12">
        <v>50000</v>
      </c>
      <c r="F2437" t="s">
        <v>12232</v>
      </c>
      <c r="G2437" t="s">
        <v>12233</v>
      </c>
      <c r="H2437">
        <f t="shared" si="114"/>
        <v>4033</v>
      </c>
      <c r="I2437">
        <f t="shared" si="115"/>
        <v>1</v>
      </c>
      <c r="J2437" s="9">
        <f t="shared" si="116"/>
        <v>4327424732.9699993</v>
      </c>
      <c r="K2437" s="9">
        <f>SUMIF($C$2:$C$9230, C2437, $D$2:$D$9230)</f>
        <v>100000</v>
      </c>
    </row>
    <row r="2438" spans="1:11" x14ac:dyDescent="0.2">
      <c r="A2438" s="1">
        <v>45714</v>
      </c>
      <c r="B2438" t="s">
        <v>1767</v>
      </c>
      <c r="C2438" t="s">
        <v>7455</v>
      </c>
      <c r="D2438" s="14">
        <v>500</v>
      </c>
      <c r="E2438" s="12">
        <v>500</v>
      </c>
      <c r="F2438" t="s">
        <v>7456</v>
      </c>
      <c r="G2438" t="s">
        <v>2168</v>
      </c>
      <c r="H2438">
        <f t="shared" si="114"/>
        <v>4033</v>
      </c>
      <c r="I2438">
        <f t="shared" si="115"/>
        <v>1</v>
      </c>
      <c r="J2438" s="9">
        <f t="shared" si="116"/>
        <v>4327424732.9699993</v>
      </c>
      <c r="K2438" s="9">
        <f>SUMIF($C$2:$C$9230, C2438, $D$2:$D$9230)</f>
        <v>500</v>
      </c>
    </row>
    <row r="2439" spans="1:11" x14ac:dyDescent="0.2">
      <c r="A2439" s="1">
        <v>45714</v>
      </c>
      <c r="B2439" t="s">
        <v>1767</v>
      </c>
      <c r="C2439" t="s">
        <v>7731</v>
      </c>
      <c r="D2439" s="14">
        <v>4000</v>
      </c>
      <c r="E2439" s="12">
        <v>200</v>
      </c>
      <c r="F2439" t="s">
        <v>7732</v>
      </c>
      <c r="G2439" t="s">
        <v>7733</v>
      </c>
      <c r="H2439">
        <f t="shared" si="114"/>
        <v>4033</v>
      </c>
      <c r="I2439">
        <f t="shared" si="115"/>
        <v>1</v>
      </c>
      <c r="J2439" s="9">
        <f t="shared" si="116"/>
        <v>4327424732.9699993</v>
      </c>
      <c r="K2439" s="9">
        <f>SUMIF($C$2:$C$9230, C2439, $D$2:$D$9230)</f>
        <v>4000</v>
      </c>
    </row>
    <row r="2440" spans="1:11" x14ac:dyDescent="0.2">
      <c r="A2440" s="1">
        <v>45714</v>
      </c>
      <c r="B2440" t="s">
        <v>1767</v>
      </c>
      <c r="C2440" t="s">
        <v>9118</v>
      </c>
      <c r="D2440" s="14">
        <v>14300</v>
      </c>
      <c r="E2440" s="12">
        <v>0</v>
      </c>
      <c r="H2440">
        <f t="shared" si="114"/>
        <v>4033</v>
      </c>
      <c r="I2440">
        <f t="shared" si="115"/>
        <v>1</v>
      </c>
      <c r="J2440" s="9">
        <f t="shared" si="116"/>
        <v>4327424732.9699993</v>
      </c>
      <c r="K2440" s="9">
        <f>SUMIF($C$2:$C$9230, C2440, $D$2:$D$9230)</f>
        <v>14300</v>
      </c>
    </row>
    <row r="2441" spans="1:11" x14ac:dyDescent="0.2">
      <c r="A2441" s="1">
        <v>45714</v>
      </c>
      <c r="B2441" t="s">
        <v>1767</v>
      </c>
      <c r="C2441" t="s">
        <v>7627</v>
      </c>
      <c r="D2441" s="14">
        <v>2948</v>
      </c>
      <c r="E2441" s="12">
        <v>0</v>
      </c>
      <c r="F2441" t="s">
        <v>7628</v>
      </c>
      <c r="G2441" t="s">
        <v>7629</v>
      </c>
      <c r="H2441">
        <f t="shared" si="114"/>
        <v>4033</v>
      </c>
      <c r="I2441">
        <f t="shared" si="115"/>
        <v>1</v>
      </c>
      <c r="J2441" s="9">
        <f t="shared" si="116"/>
        <v>4327424732.9699993</v>
      </c>
      <c r="K2441" s="9">
        <f>SUMIF($C$2:$C$9230, C2441, $D$2:$D$9230)</f>
        <v>2948</v>
      </c>
    </row>
    <row r="2442" spans="1:11" x14ac:dyDescent="0.2">
      <c r="A2442" s="1">
        <v>45714</v>
      </c>
      <c r="B2442" t="s">
        <v>1767</v>
      </c>
      <c r="C2442" t="s">
        <v>9489</v>
      </c>
      <c r="D2442" s="14">
        <v>19245</v>
      </c>
      <c r="E2442" s="12">
        <v>9622</v>
      </c>
      <c r="F2442" t="s">
        <v>9490</v>
      </c>
      <c r="G2442" t="s">
        <v>9491</v>
      </c>
      <c r="H2442">
        <f t="shared" si="114"/>
        <v>4033</v>
      </c>
      <c r="I2442">
        <f t="shared" si="115"/>
        <v>1</v>
      </c>
      <c r="J2442" s="9">
        <f t="shared" si="116"/>
        <v>4327424732.9699993</v>
      </c>
      <c r="K2442" s="9">
        <f>SUMIF($C$2:$C$9230, C2442, $D$2:$D$9230)</f>
        <v>19245</v>
      </c>
    </row>
    <row r="2443" spans="1:11" x14ac:dyDescent="0.2">
      <c r="A2443" s="1">
        <v>45714</v>
      </c>
      <c r="B2443" t="s">
        <v>1767</v>
      </c>
      <c r="C2443" t="s">
        <v>13692</v>
      </c>
      <c r="D2443" s="14">
        <v>1737654</v>
      </c>
      <c r="E2443" s="12">
        <v>1056277.8799999999</v>
      </c>
      <c r="H2443">
        <f t="shared" si="114"/>
        <v>4033</v>
      </c>
      <c r="I2443">
        <f t="shared" si="115"/>
        <v>1</v>
      </c>
      <c r="J2443" s="9">
        <f t="shared" si="116"/>
        <v>4327424732.9699993</v>
      </c>
      <c r="K2443" s="9">
        <f>SUMIF($C$2:$C$9230, C2443, $D$2:$D$9230)</f>
        <v>1737654</v>
      </c>
    </row>
    <row r="2444" spans="1:11" x14ac:dyDescent="0.2">
      <c r="A2444" s="1">
        <v>45714</v>
      </c>
      <c r="B2444" t="s">
        <v>1767</v>
      </c>
      <c r="C2444" t="s">
        <v>10022</v>
      </c>
      <c r="D2444" s="14">
        <v>24500</v>
      </c>
      <c r="E2444" s="12">
        <v>17500</v>
      </c>
      <c r="H2444">
        <f t="shared" si="114"/>
        <v>4033</v>
      </c>
      <c r="I2444">
        <f t="shared" si="115"/>
        <v>1</v>
      </c>
      <c r="J2444" s="9">
        <f t="shared" si="116"/>
        <v>4327424732.9699993</v>
      </c>
      <c r="K2444" s="9">
        <f>SUMIF($C$2:$C$9230, C2444, $D$2:$D$9230)</f>
        <v>24500</v>
      </c>
    </row>
    <row r="2445" spans="1:11" x14ac:dyDescent="0.2">
      <c r="A2445" s="1">
        <v>45714</v>
      </c>
      <c r="B2445" t="s">
        <v>1767</v>
      </c>
      <c r="C2445" t="s">
        <v>11815</v>
      </c>
      <c r="D2445" s="14">
        <v>65000</v>
      </c>
      <c r="E2445" s="12">
        <v>65000</v>
      </c>
      <c r="F2445" t="s">
        <v>11816</v>
      </c>
      <c r="G2445" t="s">
        <v>11817</v>
      </c>
      <c r="H2445">
        <f t="shared" si="114"/>
        <v>4033</v>
      </c>
      <c r="I2445">
        <f t="shared" si="115"/>
        <v>1</v>
      </c>
      <c r="J2445" s="9">
        <f t="shared" si="116"/>
        <v>4327424732.9699993</v>
      </c>
      <c r="K2445" s="9">
        <f>SUMIF($C$2:$C$9230, C2445, $D$2:$D$9230)</f>
        <v>65000</v>
      </c>
    </row>
    <row r="2446" spans="1:11" x14ac:dyDescent="0.2">
      <c r="A2446" s="1">
        <v>45714</v>
      </c>
      <c r="B2446" t="s">
        <v>1767</v>
      </c>
      <c r="C2446" t="s">
        <v>8574</v>
      </c>
      <c r="D2446" s="14">
        <v>10000</v>
      </c>
      <c r="E2446" s="12">
        <v>0</v>
      </c>
      <c r="F2446" t="s">
        <v>8575</v>
      </c>
      <c r="G2446" t="s">
        <v>8576</v>
      </c>
      <c r="H2446">
        <f t="shared" si="114"/>
        <v>4033</v>
      </c>
      <c r="I2446">
        <f t="shared" si="115"/>
        <v>1</v>
      </c>
      <c r="J2446" s="9">
        <f t="shared" si="116"/>
        <v>4327424732.9699993</v>
      </c>
      <c r="K2446" s="9">
        <f>SUMIF($C$2:$C$9230, C2446, $D$2:$D$9230)</f>
        <v>10000</v>
      </c>
    </row>
    <row r="2447" spans="1:11" x14ac:dyDescent="0.2">
      <c r="A2447" s="1">
        <v>45714</v>
      </c>
      <c r="B2447" t="s">
        <v>1767</v>
      </c>
      <c r="C2447" t="s">
        <v>7420</v>
      </c>
      <c r="D2447" s="14">
        <v>6745</v>
      </c>
      <c r="E2447" s="12">
        <v>6745</v>
      </c>
      <c r="F2447" t="s">
        <v>7421</v>
      </c>
      <c r="G2447" t="s">
        <v>7422</v>
      </c>
      <c r="H2447">
        <f t="shared" si="114"/>
        <v>4033</v>
      </c>
      <c r="I2447">
        <f t="shared" si="115"/>
        <v>1</v>
      </c>
      <c r="J2447" s="9">
        <f t="shared" si="116"/>
        <v>4327424732.9699993</v>
      </c>
      <c r="K2447" s="9">
        <f>SUMIF($C$2:$C$9230, C2447, $D$2:$D$9230)</f>
        <v>6745</v>
      </c>
    </row>
    <row r="2448" spans="1:11" x14ac:dyDescent="0.2">
      <c r="A2448" s="1">
        <v>45714</v>
      </c>
      <c r="B2448" t="s">
        <v>1767</v>
      </c>
      <c r="C2448" t="s">
        <v>10526</v>
      </c>
      <c r="D2448" s="14">
        <v>29895</v>
      </c>
      <c r="E2448" s="12">
        <v>29895</v>
      </c>
      <c r="H2448">
        <f t="shared" si="114"/>
        <v>4033</v>
      </c>
      <c r="I2448">
        <f t="shared" si="115"/>
        <v>1</v>
      </c>
      <c r="J2448" s="9">
        <f t="shared" si="116"/>
        <v>4327424732.9699993</v>
      </c>
      <c r="K2448" s="9">
        <f>SUMIF($C$2:$C$9230, C2448, $D$2:$D$9230)</f>
        <v>29895</v>
      </c>
    </row>
    <row r="2449" spans="1:11" x14ac:dyDescent="0.2">
      <c r="A2449" s="1">
        <v>45714</v>
      </c>
      <c r="B2449" t="s">
        <v>1767</v>
      </c>
      <c r="C2449" t="s">
        <v>9453</v>
      </c>
      <c r="D2449" s="14">
        <v>18210</v>
      </c>
      <c r="E2449" s="12">
        <v>9210</v>
      </c>
      <c r="F2449" t="s">
        <v>9454</v>
      </c>
      <c r="G2449" t="s">
        <v>9455</v>
      </c>
      <c r="H2449">
        <f t="shared" si="114"/>
        <v>4033</v>
      </c>
      <c r="I2449">
        <f t="shared" si="115"/>
        <v>1</v>
      </c>
      <c r="J2449" s="9">
        <f t="shared" si="116"/>
        <v>4327424732.9699993</v>
      </c>
      <c r="K2449" s="9">
        <f>SUMIF($C$2:$C$9230, C2449, $D$2:$D$9230)</f>
        <v>18210</v>
      </c>
    </row>
    <row r="2450" spans="1:11" x14ac:dyDescent="0.2">
      <c r="A2450" s="1">
        <v>45714</v>
      </c>
      <c r="B2450" t="s">
        <v>1767</v>
      </c>
      <c r="C2450" t="s">
        <v>7838</v>
      </c>
      <c r="D2450" s="14">
        <v>5000</v>
      </c>
      <c r="E2450" s="12">
        <v>0</v>
      </c>
      <c r="F2450" t="s">
        <v>7839</v>
      </c>
      <c r="G2450" t="s">
        <v>7840</v>
      </c>
      <c r="H2450">
        <f t="shared" si="114"/>
        <v>4033</v>
      </c>
      <c r="I2450">
        <f t="shared" si="115"/>
        <v>1</v>
      </c>
      <c r="J2450" s="9">
        <f t="shared" si="116"/>
        <v>4327424732.9699993</v>
      </c>
      <c r="K2450" s="9">
        <f>SUMIF($C$2:$C$9230, C2450, $D$2:$D$9230)</f>
        <v>5000</v>
      </c>
    </row>
    <row r="2451" spans="1:11" x14ac:dyDescent="0.2">
      <c r="A2451" s="1">
        <v>45714</v>
      </c>
      <c r="B2451" t="s">
        <v>1767</v>
      </c>
      <c r="C2451" t="s">
        <v>12661</v>
      </c>
      <c r="D2451" s="14">
        <v>201012</v>
      </c>
      <c r="E2451" s="12">
        <v>135774.20000000001</v>
      </c>
      <c r="F2451" t="s">
        <v>12662</v>
      </c>
      <c r="G2451" t="s">
        <v>12663</v>
      </c>
      <c r="H2451">
        <f t="shared" si="114"/>
        <v>4033</v>
      </c>
      <c r="I2451">
        <f t="shared" si="115"/>
        <v>1</v>
      </c>
      <c r="J2451" s="9">
        <f t="shared" si="116"/>
        <v>4327424732.9699993</v>
      </c>
      <c r="K2451" s="9">
        <f>SUMIF($C$2:$C$9230, C2451, $D$2:$D$9230)</f>
        <v>201012</v>
      </c>
    </row>
    <row r="2452" spans="1:11" x14ac:dyDescent="0.2">
      <c r="A2452" s="1">
        <v>45714</v>
      </c>
      <c r="B2452" t="s">
        <v>1767</v>
      </c>
      <c r="C2452" t="s">
        <v>12287</v>
      </c>
      <c r="D2452" s="14">
        <v>100820</v>
      </c>
      <c r="E2452" s="12">
        <v>0</v>
      </c>
      <c r="H2452">
        <f t="shared" si="114"/>
        <v>4033</v>
      </c>
      <c r="I2452">
        <f t="shared" si="115"/>
        <v>1</v>
      </c>
      <c r="J2452" s="9">
        <f t="shared" si="116"/>
        <v>4327424732.9699993</v>
      </c>
      <c r="K2452" s="9">
        <f>SUMIF($C$2:$C$9230, C2452, $D$2:$D$9230)</f>
        <v>100820</v>
      </c>
    </row>
    <row r="2453" spans="1:11" x14ac:dyDescent="0.2">
      <c r="A2453" s="1">
        <v>45714</v>
      </c>
      <c r="B2453" t="s">
        <v>1767</v>
      </c>
      <c r="C2453" t="s">
        <v>10988</v>
      </c>
      <c r="D2453" s="14">
        <v>39900</v>
      </c>
      <c r="E2453" s="12">
        <v>39900</v>
      </c>
      <c r="F2453" t="s">
        <v>10989</v>
      </c>
      <c r="G2453" t="s">
        <v>10990</v>
      </c>
      <c r="H2453">
        <f t="shared" si="114"/>
        <v>4033</v>
      </c>
      <c r="I2453">
        <f t="shared" si="115"/>
        <v>1</v>
      </c>
      <c r="J2453" s="9">
        <f t="shared" si="116"/>
        <v>4327424732.9699993</v>
      </c>
      <c r="K2453" s="9">
        <f>SUMIF($C$2:$C$9230, C2453, $D$2:$D$9230)</f>
        <v>39900</v>
      </c>
    </row>
    <row r="2454" spans="1:11" x14ac:dyDescent="0.2">
      <c r="A2454" s="1">
        <v>45714</v>
      </c>
      <c r="B2454" t="s">
        <v>1767</v>
      </c>
      <c r="C2454" t="s">
        <v>11179</v>
      </c>
      <c r="D2454" s="14">
        <v>42000</v>
      </c>
      <c r="E2454" s="12">
        <v>42000</v>
      </c>
      <c r="F2454" t="s">
        <v>11180</v>
      </c>
      <c r="G2454" t="s">
        <v>11181</v>
      </c>
      <c r="H2454">
        <f t="shared" si="114"/>
        <v>4033</v>
      </c>
      <c r="I2454">
        <f t="shared" si="115"/>
        <v>1</v>
      </c>
      <c r="J2454" s="9">
        <f t="shared" si="116"/>
        <v>4327424732.9699993</v>
      </c>
      <c r="K2454" s="9">
        <f>SUMIF($C$2:$C$9230, C2454, $D$2:$D$9230)</f>
        <v>42000</v>
      </c>
    </row>
    <row r="2455" spans="1:11" x14ac:dyDescent="0.2">
      <c r="A2455" s="1">
        <v>45714</v>
      </c>
      <c r="B2455" t="s">
        <v>1767</v>
      </c>
      <c r="C2455" t="s">
        <v>10222</v>
      </c>
      <c r="D2455" s="14">
        <v>24994</v>
      </c>
      <c r="E2455" s="12">
        <v>9997.6</v>
      </c>
      <c r="F2455" t="s">
        <v>10223</v>
      </c>
      <c r="G2455" t="s">
        <v>2168</v>
      </c>
      <c r="H2455">
        <f t="shared" si="114"/>
        <v>4033</v>
      </c>
      <c r="I2455">
        <f t="shared" si="115"/>
        <v>1</v>
      </c>
      <c r="J2455" s="9">
        <f t="shared" si="116"/>
        <v>4327424732.9699993</v>
      </c>
      <c r="K2455" s="9">
        <f>SUMIF($C$2:$C$9230, C2455, $D$2:$D$9230)</f>
        <v>24994</v>
      </c>
    </row>
    <row r="2456" spans="1:11" x14ac:dyDescent="0.2">
      <c r="A2456" s="1">
        <v>45714</v>
      </c>
      <c r="B2456" t="s">
        <v>1767</v>
      </c>
      <c r="C2456" t="s">
        <v>7443</v>
      </c>
      <c r="D2456" s="14">
        <v>250</v>
      </c>
      <c r="E2456" s="12">
        <v>250</v>
      </c>
      <c r="F2456" t="s">
        <v>7444</v>
      </c>
      <c r="G2456" t="s">
        <v>2168</v>
      </c>
      <c r="H2456">
        <f t="shared" si="114"/>
        <v>4033</v>
      </c>
      <c r="I2456">
        <f t="shared" si="115"/>
        <v>1</v>
      </c>
      <c r="J2456" s="9">
        <f t="shared" si="116"/>
        <v>4327424732.9699993</v>
      </c>
      <c r="K2456" s="9">
        <f>SUMIF($C$2:$C$9230, C2456, $D$2:$D$9230)</f>
        <v>250</v>
      </c>
    </row>
    <row r="2457" spans="1:11" x14ac:dyDescent="0.2">
      <c r="A2457" s="1">
        <v>45714</v>
      </c>
      <c r="B2457" t="s">
        <v>1767</v>
      </c>
      <c r="C2457" t="s">
        <v>10099</v>
      </c>
      <c r="D2457" s="14">
        <v>24877</v>
      </c>
      <c r="E2457" s="12">
        <v>4927</v>
      </c>
      <c r="F2457" t="s">
        <v>10100</v>
      </c>
      <c r="G2457" t="s">
        <v>2168</v>
      </c>
      <c r="H2457">
        <f t="shared" si="114"/>
        <v>4033</v>
      </c>
      <c r="I2457">
        <f t="shared" si="115"/>
        <v>1</v>
      </c>
      <c r="J2457" s="9">
        <f t="shared" si="116"/>
        <v>4327424732.9699993</v>
      </c>
      <c r="K2457" s="9">
        <f>SUMIF($C$2:$C$9230, C2457, $D$2:$D$9230)</f>
        <v>24877</v>
      </c>
    </row>
    <row r="2458" spans="1:11" x14ac:dyDescent="0.2">
      <c r="A2458" s="1">
        <v>45714</v>
      </c>
      <c r="B2458" t="s">
        <v>1767</v>
      </c>
      <c r="C2458" t="s">
        <v>8177</v>
      </c>
      <c r="D2458" s="14">
        <v>7280</v>
      </c>
      <c r="E2458" s="12">
        <v>0</v>
      </c>
      <c r="H2458">
        <f t="shared" si="114"/>
        <v>4033</v>
      </c>
      <c r="I2458">
        <f t="shared" si="115"/>
        <v>1</v>
      </c>
      <c r="J2458" s="9">
        <f t="shared" si="116"/>
        <v>4327424732.9699993</v>
      </c>
      <c r="K2458" s="9">
        <f>SUMIF($C$2:$C$9230, C2458, $D$2:$D$9230)</f>
        <v>7280</v>
      </c>
    </row>
    <row r="2459" spans="1:11" x14ac:dyDescent="0.2">
      <c r="A2459" s="1">
        <v>45714</v>
      </c>
      <c r="B2459" t="s">
        <v>1767</v>
      </c>
      <c r="C2459" t="s">
        <v>12252</v>
      </c>
      <c r="D2459" s="14">
        <v>100000</v>
      </c>
      <c r="E2459" s="12">
        <v>40000</v>
      </c>
      <c r="F2459" t="s">
        <v>12253</v>
      </c>
      <c r="G2459" t="s">
        <v>12254</v>
      </c>
      <c r="H2459">
        <f t="shared" si="114"/>
        <v>4033</v>
      </c>
      <c r="I2459">
        <f t="shared" si="115"/>
        <v>1</v>
      </c>
      <c r="J2459" s="9">
        <f t="shared" si="116"/>
        <v>4327424732.9699993</v>
      </c>
      <c r="K2459" s="9">
        <f>SUMIF($C$2:$C$9230, C2459, $D$2:$D$9230)</f>
        <v>100000</v>
      </c>
    </row>
    <row r="2460" spans="1:11" x14ac:dyDescent="0.2">
      <c r="A2460" s="1">
        <v>45714</v>
      </c>
      <c r="B2460" t="s">
        <v>1767</v>
      </c>
      <c r="C2460" t="s">
        <v>7604</v>
      </c>
      <c r="D2460" s="14">
        <v>2500</v>
      </c>
      <c r="E2460" s="12">
        <v>0</v>
      </c>
      <c r="F2460" t="s">
        <v>7605</v>
      </c>
      <c r="G2460" t="s">
        <v>7606</v>
      </c>
      <c r="H2460">
        <f t="shared" si="114"/>
        <v>4033</v>
      </c>
      <c r="I2460">
        <f t="shared" si="115"/>
        <v>1</v>
      </c>
      <c r="J2460" s="9">
        <f t="shared" si="116"/>
        <v>4327424732.9699993</v>
      </c>
      <c r="K2460" s="9">
        <f>SUMIF($C$2:$C$9230, C2460, $D$2:$D$9230)</f>
        <v>2500</v>
      </c>
    </row>
    <row r="2461" spans="1:11" x14ac:dyDescent="0.2">
      <c r="A2461" s="1">
        <v>45714</v>
      </c>
      <c r="B2461" t="s">
        <v>1767</v>
      </c>
      <c r="C2461" t="s">
        <v>8602</v>
      </c>
      <c r="D2461" s="14">
        <v>10000</v>
      </c>
      <c r="E2461" s="12">
        <v>5000</v>
      </c>
      <c r="H2461">
        <f t="shared" si="114"/>
        <v>4033</v>
      </c>
      <c r="I2461">
        <f t="shared" si="115"/>
        <v>1</v>
      </c>
      <c r="J2461" s="9">
        <f t="shared" si="116"/>
        <v>4327424732.9699993</v>
      </c>
      <c r="K2461" s="9">
        <f>SUMIF($C$2:$C$9230, C2461, $D$2:$D$9230)</f>
        <v>10000</v>
      </c>
    </row>
    <row r="2462" spans="1:11" x14ac:dyDescent="0.2">
      <c r="A2462" s="1">
        <v>45714</v>
      </c>
      <c r="B2462" t="s">
        <v>1767</v>
      </c>
      <c r="C2462" t="s">
        <v>9552</v>
      </c>
      <c r="D2462" s="14">
        <v>21000</v>
      </c>
      <c r="E2462" s="12">
        <v>4200</v>
      </c>
      <c r="F2462" t="s">
        <v>9553</v>
      </c>
      <c r="G2462" t="s">
        <v>9554</v>
      </c>
      <c r="H2462">
        <f t="shared" si="114"/>
        <v>4033</v>
      </c>
      <c r="I2462">
        <f t="shared" si="115"/>
        <v>1</v>
      </c>
      <c r="J2462" s="9">
        <f t="shared" si="116"/>
        <v>4327424732.9699993</v>
      </c>
      <c r="K2462" s="9">
        <f>SUMIF($C$2:$C$9230, C2462, $D$2:$D$9230)</f>
        <v>21000</v>
      </c>
    </row>
    <row r="2463" spans="1:11" x14ac:dyDescent="0.2">
      <c r="A2463" s="1">
        <v>45714</v>
      </c>
      <c r="B2463" t="s">
        <v>1767</v>
      </c>
      <c r="C2463" t="s">
        <v>8830</v>
      </c>
      <c r="D2463" s="14">
        <v>11221</v>
      </c>
      <c r="E2463" s="12">
        <v>11221</v>
      </c>
      <c r="F2463" t="s">
        <v>8831</v>
      </c>
      <c r="G2463" t="s">
        <v>2168</v>
      </c>
      <c r="H2463">
        <f t="shared" si="114"/>
        <v>4033</v>
      </c>
      <c r="I2463">
        <f t="shared" si="115"/>
        <v>1</v>
      </c>
      <c r="J2463" s="9">
        <f t="shared" si="116"/>
        <v>4327424732.9699993</v>
      </c>
      <c r="K2463" s="9">
        <f>SUMIF($C$2:$C$9230, C2463, $D$2:$D$9230)</f>
        <v>11221</v>
      </c>
    </row>
    <row r="2464" spans="1:11" x14ac:dyDescent="0.2">
      <c r="A2464" s="1">
        <v>45714</v>
      </c>
      <c r="B2464" t="s">
        <v>1767</v>
      </c>
      <c r="C2464" t="s">
        <v>12116</v>
      </c>
      <c r="D2464" s="14">
        <v>96460</v>
      </c>
      <c r="E2464" s="12">
        <v>48230</v>
      </c>
      <c r="F2464" t="s">
        <v>12117</v>
      </c>
      <c r="G2464" t="s">
        <v>12118</v>
      </c>
      <c r="H2464">
        <f t="shared" si="114"/>
        <v>4033</v>
      </c>
      <c r="I2464">
        <f t="shared" si="115"/>
        <v>1</v>
      </c>
      <c r="J2464" s="9">
        <f t="shared" si="116"/>
        <v>4327424732.9699993</v>
      </c>
      <c r="K2464" s="9">
        <f>SUMIF($C$2:$C$9230, C2464, $D$2:$D$9230)</f>
        <v>96460</v>
      </c>
    </row>
    <row r="2465" spans="1:11" x14ac:dyDescent="0.2">
      <c r="A2465" s="1">
        <v>45714</v>
      </c>
      <c r="B2465" t="s">
        <v>1767</v>
      </c>
      <c r="C2465" t="s">
        <v>12717</v>
      </c>
      <c r="D2465" s="14">
        <v>236123</v>
      </c>
      <c r="E2465" s="12">
        <v>47224.6</v>
      </c>
      <c r="F2465" t="s">
        <v>12718</v>
      </c>
      <c r="G2465" t="s">
        <v>12719</v>
      </c>
      <c r="H2465">
        <f t="shared" si="114"/>
        <v>4033</v>
      </c>
      <c r="I2465">
        <f t="shared" si="115"/>
        <v>1</v>
      </c>
      <c r="J2465" s="9">
        <f t="shared" si="116"/>
        <v>4327424732.9699993</v>
      </c>
      <c r="K2465" s="9">
        <f>SUMIF($C$2:$C$9230, C2465, $D$2:$D$9230)</f>
        <v>236123</v>
      </c>
    </row>
    <row r="2466" spans="1:11" x14ac:dyDescent="0.2">
      <c r="A2466" s="1">
        <v>45714</v>
      </c>
      <c r="B2466" t="s">
        <v>1767</v>
      </c>
      <c r="C2466" t="s">
        <v>11385</v>
      </c>
      <c r="D2466" s="14">
        <v>46012</v>
      </c>
      <c r="E2466" s="12">
        <v>22864</v>
      </c>
      <c r="F2466" t="s">
        <v>11386</v>
      </c>
      <c r="G2466" t="s">
        <v>11387</v>
      </c>
      <c r="H2466">
        <f t="shared" si="114"/>
        <v>4033</v>
      </c>
      <c r="I2466">
        <f t="shared" si="115"/>
        <v>1</v>
      </c>
      <c r="J2466" s="9">
        <f t="shared" si="116"/>
        <v>4327424732.9699993</v>
      </c>
      <c r="K2466" s="9">
        <f>SUMIF($C$2:$C$9230, C2466, $D$2:$D$9230)</f>
        <v>46012</v>
      </c>
    </row>
    <row r="2467" spans="1:11" x14ac:dyDescent="0.2">
      <c r="A2467" s="1">
        <v>45714</v>
      </c>
      <c r="B2467" t="s">
        <v>1767</v>
      </c>
      <c r="C2467" t="s">
        <v>12265</v>
      </c>
      <c r="D2467" s="14">
        <v>1546296</v>
      </c>
      <c r="E2467" s="12">
        <v>432963.02</v>
      </c>
      <c r="H2467">
        <f t="shared" si="114"/>
        <v>4033</v>
      </c>
      <c r="I2467">
        <f t="shared" si="115"/>
        <v>1</v>
      </c>
      <c r="J2467" s="9">
        <f t="shared" si="116"/>
        <v>4327424732.9699993</v>
      </c>
      <c r="K2467" s="9">
        <f>SUMIF($C$2:$C$9230, C2467, $D$2:$D$9230)</f>
        <v>1546296</v>
      </c>
    </row>
    <row r="2468" spans="1:11" x14ac:dyDescent="0.2">
      <c r="A2468" s="1">
        <v>45714</v>
      </c>
      <c r="B2468" t="s">
        <v>1767</v>
      </c>
      <c r="C2468" t="s">
        <v>11430</v>
      </c>
      <c r="D2468" s="14">
        <v>47500</v>
      </c>
      <c r="E2468" s="12">
        <v>9500</v>
      </c>
      <c r="F2468" t="s">
        <v>11431</v>
      </c>
      <c r="G2468" t="s">
        <v>11432</v>
      </c>
      <c r="H2468">
        <f t="shared" si="114"/>
        <v>4033</v>
      </c>
      <c r="I2468">
        <f t="shared" si="115"/>
        <v>1</v>
      </c>
      <c r="J2468" s="9">
        <f t="shared" si="116"/>
        <v>4327424732.9699993</v>
      </c>
      <c r="K2468" s="9">
        <f>SUMIF($C$2:$C$9230, C2468, $D$2:$D$9230)</f>
        <v>47500</v>
      </c>
    </row>
    <row r="2469" spans="1:11" x14ac:dyDescent="0.2">
      <c r="A2469" s="1">
        <v>45714</v>
      </c>
      <c r="B2469" t="s">
        <v>1767</v>
      </c>
      <c r="C2469" t="s">
        <v>8063</v>
      </c>
      <c r="D2469" s="14">
        <v>6700</v>
      </c>
      <c r="E2469" s="12">
        <v>6700</v>
      </c>
      <c r="F2469" t="s">
        <v>8064</v>
      </c>
      <c r="G2469" t="s">
        <v>8065</v>
      </c>
      <c r="H2469">
        <f t="shared" si="114"/>
        <v>4033</v>
      </c>
      <c r="I2469">
        <f t="shared" si="115"/>
        <v>1</v>
      </c>
      <c r="J2469" s="9">
        <f t="shared" si="116"/>
        <v>4327424732.9699993</v>
      </c>
      <c r="K2469" s="9">
        <f>SUMIF($C$2:$C$9230, C2469, $D$2:$D$9230)</f>
        <v>6700</v>
      </c>
    </row>
    <row r="2470" spans="1:11" x14ac:dyDescent="0.2">
      <c r="A2470" s="1">
        <v>45714</v>
      </c>
      <c r="B2470" t="s">
        <v>1767</v>
      </c>
      <c r="C2470" t="s">
        <v>10262</v>
      </c>
      <c r="D2470" s="14">
        <v>25000</v>
      </c>
      <c r="E2470" s="12">
        <v>15000</v>
      </c>
      <c r="F2470" t="s">
        <v>10263</v>
      </c>
      <c r="G2470" t="s">
        <v>10264</v>
      </c>
      <c r="H2470">
        <f t="shared" si="114"/>
        <v>4033</v>
      </c>
      <c r="I2470">
        <f t="shared" si="115"/>
        <v>1</v>
      </c>
      <c r="J2470" s="9">
        <f t="shared" si="116"/>
        <v>4327424732.9699993</v>
      </c>
      <c r="K2470" s="9">
        <f>SUMIF($C$2:$C$9230, C2470, $D$2:$D$9230)</f>
        <v>25000</v>
      </c>
    </row>
    <row r="2471" spans="1:11" x14ac:dyDescent="0.2">
      <c r="A2471" s="1">
        <v>45714</v>
      </c>
      <c r="B2471" t="s">
        <v>1767</v>
      </c>
      <c r="C2471" t="s">
        <v>10553</v>
      </c>
      <c r="D2471" s="14">
        <v>30000</v>
      </c>
      <c r="E2471" s="12">
        <v>0</v>
      </c>
      <c r="F2471" t="s">
        <v>10554</v>
      </c>
      <c r="G2471" t="s">
        <v>10555</v>
      </c>
      <c r="H2471">
        <f t="shared" si="114"/>
        <v>4033</v>
      </c>
      <c r="I2471">
        <f t="shared" si="115"/>
        <v>1</v>
      </c>
      <c r="J2471" s="9">
        <f t="shared" si="116"/>
        <v>4327424732.9699993</v>
      </c>
      <c r="K2471" s="9">
        <f>SUMIF($C$2:$C$9230, C2471, $D$2:$D$9230)</f>
        <v>30000</v>
      </c>
    </row>
    <row r="2472" spans="1:11" x14ac:dyDescent="0.2">
      <c r="A2472" s="1">
        <v>45714</v>
      </c>
      <c r="B2472" t="s">
        <v>1767</v>
      </c>
      <c r="C2472" t="s">
        <v>11521</v>
      </c>
      <c r="D2472" s="14">
        <v>49930</v>
      </c>
      <c r="E2472" s="12">
        <v>20200</v>
      </c>
      <c r="H2472">
        <f t="shared" si="114"/>
        <v>4033</v>
      </c>
      <c r="I2472">
        <f t="shared" si="115"/>
        <v>1</v>
      </c>
      <c r="J2472" s="9">
        <f t="shared" si="116"/>
        <v>4327424732.9699993</v>
      </c>
      <c r="K2472" s="9">
        <f>SUMIF($C$2:$C$9230, C2472, $D$2:$D$9230)</f>
        <v>49930</v>
      </c>
    </row>
    <row r="2473" spans="1:11" x14ac:dyDescent="0.2">
      <c r="A2473" s="1">
        <v>45714</v>
      </c>
      <c r="B2473" t="s">
        <v>1767</v>
      </c>
      <c r="C2473" t="s">
        <v>9843</v>
      </c>
      <c r="D2473" s="14">
        <v>22734</v>
      </c>
      <c r="E2473" s="12">
        <v>22734</v>
      </c>
      <c r="F2473" t="s">
        <v>9844</v>
      </c>
      <c r="G2473" t="s">
        <v>2168</v>
      </c>
      <c r="H2473">
        <f t="shared" si="114"/>
        <v>4033</v>
      </c>
      <c r="I2473">
        <f t="shared" si="115"/>
        <v>1</v>
      </c>
      <c r="J2473" s="9">
        <f t="shared" si="116"/>
        <v>4327424732.9699993</v>
      </c>
      <c r="K2473" s="9">
        <f>SUMIF($C$2:$C$9230, C2473, $D$2:$D$9230)</f>
        <v>22734</v>
      </c>
    </row>
    <row r="2474" spans="1:11" x14ac:dyDescent="0.2">
      <c r="A2474" s="1">
        <v>45714</v>
      </c>
      <c r="B2474" t="s">
        <v>1767</v>
      </c>
      <c r="C2474" t="s">
        <v>12305</v>
      </c>
      <c r="D2474" s="14">
        <v>750000</v>
      </c>
      <c r="E2474" s="12">
        <v>116950.38</v>
      </c>
      <c r="H2474">
        <f t="shared" si="114"/>
        <v>4033</v>
      </c>
      <c r="I2474">
        <f t="shared" si="115"/>
        <v>1</v>
      </c>
      <c r="J2474" s="9">
        <f t="shared" si="116"/>
        <v>4327424732.9699993</v>
      </c>
      <c r="K2474" s="9">
        <f>SUMIF($C$2:$C$9230, C2474, $D$2:$D$9230)</f>
        <v>750000</v>
      </c>
    </row>
    <row r="2475" spans="1:11" x14ac:dyDescent="0.2">
      <c r="A2475" s="1">
        <v>45714</v>
      </c>
      <c r="B2475" t="s">
        <v>1767</v>
      </c>
      <c r="C2475" t="s">
        <v>12062</v>
      </c>
      <c r="D2475" s="14">
        <v>89000</v>
      </c>
      <c r="E2475" s="12">
        <v>0</v>
      </c>
      <c r="F2475" t="s">
        <v>12063</v>
      </c>
      <c r="G2475" t="s">
        <v>12064</v>
      </c>
      <c r="H2475">
        <f t="shared" si="114"/>
        <v>4033</v>
      </c>
      <c r="I2475">
        <f t="shared" si="115"/>
        <v>1</v>
      </c>
      <c r="J2475" s="9">
        <f t="shared" si="116"/>
        <v>4327424732.9699993</v>
      </c>
      <c r="K2475" s="9">
        <f>SUMIF($C$2:$C$9230, C2475, $D$2:$D$9230)</f>
        <v>89000</v>
      </c>
    </row>
    <row r="2476" spans="1:11" x14ac:dyDescent="0.2">
      <c r="A2476" s="1">
        <v>45714</v>
      </c>
      <c r="B2476" t="s">
        <v>1767</v>
      </c>
      <c r="C2476" t="s">
        <v>7923</v>
      </c>
      <c r="D2476" s="14">
        <v>5508</v>
      </c>
      <c r="E2476" s="12">
        <v>5508</v>
      </c>
      <c r="H2476">
        <f t="shared" si="114"/>
        <v>4033</v>
      </c>
      <c r="I2476">
        <f t="shared" si="115"/>
        <v>1</v>
      </c>
      <c r="J2476" s="9">
        <f t="shared" si="116"/>
        <v>4327424732.9699993</v>
      </c>
      <c r="K2476" s="9">
        <f>SUMIF($C$2:$C$9230, C2476, $D$2:$D$9230)</f>
        <v>5508</v>
      </c>
    </row>
    <row r="2477" spans="1:11" x14ac:dyDescent="0.2">
      <c r="A2477" s="1">
        <v>45714</v>
      </c>
      <c r="B2477" t="s">
        <v>1767</v>
      </c>
      <c r="C2477" t="s">
        <v>8519</v>
      </c>
      <c r="D2477" s="14">
        <v>9874</v>
      </c>
      <c r="E2477" s="12">
        <v>0</v>
      </c>
      <c r="F2477" t="s">
        <v>8520</v>
      </c>
      <c r="G2477" t="s">
        <v>2168</v>
      </c>
      <c r="H2477">
        <f t="shared" si="114"/>
        <v>4033</v>
      </c>
      <c r="I2477">
        <f t="shared" si="115"/>
        <v>1</v>
      </c>
      <c r="J2477" s="9">
        <f t="shared" si="116"/>
        <v>4327424732.9699993</v>
      </c>
      <c r="K2477" s="9">
        <f>SUMIF($C$2:$C$9230, C2477, $D$2:$D$9230)</f>
        <v>9874</v>
      </c>
    </row>
    <row r="2478" spans="1:11" x14ac:dyDescent="0.2">
      <c r="A2478" s="1">
        <v>45714</v>
      </c>
      <c r="B2478" t="s">
        <v>1767</v>
      </c>
      <c r="C2478" t="s">
        <v>11013</v>
      </c>
      <c r="D2478" s="14">
        <v>39976</v>
      </c>
      <c r="E2478" s="12">
        <v>0</v>
      </c>
      <c r="F2478" t="s">
        <v>11014</v>
      </c>
      <c r="G2478" t="s">
        <v>11015</v>
      </c>
      <c r="H2478">
        <f t="shared" si="114"/>
        <v>4033</v>
      </c>
      <c r="I2478">
        <f t="shared" si="115"/>
        <v>1</v>
      </c>
      <c r="J2478" s="9">
        <f t="shared" si="116"/>
        <v>4327424732.9699993</v>
      </c>
      <c r="K2478" s="9">
        <f>SUMIF($C$2:$C$9230, C2478, $D$2:$D$9230)</f>
        <v>39976</v>
      </c>
    </row>
    <row r="2479" spans="1:11" x14ac:dyDescent="0.2">
      <c r="A2479" s="1">
        <v>45714</v>
      </c>
      <c r="B2479" t="s">
        <v>1767</v>
      </c>
      <c r="C2479" t="s">
        <v>8321</v>
      </c>
      <c r="D2479" s="14">
        <v>8515</v>
      </c>
      <c r="E2479" s="12">
        <v>2157</v>
      </c>
      <c r="F2479" t="s">
        <v>8322</v>
      </c>
      <c r="G2479" t="s">
        <v>8323</v>
      </c>
      <c r="H2479">
        <f t="shared" si="114"/>
        <v>4033</v>
      </c>
      <c r="I2479">
        <f t="shared" si="115"/>
        <v>1</v>
      </c>
      <c r="J2479" s="9">
        <f t="shared" si="116"/>
        <v>4327424732.9699993</v>
      </c>
      <c r="K2479" s="9">
        <f>SUMIF($C$2:$C$9230, C2479, $D$2:$D$9230)</f>
        <v>8515</v>
      </c>
    </row>
    <row r="2480" spans="1:11" x14ac:dyDescent="0.2">
      <c r="A2480" s="1">
        <v>45714</v>
      </c>
      <c r="B2480" t="s">
        <v>1767</v>
      </c>
      <c r="C2480" t="s">
        <v>9000</v>
      </c>
      <c r="D2480" s="14">
        <v>12416</v>
      </c>
      <c r="E2480" s="12">
        <v>12416</v>
      </c>
      <c r="H2480">
        <f t="shared" si="114"/>
        <v>4033</v>
      </c>
      <c r="I2480">
        <f t="shared" si="115"/>
        <v>1</v>
      </c>
      <c r="J2480" s="9">
        <f t="shared" si="116"/>
        <v>4327424732.9699993</v>
      </c>
      <c r="K2480" s="9">
        <f>SUMIF($C$2:$C$9230, C2480, $D$2:$D$9230)</f>
        <v>12416</v>
      </c>
    </row>
    <row r="2481" spans="1:11" x14ac:dyDescent="0.2">
      <c r="A2481" s="1">
        <v>45714</v>
      </c>
      <c r="B2481" t="s">
        <v>1767</v>
      </c>
      <c r="C2481" t="s">
        <v>7630</v>
      </c>
      <c r="D2481" s="14">
        <v>2975</v>
      </c>
      <c r="E2481" s="12">
        <v>0</v>
      </c>
      <c r="F2481" t="s">
        <v>7631</v>
      </c>
      <c r="G2481" t="s">
        <v>2168</v>
      </c>
      <c r="H2481">
        <f t="shared" si="114"/>
        <v>4033</v>
      </c>
      <c r="I2481">
        <f t="shared" si="115"/>
        <v>1</v>
      </c>
      <c r="J2481" s="9">
        <f t="shared" si="116"/>
        <v>4327424732.9699993</v>
      </c>
      <c r="K2481" s="9">
        <f>SUMIF($C$2:$C$9230, C2481, $D$2:$D$9230)</f>
        <v>2975</v>
      </c>
    </row>
    <row r="2482" spans="1:11" x14ac:dyDescent="0.2">
      <c r="A2482" s="1">
        <v>45714</v>
      </c>
      <c r="B2482" t="s">
        <v>1767</v>
      </c>
      <c r="C2482" t="s">
        <v>12628</v>
      </c>
      <c r="D2482" s="14">
        <v>200000</v>
      </c>
      <c r="E2482" s="12">
        <v>164000</v>
      </c>
      <c r="F2482" t="s">
        <v>12629</v>
      </c>
      <c r="G2482" t="s">
        <v>12630</v>
      </c>
      <c r="H2482">
        <f t="shared" si="114"/>
        <v>4033</v>
      </c>
      <c r="I2482">
        <f t="shared" si="115"/>
        <v>1</v>
      </c>
      <c r="J2482" s="9">
        <f t="shared" si="116"/>
        <v>4327424732.9699993</v>
      </c>
      <c r="K2482" s="9">
        <f>SUMIF($C$2:$C$9230, C2482, $D$2:$D$9230)</f>
        <v>200000</v>
      </c>
    </row>
    <row r="2483" spans="1:11" x14ac:dyDescent="0.2">
      <c r="A2483" s="1">
        <v>45714</v>
      </c>
      <c r="B2483" t="s">
        <v>1767</v>
      </c>
      <c r="C2483" t="s">
        <v>13944</v>
      </c>
      <c r="D2483" s="14">
        <v>3450000</v>
      </c>
      <c r="E2483" s="12">
        <v>0</v>
      </c>
      <c r="F2483" t="s">
        <v>13945</v>
      </c>
      <c r="G2483" t="s">
        <v>13946</v>
      </c>
      <c r="H2483">
        <f t="shared" si="114"/>
        <v>4033</v>
      </c>
      <c r="I2483">
        <f t="shared" si="115"/>
        <v>1</v>
      </c>
      <c r="J2483" s="9">
        <f t="shared" si="116"/>
        <v>4327424732.9699993</v>
      </c>
      <c r="K2483" s="9">
        <f>SUMIF($C$2:$C$9230, C2483, $D$2:$D$9230)</f>
        <v>3450000</v>
      </c>
    </row>
    <row r="2484" spans="1:11" x14ac:dyDescent="0.2">
      <c r="A2484" s="1">
        <v>45714</v>
      </c>
      <c r="B2484" t="s">
        <v>1767</v>
      </c>
      <c r="C2484" t="s">
        <v>10201</v>
      </c>
      <c r="D2484" s="14">
        <v>24980.49</v>
      </c>
      <c r="E2484" s="12">
        <v>24980.49</v>
      </c>
      <c r="F2484" t="s">
        <v>10202</v>
      </c>
      <c r="G2484" t="s">
        <v>2168</v>
      </c>
      <c r="H2484">
        <f t="shared" si="114"/>
        <v>4033</v>
      </c>
      <c r="I2484">
        <f t="shared" si="115"/>
        <v>1</v>
      </c>
      <c r="J2484" s="9">
        <f t="shared" si="116"/>
        <v>4327424732.9699993</v>
      </c>
      <c r="K2484" s="9">
        <f>SUMIF($C$2:$C$9230, C2484, $D$2:$D$9230)</f>
        <v>24980.49</v>
      </c>
    </row>
    <row r="2485" spans="1:11" x14ac:dyDescent="0.2">
      <c r="A2485" s="1">
        <v>45714</v>
      </c>
      <c r="B2485" t="s">
        <v>1767</v>
      </c>
      <c r="C2485" t="s">
        <v>10939</v>
      </c>
      <c r="D2485" s="14">
        <v>38070</v>
      </c>
      <c r="E2485" s="12">
        <v>10800</v>
      </c>
      <c r="H2485">
        <f t="shared" si="114"/>
        <v>4033</v>
      </c>
      <c r="I2485">
        <f t="shared" si="115"/>
        <v>1</v>
      </c>
      <c r="J2485" s="9">
        <f t="shared" si="116"/>
        <v>4327424732.9699993</v>
      </c>
      <c r="K2485" s="9">
        <f>SUMIF($C$2:$C$9230, C2485, $D$2:$D$9230)</f>
        <v>38070</v>
      </c>
    </row>
    <row r="2486" spans="1:11" x14ac:dyDescent="0.2">
      <c r="A2486" s="1">
        <v>45714</v>
      </c>
      <c r="B2486" t="s">
        <v>1767</v>
      </c>
      <c r="C2486" t="s">
        <v>9900</v>
      </c>
      <c r="D2486" s="14">
        <v>23878.37</v>
      </c>
      <c r="E2486" s="12">
        <v>14327.02</v>
      </c>
      <c r="F2486" t="s">
        <v>9901</v>
      </c>
      <c r="G2486" t="s">
        <v>9902</v>
      </c>
      <c r="H2486">
        <f t="shared" si="114"/>
        <v>4033</v>
      </c>
      <c r="I2486">
        <f t="shared" si="115"/>
        <v>1</v>
      </c>
      <c r="J2486" s="9">
        <f t="shared" si="116"/>
        <v>4327424732.9699993</v>
      </c>
      <c r="K2486" s="9">
        <f>SUMIF($C$2:$C$9230, C2486, $D$2:$D$9230)</f>
        <v>23878.37</v>
      </c>
    </row>
    <row r="2487" spans="1:11" x14ac:dyDescent="0.2">
      <c r="A2487" s="1">
        <v>45714</v>
      </c>
      <c r="B2487" t="s">
        <v>1767</v>
      </c>
      <c r="C2487" t="s">
        <v>13540</v>
      </c>
      <c r="D2487" s="14">
        <v>1100000</v>
      </c>
      <c r="E2487" s="12">
        <v>0</v>
      </c>
      <c r="H2487">
        <f t="shared" si="114"/>
        <v>4033</v>
      </c>
      <c r="I2487">
        <f t="shared" si="115"/>
        <v>1</v>
      </c>
      <c r="J2487" s="9">
        <f t="shared" si="116"/>
        <v>4327424732.9699993</v>
      </c>
      <c r="K2487" s="9">
        <f>SUMIF($C$2:$C$9230, C2487, $D$2:$D$9230)</f>
        <v>1100000</v>
      </c>
    </row>
    <row r="2488" spans="1:11" x14ac:dyDescent="0.2">
      <c r="A2488" s="1">
        <v>45714</v>
      </c>
      <c r="B2488" t="s">
        <v>1767</v>
      </c>
      <c r="C2488" t="s">
        <v>9045</v>
      </c>
      <c r="D2488" s="14">
        <v>13500</v>
      </c>
      <c r="E2488" s="12">
        <v>0</v>
      </c>
      <c r="F2488" t="s">
        <v>9046</v>
      </c>
      <c r="G2488" t="s">
        <v>9047</v>
      </c>
      <c r="H2488">
        <f t="shared" si="114"/>
        <v>4033</v>
      </c>
      <c r="I2488">
        <f t="shared" si="115"/>
        <v>1</v>
      </c>
      <c r="J2488" s="9">
        <f t="shared" si="116"/>
        <v>4327424732.9699993</v>
      </c>
      <c r="K2488" s="9">
        <f>SUMIF($C$2:$C$9230, C2488, $D$2:$D$9230)</f>
        <v>13500</v>
      </c>
    </row>
    <row r="2489" spans="1:11" x14ac:dyDescent="0.2">
      <c r="A2489" s="1">
        <v>45714</v>
      </c>
      <c r="B2489" t="s">
        <v>1767</v>
      </c>
      <c r="C2489" t="s">
        <v>13663</v>
      </c>
      <c r="D2489" s="14">
        <v>1500000</v>
      </c>
      <c r="E2489" s="12">
        <v>1320700.22</v>
      </c>
      <c r="H2489">
        <f t="shared" si="114"/>
        <v>4033</v>
      </c>
      <c r="I2489">
        <f t="shared" si="115"/>
        <v>1</v>
      </c>
      <c r="J2489" s="9">
        <f t="shared" si="116"/>
        <v>4327424732.9699993</v>
      </c>
      <c r="K2489" s="9">
        <f>SUMIF($C$2:$C$9230, C2489, $D$2:$D$9230)</f>
        <v>1500000</v>
      </c>
    </row>
    <row r="2490" spans="1:11" x14ac:dyDescent="0.2">
      <c r="A2490" s="1">
        <v>45714</v>
      </c>
      <c r="B2490" t="s">
        <v>1767</v>
      </c>
      <c r="C2490" t="s">
        <v>13530</v>
      </c>
      <c r="D2490" s="14">
        <v>1500000</v>
      </c>
      <c r="E2490" s="12">
        <v>714618.12</v>
      </c>
      <c r="H2490">
        <f t="shared" si="114"/>
        <v>4033</v>
      </c>
      <c r="I2490">
        <f t="shared" si="115"/>
        <v>1</v>
      </c>
      <c r="J2490" s="9">
        <f t="shared" si="116"/>
        <v>4327424732.9699993</v>
      </c>
      <c r="K2490" s="9">
        <f>SUMIF($C$2:$C$9230, C2490, $D$2:$D$9230)</f>
        <v>1500000</v>
      </c>
    </row>
    <row r="2491" spans="1:11" x14ac:dyDescent="0.2">
      <c r="A2491" s="1">
        <v>45715</v>
      </c>
      <c r="B2491" t="s">
        <v>1767</v>
      </c>
      <c r="C2491" t="s">
        <v>7148</v>
      </c>
      <c r="D2491" s="14">
        <v>350000</v>
      </c>
      <c r="E2491" s="12">
        <v>350000</v>
      </c>
      <c r="F2491" t="s">
        <v>7149</v>
      </c>
      <c r="G2491" t="s">
        <v>7150</v>
      </c>
      <c r="H2491">
        <f t="shared" si="114"/>
        <v>4033</v>
      </c>
      <c r="I2491">
        <f t="shared" si="115"/>
        <v>1</v>
      </c>
      <c r="J2491" s="9">
        <f t="shared" si="116"/>
        <v>4327424732.9699993</v>
      </c>
      <c r="K2491" s="9">
        <f>SUMIF($C$2:$C$9230, C2491, $D$2:$D$9230)</f>
        <v>350000</v>
      </c>
    </row>
    <row r="2492" spans="1:11" x14ac:dyDescent="0.2">
      <c r="A2492" s="1">
        <v>45714</v>
      </c>
      <c r="B2492" t="s">
        <v>1767</v>
      </c>
      <c r="C2492" t="s">
        <v>8288</v>
      </c>
      <c r="D2492" s="14">
        <v>8000</v>
      </c>
      <c r="E2492" s="12">
        <v>0</v>
      </c>
      <c r="F2492" t="s">
        <v>8289</v>
      </c>
      <c r="G2492" t="s">
        <v>2168</v>
      </c>
      <c r="H2492">
        <f t="shared" si="114"/>
        <v>4033</v>
      </c>
      <c r="I2492">
        <f t="shared" si="115"/>
        <v>1</v>
      </c>
      <c r="J2492" s="9">
        <f t="shared" si="116"/>
        <v>4327424732.9699993</v>
      </c>
      <c r="K2492" s="9">
        <f>SUMIF($C$2:$C$9230, C2492, $D$2:$D$9230)</f>
        <v>8000</v>
      </c>
    </row>
    <row r="2493" spans="1:11" x14ac:dyDescent="0.2">
      <c r="A2493" s="1">
        <v>45714</v>
      </c>
      <c r="B2493" t="s">
        <v>1767</v>
      </c>
      <c r="C2493" t="s">
        <v>12032</v>
      </c>
      <c r="D2493" s="14">
        <v>85000</v>
      </c>
      <c r="E2493" s="12">
        <v>25000</v>
      </c>
      <c r="F2493" t="s">
        <v>12033</v>
      </c>
      <c r="G2493" t="s">
        <v>12034</v>
      </c>
      <c r="H2493">
        <f t="shared" si="114"/>
        <v>4033</v>
      </c>
      <c r="I2493">
        <f t="shared" si="115"/>
        <v>1</v>
      </c>
      <c r="J2493" s="9">
        <f t="shared" si="116"/>
        <v>4327424732.9699993</v>
      </c>
      <c r="K2493" s="9">
        <f>SUMIF($C$2:$C$9230, C2493, $D$2:$D$9230)</f>
        <v>85000</v>
      </c>
    </row>
    <row r="2494" spans="1:11" x14ac:dyDescent="0.2">
      <c r="A2494" s="1">
        <v>45714</v>
      </c>
      <c r="B2494" t="s">
        <v>1767</v>
      </c>
      <c r="C2494" t="s">
        <v>9703</v>
      </c>
      <c r="D2494" s="14">
        <v>20000</v>
      </c>
      <c r="E2494" s="12">
        <v>4000</v>
      </c>
      <c r="H2494">
        <f t="shared" si="114"/>
        <v>4033</v>
      </c>
      <c r="I2494">
        <f t="shared" si="115"/>
        <v>1</v>
      </c>
      <c r="J2494" s="9">
        <f t="shared" si="116"/>
        <v>4327424732.9699993</v>
      </c>
      <c r="K2494" s="9">
        <f>SUMIF($C$2:$C$9230, C2494, $D$2:$D$9230)</f>
        <v>20000</v>
      </c>
    </row>
    <row r="2495" spans="1:11" x14ac:dyDescent="0.2">
      <c r="A2495" s="1">
        <v>45714</v>
      </c>
      <c r="B2495" t="s">
        <v>1767</v>
      </c>
      <c r="C2495" t="s">
        <v>10043</v>
      </c>
      <c r="D2495" s="14">
        <v>24500</v>
      </c>
      <c r="E2495" s="12">
        <v>9500</v>
      </c>
      <c r="F2495" t="s">
        <v>10044</v>
      </c>
      <c r="G2495" t="s">
        <v>2168</v>
      </c>
      <c r="H2495">
        <f t="shared" si="114"/>
        <v>4033</v>
      </c>
      <c r="I2495">
        <f t="shared" si="115"/>
        <v>1</v>
      </c>
      <c r="J2495" s="9">
        <f t="shared" si="116"/>
        <v>4327424732.9699993</v>
      </c>
      <c r="K2495" s="9">
        <f>SUMIF($C$2:$C$9230, C2495, $D$2:$D$9230)</f>
        <v>24500</v>
      </c>
    </row>
    <row r="2496" spans="1:11" x14ac:dyDescent="0.2">
      <c r="A2496" s="1">
        <v>45714</v>
      </c>
      <c r="B2496" t="s">
        <v>1767</v>
      </c>
      <c r="C2496" t="s">
        <v>9484</v>
      </c>
      <c r="D2496" s="14">
        <v>19050</v>
      </c>
      <c r="E2496" s="12">
        <v>19050</v>
      </c>
      <c r="F2496" t="s">
        <v>9485</v>
      </c>
      <c r="G2496" t="s">
        <v>2168</v>
      </c>
      <c r="H2496">
        <f t="shared" si="114"/>
        <v>4033</v>
      </c>
      <c r="I2496">
        <f t="shared" si="115"/>
        <v>1</v>
      </c>
      <c r="J2496" s="9">
        <f t="shared" si="116"/>
        <v>4327424732.9699993</v>
      </c>
      <c r="K2496" s="9">
        <f>SUMIF($C$2:$C$9230, C2496, $D$2:$D$9230)</f>
        <v>19050</v>
      </c>
    </row>
    <row r="2497" spans="1:11" x14ac:dyDescent="0.2">
      <c r="A2497" s="1">
        <v>45714</v>
      </c>
      <c r="B2497" t="s">
        <v>1767</v>
      </c>
      <c r="C2497" t="s">
        <v>9139</v>
      </c>
      <c r="D2497" s="14">
        <v>14600</v>
      </c>
      <c r="E2497" s="12">
        <v>0</v>
      </c>
      <c r="F2497" t="s">
        <v>9140</v>
      </c>
      <c r="G2497" t="s">
        <v>2168</v>
      </c>
      <c r="H2497">
        <f t="shared" si="114"/>
        <v>4033</v>
      </c>
      <c r="I2497">
        <f t="shared" si="115"/>
        <v>1</v>
      </c>
      <c r="J2497" s="9">
        <f t="shared" si="116"/>
        <v>4327424732.9699993</v>
      </c>
      <c r="K2497" s="9">
        <f>SUMIF($C$2:$C$9230, C2497, $D$2:$D$9230)</f>
        <v>14600</v>
      </c>
    </row>
    <row r="2498" spans="1:11" x14ac:dyDescent="0.2">
      <c r="A2498" s="1">
        <v>45714</v>
      </c>
      <c r="B2498" t="s">
        <v>1767</v>
      </c>
      <c r="C2498" t="s">
        <v>10999</v>
      </c>
      <c r="D2498" s="14">
        <v>39945</v>
      </c>
      <c r="E2498" s="12">
        <v>7989</v>
      </c>
      <c r="F2498" t="s">
        <v>11000</v>
      </c>
      <c r="G2498" t="s">
        <v>11001</v>
      </c>
      <c r="H2498">
        <f t="shared" ref="H2498:H2561" si="117">COUNTIF($B$2:$B$9230, B2498)</f>
        <v>4033</v>
      </c>
      <c r="I2498">
        <f t="shared" ref="I2498:I2561" si="118">COUNTIF($C$2:$C$9230, C2498)</f>
        <v>1</v>
      </c>
      <c r="J2498" s="9">
        <f t="shared" ref="J2498:J2561" si="119">SUMIF($B$2:$B$9230, B2498, $D$2:$D$9230)</f>
        <v>4327424732.9699993</v>
      </c>
      <c r="K2498" s="9">
        <f>SUMIF($C$2:$C$9230, C2498, $D$2:$D$9230)</f>
        <v>39945</v>
      </c>
    </row>
    <row r="2499" spans="1:11" x14ac:dyDescent="0.2">
      <c r="A2499" s="1">
        <v>45714</v>
      </c>
      <c r="B2499" t="s">
        <v>1767</v>
      </c>
      <c r="C2499" t="s">
        <v>9996</v>
      </c>
      <c r="D2499" s="14">
        <v>24995</v>
      </c>
      <c r="E2499" s="12">
        <v>4999</v>
      </c>
      <c r="F2499" t="s">
        <v>9997</v>
      </c>
      <c r="G2499" t="s">
        <v>9998</v>
      </c>
      <c r="H2499">
        <f t="shared" si="117"/>
        <v>4033</v>
      </c>
      <c r="I2499">
        <f t="shared" si="118"/>
        <v>1</v>
      </c>
      <c r="J2499" s="9">
        <f t="shared" si="119"/>
        <v>4327424732.9699993</v>
      </c>
      <c r="K2499" s="9">
        <f>SUMIF($C$2:$C$9230, C2499, $D$2:$D$9230)</f>
        <v>24995</v>
      </c>
    </row>
    <row r="2500" spans="1:11" x14ac:dyDescent="0.2">
      <c r="A2500" s="1">
        <v>45714</v>
      </c>
      <c r="B2500" t="s">
        <v>1767</v>
      </c>
      <c r="C2500" t="s">
        <v>12534</v>
      </c>
      <c r="D2500" s="14">
        <v>171070</v>
      </c>
      <c r="E2500" s="12">
        <v>23361.33</v>
      </c>
      <c r="H2500">
        <f t="shared" si="117"/>
        <v>4033</v>
      </c>
      <c r="I2500">
        <f t="shared" si="118"/>
        <v>1</v>
      </c>
      <c r="J2500" s="9">
        <f t="shared" si="119"/>
        <v>4327424732.9699993</v>
      </c>
      <c r="K2500" s="9">
        <f>SUMIF($C$2:$C$9230, C2500, $D$2:$D$9230)</f>
        <v>171070</v>
      </c>
    </row>
    <row r="2501" spans="1:11" x14ac:dyDescent="0.2">
      <c r="A2501" s="1">
        <v>45714</v>
      </c>
      <c r="B2501" t="s">
        <v>1767</v>
      </c>
      <c r="C2501" t="s">
        <v>12359</v>
      </c>
      <c r="D2501" s="14">
        <v>124978.35</v>
      </c>
      <c r="E2501" s="12">
        <v>0</v>
      </c>
      <c r="H2501">
        <f t="shared" si="117"/>
        <v>4033</v>
      </c>
      <c r="I2501">
        <f t="shared" si="118"/>
        <v>1</v>
      </c>
      <c r="J2501" s="9">
        <f t="shared" si="119"/>
        <v>4327424732.9699993</v>
      </c>
      <c r="K2501" s="9">
        <f>SUMIF($C$2:$C$9230, C2501, $D$2:$D$9230)</f>
        <v>124978.35</v>
      </c>
    </row>
    <row r="2502" spans="1:11" x14ac:dyDescent="0.2">
      <c r="A2502" s="1">
        <v>45714</v>
      </c>
      <c r="B2502" t="s">
        <v>1767</v>
      </c>
      <c r="C2502" t="s">
        <v>7494</v>
      </c>
      <c r="D2502" s="14">
        <v>1000</v>
      </c>
      <c r="E2502" s="12">
        <v>0</v>
      </c>
      <c r="F2502" t="s">
        <v>7495</v>
      </c>
      <c r="G2502" t="s">
        <v>2168</v>
      </c>
      <c r="H2502">
        <f t="shared" si="117"/>
        <v>4033</v>
      </c>
      <c r="I2502">
        <f t="shared" si="118"/>
        <v>1</v>
      </c>
      <c r="J2502" s="9">
        <f t="shared" si="119"/>
        <v>4327424732.9699993</v>
      </c>
      <c r="K2502" s="9">
        <f>SUMIF($C$2:$C$9230, C2502, $D$2:$D$9230)</f>
        <v>1000</v>
      </c>
    </row>
    <row r="2503" spans="1:11" x14ac:dyDescent="0.2">
      <c r="A2503" s="1">
        <v>45714</v>
      </c>
      <c r="B2503" t="s">
        <v>1767</v>
      </c>
      <c r="C2503" t="s">
        <v>7572</v>
      </c>
      <c r="D2503" s="14">
        <v>2000</v>
      </c>
      <c r="E2503" s="12">
        <v>2000</v>
      </c>
      <c r="H2503">
        <f t="shared" si="117"/>
        <v>4033</v>
      </c>
      <c r="I2503">
        <f t="shared" si="118"/>
        <v>1</v>
      </c>
      <c r="J2503" s="9">
        <f t="shared" si="119"/>
        <v>4327424732.9699993</v>
      </c>
      <c r="K2503" s="9">
        <f>SUMIF($C$2:$C$9230, C2503, $D$2:$D$9230)</f>
        <v>2000</v>
      </c>
    </row>
    <row r="2504" spans="1:11" x14ac:dyDescent="0.2">
      <c r="A2504" s="1">
        <v>45714</v>
      </c>
      <c r="B2504" t="s">
        <v>1767</v>
      </c>
      <c r="C2504" t="s">
        <v>9116</v>
      </c>
      <c r="D2504" s="14">
        <v>14300</v>
      </c>
      <c r="E2504" s="12">
        <v>4290</v>
      </c>
      <c r="F2504" t="s">
        <v>9117</v>
      </c>
      <c r="G2504" t="s">
        <v>2168</v>
      </c>
      <c r="H2504">
        <f t="shared" si="117"/>
        <v>4033</v>
      </c>
      <c r="I2504">
        <f t="shared" si="118"/>
        <v>1</v>
      </c>
      <c r="J2504" s="9">
        <f t="shared" si="119"/>
        <v>4327424732.9699993</v>
      </c>
      <c r="K2504" s="9">
        <f>SUMIF($C$2:$C$9230, C2504, $D$2:$D$9230)</f>
        <v>14300</v>
      </c>
    </row>
    <row r="2505" spans="1:11" x14ac:dyDescent="0.2">
      <c r="A2505" s="1">
        <v>45714</v>
      </c>
      <c r="B2505" t="s">
        <v>1767</v>
      </c>
      <c r="C2505" t="s">
        <v>7525</v>
      </c>
      <c r="D2505" s="14">
        <v>1446.35</v>
      </c>
      <c r="E2505" s="12">
        <v>0</v>
      </c>
      <c r="F2505" t="s">
        <v>7526</v>
      </c>
      <c r="G2505" t="s">
        <v>7527</v>
      </c>
      <c r="H2505">
        <f t="shared" si="117"/>
        <v>4033</v>
      </c>
      <c r="I2505">
        <f t="shared" si="118"/>
        <v>1</v>
      </c>
      <c r="J2505" s="9">
        <f t="shared" si="119"/>
        <v>4327424732.9699993</v>
      </c>
      <c r="K2505" s="9">
        <f>SUMIF($C$2:$C$9230, C2505, $D$2:$D$9230)</f>
        <v>1446.35</v>
      </c>
    </row>
    <row r="2506" spans="1:11" x14ac:dyDescent="0.2">
      <c r="A2506" s="1">
        <v>45714</v>
      </c>
      <c r="B2506" t="s">
        <v>1767</v>
      </c>
      <c r="C2506" t="s">
        <v>13390</v>
      </c>
      <c r="D2506" s="14">
        <v>845597.17</v>
      </c>
      <c r="E2506" s="12">
        <v>643831.78</v>
      </c>
      <c r="F2506" t="s">
        <v>13391</v>
      </c>
      <c r="G2506" t="s">
        <v>13392</v>
      </c>
      <c r="H2506">
        <f t="shared" si="117"/>
        <v>4033</v>
      </c>
      <c r="I2506">
        <f t="shared" si="118"/>
        <v>1</v>
      </c>
      <c r="J2506" s="9">
        <f t="shared" si="119"/>
        <v>4327424732.9699993</v>
      </c>
      <c r="K2506" s="9">
        <f>SUMIF($C$2:$C$9230, C2506, $D$2:$D$9230)</f>
        <v>845597.17</v>
      </c>
    </row>
    <row r="2507" spans="1:11" x14ac:dyDescent="0.2">
      <c r="A2507" s="1">
        <v>45714</v>
      </c>
      <c r="B2507" t="s">
        <v>1767</v>
      </c>
      <c r="C2507" t="s">
        <v>9691</v>
      </c>
      <c r="D2507" s="14">
        <v>20000</v>
      </c>
      <c r="E2507" s="12">
        <v>8000</v>
      </c>
      <c r="F2507" t="s">
        <v>9692</v>
      </c>
      <c r="G2507" t="s">
        <v>9693</v>
      </c>
      <c r="H2507">
        <f t="shared" si="117"/>
        <v>4033</v>
      </c>
      <c r="I2507">
        <f t="shared" si="118"/>
        <v>1</v>
      </c>
      <c r="J2507" s="9">
        <f t="shared" si="119"/>
        <v>4327424732.9699993</v>
      </c>
      <c r="K2507" s="9">
        <f>SUMIF($C$2:$C$9230, C2507, $D$2:$D$9230)</f>
        <v>20000</v>
      </c>
    </row>
    <row r="2508" spans="1:11" x14ac:dyDescent="0.2">
      <c r="A2508" s="1">
        <v>45714</v>
      </c>
      <c r="B2508" t="s">
        <v>1767</v>
      </c>
      <c r="C2508" t="s">
        <v>12393</v>
      </c>
      <c r="D2508" s="14">
        <v>132380</v>
      </c>
      <c r="E2508" s="12">
        <v>132380</v>
      </c>
      <c r="F2508" t="s">
        <v>12394</v>
      </c>
      <c r="G2508" t="s">
        <v>12395</v>
      </c>
      <c r="H2508">
        <f t="shared" si="117"/>
        <v>4033</v>
      </c>
      <c r="I2508">
        <f t="shared" si="118"/>
        <v>1</v>
      </c>
      <c r="J2508" s="9">
        <f t="shared" si="119"/>
        <v>4327424732.9699993</v>
      </c>
      <c r="K2508" s="9">
        <f>SUMIF($C$2:$C$9230, C2508, $D$2:$D$9230)</f>
        <v>132380</v>
      </c>
    </row>
    <row r="2509" spans="1:11" x14ac:dyDescent="0.2">
      <c r="A2509" s="1">
        <v>45714</v>
      </c>
      <c r="B2509" t="s">
        <v>1767</v>
      </c>
      <c r="C2509" t="s">
        <v>9397</v>
      </c>
      <c r="D2509" s="14">
        <v>17301.2</v>
      </c>
      <c r="E2509" s="12">
        <v>17301.2</v>
      </c>
      <c r="F2509" t="s">
        <v>9398</v>
      </c>
      <c r="G2509" t="s">
        <v>2168</v>
      </c>
      <c r="H2509">
        <f t="shared" si="117"/>
        <v>4033</v>
      </c>
      <c r="I2509">
        <f t="shared" si="118"/>
        <v>1</v>
      </c>
      <c r="J2509" s="9">
        <f t="shared" si="119"/>
        <v>4327424732.9699993</v>
      </c>
      <c r="K2509" s="9">
        <f>SUMIF($C$2:$C$9230, C2509, $D$2:$D$9230)</f>
        <v>17301.2</v>
      </c>
    </row>
    <row r="2510" spans="1:11" x14ac:dyDescent="0.2">
      <c r="A2510" s="1">
        <v>45714</v>
      </c>
      <c r="B2510" t="s">
        <v>1767</v>
      </c>
      <c r="C2510" t="s">
        <v>11951</v>
      </c>
      <c r="D2510" s="14">
        <v>150000</v>
      </c>
      <c r="E2510" s="12">
        <v>30000</v>
      </c>
      <c r="F2510" t="s">
        <v>11952</v>
      </c>
      <c r="G2510" t="s">
        <v>11953</v>
      </c>
      <c r="H2510">
        <f t="shared" si="117"/>
        <v>4033</v>
      </c>
      <c r="I2510">
        <f t="shared" si="118"/>
        <v>1</v>
      </c>
      <c r="J2510" s="9">
        <f t="shared" si="119"/>
        <v>4327424732.9699993</v>
      </c>
      <c r="K2510" s="9">
        <f>SUMIF($C$2:$C$9230, C2510, $D$2:$D$9230)</f>
        <v>150000</v>
      </c>
    </row>
    <row r="2511" spans="1:11" x14ac:dyDescent="0.2">
      <c r="A2511" s="1">
        <v>45714</v>
      </c>
      <c r="B2511" t="s">
        <v>1767</v>
      </c>
      <c r="C2511" t="s">
        <v>10993</v>
      </c>
      <c r="D2511" s="14">
        <v>39920</v>
      </c>
      <c r="E2511" s="12">
        <v>39920</v>
      </c>
      <c r="F2511" t="s">
        <v>10994</v>
      </c>
      <c r="G2511" t="s">
        <v>10995</v>
      </c>
      <c r="H2511">
        <f t="shared" si="117"/>
        <v>4033</v>
      </c>
      <c r="I2511">
        <f t="shared" si="118"/>
        <v>1</v>
      </c>
      <c r="J2511" s="9">
        <f t="shared" si="119"/>
        <v>4327424732.9699993</v>
      </c>
      <c r="K2511" s="9">
        <f>SUMIF($C$2:$C$9230, C2511, $D$2:$D$9230)</f>
        <v>39920</v>
      </c>
    </row>
    <row r="2512" spans="1:11" x14ac:dyDescent="0.2">
      <c r="A2512" s="1">
        <v>45714</v>
      </c>
      <c r="B2512" t="s">
        <v>1767</v>
      </c>
      <c r="C2512" t="s">
        <v>13399</v>
      </c>
      <c r="D2512" s="14">
        <v>865005</v>
      </c>
      <c r="E2512" s="12">
        <v>865005</v>
      </c>
      <c r="H2512">
        <f t="shared" si="117"/>
        <v>4033</v>
      </c>
      <c r="I2512">
        <f t="shared" si="118"/>
        <v>1</v>
      </c>
      <c r="J2512" s="9">
        <f t="shared" si="119"/>
        <v>4327424732.9699993</v>
      </c>
      <c r="K2512" s="9">
        <f>SUMIF($C$2:$C$9230, C2512, $D$2:$D$9230)</f>
        <v>865005</v>
      </c>
    </row>
    <row r="2513" spans="1:11" x14ac:dyDescent="0.2">
      <c r="A2513" s="1">
        <v>45714</v>
      </c>
      <c r="B2513" t="s">
        <v>1767</v>
      </c>
      <c r="C2513" t="s">
        <v>13568</v>
      </c>
      <c r="D2513" s="14">
        <v>1233335</v>
      </c>
      <c r="E2513" s="12">
        <v>316482.92</v>
      </c>
      <c r="H2513">
        <f t="shared" si="117"/>
        <v>4033</v>
      </c>
      <c r="I2513">
        <f t="shared" si="118"/>
        <v>1</v>
      </c>
      <c r="J2513" s="9">
        <f t="shared" si="119"/>
        <v>4327424732.9699993</v>
      </c>
      <c r="K2513" s="9">
        <f>SUMIF($C$2:$C$9230, C2513, $D$2:$D$9230)</f>
        <v>1233335</v>
      </c>
    </row>
    <row r="2514" spans="1:11" x14ac:dyDescent="0.2">
      <c r="A2514" s="1">
        <v>45714</v>
      </c>
      <c r="B2514" t="s">
        <v>1767</v>
      </c>
      <c r="C2514" t="s">
        <v>7623</v>
      </c>
      <c r="D2514" s="14">
        <v>2750</v>
      </c>
      <c r="E2514" s="12">
        <v>0</v>
      </c>
      <c r="F2514" t="s">
        <v>7624</v>
      </c>
      <c r="G2514" t="s">
        <v>2168</v>
      </c>
      <c r="H2514">
        <f t="shared" si="117"/>
        <v>4033</v>
      </c>
      <c r="I2514">
        <f t="shared" si="118"/>
        <v>1</v>
      </c>
      <c r="J2514" s="9">
        <f t="shared" si="119"/>
        <v>4327424732.9699993</v>
      </c>
      <c r="K2514" s="9">
        <f>SUMIF($C$2:$C$9230, C2514, $D$2:$D$9230)</f>
        <v>2750</v>
      </c>
    </row>
    <row r="2515" spans="1:11" x14ac:dyDescent="0.2">
      <c r="A2515" s="1">
        <v>45714</v>
      </c>
      <c r="B2515" t="s">
        <v>1767</v>
      </c>
      <c r="C2515" t="s">
        <v>13439</v>
      </c>
      <c r="D2515" s="14">
        <v>987163</v>
      </c>
      <c r="E2515" s="12">
        <v>747163</v>
      </c>
      <c r="H2515">
        <f t="shared" si="117"/>
        <v>4033</v>
      </c>
      <c r="I2515">
        <f t="shared" si="118"/>
        <v>1</v>
      </c>
      <c r="J2515" s="9">
        <f t="shared" si="119"/>
        <v>4327424732.9699993</v>
      </c>
      <c r="K2515" s="9">
        <f>SUMIF($C$2:$C$9230, C2515, $D$2:$D$9230)</f>
        <v>987163</v>
      </c>
    </row>
    <row r="2516" spans="1:11" x14ac:dyDescent="0.2">
      <c r="A2516" s="1">
        <v>45714</v>
      </c>
      <c r="B2516" t="s">
        <v>1767</v>
      </c>
      <c r="C2516" t="s">
        <v>8783</v>
      </c>
      <c r="D2516" s="14">
        <v>10000</v>
      </c>
      <c r="E2516" s="12">
        <v>4000</v>
      </c>
      <c r="H2516">
        <f t="shared" si="117"/>
        <v>4033</v>
      </c>
      <c r="I2516">
        <f t="shared" si="118"/>
        <v>1</v>
      </c>
      <c r="J2516" s="9">
        <f t="shared" si="119"/>
        <v>4327424732.9699993</v>
      </c>
      <c r="K2516" s="9">
        <f>SUMIF($C$2:$C$9230, C2516, $D$2:$D$9230)</f>
        <v>10000</v>
      </c>
    </row>
    <row r="2517" spans="1:11" x14ac:dyDescent="0.2">
      <c r="A2517" s="1">
        <v>45714</v>
      </c>
      <c r="B2517" t="s">
        <v>1767</v>
      </c>
      <c r="C2517" t="s">
        <v>8934</v>
      </c>
      <c r="D2517" s="14">
        <v>11808</v>
      </c>
      <c r="E2517" s="12">
        <v>2808</v>
      </c>
      <c r="F2517" t="s">
        <v>8935</v>
      </c>
      <c r="G2517" t="s">
        <v>8936</v>
      </c>
      <c r="H2517">
        <f t="shared" si="117"/>
        <v>4033</v>
      </c>
      <c r="I2517">
        <f t="shared" si="118"/>
        <v>1</v>
      </c>
      <c r="J2517" s="9">
        <f t="shared" si="119"/>
        <v>4327424732.9699993</v>
      </c>
      <c r="K2517" s="9">
        <f>SUMIF($C$2:$C$9230, C2517, $D$2:$D$9230)</f>
        <v>11808</v>
      </c>
    </row>
    <row r="2518" spans="1:11" x14ac:dyDescent="0.2">
      <c r="A2518" s="1">
        <v>45714</v>
      </c>
      <c r="B2518" t="s">
        <v>1767</v>
      </c>
      <c r="C2518" t="s">
        <v>9486</v>
      </c>
      <c r="D2518" s="14">
        <v>19085</v>
      </c>
      <c r="E2518" s="12">
        <v>19085</v>
      </c>
      <c r="F2518" t="s">
        <v>9487</v>
      </c>
      <c r="G2518" t="s">
        <v>9488</v>
      </c>
      <c r="H2518">
        <f t="shared" si="117"/>
        <v>4033</v>
      </c>
      <c r="I2518">
        <f t="shared" si="118"/>
        <v>1</v>
      </c>
      <c r="J2518" s="9">
        <f t="shared" si="119"/>
        <v>4327424732.9699993</v>
      </c>
      <c r="K2518" s="9">
        <f>SUMIF($C$2:$C$9230, C2518, $D$2:$D$9230)</f>
        <v>19085</v>
      </c>
    </row>
    <row r="2519" spans="1:11" x14ac:dyDescent="0.2">
      <c r="A2519" s="1">
        <v>45714</v>
      </c>
      <c r="B2519" t="s">
        <v>1767</v>
      </c>
      <c r="C2519" t="s">
        <v>9686</v>
      </c>
      <c r="D2519" s="14">
        <v>20000</v>
      </c>
      <c r="E2519" s="12">
        <v>8000</v>
      </c>
      <c r="F2519" t="s">
        <v>9687</v>
      </c>
      <c r="G2519" t="s">
        <v>9688</v>
      </c>
      <c r="H2519">
        <f t="shared" si="117"/>
        <v>4033</v>
      </c>
      <c r="I2519">
        <f t="shared" si="118"/>
        <v>1</v>
      </c>
      <c r="J2519" s="9">
        <f t="shared" si="119"/>
        <v>4327424732.9699993</v>
      </c>
      <c r="K2519" s="9">
        <f>SUMIF($C$2:$C$9230, C2519, $D$2:$D$9230)</f>
        <v>20000</v>
      </c>
    </row>
    <row r="2520" spans="1:11" x14ac:dyDescent="0.2">
      <c r="A2520" s="1">
        <v>45714</v>
      </c>
      <c r="B2520" t="s">
        <v>1767</v>
      </c>
      <c r="C2520" t="s">
        <v>11394</v>
      </c>
      <c r="D2520" s="14">
        <v>46012</v>
      </c>
      <c r="E2520" s="12">
        <v>28012</v>
      </c>
      <c r="F2520" t="s">
        <v>11395</v>
      </c>
      <c r="G2520" t="s">
        <v>11396</v>
      </c>
      <c r="H2520">
        <f t="shared" si="117"/>
        <v>4033</v>
      </c>
      <c r="I2520">
        <f t="shared" si="118"/>
        <v>1</v>
      </c>
      <c r="J2520" s="9">
        <f t="shared" si="119"/>
        <v>4327424732.9699993</v>
      </c>
      <c r="K2520" s="9">
        <f>SUMIF($C$2:$C$9230, C2520, $D$2:$D$9230)</f>
        <v>46012</v>
      </c>
    </row>
    <row r="2521" spans="1:11" x14ac:dyDescent="0.2">
      <c r="A2521" s="1">
        <v>45714</v>
      </c>
      <c r="B2521" t="s">
        <v>1767</v>
      </c>
      <c r="C2521" t="s">
        <v>12760</v>
      </c>
      <c r="D2521" s="14">
        <v>249000</v>
      </c>
      <c r="E2521" s="12">
        <v>58329.01</v>
      </c>
      <c r="F2521" t="s">
        <v>12761</v>
      </c>
      <c r="G2521" t="s">
        <v>12762</v>
      </c>
      <c r="H2521">
        <f t="shared" si="117"/>
        <v>4033</v>
      </c>
      <c r="I2521">
        <f t="shared" si="118"/>
        <v>1</v>
      </c>
      <c r="J2521" s="9">
        <f t="shared" si="119"/>
        <v>4327424732.9699993</v>
      </c>
      <c r="K2521" s="9">
        <f>SUMIF($C$2:$C$9230, C2521, $D$2:$D$9230)</f>
        <v>249000</v>
      </c>
    </row>
    <row r="2522" spans="1:11" x14ac:dyDescent="0.2">
      <c r="A2522" s="1">
        <v>45714</v>
      </c>
      <c r="B2522" t="s">
        <v>1767</v>
      </c>
      <c r="C2522" t="s">
        <v>9897</v>
      </c>
      <c r="D2522" s="14">
        <v>23830</v>
      </c>
      <c r="E2522" s="12">
        <v>4766</v>
      </c>
      <c r="F2522" t="s">
        <v>9898</v>
      </c>
      <c r="G2522" t="s">
        <v>9899</v>
      </c>
      <c r="H2522">
        <f t="shared" si="117"/>
        <v>4033</v>
      </c>
      <c r="I2522">
        <f t="shared" si="118"/>
        <v>1</v>
      </c>
      <c r="J2522" s="9">
        <f t="shared" si="119"/>
        <v>4327424732.9699993</v>
      </c>
      <c r="K2522" s="9">
        <f>SUMIF($C$2:$C$9230, C2522, $D$2:$D$9230)</f>
        <v>23830</v>
      </c>
    </row>
    <row r="2523" spans="1:11" x14ac:dyDescent="0.2">
      <c r="A2523" s="1">
        <v>45714</v>
      </c>
      <c r="B2523" t="s">
        <v>1767</v>
      </c>
      <c r="C2523" t="s">
        <v>10459</v>
      </c>
      <c r="D2523" s="14">
        <v>27765</v>
      </c>
      <c r="E2523" s="12">
        <v>27765</v>
      </c>
      <c r="F2523" t="s">
        <v>10460</v>
      </c>
      <c r="G2523" t="s">
        <v>10461</v>
      </c>
      <c r="H2523">
        <f t="shared" si="117"/>
        <v>4033</v>
      </c>
      <c r="I2523">
        <f t="shared" si="118"/>
        <v>1</v>
      </c>
      <c r="J2523" s="9">
        <f t="shared" si="119"/>
        <v>4327424732.9699993</v>
      </c>
      <c r="K2523" s="9">
        <f>SUMIF($C$2:$C$9230, C2523, $D$2:$D$9230)</f>
        <v>27765</v>
      </c>
    </row>
    <row r="2524" spans="1:11" x14ac:dyDescent="0.2">
      <c r="A2524" s="1">
        <v>45714</v>
      </c>
      <c r="B2524" t="s">
        <v>1767</v>
      </c>
      <c r="C2524" t="s">
        <v>11957</v>
      </c>
      <c r="D2524" s="14">
        <v>75000</v>
      </c>
      <c r="E2524" s="12">
        <v>75000</v>
      </c>
      <c r="F2524" t="s">
        <v>11958</v>
      </c>
      <c r="G2524" t="s">
        <v>11959</v>
      </c>
      <c r="H2524">
        <f t="shared" si="117"/>
        <v>4033</v>
      </c>
      <c r="I2524">
        <f t="shared" si="118"/>
        <v>1</v>
      </c>
      <c r="J2524" s="9">
        <f t="shared" si="119"/>
        <v>4327424732.9699993</v>
      </c>
      <c r="K2524" s="9">
        <f>SUMIF($C$2:$C$9230, C2524, $D$2:$D$9230)</f>
        <v>75000</v>
      </c>
    </row>
    <row r="2525" spans="1:11" x14ac:dyDescent="0.2">
      <c r="A2525" s="1">
        <v>45714</v>
      </c>
      <c r="B2525" t="s">
        <v>1767</v>
      </c>
      <c r="C2525" t="s">
        <v>13069</v>
      </c>
      <c r="D2525" s="14">
        <v>425000</v>
      </c>
      <c r="E2525" s="12">
        <v>55000</v>
      </c>
      <c r="H2525">
        <f t="shared" si="117"/>
        <v>4033</v>
      </c>
      <c r="I2525">
        <f t="shared" si="118"/>
        <v>1</v>
      </c>
      <c r="J2525" s="9">
        <f t="shared" si="119"/>
        <v>4327424732.9699993</v>
      </c>
      <c r="K2525" s="9">
        <f>SUMIF($C$2:$C$9230, C2525, $D$2:$D$9230)</f>
        <v>425000</v>
      </c>
    </row>
    <row r="2526" spans="1:11" x14ac:dyDescent="0.2">
      <c r="A2526" s="1">
        <v>45714</v>
      </c>
      <c r="B2526" t="s">
        <v>1767</v>
      </c>
      <c r="C2526" t="s">
        <v>11605</v>
      </c>
      <c r="D2526" s="14">
        <v>50000</v>
      </c>
      <c r="E2526" s="12">
        <v>50000</v>
      </c>
      <c r="F2526" t="s">
        <v>11606</v>
      </c>
      <c r="G2526" t="s">
        <v>11607</v>
      </c>
      <c r="H2526">
        <f t="shared" si="117"/>
        <v>4033</v>
      </c>
      <c r="I2526">
        <f t="shared" si="118"/>
        <v>1</v>
      </c>
      <c r="J2526" s="9">
        <f t="shared" si="119"/>
        <v>4327424732.9699993</v>
      </c>
      <c r="K2526" s="9">
        <f>SUMIF($C$2:$C$9230, C2526, $D$2:$D$9230)</f>
        <v>50000</v>
      </c>
    </row>
    <row r="2527" spans="1:11" x14ac:dyDescent="0.2">
      <c r="A2527" s="1">
        <v>45714</v>
      </c>
      <c r="B2527" t="s">
        <v>1767</v>
      </c>
      <c r="C2527" t="s">
        <v>13027</v>
      </c>
      <c r="D2527" s="14">
        <v>399995</v>
      </c>
      <c r="E2527" s="12">
        <v>399995</v>
      </c>
      <c r="F2527" t="s">
        <v>13028</v>
      </c>
      <c r="G2527" t="s">
        <v>13029</v>
      </c>
      <c r="H2527">
        <f t="shared" si="117"/>
        <v>4033</v>
      </c>
      <c r="I2527">
        <f t="shared" si="118"/>
        <v>1</v>
      </c>
      <c r="J2527" s="9">
        <f t="shared" si="119"/>
        <v>4327424732.9699993</v>
      </c>
      <c r="K2527" s="9">
        <f>SUMIF($C$2:$C$9230, C2527, $D$2:$D$9230)</f>
        <v>399995</v>
      </c>
    </row>
    <row r="2528" spans="1:11" x14ac:dyDescent="0.2">
      <c r="A2528" s="1">
        <v>45714</v>
      </c>
      <c r="B2528" t="s">
        <v>1767</v>
      </c>
      <c r="C2528" t="s">
        <v>13431</v>
      </c>
      <c r="D2528" s="14">
        <v>978000</v>
      </c>
      <c r="E2528" s="12">
        <v>269464.45</v>
      </c>
      <c r="H2528">
        <f t="shared" si="117"/>
        <v>4033</v>
      </c>
      <c r="I2528">
        <f t="shared" si="118"/>
        <v>1</v>
      </c>
      <c r="J2528" s="9">
        <f t="shared" si="119"/>
        <v>4327424732.9699993</v>
      </c>
      <c r="K2528" s="9">
        <f>SUMIF($C$2:$C$9230, C2528, $D$2:$D$9230)</f>
        <v>978000</v>
      </c>
    </row>
    <row r="2529" spans="1:11" x14ac:dyDescent="0.2">
      <c r="A2529" s="1">
        <v>45714</v>
      </c>
      <c r="B2529" t="s">
        <v>1767</v>
      </c>
      <c r="C2529" t="s">
        <v>13373</v>
      </c>
      <c r="D2529" s="14">
        <v>799976.01</v>
      </c>
      <c r="E2529" s="12">
        <v>199994.01</v>
      </c>
      <c r="H2529">
        <f t="shared" si="117"/>
        <v>4033</v>
      </c>
      <c r="I2529">
        <f t="shared" si="118"/>
        <v>1</v>
      </c>
      <c r="J2529" s="9">
        <f t="shared" si="119"/>
        <v>4327424732.9699993</v>
      </c>
      <c r="K2529" s="9">
        <f>SUMIF($C$2:$C$9230, C2529, $D$2:$D$9230)</f>
        <v>799976.01</v>
      </c>
    </row>
    <row r="2530" spans="1:11" x14ac:dyDescent="0.2">
      <c r="A2530" s="1">
        <v>45714</v>
      </c>
      <c r="B2530" t="s">
        <v>1767</v>
      </c>
      <c r="C2530" t="s">
        <v>10479</v>
      </c>
      <c r="D2530" s="14">
        <v>28574</v>
      </c>
      <c r="E2530" s="12">
        <v>20574</v>
      </c>
      <c r="F2530" t="s">
        <v>10480</v>
      </c>
      <c r="G2530" t="s">
        <v>10481</v>
      </c>
      <c r="H2530">
        <f t="shared" si="117"/>
        <v>4033</v>
      </c>
      <c r="I2530">
        <f t="shared" si="118"/>
        <v>1</v>
      </c>
      <c r="J2530" s="9">
        <f t="shared" si="119"/>
        <v>4327424732.9699993</v>
      </c>
      <c r="K2530" s="9">
        <f>SUMIF($C$2:$C$9230, C2530, $D$2:$D$9230)</f>
        <v>28574</v>
      </c>
    </row>
    <row r="2531" spans="1:11" x14ac:dyDescent="0.2">
      <c r="A2531" s="1">
        <v>45714</v>
      </c>
      <c r="B2531" t="s">
        <v>1767</v>
      </c>
      <c r="C2531" t="s">
        <v>13455</v>
      </c>
      <c r="D2531" s="14">
        <v>996486.86</v>
      </c>
      <c r="E2531" s="12">
        <v>710326.34</v>
      </c>
      <c r="H2531">
        <f t="shared" si="117"/>
        <v>4033</v>
      </c>
      <c r="I2531">
        <f t="shared" si="118"/>
        <v>1</v>
      </c>
      <c r="J2531" s="9">
        <f t="shared" si="119"/>
        <v>4327424732.9699993</v>
      </c>
      <c r="K2531" s="9">
        <f>SUMIF($C$2:$C$9230, C2531, $D$2:$D$9230)</f>
        <v>996486.86</v>
      </c>
    </row>
    <row r="2532" spans="1:11" x14ac:dyDescent="0.2">
      <c r="A2532" s="1">
        <v>45714</v>
      </c>
      <c r="B2532" t="s">
        <v>1767</v>
      </c>
      <c r="C2532" t="s">
        <v>11296</v>
      </c>
      <c r="D2532" s="14">
        <v>45120</v>
      </c>
      <c r="E2532" s="12">
        <v>9024</v>
      </c>
      <c r="F2532" t="s">
        <v>11297</v>
      </c>
      <c r="G2532" t="s">
        <v>11298</v>
      </c>
      <c r="H2532">
        <f t="shared" si="117"/>
        <v>4033</v>
      </c>
      <c r="I2532">
        <f t="shared" si="118"/>
        <v>1</v>
      </c>
      <c r="J2532" s="9">
        <f t="shared" si="119"/>
        <v>4327424732.9699993</v>
      </c>
      <c r="K2532" s="9">
        <f>SUMIF($C$2:$C$9230, C2532, $D$2:$D$9230)</f>
        <v>45120</v>
      </c>
    </row>
    <row r="2533" spans="1:11" x14ac:dyDescent="0.2">
      <c r="A2533" s="1">
        <v>45714</v>
      </c>
      <c r="B2533" t="s">
        <v>1767</v>
      </c>
      <c r="C2533" t="s">
        <v>9260</v>
      </c>
      <c r="D2533" s="14">
        <v>15000</v>
      </c>
      <c r="E2533" s="12">
        <v>0</v>
      </c>
      <c r="H2533">
        <f t="shared" si="117"/>
        <v>4033</v>
      </c>
      <c r="I2533">
        <f t="shared" si="118"/>
        <v>1</v>
      </c>
      <c r="J2533" s="9">
        <f t="shared" si="119"/>
        <v>4327424732.9699993</v>
      </c>
      <c r="K2533" s="9">
        <f>SUMIF($C$2:$C$9230, C2533, $D$2:$D$9230)</f>
        <v>15000</v>
      </c>
    </row>
    <row r="2534" spans="1:11" x14ac:dyDescent="0.2">
      <c r="A2534" s="1">
        <v>45714</v>
      </c>
      <c r="B2534" t="s">
        <v>1767</v>
      </c>
      <c r="C2534" t="s">
        <v>13417</v>
      </c>
      <c r="D2534" s="14">
        <v>928395</v>
      </c>
      <c r="E2534" s="12">
        <v>602498.15</v>
      </c>
      <c r="H2534">
        <f t="shared" si="117"/>
        <v>4033</v>
      </c>
      <c r="I2534">
        <f t="shared" si="118"/>
        <v>1</v>
      </c>
      <c r="J2534" s="9">
        <f t="shared" si="119"/>
        <v>4327424732.9699993</v>
      </c>
      <c r="K2534" s="9">
        <f>SUMIF($C$2:$C$9230, C2534, $D$2:$D$9230)</f>
        <v>928395</v>
      </c>
    </row>
    <row r="2535" spans="1:11" x14ac:dyDescent="0.2">
      <c r="A2535" s="1">
        <v>45714</v>
      </c>
      <c r="B2535" t="s">
        <v>1767</v>
      </c>
      <c r="C2535" t="s">
        <v>10733</v>
      </c>
      <c r="D2535" s="14">
        <v>32751</v>
      </c>
      <c r="E2535" s="12">
        <v>0</v>
      </c>
      <c r="F2535" t="s">
        <v>10734</v>
      </c>
      <c r="G2535" t="s">
        <v>10735</v>
      </c>
      <c r="H2535">
        <f t="shared" si="117"/>
        <v>4033</v>
      </c>
      <c r="I2535">
        <f t="shared" si="118"/>
        <v>1</v>
      </c>
      <c r="J2535" s="9">
        <f t="shared" si="119"/>
        <v>4327424732.9699993</v>
      </c>
      <c r="K2535" s="9">
        <f>SUMIF($C$2:$C$9230, C2535, $D$2:$D$9230)</f>
        <v>32751</v>
      </c>
    </row>
    <row r="2536" spans="1:11" x14ac:dyDescent="0.2">
      <c r="A2536" s="1">
        <v>45714</v>
      </c>
      <c r="B2536" t="s">
        <v>1767</v>
      </c>
      <c r="C2536" t="s">
        <v>10476</v>
      </c>
      <c r="D2536" s="14">
        <v>28289.5</v>
      </c>
      <c r="E2536" s="12">
        <v>28289.5</v>
      </c>
      <c r="F2536" t="s">
        <v>10477</v>
      </c>
      <c r="G2536" t="s">
        <v>10478</v>
      </c>
      <c r="H2536">
        <f t="shared" si="117"/>
        <v>4033</v>
      </c>
      <c r="I2536">
        <f t="shared" si="118"/>
        <v>1</v>
      </c>
      <c r="J2536" s="9">
        <f t="shared" si="119"/>
        <v>4327424732.9699993</v>
      </c>
      <c r="K2536" s="9">
        <f>SUMIF($C$2:$C$9230, C2536, $D$2:$D$9230)</f>
        <v>28289.5</v>
      </c>
    </row>
    <row r="2537" spans="1:11" x14ac:dyDescent="0.2">
      <c r="A2537" s="1">
        <v>45714</v>
      </c>
      <c r="B2537" t="s">
        <v>1767</v>
      </c>
      <c r="C2537" t="s">
        <v>11006</v>
      </c>
      <c r="D2537" s="14">
        <v>39960.25</v>
      </c>
      <c r="E2537" s="12">
        <v>39960.25</v>
      </c>
      <c r="F2537" t="s">
        <v>11007</v>
      </c>
      <c r="G2537" t="s">
        <v>11008</v>
      </c>
      <c r="H2537">
        <f t="shared" si="117"/>
        <v>4033</v>
      </c>
      <c r="I2537">
        <f t="shared" si="118"/>
        <v>1</v>
      </c>
      <c r="J2537" s="9">
        <f t="shared" si="119"/>
        <v>4327424732.9699993</v>
      </c>
      <c r="K2537" s="9">
        <f>SUMIF($C$2:$C$9230, C2537, $D$2:$D$9230)</f>
        <v>39960.25</v>
      </c>
    </row>
    <row r="2538" spans="1:11" x14ac:dyDescent="0.2">
      <c r="A2538" s="1">
        <v>45714</v>
      </c>
      <c r="B2538" t="s">
        <v>1767</v>
      </c>
      <c r="C2538" t="s">
        <v>8164</v>
      </c>
      <c r="D2538" s="14">
        <v>7200</v>
      </c>
      <c r="E2538" s="12">
        <v>7200</v>
      </c>
      <c r="F2538" t="s">
        <v>8165</v>
      </c>
      <c r="G2538" t="s">
        <v>8166</v>
      </c>
      <c r="H2538">
        <f t="shared" si="117"/>
        <v>4033</v>
      </c>
      <c r="I2538">
        <f t="shared" si="118"/>
        <v>1</v>
      </c>
      <c r="J2538" s="9">
        <f t="shared" si="119"/>
        <v>4327424732.9699993</v>
      </c>
      <c r="K2538" s="9">
        <f>SUMIF($C$2:$C$9230, C2538, $D$2:$D$9230)</f>
        <v>7200</v>
      </c>
    </row>
    <row r="2539" spans="1:11" x14ac:dyDescent="0.2">
      <c r="A2539" s="1">
        <v>45714</v>
      </c>
      <c r="B2539" t="s">
        <v>1767</v>
      </c>
      <c r="C2539" t="s">
        <v>12072</v>
      </c>
      <c r="D2539" s="14">
        <v>89895</v>
      </c>
      <c r="E2539" s="12">
        <v>60100</v>
      </c>
      <c r="F2539" t="s">
        <v>12073</v>
      </c>
      <c r="G2539" t="s">
        <v>12074</v>
      </c>
      <c r="H2539">
        <f t="shared" si="117"/>
        <v>4033</v>
      </c>
      <c r="I2539">
        <f t="shared" si="118"/>
        <v>1</v>
      </c>
      <c r="J2539" s="9">
        <f t="shared" si="119"/>
        <v>4327424732.9699993</v>
      </c>
      <c r="K2539" s="9">
        <f>SUMIF($C$2:$C$9230, C2539, $D$2:$D$9230)</f>
        <v>89895</v>
      </c>
    </row>
    <row r="2540" spans="1:11" x14ac:dyDescent="0.2">
      <c r="A2540" s="1">
        <v>45714</v>
      </c>
      <c r="B2540" t="s">
        <v>1767</v>
      </c>
      <c r="C2540" t="s">
        <v>8931</v>
      </c>
      <c r="D2540" s="14">
        <v>11685</v>
      </c>
      <c r="E2540" s="12">
        <v>7934.28</v>
      </c>
      <c r="F2540" t="s">
        <v>8932</v>
      </c>
      <c r="G2540" t="s">
        <v>8933</v>
      </c>
      <c r="H2540">
        <f t="shared" si="117"/>
        <v>4033</v>
      </c>
      <c r="I2540">
        <f t="shared" si="118"/>
        <v>1</v>
      </c>
      <c r="J2540" s="9">
        <f t="shared" si="119"/>
        <v>4327424732.9699993</v>
      </c>
      <c r="K2540" s="9">
        <f>SUMIF($C$2:$C$9230, C2540, $D$2:$D$9230)</f>
        <v>11685</v>
      </c>
    </row>
    <row r="2541" spans="1:11" x14ac:dyDescent="0.2">
      <c r="A2541" s="1">
        <v>45714</v>
      </c>
      <c r="B2541" t="s">
        <v>1767</v>
      </c>
      <c r="C2541" t="s">
        <v>11613</v>
      </c>
      <c r="D2541" s="14">
        <v>50000</v>
      </c>
      <c r="E2541" s="12">
        <v>25000</v>
      </c>
      <c r="F2541" t="s">
        <v>11614</v>
      </c>
      <c r="G2541" t="s">
        <v>11615</v>
      </c>
      <c r="H2541">
        <f t="shared" si="117"/>
        <v>4033</v>
      </c>
      <c r="I2541">
        <f t="shared" si="118"/>
        <v>1</v>
      </c>
      <c r="J2541" s="9">
        <f t="shared" si="119"/>
        <v>4327424732.9699993</v>
      </c>
      <c r="K2541" s="9">
        <f>SUMIF($C$2:$C$9230, C2541, $D$2:$D$9230)</f>
        <v>50000</v>
      </c>
    </row>
    <row r="2542" spans="1:11" x14ac:dyDescent="0.2">
      <c r="A2542" s="1">
        <v>45714</v>
      </c>
      <c r="B2542" t="s">
        <v>1767</v>
      </c>
      <c r="C2542" t="s">
        <v>11391</v>
      </c>
      <c r="D2542" s="14">
        <v>46012</v>
      </c>
      <c r="E2542" s="12">
        <v>23012</v>
      </c>
      <c r="F2542" t="s">
        <v>11392</v>
      </c>
      <c r="G2542" t="s">
        <v>11393</v>
      </c>
      <c r="H2542">
        <f t="shared" si="117"/>
        <v>4033</v>
      </c>
      <c r="I2542">
        <f t="shared" si="118"/>
        <v>1</v>
      </c>
      <c r="J2542" s="9">
        <f t="shared" si="119"/>
        <v>4327424732.9699993</v>
      </c>
      <c r="K2542" s="9">
        <f>SUMIF($C$2:$C$9230, C2542, $D$2:$D$9230)</f>
        <v>46012</v>
      </c>
    </row>
    <row r="2543" spans="1:11" x14ac:dyDescent="0.2">
      <c r="A2543" s="1">
        <v>45714</v>
      </c>
      <c r="B2543" t="s">
        <v>1767</v>
      </c>
      <c r="C2543" t="s">
        <v>9146</v>
      </c>
      <c r="D2543" s="14">
        <v>14675</v>
      </c>
      <c r="E2543" s="12">
        <v>5870</v>
      </c>
      <c r="F2543" t="s">
        <v>9147</v>
      </c>
      <c r="G2543" t="s">
        <v>2168</v>
      </c>
      <c r="H2543">
        <f t="shared" si="117"/>
        <v>4033</v>
      </c>
      <c r="I2543">
        <f t="shared" si="118"/>
        <v>1</v>
      </c>
      <c r="J2543" s="9">
        <f t="shared" si="119"/>
        <v>4327424732.9699993</v>
      </c>
      <c r="K2543" s="9">
        <f>SUMIF($C$2:$C$9230, C2543, $D$2:$D$9230)</f>
        <v>14675</v>
      </c>
    </row>
    <row r="2544" spans="1:11" x14ac:dyDescent="0.2">
      <c r="A2544" s="1">
        <v>45714</v>
      </c>
      <c r="B2544" t="s">
        <v>1767</v>
      </c>
      <c r="C2544" t="s">
        <v>10156</v>
      </c>
      <c r="D2544" s="14">
        <v>24950</v>
      </c>
      <c r="E2544" s="12">
        <v>4990</v>
      </c>
      <c r="F2544" t="s">
        <v>10157</v>
      </c>
      <c r="G2544" t="s">
        <v>10158</v>
      </c>
      <c r="H2544">
        <f t="shared" si="117"/>
        <v>4033</v>
      </c>
      <c r="I2544">
        <f t="shared" si="118"/>
        <v>1</v>
      </c>
      <c r="J2544" s="9">
        <f t="shared" si="119"/>
        <v>4327424732.9699993</v>
      </c>
      <c r="K2544" s="9">
        <f>SUMIF($C$2:$C$9230, C2544, $D$2:$D$9230)</f>
        <v>24950</v>
      </c>
    </row>
    <row r="2545" spans="1:11" x14ac:dyDescent="0.2">
      <c r="A2545" s="1">
        <v>45714</v>
      </c>
      <c r="B2545" t="s">
        <v>1767</v>
      </c>
      <c r="C2545" t="s">
        <v>10465</v>
      </c>
      <c r="D2545" s="14">
        <v>27973</v>
      </c>
      <c r="E2545" s="12">
        <v>5594.6</v>
      </c>
      <c r="F2545" t="s">
        <v>10466</v>
      </c>
      <c r="G2545" t="s">
        <v>10467</v>
      </c>
      <c r="H2545">
        <f t="shared" si="117"/>
        <v>4033</v>
      </c>
      <c r="I2545">
        <f t="shared" si="118"/>
        <v>1</v>
      </c>
      <c r="J2545" s="9">
        <f t="shared" si="119"/>
        <v>4327424732.9699993</v>
      </c>
      <c r="K2545" s="9">
        <f>SUMIF($C$2:$C$9230, C2545, $D$2:$D$9230)</f>
        <v>27973</v>
      </c>
    </row>
    <row r="2546" spans="1:11" x14ac:dyDescent="0.2">
      <c r="A2546" s="1">
        <v>45714</v>
      </c>
      <c r="B2546" t="s">
        <v>1767</v>
      </c>
      <c r="C2546" t="s">
        <v>9931</v>
      </c>
      <c r="D2546" s="14">
        <v>24000</v>
      </c>
      <c r="E2546" s="12">
        <v>12000</v>
      </c>
      <c r="F2546" t="s">
        <v>9932</v>
      </c>
      <c r="G2546" t="s">
        <v>9933</v>
      </c>
      <c r="H2546">
        <f t="shared" si="117"/>
        <v>4033</v>
      </c>
      <c r="I2546">
        <f t="shared" si="118"/>
        <v>1</v>
      </c>
      <c r="J2546" s="9">
        <f t="shared" si="119"/>
        <v>4327424732.9699993</v>
      </c>
      <c r="K2546" s="9">
        <f>SUMIF($C$2:$C$9230, C2546, $D$2:$D$9230)</f>
        <v>24000</v>
      </c>
    </row>
    <row r="2547" spans="1:11" x14ac:dyDescent="0.2">
      <c r="A2547" s="1">
        <v>45714</v>
      </c>
      <c r="B2547" t="s">
        <v>1767</v>
      </c>
      <c r="C2547" t="s">
        <v>7569</v>
      </c>
      <c r="D2547" s="14">
        <v>2000</v>
      </c>
      <c r="E2547" s="12">
        <v>400</v>
      </c>
      <c r="F2547" t="s">
        <v>7570</v>
      </c>
      <c r="G2547" t="s">
        <v>7571</v>
      </c>
      <c r="H2547">
        <f t="shared" si="117"/>
        <v>4033</v>
      </c>
      <c r="I2547">
        <f t="shared" si="118"/>
        <v>1</v>
      </c>
      <c r="J2547" s="9">
        <f t="shared" si="119"/>
        <v>4327424732.9699993</v>
      </c>
      <c r="K2547" s="9">
        <f>SUMIF($C$2:$C$9230, C2547, $D$2:$D$9230)</f>
        <v>2000</v>
      </c>
    </row>
    <row r="2548" spans="1:11" x14ac:dyDescent="0.2">
      <c r="A2548" s="1">
        <v>45714</v>
      </c>
      <c r="B2548" t="s">
        <v>1767</v>
      </c>
      <c r="C2548" t="s">
        <v>7762</v>
      </c>
      <c r="D2548" s="14">
        <v>4500</v>
      </c>
      <c r="E2548" s="12">
        <v>200</v>
      </c>
      <c r="F2548" t="s">
        <v>7763</v>
      </c>
      <c r="G2548" t="s">
        <v>7764</v>
      </c>
      <c r="H2548">
        <f t="shared" si="117"/>
        <v>4033</v>
      </c>
      <c r="I2548">
        <f t="shared" si="118"/>
        <v>1</v>
      </c>
      <c r="J2548" s="9">
        <f t="shared" si="119"/>
        <v>4327424732.9699993</v>
      </c>
      <c r="K2548" s="9">
        <f>SUMIF($C$2:$C$9230, C2548, $D$2:$D$9230)</f>
        <v>4500</v>
      </c>
    </row>
    <row r="2549" spans="1:11" x14ac:dyDescent="0.2">
      <c r="A2549" s="1">
        <v>45714</v>
      </c>
      <c r="B2549" t="s">
        <v>1767</v>
      </c>
      <c r="C2549" t="s">
        <v>8481</v>
      </c>
      <c r="D2549" s="14">
        <v>9531</v>
      </c>
      <c r="E2549" s="12">
        <v>4765.5</v>
      </c>
      <c r="H2549">
        <f t="shared" si="117"/>
        <v>4033</v>
      </c>
      <c r="I2549">
        <f t="shared" si="118"/>
        <v>1</v>
      </c>
      <c r="J2549" s="9">
        <f t="shared" si="119"/>
        <v>4327424732.9699993</v>
      </c>
      <c r="K2549" s="9">
        <f>SUMIF($C$2:$C$9230, C2549, $D$2:$D$9230)</f>
        <v>9531</v>
      </c>
    </row>
    <row r="2550" spans="1:11" x14ac:dyDescent="0.2">
      <c r="A2550" s="1">
        <v>45714</v>
      </c>
      <c r="B2550" t="s">
        <v>1767</v>
      </c>
      <c r="C2550" t="s">
        <v>12562</v>
      </c>
      <c r="D2550" s="14">
        <v>181000</v>
      </c>
      <c r="E2550" s="12">
        <v>35613.4</v>
      </c>
      <c r="F2550" t="s">
        <v>12563</v>
      </c>
      <c r="G2550" t="s">
        <v>12564</v>
      </c>
      <c r="H2550">
        <f t="shared" si="117"/>
        <v>4033</v>
      </c>
      <c r="I2550">
        <f t="shared" si="118"/>
        <v>1</v>
      </c>
      <c r="J2550" s="9">
        <f t="shared" si="119"/>
        <v>4327424732.9699993</v>
      </c>
      <c r="K2550" s="9">
        <f>SUMIF($C$2:$C$9230, C2550, $D$2:$D$9230)</f>
        <v>181000</v>
      </c>
    </row>
    <row r="2551" spans="1:11" x14ac:dyDescent="0.2">
      <c r="A2551" s="1">
        <v>45714</v>
      </c>
      <c r="B2551" t="s">
        <v>1767</v>
      </c>
      <c r="C2551" t="s">
        <v>9832</v>
      </c>
      <c r="D2551" s="14">
        <v>22599</v>
      </c>
      <c r="E2551" s="12">
        <v>0</v>
      </c>
      <c r="F2551" t="s">
        <v>9833</v>
      </c>
      <c r="G2551" t="s">
        <v>2168</v>
      </c>
      <c r="H2551">
        <f t="shared" si="117"/>
        <v>4033</v>
      </c>
      <c r="I2551">
        <f t="shared" si="118"/>
        <v>1</v>
      </c>
      <c r="J2551" s="9">
        <f t="shared" si="119"/>
        <v>4327424732.9699993</v>
      </c>
      <c r="K2551" s="9">
        <f>SUMIF($C$2:$C$9230, C2551, $D$2:$D$9230)</f>
        <v>22599</v>
      </c>
    </row>
    <row r="2552" spans="1:11" x14ac:dyDescent="0.2">
      <c r="A2552" s="1">
        <v>45714</v>
      </c>
      <c r="B2552" t="s">
        <v>1767</v>
      </c>
      <c r="C2552" t="s">
        <v>9183</v>
      </c>
      <c r="D2552" s="14">
        <v>15000</v>
      </c>
      <c r="E2552" s="12">
        <v>5000</v>
      </c>
      <c r="F2552" t="s">
        <v>9184</v>
      </c>
      <c r="G2552" t="s">
        <v>2168</v>
      </c>
      <c r="H2552">
        <f t="shared" si="117"/>
        <v>4033</v>
      </c>
      <c r="I2552">
        <f t="shared" si="118"/>
        <v>1</v>
      </c>
      <c r="J2552" s="9">
        <f t="shared" si="119"/>
        <v>4327424732.9699993</v>
      </c>
      <c r="K2552" s="9">
        <f>SUMIF($C$2:$C$9230, C2552, $D$2:$D$9230)</f>
        <v>15000</v>
      </c>
    </row>
    <row r="2553" spans="1:11" x14ac:dyDescent="0.2">
      <c r="A2553" s="1">
        <v>45714</v>
      </c>
      <c r="B2553" t="s">
        <v>1767</v>
      </c>
      <c r="C2553" t="s">
        <v>10918</v>
      </c>
      <c r="D2553" s="14">
        <v>37361.730000000003</v>
      </c>
      <c r="E2553" s="12">
        <v>28955.34</v>
      </c>
      <c r="F2553" t="s">
        <v>10919</v>
      </c>
      <c r="G2553" t="s">
        <v>10920</v>
      </c>
      <c r="H2553">
        <f t="shared" si="117"/>
        <v>4033</v>
      </c>
      <c r="I2553">
        <f t="shared" si="118"/>
        <v>1</v>
      </c>
      <c r="J2553" s="9">
        <f t="shared" si="119"/>
        <v>4327424732.9699993</v>
      </c>
      <c r="K2553" s="9">
        <f>SUMIF($C$2:$C$9230, C2553, $D$2:$D$9230)</f>
        <v>37361.730000000003</v>
      </c>
    </row>
    <row r="2554" spans="1:11" x14ac:dyDescent="0.2">
      <c r="A2554" s="1">
        <v>45714</v>
      </c>
      <c r="B2554" t="s">
        <v>1767</v>
      </c>
      <c r="C2554" t="s">
        <v>9079</v>
      </c>
      <c r="D2554" s="14">
        <v>14000</v>
      </c>
      <c r="E2554" s="12">
        <v>4200</v>
      </c>
      <c r="H2554">
        <f t="shared" si="117"/>
        <v>4033</v>
      </c>
      <c r="I2554">
        <f t="shared" si="118"/>
        <v>1</v>
      </c>
      <c r="J2554" s="9">
        <f t="shared" si="119"/>
        <v>4327424732.9699993</v>
      </c>
      <c r="K2554" s="9">
        <f>SUMIF($C$2:$C$9230, C2554, $D$2:$D$9230)</f>
        <v>14000</v>
      </c>
    </row>
    <row r="2555" spans="1:11" x14ac:dyDescent="0.2">
      <c r="A2555" s="1">
        <v>45714</v>
      </c>
      <c r="B2555" t="s">
        <v>1767</v>
      </c>
      <c r="C2555" t="s">
        <v>13507</v>
      </c>
      <c r="D2555" s="14">
        <v>1000000</v>
      </c>
      <c r="E2555" s="12">
        <v>909781.07</v>
      </c>
      <c r="H2555">
        <f t="shared" si="117"/>
        <v>4033</v>
      </c>
      <c r="I2555">
        <f t="shared" si="118"/>
        <v>1</v>
      </c>
      <c r="J2555" s="9">
        <f t="shared" si="119"/>
        <v>4327424732.9699993</v>
      </c>
      <c r="K2555" s="9">
        <f>SUMIF($C$2:$C$9230, C2555, $D$2:$D$9230)</f>
        <v>1000000</v>
      </c>
    </row>
    <row r="2556" spans="1:11" x14ac:dyDescent="0.2">
      <c r="A2556" s="1">
        <v>45714</v>
      </c>
      <c r="B2556" t="s">
        <v>1767</v>
      </c>
      <c r="C2556" t="s">
        <v>7750</v>
      </c>
      <c r="D2556" s="14">
        <v>4460</v>
      </c>
      <c r="E2556" s="12">
        <v>460</v>
      </c>
      <c r="H2556">
        <f t="shared" si="117"/>
        <v>4033</v>
      </c>
      <c r="I2556">
        <f t="shared" si="118"/>
        <v>1</v>
      </c>
      <c r="J2556" s="9">
        <f t="shared" si="119"/>
        <v>4327424732.9699993</v>
      </c>
      <c r="K2556" s="9">
        <f>SUMIF($C$2:$C$9230, C2556, $D$2:$D$9230)</f>
        <v>4460</v>
      </c>
    </row>
    <row r="2557" spans="1:11" x14ac:dyDescent="0.2">
      <c r="A2557" s="1">
        <v>45714</v>
      </c>
      <c r="B2557" t="s">
        <v>1767</v>
      </c>
      <c r="C2557" t="s">
        <v>11551</v>
      </c>
      <c r="D2557" s="14">
        <v>50000</v>
      </c>
      <c r="E2557" s="12">
        <v>30000</v>
      </c>
      <c r="H2557">
        <f t="shared" si="117"/>
        <v>4033</v>
      </c>
      <c r="I2557">
        <f t="shared" si="118"/>
        <v>1</v>
      </c>
      <c r="J2557" s="9">
        <f t="shared" si="119"/>
        <v>4327424732.9699993</v>
      </c>
      <c r="K2557" s="9">
        <f>SUMIF($C$2:$C$9230, C2557, $D$2:$D$9230)</f>
        <v>50000</v>
      </c>
    </row>
    <row r="2558" spans="1:11" x14ac:dyDescent="0.2">
      <c r="A2558" s="1">
        <v>45714</v>
      </c>
      <c r="B2558" t="s">
        <v>1767</v>
      </c>
      <c r="C2558" t="s">
        <v>8105</v>
      </c>
      <c r="D2558" s="14">
        <v>7000</v>
      </c>
      <c r="E2558" s="12">
        <v>7000</v>
      </c>
      <c r="F2558" t="s">
        <v>8106</v>
      </c>
      <c r="G2558" t="s">
        <v>8107</v>
      </c>
      <c r="H2558">
        <f t="shared" si="117"/>
        <v>4033</v>
      </c>
      <c r="I2558">
        <f t="shared" si="118"/>
        <v>1</v>
      </c>
      <c r="J2558" s="9">
        <f t="shared" si="119"/>
        <v>4327424732.9699993</v>
      </c>
      <c r="K2558" s="9">
        <f>SUMIF($C$2:$C$9230, C2558, $D$2:$D$9230)</f>
        <v>7000</v>
      </c>
    </row>
    <row r="2559" spans="1:11" x14ac:dyDescent="0.2">
      <c r="A2559" s="1">
        <v>45714</v>
      </c>
      <c r="B2559" t="s">
        <v>1767</v>
      </c>
      <c r="C2559" t="s">
        <v>7761</v>
      </c>
      <c r="D2559" s="14">
        <v>4500</v>
      </c>
      <c r="E2559" s="12">
        <v>0</v>
      </c>
      <c r="H2559">
        <f t="shared" si="117"/>
        <v>4033</v>
      </c>
      <c r="I2559">
        <f t="shared" si="118"/>
        <v>1</v>
      </c>
      <c r="J2559" s="9">
        <f t="shared" si="119"/>
        <v>4327424732.9699993</v>
      </c>
      <c r="K2559" s="9">
        <f>SUMIF($C$2:$C$9230, C2559, $D$2:$D$9230)</f>
        <v>4500</v>
      </c>
    </row>
    <row r="2560" spans="1:11" x14ac:dyDescent="0.2">
      <c r="A2560" s="1">
        <v>45714</v>
      </c>
      <c r="B2560" t="s">
        <v>1767</v>
      </c>
      <c r="C2560" t="s">
        <v>12288</v>
      </c>
      <c r="D2560" s="14">
        <v>100931</v>
      </c>
      <c r="E2560" s="12">
        <v>100931</v>
      </c>
      <c r="F2560" t="s">
        <v>12289</v>
      </c>
      <c r="G2560" t="s">
        <v>12290</v>
      </c>
      <c r="H2560">
        <f t="shared" si="117"/>
        <v>4033</v>
      </c>
      <c r="I2560">
        <f t="shared" si="118"/>
        <v>1</v>
      </c>
      <c r="J2560" s="9">
        <f t="shared" si="119"/>
        <v>4327424732.9699993</v>
      </c>
      <c r="K2560" s="9">
        <f>SUMIF($C$2:$C$9230, C2560, $D$2:$D$9230)</f>
        <v>100931</v>
      </c>
    </row>
    <row r="2561" spans="1:11" x14ac:dyDescent="0.2">
      <c r="A2561" s="1">
        <v>45714</v>
      </c>
      <c r="B2561" t="s">
        <v>1767</v>
      </c>
      <c r="C2561" t="s">
        <v>7865</v>
      </c>
      <c r="D2561" s="14">
        <v>5000</v>
      </c>
      <c r="E2561" s="12">
        <v>5000</v>
      </c>
      <c r="F2561" t="s">
        <v>7866</v>
      </c>
      <c r="G2561" t="s">
        <v>7867</v>
      </c>
      <c r="H2561">
        <f t="shared" si="117"/>
        <v>4033</v>
      </c>
      <c r="I2561">
        <f t="shared" si="118"/>
        <v>1</v>
      </c>
      <c r="J2561" s="9">
        <f t="shared" si="119"/>
        <v>4327424732.9699993</v>
      </c>
      <c r="K2561" s="9">
        <f>SUMIF($C$2:$C$9230, C2561, $D$2:$D$9230)</f>
        <v>5000</v>
      </c>
    </row>
    <row r="2562" spans="1:11" x14ac:dyDescent="0.2">
      <c r="A2562" s="1">
        <v>45714</v>
      </c>
      <c r="B2562" t="s">
        <v>1767</v>
      </c>
      <c r="C2562" t="s">
        <v>11748</v>
      </c>
      <c r="D2562" s="14">
        <v>59942</v>
      </c>
      <c r="E2562" s="12">
        <v>59942</v>
      </c>
      <c r="H2562">
        <f t="shared" ref="H2562:H2625" si="120">COUNTIF($B$2:$B$9230, B2562)</f>
        <v>4033</v>
      </c>
      <c r="I2562">
        <f t="shared" ref="I2562:I2625" si="121">COUNTIF($C$2:$C$9230, C2562)</f>
        <v>1</v>
      </c>
      <c r="J2562" s="9">
        <f t="shared" ref="J2562:J2625" si="122">SUMIF($B$2:$B$9230, B2562, $D$2:$D$9230)</f>
        <v>4327424732.9699993</v>
      </c>
      <c r="K2562" s="9">
        <f>SUMIF($C$2:$C$9230, C2562, $D$2:$D$9230)</f>
        <v>59942</v>
      </c>
    </row>
    <row r="2563" spans="1:11" x14ac:dyDescent="0.2">
      <c r="A2563" s="1">
        <v>45714</v>
      </c>
      <c r="B2563" t="s">
        <v>1767</v>
      </c>
      <c r="C2563" t="s">
        <v>7595</v>
      </c>
      <c r="D2563" s="14">
        <v>2416.5</v>
      </c>
      <c r="E2563" s="12">
        <v>2416.5</v>
      </c>
      <c r="F2563" t="s">
        <v>7596</v>
      </c>
      <c r="G2563" t="s">
        <v>2168</v>
      </c>
      <c r="H2563">
        <f t="shared" si="120"/>
        <v>4033</v>
      </c>
      <c r="I2563">
        <f t="shared" si="121"/>
        <v>1</v>
      </c>
      <c r="J2563" s="9">
        <f t="shared" si="122"/>
        <v>4327424732.9699993</v>
      </c>
      <c r="K2563" s="9">
        <f>SUMIF($C$2:$C$9230, C2563, $D$2:$D$9230)</f>
        <v>2416.5</v>
      </c>
    </row>
    <row r="2564" spans="1:11" x14ac:dyDescent="0.2">
      <c r="A2564" s="1">
        <v>45714</v>
      </c>
      <c r="B2564" t="s">
        <v>1767</v>
      </c>
      <c r="C2564" t="s">
        <v>12128</v>
      </c>
      <c r="D2564" s="14">
        <v>98700</v>
      </c>
      <c r="E2564" s="12">
        <v>98700</v>
      </c>
      <c r="F2564" t="s">
        <v>12129</v>
      </c>
      <c r="G2564" t="s">
        <v>12130</v>
      </c>
      <c r="H2564">
        <f t="shared" si="120"/>
        <v>4033</v>
      </c>
      <c r="I2564">
        <f t="shared" si="121"/>
        <v>1</v>
      </c>
      <c r="J2564" s="9">
        <f t="shared" si="122"/>
        <v>4327424732.9699993</v>
      </c>
      <c r="K2564" s="9">
        <f>SUMIF($C$2:$C$9230, C2564, $D$2:$D$9230)</f>
        <v>98700</v>
      </c>
    </row>
    <row r="2565" spans="1:11" x14ac:dyDescent="0.2">
      <c r="A2565" s="1">
        <v>45714</v>
      </c>
      <c r="B2565" t="s">
        <v>1767</v>
      </c>
      <c r="C2565" t="s">
        <v>11284</v>
      </c>
      <c r="D2565" s="14">
        <v>45000</v>
      </c>
      <c r="E2565" s="12">
        <v>9000</v>
      </c>
      <c r="F2565" t="s">
        <v>11285</v>
      </c>
      <c r="G2565" t="s">
        <v>11286</v>
      </c>
      <c r="H2565">
        <f t="shared" si="120"/>
        <v>4033</v>
      </c>
      <c r="I2565">
        <f t="shared" si="121"/>
        <v>1</v>
      </c>
      <c r="J2565" s="9">
        <f t="shared" si="122"/>
        <v>4327424732.9699993</v>
      </c>
      <c r="K2565" s="9">
        <f>SUMIF($C$2:$C$9230, C2565, $D$2:$D$9230)</f>
        <v>45000</v>
      </c>
    </row>
    <row r="2566" spans="1:11" x14ac:dyDescent="0.2">
      <c r="A2566" s="1">
        <v>45714</v>
      </c>
      <c r="B2566" t="s">
        <v>1767</v>
      </c>
      <c r="C2566" t="s">
        <v>10581</v>
      </c>
      <c r="D2566" s="14">
        <v>30000</v>
      </c>
      <c r="E2566" s="12">
        <v>12000</v>
      </c>
      <c r="F2566" t="s">
        <v>10582</v>
      </c>
      <c r="G2566" t="s">
        <v>10583</v>
      </c>
      <c r="H2566">
        <f t="shared" si="120"/>
        <v>4033</v>
      </c>
      <c r="I2566">
        <f t="shared" si="121"/>
        <v>1</v>
      </c>
      <c r="J2566" s="9">
        <f t="shared" si="122"/>
        <v>4327424732.9699993</v>
      </c>
      <c r="K2566" s="9">
        <f>SUMIF($C$2:$C$9230, C2566, $D$2:$D$9230)</f>
        <v>30000</v>
      </c>
    </row>
    <row r="2567" spans="1:11" x14ac:dyDescent="0.2">
      <c r="A2567" s="1">
        <v>45714</v>
      </c>
      <c r="B2567" t="s">
        <v>1767</v>
      </c>
      <c r="C2567" t="s">
        <v>13405</v>
      </c>
      <c r="D2567" s="14">
        <v>888877</v>
      </c>
      <c r="E2567" s="12">
        <v>281448.21000000002</v>
      </c>
      <c r="H2567">
        <f t="shared" si="120"/>
        <v>4033</v>
      </c>
      <c r="I2567">
        <f t="shared" si="121"/>
        <v>1</v>
      </c>
      <c r="J2567" s="9">
        <f t="shared" si="122"/>
        <v>4327424732.9699993</v>
      </c>
      <c r="K2567" s="9">
        <f>SUMIF($C$2:$C$9230, C2567, $D$2:$D$9230)</f>
        <v>888877</v>
      </c>
    </row>
    <row r="2568" spans="1:11" x14ac:dyDescent="0.2">
      <c r="A2568" s="1">
        <v>45714</v>
      </c>
      <c r="B2568" t="s">
        <v>1767</v>
      </c>
      <c r="C2568" t="s">
        <v>10702</v>
      </c>
      <c r="D2568" s="14">
        <v>32000</v>
      </c>
      <c r="E2568" s="12">
        <v>19990</v>
      </c>
      <c r="F2568" t="s">
        <v>10703</v>
      </c>
      <c r="G2568" t="s">
        <v>10704</v>
      </c>
      <c r="H2568">
        <f t="shared" si="120"/>
        <v>4033</v>
      </c>
      <c r="I2568">
        <f t="shared" si="121"/>
        <v>1</v>
      </c>
      <c r="J2568" s="9">
        <f t="shared" si="122"/>
        <v>4327424732.9699993</v>
      </c>
      <c r="K2568" s="9">
        <f>SUMIF($C$2:$C$9230, C2568, $D$2:$D$9230)</f>
        <v>32000</v>
      </c>
    </row>
    <row r="2569" spans="1:11" x14ac:dyDescent="0.2">
      <c r="A2569" s="1">
        <v>45714</v>
      </c>
      <c r="B2569" t="s">
        <v>1767</v>
      </c>
      <c r="C2569" t="s">
        <v>11316</v>
      </c>
      <c r="D2569" s="14">
        <v>46000</v>
      </c>
      <c r="E2569" s="12">
        <v>21622</v>
      </c>
      <c r="F2569" t="s">
        <v>11317</v>
      </c>
      <c r="G2569" t="s">
        <v>11318</v>
      </c>
      <c r="H2569">
        <f t="shared" si="120"/>
        <v>4033</v>
      </c>
      <c r="I2569">
        <f t="shared" si="121"/>
        <v>1</v>
      </c>
      <c r="J2569" s="9">
        <f t="shared" si="122"/>
        <v>4327424732.9699993</v>
      </c>
      <c r="K2569" s="9">
        <f>SUMIF($C$2:$C$9230, C2569, $D$2:$D$9230)</f>
        <v>46000</v>
      </c>
    </row>
    <row r="2570" spans="1:11" x14ac:dyDescent="0.2">
      <c r="A2570" s="1">
        <v>45714</v>
      </c>
      <c r="B2570" t="s">
        <v>1767</v>
      </c>
      <c r="C2570" t="s">
        <v>9105</v>
      </c>
      <c r="D2570" s="14">
        <v>14200</v>
      </c>
      <c r="E2570" s="12">
        <v>7100</v>
      </c>
      <c r="F2570" t="s">
        <v>9106</v>
      </c>
      <c r="G2570" t="s">
        <v>9107</v>
      </c>
      <c r="H2570">
        <f t="shared" si="120"/>
        <v>4033</v>
      </c>
      <c r="I2570">
        <f t="shared" si="121"/>
        <v>1</v>
      </c>
      <c r="J2570" s="9">
        <f t="shared" si="122"/>
        <v>4327424732.9699993</v>
      </c>
      <c r="K2570" s="9">
        <f>SUMIF($C$2:$C$9230, C2570, $D$2:$D$9230)</f>
        <v>14200</v>
      </c>
    </row>
    <row r="2571" spans="1:11" x14ac:dyDescent="0.2">
      <c r="A2571" s="1">
        <v>45714</v>
      </c>
      <c r="B2571" t="s">
        <v>1767</v>
      </c>
      <c r="C2571" t="s">
        <v>8717</v>
      </c>
      <c r="D2571" s="14">
        <v>10000</v>
      </c>
      <c r="E2571" s="12">
        <v>10000</v>
      </c>
      <c r="F2571" t="s">
        <v>8718</v>
      </c>
      <c r="G2571" t="s">
        <v>8719</v>
      </c>
      <c r="H2571">
        <f t="shared" si="120"/>
        <v>4033</v>
      </c>
      <c r="I2571">
        <f t="shared" si="121"/>
        <v>1</v>
      </c>
      <c r="J2571" s="9">
        <f t="shared" si="122"/>
        <v>4327424732.9699993</v>
      </c>
      <c r="K2571" s="9">
        <f>SUMIF($C$2:$C$9230, C2571, $D$2:$D$9230)</f>
        <v>10000</v>
      </c>
    </row>
    <row r="2572" spans="1:11" x14ac:dyDescent="0.2">
      <c r="A2572" s="1">
        <v>45714</v>
      </c>
      <c r="B2572" t="s">
        <v>1767</v>
      </c>
      <c r="C2572" t="s">
        <v>7883</v>
      </c>
      <c r="D2572" s="14">
        <v>5000</v>
      </c>
      <c r="E2572" s="12">
        <v>0</v>
      </c>
      <c r="F2572" t="s">
        <v>7884</v>
      </c>
      <c r="G2572" t="s">
        <v>7885</v>
      </c>
      <c r="H2572">
        <f t="shared" si="120"/>
        <v>4033</v>
      </c>
      <c r="I2572">
        <f t="shared" si="121"/>
        <v>1</v>
      </c>
      <c r="J2572" s="9">
        <f t="shared" si="122"/>
        <v>4327424732.9699993</v>
      </c>
      <c r="K2572" s="9">
        <f>SUMIF($C$2:$C$9230, C2572, $D$2:$D$9230)</f>
        <v>5000</v>
      </c>
    </row>
    <row r="2573" spans="1:11" x14ac:dyDescent="0.2">
      <c r="A2573" s="1">
        <v>45714</v>
      </c>
      <c r="B2573" t="s">
        <v>1767</v>
      </c>
      <c r="C2573" t="s">
        <v>8308</v>
      </c>
      <c r="D2573" s="14">
        <v>8400</v>
      </c>
      <c r="E2573" s="12">
        <v>4200</v>
      </c>
      <c r="F2573" t="s">
        <v>8309</v>
      </c>
      <c r="G2573" t="s">
        <v>8310</v>
      </c>
      <c r="H2573">
        <f t="shared" si="120"/>
        <v>4033</v>
      </c>
      <c r="I2573">
        <f t="shared" si="121"/>
        <v>1</v>
      </c>
      <c r="J2573" s="9">
        <f t="shared" si="122"/>
        <v>4327424732.9699993</v>
      </c>
      <c r="K2573" s="9">
        <f>SUMIF($C$2:$C$9230, C2573, $D$2:$D$9230)</f>
        <v>8400</v>
      </c>
    </row>
    <row r="2574" spans="1:11" x14ac:dyDescent="0.2">
      <c r="A2574" s="1">
        <v>45714</v>
      </c>
      <c r="B2574" t="s">
        <v>1767</v>
      </c>
      <c r="C2574" t="s">
        <v>11567</v>
      </c>
      <c r="D2574" s="14">
        <v>75000</v>
      </c>
      <c r="E2574" s="12">
        <v>35000</v>
      </c>
      <c r="F2574" t="s">
        <v>11568</v>
      </c>
      <c r="G2574" t="s">
        <v>11569</v>
      </c>
      <c r="H2574">
        <f t="shared" si="120"/>
        <v>4033</v>
      </c>
      <c r="I2574">
        <f t="shared" si="121"/>
        <v>1</v>
      </c>
      <c r="J2574" s="9">
        <f t="shared" si="122"/>
        <v>4327424732.9699993</v>
      </c>
      <c r="K2574" s="9">
        <f>SUMIF($C$2:$C$9230, C2574, $D$2:$D$9230)</f>
        <v>75000</v>
      </c>
    </row>
    <row r="2575" spans="1:11" x14ac:dyDescent="0.2">
      <c r="A2575" s="1">
        <v>45714</v>
      </c>
      <c r="B2575" t="s">
        <v>1767</v>
      </c>
      <c r="C2575" t="s">
        <v>11762</v>
      </c>
      <c r="D2575" s="14">
        <v>60000</v>
      </c>
      <c r="E2575" s="12">
        <v>30000</v>
      </c>
      <c r="F2575" t="s">
        <v>11763</v>
      </c>
      <c r="G2575" t="s">
        <v>11764</v>
      </c>
      <c r="H2575">
        <f t="shared" si="120"/>
        <v>4033</v>
      </c>
      <c r="I2575">
        <f t="shared" si="121"/>
        <v>1</v>
      </c>
      <c r="J2575" s="9">
        <f t="shared" si="122"/>
        <v>4327424732.9699993</v>
      </c>
      <c r="K2575" s="9">
        <f>SUMIF($C$2:$C$9230, C2575, $D$2:$D$9230)</f>
        <v>60000</v>
      </c>
    </row>
    <row r="2576" spans="1:11" x14ac:dyDescent="0.2">
      <c r="A2576" s="1">
        <v>45714</v>
      </c>
      <c r="B2576" t="s">
        <v>1767</v>
      </c>
      <c r="C2576" t="s">
        <v>7834</v>
      </c>
      <c r="D2576" s="14">
        <v>5000</v>
      </c>
      <c r="E2576" s="12">
        <v>5000</v>
      </c>
      <c r="F2576" t="s">
        <v>7835</v>
      </c>
      <c r="G2576" t="s">
        <v>7836</v>
      </c>
      <c r="H2576">
        <f t="shared" si="120"/>
        <v>4033</v>
      </c>
      <c r="I2576">
        <f t="shared" si="121"/>
        <v>1</v>
      </c>
      <c r="J2576" s="9">
        <f t="shared" si="122"/>
        <v>4327424732.9699993</v>
      </c>
      <c r="K2576" s="9">
        <f>SUMIF($C$2:$C$9230, C2576, $D$2:$D$9230)</f>
        <v>5000</v>
      </c>
    </row>
    <row r="2577" spans="1:11" x14ac:dyDescent="0.2">
      <c r="A2577" s="1">
        <v>45714</v>
      </c>
      <c r="B2577" t="s">
        <v>1767</v>
      </c>
      <c r="C2577" t="s">
        <v>10154</v>
      </c>
      <c r="D2577" s="14">
        <v>24950</v>
      </c>
      <c r="E2577" s="12">
        <v>14617</v>
      </c>
      <c r="H2577">
        <f t="shared" si="120"/>
        <v>4033</v>
      </c>
      <c r="I2577">
        <f t="shared" si="121"/>
        <v>1</v>
      </c>
      <c r="J2577" s="9">
        <f t="shared" si="122"/>
        <v>4327424732.9699993</v>
      </c>
      <c r="K2577" s="9">
        <f>SUMIF($C$2:$C$9230, C2577, $D$2:$D$9230)</f>
        <v>24950</v>
      </c>
    </row>
    <row r="2578" spans="1:11" x14ac:dyDescent="0.2">
      <c r="A2578" s="1">
        <v>45714</v>
      </c>
      <c r="B2578" t="s">
        <v>1767</v>
      </c>
      <c r="C2578" t="s">
        <v>10063</v>
      </c>
      <c r="D2578" s="14">
        <v>24659.599999999999</v>
      </c>
      <c r="E2578" s="12">
        <v>5000</v>
      </c>
      <c r="F2578" t="s">
        <v>10064</v>
      </c>
      <c r="G2578" t="s">
        <v>10065</v>
      </c>
      <c r="H2578">
        <f t="shared" si="120"/>
        <v>4033</v>
      </c>
      <c r="I2578">
        <f t="shared" si="121"/>
        <v>1</v>
      </c>
      <c r="J2578" s="9">
        <f t="shared" si="122"/>
        <v>4327424732.9699993</v>
      </c>
      <c r="K2578" s="9">
        <f>SUMIF($C$2:$C$9230, C2578, $D$2:$D$9230)</f>
        <v>24659.599999999999</v>
      </c>
    </row>
    <row r="2579" spans="1:11" x14ac:dyDescent="0.2">
      <c r="A2579" s="1">
        <v>45714</v>
      </c>
      <c r="B2579" t="s">
        <v>1767</v>
      </c>
      <c r="C2579" t="s">
        <v>12850</v>
      </c>
      <c r="D2579" s="14">
        <v>250000</v>
      </c>
      <c r="E2579" s="12">
        <v>250000</v>
      </c>
      <c r="H2579">
        <f t="shared" si="120"/>
        <v>4033</v>
      </c>
      <c r="I2579">
        <f t="shared" si="121"/>
        <v>1</v>
      </c>
      <c r="J2579" s="9">
        <f t="shared" si="122"/>
        <v>4327424732.9699993</v>
      </c>
      <c r="K2579" s="9">
        <f>SUMIF($C$2:$C$9230, C2579, $D$2:$D$9230)</f>
        <v>250000</v>
      </c>
    </row>
    <row r="2580" spans="1:11" x14ac:dyDescent="0.2">
      <c r="A2580" s="1">
        <v>45714</v>
      </c>
      <c r="B2580" t="s">
        <v>1767</v>
      </c>
      <c r="C2580" t="s">
        <v>12053</v>
      </c>
      <c r="D2580" s="14">
        <v>86730</v>
      </c>
      <c r="E2580" s="12">
        <v>8673</v>
      </c>
      <c r="H2580">
        <f t="shared" si="120"/>
        <v>4033</v>
      </c>
      <c r="I2580">
        <f t="shared" si="121"/>
        <v>1</v>
      </c>
      <c r="J2580" s="9">
        <f t="shared" si="122"/>
        <v>4327424732.9699993</v>
      </c>
      <c r="K2580" s="9">
        <f>SUMIF($C$2:$C$9230, C2580, $D$2:$D$9230)</f>
        <v>86730</v>
      </c>
    </row>
    <row r="2581" spans="1:11" x14ac:dyDescent="0.2">
      <c r="A2581" s="1">
        <v>45714</v>
      </c>
      <c r="B2581" t="s">
        <v>1767</v>
      </c>
      <c r="C2581" t="s">
        <v>10547</v>
      </c>
      <c r="D2581" s="14">
        <v>30000</v>
      </c>
      <c r="E2581" s="12">
        <v>6000</v>
      </c>
      <c r="F2581" t="s">
        <v>10548</v>
      </c>
      <c r="G2581" t="s">
        <v>10549</v>
      </c>
      <c r="H2581">
        <f t="shared" si="120"/>
        <v>4033</v>
      </c>
      <c r="I2581">
        <f t="shared" si="121"/>
        <v>1</v>
      </c>
      <c r="J2581" s="9">
        <f t="shared" si="122"/>
        <v>4327424732.9699993</v>
      </c>
      <c r="K2581" s="9">
        <f>SUMIF($C$2:$C$9230, C2581, $D$2:$D$9230)</f>
        <v>30000</v>
      </c>
    </row>
    <row r="2582" spans="1:11" x14ac:dyDescent="0.2">
      <c r="A2582" s="1">
        <v>45714</v>
      </c>
      <c r="B2582" t="s">
        <v>1767</v>
      </c>
      <c r="C2582" t="s">
        <v>8618</v>
      </c>
      <c r="D2582" s="14">
        <v>10000</v>
      </c>
      <c r="E2582" s="12">
        <v>3000</v>
      </c>
      <c r="F2582" t="s">
        <v>8619</v>
      </c>
      <c r="G2582" t="s">
        <v>8620</v>
      </c>
      <c r="H2582">
        <f t="shared" si="120"/>
        <v>4033</v>
      </c>
      <c r="I2582">
        <f t="shared" si="121"/>
        <v>1</v>
      </c>
      <c r="J2582" s="9">
        <f t="shared" si="122"/>
        <v>4327424732.9699993</v>
      </c>
      <c r="K2582" s="9">
        <f>SUMIF($C$2:$C$9230, C2582, $D$2:$D$9230)</f>
        <v>10000</v>
      </c>
    </row>
    <row r="2583" spans="1:11" x14ac:dyDescent="0.2">
      <c r="A2583" s="1">
        <v>45714</v>
      </c>
      <c r="B2583" t="s">
        <v>1767</v>
      </c>
      <c r="C2583" t="s">
        <v>12704</v>
      </c>
      <c r="D2583" s="14">
        <v>225000</v>
      </c>
      <c r="E2583" s="12">
        <v>150000</v>
      </c>
      <c r="H2583">
        <f t="shared" si="120"/>
        <v>4033</v>
      </c>
      <c r="I2583">
        <f t="shared" si="121"/>
        <v>1</v>
      </c>
      <c r="J2583" s="9">
        <f t="shared" si="122"/>
        <v>4327424732.9699993</v>
      </c>
      <c r="K2583" s="9">
        <f>SUMIF($C$2:$C$9230, C2583, $D$2:$D$9230)</f>
        <v>225000</v>
      </c>
    </row>
    <row r="2584" spans="1:11" x14ac:dyDescent="0.2">
      <c r="A2584" s="1">
        <v>45714</v>
      </c>
      <c r="B2584" t="s">
        <v>1767</v>
      </c>
      <c r="C2584" t="s">
        <v>8206</v>
      </c>
      <c r="D2584" s="14">
        <v>7575</v>
      </c>
      <c r="E2584" s="12">
        <v>0</v>
      </c>
      <c r="H2584">
        <f t="shared" si="120"/>
        <v>4033</v>
      </c>
      <c r="I2584">
        <f t="shared" si="121"/>
        <v>1</v>
      </c>
      <c r="J2584" s="9">
        <f t="shared" si="122"/>
        <v>4327424732.9699993</v>
      </c>
      <c r="K2584" s="9">
        <f>SUMIF($C$2:$C$9230, C2584, $D$2:$D$9230)</f>
        <v>7575</v>
      </c>
    </row>
    <row r="2585" spans="1:11" x14ac:dyDescent="0.2">
      <c r="A2585" s="1">
        <v>45715</v>
      </c>
      <c r="B2585" t="s">
        <v>1767</v>
      </c>
      <c r="C2585" t="s">
        <v>7140</v>
      </c>
      <c r="D2585" s="14">
        <v>246669</v>
      </c>
      <c r="E2585" s="12">
        <v>160371</v>
      </c>
      <c r="F2585" t="s">
        <v>7141</v>
      </c>
      <c r="G2585" t="s">
        <v>7142</v>
      </c>
      <c r="H2585">
        <f t="shared" si="120"/>
        <v>4033</v>
      </c>
      <c r="I2585">
        <f t="shared" si="121"/>
        <v>1</v>
      </c>
      <c r="J2585" s="9">
        <f t="shared" si="122"/>
        <v>4327424732.9699993</v>
      </c>
      <c r="K2585" s="9">
        <f>SUMIF($C$2:$C$9230, C2585, $D$2:$D$9230)</f>
        <v>246669</v>
      </c>
    </row>
    <row r="2586" spans="1:11" x14ac:dyDescent="0.2">
      <c r="A2586" s="1">
        <v>45714</v>
      </c>
      <c r="B2586" t="s">
        <v>1767</v>
      </c>
      <c r="C2586" t="s">
        <v>8805</v>
      </c>
      <c r="D2586" s="14">
        <v>10000</v>
      </c>
      <c r="E2586" s="12">
        <v>2000</v>
      </c>
      <c r="H2586">
        <f t="shared" si="120"/>
        <v>4033</v>
      </c>
      <c r="I2586">
        <f t="shared" si="121"/>
        <v>1</v>
      </c>
      <c r="J2586" s="9">
        <f t="shared" si="122"/>
        <v>4327424732.9699993</v>
      </c>
      <c r="K2586" s="9">
        <f>SUMIF($C$2:$C$9230, C2586, $D$2:$D$9230)</f>
        <v>10000</v>
      </c>
    </row>
    <row r="2587" spans="1:11" x14ac:dyDescent="0.2">
      <c r="A2587" s="1">
        <v>45714</v>
      </c>
      <c r="B2587" t="s">
        <v>1767</v>
      </c>
      <c r="C2587" t="s">
        <v>10749</v>
      </c>
      <c r="D2587" s="14">
        <v>33425</v>
      </c>
      <c r="E2587" s="12">
        <v>6685</v>
      </c>
      <c r="F2587" t="s">
        <v>10750</v>
      </c>
      <c r="G2587" t="s">
        <v>10751</v>
      </c>
      <c r="H2587">
        <f t="shared" si="120"/>
        <v>4033</v>
      </c>
      <c r="I2587">
        <f t="shared" si="121"/>
        <v>1</v>
      </c>
      <c r="J2587" s="9">
        <f t="shared" si="122"/>
        <v>4327424732.9699993</v>
      </c>
      <c r="K2587" s="9">
        <f>SUMIF($C$2:$C$9230, C2587, $D$2:$D$9230)</f>
        <v>33425</v>
      </c>
    </row>
    <row r="2588" spans="1:11" x14ac:dyDescent="0.2">
      <c r="A2588" s="1">
        <v>45714</v>
      </c>
      <c r="B2588" t="s">
        <v>1767</v>
      </c>
      <c r="C2588" t="s">
        <v>12091</v>
      </c>
      <c r="D2588" s="14">
        <v>91100</v>
      </c>
      <c r="E2588" s="12">
        <v>0</v>
      </c>
      <c r="H2588">
        <f t="shared" si="120"/>
        <v>4033</v>
      </c>
      <c r="I2588">
        <f t="shared" si="121"/>
        <v>1</v>
      </c>
      <c r="J2588" s="9">
        <f t="shared" si="122"/>
        <v>4327424732.9699993</v>
      </c>
      <c r="K2588" s="9">
        <f>SUMIF($C$2:$C$9230, C2588, $D$2:$D$9230)</f>
        <v>91100</v>
      </c>
    </row>
    <row r="2589" spans="1:11" x14ac:dyDescent="0.2">
      <c r="A2589" s="1">
        <v>45714</v>
      </c>
      <c r="B2589" t="s">
        <v>1767</v>
      </c>
      <c r="C2589" t="s">
        <v>8549</v>
      </c>
      <c r="D2589" s="14">
        <v>9999.9599999999991</v>
      </c>
      <c r="E2589" s="12">
        <v>-3037.58</v>
      </c>
      <c r="H2589">
        <f t="shared" si="120"/>
        <v>4033</v>
      </c>
      <c r="I2589">
        <f t="shared" si="121"/>
        <v>1</v>
      </c>
      <c r="J2589" s="9">
        <f t="shared" si="122"/>
        <v>4327424732.9699993</v>
      </c>
      <c r="K2589" s="9">
        <f>SUMIF($C$2:$C$9230, C2589, $D$2:$D$9230)</f>
        <v>9999.9599999999991</v>
      </c>
    </row>
    <row r="2590" spans="1:11" x14ac:dyDescent="0.2">
      <c r="A2590" s="1">
        <v>45714</v>
      </c>
      <c r="B2590" t="s">
        <v>1767</v>
      </c>
      <c r="C2590" t="s">
        <v>12295</v>
      </c>
      <c r="D2590" s="14">
        <v>104993.82</v>
      </c>
      <c r="E2590" s="12">
        <v>0</v>
      </c>
      <c r="H2590">
        <f t="shared" si="120"/>
        <v>4033</v>
      </c>
      <c r="I2590">
        <f t="shared" si="121"/>
        <v>1</v>
      </c>
      <c r="J2590" s="9">
        <f t="shared" si="122"/>
        <v>4327424732.9699993</v>
      </c>
      <c r="K2590" s="9">
        <f>SUMIF($C$2:$C$9230, C2590, $D$2:$D$9230)</f>
        <v>104993.82</v>
      </c>
    </row>
    <row r="2591" spans="1:11" x14ac:dyDescent="0.2">
      <c r="A2591" s="1">
        <v>45714</v>
      </c>
      <c r="B2591" t="s">
        <v>1767</v>
      </c>
      <c r="C2591" t="s">
        <v>9863</v>
      </c>
      <c r="D2591" s="14">
        <v>23000</v>
      </c>
      <c r="E2591" s="12">
        <v>10000</v>
      </c>
      <c r="F2591" t="s">
        <v>9864</v>
      </c>
      <c r="G2591" t="s">
        <v>9865</v>
      </c>
      <c r="H2591">
        <f t="shared" si="120"/>
        <v>4033</v>
      </c>
      <c r="I2591">
        <f t="shared" si="121"/>
        <v>1</v>
      </c>
      <c r="J2591" s="9">
        <f t="shared" si="122"/>
        <v>4327424732.9699993</v>
      </c>
      <c r="K2591" s="9">
        <f>SUMIF($C$2:$C$9230, C2591, $D$2:$D$9230)</f>
        <v>23000</v>
      </c>
    </row>
    <row r="2592" spans="1:11" x14ac:dyDescent="0.2">
      <c r="A2592" s="1">
        <v>45715</v>
      </c>
      <c r="B2592" t="s">
        <v>1767</v>
      </c>
      <c r="C2592" t="s">
        <v>7143</v>
      </c>
      <c r="D2592" s="14">
        <v>250000</v>
      </c>
      <c r="E2592" s="12">
        <v>210000</v>
      </c>
      <c r="H2592">
        <f t="shared" si="120"/>
        <v>4033</v>
      </c>
      <c r="I2592">
        <f t="shared" si="121"/>
        <v>1</v>
      </c>
      <c r="J2592" s="9">
        <f t="shared" si="122"/>
        <v>4327424732.9699993</v>
      </c>
      <c r="K2592" s="9">
        <f>SUMIF($C$2:$C$9230, C2592, $D$2:$D$9230)</f>
        <v>250000</v>
      </c>
    </row>
    <row r="2593" spans="1:11" x14ac:dyDescent="0.2">
      <c r="A2593" s="1">
        <v>45714</v>
      </c>
      <c r="B2593" t="s">
        <v>1767</v>
      </c>
      <c r="C2593" t="s">
        <v>8505</v>
      </c>
      <c r="D2593" s="14">
        <v>9810</v>
      </c>
      <c r="E2593" s="12">
        <v>9810</v>
      </c>
      <c r="F2593" t="s">
        <v>8506</v>
      </c>
      <c r="G2593" t="s">
        <v>8507</v>
      </c>
      <c r="H2593">
        <f t="shared" si="120"/>
        <v>4033</v>
      </c>
      <c r="I2593">
        <f t="shared" si="121"/>
        <v>1</v>
      </c>
      <c r="J2593" s="9">
        <f t="shared" si="122"/>
        <v>4327424732.9699993</v>
      </c>
      <c r="K2593" s="9">
        <f>SUMIF($C$2:$C$9230, C2593, $D$2:$D$9230)</f>
        <v>9810</v>
      </c>
    </row>
    <row r="2594" spans="1:11" x14ac:dyDescent="0.2">
      <c r="A2594" s="1">
        <v>45714</v>
      </c>
      <c r="B2594" t="s">
        <v>1767</v>
      </c>
      <c r="C2594" t="s">
        <v>12688</v>
      </c>
      <c r="D2594" s="14">
        <v>220000</v>
      </c>
      <c r="E2594" s="12">
        <v>150000</v>
      </c>
      <c r="F2594" t="s">
        <v>12689</v>
      </c>
      <c r="G2594" t="s">
        <v>12690</v>
      </c>
      <c r="H2594">
        <f t="shared" si="120"/>
        <v>4033</v>
      </c>
      <c r="I2594">
        <f t="shared" si="121"/>
        <v>1</v>
      </c>
      <c r="J2594" s="9">
        <f t="shared" si="122"/>
        <v>4327424732.9699993</v>
      </c>
      <c r="K2594" s="9">
        <f>SUMIF($C$2:$C$9230, C2594, $D$2:$D$9230)</f>
        <v>220000</v>
      </c>
    </row>
    <row r="2595" spans="1:11" x14ac:dyDescent="0.2">
      <c r="A2595" s="1">
        <v>45714</v>
      </c>
      <c r="B2595" t="s">
        <v>1767</v>
      </c>
      <c r="C2595" t="s">
        <v>7785</v>
      </c>
      <c r="D2595" s="14">
        <v>4786.04</v>
      </c>
      <c r="E2595" s="12">
        <v>957.04</v>
      </c>
      <c r="F2595" t="s">
        <v>7786</v>
      </c>
      <c r="G2595" t="s">
        <v>7787</v>
      </c>
      <c r="H2595">
        <f t="shared" si="120"/>
        <v>4033</v>
      </c>
      <c r="I2595">
        <f t="shared" si="121"/>
        <v>1</v>
      </c>
      <c r="J2595" s="9">
        <f t="shared" si="122"/>
        <v>4327424732.9699993</v>
      </c>
      <c r="K2595" s="9">
        <f>SUMIF($C$2:$C$9230, C2595, $D$2:$D$9230)</f>
        <v>4786.04</v>
      </c>
    </row>
    <row r="2596" spans="1:11" x14ac:dyDescent="0.2">
      <c r="A2596" s="1">
        <v>45714</v>
      </c>
      <c r="B2596" t="s">
        <v>1767</v>
      </c>
      <c r="C2596" t="s">
        <v>7994</v>
      </c>
      <c r="D2596" s="14">
        <v>6000</v>
      </c>
      <c r="E2596" s="12">
        <v>1200</v>
      </c>
      <c r="H2596">
        <f t="shared" si="120"/>
        <v>4033</v>
      </c>
      <c r="I2596">
        <f t="shared" si="121"/>
        <v>1</v>
      </c>
      <c r="J2596" s="9">
        <f t="shared" si="122"/>
        <v>4327424732.9699993</v>
      </c>
      <c r="K2596" s="9">
        <f>SUMIF($C$2:$C$9230, C2596, $D$2:$D$9230)</f>
        <v>6000</v>
      </c>
    </row>
    <row r="2597" spans="1:11" x14ac:dyDescent="0.2">
      <c r="A2597" s="1">
        <v>45714</v>
      </c>
      <c r="B2597" t="s">
        <v>1767</v>
      </c>
      <c r="C2597" t="s">
        <v>12384</v>
      </c>
      <c r="D2597" s="14">
        <v>128483</v>
      </c>
      <c r="E2597" s="12">
        <v>128483</v>
      </c>
      <c r="H2597">
        <f t="shared" si="120"/>
        <v>4033</v>
      </c>
      <c r="I2597">
        <f t="shared" si="121"/>
        <v>1</v>
      </c>
      <c r="J2597" s="9">
        <f t="shared" si="122"/>
        <v>4327424732.9699993</v>
      </c>
      <c r="K2597" s="9">
        <f>SUMIF($C$2:$C$9230, C2597, $D$2:$D$9230)</f>
        <v>128483</v>
      </c>
    </row>
    <row r="2598" spans="1:11" x14ac:dyDescent="0.2">
      <c r="A2598" s="1">
        <v>45714</v>
      </c>
      <c r="B2598" t="s">
        <v>1767</v>
      </c>
      <c r="C2598" t="s">
        <v>10126</v>
      </c>
      <c r="D2598" s="14">
        <v>24900</v>
      </c>
      <c r="E2598" s="12">
        <v>4900</v>
      </c>
      <c r="H2598">
        <f t="shared" si="120"/>
        <v>4033</v>
      </c>
      <c r="I2598">
        <f t="shared" si="121"/>
        <v>1</v>
      </c>
      <c r="J2598" s="9">
        <f t="shared" si="122"/>
        <v>4327424732.9699993</v>
      </c>
      <c r="K2598" s="9">
        <f>SUMIF($C$2:$C$9230, C2598, $D$2:$D$9230)</f>
        <v>24900</v>
      </c>
    </row>
    <row r="2599" spans="1:11" x14ac:dyDescent="0.2">
      <c r="A2599" s="1">
        <v>45714</v>
      </c>
      <c r="B2599" t="s">
        <v>1767</v>
      </c>
      <c r="C2599" t="s">
        <v>13519</v>
      </c>
      <c r="D2599" s="14">
        <v>1027159</v>
      </c>
      <c r="E2599" s="12">
        <v>428908.21</v>
      </c>
      <c r="H2599">
        <f t="shared" si="120"/>
        <v>4033</v>
      </c>
      <c r="I2599">
        <f t="shared" si="121"/>
        <v>1</v>
      </c>
      <c r="J2599" s="9">
        <f t="shared" si="122"/>
        <v>4327424732.9699993</v>
      </c>
      <c r="K2599" s="9">
        <f>SUMIF($C$2:$C$9230, C2599, $D$2:$D$9230)</f>
        <v>1027159</v>
      </c>
    </row>
    <row r="2600" spans="1:11" x14ac:dyDescent="0.2">
      <c r="A2600" s="1">
        <v>45714</v>
      </c>
      <c r="B2600" t="s">
        <v>1767</v>
      </c>
      <c r="C2600" t="s">
        <v>8438</v>
      </c>
      <c r="D2600" s="14">
        <v>9300</v>
      </c>
      <c r="E2600" s="12">
        <v>9300</v>
      </c>
      <c r="F2600" t="s">
        <v>8439</v>
      </c>
      <c r="G2600" t="s">
        <v>2168</v>
      </c>
      <c r="H2600">
        <f t="shared" si="120"/>
        <v>4033</v>
      </c>
      <c r="I2600">
        <f t="shared" si="121"/>
        <v>1</v>
      </c>
      <c r="J2600" s="9">
        <f t="shared" si="122"/>
        <v>4327424732.9699993</v>
      </c>
      <c r="K2600" s="9">
        <f>SUMIF($C$2:$C$9230, C2600, $D$2:$D$9230)</f>
        <v>9300</v>
      </c>
    </row>
    <row r="2601" spans="1:11" x14ac:dyDescent="0.2">
      <c r="A2601" s="1">
        <v>45714</v>
      </c>
      <c r="B2601" t="s">
        <v>1767</v>
      </c>
      <c r="C2601" t="s">
        <v>12966</v>
      </c>
      <c r="D2601" s="14">
        <v>343750</v>
      </c>
      <c r="E2601" s="12">
        <v>343750</v>
      </c>
      <c r="H2601">
        <f t="shared" si="120"/>
        <v>4033</v>
      </c>
      <c r="I2601">
        <f t="shared" si="121"/>
        <v>1</v>
      </c>
      <c r="J2601" s="9">
        <f t="shared" si="122"/>
        <v>4327424732.9699993</v>
      </c>
      <c r="K2601" s="9">
        <f>SUMIF($C$2:$C$9230, C2601, $D$2:$D$9230)</f>
        <v>343750</v>
      </c>
    </row>
    <row r="2602" spans="1:11" x14ac:dyDescent="0.2">
      <c r="A2602" s="1">
        <v>45714</v>
      </c>
      <c r="B2602" t="s">
        <v>1767</v>
      </c>
      <c r="C2602" t="s">
        <v>8606</v>
      </c>
      <c r="D2602" s="14">
        <v>10000</v>
      </c>
      <c r="E2602" s="12">
        <v>3000</v>
      </c>
      <c r="F2602" t="s">
        <v>8607</v>
      </c>
      <c r="G2602" t="s">
        <v>8608</v>
      </c>
      <c r="H2602">
        <f t="shared" si="120"/>
        <v>4033</v>
      </c>
      <c r="I2602">
        <f t="shared" si="121"/>
        <v>1</v>
      </c>
      <c r="J2602" s="9">
        <f t="shared" si="122"/>
        <v>4327424732.9699993</v>
      </c>
      <c r="K2602" s="9">
        <f>SUMIF($C$2:$C$9230, C2602, $D$2:$D$9230)</f>
        <v>10000</v>
      </c>
    </row>
    <row r="2603" spans="1:11" x14ac:dyDescent="0.2">
      <c r="A2603" s="1">
        <v>45714</v>
      </c>
      <c r="B2603" t="s">
        <v>1767</v>
      </c>
      <c r="C2603" t="s">
        <v>9874</v>
      </c>
      <c r="D2603" s="14">
        <v>23240.959999999999</v>
      </c>
      <c r="E2603" s="12">
        <v>4648.1899999999996</v>
      </c>
      <c r="F2603" t="s">
        <v>9875</v>
      </c>
      <c r="G2603" t="s">
        <v>9876</v>
      </c>
      <c r="H2603">
        <f t="shared" si="120"/>
        <v>4033</v>
      </c>
      <c r="I2603">
        <f t="shared" si="121"/>
        <v>1</v>
      </c>
      <c r="J2603" s="9">
        <f t="shared" si="122"/>
        <v>4327424732.9699993</v>
      </c>
      <c r="K2603" s="9">
        <f>SUMIF($C$2:$C$9230, C2603, $D$2:$D$9230)</f>
        <v>23240.959999999999</v>
      </c>
    </row>
    <row r="2604" spans="1:11" x14ac:dyDescent="0.2">
      <c r="A2604" s="1">
        <v>45714</v>
      </c>
      <c r="B2604" t="s">
        <v>1767</v>
      </c>
      <c r="C2604" t="s">
        <v>7914</v>
      </c>
      <c r="D2604" s="14">
        <v>5440</v>
      </c>
      <c r="E2604" s="12">
        <v>0</v>
      </c>
      <c r="F2604" t="s">
        <v>7915</v>
      </c>
      <c r="G2604" t="s">
        <v>2168</v>
      </c>
      <c r="H2604">
        <f t="shared" si="120"/>
        <v>4033</v>
      </c>
      <c r="I2604">
        <f t="shared" si="121"/>
        <v>1</v>
      </c>
      <c r="J2604" s="9">
        <f t="shared" si="122"/>
        <v>4327424732.9699993</v>
      </c>
      <c r="K2604" s="9">
        <f>SUMIF($C$2:$C$9230, C2604, $D$2:$D$9230)</f>
        <v>5440</v>
      </c>
    </row>
    <row r="2605" spans="1:11" x14ac:dyDescent="0.2">
      <c r="A2605" s="1">
        <v>45714</v>
      </c>
      <c r="B2605" t="s">
        <v>1767</v>
      </c>
      <c r="C2605" t="s">
        <v>8786</v>
      </c>
      <c r="D2605" s="14">
        <v>10000</v>
      </c>
      <c r="E2605" s="12">
        <v>2000</v>
      </c>
      <c r="F2605" t="s">
        <v>8787</v>
      </c>
      <c r="G2605" t="s">
        <v>8788</v>
      </c>
      <c r="H2605">
        <f t="shared" si="120"/>
        <v>4033</v>
      </c>
      <c r="I2605">
        <f t="shared" si="121"/>
        <v>1</v>
      </c>
      <c r="J2605" s="9">
        <f t="shared" si="122"/>
        <v>4327424732.9699993</v>
      </c>
      <c r="K2605" s="9">
        <f>SUMIF($C$2:$C$9230, C2605, $D$2:$D$9230)</f>
        <v>10000</v>
      </c>
    </row>
    <row r="2606" spans="1:11" x14ac:dyDescent="0.2">
      <c r="A2606" s="1">
        <v>45714</v>
      </c>
      <c r="B2606" t="s">
        <v>1767</v>
      </c>
      <c r="C2606" t="s">
        <v>8624</v>
      </c>
      <c r="D2606" s="14">
        <v>10000</v>
      </c>
      <c r="E2606" s="12">
        <v>0</v>
      </c>
      <c r="H2606">
        <f t="shared" si="120"/>
        <v>4033</v>
      </c>
      <c r="I2606">
        <f t="shared" si="121"/>
        <v>1</v>
      </c>
      <c r="J2606" s="9">
        <f t="shared" si="122"/>
        <v>4327424732.9699993</v>
      </c>
      <c r="K2606" s="9">
        <f>SUMIF($C$2:$C$9230, C2606, $D$2:$D$9230)</f>
        <v>10000</v>
      </c>
    </row>
    <row r="2607" spans="1:11" x14ac:dyDescent="0.2">
      <c r="A2607" s="1">
        <v>45714</v>
      </c>
      <c r="B2607" t="s">
        <v>1767</v>
      </c>
      <c r="C2607" t="s">
        <v>12179</v>
      </c>
      <c r="D2607" s="14">
        <v>100000</v>
      </c>
      <c r="E2607" s="12">
        <v>0</v>
      </c>
      <c r="F2607" t="s">
        <v>12180</v>
      </c>
      <c r="G2607" t="s">
        <v>12181</v>
      </c>
      <c r="H2607">
        <f t="shared" si="120"/>
        <v>4033</v>
      </c>
      <c r="I2607">
        <f t="shared" si="121"/>
        <v>1</v>
      </c>
      <c r="J2607" s="9">
        <f t="shared" si="122"/>
        <v>4327424732.9699993</v>
      </c>
      <c r="K2607" s="9">
        <f>SUMIF($C$2:$C$9230, C2607, $D$2:$D$9230)</f>
        <v>100000</v>
      </c>
    </row>
    <row r="2608" spans="1:11" x14ac:dyDescent="0.2">
      <c r="A2608" s="1">
        <v>45714</v>
      </c>
      <c r="B2608" t="s">
        <v>1767</v>
      </c>
      <c r="C2608" t="s">
        <v>12477</v>
      </c>
      <c r="D2608" s="14">
        <v>25000</v>
      </c>
      <c r="E2608" s="12">
        <v>0</v>
      </c>
      <c r="F2608" t="s">
        <v>12478</v>
      </c>
      <c r="G2608" t="s">
        <v>12479</v>
      </c>
      <c r="H2608">
        <f t="shared" si="120"/>
        <v>4033</v>
      </c>
      <c r="I2608">
        <f t="shared" si="121"/>
        <v>1</v>
      </c>
      <c r="J2608" s="9">
        <f t="shared" si="122"/>
        <v>4327424732.9699993</v>
      </c>
      <c r="K2608" s="9">
        <f>SUMIF($C$2:$C$9230, C2608, $D$2:$D$9230)</f>
        <v>25000</v>
      </c>
    </row>
    <row r="2609" spans="1:11" x14ac:dyDescent="0.2">
      <c r="A2609" s="1">
        <v>45721</v>
      </c>
      <c r="B2609" t="s">
        <v>1767</v>
      </c>
      <c r="C2609" t="s">
        <v>1771</v>
      </c>
      <c r="D2609" s="14">
        <v>55000</v>
      </c>
      <c r="E2609" s="12">
        <v>34140</v>
      </c>
      <c r="F2609" t="s">
        <v>1772</v>
      </c>
      <c r="G2609" t="s">
        <v>1773</v>
      </c>
      <c r="H2609">
        <f t="shared" si="120"/>
        <v>4033</v>
      </c>
      <c r="I2609">
        <f t="shared" si="121"/>
        <v>1</v>
      </c>
      <c r="J2609" s="9">
        <f t="shared" si="122"/>
        <v>4327424732.9699993</v>
      </c>
      <c r="K2609" s="9">
        <f>SUMIF($C$2:$C$9230, C2609, $D$2:$D$9230)</f>
        <v>55000</v>
      </c>
    </row>
    <row r="2610" spans="1:11" x14ac:dyDescent="0.2">
      <c r="A2610" s="1">
        <v>45714</v>
      </c>
      <c r="B2610" t="s">
        <v>1767</v>
      </c>
      <c r="C2610" t="s">
        <v>12480</v>
      </c>
      <c r="D2610" s="14">
        <v>78526</v>
      </c>
      <c r="E2610" s="12">
        <v>15706</v>
      </c>
      <c r="F2610" t="s">
        <v>12481</v>
      </c>
      <c r="G2610" t="s">
        <v>12482</v>
      </c>
      <c r="H2610">
        <f t="shared" si="120"/>
        <v>4033</v>
      </c>
      <c r="I2610">
        <f t="shared" si="121"/>
        <v>1</v>
      </c>
      <c r="J2610" s="9">
        <f t="shared" si="122"/>
        <v>4327424732.9699993</v>
      </c>
      <c r="K2610" s="9">
        <f>SUMIF($C$2:$C$9230, C2610, $D$2:$D$9230)</f>
        <v>78526</v>
      </c>
    </row>
    <row r="2611" spans="1:11" x14ac:dyDescent="0.2">
      <c r="A2611" s="1">
        <v>45714</v>
      </c>
      <c r="B2611" t="s">
        <v>1767</v>
      </c>
      <c r="C2611" t="s">
        <v>12296</v>
      </c>
      <c r="D2611" s="14">
        <v>105000</v>
      </c>
      <c r="E2611" s="12">
        <v>85000</v>
      </c>
      <c r="F2611" t="s">
        <v>12297</v>
      </c>
      <c r="G2611" t="s">
        <v>12298</v>
      </c>
      <c r="H2611">
        <f t="shared" si="120"/>
        <v>4033</v>
      </c>
      <c r="I2611">
        <f t="shared" si="121"/>
        <v>1</v>
      </c>
      <c r="J2611" s="9">
        <f t="shared" si="122"/>
        <v>4327424732.9699993</v>
      </c>
      <c r="K2611" s="9">
        <f>SUMIF($C$2:$C$9230, C2611, $D$2:$D$9230)</f>
        <v>105000</v>
      </c>
    </row>
    <row r="2612" spans="1:11" x14ac:dyDescent="0.2">
      <c r="A2612" s="1">
        <v>45714</v>
      </c>
      <c r="B2612" t="s">
        <v>1767</v>
      </c>
      <c r="C2612" t="s">
        <v>12508</v>
      </c>
      <c r="D2612" s="14">
        <v>157499.9</v>
      </c>
      <c r="E2612" s="12">
        <v>120899.9</v>
      </c>
      <c r="F2612" t="s">
        <v>12509</v>
      </c>
      <c r="G2612" t="s">
        <v>12510</v>
      </c>
      <c r="H2612">
        <f t="shared" si="120"/>
        <v>4033</v>
      </c>
      <c r="I2612">
        <f t="shared" si="121"/>
        <v>1</v>
      </c>
      <c r="J2612" s="9">
        <f t="shared" si="122"/>
        <v>4327424732.9699993</v>
      </c>
      <c r="K2612" s="9">
        <f>SUMIF($C$2:$C$9230, C2612, $D$2:$D$9230)</f>
        <v>157499.9</v>
      </c>
    </row>
    <row r="2613" spans="1:11" x14ac:dyDescent="0.2">
      <c r="A2613" s="1">
        <v>45714</v>
      </c>
      <c r="B2613" t="s">
        <v>1767</v>
      </c>
      <c r="C2613" t="s">
        <v>11019</v>
      </c>
      <c r="D2613" s="14">
        <v>39980</v>
      </c>
      <c r="E2613" s="12">
        <v>39980</v>
      </c>
      <c r="F2613" t="s">
        <v>11020</v>
      </c>
      <c r="G2613" t="s">
        <v>11021</v>
      </c>
      <c r="H2613">
        <f t="shared" si="120"/>
        <v>4033</v>
      </c>
      <c r="I2613">
        <f t="shared" si="121"/>
        <v>1</v>
      </c>
      <c r="J2613" s="9">
        <f t="shared" si="122"/>
        <v>4327424732.9699993</v>
      </c>
      <c r="K2613" s="9">
        <f>SUMIF($C$2:$C$9230, C2613, $D$2:$D$9230)</f>
        <v>39980</v>
      </c>
    </row>
    <row r="2614" spans="1:11" x14ac:dyDescent="0.2">
      <c r="A2614" s="1">
        <v>45714</v>
      </c>
      <c r="B2614" t="s">
        <v>1767</v>
      </c>
      <c r="C2614" t="s">
        <v>12119</v>
      </c>
      <c r="D2614" s="14">
        <v>97007.5</v>
      </c>
      <c r="E2614" s="12">
        <v>0</v>
      </c>
      <c r="H2614">
        <f t="shared" si="120"/>
        <v>4033</v>
      </c>
      <c r="I2614">
        <f t="shared" si="121"/>
        <v>1</v>
      </c>
      <c r="J2614" s="9">
        <f t="shared" si="122"/>
        <v>4327424732.9699993</v>
      </c>
      <c r="K2614" s="9">
        <f>SUMIF($C$2:$C$9230, C2614, $D$2:$D$9230)</f>
        <v>97007.5</v>
      </c>
    </row>
    <row r="2615" spans="1:11" x14ac:dyDescent="0.2">
      <c r="A2615" s="1">
        <v>45714</v>
      </c>
      <c r="B2615" t="s">
        <v>1767</v>
      </c>
      <c r="C2615" t="s">
        <v>10689</v>
      </c>
      <c r="D2615" s="14">
        <v>31512</v>
      </c>
      <c r="E2615" s="12">
        <v>31512</v>
      </c>
      <c r="F2615" t="s">
        <v>10690</v>
      </c>
      <c r="G2615" t="s">
        <v>10691</v>
      </c>
      <c r="H2615">
        <f t="shared" si="120"/>
        <v>4033</v>
      </c>
      <c r="I2615">
        <f t="shared" si="121"/>
        <v>1</v>
      </c>
      <c r="J2615" s="9">
        <f t="shared" si="122"/>
        <v>4327424732.9699993</v>
      </c>
      <c r="K2615" s="9">
        <f>SUMIF($C$2:$C$9230, C2615, $D$2:$D$9230)</f>
        <v>31512</v>
      </c>
    </row>
    <row r="2616" spans="1:11" x14ac:dyDescent="0.2">
      <c r="A2616" s="1">
        <v>45714</v>
      </c>
      <c r="B2616" t="s">
        <v>1767</v>
      </c>
      <c r="C2616" t="s">
        <v>9957</v>
      </c>
      <c r="D2616" s="14">
        <v>24000</v>
      </c>
      <c r="E2616" s="12">
        <v>7200</v>
      </c>
      <c r="H2616">
        <f t="shared" si="120"/>
        <v>4033</v>
      </c>
      <c r="I2616">
        <f t="shared" si="121"/>
        <v>1</v>
      </c>
      <c r="J2616" s="9">
        <f t="shared" si="122"/>
        <v>4327424732.9699993</v>
      </c>
      <c r="K2616" s="9">
        <f>SUMIF($C$2:$C$9230, C2616, $D$2:$D$9230)</f>
        <v>24000</v>
      </c>
    </row>
    <row r="2617" spans="1:11" x14ac:dyDescent="0.2">
      <c r="A2617" s="1">
        <v>45714</v>
      </c>
      <c r="B2617" t="s">
        <v>1767</v>
      </c>
      <c r="C2617" t="s">
        <v>10530</v>
      </c>
      <c r="D2617" s="14">
        <v>29955</v>
      </c>
      <c r="E2617" s="12">
        <v>5991</v>
      </c>
      <c r="F2617" t="s">
        <v>10531</v>
      </c>
      <c r="G2617" t="s">
        <v>10532</v>
      </c>
      <c r="H2617">
        <f t="shared" si="120"/>
        <v>4033</v>
      </c>
      <c r="I2617">
        <f t="shared" si="121"/>
        <v>1</v>
      </c>
      <c r="J2617" s="9">
        <f t="shared" si="122"/>
        <v>4327424732.9699993</v>
      </c>
      <c r="K2617" s="9">
        <f>SUMIF($C$2:$C$9230, C2617, $D$2:$D$9230)</f>
        <v>29955</v>
      </c>
    </row>
    <row r="2618" spans="1:11" x14ac:dyDescent="0.2">
      <c r="A2618" s="1">
        <v>45714</v>
      </c>
      <c r="B2618" t="s">
        <v>1767</v>
      </c>
      <c r="C2618" t="s">
        <v>11024</v>
      </c>
      <c r="D2618" s="14">
        <v>39995.339999999997</v>
      </c>
      <c r="E2618" s="12">
        <v>0</v>
      </c>
      <c r="F2618" t="s">
        <v>11025</v>
      </c>
      <c r="G2618" t="s">
        <v>11026</v>
      </c>
      <c r="H2618">
        <f t="shared" si="120"/>
        <v>4033</v>
      </c>
      <c r="I2618">
        <f t="shared" si="121"/>
        <v>1</v>
      </c>
      <c r="J2618" s="9">
        <f t="shared" si="122"/>
        <v>4327424732.9699993</v>
      </c>
      <c r="K2618" s="9">
        <f>SUMIF($C$2:$C$9230, C2618, $D$2:$D$9230)</f>
        <v>39995.339999999997</v>
      </c>
    </row>
    <row r="2619" spans="1:11" x14ac:dyDescent="0.2">
      <c r="A2619" s="1">
        <v>45714</v>
      </c>
      <c r="B2619" t="s">
        <v>1767</v>
      </c>
      <c r="C2619" t="s">
        <v>10685</v>
      </c>
      <c r="D2619" s="14">
        <v>31275</v>
      </c>
      <c r="E2619" s="12">
        <v>31275</v>
      </c>
      <c r="H2619">
        <f t="shared" si="120"/>
        <v>4033</v>
      </c>
      <c r="I2619">
        <f t="shared" si="121"/>
        <v>1</v>
      </c>
      <c r="J2619" s="9">
        <f t="shared" si="122"/>
        <v>4327424732.9699993</v>
      </c>
      <c r="K2619" s="9">
        <f>SUMIF($C$2:$C$9230, C2619, $D$2:$D$9230)</f>
        <v>31275</v>
      </c>
    </row>
    <row r="2620" spans="1:11" x14ac:dyDescent="0.2">
      <c r="A2620" s="1">
        <v>45714</v>
      </c>
      <c r="B2620" t="s">
        <v>1767</v>
      </c>
      <c r="C2620" t="s">
        <v>11739</v>
      </c>
      <c r="D2620" s="14">
        <v>57900</v>
      </c>
      <c r="E2620" s="12">
        <v>12380</v>
      </c>
      <c r="H2620">
        <f t="shared" si="120"/>
        <v>4033</v>
      </c>
      <c r="I2620">
        <f t="shared" si="121"/>
        <v>1</v>
      </c>
      <c r="J2620" s="9">
        <f t="shared" si="122"/>
        <v>4327424732.9699993</v>
      </c>
      <c r="K2620" s="9">
        <f>SUMIF($C$2:$C$9230, C2620, $D$2:$D$9230)</f>
        <v>57900</v>
      </c>
    </row>
    <row r="2621" spans="1:11" x14ac:dyDescent="0.2">
      <c r="A2621" s="1">
        <v>45714</v>
      </c>
      <c r="B2621" t="s">
        <v>1767</v>
      </c>
      <c r="C2621" t="s">
        <v>10762</v>
      </c>
      <c r="D2621" s="14">
        <v>36000</v>
      </c>
      <c r="E2621" s="12">
        <v>0</v>
      </c>
      <c r="F2621" t="s">
        <v>10763</v>
      </c>
      <c r="G2621" t="s">
        <v>10764</v>
      </c>
      <c r="H2621">
        <f t="shared" si="120"/>
        <v>4033</v>
      </c>
      <c r="I2621">
        <f t="shared" si="121"/>
        <v>1</v>
      </c>
      <c r="J2621" s="9">
        <f t="shared" si="122"/>
        <v>4327424732.9699993</v>
      </c>
      <c r="K2621" s="9">
        <f>SUMIF($C$2:$C$9230, C2621, $D$2:$D$9230)</f>
        <v>36000</v>
      </c>
    </row>
    <row r="2622" spans="1:11" x14ac:dyDescent="0.2">
      <c r="A2622" s="1">
        <v>45714</v>
      </c>
      <c r="B2622" t="s">
        <v>1767</v>
      </c>
      <c r="C2622" t="s">
        <v>10776</v>
      </c>
      <c r="D2622" s="14">
        <v>34000</v>
      </c>
      <c r="E2622" s="12">
        <v>6800</v>
      </c>
      <c r="F2622" t="s">
        <v>10777</v>
      </c>
      <c r="G2622" t="s">
        <v>10778</v>
      </c>
      <c r="H2622">
        <f t="shared" si="120"/>
        <v>4033</v>
      </c>
      <c r="I2622">
        <f t="shared" si="121"/>
        <v>1</v>
      </c>
      <c r="J2622" s="9">
        <f t="shared" si="122"/>
        <v>4327424732.9699993</v>
      </c>
      <c r="K2622" s="9">
        <f>SUMIF($C$2:$C$9230, C2622, $D$2:$D$9230)</f>
        <v>34000</v>
      </c>
    </row>
    <row r="2623" spans="1:11" x14ac:dyDescent="0.2">
      <c r="A2623" s="1">
        <v>45714</v>
      </c>
      <c r="B2623" t="s">
        <v>1767</v>
      </c>
      <c r="C2623" t="s">
        <v>13541</v>
      </c>
      <c r="D2623" s="14">
        <v>1100281.46</v>
      </c>
      <c r="E2623" s="12">
        <v>754150.56</v>
      </c>
      <c r="H2623">
        <f t="shared" si="120"/>
        <v>4033</v>
      </c>
      <c r="I2623">
        <f t="shared" si="121"/>
        <v>1</v>
      </c>
      <c r="J2623" s="9">
        <f t="shared" si="122"/>
        <v>4327424732.9699993</v>
      </c>
      <c r="K2623" s="9">
        <f>SUMIF($C$2:$C$9230, C2623, $D$2:$D$9230)</f>
        <v>1100281.46</v>
      </c>
    </row>
    <row r="2624" spans="1:11" x14ac:dyDescent="0.2">
      <c r="A2624" s="1">
        <v>45714</v>
      </c>
      <c r="B2624" t="s">
        <v>1767</v>
      </c>
      <c r="C2624" t="s">
        <v>10247</v>
      </c>
      <c r="D2624" s="14">
        <v>25000</v>
      </c>
      <c r="E2624" s="12">
        <v>5000</v>
      </c>
      <c r="F2624" t="s">
        <v>10248</v>
      </c>
      <c r="G2624" t="s">
        <v>10249</v>
      </c>
      <c r="H2624">
        <f t="shared" si="120"/>
        <v>4033</v>
      </c>
      <c r="I2624">
        <f t="shared" si="121"/>
        <v>1</v>
      </c>
      <c r="J2624" s="9">
        <f t="shared" si="122"/>
        <v>4327424732.9699993</v>
      </c>
      <c r="K2624" s="9">
        <f>SUMIF($C$2:$C$9230, C2624, $D$2:$D$9230)</f>
        <v>25000</v>
      </c>
    </row>
    <row r="2625" spans="1:11" x14ac:dyDescent="0.2">
      <c r="A2625" s="1">
        <v>45714</v>
      </c>
      <c r="B2625" t="s">
        <v>1767</v>
      </c>
      <c r="C2625" t="s">
        <v>13906</v>
      </c>
      <c r="D2625" s="14">
        <v>2994938.2</v>
      </c>
      <c r="E2625" s="12">
        <v>2098195.5699999998</v>
      </c>
      <c r="H2625">
        <f t="shared" si="120"/>
        <v>4033</v>
      </c>
      <c r="I2625">
        <f t="shared" si="121"/>
        <v>1</v>
      </c>
      <c r="J2625" s="9">
        <f t="shared" si="122"/>
        <v>4327424732.9699993</v>
      </c>
      <c r="K2625" s="9">
        <f>SUMIF($C$2:$C$9230, C2625, $D$2:$D$9230)</f>
        <v>2994938.2</v>
      </c>
    </row>
    <row r="2626" spans="1:11" x14ac:dyDescent="0.2">
      <c r="A2626" s="1">
        <v>45715</v>
      </c>
      <c r="B2626" t="s">
        <v>1767</v>
      </c>
      <c r="C2626" t="s">
        <v>7171</v>
      </c>
      <c r="D2626" s="14">
        <v>991008</v>
      </c>
      <c r="E2626" s="12">
        <v>246810</v>
      </c>
      <c r="H2626">
        <f t="shared" ref="H2626:H2689" si="123">COUNTIF($B$2:$B$9230, B2626)</f>
        <v>4033</v>
      </c>
      <c r="I2626">
        <f t="shared" ref="I2626:I2689" si="124">COUNTIF($C$2:$C$9230, C2626)</f>
        <v>1</v>
      </c>
      <c r="J2626" s="9">
        <f t="shared" ref="J2626:J2689" si="125">SUMIF($B$2:$B$9230, B2626, $D$2:$D$9230)</f>
        <v>4327424732.9699993</v>
      </c>
      <c r="K2626" s="9">
        <f>SUMIF($C$2:$C$9230, C2626, $D$2:$D$9230)</f>
        <v>991008</v>
      </c>
    </row>
    <row r="2627" spans="1:11" x14ac:dyDescent="0.2">
      <c r="A2627" s="1">
        <v>45714</v>
      </c>
      <c r="B2627" t="s">
        <v>1767</v>
      </c>
      <c r="C2627" t="s">
        <v>12150</v>
      </c>
      <c r="D2627" s="14">
        <v>99924</v>
      </c>
      <c r="E2627" s="12">
        <v>19984.8</v>
      </c>
      <c r="F2627" t="s">
        <v>12151</v>
      </c>
      <c r="G2627" t="s">
        <v>12152</v>
      </c>
      <c r="H2627">
        <f t="shared" si="123"/>
        <v>4033</v>
      </c>
      <c r="I2627">
        <f t="shared" si="124"/>
        <v>1</v>
      </c>
      <c r="J2627" s="9">
        <f t="shared" si="125"/>
        <v>4327424732.9699993</v>
      </c>
      <c r="K2627" s="9">
        <f>SUMIF($C$2:$C$9230, C2627, $D$2:$D$9230)</f>
        <v>99924</v>
      </c>
    </row>
    <row r="2628" spans="1:11" x14ac:dyDescent="0.2">
      <c r="A2628" s="1">
        <v>45714</v>
      </c>
      <c r="B2628" t="s">
        <v>1767</v>
      </c>
      <c r="C2628" t="s">
        <v>12280</v>
      </c>
      <c r="D2628" s="14">
        <v>100185</v>
      </c>
      <c r="E2628" s="12">
        <v>0</v>
      </c>
      <c r="H2628">
        <f t="shared" si="123"/>
        <v>4033</v>
      </c>
      <c r="I2628">
        <f t="shared" si="124"/>
        <v>1</v>
      </c>
      <c r="J2628" s="9">
        <f t="shared" si="125"/>
        <v>4327424732.9699993</v>
      </c>
      <c r="K2628" s="9">
        <f>SUMIF($C$2:$C$9230, C2628, $D$2:$D$9230)</f>
        <v>100185</v>
      </c>
    </row>
    <row r="2629" spans="1:11" x14ac:dyDescent="0.2">
      <c r="A2629" s="1">
        <v>45714</v>
      </c>
      <c r="B2629" t="s">
        <v>1767</v>
      </c>
      <c r="C2629" t="s">
        <v>13625</v>
      </c>
      <c r="D2629" s="14">
        <v>1487500</v>
      </c>
      <c r="E2629" s="12">
        <v>255302.58</v>
      </c>
      <c r="H2629">
        <f t="shared" si="123"/>
        <v>4033</v>
      </c>
      <c r="I2629">
        <f t="shared" si="124"/>
        <v>1</v>
      </c>
      <c r="J2629" s="9">
        <f t="shared" si="125"/>
        <v>4327424732.9699993</v>
      </c>
      <c r="K2629" s="9">
        <f>SUMIF($C$2:$C$9230, C2629, $D$2:$D$9230)</f>
        <v>1487500</v>
      </c>
    </row>
    <row r="2630" spans="1:11" x14ac:dyDescent="0.2">
      <c r="A2630" s="1">
        <v>45714</v>
      </c>
      <c r="B2630" t="s">
        <v>1767</v>
      </c>
      <c r="C2630" t="s">
        <v>10402</v>
      </c>
      <c r="D2630" s="14">
        <v>33717</v>
      </c>
      <c r="E2630" s="12">
        <v>0</v>
      </c>
      <c r="H2630">
        <f t="shared" si="123"/>
        <v>4033</v>
      </c>
      <c r="I2630">
        <f t="shared" si="124"/>
        <v>1</v>
      </c>
      <c r="J2630" s="9">
        <f t="shared" si="125"/>
        <v>4327424732.9699993</v>
      </c>
      <c r="K2630" s="9">
        <f>SUMIF($C$2:$C$9230, C2630, $D$2:$D$9230)</f>
        <v>33717</v>
      </c>
    </row>
    <row r="2631" spans="1:11" x14ac:dyDescent="0.2">
      <c r="A2631" s="1">
        <v>45714</v>
      </c>
      <c r="B2631" t="s">
        <v>1767</v>
      </c>
      <c r="C2631" t="s">
        <v>13459</v>
      </c>
      <c r="D2631" s="14">
        <v>999960</v>
      </c>
      <c r="E2631" s="12">
        <v>374985</v>
      </c>
      <c r="H2631">
        <f t="shared" si="123"/>
        <v>4033</v>
      </c>
      <c r="I2631">
        <f t="shared" si="124"/>
        <v>1</v>
      </c>
      <c r="J2631" s="9">
        <f t="shared" si="125"/>
        <v>4327424732.9699993</v>
      </c>
      <c r="K2631" s="9">
        <f>SUMIF($C$2:$C$9230, C2631, $D$2:$D$9230)</f>
        <v>999960</v>
      </c>
    </row>
    <row r="2632" spans="1:11" x14ac:dyDescent="0.2">
      <c r="A2632" s="1">
        <v>45714</v>
      </c>
      <c r="B2632" t="s">
        <v>1767</v>
      </c>
      <c r="C2632" t="s">
        <v>12138</v>
      </c>
      <c r="D2632" s="14">
        <v>99500</v>
      </c>
      <c r="E2632" s="12">
        <v>0</v>
      </c>
      <c r="H2632">
        <f t="shared" si="123"/>
        <v>4033</v>
      </c>
      <c r="I2632">
        <f t="shared" si="124"/>
        <v>1</v>
      </c>
      <c r="J2632" s="9">
        <f t="shared" si="125"/>
        <v>4327424732.9699993</v>
      </c>
      <c r="K2632" s="9">
        <f>SUMIF($C$2:$C$9230, C2632, $D$2:$D$9230)</f>
        <v>99500</v>
      </c>
    </row>
    <row r="2633" spans="1:11" x14ac:dyDescent="0.2">
      <c r="A2633" s="1">
        <v>45714</v>
      </c>
      <c r="B2633" t="s">
        <v>1767</v>
      </c>
      <c r="C2633" t="s">
        <v>11921</v>
      </c>
      <c r="D2633" s="14">
        <v>75000</v>
      </c>
      <c r="E2633" s="12">
        <v>0</v>
      </c>
      <c r="H2633">
        <f t="shared" si="123"/>
        <v>4033</v>
      </c>
      <c r="I2633">
        <f t="shared" si="124"/>
        <v>1</v>
      </c>
      <c r="J2633" s="9">
        <f t="shared" si="125"/>
        <v>4327424732.9699993</v>
      </c>
      <c r="K2633" s="9">
        <f>SUMIF($C$2:$C$9230, C2633, $D$2:$D$9230)</f>
        <v>75000</v>
      </c>
    </row>
    <row r="2634" spans="1:11" x14ac:dyDescent="0.2">
      <c r="A2634" s="1">
        <v>45714</v>
      </c>
      <c r="B2634" t="s">
        <v>1767</v>
      </c>
      <c r="C2634" t="s">
        <v>13508</v>
      </c>
      <c r="D2634" s="14">
        <v>1000000</v>
      </c>
      <c r="E2634" s="12">
        <v>399996</v>
      </c>
      <c r="H2634">
        <f t="shared" si="123"/>
        <v>4033</v>
      </c>
      <c r="I2634">
        <f t="shared" si="124"/>
        <v>1</v>
      </c>
      <c r="J2634" s="9">
        <f t="shared" si="125"/>
        <v>4327424732.9699993</v>
      </c>
      <c r="K2634" s="9">
        <f>SUMIF($C$2:$C$9230, C2634, $D$2:$D$9230)</f>
        <v>1000000</v>
      </c>
    </row>
    <row r="2635" spans="1:11" x14ac:dyDescent="0.2">
      <c r="A2635" s="1">
        <v>45714</v>
      </c>
      <c r="B2635" t="s">
        <v>1767</v>
      </c>
      <c r="C2635" t="s">
        <v>12680</v>
      </c>
      <c r="D2635" s="14">
        <v>208760</v>
      </c>
      <c r="E2635" s="12">
        <v>124340</v>
      </c>
      <c r="H2635">
        <f t="shared" si="123"/>
        <v>4033</v>
      </c>
      <c r="I2635">
        <f t="shared" si="124"/>
        <v>1</v>
      </c>
      <c r="J2635" s="9">
        <f t="shared" si="125"/>
        <v>4327424732.9699993</v>
      </c>
      <c r="K2635" s="9">
        <f>SUMIF($C$2:$C$9230, C2635, $D$2:$D$9230)</f>
        <v>208760</v>
      </c>
    </row>
    <row r="2636" spans="1:11" x14ac:dyDescent="0.2">
      <c r="A2636" s="1">
        <v>45714</v>
      </c>
      <c r="B2636" t="s">
        <v>1767</v>
      </c>
      <c r="C2636" t="s">
        <v>8482</v>
      </c>
      <c r="D2636" s="14">
        <v>9554</v>
      </c>
      <c r="E2636" s="12">
        <v>4777</v>
      </c>
      <c r="H2636">
        <f t="shared" si="123"/>
        <v>4033</v>
      </c>
      <c r="I2636">
        <f t="shared" si="124"/>
        <v>1</v>
      </c>
      <c r="J2636" s="9">
        <f t="shared" si="125"/>
        <v>4327424732.9699993</v>
      </c>
      <c r="K2636" s="9">
        <f>SUMIF($C$2:$C$9230, C2636, $D$2:$D$9230)</f>
        <v>9554</v>
      </c>
    </row>
    <row r="2637" spans="1:11" x14ac:dyDescent="0.2">
      <c r="A2637" s="1">
        <v>45714</v>
      </c>
      <c r="B2637" t="s">
        <v>1767</v>
      </c>
      <c r="C2637" t="s">
        <v>8304</v>
      </c>
      <c r="D2637" s="14">
        <v>8232</v>
      </c>
      <c r="E2637" s="12">
        <v>0</v>
      </c>
      <c r="H2637">
        <f t="shared" si="123"/>
        <v>4033</v>
      </c>
      <c r="I2637">
        <f t="shared" si="124"/>
        <v>1</v>
      </c>
      <c r="J2637" s="9">
        <f t="shared" si="125"/>
        <v>4327424732.9699993</v>
      </c>
      <c r="K2637" s="9">
        <f>SUMIF($C$2:$C$9230, C2637, $D$2:$D$9230)</f>
        <v>8232</v>
      </c>
    </row>
    <row r="2638" spans="1:11" x14ac:dyDescent="0.2">
      <c r="A2638" s="1">
        <v>45714</v>
      </c>
      <c r="B2638" t="s">
        <v>1767</v>
      </c>
      <c r="C2638" t="s">
        <v>9387</v>
      </c>
      <c r="D2638" s="14">
        <v>17059</v>
      </c>
      <c r="E2638" s="12">
        <v>0</v>
      </c>
      <c r="H2638">
        <f t="shared" si="123"/>
        <v>4033</v>
      </c>
      <c r="I2638">
        <f t="shared" si="124"/>
        <v>1</v>
      </c>
      <c r="J2638" s="9">
        <f t="shared" si="125"/>
        <v>4327424732.9699993</v>
      </c>
      <c r="K2638" s="9">
        <f>SUMIF($C$2:$C$9230, C2638, $D$2:$D$9230)</f>
        <v>17059</v>
      </c>
    </row>
    <row r="2639" spans="1:11" x14ac:dyDescent="0.2">
      <c r="A2639" s="1">
        <v>45714</v>
      </c>
      <c r="B2639" t="s">
        <v>1767</v>
      </c>
      <c r="C2639" t="s">
        <v>10266</v>
      </c>
      <c r="D2639" s="14">
        <v>25000</v>
      </c>
      <c r="E2639" s="12">
        <v>12500</v>
      </c>
      <c r="F2639" t="s">
        <v>10267</v>
      </c>
      <c r="G2639" t="s">
        <v>10268</v>
      </c>
      <c r="H2639">
        <f t="shared" si="123"/>
        <v>4033</v>
      </c>
      <c r="I2639">
        <f t="shared" si="124"/>
        <v>1</v>
      </c>
      <c r="J2639" s="9">
        <f t="shared" si="125"/>
        <v>4327424732.9699993</v>
      </c>
      <c r="K2639" s="9">
        <f>SUMIF($C$2:$C$9230, C2639, $D$2:$D$9230)</f>
        <v>25000</v>
      </c>
    </row>
    <row r="2640" spans="1:11" x14ac:dyDescent="0.2">
      <c r="A2640" s="1">
        <v>45714</v>
      </c>
      <c r="B2640" t="s">
        <v>1767</v>
      </c>
      <c r="C2640" t="s">
        <v>9108</v>
      </c>
      <c r="D2640" s="14">
        <v>14200</v>
      </c>
      <c r="E2640" s="12">
        <v>9940</v>
      </c>
      <c r="F2640" t="s">
        <v>9109</v>
      </c>
      <c r="G2640" t="s">
        <v>9110</v>
      </c>
      <c r="H2640">
        <f t="shared" si="123"/>
        <v>4033</v>
      </c>
      <c r="I2640">
        <f t="shared" si="124"/>
        <v>1</v>
      </c>
      <c r="J2640" s="9">
        <f t="shared" si="125"/>
        <v>4327424732.9699993</v>
      </c>
      <c r="K2640" s="9">
        <f>SUMIF($C$2:$C$9230, C2640, $D$2:$D$9230)</f>
        <v>14200</v>
      </c>
    </row>
    <row r="2641" spans="1:11" x14ac:dyDescent="0.2">
      <c r="A2641" s="1">
        <v>45714</v>
      </c>
      <c r="B2641" t="s">
        <v>1767</v>
      </c>
      <c r="C2641" t="s">
        <v>8802</v>
      </c>
      <c r="D2641" s="14">
        <v>10000</v>
      </c>
      <c r="E2641" s="12">
        <v>2000</v>
      </c>
      <c r="F2641" t="s">
        <v>8803</v>
      </c>
      <c r="G2641" t="s">
        <v>8804</v>
      </c>
      <c r="H2641">
        <f t="shared" si="123"/>
        <v>4033</v>
      </c>
      <c r="I2641">
        <f t="shared" si="124"/>
        <v>1</v>
      </c>
      <c r="J2641" s="9">
        <f t="shared" si="125"/>
        <v>4327424732.9699993</v>
      </c>
      <c r="K2641" s="9">
        <f>SUMIF($C$2:$C$9230, C2641, $D$2:$D$9230)</f>
        <v>10000</v>
      </c>
    </row>
    <row r="2642" spans="1:11" x14ac:dyDescent="0.2">
      <c r="A2642" s="1">
        <v>45714</v>
      </c>
      <c r="B2642" t="s">
        <v>1767</v>
      </c>
      <c r="C2642" t="s">
        <v>10485</v>
      </c>
      <c r="D2642" s="14">
        <v>28730</v>
      </c>
      <c r="E2642" s="12">
        <v>28730</v>
      </c>
      <c r="F2642" t="s">
        <v>10486</v>
      </c>
      <c r="G2642" t="s">
        <v>10487</v>
      </c>
      <c r="H2642">
        <f t="shared" si="123"/>
        <v>4033</v>
      </c>
      <c r="I2642">
        <f t="shared" si="124"/>
        <v>1</v>
      </c>
      <c r="J2642" s="9">
        <f t="shared" si="125"/>
        <v>4327424732.9699993</v>
      </c>
      <c r="K2642" s="9">
        <f>SUMIF($C$2:$C$9230, C2642, $D$2:$D$9230)</f>
        <v>28730</v>
      </c>
    </row>
    <row r="2643" spans="1:11" x14ac:dyDescent="0.2">
      <c r="A2643" s="1">
        <v>45714</v>
      </c>
      <c r="B2643" t="s">
        <v>1767</v>
      </c>
      <c r="C2643" t="s">
        <v>10269</v>
      </c>
      <c r="D2643" s="14">
        <v>25000</v>
      </c>
      <c r="E2643" s="12">
        <v>12500</v>
      </c>
      <c r="F2643" t="s">
        <v>10270</v>
      </c>
      <c r="G2643" t="s">
        <v>10271</v>
      </c>
      <c r="H2643">
        <f t="shared" si="123"/>
        <v>4033</v>
      </c>
      <c r="I2643">
        <f t="shared" si="124"/>
        <v>1</v>
      </c>
      <c r="J2643" s="9">
        <f t="shared" si="125"/>
        <v>4327424732.9699993</v>
      </c>
      <c r="K2643" s="9">
        <f>SUMIF($C$2:$C$9230, C2643, $D$2:$D$9230)</f>
        <v>25000</v>
      </c>
    </row>
    <row r="2644" spans="1:11" x14ac:dyDescent="0.2">
      <c r="A2644" s="1">
        <v>45714</v>
      </c>
      <c r="B2644" t="s">
        <v>1767</v>
      </c>
      <c r="C2644" t="s">
        <v>9288</v>
      </c>
      <c r="D2644" s="14">
        <v>15000</v>
      </c>
      <c r="E2644" s="12">
        <v>6000</v>
      </c>
      <c r="F2644" t="s">
        <v>9289</v>
      </c>
      <c r="G2644" t="s">
        <v>9290</v>
      </c>
      <c r="H2644">
        <f t="shared" si="123"/>
        <v>4033</v>
      </c>
      <c r="I2644">
        <f t="shared" si="124"/>
        <v>1</v>
      </c>
      <c r="J2644" s="9">
        <f t="shared" si="125"/>
        <v>4327424732.9699993</v>
      </c>
      <c r="K2644" s="9">
        <f>SUMIF($C$2:$C$9230, C2644, $D$2:$D$9230)</f>
        <v>15000</v>
      </c>
    </row>
    <row r="2645" spans="1:11" x14ac:dyDescent="0.2">
      <c r="A2645" s="1">
        <v>45714</v>
      </c>
      <c r="B2645" t="s">
        <v>1767</v>
      </c>
      <c r="C2645" t="s">
        <v>14075</v>
      </c>
      <c r="D2645" s="14">
        <v>22300</v>
      </c>
      <c r="E2645" s="12">
        <v>0</v>
      </c>
      <c r="H2645">
        <f t="shared" si="123"/>
        <v>4033</v>
      </c>
      <c r="I2645">
        <f t="shared" si="124"/>
        <v>1</v>
      </c>
      <c r="J2645" s="9">
        <f t="shared" si="125"/>
        <v>4327424732.9699993</v>
      </c>
      <c r="K2645" s="9">
        <f>SUMIF($C$2:$C$9230, C2645, $D$2:$D$9230)</f>
        <v>22300</v>
      </c>
    </row>
    <row r="2646" spans="1:11" x14ac:dyDescent="0.2">
      <c r="A2646" s="1">
        <v>45714</v>
      </c>
      <c r="B2646" t="s">
        <v>1767</v>
      </c>
      <c r="C2646" t="s">
        <v>7602</v>
      </c>
      <c r="D2646" s="14">
        <v>2495</v>
      </c>
      <c r="E2646" s="12">
        <v>998</v>
      </c>
      <c r="F2646" t="s">
        <v>7603</v>
      </c>
      <c r="G2646" t="s">
        <v>2168</v>
      </c>
      <c r="H2646">
        <f t="shared" si="123"/>
        <v>4033</v>
      </c>
      <c r="I2646">
        <f t="shared" si="124"/>
        <v>1</v>
      </c>
      <c r="J2646" s="9">
        <f t="shared" si="125"/>
        <v>4327424732.9699993</v>
      </c>
      <c r="K2646" s="9">
        <f>SUMIF($C$2:$C$9230, C2646, $D$2:$D$9230)</f>
        <v>2495</v>
      </c>
    </row>
    <row r="2647" spans="1:11" x14ac:dyDescent="0.2">
      <c r="A2647" s="1">
        <v>45714</v>
      </c>
      <c r="B2647" t="s">
        <v>1767</v>
      </c>
      <c r="C2647" t="s">
        <v>12239</v>
      </c>
      <c r="D2647" s="14">
        <v>100000</v>
      </c>
      <c r="E2647" s="12">
        <v>70000</v>
      </c>
      <c r="F2647" t="s">
        <v>12240</v>
      </c>
      <c r="G2647" t="s">
        <v>12241</v>
      </c>
      <c r="H2647">
        <f t="shared" si="123"/>
        <v>4033</v>
      </c>
      <c r="I2647">
        <f t="shared" si="124"/>
        <v>1</v>
      </c>
      <c r="J2647" s="9">
        <f t="shared" si="125"/>
        <v>4327424732.9699993</v>
      </c>
      <c r="K2647" s="9">
        <f>SUMIF($C$2:$C$9230, C2647, $D$2:$D$9230)</f>
        <v>100000</v>
      </c>
    </row>
    <row r="2648" spans="1:11" x14ac:dyDescent="0.2">
      <c r="A2648" s="1">
        <v>45714</v>
      </c>
      <c r="B2648" t="s">
        <v>1767</v>
      </c>
      <c r="C2648" t="s">
        <v>9076</v>
      </c>
      <c r="D2648" s="14">
        <v>14000</v>
      </c>
      <c r="E2648" s="12">
        <v>14000</v>
      </c>
      <c r="F2648" t="s">
        <v>9077</v>
      </c>
      <c r="G2648" t="s">
        <v>2168</v>
      </c>
      <c r="H2648">
        <f t="shared" si="123"/>
        <v>4033</v>
      </c>
      <c r="I2648">
        <f t="shared" si="124"/>
        <v>1</v>
      </c>
      <c r="J2648" s="9">
        <f t="shared" si="125"/>
        <v>4327424732.9699993</v>
      </c>
      <c r="K2648" s="9">
        <f>SUMIF($C$2:$C$9230, C2648, $D$2:$D$9230)</f>
        <v>14000</v>
      </c>
    </row>
    <row r="2649" spans="1:11" x14ac:dyDescent="0.2">
      <c r="A2649" s="1">
        <v>45714</v>
      </c>
      <c r="B2649" t="s">
        <v>1767</v>
      </c>
      <c r="C2649" t="s">
        <v>8731</v>
      </c>
      <c r="D2649" s="14">
        <v>10000</v>
      </c>
      <c r="E2649" s="12">
        <v>10000</v>
      </c>
      <c r="F2649" t="s">
        <v>8732</v>
      </c>
      <c r="G2649" t="s">
        <v>8733</v>
      </c>
      <c r="H2649">
        <f t="shared" si="123"/>
        <v>4033</v>
      </c>
      <c r="I2649">
        <f t="shared" si="124"/>
        <v>1</v>
      </c>
      <c r="J2649" s="9">
        <f t="shared" si="125"/>
        <v>4327424732.9699993</v>
      </c>
      <c r="K2649" s="9">
        <f>SUMIF($C$2:$C$9230, C2649, $D$2:$D$9230)</f>
        <v>10000</v>
      </c>
    </row>
    <row r="2650" spans="1:11" x14ac:dyDescent="0.2">
      <c r="A2650" s="1">
        <v>45714</v>
      </c>
      <c r="B2650" t="s">
        <v>1767</v>
      </c>
      <c r="C2650" t="s">
        <v>12193</v>
      </c>
      <c r="D2650" s="14">
        <v>100000</v>
      </c>
      <c r="E2650" s="12">
        <v>50000</v>
      </c>
      <c r="F2650" t="s">
        <v>12194</v>
      </c>
      <c r="G2650" t="s">
        <v>12195</v>
      </c>
      <c r="H2650">
        <f t="shared" si="123"/>
        <v>4033</v>
      </c>
      <c r="I2650">
        <f t="shared" si="124"/>
        <v>1</v>
      </c>
      <c r="J2650" s="9">
        <f t="shared" si="125"/>
        <v>4327424732.9699993</v>
      </c>
      <c r="K2650" s="9">
        <f>SUMIF($C$2:$C$9230, C2650, $D$2:$D$9230)</f>
        <v>100000</v>
      </c>
    </row>
    <row r="2651" spans="1:11" x14ac:dyDescent="0.2">
      <c r="A2651" s="1">
        <v>45714</v>
      </c>
      <c r="B2651" t="s">
        <v>1767</v>
      </c>
      <c r="C2651" t="s">
        <v>10875</v>
      </c>
      <c r="D2651" s="14">
        <v>35661.65</v>
      </c>
      <c r="E2651" s="12">
        <v>0</v>
      </c>
      <c r="F2651" t="s">
        <v>10876</v>
      </c>
      <c r="G2651" t="s">
        <v>10877</v>
      </c>
      <c r="H2651">
        <f t="shared" si="123"/>
        <v>4033</v>
      </c>
      <c r="I2651">
        <f t="shared" si="124"/>
        <v>1</v>
      </c>
      <c r="J2651" s="9">
        <f t="shared" si="125"/>
        <v>4327424732.9699993</v>
      </c>
      <c r="K2651" s="9">
        <f>SUMIF($C$2:$C$9230, C2651, $D$2:$D$9230)</f>
        <v>35661.65</v>
      </c>
    </row>
    <row r="2652" spans="1:11" x14ac:dyDescent="0.2">
      <c r="A2652" s="1">
        <v>45714</v>
      </c>
      <c r="B2652" t="s">
        <v>1767</v>
      </c>
      <c r="C2652" t="s">
        <v>13231</v>
      </c>
      <c r="D2652" s="14">
        <v>524990.52</v>
      </c>
      <c r="E2652" s="12">
        <v>0</v>
      </c>
      <c r="H2652">
        <f t="shared" si="123"/>
        <v>4033</v>
      </c>
      <c r="I2652">
        <f t="shared" si="124"/>
        <v>1</v>
      </c>
      <c r="J2652" s="9">
        <f t="shared" si="125"/>
        <v>4327424732.9699993</v>
      </c>
      <c r="K2652" s="9">
        <f>SUMIF($C$2:$C$9230, C2652, $D$2:$D$9230)</f>
        <v>524990.52</v>
      </c>
    </row>
    <row r="2653" spans="1:11" x14ac:dyDescent="0.2">
      <c r="A2653" s="1">
        <v>45714</v>
      </c>
      <c r="B2653" t="s">
        <v>1767</v>
      </c>
      <c r="C2653" t="s">
        <v>10328</v>
      </c>
      <c r="D2653" s="14">
        <v>25000</v>
      </c>
      <c r="E2653" s="12">
        <v>15000</v>
      </c>
      <c r="H2653">
        <f t="shared" si="123"/>
        <v>4033</v>
      </c>
      <c r="I2653">
        <f t="shared" si="124"/>
        <v>1</v>
      </c>
      <c r="J2653" s="9">
        <f t="shared" si="125"/>
        <v>4327424732.9699993</v>
      </c>
      <c r="K2653" s="9">
        <f>SUMIF($C$2:$C$9230, C2653, $D$2:$D$9230)</f>
        <v>25000</v>
      </c>
    </row>
    <row r="2654" spans="1:11" x14ac:dyDescent="0.2">
      <c r="A2654" s="1">
        <v>45714</v>
      </c>
      <c r="B2654" t="s">
        <v>1767</v>
      </c>
      <c r="C2654" t="s">
        <v>11890</v>
      </c>
      <c r="D2654" s="14">
        <v>73140</v>
      </c>
      <c r="E2654" s="12">
        <v>73140</v>
      </c>
      <c r="F2654" t="s">
        <v>11891</v>
      </c>
      <c r="G2654" t="s">
        <v>11892</v>
      </c>
      <c r="H2654">
        <f t="shared" si="123"/>
        <v>4033</v>
      </c>
      <c r="I2654">
        <f t="shared" si="124"/>
        <v>1</v>
      </c>
      <c r="J2654" s="9">
        <f t="shared" si="125"/>
        <v>4327424732.9699993</v>
      </c>
      <c r="K2654" s="9">
        <f>SUMIF($C$2:$C$9230, C2654, $D$2:$D$9230)</f>
        <v>73140</v>
      </c>
    </row>
    <row r="2655" spans="1:11" x14ac:dyDescent="0.2">
      <c r="A2655" s="1">
        <v>45714</v>
      </c>
      <c r="B2655" t="s">
        <v>1767</v>
      </c>
      <c r="C2655" t="s">
        <v>9999</v>
      </c>
      <c r="D2655" s="14">
        <v>24090</v>
      </c>
      <c r="E2655" s="12">
        <v>24090</v>
      </c>
      <c r="F2655" t="s">
        <v>10000</v>
      </c>
      <c r="G2655" t="s">
        <v>10001</v>
      </c>
      <c r="H2655">
        <f t="shared" si="123"/>
        <v>4033</v>
      </c>
      <c r="I2655">
        <f t="shared" si="124"/>
        <v>1</v>
      </c>
      <c r="J2655" s="9">
        <f t="shared" si="125"/>
        <v>4327424732.9699993</v>
      </c>
      <c r="K2655" s="9">
        <f>SUMIF($C$2:$C$9230, C2655, $D$2:$D$9230)</f>
        <v>24090</v>
      </c>
    </row>
    <row r="2656" spans="1:11" x14ac:dyDescent="0.2">
      <c r="A2656" s="1">
        <v>45714</v>
      </c>
      <c r="B2656" t="s">
        <v>1767</v>
      </c>
      <c r="C2656" t="s">
        <v>9920</v>
      </c>
      <c r="D2656" s="14">
        <v>24000</v>
      </c>
      <c r="E2656" s="12">
        <v>9000</v>
      </c>
      <c r="H2656">
        <f t="shared" si="123"/>
        <v>4033</v>
      </c>
      <c r="I2656">
        <f t="shared" si="124"/>
        <v>1</v>
      </c>
      <c r="J2656" s="9">
        <f t="shared" si="125"/>
        <v>4327424732.9699993</v>
      </c>
      <c r="K2656" s="9">
        <f>SUMIF($C$2:$C$9230, C2656, $D$2:$D$9230)</f>
        <v>24000</v>
      </c>
    </row>
    <row r="2657" spans="1:11" x14ac:dyDescent="0.2">
      <c r="A2657" s="1">
        <v>45714</v>
      </c>
      <c r="B2657" t="s">
        <v>1767</v>
      </c>
      <c r="C2657" t="s">
        <v>11596</v>
      </c>
      <c r="D2657" s="14">
        <v>50000</v>
      </c>
      <c r="E2657" s="12">
        <v>25000</v>
      </c>
      <c r="F2657" t="s">
        <v>11597</v>
      </c>
      <c r="G2657" t="s">
        <v>11598</v>
      </c>
      <c r="H2657">
        <f t="shared" si="123"/>
        <v>4033</v>
      </c>
      <c r="I2657">
        <f t="shared" si="124"/>
        <v>1</v>
      </c>
      <c r="J2657" s="9">
        <f t="shared" si="125"/>
        <v>4327424732.9699993</v>
      </c>
      <c r="K2657" s="9">
        <f>SUMIF($C$2:$C$9230, C2657, $D$2:$D$9230)</f>
        <v>50000</v>
      </c>
    </row>
    <row r="2658" spans="1:11" x14ac:dyDescent="0.2">
      <c r="A2658" s="1">
        <v>45714</v>
      </c>
      <c r="B2658" t="s">
        <v>1767</v>
      </c>
      <c r="C2658" t="s">
        <v>13221</v>
      </c>
      <c r="D2658" s="14">
        <v>506250</v>
      </c>
      <c r="E2658" s="12">
        <v>241330</v>
      </c>
      <c r="H2658">
        <f t="shared" si="123"/>
        <v>4033</v>
      </c>
      <c r="I2658">
        <f t="shared" si="124"/>
        <v>1</v>
      </c>
      <c r="J2658" s="9">
        <f t="shared" si="125"/>
        <v>4327424732.9699993</v>
      </c>
      <c r="K2658" s="9">
        <f>SUMIF($C$2:$C$9230, C2658, $D$2:$D$9230)</f>
        <v>506250</v>
      </c>
    </row>
    <row r="2659" spans="1:11" x14ac:dyDescent="0.2">
      <c r="A2659" s="1">
        <v>45714</v>
      </c>
      <c r="B2659" t="s">
        <v>1767</v>
      </c>
      <c r="C2659" t="s">
        <v>12366</v>
      </c>
      <c r="D2659" s="14">
        <v>125000</v>
      </c>
      <c r="E2659" s="12">
        <v>25000</v>
      </c>
      <c r="F2659" t="s">
        <v>12367</v>
      </c>
      <c r="G2659" t="s">
        <v>12368</v>
      </c>
      <c r="H2659">
        <f t="shared" si="123"/>
        <v>4033</v>
      </c>
      <c r="I2659">
        <f t="shared" si="124"/>
        <v>1</v>
      </c>
      <c r="J2659" s="9">
        <f t="shared" si="125"/>
        <v>4327424732.9699993</v>
      </c>
      <c r="K2659" s="9">
        <f>SUMIF($C$2:$C$9230, C2659, $D$2:$D$9230)</f>
        <v>125000</v>
      </c>
    </row>
    <row r="2660" spans="1:11" x14ac:dyDescent="0.2">
      <c r="A2660" s="1">
        <v>45714</v>
      </c>
      <c r="B2660" t="s">
        <v>1767</v>
      </c>
      <c r="C2660" t="s">
        <v>11820</v>
      </c>
      <c r="D2660" s="14">
        <v>65000</v>
      </c>
      <c r="E2660" s="12">
        <v>0</v>
      </c>
      <c r="F2660" t="s">
        <v>11821</v>
      </c>
      <c r="G2660" t="s">
        <v>11822</v>
      </c>
      <c r="H2660">
        <f t="shared" si="123"/>
        <v>4033</v>
      </c>
      <c r="I2660">
        <f t="shared" si="124"/>
        <v>1</v>
      </c>
      <c r="J2660" s="9">
        <f t="shared" si="125"/>
        <v>4327424732.9699993</v>
      </c>
      <c r="K2660" s="9">
        <f>SUMIF($C$2:$C$9230, C2660, $D$2:$D$9230)</f>
        <v>65000</v>
      </c>
    </row>
    <row r="2661" spans="1:11" x14ac:dyDescent="0.2">
      <c r="A2661" s="1">
        <v>45714</v>
      </c>
      <c r="B2661" t="s">
        <v>1767</v>
      </c>
      <c r="C2661" t="s">
        <v>9350</v>
      </c>
      <c r="D2661" s="14">
        <v>16100</v>
      </c>
      <c r="E2661" s="12">
        <v>6500</v>
      </c>
      <c r="H2661">
        <f t="shared" si="123"/>
        <v>4033</v>
      </c>
      <c r="I2661">
        <f t="shared" si="124"/>
        <v>1</v>
      </c>
      <c r="J2661" s="9">
        <f t="shared" si="125"/>
        <v>4327424732.9699993</v>
      </c>
      <c r="K2661" s="9">
        <f>SUMIF($C$2:$C$9230, C2661, $D$2:$D$9230)</f>
        <v>16100</v>
      </c>
    </row>
    <row r="2662" spans="1:11" x14ac:dyDescent="0.2">
      <c r="A2662" s="1">
        <v>45714</v>
      </c>
      <c r="B2662" t="s">
        <v>1767</v>
      </c>
      <c r="C2662" t="s">
        <v>9259</v>
      </c>
      <c r="D2662" s="14">
        <v>15000</v>
      </c>
      <c r="E2662" s="12">
        <v>0</v>
      </c>
      <c r="H2662">
        <f t="shared" si="123"/>
        <v>4033</v>
      </c>
      <c r="I2662">
        <f t="shared" si="124"/>
        <v>1</v>
      </c>
      <c r="J2662" s="9">
        <f t="shared" si="125"/>
        <v>4327424732.9699993</v>
      </c>
      <c r="K2662" s="9">
        <f>SUMIF($C$2:$C$9230, C2662, $D$2:$D$9230)</f>
        <v>15000</v>
      </c>
    </row>
    <row r="2663" spans="1:11" x14ac:dyDescent="0.2">
      <c r="A2663" s="1">
        <v>45714</v>
      </c>
      <c r="B2663" t="s">
        <v>1767</v>
      </c>
      <c r="C2663" t="s">
        <v>7854</v>
      </c>
      <c r="D2663" s="14">
        <v>5000</v>
      </c>
      <c r="E2663" s="12">
        <v>5000</v>
      </c>
      <c r="F2663" t="s">
        <v>7855</v>
      </c>
      <c r="G2663" t="s">
        <v>2168</v>
      </c>
      <c r="H2663">
        <f t="shared" si="123"/>
        <v>4033</v>
      </c>
      <c r="I2663">
        <f t="shared" si="124"/>
        <v>1</v>
      </c>
      <c r="J2663" s="9">
        <f t="shared" si="125"/>
        <v>4327424732.9699993</v>
      </c>
      <c r="K2663" s="9">
        <f>SUMIF($C$2:$C$9230, C2663, $D$2:$D$9230)</f>
        <v>5000</v>
      </c>
    </row>
    <row r="2664" spans="1:11" x14ac:dyDescent="0.2">
      <c r="A2664" s="1">
        <v>45714</v>
      </c>
      <c r="B2664" t="s">
        <v>1767</v>
      </c>
      <c r="C2664" t="s">
        <v>10348</v>
      </c>
      <c r="D2664" s="14">
        <v>25000</v>
      </c>
      <c r="E2664" s="12">
        <v>0</v>
      </c>
      <c r="H2664">
        <f t="shared" si="123"/>
        <v>4033</v>
      </c>
      <c r="I2664">
        <f t="shared" si="124"/>
        <v>1</v>
      </c>
      <c r="J2664" s="9">
        <f t="shared" si="125"/>
        <v>4327424732.9699993</v>
      </c>
      <c r="K2664" s="9">
        <f>SUMIF($C$2:$C$9230, C2664, $D$2:$D$9230)</f>
        <v>25000</v>
      </c>
    </row>
    <row r="2665" spans="1:11" x14ac:dyDescent="0.2">
      <c r="A2665" s="1">
        <v>45714</v>
      </c>
      <c r="B2665" t="s">
        <v>1767</v>
      </c>
      <c r="C2665" t="s">
        <v>12389</v>
      </c>
      <c r="D2665" s="14">
        <v>130192.92</v>
      </c>
      <c r="E2665" s="12">
        <v>30302.32</v>
      </c>
      <c r="H2665">
        <f t="shared" si="123"/>
        <v>4033</v>
      </c>
      <c r="I2665">
        <f t="shared" si="124"/>
        <v>1</v>
      </c>
      <c r="J2665" s="9">
        <f t="shared" si="125"/>
        <v>4327424732.9699993</v>
      </c>
      <c r="K2665" s="9">
        <f>SUMIF($C$2:$C$9230, C2665, $D$2:$D$9230)</f>
        <v>130192.92</v>
      </c>
    </row>
    <row r="2666" spans="1:11" x14ac:dyDescent="0.2">
      <c r="A2666" s="1">
        <v>45714</v>
      </c>
      <c r="B2666" t="s">
        <v>1767</v>
      </c>
      <c r="C2666" t="s">
        <v>7689</v>
      </c>
      <c r="D2666" s="14">
        <v>3400</v>
      </c>
      <c r="E2666" s="12">
        <v>680</v>
      </c>
      <c r="F2666" t="s">
        <v>7690</v>
      </c>
      <c r="G2666" t="s">
        <v>7691</v>
      </c>
      <c r="H2666">
        <f t="shared" si="123"/>
        <v>4033</v>
      </c>
      <c r="I2666">
        <f t="shared" si="124"/>
        <v>1</v>
      </c>
      <c r="J2666" s="9">
        <f t="shared" si="125"/>
        <v>4327424732.9699993</v>
      </c>
      <c r="K2666" s="9">
        <f>SUMIF($C$2:$C$9230, C2666, $D$2:$D$9230)</f>
        <v>3400</v>
      </c>
    </row>
    <row r="2667" spans="1:11" x14ac:dyDescent="0.2">
      <c r="A2667" s="1">
        <v>45714</v>
      </c>
      <c r="B2667" t="s">
        <v>1767</v>
      </c>
      <c r="C2667" t="s">
        <v>11848</v>
      </c>
      <c r="D2667" s="14">
        <v>67183</v>
      </c>
      <c r="E2667" s="12">
        <v>0</v>
      </c>
      <c r="F2667" t="s">
        <v>11849</v>
      </c>
      <c r="G2667" t="s">
        <v>11850</v>
      </c>
      <c r="H2667">
        <f t="shared" si="123"/>
        <v>4033</v>
      </c>
      <c r="I2667">
        <f t="shared" si="124"/>
        <v>1</v>
      </c>
      <c r="J2667" s="9">
        <f t="shared" si="125"/>
        <v>4327424732.9699993</v>
      </c>
      <c r="K2667" s="9">
        <f>SUMIF($C$2:$C$9230, C2667, $D$2:$D$9230)</f>
        <v>67183</v>
      </c>
    </row>
    <row r="2668" spans="1:11" x14ac:dyDescent="0.2">
      <c r="A2668" s="1">
        <v>45714</v>
      </c>
      <c r="B2668" t="s">
        <v>1767</v>
      </c>
      <c r="C2668" t="s">
        <v>11177</v>
      </c>
      <c r="D2668" s="14">
        <v>42000</v>
      </c>
      <c r="E2668" s="12">
        <v>0</v>
      </c>
      <c r="F2668" t="s">
        <v>11178</v>
      </c>
      <c r="G2668" t="s">
        <v>2168</v>
      </c>
      <c r="H2668">
        <f t="shared" si="123"/>
        <v>4033</v>
      </c>
      <c r="I2668">
        <f t="shared" si="124"/>
        <v>1</v>
      </c>
      <c r="J2668" s="9">
        <f t="shared" si="125"/>
        <v>4327424732.9699993</v>
      </c>
      <c r="K2668" s="9">
        <f>SUMIF($C$2:$C$9230, C2668, $D$2:$D$9230)</f>
        <v>42000</v>
      </c>
    </row>
    <row r="2669" spans="1:11" x14ac:dyDescent="0.2">
      <c r="A2669" s="1">
        <v>45714</v>
      </c>
      <c r="B2669" t="s">
        <v>1767</v>
      </c>
      <c r="C2669" t="s">
        <v>9543</v>
      </c>
      <c r="D2669" s="14">
        <v>19966</v>
      </c>
      <c r="E2669" s="12">
        <v>19966</v>
      </c>
      <c r="F2669" t="s">
        <v>9544</v>
      </c>
      <c r="G2669" t="s">
        <v>2168</v>
      </c>
      <c r="H2669">
        <f t="shared" si="123"/>
        <v>4033</v>
      </c>
      <c r="I2669">
        <f t="shared" si="124"/>
        <v>1</v>
      </c>
      <c r="J2669" s="9">
        <f t="shared" si="125"/>
        <v>4327424732.9699993</v>
      </c>
      <c r="K2669" s="9">
        <f>SUMIF($C$2:$C$9230, C2669, $D$2:$D$9230)</f>
        <v>19966</v>
      </c>
    </row>
    <row r="2670" spans="1:11" x14ac:dyDescent="0.2">
      <c r="A2670" s="1">
        <v>45714</v>
      </c>
      <c r="B2670" t="s">
        <v>1767</v>
      </c>
      <c r="C2670" t="s">
        <v>7961</v>
      </c>
      <c r="D2670" s="14">
        <v>6000</v>
      </c>
      <c r="E2670" s="12">
        <v>3500</v>
      </c>
      <c r="F2670" t="s">
        <v>7962</v>
      </c>
      <c r="G2670" t="s">
        <v>2168</v>
      </c>
      <c r="H2670">
        <f t="shared" si="123"/>
        <v>4033</v>
      </c>
      <c r="I2670">
        <f t="shared" si="124"/>
        <v>1</v>
      </c>
      <c r="J2670" s="9">
        <f t="shared" si="125"/>
        <v>4327424732.9699993</v>
      </c>
      <c r="K2670" s="9">
        <f>SUMIF($C$2:$C$9230, C2670, $D$2:$D$9230)</f>
        <v>6000</v>
      </c>
    </row>
    <row r="2671" spans="1:11" x14ac:dyDescent="0.2">
      <c r="A2671" s="1">
        <v>45714</v>
      </c>
      <c r="B2671" t="s">
        <v>1767</v>
      </c>
      <c r="C2671" t="s">
        <v>7615</v>
      </c>
      <c r="D2671" s="14">
        <v>2685</v>
      </c>
      <c r="E2671" s="12">
        <v>2685</v>
      </c>
      <c r="F2671" t="s">
        <v>7616</v>
      </c>
      <c r="G2671" t="s">
        <v>7617</v>
      </c>
      <c r="H2671">
        <f t="shared" si="123"/>
        <v>4033</v>
      </c>
      <c r="I2671">
        <f t="shared" si="124"/>
        <v>1</v>
      </c>
      <c r="J2671" s="9">
        <f t="shared" si="125"/>
        <v>4327424732.9699993</v>
      </c>
      <c r="K2671" s="9">
        <f>SUMIF($C$2:$C$9230, C2671, $D$2:$D$9230)</f>
        <v>2685</v>
      </c>
    </row>
    <row r="2672" spans="1:11" x14ac:dyDescent="0.2">
      <c r="A2672" s="1">
        <v>45714</v>
      </c>
      <c r="B2672" t="s">
        <v>1767</v>
      </c>
      <c r="C2672" t="s">
        <v>10286</v>
      </c>
      <c r="D2672" s="14">
        <v>25000</v>
      </c>
      <c r="E2672" s="12">
        <v>12500</v>
      </c>
      <c r="F2672" t="s">
        <v>10287</v>
      </c>
      <c r="G2672" t="s">
        <v>10288</v>
      </c>
      <c r="H2672">
        <f t="shared" si="123"/>
        <v>4033</v>
      </c>
      <c r="I2672">
        <f t="shared" si="124"/>
        <v>1</v>
      </c>
      <c r="J2672" s="9">
        <f t="shared" si="125"/>
        <v>4327424732.9699993</v>
      </c>
      <c r="K2672" s="9">
        <f>SUMIF($C$2:$C$9230, C2672, $D$2:$D$9230)</f>
        <v>25000</v>
      </c>
    </row>
    <row r="2673" spans="1:11" x14ac:dyDescent="0.2">
      <c r="A2673" s="1">
        <v>45714</v>
      </c>
      <c r="B2673" t="s">
        <v>1767</v>
      </c>
      <c r="C2673" t="s">
        <v>8548</v>
      </c>
      <c r="D2673" s="14">
        <v>9998.32</v>
      </c>
      <c r="E2673" s="12">
        <v>4998.32</v>
      </c>
      <c r="H2673">
        <f t="shared" si="123"/>
        <v>4033</v>
      </c>
      <c r="I2673">
        <f t="shared" si="124"/>
        <v>1</v>
      </c>
      <c r="J2673" s="9">
        <f t="shared" si="125"/>
        <v>4327424732.9699993</v>
      </c>
      <c r="K2673" s="9">
        <f>SUMIF($C$2:$C$9230, C2673, $D$2:$D$9230)</f>
        <v>9998.32</v>
      </c>
    </row>
    <row r="2674" spans="1:11" x14ac:dyDescent="0.2">
      <c r="A2674" s="1">
        <v>45714</v>
      </c>
      <c r="B2674" t="s">
        <v>1767</v>
      </c>
      <c r="C2674" t="s">
        <v>10659</v>
      </c>
      <c r="D2674" s="14">
        <v>30434</v>
      </c>
      <c r="E2674" s="12">
        <v>30434</v>
      </c>
      <c r="F2674" t="s">
        <v>10660</v>
      </c>
      <c r="G2674" t="s">
        <v>10661</v>
      </c>
      <c r="H2674">
        <f t="shared" si="123"/>
        <v>4033</v>
      </c>
      <c r="I2674">
        <f t="shared" si="124"/>
        <v>1</v>
      </c>
      <c r="J2674" s="9">
        <f t="shared" si="125"/>
        <v>4327424732.9699993</v>
      </c>
      <c r="K2674" s="9">
        <f>SUMIF($C$2:$C$9230, C2674, $D$2:$D$9230)</f>
        <v>30434</v>
      </c>
    </row>
    <row r="2675" spans="1:11" x14ac:dyDescent="0.2">
      <c r="A2675" s="1">
        <v>45714</v>
      </c>
      <c r="B2675" t="s">
        <v>1767</v>
      </c>
      <c r="C2675" t="s">
        <v>13520</v>
      </c>
      <c r="D2675" s="14">
        <v>1032253.04</v>
      </c>
      <c r="E2675" s="12">
        <v>355411.84</v>
      </c>
      <c r="H2675">
        <f t="shared" si="123"/>
        <v>4033</v>
      </c>
      <c r="I2675">
        <f t="shared" si="124"/>
        <v>1</v>
      </c>
      <c r="J2675" s="9">
        <f t="shared" si="125"/>
        <v>4327424732.9699993</v>
      </c>
      <c r="K2675" s="9">
        <f>SUMIF($C$2:$C$9230, C2675, $D$2:$D$9230)</f>
        <v>1032253.04</v>
      </c>
    </row>
    <row r="2676" spans="1:11" x14ac:dyDescent="0.2">
      <c r="A2676" s="1">
        <v>45714</v>
      </c>
      <c r="B2676" t="s">
        <v>1767</v>
      </c>
      <c r="C2676" t="s">
        <v>13361</v>
      </c>
      <c r="D2676" s="14">
        <v>756000</v>
      </c>
      <c r="E2676" s="12">
        <v>168354.34</v>
      </c>
      <c r="H2676">
        <f t="shared" si="123"/>
        <v>4033</v>
      </c>
      <c r="I2676">
        <f t="shared" si="124"/>
        <v>1</v>
      </c>
      <c r="J2676" s="9">
        <f t="shared" si="125"/>
        <v>4327424732.9699993</v>
      </c>
      <c r="K2676" s="9">
        <f>SUMIF($C$2:$C$9230, C2676, $D$2:$D$9230)</f>
        <v>756000</v>
      </c>
    </row>
    <row r="2677" spans="1:11" x14ac:dyDescent="0.2">
      <c r="A2677" s="1">
        <v>45714</v>
      </c>
      <c r="B2677" t="s">
        <v>1767</v>
      </c>
      <c r="C2677" t="s">
        <v>13409</v>
      </c>
      <c r="D2677" s="14">
        <v>900000</v>
      </c>
      <c r="E2677" s="12">
        <v>736000</v>
      </c>
      <c r="H2677">
        <f t="shared" si="123"/>
        <v>4033</v>
      </c>
      <c r="I2677">
        <f t="shared" si="124"/>
        <v>1</v>
      </c>
      <c r="J2677" s="9">
        <f t="shared" si="125"/>
        <v>4327424732.9699993</v>
      </c>
      <c r="K2677" s="9">
        <f>SUMIF($C$2:$C$9230, C2677, $D$2:$D$9230)</f>
        <v>900000</v>
      </c>
    </row>
    <row r="2678" spans="1:11" x14ac:dyDescent="0.2">
      <c r="A2678" s="1">
        <v>45714</v>
      </c>
      <c r="B2678" t="s">
        <v>1767</v>
      </c>
      <c r="C2678" t="s">
        <v>9089</v>
      </c>
      <c r="D2678" s="14">
        <v>14000</v>
      </c>
      <c r="E2678" s="12">
        <v>4000</v>
      </c>
      <c r="F2678" t="s">
        <v>9090</v>
      </c>
      <c r="G2678" t="s">
        <v>9091</v>
      </c>
      <c r="H2678">
        <f t="shared" si="123"/>
        <v>4033</v>
      </c>
      <c r="I2678">
        <f t="shared" si="124"/>
        <v>1</v>
      </c>
      <c r="J2678" s="9">
        <f t="shared" si="125"/>
        <v>4327424732.9699993</v>
      </c>
      <c r="K2678" s="9">
        <f>SUMIF($C$2:$C$9230, C2678, $D$2:$D$9230)</f>
        <v>14000</v>
      </c>
    </row>
    <row r="2679" spans="1:11" x14ac:dyDescent="0.2">
      <c r="A2679" s="1">
        <v>45714</v>
      </c>
      <c r="B2679" t="s">
        <v>1767</v>
      </c>
      <c r="C2679" t="s">
        <v>10610</v>
      </c>
      <c r="D2679" s="14">
        <v>30000</v>
      </c>
      <c r="E2679" s="12">
        <v>6000</v>
      </c>
      <c r="F2679" t="s">
        <v>10611</v>
      </c>
      <c r="G2679" t="s">
        <v>10612</v>
      </c>
      <c r="H2679">
        <f t="shared" si="123"/>
        <v>4033</v>
      </c>
      <c r="I2679">
        <f t="shared" si="124"/>
        <v>1</v>
      </c>
      <c r="J2679" s="9">
        <f t="shared" si="125"/>
        <v>4327424732.9699993</v>
      </c>
      <c r="K2679" s="9">
        <f>SUMIF($C$2:$C$9230, C2679, $D$2:$D$9230)</f>
        <v>30000</v>
      </c>
    </row>
    <row r="2680" spans="1:11" x14ac:dyDescent="0.2">
      <c r="A2680" s="1">
        <v>45714</v>
      </c>
      <c r="B2680" t="s">
        <v>1767</v>
      </c>
      <c r="C2680" t="s">
        <v>12796</v>
      </c>
      <c r="D2680" s="14">
        <v>249964</v>
      </c>
      <c r="E2680" s="12">
        <v>200687</v>
      </c>
      <c r="F2680" t="s">
        <v>12797</v>
      </c>
      <c r="G2680" t="s">
        <v>12798</v>
      </c>
      <c r="H2680">
        <f t="shared" si="123"/>
        <v>4033</v>
      </c>
      <c r="I2680">
        <f t="shared" si="124"/>
        <v>1</v>
      </c>
      <c r="J2680" s="9">
        <f t="shared" si="125"/>
        <v>4327424732.9699993</v>
      </c>
      <c r="K2680" s="9">
        <f>SUMIF($C$2:$C$9230, C2680, $D$2:$D$9230)</f>
        <v>249964</v>
      </c>
    </row>
    <row r="2681" spans="1:11" x14ac:dyDescent="0.2">
      <c r="A2681" s="1">
        <v>45714</v>
      </c>
      <c r="B2681" t="s">
        <v>1767</v>
      </c>
      <c r="C2681" t="s">
        <v>13901</v>
      </c>
      <c r="D2681" s="14">
        <v>2964205</v>
      </c>
      <c r="E2681" s="12">
        <v>1452804.4</v>
      </c>
      <c r="F2681" t="s">
        <v>13902</v>
      </c>
      <c r="G2681" t="s">
        <v>13903</v>
      </c>
      <c r="H2681">
        <f t="shared" si="123"/>
        <v>4033</v>
      </c>
      <c r="I2681">
        <f t="shared" si="124"/>
        <v>1</v>
      </c>
      <c r="J2681" s="9">
        <f t="shared" si="125"/>
        <v>4327424732.9699993</v>
      </c>
      <c r="K2681" s="9">
        <f>SUMIF($C$2:$C$9230, C2681, $D$2:$D$9230)</f>
        <v>2964205</v>
      </c>
    </row>
    <row r="2682" spans="1:11" x14ac:dyDescent="0.2">
      <c r="A2682" s="1">
        <v>45714</v>
      </c>
      <c r="B2682" t="s">
        <v>1767</v>
      </c>
      <c r="C2682" t="s">
        <v>12139</v>
      </c>
      <c r="D2682" s="14">
        <v>99500</v>
      </c>
      <c r="E2682" s="12">
        <v>7000</v>
      </c>
      <c r="F2682" t="s">
        <v>12140</v>
      </c>
      <c r="G2682" t="s">
        <v>12141</v>
      </c>
      <c r="H2682">
        <f t="shared" si="123"/>
        <v>4033</v>
      </c>
      <c r="I2682">
        <f t="shared" si="124"/>
        <v>1</v>
      </c>
      <c r="J2682" s="9">
        <f t="shared" si="125"/>
        <v>4327424732.9699993</v>
      </c>
      <c r="K2682" s="9">
        <f>SUMIF($C$2:$C$9230, C2682, $D$2:$D$9230)</f>
        <v>99500</v>
      </c>
    </row>
    <row r="2683" spans="1:11" x14ac:dyDescent="0.2">
      <c r="A2683" s="1">
        <v>45714</v>
      </c>
      <c r="B2683" t="s">
        <v>1767</v>
      </c>
      <c r="C2683" t="s">
        <v>12767</v>
      </c>
      <c r="D2683" s="14">
        <v>249488</v>
      </c>
      <c r="E2683" s="12">
        <v>249488</v>
      </c>
      <c r="F2683" t="s">
        <v>12768</v>
      </c>
      <c r="G2683" t="s">
        <v>12769</v>
      </c>
      <c r="H2683">
        <f t="shared" si="123"/>
        <v>4033</v>
      </c>
      <c r="I2683">
        <f t="shared" si="124"/>
        <v>1</v>
      </c>
      <c r="J2683" s="9">
        <f t="shared" si="125"/>
        <v>4327424732.9699993</v>
      </c>
      <c r="K2683" s="9">
        <f>SUMIF($C$2:$C$9230, C2683, $D$2:$D$9230)</f>
        <v>249488</v>
      </c>
    </row>
    <row r="2684" spans="1:11" x14ac:dyDescent="0.2">
      <c r="A2684" s="1">
        <v>45714</v>
      </c>
      <c r="B2684" t="s">
        <v>1767</v>
      </c>
      <c r="C2684" t="s">
        <v>10650</v>
      </c>
      <c r="D2684" s="14">
        <v>30210</v>
      </c>
      <c r="E2684" s="12">
        <v>13030</v>
      </c>
      <c r="H2684">
        <f t="shared" si="123"/>
        <v>4033</v>
      </c>
      <c r="I2684">
        <f t="shared" si="124"/>
        <v>1</v>
      </c>
      <c r="J2684" s="9">
        <f t="shared" si="125"/>
        <v>4327424732.9699993</v>
      </c>
      <c r="K2684" s="9">
        <f>SUMIF($C$2:$C$9230, C2684, $D$2:$D$9230)</f>
        <v>30210</v>
      </c>
    </row>
    <row r="2685" spans="1:11" x14ac:dyDescent="0.2">
      <c r="A2685" s="1">
        <v>45714</v>
      </c>
      <c r="B2685" t="s">
        <v>1767</v>
      </c>
      <c r="C2685" t="s">
        <v>12579</v>
      </c>
      <c r="D2685" s="14">
        <v>189805.5</v>
      </c>
      <c r="E2685" s="12">
        <v>135008.75</v>
      </c>
      <c r="H2685">
        <f t="shared" si="123"/>
        <v>4033</v>
      </c>
      <c r="I2685">
        <f t="shared" si="124"/>
        <v>1</v>
      </c>
      <c r="J2685" s="9">
        <f t="shared" si="125"/>
        <v>4327424732.9699993</v>
      </c>
      <c r="K2685" s="9">
        <f>SUMIF($C$2:$C$9230, C2685, $D$2:$D$9230)</f>
        <v>189805.5</v>
      </c>
    </row>
    <row r="2686" spans="1:11" x14ac:dyDescent="0.2">
      <c r="A2686" s="1">
        <v>45714</v>
      </c>
      <c r="B2686" t="s">
        <v>1767</v>
      </c>
      <c r="C2686" t="s">
        <v>8587</v>
      </c>
      <c r="D2686" s="14">
        <v>10000</v>
      </c>
      <c r="E2686" s="12">
        <v>2000</v>
      </c>
      <c r="F2686" t="s">
        <v>8588</v>
      </c>
      <c r="G2686" t="s">
        <v>8589</v>
      </c>
      <c r="H2686">
        <f t="shared" si="123"/>
        <v>4033</v>
      </c>
      <c r="I2686">
        <f t="shared" si="124"/>
        <v>1</v>
      </c>
      <c r="J2686" s="9">
        <f t="shared" si="125"/>
        <v>4327424732.9699993</v>
      </c>
      <c r="K2686" s="9">
        <f>SUMIF($C$2:$C$9230, C2686, $D$2:$D$9230)</f>
        <v>10000</v>
      </c>
    </row>
    <row r="2687" spans="1:11" x14ac:dyDescent="0.2">
      <c r="A2687" s="1">
        <v>45714</v>
      </c>
      <c r="B2687" t="s">
        <v>1767</v>
      </c>
      <c r="C2687" t="s">
        <v>13609</v>
      </c>
      <c r="D2687" s="14">
        <v>1475898.07</v>
      </c>
      <c r="E2687" s="12">
        <v>1257270.46</v>
      </c>
      <c r="H2687">
        <f t="shared" si="123"/>
        <v>4033</v>
      </c>
      <c r="I2687">
        <f t="shared" si="124"/>
        <v>1</v>
      </c>
      <c r="J2687" s="9">
        <f t="shared" si="125"/>
        <v>4327424732.9699993</v>
      </c>
      <c r="K2687" s="9">
        <f>SUMIF($C$2:$C$9230, C2687, $D$2:$D$9230)</f>
        <v>1475898.07</v>
      </c>
    </row>
    <row r="2688" spans="1:11" x14ac:dyDescent="0.2">
      <c r="A2688" s="1">
        <v>45714</v>
      </c>
      <c r="B2688" t="s">
        <v>1767</v>
      </c>
      <c r="C2688" t="s">
        <v>11139</v>
      </c>
      <c r="D2688" s="14">
        <v>40230</v>
      </c>
      <c r="E2688" s="12">
        <v>20000</v>
      </c>
      <c r="F2688" t="s">
        <v>11140</v>
      </c>
      <c r="G2688" t="s">
        <v>11141</v>
      </c>
      <c r="H2688">
        <f t="shared" si="123"/>
        <v>4033</v>
      </c>
      <c r="I2688">
        <f t="shared" si="124"/>
        <v>1</v>
      </c>
      <c r="J2688" s="9">
        <f t="shared" si="125"/>
        <v>4327424732.9699993</v>
      </c>
      <c r="K2688" s="9">
        <f>SUMIF($C$2:$C$9230, C2688, $D$2:$D$9230)</f>
        <v>40230</v>
      </c>
    </row>
    <row r="2689" spans="1:11" x14ac:dyDescent="0.2">
      <c r="A2689" s="1">
        <v>45714</v>
      </c>
      <c r="B2689" t="s">
        <v>1767</v>
      </c>
      <c r="C2689" t="s">
        <v>12031</v>
      </c>
      <c r="D2689" s="14">
        <v>84333</v>
      </c>
      <c r="E2689" s="12">
        <v>84333</v>
      </c>
      <c r="H2689">
        <f t="shared" si="123"/>
        <v>4033</v>
      </c>
      <c r="I2689">
        <f t="shared" si="124"/>
        <v>1</v>
      </c>
      <c r="J2689" s="9">
        <f t="shared" si="125"/>
        <v>4327424732.9699993</v>
      </c>
      <c r="K2689" s="9">
        <f>SUMIF($C$2:$C$9230, C2689, $D$2:$D$9230)</f>
        <v>84333</v>
      </c>
    </row>
    <row r="2690" spans="1:11" x14ac:dyDescent="0.2">
      <c r="A2690" s="1">
        <v>45714</v>
      </c>
      <c r="B2690" t="s">
        <v>1767</v>
      </c>
      <c r="C2690" t="s">
        <v>7912</v>
      </c>
      <c r="D2690" s="14">
        <v>5400</v>
      </c>
      <c r="E2690" s="12">
        <v>0</v>
      </c>
      <c r="F2690" t="s">
        <v>7913</v>
      </c>
      <c r="G2690" t="s">
        <v>2168</v>
      </c>
      <c r="H2690">
        <f t="shared" ref="H2690:H2753" si="126">COUNTIF($B$2:$B$9230, B2690)</f>
        <v>4033</v>
      </c>
      <c r="I2690">
        <f t="shared" ref="I2690:I2753" si="127">COUNTIF($C$2:$C$9230, C2690)</f>
        <v>1</v>
      </c>
      <c r="J2690" s="9">
        <f t="shared" ref="J2690:J2753" si="128">SUMIF($B$2:$B$9230, B2690, $D$2:$D$9230)</f>
        <v>4327424732.9699993</v>
      </c>
      <c r="K2690" s="9">
        <f>SUMIF($C$2:$C$9230, C2690, $D$2:$D$9230)</f>
        <v>5400</v>
      </c>
    </row>
    <row r="2691" spans="1:11" x14ac:dyDescent="0.2">
      <c r="A2691" s="1">
        <v>45714</v>
      </c>
      <c r="B2691" t="s">
        <v>1767</v>
      </c>
      <c r="C2691" t="s">
        <v>9083</v>
      </c>
      <c r="D2691" s="14">
        <v>14000</v>
      </c>
      <c r="E2691" s="12">
        <v>2750</v>
      </c>
      <c r="H2691">
        <f t="shared" si="126"/>
        <v>4033</v>
      </c>
      <c r="I2691">
        <f t="shared" si="127"/>
        <v>1</v>
      </c>
      <c r="J2691" s="9">
        <f t="shared" si="128"/>
        <v>4327424732.9699993</v>
      </c>
      <c r="K2691" s="9">
        <f>SUMIF($C$2:$C$9230, C2691, $D$2:$D$9230)</f>
        <v>14000</v>
      </c>
    </row>
    <row r="2692" spans="1:11" x14ac:dyDescent="0.2">
      <c r="A2692" s="1">
        <v>45714</v>
      </c>
      <c r="B2692" t="s">
        <v>1767</v>
      </c>
      <c r="C2692" t="s">
        <v>9015</v>
      </c>
      <c r="D2692" s="14">
        <v>15000</v>
      </c>
      <c r="E2692" s="12">
        <v>10000</v>
      </c>
      <c r="H2692">
        <f t="shared" si="126"/>
        <v>4033</v>
      </c>
      <c r="I2692">
        <f t="shared" si="127"/>
        <v>1</v>
      </c>
      <c r="J2692" s="9">
        <f t="shared" si="128"/>
        <v>4327424732.9699993</v>
      </c>
      <c r="K2692" s="9">
        <f>SUMIF($C$2:$C$9230, C2692, $D$2:$D$9230)</f>
        <v>15000</v>
      </c>
    </row>
    <row r="2693" spans="1:11" x14ac:dyDescent="0.2">
      <c r="A2693" s="1">
        <v>45714</v>
      </c>
      <c r="B2693" t="s">
        <v>1767</v>
      </c>
      <c r="C2693" t="s">
        <v>9431</v>
      </c>
      <c r="D2693" s="14">
        <v>18000</v>
      </c>
      <c r="E2693" s="12">
        <v>5000</v>
      </c>
      <c r="H2693">
        <f t="shared" si="126"/>
        <v>4033</v>
      </c>
      <c r="I2693">
        <f t="shared" si="127"/>
        <v>1</v>
      </c>
      <c r="J2693" s="9">
        <f t="shared" si="128"/>
        <v>4327424732.9699993</v>
      </c>
      <c r="K2693" s="9">
        <f>SUMIF($C$2:$C$9230, C2693, $D$2:$D$9230)</f>
        <v>18000</v>
      </c>
    </row>
    <row r="2694" spans="1:11" x14ac:dyDescent="0.2">
      <c r="A2694" s="1">
        <v>45714</v>
      </c>
      <c r="B2694" t="s">
        <v>1767</v>
      </c>
      <c r="C2694" t="s">
        <v>13804</v>
      </c>
      <c r="D2694" s="14">
        <v>2120493</v>
      </c>
      <c r="E2694" s="12">
        <v>1350716.67</v>
      </c>
      <c r="H2694">
        <f t="shared" si="126"/>
        <v>4033</v>
      </c>
      <c r="I2694">
        <f t="shared" si="127"/>
        <v>1</v>
      </c>
      <c r="J2694" s="9">
        <f t="shared" si="128"/>
        <v>4327424732.9699993</v>
      </c>
      <c r="K2694" s="9">
        <f>SUMIF($C$2:$C$9230, C2694, $D$2:$D$9230)</f>
        <v>2120493</v>
      </c>
    </row>
    <row r="2695" spans="1:11" x14ac:dyDescent="0.2">
      <c r="A2695" s="1">
        <v>45714</v>
      </c>
      <c r="B2695" t="s">
        <v>1767</v>
      </c>
      <c r="C2695" t="s">
        <v>8009</v>
      </c>
      <c r="D2695" s="14">
        <v>6159</v>
      </c>
      <c r="E2695" s="12">
        <v>6159</v>
      </c>
      <c r="H2695">
        <f t="shared" si="126"/>
        <v>4033</v>
      </c>
      <c r="I2695">
        <f t="shared" si="127"/>
        <v>1</v>
      </c>
      <c r="J2695" s="9">
        <f t="shared" si="128"/>
        <v>4327424732.9699993</v>
      </c>
      <c r="K2695" s="9">
        <f>SUMIF($C$2:$C$9230, C2695, $D$2:$D$9230)</f>
        <v>6159</v>
      </c>
    </row>
    <row r="2696" spans="1:11" x14ac:dyDescent="0.2">
      <c r="A2696" s="1">
        <v>45714</v>
      </c>
      <c r="B2696" t="s">
        <v>1767</v>
      </c>
      <c r="C2696" t="s">
        <v>12092</v>
      </c>
      <c r="D2696" s="14">
        <v>92544</v>
      </c>
      <c r="E2696" s="12">
        <v>0</v>
      </c>
      <c r="F2696" t="s">
        <v>12093</v>
      </c>
      <c r="G2696" t="s">
        <v>12094</v>
      </c>
      <c r="H2696">
        <f t="shared" si="126"/>
        <v>4033</v>
      </c>
      <c r="I2696">
        <f t="shared" si="127"/>
        <v>1</v>
      </c>
      <c r="J2696" s="9">
        <f t="shared" si="128"/>
        <v>4327424732.9699993</v>
      </c>
      <c r="K2696" s="9">
        <f>SUMIF($C$2:$C$9230, C2696, $D$2:$D$9230)</f>
        <v>92544</v>
      </c>
    </row>
    <row r="2697" spans="1:11" x14ac:dyDescent="0.2">
      <c r="A2697" s="1">
        <v>45714</v>
      </c>
      <c r="B2697" t="s">
        <v>1767</v>
      </c>
      <c r="C2697" t="s">
        <v>10104</v>
      </c>
      <c r="D2697" s="14">
        <v>24893</v>
      </c>
      <c r="E2697" s="12">
        <v>12446.5</v>
      </c>
      <c r="F2697" t="s">
        <v>10105</v>
      </c>
      <c r="G2697" t="s">
        <v>10106</v>
      </c>
      <c r="H2697">
        <f t="shared" si="126"/>
        <v>4033</v>
      </c>
      <c r="I2697">
        <f t="shared" si="127"/>
        <v>1</v>
      </c>
      <c r="J2697" s="9">
        <f t="shared" si="128"/>
        <v>4327424732.9699993</v>
      </c>
      <c r="K2697" s="9">
        <f>SUMIF($C$2:$C$9230, C2697, $D$2:$D$9230)</f>
        <v>24893</v>
      </c>
    </row>
    <row r="2698" spans="1:11" x14ac:dyDescent="0.2">
      <c r="A2698" s="1">
        <v>45714</v>
      </c>
      <c r="B2698" t="s">
        <v>1767</v>
      </c>
      <c r="C2698" t="s">
        <v>8127</v>
      </c>
      <c r="D2698" s="14">
        <v>7000</v>
      </c>
      <c r="E2698" s="12">
        <v>2800</v>
      </c>
      <c r="F2698" t="s">
        <v>8128</v>
      </c>
      <c r="G2698" t="s">
        <v>8129</v>
      </c>
      <c r="H2698">
        <f t="shared" si="126"/>
        <v>4033</v>
      </c>
      <c r="I2698">
        <f t="shared" si="127"/>
        <v>1</v>
      </c>
      <c r="J2698" s="9">
        <f t="shared" si="128"/>
        <v>4327424732.9699993</v>
      </c>
      <c r="K2698" s="9">
        <f>SUMIF($C$2:$C$9230, C2698, $D$2:$D$9230)</f>
        <v>7000</v>
      </c>
    </row>
    <row r="2699" spans="1:11" x14ac:dyDescent="0.2">
      <c r="A2699" s="1">
        <v>45714</v>
      </c>
      <c r="B2699" t="s">
        <v>1767</v>
      </c>
      <c r="C2699" t="s">
        <v>7926</v>
      </c>
      <c r="D2699" s="14">
        <v>5560</v>
      </c>
      <c r="E2699" s="12">
        <v>0</v>
      </c>
      <c r="F2699" t="s">
        <v>7927</v>
      </c>
      <c r="G2699" t="s">
        <v>7928</v>
      </c>
      <c r="H2699">
        <f t="shared" si="126"/>
        <v>4033</v>
      </c>
      <c r="I2699">
        <f t="shared" si="127"/>
        <v>1</v>
      </c>
      <c r="J2699" s="9">
        <f t="shared" si="128"/>
        <v>4327424732.9699993</v>
      </c>
      <c r="K2699" s="9">
        <f>SUMIF($C$2:$C$9230, C2699, $D$2:$D$9230)</f>
        <v>5560</v>
      </c>
    </row>
    <row r="2700" spans="1:11" x14ac:dyDescent="0.2">
      <c r="A2700" s="1">
        <v>45714</v>
      </c>
      <c r="B2700" t="s">
        <v>1767</v>
      </c>
      <c r="C2700" t="s">
        <v>7674</v>
      </c>
      <c r="D2700" s="14">
        <v>3180</v>
      </c>
      <c r="E2700" s="12">
        <v>180</v>
      </c>
      <c r="F2700" t="s">
        <v>7675</v>
      </c>
      <c r="G2700" t="s">
        <v>7676</v>
      </c>
      <c r="H2700">
        <f t="shared" si="126"/>
        <v>4033</v>
      </c>
      <c r="I2700">
        <f t="shared" si="127"/>
        <v>1</v>
      </c>
      <c r="J2700" s="9">
        <f t="shared" si="128"/>
        <v>4327424732.9699993</v>
      </c>
      <c r="K2700" s="9">
        <f>SUMIF($C$2:$C$9230, C2700, $D$2:$D$9230)</f>
        <v>3180</v>
      </c>
    </row>
    <row r="2701" spans="1:11" x14ac:dyDescent="0.2">
      <c r="A2701" s="1">
        <v>45714</v>
      </c>
      <c r="B2701" t="s">
        <v>1767</v>
      </c>
      <c r="C2701" t="s">
        <v>8117</v>
      </c>
      <c r="D2701" s="14">
        <v>7000</v>
      </c>
      <c r="E2701" s="12">
        <v>200</v>
      </c>
      <c r="F2701" t="s">
        <v>8118</v>
      </c>
      <c r="G2701" t="s">
        <v>8119</v>
      </c>
      <c r="H2701">
        <f t="shared" si="126"/>
        <v>4033</v>
      </c>
      <c r="I2701">
        <f t="shared" si="127"/>
        <v>1</v>
      </c>
      <c r="J2701" s="9">
        <f t="shared" si="128"/>
        <v>4327424732.9699993</v>
      </c>
      <c r="K2701" s="9">
        <f>SUMIF($C$2:$C$9230, C2701, $D$2:$D$9230)</f>
        <v>7000</v>
      </c>
    </row>
    <row r="2702" spans="1:11" x14ac:dyDescent="0.2">
      <c r="A2702" s="1">
        <v>45714</v>
      </c>
      <c r="B2702" t="s">
        <v>1767</v>
      </c>
      <c r="C2702" t="s">
        <v>8299</v>
      </c>
      <c r="D2702" s="14">
        <v>8200</v>
      </c>
      <c r="E2702" s="12">
        <v>4100</v>
      </c>
      <c r="F2702" t="s">
        <v>8300</v>
      </c>
      <c r="G2702" t="s">
        <v>8301</v>
      </c>
      <c r="H2702">
        <f t="shared" si="126"/>
        <v>4033</v>
      </c>
      <c r="I2702">
        <f t="shared" si="127"/>
        <v>1</v>
      </c>
      <c r="J2702" s="9">
        <f t="shared" si="128"/>
        <v>4327424732.9699993</v>
      </c>
      <c r="K2702" s="9">
        <f>SUMIF($C$2:$C$9230, C2702, $D$2:$D$9230)</f>
        <v>8200</v>
      </c>
    </row>
    <row r="2703" spans="1:11" x14ac:dyDescent="0.2">
      <c r="A2703" s="1">
        <v>45714</v>
      </c>
      <c r="B2703" t="s">
        <v>1767</v>
      </c>
      <c r="C2703" t="s">
        <v>10012</v>
      </c>
      <c r="D2703" s="14">
        <v>24342</v>
      </c>
      <c r="E2703" s="12">
        <v>14605.2</v>
      </c>
      <c r="F2703" t="s">
        <v>10013</v>
      </c>
      <c r="G2703" t="s">
        <v>10014</v>
      </c>
      <c r="H2703">
        <f t="shared" si="126"/>
        <v>4033</v>
      </c>
      <c r="I2703">
        <f t="shared" si="127"/>
        <v>1</v>
      </c>
      <c r="J2703" s="9">
        <f t="shared" si="128"/>
        <v>4327424732.9699993</v>
      </c>
      <c r="K2703" s="9">
        <f>SUMIF($C$2:$C$9230, C2703, $D$2:$D$9230)</f>
        <v>24342</v>
      </c>
    </row>
    <row r="2704" spans="1:11" x14ac:dyDescent="0.2">
      <c r="A2704" s="1">
        <v>45715</v>
      </c>
      <c r="B2704" t="s">
        <v>1767</v>
      </c>
      <c r="C2704" t="s">
        <v>7047</v>
      </c>
      <c r="D2704" s="14">
        <v>6763</v>
      </c>
      <c r="E2704" s="12">
        <v>1353</v>
      </c>
      <c r="F2704" t="s">
        <v>7048</v>
      </c>
      <c r="G2704" t="s">
        <v>7049</v>
      </c>
      <c r="H2704">
        <f t="shared" si="126"/>
        <v>4033</v>
      </c>
      <c r="I2704">
        <f t="shared" si="127"/>
        <v>1</v>
      </c>
      <c r="J2704" s="9">
        <f t="shared" si="128"/>
        <v>4327424732.9699993</v>
      </c>
      <c r="K2704" s="9">
        <f>SUMIF($C$2:$C$9230, C2704, $D$2:$D$9230)</f>
        <v>6763</v>
      </c>
    </row>
    <row r="2705" spans="1:11" x14ac:dyDescent="0.2">
      <c r="A2705" s="1">
        <v>45714</v>
      </c>
      <c r="B2705" t="s">
        <v>1767</v>
      </c>
      <c r="C2705" t="s">
        <v>7355</v>
      </c>
      <c r="D2705" s="14">
        <v>5102</v>
      </c>
      <c r="E2705" s="12">
        <v>1020</v>
      </c>
      <c r="F2705" t="s">
        <v>7356</v>
      </c>
      <c r="G2705" t="s">
        <v>7357</v>
      </c>
      <c r="H2705">
        <f t="shared" si="126"/>
        <v>4033</v>
      </c>
      <c r="I2705">
        <f t="shared" si="127"/>
        <v>1</v>
      </c>
      <c r="J2705" s="9">
        <f t="shared" si="128"/>
        <v>4327424732.9699993</v>
      </c>
      <c r="K2705" s="9">
        <f>SUMIF($C$2:$C$9230, C2705, $D$2:$D$9230)</f>
        <v>5102</v>
      </c>
    </row>
    <row r="2706" spans="1:11" x14ac:dyDescent="0.2">
      <c r="A2706" s="1">
        <v>45714</v>
      </c>
      <c r="B2706" t="s">
        <v>1767</v>
      </c>
      <c r="C2706" t="s">
        <v>7426</v>
      </c>
      <c r="D2706" s="14">
        <v>4975</v>
      </c>
      <c r="E2706" s="12">
        <v>4975</v>
      </c>
      <c r="F2706" t="s">
        <v>7427</v>
      </c>
      <c r="G2706" t="s">
        <v>7428</v>
      </c>
      <c r="H2706">
        <f t="shared" si="126"/>
        <v>4033</v>
      </c>
      <c r="I2706">
        <f t="shared" si="127"/>
        <v>1</v>
      </c>
      <c r="J2706" s="9">
        <f t="shared" si="128"/>
        <v>4327424732.9699993</v>
      </c>
      <c r="K2706" s="9">
        <f>SUMIF($C$2:$C$9230, C2706, $D$2:$D$9230)</f>
        <v>4975</v>
      </c>
    </row>
    <row r="2707" spans="1:11" x14ac:dyDescent="0.2">
      <c r="A2707" s="1">
        <v>45714</v>
      </c>
      <c r="B2707" t="s">
        <v>1767</v>
      </c>
      <c r="C2707" t="s">
        <v>7411</v>
      </c>
      <c r="D2707" s="14">
        <v>5059</v>
      </c>
      <c r="E2707" s="12">
        <v>5059</v>
      </c>
      <c r="F2707" t="s">
        <v>7412</v>
      </c>
      <c r="G2707" t="s">
        <v>7413</v>
      </c>
      <c r="H2707">
        <f t="shared" si="126"/>
        <v>4033</v>
      </c>
      <c r="I2707">
        <f t="shared" si="127"/>
        <v>1</v>
      </c>
      <c r="J2707" s="9">
        <f t="shared" si="128"/>
        <v>4327424732.9699993</v>
      </c>
      <c r="K2707" s="9">
        <f>SUMIF($C$2:$C$9230, C2707, $D$2:$D$9230)</f>
        <v>5059</v>
      </c>
    </row>
    <row r="2708" spans="1:11" x14ac:dyDescent="0.2">
      <c r="A2708" s="1">
        <v>45714</v>
      </c>
      <c r="B2708" t="s">
        <v>1767</v>
      </c>
      <c r="C2708" t="s">
        <v>7408</v>
      </c>
      <c r="D2708" s="14">
        <v>5059</v>
      </c>
      <c r="E2708" s="12">
        <v>5059</v>
      </c>
      <c r="F2708" t="s">
        <v>7409</v>
      </c>
      <c r="G2708" t="s">
        <v>7410</v>
      </c>
      <c r="H2708">
        <f t="shared" si="126"/>
        <v>4033</v>
      </c>
      <c r="I2708">
        <f t="shared" si="127"/>
        <v>1</v>
      </c>
      <c r="J2708" s="9">
        <f t="shared" si="128"/>
        <v>4327424732.9699993</v>
      </c>
      <c r="K2708" s="9">
        <f>SUMIF($C$2:$C$9230, C2708, $D$2:$D$9230)</f>
        <v>5059</v>
      </c>
    </row>
    <row r="2709" spans="1:11" x14ac:dyDescent="0.2">
      <c r="A2709" s="1">
        <v>45717</v>
      </c>
      <c r="B2709" t="s">
        <v>1767</v>
      </c>
      <c r="C2709" t="s">
        <v>2293</v>
      </c>
      <c r="D2709" s="14">
        <v>4215</v>
      </c>
      <c r="E2709" s="12">
        <v>4215</v>
      </c>
      <c r="F2709" t="s">
        <v>2294</v>
      </c>
      <c r="G2709" t="s">
        <v>2295</v>
      </c>
      <c r="H2709">
        <f t="shared" si="126"/>
        <v>4033</v>
      </c>
      <c r="I2709">
        <f t="shared" si="127"/>
        <v>1</v>
      </c>
      <c r="J2709" s="9">
        <f t="shared" si="128"/>
        <v>4327424732.9699993</v>
      </c>
      <c r="K2709" s="9">
        <f>SUMIF($C$2:$C$9230, C2709, $D$2:$D$9230)</f>
        <v>4215</v>
      </c>
    </row>
    <row r="2710" spans="1:11" x14ac:dyDescent="0.2">
      <c r="A2710" s="1">
        <v>45714</v>
      </c>
      <c r="B2710" t="s">
        <v>1767</v>
      </c>
      <c r="C2710" t="s">
        <v>12518</v>
      </c>
      <c r="D2710" s="14">
        <v>164950.5</v>
      </c>
      <c r="E2710" s="12">
        <v>114550.5</v>
      </c>
      <c r="F2710" t="s">
        <v>12519</v>
      </c>
      <c r="G2710" t="s">
        <v>12520</v>
      </c>
      <c r="H2710">
        <f t="shared" si="126"/>
        <v>4033</v>
      </c>
      <c r="I2710">
        <f t="shared" si="127"/>
        <v>1</v>
      </c>
      <c r="J2710" s="9">
        <f t="shared" si="128"/>
        <v>4327424732.9699993</v>
      </c>
      <c r="K2710" s="9">
        <f>SUMIF($C$2:$C$9230, C2710, $D$2:$D$9230)</f>
        <v>164950.5</v>
      </c>
    </row>
    <row r="2711" spans="1:11" x14ac:dyDescent="0.2">
      <c r="A2711" s="1">
        <v>45714</v>
      </c>
      <c r="B2711" t="s">
        <v>1767</v>
      </c>
      <c r="C2711" t="s">
        <v>11880</v>
      </c>
      <c r="D2711" s="14">
        <v>71000</v>
      </c>
      <c r="E2711" s="12">
        <v>71000</v>
      </c>
      <c r="H2711">
        <f t="shared" si="126"/>
        <v>4033</v>
      </c>
      <c r="I2711">
        <f t="shared" si="127"/>
        <v>1</v>
      </c>
      <c r="J2711" s="9">
        <f t="shared" si="128"/>
        <v>4327424732.9699993</v>
      </c>
      <c r="K2711" s="9">
        <f>SUMIF($C$2:$C$9230, C2711, $D$2:$D$9230)</f>
        <v>71000</v>
      </c>
    </row>
    <row r="2712" spans="1:11" x14ac:dyDescent="0.2">
      <c r="A2712" s="1">
        <v>45714</v>
      </c>
      <c r="B2712" t="s">
        <v>1767</v>
      </c>
      <c r="C2712" t="s">
        <v>9815</v>
      </c>
      <c r="D2712" s="14">
        <v>22056</v>
      </c>
      <c r="E2712" s="12">
        <v>12992</v>
      </c>
      <c r="H2712">
        <f t="shared" si="126"/>
        <v>4033</v>
      </c>
      <c r="I2712">
        <f t="shared" si="127"/>
        <v>1</v>
      </c>
      <c r="J2712" s="9">
        <f t="shared" si="128"/>
        <v>4327424732.9699993</v>
      </c>
      <c r="K2712" s="9">
        <f>SUMIF($C$2:$C$9230, C2712, $D$2:$D$9230)</f>
        <v>22056</v>
      </c>
    </row>
    <row r="2713" spans="1:11" x14ac:dyDescent="0.2">
      <c r="A2713" s="1">
        <v>45714</v>
      </c>
      <c r="B2713" t="s">
        <v>1767</v>
      </c>
      <c r="C2713" t="s">
        <v>8048</v>
      </c>
      <c r="D2713" s="14">
        <v>6510</v>
      </c>
      <c r="E2713" s="12">
        <v>4110</v>
      </c>
      <c r="H2713">
        <f t="shared" si="126"/>
        <v>4033</v>
      </c>
      <c r="I2713">
        <f t="shared" si="127"/>
        <v>1</v>
      </c>
      <c r="J2713" s="9">
        <f t="shared" si="128"/>
        <v>4327424732.9699993</v>
      </c>
      <c r="K2713" s="9">
        <f>SUMIF($C$2:$C$9230, C2713, $D$2:$D$9230)</f>
        <v>6510</v>
      </c>
    </row>
    <row r="2714" spans="1:11" x14ac:dyDescent="0.2">
      <c r="A2714" s="1">
        <v>45714</v>
      </c>
      <c r="B2714" t="s">
        <v>1767</v>
      </c>
      <c r="C2714" t="s">
        <v>10657</v>
      </c>
      <c r="D2714" s="14">
        <v>30400</v>
      </c>
      <c r="E2714" s="12">
        <v>18240</v>
      </c>
      <c r="F2714" t="s">
        <v>10658</v>
      </c>
      <c r="G2714" t="s">
        <v>2168</v>
      </c>
      <c r="H2714">
        <f t="shared" si="126"/>
        <v>4033</v>
      </c>
      <c r="I2714">
        <f t="shared" si="127"/>
        <v>1</v>
      </c>
      <c r="J2714" s="9">
        <f t="shared" si="128"/>
        <v>4327424732.9699993</v>
      </c>
      <c r="K2714" s="9">
        <f>SUMIF($C$2:$C$9230, C2714, $D$2:$D$9230)</f>
        <v>30400</v>
      </c>
    </row>
    <row r="2715" spans="1:11" x14ac:dyDescent="0.2">
      <c r="A2715" s="1">
        <v>45714</v>
      </c>
      <c r="B2715" t="s">
        <v>1767</v>
      </c>
      <c r="C2715" t="s">
        <v>8565</v>
      </c>
      <c r="D2715" s="14">
        <v>10000</v>
      </c>
      <c r="E2715" s="12">
        <v>0</v>
      </c>
      <c r="H2715">
        <f t="shared" si="126"/>
        <v>4033</v>
      </c>
      <c r="I2715">
        <f t="shared" si="127"/>
        <v>1</v>
      </c>
      <c r="J2715" s="9">
        <f t="shared" si="128"/>
        <v>4327424732.9699993</v>
      </c>
      <c r="K2715" s="9">
        <f>SUMIF($C$2:$C$9230, C2715, $D$2:$D$9230)</f>
        <v>10000</v>
      </c>
    </row>
    <row r="2716" spans="1:11" x14ac:dyDescent="0.2">
      <c r="A2716" s="1">
        <v>45714</v>
      </c>
      <c r="B2716" t="s">
        <v>1767</v>
      </c>
      <c r="C2716" t="s">
        <v>12585</v>
      </c>
      <c r="D2716" s="14">
        <v>190738.2</v>
      </c>
      <c r="E2716" s="12">
        <v>114443.2</v>
      </c>
      <c r="F2716" t="s">
        <v>12586</v>
      </c>
      <c r="G2716" t="s">
        <v>12587</v>
      </c>
      <c r="H2716">
        <f t="shared" si="126"/>
        <v>4033</v>
      </c>
      <c r="I2716">
        <f t="shared" si="127"/>
        <v>1</v>
      </c>
      <c r="J2716" s="9">
        <f t="shared" si="128"/>
        <v>4327424732.9699993</v>
      </c>
      <c r="K2716" s="9">
        <f>SUMIF($C$2:$C$9230, C2716, $D$2:$D$9230)</f>
        <v>190738.2</v>
      </c>
    </row>
    <row r="2717" spans="1:11" x14ac:dyDescent="0.2">
      <c r="A2717" s="1">
        <v>45714</v>
      </c>
      <c r="B2717" t="s">
        <v>1767</v>
      </c>
      <c r="C2717" t="s">
        <v>9787</v>
      </c>
      <c r="D2717" s="14">
        <v>22000</v>
      </c>
      <c r="E2717" s="12">
        <v>0</v>
      </c>
      <c r="F2717" t="s">
        <v>9788</v>
      </c>
      <c r="G2717" t="s">
        <v>9789</v>
      </c>
      <c r="H2717">
        <f t="shared" si="126"/>
        <v>4033</v>
      </c>
      <c r="I2717">
        <f t="shared" si="127"/>
        <v>1</v>
      </c>
      <c r="J2717" s="9">
        <f t="shared" si="128"/>
        <v>4327424732.9699993</v>
      </c>
      <c r="K2717" s="9">
        <f>SUMIF($C$2:$C$9230, C2717, $D$2:$D$9230)</f>
        <v>22000</v>
      </c>
    </row>
    <row r="2718" spans="1:11" x14ac:dyDescent="0.2">
      <c r="A2718" s="1">
        <v>45714</v>
      </c>
      <c r="B2718" t="s">
        <v>1767</v>
      </c>
      <c r="C2718" t="s">
        <v>10755</v>
      </c>
      <c r="D2718" s="14">
        <v>33600</v>
      </c>
      <c r="E2718" s="12">
        <v>6720</v>
      </c>
      <c r="F2718" t="s">
        <v>10756</v>
      </c>
      <c r="G2718" t="s">
        <v>10757</v>
      </c>
      <c r="H2718">
        <f t="shared" si="126"/>
        <v>4033</v>
      </c>
      <c r="I2718">
        <f t="shared" si="127"/>
        <v>1</v>
      </c>
      <c r="J2718" s="9">
        <f t="shared" si="128"/>
        <v>4327424732.9699993</v>
      </c>
      <c r="K2718" s="9">
        <f>SUMIF($C$2:$C$9230, C2718, $D$2:$D$9230)</f>
        <v>33600</v>
      </c>
    </row>
    <row r="2719" spans="1:11" x14ac:dyDescent="0.2">
      <c r="A2719" s="1">
        <v>45714</v>
      </c>
      <c r="B2719" t="s">
        <v>1767</v>
      </c>
      <c r="C2719" t="s">
        <v>9934</v>
      </c>
      <c r="D2719" s="14">
        <v>24000</v>
      </c>
      <c r="E2719" s="12">
        <v>15600</v>
      </c>
      <c r="F2719" t="s">
        <v>9935</v>
      </c>
      <c r="G2719" t="s">
        <v>2168</v>
      </c>
      <c r="H2719">
        <f t="shared" si="126"/>
        <v>4033</v>
      </c>
      <c r="I2719">
        <f t="shared" si="127"/>
        <v>1</v>
      </c>
      <c r="J2719" s="9">
        <f t="shared" si="128"/>
        <v>4327424732.9699993</v>
      </c>
      <c r="K2719" s="9">
        <f>SUMIF($C$2:$C$9230, C2719, $D$2:$D$9230)</f>
        <v>24000</v>
      </c>
    </row>
    <row r="2720" spans="1:11" x14ac:dyDescent="0.2">
      <c r="A2720" s="1">
        <v>45714</v>
      </c>
      <c r="B2720" t="s">
        <v>1767</v>
      </c>
      <c r="C2720" t="s">
        <v>12869</v>
      </c>
      <c r="D2720" s="14">
        <v>259996.13</v>
      </c>
      <c r="E2720" s="12">
        <v>60334.43</v>
      </c>
      <c r="H2720">
        <f t="shared" si="126"/>
        <v>4033</v>
      </c>
      <c r="I2720">
        <f t="shared" si="127"/>
        <v>1</v>
      </c>
      <c r="J2720" s="9">
        <f t="shared" si="128"/>
        <v>4327424732.9699993</v>
      </c>
      <c r="K2720" s="9">
        <f>SUMIF($C$2:$C$9230, C2720, $D$2:$D$9230)</f>
        <v>259996.13</v>
      </c>
    </row>
    <row r="2721" spans="1:11" x14ac:dyDescent="0.2">
      <c r="A2721" s="1">
        <v>45714</v>
      </c>
      <c r="B2721" t="s">
        <v>1767</v>
      </c>
      <c r="C2721" t="s">
        <v>9261</v>
      </c>
      <c r="D2721" s="14">
        <v>15000</v>
      </c>
      <c r="E2721" s="12">
        <v>15000</v>
      </c>
      <c r="F2721" t="s">
        <v>9262</v>
      </c>
      <c r="G2721" t="s">
        <v>9263</v>
      </c>
      <c r="H2721">
        <f t="shared" si="126"/>
        <v>4033</v>
      </c>
      <c r="I2721">
        <f t="shared" si="127"/>
        <v>1</v>
      </c>
      <c r="J2721" s="9">
        <f t="shared" si="128"/>
        <v>4327424732.9699993</v>
      </c>
      <c r="K2721" s="9">
        <f>SUMIF($C$2:$C$9230, C2721, $D$2:$D$9230)</f>
        <v>15000</v>
      </c>
    </row>
    <row r="2722" spans="1:11" x14ac:dyDescent="0.2">
      <c r="A2722" s="1">
        <v>45714</v>
      </c>
      <c r="B2722" t="s">
        <v>1767</v>
      </c>
      <c r="C2722" t="s">
        <v>13358</v>
      </c>
      <c r="D2722" s="14">
        <v>750000</v>
      </c>
      <c r="E2722" s="12">
        <v>166218.89000000001</v>
      </c>
      <c r="H2722">
        <f t="shared" si="126"/>
        <v>4033</v>
      </c>
      <c r="I2722">
        <f t="shared" si="127"/>
        <v>1</v>
      </c>
      <c r="J2722" s="9">
        <f t="shared" si="128"/>
        <v>4327424732.9699993</v>
      </c>
      <c r="K2722" s="9">
        <f>SUMIF($C$2:$C$9230, C2722, $D$2:$D$9230)</f>
        <v>750000</v>
      </c>
    </row>
    <row r="2723" spans="1:11" x14ac:dyDescent="0.2">
      <c r="A2723" s="1">
        <v>45714</v>
      </c>
      <c r="B2723" t="s">
        <v>1767</v>
      </c>
      <c r="C2723" t="s">
        <v>11586</v>
      </c>
      <c r="D2723" s="14">
        <v>50000</v>
      </c>
      <c r="E2723" s="12">
        <v>25000</v>
      </c>
      <c r="H2723">
        <f t="shared" si="126"/>
        <v>4033</v>
      </c>
      <c r="I2723">
        <f t="shared" si="127"/>
        <v>1</v>
      </c>
      <c r="J2723" s="9">
        <f t="shared" si="128"/>
        <v>4327424732.9699993</v>
      </c>
      <c r="K2723" s="9">
        <f>SUMIF($C$2:$C$9230, C2723, $D$2:$D$9230)</f>
        <v>50000</v>
      </c>
    </row>
    <row r="2724" spans="1:11" x14ac:dyDescent="0.2">
      <c r="A2724" s="1">
        <v>45714</v>
      </c>
      <c r="B2724" t="s">
        <v>1767</v>
      </c>
      <c r="C2724" t="s">
        <v>11749</v>
      </c>
      <c r="D2724" s="14">
        <v>59979</v>
      </c>
      <c r="E2724" s="12">
        <v>59979</v>
      </c>
      <c r="F2724" t="s">
        <v>11750</v>
      </c>
      <c r="G2724" t="s">
        <v>11751</v>
      </c>
      <c r="H2724">
        <f t="shared" si="126"/>
        <v>4033</v>
      </c>
      <c r="I2724">
        <f t="shared" si="127"/>
        <v>1</v>
      </c>
      <c r="J2724" s="9">
        <f t="shared" si="128"/>
        <v>4327424732.9699993</v>
      </c>
      <c r="K2724" s="9">
        <f>SUMIF($C$2:$C$9230, C2724, $D$2:$D$9230)</f>
        <v>59979</v>
      </c>
    </row>
    <row r="2725" spans="1:11" x14ac:dyDescent="0.2">
      <c r="A2725" s="1">
        <v>45714</v>
      </c>
      <c r="B2725" t="s">
        <v>1767</v>
      </c>
      <c r="C2725" t="s">
        <v>9437</v>
      </c>
      <c r="D2725" s="14">
        <v>18000</v>
      </c>
      <c r="E2725" s="12">
        <v>1800</v>
      </c>
      <c r="F2725" t="s">
        <v>9438</v>
      </c>
      <c r="G2725" t="s">
        <v>9439</v>
      </c>
      <c r="H2725">
        <f t="shared" si="126"/>
        <v>4033</v>
      </c>
      <c r="I2725">
        <f t="shared" si="127"/>
        <v>1</v>
      </c>
      <c r="J2725" s="9">
        <f t="shared" si="128"/>
        <v>4327424732.9699993</v>
      </c>
      <c r="K2725" s="9">
        <f>SUMIF($C$2:$C$9230, C2725, $D$2:$D$9230)</f>
        <v>18000</v>
      </c>
    </row>
    <row r="2726" spans="1:11" x14ac:dyDescent="0.2">
      <c r="A2726" s="1">
        <v>45714</v>
      </c>
      <c r="B2726" t="s">
        <v>1767</v>
      </c>
      <c r="C2726" t="s">
        <v>7788</v>
      </c>
      <c r="D2726" s="14">
        <v>4800</v>
      </c>
      <c r="E2726" s="12">
        <v>2000</v>
      </c>
      <c r="H2726">
        <f t="shared" si="126"/>
        <v>4033</v>
      </c>
      <c r="I2726">
        <f t="shared" si="127"/>
        <v>1</v>
      </c>
      <c r="J2726" s="9">
        <f t="shared" si="128"/>
        <v>4327424732.9699993</v>
      </c>
      <c r="K2726" s="9">
        <f>SUMIF($C$2:$C$9230, C2726, $D$2:$D$9230)</f>
        <v>4800</v>
      </c>
    </row>
    <row r="2727" spans="1:11" x14ac:dyDescent="0.2">
      <c r="A2727" s="1">
        <v>45714</v>
      </c>
      <c r="B2727" t="s">
        <v>1767</v>
      </c>
      <c r="C2727" t="s">
        <v>10020</v>
      </c>
      <c r="D2727" s="14">
        <v>24498</v>
      </c>
      <c r="E2727" s="12">
        <v>12249</v>
      </c>
      <c r="H2727">
        <f t="shared" si="126"/>
        <v>4033</v>
      </c>
      <c r="I2727">
        <f t="shared" si="127"/>
        <v>1</v>
      </c>
      <c r="J2727" s="9">
        <f t="shared" si="128"/>
        <v>4327424732.9699993</v>
      </c>
      <c r="K2727" s="9">
        <f>SUMIF($C$2:$C$9230, C2727, $D$2:$D$9230)</f>
        <v>24498</v>
      </c>
    </row>
    <row r="2728" spans="1:11" x14ac:dyDescent="0.2">
      <c r="A2728" s="1">
        <v>45714</v>
      </c>
      <c r="B2728" t="s">
        <v>1767</v>
      </c>
      <c r="C2728" t="s">
        <v>7811</v>
      </c>
      <c r="D2728" s="14">
        <v>5000</v>
      </c>
      <c r="E2728" s="12">
        <v>2000</v>
      </c>
      <c r="F2728" t="s">
        <v>7812</v>
      </c>
      <c r="G2728" t="s">
        <v>2168</v>
      </c>
      <c r="H2728">
        <f t="shared" si="126"/>
        <v>4033</v>
      </c>
      <c r="I2728">
        <f t="shared" si="127"/>
        <v>1</v>
      </c>
      <c r="J2728" s="9">
        <f t="shared" si="128"/>
        <v>4327424732.9699993</v>
      </c>
      <c r="K2728" s="9">
        <f>SUMIF($C$2:$C$9230, C2728, $D$2:$D$9230)</f>
        <v>5000</v>
      </c>
    </row>
    <row r="2729" spans="1:11" x14ac:dyDescent="0.2">
      <c r="A2729" s="1">
        <v>45714</v>
      </c>
      <c r="B2729" t="s">
        <v>1767</v>
      </c>
      <c r="C2729" t="s">
        <v>8920</v>
      </c>
      <c r="D2729" s="14">
        <v>11595.24</v>
      </c>
      <c r="E2729" s="12">
        <v>11595.24</v>
      </c>
      <c r="F2729" t="s">
        <v>8921</v>
      </c>
      <c r="G2729" t="s">
        <v>8922</v>
      </c>
      <c r="H2729">
        <f t="shared" si="126"/>
        <v>4033</v>
      </c>
      <c r="I2729">
        <f t="shared" si="127"/>
        <v>1</v>
      </c>
      <c r="J2729" s="9">
        <f t="shared" si="128"/>
        <v>4327424732.9699993</v>
      </c>
      <c r="K2729" s="9">
        <f>SUMIF($C$2:$C$9230, C2729, $D$2:$D$9230)</f>
        <v>11595.24</v>
      </c>
    </row>
    <row r="2730" spans="1:11" x14ac:dyDescent="0.2">
      <c r="A2730" s="1">
        <v>45714</v>
      </c>
      <c r="B2730" t="s">
        <v>1767</v>
      </c>
      <c r="C2730" t="s">
        <v>12694</v>
      </c>
      <c r="D2730" s="14">
        <v>222187</v>
      </c>
      <c r="E2730" s="12">
        <v>126253.99</v>
      </c>
      <c r="H2730">
        <f t="shared" si="126"/>
        <v>4033</v>
      </c>
      <c r="I2730">
        <f t="shared" si="127"/>
        <v>1</v>
      </c>
      <c r="J2730" s="9">
        <f t="shared" si="128"/>
        <v>4327424732.9699993</v>
      </c>
      <c r="K2730" s="9">
        <f>SUMIF($C$2:$C$9230, C2730, $D$2:$D$9230)</f>
        <v>222187</v>
      </c>
    </row>
    <row r="2731" spans="1:11" x14ac:dyDescent="0.2">
      <c r="A2731" s="1">
        <v>45714</v>
      </c>
      <c r="B2731" t="s">
        <v>1767</v>
      </c>
      <c r="C2731" t="s">
        <v>13734</v>
      </c>
      <c r="D2731" s="14">
        <v>1938972</v>
      </c>
      <c r="E2731" s="12">
        <v>1938972</v>
      </c>
      <c r="H2731">
        <f t="shared" si="126"/>
        <v>4033</v>
      </c>
      <c r="I2731">
        <f t="shared" si="127"/>
        <v>1</v>
      </c>
      <c r="J2731" s="9">
        <f t="shared" si="128"/>
        <v>4327424732.9699993</v>
      </c>
      <c r="K2731" s="9">
        <f>SUMIF($C$2:$C$9230, C2731, $D$2:$D$9230)</f>
        <v>1938972</v>
      </c>
    </row>
    <row r="2732" spans="1:11" x14ac:dyDescent="0.2">
      <c r="A2732" s="1">
        <v>45714</v>
      </c>
      <c r="B2732" t="s">
        <v>1767</v>
      </c>
      <c r="C2732" t="s">
        <v>9180</v>
      </c>
      <c r="D2732" s="14">
        <v>15000</v>
      </c>
      <c r="E2732" s="12">
        <v>7500</v>
      </c>
      <c r="F2732" t="s">
        <v>9181</v>
      </c>
      <c r="G2732" t="s">
        <v>2168</v>
      </c>
      <c r="H2732">
        <f t="shared" si="126"/>
        <v>4033</v>
      </c>
      <c r="I2732">
        <f t="shared" si="127"/>
        <v>1</v>
      </c>
      <c r="J2732" s="9">
        <f t="shared" si="128"/>
        <v>4327424732.9699993</v>
      </c>
      <c r="K2732" s="9">
        <f>SUMIF($C$2:$C$9230, C2732, $D$2:$D$9230)</f>
        <v>15000</v>
      </c>
    </row>
    <row r="2733" spans="1:11" x14ac:dyDescent="0.2">
      <c r="A2733" s="1">
        <v>45714</v>
      </c>
      <c r="B2733" t="s">
        <v>1767</v>
      </c>
      <c r="C2733" t="s">
        <v>8231</v>
      </c>
      <c r="D2733" s="14">
        <v>7710</v>
      </c>
      <c r="E2733" s="12">
        <v>7710</v>
      </c>
      <c r="F2733" t="s">
        <v>8232</v>
      </c>
      <c r="G2733" t="s">
        <v>2168</v>
      </c>
      <c r="H2733">
        <f t="shared" si="126"/>
        <v>4033</v>
      </c>
      <c r="I2733">
        <f t="shared" si="127"/>
        <v>1</v>
      </c>
      <c r="J2733" s="9">
        <f t="shared" si="128"/>
        <v>4327424732.9699993</v>
      </c>
      <c r="K2733" s="9">
        <f>SUMIF($C$2:$C$9230, C2733, $D$2:$D$9230)</f>
        <v>7710</v>
      </c>
    </row>
    <row r="2734" spans="1:11" x14ac:dyDescent="0.2">
      <c r="A2734" s="1">
        <v>45714</v>
      </c>
      <c r="B2734" t="s">
        <v>1767</v>
      </c>
      <c r="C2734" t="s">
        <v>12789</v>
      </c>
      <c r="D2734" s="14">
        <v>249925</v>
      </c>
      <c r="E2734" s="12">
        <v>249925</v>
      </c>
      <c r="F2734" t="s">
        <v>12790</v>
      </c>
      <c r="G2734" t="s">
        <v>12791</v>
      </c>
      <c r="H2734">
        <f t="shared" si="126"/>
        <v>4033</v>
      </c>
      <c r="I2734">
        <f t="shared" si="127"/>
        <v>1</v>
      </c>
      <c r="J2734" s="9">
        <f t="shared" si="128"/>
        <v>4327424732.9699993</v>
      </c>
      <c r="K2734" s="9">
        <f>SUMIF($C$2:$C$9230, C2734, $D$2:$D$9230)</f>
        <v>249925</v>
      </c>
    </row>
    <row r="2735" spans="1:11" x14ac:dyDescent="0.2">
      <c r="A2735" s="1">
        <v>45714</v>
      </c>
      <c r="B2735" t="s">
        <v>1767</v>
      </c>
      <c r="C2735" t="s">
        <v>7976</v>
      </c>
      <c r="D2735" s="14">
        <v>6000</v>
      </c>
      <c r="E2735" s="12">
        <v>1800</v>
      </c>
      <c r="H2735">
        <f t="shared" si="126"/>
        <v>4033</v>
      </c>
      <c r="I2735">
        <f t="shared" si="127"/>
        <v>1</v>
      </c>
      <c r="J2735" s="9">
        <f t="shared" si="128"/>
        <v>4327424732.9699993</v>
      </c>
      <c r="K2735" s="9">
        <f>SUMIF($C$2:$C$9230, C2735, $D$2:$D$9230)</f>
        <v>6000</v>
      </c>
    </row>
    <row r="2736" spans="1:11" x14ac:dyDescent="0.2">
      <c r="A2736" s="1">
        <v>45714</v>
      </c>
      <c r="B2736" t="s">
        <v>1767</v>
      </c>
      <c r="C2736" t="s">
        <v>13271</v>
      </c>
      <c r="D2736" s="14">
        <v>600000</v>
      </c>
      <c r="E2736" s="12">
        <v>378516</v>
      </c>
      <c r="F2736" t="s">
        <v>13272</v>
      </c>
      <c r="G2736" t="s">
        <v>13273</v>
      </c>
      <c r="H2736">
        <f t="shared" si="126"/>
        <v>4033</v>
      </c>
      <c r="I2736">
        <f t="shared" si="127"/>
        <v>1</v>
      </c>
      <c r="J2736" s="9">
        <f t="shared" si="128"/>
        <v>4327424732.9699993</v>
      </c>
      <c r="K2736" s="9">
        <f>SUMIF($C$2:$C$9230, C2736, $D$2:$D$9230)</f>
        <v>600000</v>
      </c>
    </row>
    <row r="2737" spans="1:11" x14ac:dyDescent="0.2">
      <c r="A2737" s="1">
        <v>45714</v>
      </c>
      <c r="B2737" t="s">
        <v>1767</v>
      </c>
      <c r="C2737" t="s">
        <v>9961</v>
      </c>
      <c r="D2737" s="14">
        <v>24000</v>
      </c>
      <c r="E2737" s="12">
        <v>12000</v>
      </c>
      <c r="F2737" t="s">
        <v>9962</v>
      </c>
      <c r="G2737" t="s">
        <v>9963</v>
      </c>
      <c r="H2737">
        <f t="shared" si="126"/>
        <v>4033</v>
      </c>
      <c r="I2737">
        <f t="shared" si="127"/>
        <v>1</v>
      </c>
      <c r="J2737" s="9">
        <f t="shared" si="128"/>
        <v>4327424732.9699993</v>
      </c>
      <c r="K2737" s="9">
        <f>SUMIF($C$2:$C$9230, C2737, $D$2:$D$9230)</f>
        <v>24000</v>
      </c>
    </row>
    <row r="2738" spans="1:11" x14ac:dyDescent="0.2">
      <c r="A2738" s="1">
        <v>45715</v>
      </c>
      <c r="B2738" t="s">
        <v>1767</v>
      </c>
      <c r="C2738" t="s">
        <v>7077</v>
      </c>
      <c r="D2738" s="14">
        <v>14130</v>
      </c>
      <c r="E2738" s="12">
        <v>14130</v>
      </c>
      <c r="F2738" t="s">
        <v>7078</v>
      </c>
      <c r="G2738" t="s">
        <v>7079</v>
      </c>
      <c r="H2738">
        <f t="shared" si="126"/>
        <v>4033</v>
      </c>
      <c r="I2738">
        <f t="shared" si="127"/>
        <v>1</v>
      </c>
      <c r="J2738" s="9">
        <f t="shared" si="128"/>
        <v>4327424732.9699993</v>
      </c>
      <c r="K2738" s="9">
        <f>SUMIF($C$2:$C$9230, C2738, $D$2:$D$9230)</f>
        <v>14130</v>
      </c>
    </row>
    <row r="2739" spans="1:11" x14ac:dyDescent="0.2">
      <c r="A2739" s="1">
        <v>45714</v>
      </c>
      <c r="B2739" t="s">
        <v>1767</v>
      </c>
      <c r="C2739" t="s">
        <v>8835</v>
      </c>
      <c r="D2739" s="14">
        <v>10150</v>
      </c>
      <c r="E2739" s="12">
        <v>0</v>
      </c>
      <c r="F2739" t="s">
        <v>8836</v>
      </c>
      <c r="G2739" t="s">
        <v>8837</v>
      </c>
      <c r="H2739">
        <f t="shared" si="126"/>
        <v>4033</v>
      </c>
      <c r="I2739">
        <f t="shared" si="127"/>
        <v>1</v>
      </c>
      <c r="J2739" s="9">
        <f t="shared" si="128"/>
        <v>4327424732.9699993</v>
      </c>
      <c r="K2739" s="9">
        <f>SUMIF($C$2:$C$9230, C2739, $D$2:$D$9230)</f>
        <v>10150</v>
      </c>
    </row>
    <row r="2740" spans="1:11" x14ac:dyDescent="0.2">
      <c r="A2740" s="1">
        <v>45714</v>
      </c>
      <c r="B2740" t="s">
        <v>1767</v>
      </c>
      <c r="C2740" t="s">
        <v>10922</v>
      </c>
      <c r="D2740" s="14">
        <v>37770</v>
      </c>
      <c r="E2740" s="12">
        <v>18885</v>
      </c>
      <c r="F2740" t="s">
        <v>10923</v>
      </c>
      <c r="G2740" t="s">
        <v>10924</v>
      </c>
      <c r="H2740">
        <f t="shared" si="126"/>
        <v>4033</v>
      </c>
      <c r="I2740">
        <f t="shared" si="127"/>
        <v>1</v>
      </c>
      <c r="J2740" s="9">
        <f t="shared" si="128"/>
        <v>4327424732.9699993</v>
      </c>
      <c r="K2740" s="9">
        <f>SUMIF($C$2:$C$9230, C2740, $D$2:$D$9230)</f>
        <v>37770</v>
      </c>
    </row>
    <row r="2741" spans="1:11" x14ac:dyDescent="0.2">
      <c r="A2741" s="1">
        <v>45714</v>
      </c>
      <c r="B2741" t="s">
        <v>1767</v>
      </c>
      <c r="C2741" t="s">
        <v>10951</v>
      </c>
      <c r="D2741" s="14">
        <v>38885</v>
      </c>
      <c r="E2741" s="12">
        <v>19442</v>
      </c>
      <c r="F2741" t="s">
        <v>10952</v>
      </c>
      <c r="G2741" t="s">
        <v>10953</v>
      </c>
      <c r="H2741">
        <f t="shared" si="126"/>
        <v>4033</v>
      </c>
      <c r="I2741">
        <f t="shared" si="127"/>
        <v>1</v>
      </c>
      <c r="J2741" s="9">
        <f t="shared" si="128"/>
        <v>4327424732.9699993</v>
      </c>
      <c r="K2741" s="9">
        <f>SUMIF($C$2:$C$9230, C2741, $D$2:$D$9230)</f>
        <v>38885</v>
      </c>
    </row>
    <row r="2742" spans="1:11" x14ac:dyDescent="0.2">
      <c r="A2742" s="1">
        <v>45714</v>
      </c>
      <c r="B2742" t="s">
        <v>1767</v>
      </c>
      <c r="C2742" t="s">
        <v>8590</v>
      </c>
      <c r="D2742" s="14">
        <v>10000</v>
      </c>
      <c r="E2742" s="12">
        <v>10000</v>
      </c>
      <c r="F2742" t="s">
        <v>8591</v>
      </c>
      <c r="G2742" t="s">
        <v>2168</v>
      </c>
      <c r="H2742">
        <f t="shared" si="126"/>
        <v>4033</v>
      </c>
      <c r="I2742">
        <f t="shared" si="127"/>
        <v>1</v>
      </c>
      <c r="J2742" s="9">
        <f t="shared" si="128"/>
        <v>4327424732.9699993</v>
      </c>
      <c r="K2742" s="9">
        <f>SUMIF($C$2:$C$9230, C2742, $D$2:$D$9230)</f>
        <v>10000</v>
      </c>
    </row>
    <row r="2743" spans="1:11" x14ac:dyDescent="0.2">
      <c r="A2743" s="1">
        <v>45714</v>
      </c>
      <c r="B2743" t="s">
        <v>1767</v>
      </c>
      <c r="C2743" t="s">
        <v>10216</v>
      </c>
      <c r="D2743" s="14">
        <v>24991</v>
      </c>
      <c r="E2743" s="12">
        <v>24991</v>
      </c>
      <c r="F2743" t="s">
        <v>10217</v>
      </c>
      <c r="G2743" t="s">
        <v>10218</v>
      </c>
      <c r="H2743">
        <f t="shared" si="126"/>
        <v>4033</v>
      </c>
      <c r="I2743">
        <f t="shared" si="127"/>
        <v>1</v>
      </c>
      <c r="J2743" s="9">
        <f t="shared" si="128"/>
        <v>4327424732.9699993</v>
      </c>
      <c r="K2743" s="9">
        <f>SUMIF($C$2:$C$9230, C2743, $D$2:$D$9230)</f>
        <v>24991</v>
      </c>
    </row>
    <row r="2744" spans="1:11" x14ac:dyDescent="0.2">
      <c r="A2744" s="1">
        <v>45714</v>
      </c>
      <c r="B2744" t="s">
        <v>1767</v>
      </c>
      <c r="C2744" t="s">
        <v>12896</v>
      </c>
      <c r="D2744" s="14">
        <v>290000</v>
      </c>
      <c r="E2744" s="12">
        <v>248978.76</v>
      </c>
      <c r="F2744" t="s">
        <v>12897</v>
      </c>
      <c r="G2744" t="s">
        <v>12898</v>
      </c>
      <c r="H2744">
        <f t="shared" si="126"/>
        <v>4033</v>
      </c>
      <c r="I2744">
        <f t="shared" si="127"/>
        <v>1</v>
      </c>
      <c r="J2744" s="9">
        <f t="shared" si="128"/>
        <v>4327424732.9699993</v>
      </c>
      <c r="K2744" s="9">
        <f>SUMIF($C$2:$C$9230, C2744, $D$2:$D$9230)</f>
        <v>290000</v>
      </c>
    </row>
    <row r="2745" spans="1:11" x14ac:dyDescent="0.2">
      <c r="A2745" s="1">
        <v>45714</v>
      </c>
      <c r="B2745" t="s">
        <v>1767</v>
      </c>
      <c r="C2745" t="s">
        <v>8409</v>
      </c>
      <c r="D2745" s="14">
        <v>9000</v>
      </c>
      <c r="E2745" s="12">
        <v>4000</v>
      </c>
      <c r="F2745" t="s">
        <v>8410</v>
      </c>
      <c r="G2745" t="s">
        <v>2168</v>
      </c>
      <c r="H2745">
        <f t="shared" si="126"/>
        <v>4033</v>
      </c>
      <c r="I2745">
        <f t="shared" si="127"/>
        <v>1</v>
      </c>
      <c r="J2745" s="9">
        <f t="shared" si="128"/>
        <v>4327424732.9699993</v>
      </c>
      <c r="K2745" s="9">
        <f>SUMIF($C$2:$C$9230, C2745, $D$2:$D$9230)</f>
        <v>9000</v>
      </c>
    </row>
    <row r="2746" spans="1:11" x14ac:dyDescent="0.2">
      <c r="A2746" s="1">
        <v>45714</v>
      </c>
      <c r="B2746" t="s">
        <v>1767</v>
      </c>
      <c r="C2746" t="s">
        <v>9358</v>
      </c>
      <c r="D2746" s="14">
        <v>19660</v>
      </c>
      <c r="E2746" s="12">
        <v>0</v>
      </c>
      <c r="H2746">
        <f t="shared" si="126"/>
        <v>4033</v>
      </c>
      <c r="I2746">
        <f t="shared" si="127"/>
        <v>1</v>
      </c>
      <c r="J2746" s="9">
        <f t="shared" si="128"/>
        <v>4327424732.9699993</v>
      </c>
      <c r="K2746" s="9">
        <f>SUMIF($C$2:$C$9230, C2746, $D$2:$D$9230)</f>
        <v>19660</v>
      </c>
    </row>
    <row r="2747" spans="1:11" x14ac:dyDescent="0.2">
      <c r="A2747" s="1">
        <v>45714</v>
      </c>
      <c r="B2747" t="s">
        <v>1767</v>
      </c>
      <c r="C2747" t="s">
        <v>9063</v>
      </c>
      <c r="D2747" s="14">
        <v>13900</v>
      </c>
      <c r="E2747" s="12">
        <v>13900</v>
      </c>
      <c r="H2747">
        <f t="shared" si="126"/>
        <v>4033</v>
      </c>
      <c r="I2747">
        <f t="shared" si="127"/>
        <v>1</v>
      </c>
      <c r="J2747" s="9">
        <f t="shared" si="128"/>
        <v>4327424732.9699993</v>
      </c>
      <c r="K2747" s="9">
        <f>SUMIF($C$2:$C$9230, C2747, $D$2:$D$9230)</f>
        <v>13900</v>
      </c>
    </row>
    <row r="2748" spans="1:11" x14ac:dyDescent="0.2">
      <c r="A2748" s="1">
        <v>45714</v>
      </c>
      <c r="B2748" t="s">
        <v>1767</v>
      </c>
      <c r="C2748" t="s">
        <v>8716</v>
      </c>
      <c r="D2748" s="14">
        <v>10000</v>
      </c>
      <c r="E2748" s="12">
        <v>2500</v>
      </c>
      <c r="H2748">
        <f t="shared" si="126"/>
        <v>4033</v>
      </c>
      <c r="I2748">
        <f t="shared" si="127"/>
        <v>1</v>
      </c>
      <c r="J2748" s="9">
        <f t="shared" si="128"/>
        <v>4327424732.9699993</v>
      </c>
      <c r="K2748" s="9">
        <f>SUMIF($C$2:$C$9230, C2748, $D$2:$D$9230)</f>
        <v>10000</v>
      </c>
    </row>
    <row r="2749" spans="1:11" x14ac:dyDescent="0.2">
      <c r="A2749" s="1">
        <v>45714</v>
      </c>
      <c r="B2749" t="s">
        <v>1767</v>
      </c>
      <c r="C2749" t="s">
        <v>7475</v>
      </c>
      <c r="D2749" s="14">
        <v>720</v>
      </c>
      <c r="E2749" s="12">
        <v>720</v>
      </c>
      <c r="F2749" t="s">
        <v>7476</v>
      </c>
      <c r="G2749" t="s">
        <v>2168</v>
      </c>
      <c r="H2749">
        <f t="shared" si="126"/>
        <v>4033</v>
      </c>
      <c r="I2749">
        <f t="shared" si="127"/>
        <v>1</v>
      </c>
      <c r="J2749" s="9">
        <f t="shared" si="128"/>
        <v>4327424732.9699993</v>
      </c>
      <c r="K2749" s="9">
        <f>SUMIF($C$2:$C$9230, C2749, $D$2:$D$9230)</f>
        <v>720</v>
      </c>
    </row>
    <row r="2750" spans="1:11" x14ac:dyDescent="0.2">
      <c r="A2750" s="1">
        <v>45714</v>
      </c>
      <c r="B2750" t="s">
        <v>1767</v>
      </c>
      <c r="C2750" t="s">
        <v>8366</v>
      </c>
      <c r="D2750" s="14">
        <v>8830</v>
      </c>
      <c r="E2750" s="12">
        <v>2530</v>
      </c>
      <c r="F2750" t="s">
        <v>8367</v>
      </c>
      <c r="G2750" t="s">
        <v>8368</v>
      </c>
      <c r="H2750">
        <f t="shared" si="126"/>
        <v>4033</v>
      </c>
      <c r="I2750">
        <f t="shared" si="127"/>
        <v>1</v>
      </c>
      <c r="J2750" s="9">
        <f t="shared" si="128"/>
        <v>4327424732.9699993</v>
      </c>
      <c r="K2750" s="9">
        <f>SUMIF($C$2:$C$9230, C2750, $D$2:$D$9230)</f>
        <v>8830</v>
      </c>
    </row>
    <row r="2751" spans="1:11" x14ac:dyDescent="0.2">
      <c r="A2751" s="1">
        <v>45714</v>
      </c>
      <c r="B2751" t="s">
        <v>1767</v>
      </c>
      <c r="C2751" t="s">
        <v>10742</v>
      </c>
      <c r="D2751" s="14">
        <v>33120</v>
      </c>
      <c r="E2751" s="12">
        <v>16560</v>
      </c>
      <c r="H2751">
        <f t="shared" si="126"/>
        <v>4033</v>
      </c>
      <c r="I2751">
        <f t="shared" si="127"/>
        <v>1</v>
      </c>
      <c r="J2751" s="9">
        <f t="shared" si="128"/>
        <v>4327424732.9699993</v>
      </c>
      <c r="K2751" s="9">
        <f>SUMIF($C$2:$C$9230, C2751, $D$2:$D$9230)</f>
        <v>33120</v>
      </c>
    </row>
    <row r="2752" spans="1:11" x14ac:dyDescent="0.2">
      <c r="A2752" s="1">
        <v>45714</v>
      </c>
      <c r="B2752" t="s">
        <v>1767</v>
      </c>
      <c r="C2752" t="s">
        <v>10860</v>
      </c>
      <c r="D2752" s="14">
        <v>40000</v>
      </c>
      <c r="E2752" s="12">
        <v>20000</v>
      </c>
      <c r="H2752">
        <f t="shared" si="126"/>
        <v>4033</v>
      </c>
      <c r="I2752">
        <f t="shared" si="127"/>
        <v>1</v>
      </c>
      <c r="J2752" s="9">
        <f t="shared" si="128"/>
        <v>4327424732.9699993</v>
      </c>
      <c r="K2752" s="9">
        <f>SUMIF($C$2:$C$9230, C2752, $D$2:$D$9230)</f>
        <v>40000</v>
      </c>
    </row>
    <row r="2753" spans="1:11" x14ac:dyDescent="0.2">
      <c r="A2753" s="1">
        <v>45714</v>
      </c>
      <c r="B2753" t="s">
        <v>1767</v>
      </c>
      <c r="C2753" t="s">
        <v>9630</v>
      </c>
      <c r="D2753" s="14">
        <v>20000</v>
      </c>
      <c r="E2753" s="12">
        <v>20000</v>
      </c>
      <c r="F2753" t="s">
        <v>9631</v>
      </c>
      <c r="G2753" t="s">
        <v>9632</v>
      </c>
      <c r="H2753">
        <f t="shared" si="126"/>
        <v>4033</v>
      </c>
      <c r="I2753">
        <f t="shared" si="127"/>
        <v>1</v>
      </c>
      <c r="J2753" s="9">
        <f t="shared" si="128"/>
        <v>4327424732.9699993</v>
      </c>
      <c r="K2753" s="9">
        <f>SUMIF($C$2:$C$9230, C2753, $D$2:$D$9230)</f>
        <v>20000</v>
      </c>
    </row>
    <row r="2754" spans="1:11" x14ac:dyDescent="0.2">
      <c r="A2754" s="1">
        <v>45714</v>
      </c>
      <c r="B2754" t="s">
        <v>1767</v>
      </c>
      <c r="C2754" t="s">
        <v>8121</v>
      </c>
      <c r="D2754" s="14">
        <v>7000</v>
      </c>
      <c r="E2754" s="12">
        <v>2800</v>
      </c>
      <c r="F2754" t="s">
        <v>8122</v>
      </c>
      <c r="G2754" t="s">
        <v>8123</v>
      </c>
      <c r="H2754">
        <f t="shared" ref="H2754:H2817" si="129">COUNTIF($B$2:$B$9230, B2754)</f>
        <v>4033</v>
      </c>
      <c r="I2754">
        <f t="shared" ref="I2754:I2817" si="130">COUNTIF($C$2:$C$9230, C2754)</f>
        <v>1</v>
      </c>
      <c r="J2754" s="9">
        <f t="shared" ref="J2754:J2817" si="131">SUMIF($B$2:$B$9230, B2754, $D$2:$D$9230)</f>
        <v>4327424732.9699993</v>
      </c>
      <c r="K2754" s="9">
        <f>SUMIF($C$2:$C$9230, C2754, $D$2:$D$9230)</f>
        <v>7000</v>
      </c>
    </row>
    <row r="2755" spans="1:11" x14ac:dyDescent="0.2">
      <c r="A2755" s="1">
        <v>45714</v>
      </c>
      <c r="B2755" t="s">
        <v>1767</v>
      </c>
      <c r="C2755" t="s">
        <v>8954</v>
      </c>
      <c r="D2755" s="14">
        <v>12000</v>
      </c>
      <c r="E2755" s="12">
        <v>8400</v>
      </c>
      <c r="F2755" t="s">
        <v>8955</v>
      </c>
      <c r="G2755" t="s">
        <v>8956</v>
      </c>
      <c r="H2755">
        <f t="shared" si="129"/>
        <v>4033</v>
      </c>
      <c r="I2755">
        <f t="shared" si="130"/>
        <v>1</v>
      </c>
      <c r="J2755" s="9">
        <f t="shared" si="131"/>
        <v>4327424732.9699993</v>
      </c>
      <c r="K2755" s="9">
        <f>SUMIF($C$2:$C$9230, C2755, $D$2:$D$9230)</f>
        <v>12000</v>
      </c>
    </row>
    <row r="2756" spans="1:11" x14ac:dyDescent="0.2">
      <c r="A2756" s="1">
        <v>45714</v>
      </c>
      <c r="B2756" t="s">
        <v>1767</v>
      </c>
      <c r="C2756" t="s">
        <v>8393</v>
      </c>
      <c r="D2756" s="14">
        <v>9000</v>
      </c>
      <c r="E2756" s="12">
        <v>4500</v>
      </c>
      <c r="F2756" t="s">
        <v>8394</v>
      </c>
      <c r="G2756" t="s">
        <v>8395</v>
      </c>
      <c r="H2756">
        <f t="shared" si="129"/>
        <v>4033</v>
      </c>
      <c r="I2756">
        <f t="shared" si="130"/>
        <v>1</v>
      </c>
      <c r="J2756" s="9">
        <f t="shared" si="131"/>
        <v>4327424732.9699993</v>
      </c>
      <c r="K2756" s="9">
        <f>SUMIF($C$2:$C$9230, C2756, $D$2:$D$9230)</f>
        <v>9000</v>
      </c>
    </row>
    <row r="2757" spans="1:11" x14ac:dyDescent="0.2">
      <c r="A2757" s="1">
        <v>45714</v>
      </c>
      <c r="B2757" t="s">
        <v>1767</v>
      </c>
      <c r="C2757" t="s">
        <v>11343</v>
      </c>
      <c r="D2757" s="14">
        <v>46012</v>
      </c>
      <c r="E2757" s="12">
        <v>28012</v>
      </c>
      <c r="F2757" t="s">
        <v>11344</v>
      </c>
      <c r="G2757" t="s">
        <v>11345</v>
      </c>
      <c r="H2757">
        <f t="shared" si="129"/>
        <v>4033</v>
      </c>
      <c r="I2757">
        <f t="shared" si="130"/>
        <v>1</v>
      </c>
      <c r="J2757" s="9">
        <f t="shared" si="131"/>
        <v>4327424732.9699993</v>
      </c>
      <c r="K2757" s="9">
        <f>SUMIF($C$2:$C$9230, C2757, $D$2:$D$9230)</f>
        <v>46012</v>
      </c>
    </row>
    <row r="2758" spans="1:11" x14ac:dyDescent="0.2">
      <c r="A2758" s="1">
        <v>45714</v>
      </c>
      <c r="B2758" t="s">
        <v>1767</v>
      </c>
      <c r="C2758" t="s">
        <v>7779</v>
      </c>
      <c r="D2758" s="14">
        <v>4768.5</v>
      </c>
      <c r="E2758" s="12">
        <v>1192.2</v>
      </c>
      <c r="F2758" t="s">
        <v>7780</v>
      </c>
      <c r="G2758" t="s">
        <v>7781</v>
      </c>
      <c r="H2758">
        <f t="shared" si="129"/>
        <v>4033</v>
      </c>
      <c r="I2758">
        <f t="shared" si="130"/>
        <v>1</v>
      </c>
      <c r="J2758" s="9">
        <f t="shared" si="131"/>
        <v>4327424732.9699993</v>
      </c>
      <c r="K2758" s="9">
        <f>SUMIF($C$2:$C$9230, C2758, $D$2:$D$9230)</f>
        <v>4768.5</v>
      </c>
    </row>
    <row r="2759" spans="1:11" x14ac:dyDescent="0.2">
      <c r="A2759" s="1">
        <v>45714</v>
      </c>
      <c r="B2759" t="s">
        <v>1767</v>
      </c>
      <c r="C2759" t="s">
        <v>12299</v>
      </c>
      <c r="D2759" s="14">
        <v>105035</v>
      </c>
      <c r="E2759" s="12">
        <v>70035</v>
      </c>
      <c r="H2759">
        <f t="shared" si="129"/>
        <v>4033</v>
      </c>
      <c r="I2759">
        <f t="shared" si="130"/>
        <v>1</v>
      </c>
      <c r="J2759" s="9">
        <f t="shared" si="131"/>
        <v>4327424732.9699993</v>
      </c>
      <c r="K2759" s="9">
        <f>SUMIF($C$2:$C$9230, C2759, $D$2:$D$9230)</f>
        <v>105035</v>
      </c>
    </row>
    <row r="2760" spans="1:11" x14ac:dyDescent="0.2">
      <c r="A2760" s="1">
        <v>45714</v>
      </c>
      <c r="B2760" t="s">
        <v>1767</v>
      </c>
      <c r="C2760" t="s">
        <v>10765</v>
      </c>
      <c r="D2760" s="14">
        <v>33775</v>
      </c>
      <c r="E2760" s="12">
        <v>20265</v>
      </c>
      <c r="F2760" t="s">
        <v>10766</v>
      </c>
      <c r="G2760" t="s">
        <v>10767</v>
      </c>
      <c r="H2760">
        <f t="shared" si="129"/>
        <v>4033</v>
      </c>
      <c r="I2760">
        <f t="shared" si="130"/>
        <v>1</v>
      </c>
      <c r="J2760" s="9">
        <f t="shared" si="131"/>
        <v>4327424732.9699993</v>
      </c>
      <c r="K2760" s="9">
        <f>SUMIF($C$2:$C$9230, C2760, $D$2:$D$9230)</f>
        <v>33775</v>
      </c>
    </row>
    <row r="2761" spans="1:11" x14ac:dyDescent="0.2">
      <c r="A2761" s="1">
        <v>45714</v>
      </c>
      <c r="B2761" t="s">
        <v>1767</v>
      </c>
      <c r="C2761" t="s">
        <v>10101</v>
      </c>
      <c r="D2761" s="14">
        <v>24887</v>
      </c>
      <c r="E2761" s="12">
        <v>10887</v>
      </c>
      <c r="F2761" t="s">
        <v>10102</v>
      </c>
      <c r="G2761" t="s">
        <v>10103</v>
      </c>
      <c r="H2761">
        <f t="shared" si="129"/>
        <v>4033</v>
      </c>
      <c r="I2761">
        <f t="shared" si="130"/>
        <v>1</v>
      </c>
      <c r="J2761" s="9">
        <f t="shared" si="131"/>
        <v>4327424732.9699993</v>
      </c>
      <c r="K2761" s="9">
        <f>SUMIF($C$2:$C$9230, C2761, $D$2:$D$9230)</f>
        <v>24887</v>
      </c>
    </row>
    <row r="2762" spans="1:11" x14ac:dyDescent="0.2">
      <c r="A2762" s="1">
        <v>45714</v>
      </c>
      <c r="B2762" t="s">
        <v>1767</v>
      </c>
      <c r="C2762" t="s">
        <v>10786</v>
      </c>
      <c r="D2762" s="14">
        <v>34110</v>
      </c>
      <c r="E2762" s="12">
        <v>34110</v>
      </c>
      <c r="F2762" t="s">
        <v>10787</v>
      </c>
      <c r="G2762" t="s">
        <v>10788</v>
      </c>
      <c r="H2762">
        <f t="shared" si="129"/>
        <v>4033</v>
      </c>
      <c r="I2762">
        <f t="shared" si="130"/>
        <v>1</v>
      </c>
      <c r="J2762" s="9">
        <f t="shared" si="131"/>
        <v>4327424732.9699993</v>
      </c>
      <c r="K2762" s="9">
        <f>SUMIF($C$2:$C$9230, C2762, $D$2:$D$9230)</f>
        <v>34110</v>
      </c>
    </row>
    <row r="2763" spans="1:11" x14ac:dyDescent="0.2">
      <c r="A2763" s="1">
        <v>45714</v>
      </c>
      <c r="B2763" t="s">
        <v>1767</v>
      </c>
      <c r="C2763" t="s">
        <v>11804</v>
      </c>
      <c r="D2763" s="14">
        <v>64935</v>
      </c>
      <c r="E2763" s="12">
        <v>64935</v>
      </c>
      <c r="F2763" t="s">
        <v>11805</v>
      </c>
      <c r="G2763" t="s">
        <v>11806</v>
      </c>
      <c r="H2763">
        <f t="shared" si="129"/>
        <v>4033</v>
      </c>
      <c r="I2763">
        <f t="shared" si="130"/>
        <v>1</v>
      </c>
      <c r="J2763" s="9">
        <f t="shared" si="131"/>
        <v>4327424732.9699993</v>
      </c>
      <c r="K2763" s="9">
        <f>SUMIF($C$2:$C$9230, C2763, $D$2:$D$9230)</f>
        <v>64935</v>
      </c>
    </row>
    <row r="2764" spans="1:11" x14ac:dyDescent="0.2">
      <c r="A2764" s="1">
        <v>45714</v>
      </c>
      <c r="B2764" t="s">
        <v>1767</v>
      </c>
      <c r="C2764" t="s">
        <v>10975</v>
      </c>
      <c r="D2764" s="14">
        <v>39670</v>
      </c>
      <c r="E2764" s="12">
        <v>19670</v>
      </c>
      <c r="H2764">
        <f t="shared" si="129"/>
        <v>4033</v>
      </c>
      <c r="I2764">
        <f t="shared" si="130"/>
        <v>1</v>
      </c>
      <c r="J2764" s="9">
        <f t="shared" si="131"/>
        <v>4327424732.9699993</v>
      </c>
      <c r="K2764" s="9">
        <f>SUMIF($C$2:$C$9230, C2764, $D$2:$D$9230)</f>
        <v>39670</v>
      </c>
    </row>
    <row r="2765" spans="1:11" x14ac:dyDescent="0.2">
      <c r="A2765" s="1">
        <v>45714</v>
      </c>
      <c r="B2765" t="s">
        <v>1767</v>
      </c>
      <c r="C2765" t="s">
        <v>9396</v>
      </c>
      <c r="D2765" s="14">
        <v>17290</v>
      </c>
      <c r="E2765" s="12">
        <v>0</v>
      </c>
      <c r="H2765">
        <f t="shared" si="129"/>
        <v>4033</v>
      </c>
      <c r="I2765">
        <f t="shared" si="130"/>
        <v>1</v>
      </c>
      <c r="J2765" s="9">
        <f t="shared" si="131"/>
        <v>4327424732.9699993</v>
      </c>
      <c r="K2765" s="9">
        <f>SUMIF($C$2:$C$9230, C2765, $D$2:$D$9230)</f>
        <v>17290</v>
      </c>
    </row>
    <row r="2766" spans="1:11" x14ac:dyDescent="0.2">
      <c r="A2766" s="1">
        <v>45714</v>
      </c>
      <c r="B2766" t="s">
        <v>1767</v>
      </c>
      <c r="C2766" t="s">
        <v>8763</v>
      </c>
      <c r="D2766" s="14">
        <v>10000</v>
      </c>
      <c r="E2766" s="12">
        <v>6000</v>
      </c>
      <c r="H2766">
        <f t="shared" si="129"/>
        <v>4033</v>
      </c>
      <c r="I2766">
        <f t="shared" si="130"/>
        <v>1</v>
      </c>
      <c r="J2766" s="9">
        <f t="shared" si="131"/>
        <v>4327424732.9699993</v>
      </c>
      <c r="K2766" s="9">
        <f>SUMIF($C$2:$C$9230, C2766, $D$2:$D$9230)</f>
        <v>10000</v>
      </c>
    </row>
    <row r="2767" spans="1:11" x14ac:dyDescent="0.2">
      <c r="A2767" s="1">
        <v>45714</v>
      </c>
      <c r="B2767" t="s">
        <v>1767</v>
      </c>
      <c r="C2767" t="s">
        <v>7636</v>
      </c>
      <c r="D2767" s="14">
        <v>3000</v>
      </c>
      <c r="E2767" s="12">
        <v>1000</v>
      </c>
      <c r="F2767" t="s">
        <v>7637</v>
      </c>
      <c r="G2767" t="s">
        <v>2168</v>
      </c>
      <c r="H2767">
        <f t="shared" si="129"/>
        <v>4033</v>
      </c>
      <c r="I2767">
        <f t="shared" si="130"/>
        <v>1</v>
      </c>
      <c r="J2767" s="9">
        <f t="shared" si="131"/>
        <v>4327424732.9699993</v>
      </c>
      <c r="K2767" s="9">
        <f>SUMIF($C$2:$C$9230, C2767, $D$2:$D$9230)</f>
        <v>3000</v>
      </c>
    </row>
    <row r="2768" spans="1:11" x14ac:dyDescent="0.2">
      <c r="A2768" s="1">
        <v>45714</v>
      </c>
      <c r="B2768" t="s">
        <v>1767</v>
      </c>
      <c r="C2768" t="s">
        <v>9714</v>
      </c>
      <c r="D2768" s="14">
        <v>20130</v>
      </c>
      <c r="E2768" s="12">
        <v>4026</v>
      </c>
      <c r="F2768" t="s">
        <v>9715</v>
      </c>
      <c r="G2768" t="s">
        <v>9716</v>
      </c>
      <c r="H2768">
        <f t="shared" si="129"/>
        <v>4033</v>
      </c>
      <c r="I2768">
        <f t="shared" si="130"/>
        <v>1</v>
      </c>
      <c r="J2768" s="9">
        <f t="shared" si="131"/>
        <v>4327424732.9699993</v>
      </c>
      <c r="K2768" s="9">
        <f>SUMIF($C$2:$C$9230, C2768, $D$2:$D$9230)</f>
        <v>20130</v>
      </c>
    </row>
    <row r="2769" spans="1:11" x14ac:dyDescent="0.2">
      <c r="A2769" s="1">
        <v>45714</v>
      </c>
      <c r="B2769" t="s">
        <v>1767</v>
      </c>
      <c r="C2769" t="s">
        <v>11253</v>
      </c>
      <c r="D2769" s="14">
        <v>44649.03</v>
      </c>
      <c r="E2769" s="12">
        <v>20000</v>
      </c>
      <c r="F2769" t="s">
        <v>11254</v>
      </c>
      <c r="G2769" t="s">
        <v>11255</v>
      </c>
      <c r="H2769">
        <f t="shared" si="129"/>
        <v>4033</v>
      </c>
      <c r="I2769">
        <f t="shared" si="130"/>
        <v>1</v>
      </c>
      <c r="J2769" s="9">
        <f t="shared" si="131"/>
        <v>4327424732.9699993</v>
      </c>
      <c r="K2769" s="9">
        <f>SUMIF($C$2:$C$9230, C2769, $D$2:$D$9230)</f>
        <v>44649.03</v>
      </c>
    </row>
    <row r="2770" spans="1:11" x14ac:dyDescent="0.2">
      <c r="A2770" s="1">
        <v>45714</v>
      </c>
      <c r="B2770" t="s">
        <v>1767</v>
      </c>
      <c r="C2770" t="s">
        <v>10146</v>
      </c>
      <c r="D2770" s="14">
        <v>24939.31</v>
      </c>
      <c r="E2770" s="12">
        <v>15860.76</v>
      </c>
      <c r="F2770" t="s">
        <v>10147</v>
      </c>
      <c r="G2770" t="s">
        <v>10148</v>
      </c>
      <c r="H2770">
        <f t="shared" si="129"/>
        <v>4033</v>
      </c>
      <c r="I2770">
        <f t="shared" si="130"/>
        <v>1</v>
      </c>
      <c r="J2770" s="9">
        <f t="shared" si="131"/>
        <v>4327424732.9699993</v>
      </c>
      <c r="K2770" s="9">
        <f>SUMIF($C$2:$C$9230, C2770, $D$2:$D$9230)</f>
        <v>24939.31</v>
      </c>
    </row>
    <row r="2771" spans="1:11" x14ac:dyDescent="0.2">
      <c r="A2771" s="1">
        <v>45714</v>
      </c>
      <c r="B2771" t="s">
        <v>1767</v>
      </c>
      <c r="C2771" t="s">
        <v>13218</v>
      </c>
      <c r="D2771" s="14">
        <v>500000</v>
      </c>
      <c r="E2771" s="12">
        <v>188345</v>
      </c>
      <c r="H2771">
        <f t="shared" si="129"/>
        <v>4033</v>
      </c>
      <c r="I2771">
        <f t="shared" si="130"/>
        <v>1</v>
      </c>
      <c r="J2771" s="9">
        <f t="shared" si="131"/>
        <v>4327424732.9699993</v>
      </c>
      <c r="K2771" s="9">
        <f>SUMIF($C$2:$C$9230, C2771, $D$2:$D$9230)</f>
        <v>500000</v>
      </c>
    </row>
    <row r="2772" spans="1:11" x14ac:dyDescent="0.2">
      <c r="A2772" s="1">
        <v>45714</v>
      </c>
      <c r="B2772" t="s">
        <v>1767</v>
      </c>
      <c r="C2772" t="s">
        <v>13356</v>
      </c>
      <c r="D2772" s="14">
        <v>750000</v>
      </c>
      <c r="E2772" s="12">
        <v>687712.14</v>
      </c>
      <c r="H2772">
        <f t="shared" si="129"/>
        <v>4033</v>
      </c>
      <c r="I2772">
        <f t="shared" si="130"/>
        <v>1</v>
      </c>
      <c r="J2772" s="9">
        <f t="shared" si="131"/>
        <v>4327424732.9699993</v>
      </c>
      <c r="K2772" s="9">
        <f>SUMIF($C$2:$C$9230, C2772, $D$2:$D$9230)</f>
        <v>750000</v>
      </c>
    </row>
    <row r="2773" spans="1:11" x14ac:dyDescent="0.2">
      <c r="A2773" s="1">
        <v>45714</v>
      </c>
      <c r="B2773" t="s">
        <v>1767</v>
      </c>
      <c r="C2773" t="s">
        <v>9173</v>
      </c>
      <c r="D2773" s="14">
        <v>14999</v>
      </c>
      <c r="E2773" s="12">
        <v>4999</v>
      </c>
      <c r="H2773">
        <f t="shared" si="129"/>
        <v>4033</v>
      </c>
      <c r="I2773">
        <f t="shared" si="130"/>
        <v>1</v>
      </c>
      <c r="J2773" s="9">
        <f t="shared" si="131"/>
        <v>4327424732.9699993</v>
      </c>
      <c r="K2773" s="9">
        <f>SUMIF($C$2:$C$9230, C2773, $D$2:$D$9230)</f>
        <v>14999</v>
      </c>
    </row>
    <row r="2774" spans="1:11" x14ac:dyDescent="0.2">
      <c r="A2774" s="1">
        <v>45714</v>
      </c>
      <c r="B2774" t="s">
        <v>1767</v>
      </c>
      <c r="C2774" t="s">
        <v>9275</v>
      </c>
      <c r="D2774" s="14">
        <v>15000</v>
      </c>
      <c r="E2774" s="12">
        <v>15000</v>
      </c>
      <c r="F2774" t="s">
        <v>9276</v>
      </c>
      <c r="G2774" t="s">
        <v>9277</v>
      </c>
      <c r="H2774">
        <f t="shared" si="129"/>
        <v>4033</v>
      </c>
      <c r="I2774">
        <f t="shared" si="130"/>
        <v>1</v>
      </c>
      <c r="J2774" s="9">
        <f t="shared" si="131"/>
        <v>4327424732.9699993</v>
      </c>
      <c r="K2774" s="9">
        <f>SUMIF($C$2:$C$9230, C2774, $D$2:$D$9230)</f>
        <v>15000</v>
      </c>
    </row>
    <row r="2775" spans="1:11" x14ac:dyDescent="0.2">
      <c r="A2775" s="1">
        <v>45714</v>
      </c>
      <c r="B2775" t="s">
        <v>1767</v>
      </c>
      <c r="C2775" t="s">
        <v>12539</v>
      </c>
      <c r="D2775" s="14">
        <v>173004</v>
      </c>
      <c r="E2775" s="12">
        <v>57256</v>
      </c>
      <c r="H2775">
        <f t="shared" si="129"/>
        <v>4033</v>
      </c>
      <c r="I2775">
        <f t="shared" si="130"/>
        <v>1</v>
      </c>
      <c r="J2775" s="9">
        <f t="shared" si="131"/>
        <v>4327424732.9699993</v>
      </c>
      <c r="K2775" s="9">
        <f>SUMIF($C$2:$C$9230, C2775, $D$2:$D$9230)</f>
        <v>173004</v>
      </c>
    </row>
    <row r="2776" spans="1:11" x14ac:dyDescent="0.2">
      <c r="A2776" s="1">
        <v>45714</v>
      </c>
      <c r="B2776" t="s">
        <v>1767</v>
      </c>
      <c r="C2776" t="s">
        <v>7699</v>
      </c>
      <c r="D2776" s="14">
        <v>3673</v>
      </c>
      <c r="E2776" s="12">
        <v>3673</v>
      </c>
      <c r="H2776">
        <f t="shared" si="129"/>
        <v>4033</v>
      </c>
      <c r="I2776">
        <f t="shared" si="130"/>
        <v>1</v>
      </c>
      <c r="J2776" s="9">
        <f t="shared" si="131"/>
        <v>4327424732.9699993</v>
      </c>
      <c r="K2776" s="9">
        <f>SUMIF($C$2:$C$9230, C2776, $D$2:$D$9230)</f>
        <v>3673</v>
      </c>
    </row>
    <row r="2777" spans="1:11" x14ac:dyDescent="0.2">
      <c r="A2777" s="1">
        <v>45714</v>
      </c>
      <c r="B2777" t="s">
        <v>1767</v>
      </c>
      <c r="C2777" t="s">
        <v>13008</v>
      </c>
      <c r="D2777" s="14">
        <v>377000</v>
      </c>
      <c r="E2777" s="12">
        <v>46200</v>
      </c>
      <c r="H2777">
        <f t="shared" si="129"/>
        <v>4033</v>
      </c>
      <c r="I2777">
        <f t="shared" si="130"/>
        <v>1</v>
      </c>
      <c r="J2777" s="9">
        <f t="shared" si="131"/>
        <v>4327424732.9699993</v>
      </c>
      <c r="K2777" s="9">
        <f>SUMIF($C$2:$C$9230, C2777, $D$2:$D$9230)</f>
        <v>377000</v>
      </c>
    </row>
    <row r="2778" spans="1:11" x14ac:dyDescent="0.2">
      <c r="A2778" s="1">
        <v>45714</v>
      </c>
      <c r="B2778" t="s">
        <v>1767</v>
      </c>
      <c r="C2778" t="s">
        <v>11311</v>
      </c>
      <c r="D2778" s="14">
        <v>45947</v>
      </c>
      <c r="E2778" s="12">
        <v>22973.5</v>
      </c>
      <c r="F2778" t="s">
        <v>11312</v>
      </c>
      <c r="G2778" t="s">
        <v>11301</v>
      </c>
      <c r="H2778">
        <f t="shared" si="129"/>
        <v>4033</v>
      </c>
      <c r="I2778">
        <f t="shared" si="130"/>
        <v>1</v>
      </c>
      <c r="J2778" s="9">
        <f t="shared" si="131"/>
        <v>4327424732.9699993</v>
      </c>
      <c r="K2778" s="9">
        <f>SUMIF($C$2:$C$9230, C2778, $D$2:$D$9230)</f>
        <v>45947</v>
      </c>
    </row>
    <row r="2779" spans="1:11" x14ac:dyDescent="0.2">
      <c r="A2779" s="1">
        <v>45714</v>
      </c>
      <c r="B2779" t="s">
        <v>1767</v>
      </c>
      <c r="C2779" t="s">
        <v>10789</v>
      </c>
      <c r="D2779" s="14">
        <v>34200</v>
      </c>
      <c r="E2779" s="12">
        <v>34200</v>
      </c>
      <c r="F2779" t="s">
        <v>10790</v>
      </c>
      <c r="G2779" t="s">
        <v>10791</v>
      </c>
      <c r="H2779">
        <f t="shared" si="129"/>
        <v>4033</v>
      </c>
      <c r="I2779">
        <f t="shared" si="130"/>
        <v>1</v>
      </c>
      <c r="J2779" s="9">
        <f t="shared" si="131"/>
        <v>4327424732.9699993</v>
      </c>
      <c r="K2779" s="9">
        <f>SUMIF($C$2:$C$9230, C2779, $D$2:$D$9230)</f>
        <v>34200</v>
      </c>
    </row>
    <row r="2780" spans="1:11" x14ac:dyDescent="0.2">
      <c r="A2780" s="1">
        <v>45714</v>
      </c>
      <c r="B2780" t="s">
        <v>1767</v>
      </c>
      <c r="C2780" t="s">
        <v>12633</v>
      </c>
      <c r="D2780" s="14">
        <v>200000</v>
      </c>
      <c r="E2780" s="12">
        <v>50000</v>
      </c>
      <c r="F2780" t="s">
        <v>12634</v>
      </c>
      <c r="G2780" t="s">
        <v>12635</v>
      </c>
      <c r="H2780">
        <f t="shared" si="129"/>
        <v>4033</v>
      </c>
      <c r="I2780">
        <f t="shared" si="130"/>
        <v>1</v>
      </c>
      <c r="J2780" s="9">
        <f t="shared" si="131"/>
        <v>4327424732.9699993</v>
      </c>
      <c r="K2780" s="9">
        <f>SUMIF($C$2:$C$9230, C2780, $D$2:$D$9230)</f>
        <v>200000</v>
      </c>
    </row>
    <row r="2781" spans="1:11" x14ac:dyDescent="0.2">
      <c r="A2781" s="1">
        <v>45714</v>
      </c>
      <c r="B2781" t="s">
        <v>1767</v>
      </c>
      <c r="C2781" t="s">
        <v>12490</v>
      </c>
      <c r="D2781" s="14">
        <v>152012</v>
      </c>
      <c r="E2781" s="12">
        <v>152012</v>
      </c>
      <c r="F2781" t="s">
        <v>12491</v>
      </c>
      <c r="G2781" t="s">
        <v>12492</v>
      </c>
      <c r="H2781">
        <f t="shared" si="129"/>
        <v>4033</v>
      </c>
      <c r="I2781">
        <f t="shared" si="130"/>
        <v>1</v>
      </c>
      <c r="J2781" s="9">
        <f t="shared" si="131"/>
        <v>4327424732.9699993</v>
      </c>
      <c r="K2781" s="9">
        <f>SUMIF($C$2:$C$9230, C2781, $D$2:$D$9230)</f>
        <v>152012</v>
      </c>
    </row>
    <row r="2782" spans="1:11" x14ac:dyDescent="0.2">
      <c r="A2782" s="1">
        <v>45714</v>
      </c>
      <c r="B2782" t="s">
        <v>1767</v>
      </c>
      <c r="C2782" t="s">
        <v>12697</v>
      </c>
      <c r="D2782" s="14">
        <v>250000</v>
      </c>
      <c r="E2782" s="12">
        <v>225814.96</v>
      </c>
      <c r="H2782">
        <f t="shared" si="129"/>
        <v>4033</v>
      </c>
      <c r="I2782">
        <f t="shared" si="130"/>
        <v>1</v>
      </c>
      <c r="J2782" s="9">
        <f t="shared" si="131"/>
        <v>4327424732.9699993</v>
      </c>
      <c r="K2782" s="9">
        <f>SUMIF($C$2:$C$9230, C2782, $D$2:$D$9230)</f>
        <v>250000</v>
      </c>
    </row>
    <row r="2783" spans="1:11" x14ac:dyDescent="0.2">
      <c r="A2783" s="1">
        <v>45714</v>
      </c>
      <c r="B2783" t="s">
        <v>1767</v>
      </c>
      <c r="C2783" t="s">
        <v>13483</v>
      </c>
      <c r="D2783" s="14">
        <v>1000000</v>
      </c>
      <c r="E2783" s="12">
        <v>1000000</v>
      </c>
      <c r="H2783">
        <f t="shared" si="129"/>
        <v>4033</v>
      </c>
      <c r="I2783">
        <f t="shared" si="130"/>
        <v>1</v>
      </c>
      <c r="J2783" s="9">
        <f t="shared" si="131"/>
        <v>4327424732.9699993</v>
      </c>
      <c r="K2783" s="9">
        <f>SUMIF($C$2:$C$9230, C2783, $D$2:$D$9230)</f>
        <v>1000000</v>
      </c>
    </row>
    <row r="2784" spans="1:11" x14ac:dyDescent="0.2">
      <c r="A2784" s="1">
        <v>45714</v>
      </c>
      <c r="B2784" t="s">
        <v>1767</v>
      </c>
      <c r="C2784" t="s">
        <v>12716</v>
      </c>
      <c r="D2784" s="14">
        <v>4190346.64</v>
      </c>
      <c r="E2784" s="12">
        <v>2120352.65</v>
      </c>
      <c r="H2784">
        <f t="shared" si="129"/>
        <v>4033</v>
      </c>
      <c r="I2784">
        <f t="shared" si="130"/>
        <v>1</v>
      </c>
      <c r="J2784" s="9">
        <f t="shared" si="131"/>
        <v>4327424732.9699993</v>
      </c>
      <c r="K2784" s="9">
        <f>SUMIF($C$2:$C$9230, C2784, $D$2:$D$9230)</f>
        <v>4190346.64</v>
      </c>
    </row>
    <row r="2785" spans="1:11" x14ac:dyDescent="0.2">
      <c r="A2785" s="1">
        <v>45714</v>
      </c>
      <c r="B2785" t="s">
        <v>1767</v>
      </c>
      <c r="C2785" t="s">
        <v>13581</v>
      </c>
      <c r="D2785" s="14">
        <v>1350000</v>
      </c>
      <c r="E2785" s="12">
        <v>460750.94</v>
      </c>
      <c r="H2785">
        <f t="shared" si="129"/>
        <v>4033</v>
      </c>
      <c r="I2785">
        <f t="shared" si="130"/>
        <v>1</v>
      </c>
      <c r="J2785" s="9">
        <f t="shared" si="131"/>
        <v>4327424732.9699993</v>
      </c>
      <c r="K2785" s="9">
        <f>SUMIF($C$2:$C$9230, C2785, $D$2:$D$9230)</f>
        <v>1350000</v>
      </c>
    </row>
    <row r="2786" spans="1:11" x14ac:dyDescent="0.2">
      <c r="A2786" s="1">
        <v>45714</v>
      </c>
      <c r="B2786" t="s">
        <v>1767</v>
      </c>
      <c r="C2786" t="s">
        <v>12292</v>
      </c>
      <c r="D2786" s="14">
        <v>101491</v>
      </c>
      <c r="E2786" s="12">
        <v>87924.2</v>
      </c>
      <c r="H2786">
        <f t="shared" si="129"/>
        <v>4033</v>
      </c>
      <c r="I2786">
        <f t="shared" si="130"/>
        <v>1</v>
      </c>
      <c r="J2786" s="9">
        <f t="shared" si="131"/>
        <v>4327424732.9699993</v>
      </c>
      <c r="K2786" s="9">
        <f>SUMIF($C$2:$C$9230, C2786, $D$2:$D$9230)</f>
        <v>101491</v>
      </c>
    </row>
    <row r="2787" spans="1:11" x14ac:dyDescent="0.2">
      <c r="A2787" s="1">
        <v>45714</v>
      </c>
      <c r="B2787" t="s">
        <v>1767</v>
      </c>
      <c r="C2787" t="s">
        <v>13406</v>
      </c>
      <c r="D2787" s="14">
        <v>899998.31</v>
      </c>
      <c r="E2787" s="12">
        <v>229300.12</v>
      </c>
      <c r="H2787">
        <f t="shared" si="129"/>
        <v>4033</v>
      </c>
      <c r="I2787">
        <f t="shared" si="130"/>
        <v>1</v>
      </c>
      <c r="J2787" s="9">
        <f t="shared" si="131"/>
        <v>4327424732.9699993</v>
      </c>
      <c r="K2787" s="9">
        <f>SUMIF($C$2:$C$9230, C2787, $D$2:$D$9230)</f>
        <v>899998.31</v>
      </c>
    </row>
    <row r="2788" spans="1:11" x14ac:dyDescent="0.2">
      <c r="A2788" s="1">
        <v>45714</v>
      </c>
      <c r="B2788" t="s">
        <v>1767</v>
      </c>
      <c r="C2788" t="s">
        <v>11201</v>
      </c>
      <c r="D2788" s="14">
        <v>42974</v>
      </c>
      <c r="E2788" s="12">
        <v>32974</v>
      </c>
      <c r="F2788" t="s">
        <v>11202</v>
      </c>
      <c r="G2788" t="s">
        <v>11203</v>
      </c>
      <c r="H2788">
        <f t="shared" si="129"/>
        <v>4033</v>
      </c>
      <c r="I2788">
        <f t="shared" si="130"/>
        <v>1</v>
      </c>
      <c r="J2788" s="9">
        <f t="shared" si="131"/>
        <v>4327424732.9699993</v>
      </c>
      <c r="K2788" s="9">
        <f>SUMIF($C$2:$C$9230, C2788, $D$2:$D$9230)</f>
        <v>42974</v>
      </c>
    </row>
    <row r="2789" spans="1:11" x14ac:dyDescent="0.2">
      <c r="A2789" s="1">
        <v>45714</v>
      </c>
      <c r="B2789" t="s">
        <v>1767</v>
      </c>
      <c r="C2789" t="s">
        <v>9182</v>
      </c>
      <c r="D2789" s="14">
        <v>15000</v>
      </c>
      <c r="E2789" s="12">
        <v>15000</v>
      </c>
      <c r="H2789">
        <f t="shared" si="129"/>
        <v>4033</v>
      </c>
      <c r="I2789">
        <f t="shared" si="130"/>
        <v>1</v>
      </c>
      <c r="J2789" s="9">
        <f t="shared" si="131"/>
        <v>4327424732.9699993</v>
      </c>
      <c r="K2789" s="9">
        <f>SUMIF($C$2:$C$9230, C2789, $D$2:$D$9230)</f>
        <v>15000</v>
      </c>
    </row>
    <row r="2790" spans="1:11" x14ac:dyDescent="0.2">
      <c r="A2790" s="1">
        <v>45714</v>
      </c>
      <c r="B2790" t="s">
        <v>1767</v>
      </c>
      <c r="C2790" t="s">
        <v>7394</v>
      </c>
      <c r="D2790" s="14">
        <v>20000</v>
      </c>
      <c r="E2790" s="12">
        <v>5000</v>
      </c>
      <c r="F2790" t="s">
        <v>7395</v>
      </c>
      <c r="G2790" t="s">
        <v>7396</v>
      </c>
      <c r="H2790">
        <f t="shared" si="129"/>
        <v>4033</v>
      </c>
      <c r="I2790">
        <f t="shared" si="130"/>
        <v>1</v>
      </c>
      <c r="J2790" s="9">
        <f t="shared" si="131"/>
        <v>4327424732.9699993</v>
      </c>
      <c r="K2790" s="9">
        <f>SUMIF($C$2:$C$9230, C2790, $D$2:$D$9230)</f>
        <v>20000</v>
      </c>
    </row>
    <row r="2791" spans="1:11" x14ac:dyDescent="0.2">
      <c r="A2791" s="1">
        <v>45714</v>
      </c>
      <c r="B2791" t="s">
        <v>1767</v>
      </c>
      <c r="C2791" t="s">
        <v>10447</v>
      </c>
      <c r="D2791" s="14">
        <v>27255</v>
      </c>
      <c r="E2791" s="12">
        <v>27255</v>
      </c>
      <c r="F2791" t="s">
        <v>10448</v>
      </c>
      <c r="G2791" t="s">
        <v>10449</v>
      </c>
      <c r="H2791">
        <f t="shared" si="129"/>
        <v>4033</v>
      </c>
      <c r="I2791">
        <f t="shared" si="130"/>
        <v>1</v>
      </c>
      <c r="J2791" s="9">
        <f t="shared" si="131"/>
        <v>4327424732.9699993</v>
      </c>
      <c r="K2791" s="9">
        <f>SUMIF($C$2:$C$9230, C2791, $D$2:$D$9230)</f>
        <v>27255</v>
      </c>
    </row>
    <row r="2792" spans="1:11" x14ac:dyDescent="0.2">
      <c r="A2792" s="1">
        <v>45714</v>
      </c>
      <c r="B2792" t="s">
        <v>1767</v>
      </c>
      <c r="C2792" t="s">
        <v>8648</v>
      </c>
      <c r="D2792" s="14">
        <v>10000</v>
      </c>
      <c r="E2792" s="12">
        <v>0</v>
      </c>
      <c r="F2792" t="s">
        <v>8649</v>
      </c>
      <c r="G2792" t="s">
        <v>8650</v>
      </c>
      <c r="H2792">
        <f t="shared" si="129"/>
        <v>4033</v>
      </c>
      <c r="I2792">
        <f t="shared" si="130"/>
        <v>1</v>
      </c>
      <c r="J2792" s="9">
        <f t="shared" si="131"/>
        <v>4327424732.9699993</v>
      </c>
      <c r="K2792" s="9">
        <f>SUMIF($C$2:$C$9230, C2792, $D$2:$D$9230)</f>
        <v>10000</v>
      </c>
    </row>
    <row r="2793" spans="1:11" x14ac:dyDescent="0.2">
      <c r="A2793" s="1">
        <v>45714</v>
      </c>
      <c r="B2793" t="s">
        <v>1767</v>
      </c>
      <c r="C2793" t="s">
        <v>9775</v>
      </c>
      <c r="D2793" s="14">
        <v>21590</v>
      </c>
      <c r="E2793" s="12">
        <v>21590</v>
      </c>
      <c r="H2793">
        <f t="shared" si="129"/>
        <v>4033</v>
      </c>
      <c r="I2793">
        <f t="shared" si="130"/>
        <v>1</v>
      </c>
      <c r="J2793" s="9">
        <f t="shared" si="131"/>
        <v>4327424732.9699993</v>
      </c>
      <c r="K2793" s="9">
        <f>SUMIF($C$2:$C$9230, C2793, $D$2:$D$9230)</f>
        <v>21590</v>
      </c>
    </row>
    <row r="2794" spans="1:11" x14ac:dyDescent="0.2">
      <c r="A2794" s="1">
        <v>45714</v>
      </c>
      <c r="B2794" t="s">
        <v>1767</v>
      </c>
      <c r="C2794" t="s">
        <v>12225</v>
      </c>
      <c r="D2794" s="14">
        <v>100000</v>
      </c>
      <c r="E2794" s="12">
        <v>75130</v>
      </c>
      <c r="F2794" t="s">
        <v>12226</v>
      </c>
      <c r="G2794" t="s">
        <v>12227</v>
      </c>
      <c r="H2794">
        <f t="shared" si="129"/>
        <v>4033</v>
      </c>
      <c r="I2794">
        <f t="shared" si="130"/>
        <v>1</v>
      </c>
      <c r="J2794" s="9">
        <f t="shared" si="131"/>
        <v>4327424732.9699993</v>
      </c>
      <c r="K2794" s="9">
        <f>SUMIF($C$2:$C$9230, C2794, $D$2:$D$9230)</f>
        <v>100000</v>
      </c>
    </row>
    <row r="2795" spans="1:11" x14ac:dyDescent="0.2">
      <c r="A2795" s="1">
        <v>45714</v>
      </c>
      <c r="B2795" t="s">
        <v>1767</v>
      </c>
      <c r="C2795" t="s">
        <v>9048</v>
      </c>
      <c r="D2795" s="14">
        <v>13570</v>
      </c>
      <c r="E2795" s="12">
        <v>6785</v>
      </c>
      <c r="F2795" t="s">
        <v>9049</v>
      </c>
      <c r="G2795" t="s">
        <v>9050</v>
      </c>
      <c r="H2795">
        <f t="shared" si="129"/>
        <v>4033</v>
      </c>
      <c r="I2795">
        <f t="shared" si="130"/>
        <v>1</v>
      </c>
      <c r="J2795" s="9">
        <f t="shared" si="131"/>
        <v>4327424732.9699993</v>
      </c>
      <c r="K2795" s="9">
        <f>SUMIF($C$2:$C$9230, C2795, $D$2:$D$9230)</f>
        <v>13570</v>
      </c>
    </row>
    <row r="2796" spans="1:11" x14ac:dyDescent="0.2">
      <c r="A2796" s="1">
        <v>45714</v>
      </c>
      <c r="B2796" t="s">
        <v>1767</v>
      </c>
      <c r="C2796" t="s">
        <v>10316</v>
      </c>
      <c r="D2796" s="14">
        <v>26035</v>
      </c>
      <c r="E2796" s="12">
        <v>26035</v>
      </c>
      <c r="F2796" t="s">
        <v>10317</v>
      </c>
      <c r="G2796" t="s">
        <v>2168</v>
      </c>
      <c r="H2796">
        <f t="shared" si="129"/>
        <v>4033</v>
      </c>
      <c r="I2796">
        <f t="shared" si="130"/>
        <v>1</v>
      </c>
      <c r="J2796" s="9">
        <f t="shared" si="131"/>
        <v>4327424732.9699993</v>
      </c>
      <c r="K2796" s="9">
        <f>SUMIF($C$2:$C$9230, C2796, $D$2:$D$9230)</f>
        <v>26035</v>
      </c>
    </row>
    <row r="2797" spans="1:11" x14ac:dyDescent="0.2">
      <c r="A2797" s="1">
        <v>45714</v>
      </c>
      <c r="B2797" t="s">
        <v>1767</v>
      </c>
      <c r="C2797" t="s">
        <v>7580</v>
      </c>
      <c r="D2797" s="14">
        <v>2000</v>
      </c>
      <c r="E2797" s="12">
        <v>2000</v>
      </c>
      <c r="F2797" t="s">
        <v>7581</v>
      </c>
      <c r="G2797" t="s">
        <v>2168</v>
      </c>
      <c r="H2797">
        <f t="shared" si="129"/>
        <v>4033</v>
      </c>
      <c r="I2797">
        <f t="shared" si="130"/>
        <v>1</v>
      </c>
      <c r="J2797" s="9">
        <f t="shared" si="131"/>
        <v>4327424732.9699993</v>
      </c>
      <c r="K2797" s="9">
        <f>SUMIF($C$2:$C$9230, C2797, $D$2:$D$9230)</f>
        <v>2000</v>
      </c>
    </row>
    <row r="2798" spans="1:11" x14ac:dyDescent="0.2">
      <c r="A2798" s="1">
        <v>45714</v>
      </c>
      <c r="B2798" t="s">
        <v>1767</v>
      </c>
      <c r="C2798" t="s">
        <v>9039</v>
      </c>
      <c r="D2798" s="14">
        <v>13200</v>
      </c>
      <c r="E2798" s="12">
        <v>5280</v>
      </c>
      <c r="F2798" t="s">
        <v>9040</v>
      </c>
      <c r="G2798" t="s">
        <v>2168</v>
      </c>
      <c r="H2798">
        <f t="shared" si="129"/>
        <v>4033</v>
      </c>
      <c r="I2798">
        <f t="shared" si="130"/>
        <v>1</v>
      </c>
      <c r="J2798" s="9">
        <f t="shared" si="131"/>
        <v>4327424732.9699993</v>
      </c>
      <c r="K2798" s="9">
        <f>SUMIF($C$2:$C$9230, C2798, $D$2:$D$9230)</f>
        <v>13200</v>
      </c>
    </row>
    <row r="2799" spans="1:11" x14ac:dyDescent="0.2">
      <c r="A2799" s="1">
        <v>45714</v>
      </c>
      <c r="B2799" t="s">
        <v>1767</v>
      </c>
      <c r="C2799" t="s">
        <v>11016</v>
      </c>
      <c r="D2799" s="14">
        <v>39980</v>
      </c>
      <c r="E2799" s="12">
        <v>29477</v>
      </c>
      <c r="F2799" t="s">
        <v>11017</v>
      </c>
      <c r="G2799" t="s">
        <v>11018</v>
      </c>
      <c r="H2799">
        <f t="shared" si="129"/>
        <v>4033</v>
      </c>
      <c r="I2799">
        <f t="shared" si="130"/>
        <v>1</v>
      </c>
      <c r="J2799" s="9">
        <f t="shared" si="131"/>
        <v>4327424732.9699993</v>
      </c>
      <c r="K2799" s="9">
        <f>SUMIF($C$2:$C$9230, C2799, $D$2:$D$9230)</f>
        <v>39980</v>
      </c>
    </row>
    <row r="2800" spans="1:11" x14ac:dyDescent="0.2">
      <c r="A2800" s="1">
        <v>45714</v>
      </c>
      <c r="B2800" t="s">
        <v>1767</v>
      </c>
      <c r="C2800" t="s">
        <v>10888</v>
      </c>
      <c r="D2800" s="14">
        <v>36000</v>
      </c>
      <c r="E2800" s="12">
        <v>6000</v>
      </c>
      <c r="H2800">
        <f t="shared" si="129"/>
        <v>4033</v>
      </c>
      <c r="I2800">
        <f t="shared" si="130"/>
        <v>1</v>
      </c>
      <c r="J2800" s="9">
        <f t="shared" si="131"/>
        <v>4327424732.9699993</v>
      </c>
      <c r="K2800" s="9">
        <f>SUMIF($C$2:$C$9230, C2800, $D$2:$D$9230)</f>
        <v>36000</v>
      </c>
    </row>
    <row r="2801" spans="1:11" x14ac:dyDescent="0.2">
      <c r="A2801" s="1">
        <v>45714</v>
      </c>
      <c r="B2801" t="s">
        <v>1767</v>
      </c>
      <c r="C2801" t="s">
        <v>12536</v>
      </c>
      <c r="D2801" s="14">
        <v>172944</v>
      </c>
      <c r="E2801" s="12">
        <v>139943.04000000001</v>
      </c>
      <c r="F2801" t="s">
        <v>12537</v>
      </c>
      <c r="G2801" t="s">
        <v>12538</v>
      </c>
      <c r="H2801">
        <f t="shared" si="129"/>
        <v>4033</v>
      </c>
      <c r="I2801">
        <f t="shared" si="130"/>
        <v>1</v>
      </c>
      <c r="J2801" s="9">
        <f t="shared" si="131"/>
        <v>4327424732.9699993</v>
      </c>
      <c r="K2801" s="9">
        <f>SUMIF($C$2:$C$9230, C2801, $D$2:$D$9230)</f>
        <v>172944</v>
      </c>
    </row>
    <row r="2802" spans="1:11" x14ac:dyDescent="0.2">
      <c r="A2802" s="1">
        <v>45714</v>
      </c>
      <c r="B2802" t="s">
        <v>1767</v>
      </c>
      <c r="C2802" t="s">
        <v>10498</v>
      </c>
      <c r="D2802" s="14">
        <v>29086.58</v>
      </c>
      <c r="E2802" s="12">
        <v>29086.58</v>
      </c>
      <c r="H2802">
        <f t="shared" si="129"/>
        <v>4033</v>
      </c>
      <c r="I2802">
        <f t="shared" si="130"/>
        <v>1</v>
      </c>
      <c r="J2802" s="9">
        <f t="shared" si="131"/>
        <v>4327424732.9699993</v>
      </c>
      <c r="K2802" s="9">
        <f>SUMIF($C$2:$C$9230, C2802, $D$2:$D$9230)</f>
        <v>29086.58</v>
      </c>
    </row>
    <row r="2803" spans="1:11" x14ac:dyDescent="0.2">
      <c r="A2803" s="1">
        <v>45714</v>
      </c>
      <c r="B2803" t="s">
        <v>1767</v>
      </c>
      <c r="C2803" t="s">
        <v>14050</v>
      </c>
      <c r="D2803" s="14">
        <v>12218281</v>
      </c>
      <c r="E2803" s="12">
        <v>7161226.21</v>
      </c>
      <c r="H2803">
        <f t="shared" si="129"/>
        <v>4033</v>
      </c>
      <c r="I2803">
        <f t="shared" si="130"/>
        <v>1</v>
      </c>
      <c r="J2803" s="9">
        <f t="shared" si="131"/>
        <v>4327424732.9699993</v>
      </c>
      <c r="K2803" s="9">
        <f>SUMIF($C$2:$C$9230, C2803, $D$2:$D$9230)</f>
        <v>12218281</v>
      </c>
    </row>
    <row r="2804" spans="1:11" x14ac:dyDescent="0.2">
      <c r="A2804" s="1">
        <v>45714</v>
      </c>
      <c r="B2804" t="s">
        <v>1767</v>
      </c>
      <c r="C2804" t="s">
        <v>11340</v>
      </c>
      <c r="D2804" s="14">
        <v>46012</v>
      </c>
      <c r="E2804" s="12">
        <v>28012</v>
      </c>
      <c r="F2804" t="s">
        <v>11341</v>
      </c>
      <c r="G2804" t="s">
        <v>11342</v>
      </c>
      <c r="H2804">
        <f t="shared" si="129"/>
        <v>4033</v>
      </c>
      <c r="I2804">
        <f t="shared" si="130"/>
        <v>1</v>
      </c>
      <c r="J2804" s="9">
        <f t="shared" si="131"/>
        <v>4327424732.9699993</v>
      </c>
      <c r="K2804" s="9">
        <f>SUMIF($C$2:$C$9230, C2804, $D$2:$D$9230)</f>
        <v>46012</v>
      </c>
    </row>
    <row r="2805" spans="1:11" x14ac:dyDescent="0.2">
      <c r="A2805" s="1">
        <v>45714</v>
      </c>
      <c r="B2805" t="s">
        <v>1767</v>
      </c>
      <c r="C2805" t="s">
        <v>12125</v>
      </c>
      <c r="D2805" s="14">
        <v>98500</v>
      </c>
      <c r="E2805" s="12">
        <v>58500</v>
      </c>
      <c r="H2805">
        <f t="shared" si="129"/>
        <v>4033</v>
      </c>
      <c r="I2805">
        <f t="shared" si="130"/>
        <v>1</v>
      </c>
      <c r="J2805" s="9">
        <f t="shared" si="131"/>
        <v>4327424732.9699993</v>
      </c>
      <c r="K2805" s="9">
        <f>SUMIF($C$2:$C$9230, C2805, $D$2:$D$9230)</f>
        <v>98500</v>
      </c>
    </row>
    <row r="2806" spans="1:11" x14ac:dyDescent="0.2">
      <c r="A2806" s="1">
        <v>45714</v>
      </c>
      <c r="B2806" t="s">
        <v>1767</v>
      </c>
      <c r="C2806" t="s">
        <v>13516</v>
      </c>
      <c r="D2806" s="14">
        <v>1000000</v>
      </c>
      <c r="E2806" s="12">
        <v>617240</v>
      </c>
      <c r="H2806">
        <f t="shared" si="129"/>
        <v>4033</v>
      </c>
      <c r="I2806">
        <f t="shared" si="130"/>
        <v>1</v>
      </c>
      <c r="J2806" s="9">
        <f t="shared" si="131"/>
        <v>4327424732.9699993</v>
      </c>
      <c r="K2806" s="9">
        <f>SUMIF($C$2:$C$9230, C2806, $D$2:$D$9230)</f>
        <v>1000000</v>
      </c>
    </row>
    <row r="2807" spans="1:11" x14ac:dyDescent="0.2">
      <c r="A2807" s="1">
        <v>45714</v>
      </c>
      <c r="B2807" t="s">
        <v>1767</v>
      </c>
      <c r="C2807" t="s">
        <v>9362</v>
      </c>
      <c r="D2807" s="14">
        <v>16700</v>
      </c>
      <c r="E2807" s="12">
        <v>16700</v>
      </c>
      <c r="F2807" t="s">
        <v>9363</v>
      </c>
      <c r="G2807" t="s">
        <v>9364</v>
      </c>
      <c r="H2807">
        <f t="shared" si="129"/>
        <v>4033</v>
      </c>
      <c r="I2807">
        <f t="shared" si="130"/>
        <v>1</v>
      </c>
      <c r="J2807" s="9">
        <f t="shared" si="131"/>
        <v>4327424732.9699993</v>
      </c>
      <c r="K2807" s="9">
        <f>SUMIF($C$2:$C$9230, C2807, $D$2:$D$9230)</f>
        <v>16700</v>
      </c>
    </row>
    <row r="2808" spans="1:11" x14ac:dyDescent="0.2">
      <c r="A2808" s="1">
        <v>45714</v>
      </c>
      <c r="B2808" t="s">
        <v>1767</v>
      </c>
      <c r="C2808" t="s">
        <v>10278</v>
      </c>
      <c r="D2808" s="14">
        <v>25000</v>
      </c>
      <c r="E2808" s="12">
        <v>5000</v>
      </c>
      <c r="F2808" t="s">
        <v>10279</v>
      </c>
      <c r="G2808" t="s">
        <v>10280</v>
      </c>
      <c r="H2808">
        <f t="shared" si="129"/>
        <v>4033</v>
      </c>
      <c r="I2808">
        <f t="shared" si="130"/>
        <v>1</v>
      </c>
      <c r="J2808" s="9">
        <f t="shared" si="131"/>
        <v>4327424732.9699993</v>
      </c>
      <c r="K2808" s="9">
        <f>SUMIF($C$2:$C$9230, C2808, $D$2:$D$9230)</f>
        <v>25000</v>
      </c>
    </row>
    <row r="2809" spans="1:11" x14ac:dyDescent="0.2">
      <c r="A2809" s="1">
        <v>45714</v>
      </c>
      <c r="B2809" t="s">
        <v>1767</v>
      </c>
      <c r="C2809" t="s">
        <v>9311</v>
      </c>
      <c r="D2809" s="14">
        <v>15000</v>
      </c>
      <c r="E2809" s="12">
        <v>3000</v>
      </c>
      <c r="F2809" t="s">
        <v>9312</v>
      </c>
      <c r="G2809" t="s">
        <v>9313</v>
      </c>
      <c r="H2809">
        <f t="shared" si="129"/>
        <v>4033</v>
      </c>
      <c r="I2809">
        <f t="shared" si="130"/>
        <v>1</v>
      </c>
      <c r="J2809" s="9">
        <f t="shared" si="131"/>
        <v>4327424732.9699993</v>
      </c>
      <c r="K2809" s="9">
        <f>SUMIF($C$2:$C$9230, C2809, $D$2:$D$9230)</f>
        <v>15000</v>
      </c>
    </row>
    <row r="2810" spans="1:11" x14ac:dyDescent="0.2">
      <c r="A2810" s="1">
        <v>45714</v>
      </c>
      <c r="B2810" t="s">
        <v>1767</v>
      </c>
      <c r="C2810" t="s">
        <v>11721</v>
      </c>
      <c r="D2810" s="14">
        <v>56730</v>
      </c>
      <c r="E2810" s="12">
        <v>29100</v>
      </c>
      <c r="H2810">
        <f t="shared" si="129"/>
        <v>4033</v>
      </c>
      <c r="I2810">
        <f t="shared" si="130"/>
        <v>1</v>
      </c>
      <c r="J2810" s="9">
        <f t="shared" si="131"/>
        <v>4327424732.9699993</v>
      </c>
      <c r="K2810" s="9">
        <f>SUMIF($C$2:$C$9230, C2810, $D$2:$D$9230)</f>
        <v>56730</v>
      </c>
    </row>
    <row r="2811" spans="1:11" x14ac:dyDescent="0.2">
      <c r="A2811" s="1">
        <v>45714</v>
      </c>
      <c r="B2811" t="s">
        <v>1767</v>
      </c>
      <c r="C2811" t="s">
        <v>11893</v>
      </c>
      <c r="D2811" s="14">
        <v>73598.600000000006</v>
      </c>
      <c r="E2811" s="12">
        <v>14999.72</v>
      </c>
      <c r="F2811" t="s">
        <v>11894</v>
      </c>
      <c r="G2811" t="s">
        <v>2168</v>
      </c>
      <c r="H2811">
        <f t="shared" si="129"/>
        <v>4033</v>
      </c>
      <c r="I2811">
        <f t="shared" si="130"/>
        <v>1</v>
      </c>
      <c r="J2811" s="9">
        <f t="shared" si="131"/>
        <v>4327424732.9699993</v>
      </c>
      <c r="K2811" s="9">
        <f>SUMIF($C$2:$C$9230, C2811, $D$2:$D$9230)</f>
        <v>73598.600000000006</v>
      </c>
    </row>
    <row r="2812" spans="1:11" x14ac:dyDescent="0.2">
      <c r="A2812" s="1">
        <v>45714</v>
      </c>
      <c r="B2812" t="s">
        <v>1767</v>
      </c>
      <c r="C2812" t="s">
        <v>10878</v>
      </c>
      <c r="D2812" s="14">
        <v>35760</v>
      </c>
      <c r="E2812" s="12">
        <v>18760</v>
      </c>
      <c r="F2812" t="s">
        <v>10879</v>
      </c>
      <c r="G2812" t="s">
        <v>2168</v>
      </c>
      <c r="H2812">
        <f t="shared" si="129"/>
        <v>4033</v>
      </c>
      <c r="I2812">
        <f t="shared" si="130"/>
        <v>1</v>
      </c>
      <c r="J2812" s="9">
        <f t="shared" si="131"/>
        <v>4327424732.9699993</v>
      </c>
      <c r="K2812" s="9">
        <f>SUMIF($C$2:$C$9230, C2812, $D$2:$D$9230)</f>
        <v>35760</v>
      </c>
    </row>
    <row r="2813" spans="1:11" x14ac:dyDescent="0.2">
      <c r="A2813" s="1">
        <v>45714</v>
      </c>
      <c r="B2813" t="s">
        <v>1767</v>
      </c>
      <c r="C2813" t="s">
        <v>10435</v>
      </c>
      <c r="D2813" s="14">
        <v>27000</v>
      </c>
      <c r="E2813" s="12">
        <v>13500</v>
      </c>
      <c r="F2813" t="s">
        <v>10436</v>
      </c>
      <c r="G2813" t="s">
        <v>10437</v>
      </c>
      <c r="H2813">
        <f t="shared" si="129"/>
        <v>4033</v>
      </c>
      <c r="I2813">
        <f t="shared" si="130"/>
        <v>1</v>
      </c>
      <c r="J2813" s="9">
        <f t="shared" si="131"/>
        <v>4327424732.9699993</v>
      </c>
      <c r="K2813" s="9">
        <f>SUMIF($C$2:$C$9230, C2813, $D$2:$D$9230)</f>
        <v>27000</v>
      </c>
    </row>
    <row r="2814" spans="1:11" x14ac:dyDescent="0.2">
      <c r="A2814" s="1">
        <v>45714</v>
      </c>
      <c r="B2814" t="s">
        <v>1767</v>
      </c>
      <c r="C2814" t="s">
        <v>8013</v>
      </c>
      <c r="D2814" s="14">
        <v>6230</v>
      </c>
      <c r="E2814" s="12">
        <v>0</v>
      </c>
      <c r="H2814">
        <f t="shared" si="129"/>
        <v>4033</v>
      </c>
      <c r="I2814">
        <f t="shared" si="130"/>
        <v>1</v>
      </c>
      <c r="J2814" s="9">
        <f t="shared" si="131"/>
        <v>4327424732.9699993</v>
      </c>
      <c r="K2814" s="9">
        <f>SUMIF($C$2:$C$9230, C2814, $D$2:$D$9230)</f>
        <v>6230</v>
      </c>
    </row>
    <row r="2815" spans="1:11" x14ac:dyDescent="0.2">
      <c r="A2815" s="1">
        <v>45714</v>
      </c>
      <c r="B2815" t="s">
        <v>1767</v>
      </c>
      <c r="C2815" t="s">
        <v>11525</v>
      </c>
      <c r="D2815" s="14">
        <v>49960</v>
      </c>
      <c r="E2815" s="12">
        <v>29976</v>
      </c>
      <c r="F2815" t="s">
        <v>11526</v>
      </c>
      <c r="G2815" t="s">
        <v>11527</v>
      </c>
      <c r="H2815">
        <f t="shared" si="129"/>
        <v>4033</v>
      </c>
      <c r="I2815">
        <f t="shared" si="130"/>
        <v>1</v>
      </c>
      <c r="J2815" s="9">
        <f t="shared" si="131"/>
        <v>4327424732.9699993</v>
      </c>
      <c r="K2815" s="9">
        <f>SUMIF($C$2:$C$9230, C2815, $D$2:$D$9230)</f>
        <v>49960</v>
      </c>
    </row>
    <row r="2816" spans="1:11" x14ac:dyDescent="0.2">
      <c r="A2816" s="1">
        <v>45714</v>
      </c>
      <c r="B2816" t="s">
        <v>1767</v>
      </c>
      <c r="C2816" t="s">
        <v>10330</v>
      </c>
      <c r="D2816" s="14">
        <v>26050</v>
      </c>
      <c r="E2816" s="12">
        <v>0</v>
      </c>
      <c r="F2816" t="s">
        <v>10331</v>
      </c>
      <c r="G2816" t="s">
        <v>10332</v>
      </c>
      <c r="H2816">
        <f t="shared" si="129"/>
        <v>4033</v>
      </c>
      <c r="I2816">
        <f t="shared" si="130"/>
        <v>1</v>
      </c>
      <c r="J2816" s="9">
        <f t="shared" si="131"/>
        <v>4327424732.9699993</v>
      </c>
      <c r="K2816" s="9">
        <f>SUMIF($C$2:$C$9230, C2816, $D$2:$D$9230)</f>
        <v>26050</v>
      </c>
    </row>
    <row r="2817" spans="1:11" x14ac:dyDescent="0.2">
      <c r="A2817" s="1">
        <v>45714</v>
      </c>
      <c r="B2817" t="s">
        <v>1767</v>
      </c>
      <c r="C2817" t="s">
        <v>7943</v>
      </c>
      <c r="D2817" s="14">
        <v>5872</v>
      </c>
      <c r="E2817" s="12">
        <v>2195</v>
      </c>
      <c r="F2817" t="s">
        <v>7944</v>
      </c>
      <c r="G2817" t="s">
        <v>7945</v>
      </c>
      <c r="H2817">
        <f t="shared" si="129"/>
        <v>4033</v>
      </c>
      <c r="I2817">
        <f t="shared" si="130"/>
        <v>1</v>
      </c>
      <c r="J2817" s="9">
        <f t="shared" si="131"/>
        <v>4327424732.9699993</v>
      </c>
      <c r="K2817" s="9">
        <f>SUMIF($C$2:$C$9230, C2817, $D$2:$D$9230)</f>
        <v>5872</v>
      </c>
    </row>
    <row r="2818" spans="1:11" x14ac:dyDescent="0.2">
      <c r="A2818" s="1">
        <v>45714</v>
      </c>
      <c r="B2818" t="s">
        <v>1767</v>
      </c>
      <c r="C2818" t="s">
        <v>8966</v>
      </c>
      <c r="D2818" s="14">
        <v>12000</v>
      </c>
      <c r="E2818" s="12">
        <v>12000</v>
      </c>
      <c r="F2818" t="s">
        <v>8967</v>
      </c>
      <c r="G2818" t="s">
        <v>8968</v>
      </c>
      <c r="H2818">
        <f t="shared" ref="H2818:H2881" si="132">COUNTIF($B$2:$B$9230, B2818)</f>
        <v>4033</v>
      </c>
      <c r="I2818">
        <f t="shared" ref="I2818:I2881" si="133">COUNTIF($C$2:$C$9230, C2818)</f>
        <v>1</v>
      </c>
      <c r="J2818" s="9">
        <f t="shared" ref="J2818:J2881" si="134">SUMIF($B$2:$B$9230, B2818, $D$2:$D$9230)</f>
        <v>4327424732.9699993</v>
      </c>
      <c r="K2818" s="9">
        <f>SUMIF($C$2:$C$9230, C2818, $D$2:$D$9230)</f>
        <v>12000</v>
      </c>
    </row>
    <row r="2819" spans="1:11" x14ac:dyDescent="0.2">
      <c r="A2819" s="1">
        <v>45714</v>
      </c>
      <c r="B2819" t="s">
        <v>1767</v>
      </c>
      <c r="C2819" t="s">
        <v>13603</v>
      </c>
      <c r="D2819" s="14">
        <v>1449724</v>
      </c>
      <c r="E2819" s="12">
        <v>0</v>
      </c>
      <c r="F2819" t="s">
        <v>13604</v>
      </c>
      <c r="G2819" t="s">
        <v>13605</v>
      </c>
      <c r="H2819">
        <f t="shared" si="132"/>
        <v>4033</v>
      </c>
      <c r="I2819">
        <f t="shared" si="133"/>
        <v>1</v>
      </c>
      <c r="J2819" s="9">
        <f t="shared" si="134"/>
        <v>4327424732.9699993</v>
      </c>
      <c r="K2819" s="9">
        <f>SUMIF($C$2:$C$9230, C2819, $D$2:$D$9230)</f>
        <v>1449724</v>
      </c>
    </row>
    <row r="2820" spans="1:11" x14ac:dyDescent="0.2">
      <c r="A2820" s="1">
        <v>45714</v>
      </c>
      <c r="B2820" t="s">
        <v>1767</v>
      </c>
      <c r="C2820" t="s">
        <v>9870</v>
      </c>
      <c r="D2820" s="14">
        <v>24956</v>
      </c>
      <c r="E2820" s="12">
        <v>4991</v>
      </c>
      <c r="F2820" t="s">
        <v>9871</v>
      </c>
      <c r="G2820" t="s">
        <v>9872</v>
      </c>
      <c r="H2820">
        <f t="shared" si="132"/>
        <v>4033</v>
      </c>
      <c r="I2820">
        <f t="shared" si="133"/>
        <v>1</v>
      </c>
      <c r="J2820" s="9">
        <f t="shared" si="134"/>
        <v>4327424732.9699993</v>
      </c>
      <c r="K2820" s="9">
        <f>SUMIF($C$2:$C$9230, C2820, $D$2:$D$9230)</f>
        <v>24956</v>
      </c>
    </row>
    <row r="2821" spans="1:11" x14ac:dyDescent="0.2">
      <c r="A2821" s="1">
        <v>45714</v>
      </c>
      <c r="B2821" t="s">
        <v>1767</v>
      </c>
      <c r="C2821" t="s">
        <v>10096</v>
      </c>
      <c r="D2821" s="14">
        <v>24870</v>
      </c>
      <c r="E2821" s="12">
        <v>9870</v>
      </c>
      <c r="F2821" t="s">
        <v>10097</v>
      </c>
      <c r="G2821" t="s">
        <v>10098</v>
      </c>
      <c r="H2821">
        <f t="shared" si="132"/>
        <v>4033</v>
      </c>
      <c r="I2821">
        <f t="shared" si="133"/>
        <v>1</v>
      </c>
      <c r="J2821" s="9">
        <f t="shared" si="134"/>
        <v>4327424732.9699993</v>
      </c>
      <c r="K2821" s="9">
        <f>SUMIF($C$2:$C$9230, C2821, $D$2:$D$9230)</f>
        <v>24870</v>
      </c>
    </row>
    <row r="2822" spans="1:11" x14ac:dyDescent="0.2">
      <c r="A2822" s="1">
        <v>45714</v>
      </c>
      <c r="B2822" t="s">
        <v>1767</v>
      </c>
      <c r="C2822" t="s">
        <v>12851</v>
      </c>
      <c r="D2822" s="14">
        <v>21270</v>
      </c>
      <c r="E2822" s="12">
        <v>7054</v>
      </c>
      <c r="H2822">
        <f t="shared" si="132"/>
        <v>4033</v>
      </c>
      <c r="I2822">
        <f t="shared" si="133"/>
        <v>1</v>
      </c>
      <c r="J2822" s="9">
        <f t="shared" si="134"/>
        <v>4327424732.9699993</v>
      </c>
      <c r="K2822" s="9">
        <f>SUMIF($C$2:$C$9230, C2822, $D$2:$D$9230)</f>
        <v>21270</v>
      </c>
    </row>
    <row r="2823" spans="1:11" x14ac:dyDescent="0.2">
      <c r="A2823" s="1">
        <v>45714</v>
      </c>
      <c r="B2823" t="s">
        <v>1767</v>
      </c>
      <c r="C2823" t="s">
        <v>12331</v>
      </c>
      <c r="D2823" s="14">
        <v>120250.5</v>
      </c>
      <c r="E2823" s="12">
        <v>22908.05</v>
      </c>
      <c r="F2823" t="s">
        <v>12332</v>
      </c>
      <c r="G2823" t="s">
        <v>12333</v>
      </c>
      <c r="H2823">
        <f t="shared" si="132"/>
        <v>4033</v>
      </c>
      <c r="I2823">
        <f t="shared" si="133"/>
        <v>1</v>
      </c>
      <c r="J2823" s="9">
        <f t="shared" si="134"/>
        <v>4327424732.9699993</v>
      </c>
      <c r="K2823" s="9">
        <f>SUMIF($C$2:$C$9230, C2823, $D$2:$D$9230)</f>
        <v>120250.5</v>
      </c>
    </row>
    <row r="2824" spans="1:11" x14ac:dyDescent="0.2">
      <c r="A2824" s="1">
        <v>45714</v>
      </c>
      <c r="B2824" t="s">
        <v>1767</v>
      </c>
      <c r="C2824" t="s">
        <v>10494</v>
      </c>
      <c r="D2824" s="14">
        <v>28870</v>
      </c>
      <c r="E2824" s="12">
        <v>5774</v>
      </c>
      <c r="H2824">
        <f t="shared" si="132"/>
        <v>4033</v>
      </c>
      <c r="I2824">
        <f t="shared" si="133"/>
        <v>1</v>
      </c>
      <c r="J2824" s="9">
        <f t="shared" si="134"/>
        <v>4327424732.9699993</v>
      </c>
      <c r="K2824" s="9">
        <f>SUMIF($C$2:$C$9230, C2824, $D$2:$D$9230)</f>
        <v>28870</v>
      </c>
    </row>
    <row r="2825" spans="1:11" x14ac:dyDescent="0.2">
      <c r="A2825" s="1">
        <v>45714</v>
      </c>
      <c r="B2825" t="s">
        <v>1767</v>
      </c>
      <c r="C2825" t="s">
        <v>8167</v>
      </c>
      <c r="D2825" s="14">
        <v>7216</v>
      </c>
      <c r="E2825" s="12">
        <v>1443</v>
      </c>
      <c r="F2825" t="s">
        <v>8168</v>
      </c>
      <c r="G2825" t="s">
        <v>8169</v>
      </c>
      <c r="H2825">
        <f t="shared" si="132"/>
        <v>4033</v>
      </c>
      <c r="I2825">
        <f t="shared" si="133"/>
        <v>1</v>
      </c>
      <c r="J2825" s="9">
        <f t="shared" si="134"/>
        <v>4327424732.9699993</v>
      </c>
      <c r="K2825" s="9">
        <f>SUMIF($C$2:$C$9230, C2825, $D$2:$D$9230)</f>
        <v>7216</v>
      </c>
    </row>
    <row r="2826" spans="1:11" x14ac:dyDescent="0.2">
      <c r="A2826" s="1">
        <v>45714</v>
      </c>
      <c r="B2826" t="s">
        <v>1767</v>
      </c>
      <c r="C2826" t="s">
        <v>8888</v>
      </c>
      <c r="D2826" s="14">
        <v>11000</v>
      </c>
      <c r="E2826" s="12">
        <v>2200</v>
      </c>
      <c r="F2826" t="s">
        <v>8889</v>
      </c>
      <c r="G2826" t="s">
        <v>8890</v>
      </c>
      <c r="H2826">
        <f t="shared" si="132"/>
        <v>4033</v>
      </c>
      <c r="I2826">
        <f t="shared" si="133"/>
        <v>1</v>
      </c>
      <c r="J2826" s="9">
        <f t="shared" si="134"/>
        <v>4327424732.9699993</v>
      </c>
      <c r="K2826" s="9">
        <f>SUMIF($C$2:$C$9230, C2826, $D$2:$D$9230)</f>
        <v>11000</v>
      </c>
    </row>
    <row r="2827" spans="1:11" x14ac:dyDescent="0.2">
      <c r="A2827" s="1">
        <v>45714</v>
      </c>
      <c r="B2827" t="s">
        <v>1767</v>
      </c>
      <c r="C2827" t="s">
        <v>8596</v>
      </c>
      <c r="D2827" s="14">
        <v>10000</v>
      </c>
      <c r="E2827" s="12">
        <v>7000</v>
      </c>
      <c r="F2827" t="s">
        <v>8597</v>
      </c>
      <c r="G2827" t="s">
        <v>8598</v>
      </c>
      <c r="H2827">
        <f t="shared" si="132"/>
        <v>4033</v>
      </c>
      <c r="I2827">
        <f t="shared" si="133"/>
        <v>1</v>
      </c>
      <c r="J2827" s="9">
        <f t="shared" si="134"/>
        <v>4327424732.9699993</v>
      </c>
      <c r="K2827" s="9">
        <f>SUMIF($C$2:$C$9230, C2827, $D$2:$D$9230)</f>
        <v>10000</v>
      </c>
    </row>
    <row r="2828" spans="1:11" x14ac:dyDescent="0.2">
      <c r="A2828" s="1">
        <v>45714</v>
      </c>
      <c r="B2828" t="s">
        <v>1767</v>
      </c>
      <c r="C2828" t="s">
        <v>7794</v>
      </c>
      <c r="D2828" s="14">
        <v>4819.5</v>
      </c>
      <c r="E2828" s="12">
        <v>964.5</v>
      </c>
      <c r="H2828">
        <f t="shared" si="132"/>
        <v>4033</v>
      </c>
      <c r="I2828">
        <f t="shared" si="133"/>
        <v>1</v>
      </c>
      <c r="J2828" s="9">
        <f t="shared" si="134"/>
        <v>4327424732.9699993</v>
      </c>
      <c r="K2828" s="9">
        <f>SUMIF($C$2:$C$9230, C2828, $D$2:$D$9230)</f>
        <v>4819.5</v>
      </c>
    </row>
    <row r="2829" spans="1:11" x14ac:dyDescent="0.2">
      <c r="A2829" s="1">
        <v>45714</v>
      </c>
      <c r="B2829" t="s">
        <v>1767</v>
      </c>
      <c r="C2829" t="s">
        <v>10972</v>
      </c>
      <c r="D2829" s="14">
        <v>39668</v>
      </c>
      <c r="E2829" s="12">
        <v>23360</v>
      </c>
      <c r="F2829" t="s">
        <v>10973</v>
      </c>
      <c r="G2829" t="s">
        <v>10974</v>
      </c>
      <c r="H2829">
        <f t="shared" si="132"/>
        <v>4033</v>
      </c>
      <c r="I2829">
        <f t="shared" si="133"/>
        <v>1</v>
      </c>
      <c r="J2829" s="9">
        <f t="shared" si="134"/>
        <v>4327424732.9699993</v>
      </c>
      <c r="K2829" s="9">
        <f>SUMIF($C$2:$C$9230, C2829, $D$2:$D$9230)</f>
        <v>39668</v>
      </c>
    </row>
    <row r="2830" spans="1:11" x14ac:dyDescent="0.2">
      <c r="A2830" s="1">
        <v>45714</v>
      </c>
      <c r="B2830" t="s">
        <v>1767</v>
      </c>
      <c r="C2830" t="s">
        <v>13014</v>
      </c>
      <c r="D2830" s="14">
        <v>397200</v>
      </c>
      <c r="E2830" s="12">
        <v>20000</v>
      </c>
      <c r="H2830">
        <f t="shared" si="132"/>
        <v>4033</v>
      </c>
      <c r="I2830">
        <f t="shared" si="133"/>
        <v>1</v>
      </c>
      <c r="J2830" s="9">
        <f t="shared" si="134"/>
        <v>4327424732.9699993</v>
      </c>
      <c r="K2830" s="9">
        <f>SUMIF($C$2:$C$9230, C2830, $D$2:$D$9230)</f>
        <v>397200</v>
      </c>
    </row>
    <row r="2831" spans="1:11" x14ac:dyDescent="0.2">
      <c r="A2831" s="1">
        <v>45714</v>
      </c>
      <c r="B2831" t="s">
        <v>1767</v>
      </c>
      <c r="C2831" t="s">
        <v>10429</v>
      </c>
      <c r="D2831" s="14">
        <v>26900</v>
      </c>
      <c r="E2831" s="12">
        <v>10760</v>
      </c>
      <c r="H2831">
        <f t="shared" si="132"/>
        <v>4033</v>
      </c>
      <c r="I2831">
        <f t="shared" si="133"/>
        <v>1</v>
      </c>
      <c r="J2831" s="9">
        <f t="shared" si="134"/>
        <v>4327424732.9699993</v>
      </c>
      <c r="K2831" s="9">
        <f>SUMIF($C$2:$C$9230, C2831, $D$2:$D$9230)</f>
        <v>26900</v>
      </c>
    </row>
    <row r="2832" spans="1:11" x14ac:dyDescent="0.2">
      <c r="A2832" s="1">
        <v>45714</v>
      </c>
      <c r="B2832" t="s">
        <v>1767</v>
      </c>
      <c r="C2832" t="s">
        <v>9143</v>
      </c>
      <c r="D2832" s="14">
        <v>14660</v>
      </c>
      <c r="E2832" s="12">
        <v>6750</v>
      </c>
      <c r="F2832" t="s">
        <v>9144</v>
      </c>
      <c r="G2832" t="s">
        <v>9145</v>
      </c>
      <c r="H2832">
        <f t="shared" si="132"/>
        <v>4033</v>
      </c>
      <c r="I2832">
        <f t="shared" si="133"/>
        <v>1</v>
      </c>
      <c r="J2832" s="9">
        <f t="shared" si="134"/>
        <v>4327424732.9699993</v>
      </c>
      <c r="K2832" s="9">
        <f>SUMIF($C$2:$C$9230, C2832, $D$2:$D$9230)</f>
        <v>14660</v>
      </c>
    </row>
    <row r="2833" spans="1:11" x14ac:dyDescent="0.2">
      <c r="A2833" s="1">
        <v>45714</v>
      </c>
      <c r="B2833" t="s">
        <v>1767</v>
      </c>
      <c r="C2833" t="s">
        <v>10885</v>
      </c>
      <c r="D2833" s="14">
        <v>35993</v>
      </c>
      <c r="E2833" s="12">
        <v>0</v>
      </c>
      <c r="H2833">
        <f t="shared" si="132"/>
        <v>4033</v>
      </c>
      <c r="I2833">
        <f t="shared" si="133"/>
        <v>1</v>
      </c>
      <c r="J2833" s="9">
        <f t="shared" si="134"/>
        <v>4327424732.9699993</v>
      </c>
      <c r="K2833" s="9">
        <f>SUMIF($C$2:$C$9230, C2833, $D$2:$D$9230)</f>
        <v>35993</v>
      </c>
    </row>
    <row r="2834" spans="1:11" x14ac:dyDescent="0.2">
      <c r="A2834" s="1">
        <v>45715</v>
      </c>
      <c r="B2834" t="s">
        <v>1767</v>
      </c>
      <c r="C2834" t="s">
        <v>7102</v>
      </c>
      <c r="D2834" s="14">
        <v>25000</v>
      </c>
      <c r="E2834" s="12">
        <v>12500</v>
      </c>
      <c r="F2834" t="s">
        <v>7103</v>
      </c>
      <c r="G2834" t="s">
        <v>7104</v>
      </c>
      <c r="H2834">
        <f t="shared" si="132"/>
        <v>4033</v>
      </c>
      <c r="I2834">
        <f t="shared" si="133"/>
        <v>1</v>
      </c>
      <c r="J2834" s="9">
        <f t="shared" si="134"/>
        <v>4327424732.9699993</v>
      </c>
      <c r="K2834" s="9">
        <f>SUMIF($C$2:$C$9230, C2834, $D$2:$D$9230)</f>
        <v>25000</v>
      </c>
    </row>
    <row r="2835" spans="1:11" x14ac:dyDescent="0.2">
      <c r="A2835" s="1">
        <v>45714</v>
      </c>
      <c r="B2835" t="s">
        <v>1767</v>
      </c>
      <c r="C2835" t="s">
        <v>12808</v>
      </c>
      <c r="D2835" s="14">
        <v>250000</v>
      </c>
      <c r="E2835" s="12">
        <v>0</v>
      </c>
      <c r="H2835">
        <f t="shared" si="132"/>
        <v>4033</v>
      </c>
      <c r="I2835">
        <f t="shared" si="133"/>
        <v>1</v>
      </c>
      <c r="J2835" s="9">
        <f t="shared" si="134"/>
        <v>4327424732.9699993</v>
      </c>
      <c r="K2835" s="9">
        <f>SUMIF($C$2:$C$9230, C2835, $D$2:$D$9230)</f>
        <v>250000</v>
      </c>
    </row>
    <row r="2836" spans="1:11" x14ac:dyDescent="0.2">
      <c r="A2836" s="1">
        <v>45714</v>
      </c>
      <c r="B2836" t="s">
        <v>1767</v>
      </c>
      <c r="C2836" t="s">
        <v>13937</v>
      </c>
      <c r="D2836" s="14">
        <v>3250000</v>
      </c>
      <c r="E2836" s="12">
        <v>2254250.58</v>
      </c>
      <c r="F2836" t="s">
        <v>13938</v>
      </c>
      <c r="G2836" t="s">
        <v>13939</v>
      </c>
      <c r="H2836">
        <f t="shared" si="132"/>
        <v>4033</v>
      </c>
      <c r="I2836">
        <f t="shared" si="133"/>
        <v>1</v>
      </c>
      <c r="J2836" s="9">
        <f t="shared" si="134"/>
        <v>4327424732.9699993</v>
      </c>
      <c r="K2836" s="9">
        <f>SUMIF($C$2:$C$9230, C2836, $D$2:$D$9230)</f>
        <v>3250000</v>
      </c>
    </row>
    <row r="2837" spans="1:11" x14ac:dyDescent="0.2">
      <c r="A2837" s="1">
        <v>45714</v>
      </c>
      <c r="B2837" t="s">
        <v>1767</v>
      </c>
      <c r="C2837" t="s">
        <v>13997</v>
      </c>
      <c r="D2837" s="14">
        <v>4500000</v>
      </c>
      <c r="E2837" s="12">
        <v>153554.44</v>
      </c>
      <c r="H2837">
        <f t="shared" si="132"/>
        <v>4033</v>
      </c>
      <c r="I2837">
        <f t="shared" si="133"/>
        <v>1</v>
      </c>
      <c r="J2837" s="9">
        <f t="shared" si="134"/>
        <v>4327424732.9699993</v>
      </c>
      <c r="K2837" s="9">
        <f>SUMIF($C$2:$C$9230, C2837, $D$2:$D$9230)</f>
        <v>4500000</v>
      </c>
    </row>
    <row r="2838" spans="1:11" x14ac:dyDescent="0.2">
      <c r="A2838" s="1">
        <v>45714</v>
      </c>
      <c r="B2838" t="s">
        <v>1767</v>
      </c>
      <c r="C2838" t="s">
        <v>12854</v>
      </c>
      <c r="D2838" s="14">
        <v>250000</v>
      </c>
      <c r="E2838" s="12">
        <v>250000</v>
      </c>
      <c r="F2838" t="s">
        <v>12855</v>
      </c>
      <c r="G2838" t="s">
        <v>12856</v>
      </c>
      <c r="H2838">
        <f t="shared" si="132"/>
        <v>4033</v>
      </c>
      <c r="I2838">
        <f t="shared" si="133"/>
        <v>1</v>
      </c>
      <c r="J2838" s="9">
        <f t="shared" si="134"/>
        <v>4327424732.9699993</v>
      </c>
      <c r="K2838" s="9">
        <f>SUMIF($C$2:$C$9230, C2838, $D$2:$D$9230)</f>
        <v>250000</v>
      </c>
    </row>
    <row r="2839" spans="1:11" x14ac:dyDescent="0.2">
      <c r="A2839" s="1">
        <v>45714</v>
      </c>
      <c r="B2839" t="s">
        <v>1767</v>
      </c>
      <c r="C2839" t="s">
        <v>13227</v>
      </c>
      <c r="D2839" s="14">
        <v>512635</v>
      </c>
      <c r="E2839" s="12">
        <v>83508.75</v>
      </c>
      <c r="H2839">
        <f t="shared" si="132"/>
        <v>4033</v>
      </c>
      <c r="I2839">
        <f t="shared" si="133"/>
        <v>1</v>
      </c>
      <c r="J2839" s="9">
        <f t="shared" si="134"/>
        <v>4327424732.9699993</v>
      </c>
      <c r="K2839" s="9">
        <f>SUMIF($C$2:$C$9230, C2839, $D$2:$D$9230)</f>
        <v>512635</v>
      </c>
    </row>
    <row r="2840" spans="1:11" x14ac:dyDescent="0.2">
      <c r="A2840" s="1">
        <v>45714</v>
      </c>
      <c r="B2840" t="s">
        <v>1767</v>
      </c>
      <c r="C2840" t="s">
        <v>11002</v>
      </c>
      <c r="D2840" s="14">
        <v>39950</v>
      </c>
      <c r="E2840" s="12">
        <v>0</v>
      </c>
      <c r="H2840">
        <f t="shared" si="132"/>
        <v>4033</v>
      </c>
      <c r="I2840">
        <f t="shared" si="133"/>
        <v>1</v>
      </c>
      <c r="J2840" s="9">
        <f t="shared" si="134"/>
        <v>4327424732.9699993</v>
      </c>
      <c r="K2840" s="9">
        <f>SUMIF($C$2:$C$9230, C2840, $D$2:$D$9230)</f>
        <v>39950</v>
      </c>
    </row>
    <row r="2841" spans="1:11" x14ac:dyDescent="0.2">
      <c r="A2841" s="1">
        <v>45714</v>
      </c>
      <c r="B2841" t="s">
        <v>1767</v>
      </c>
      <c r="C2841" t="s">
        <v>11914</v>
      </c>
      <c r="D2841" s="14">
        <v>74992</v>
      </c>
      <c r="E2841" s="12">
        <v>44992</v>
      </c>
      <c r="H2841">
        <f t="shared" si="132"/>
        <v>4033</v>
      </c>
      <c r="I2841">
        <f t="shared" si="133"/>
        <v>1</v>
      </c>
      <c r="J2841" s="9">
        <f t="shared" si="134"/>
        <v>4327424732.9699993</v>
      </c>
      <c r="K2841" s="9">
        <f>SUMIF($C$2:$C$9230, C2841, $D$2:$D$9230)</f>
        <v>74992</v>
      </c>
    </row>
    <row r="2842" spans="1:11" x14ac:dyDescent="0.2">
      <c r="A2842" s="1">
        <v>45714</v>
      </c>
      <c r="B2842" t="s">
        <v>1767</v>
      </c>
      <c r="C2842" t="s">
        <v>10779</v>
      </c>
      <c r="D2842" s="14">
        <v>34000</v>
      </c>
      <c r="E2842" s="12">
        <v>17000</v>
      </c>
      <c r="F2842" t="s">
        <v>10780</v>
      </c>
      <c r="G2842" t="s">
        <v>10781</v>
      </c>
      <c r="H2842">
        <f t="shared" si="132"/>
        <v>4033</v>
      </c>
      <c r="I2842">
        <f t="shared" si="133"/>
        <v>1</v>
      </c>
      <c r="J2842" s="9">
        <f t="shared" si="134"/>
        <v>4327424732.9699993</v>
      </c>
      <c r="K2842" s="9">
        <f>SUMIF($C$2:$C$9230, C2842, $D$2:$D$9230)</f>
        <v>34000</v>
      </c>
    </row>
    <row r="2843" spans="1:11" x14ac:dyDescent="0.2">
      <c r="A2843" s="1">
        <v>45714</v>
      </c>
      <c r="B2843" t="s">
        <v>1767</v>
      </c>
      <c r="C2843" t="s">
        <v>11234</v>
      </c>
      <c r="D2843" s="14">
        <v>44000</v>
      </c>
      <c r="E2843" s="12">
        <v>22000</v>
      </c>
      <c r="F2843" t="s">
        <v>11235</v>
      </c>
      <c r="G2843" t="s">
        <v>11236</v>
      </c>
      <c r="H2843">
        <f t="shared" si="132"/>
        <v>4033</v>
      </c>
      <c r="I2843">
        <f t="shared" si="133"/>
        <v>1</v>
      </c>
      <c r="J2843" s="9">
        <f t="shared" si="134"/>
        <v>4327424732.9699993</v>
      </c>
      <c r="K2843" s="9">
        <f>SUMIF($C$2:$C$9230, C2843, $D$2:$D$9230)</f>
        <v>44000</v>
      </c>
    </row>
    <row r="2844" spans="1:11" x14ac:dyDescent="0.2">
      <c r="A2844" s="1">
        <v>45714</v>
      </c>
      <c r="B2844" t="s">
        <v>1767</v>
      </c>
      <c r="C2844" t="s">
        <v>12989</v>
      </c>
      <c r="D2844" s="14">
        <v>25000</v>
      </c>
      <c r="E2844" s="12">
        <v>0</v>
      </c>
      <c r="F2844" t="s">
        <v>12990</v>
      </c>
      <c r="G2844" t="s">
        <v>12991</v>
      </c>
      <c r="H2844">
        <f t="shared" si="132"/>
        <v>4033</v>
      </c>
      <c r="I2844">
        <f t="shared" si="133"/>
        <v>1</v>
      </c>
      <c r="J2844" s="9">
        <f t="shared" si="134"/>
        <v>4327424732.9699993</v>
      </c>
      <c r="K2844" s="9">
        <f>SUMIF($C$2:$C$9230, C2844, $D$2:$D$9230)</f>
        <v>25000</v>
      </c>
    </row>
    <row r="2845" spans="1:11" x14ac:dyDescent="0.2">
      <c r="A2845" s="1">
        <v>45714</v>
      </c>
      <c r="B2845" t="s">
        <v>1767</v>
      </c>
      <c r="C2845" t="s">
        <v>13001</v>
      </c>
      <c r="D2845" s="14">
        <v>17700</v>
      </c>
      <c r="E2845" s="12">
        <v>3540</v>
      </c>
      <c r="F2845" t="s">
        <v>13002</v>
      </c>
      <c r="G2845" t="s">
        <v>13003</v>
      </c>
      <c r="H2845">
        <f t="shared" si="132"/>
        <v>4033</v>
      </c>
      <c r="I2845">
        <f t="shared" si="133"/>
        <v>1</v>
      </c>
      <c r="J2845" s="9">
        <f t="shared" si="134"/>
        <v>4327424732.9699993</v>
      </c>
      <c r="K2845" s="9">
        <f>SUMIF($C$2:$C$9230, C2845, $D$2:$D$9230)</f>
        <v>17700</v>
      </c>
    </row>
    <row r="2846" spans="1:11" x14ac:dyDescent="0.2">
      <c r="A2846" s="1">
        <v>45714</v>
      </c>
      <c r="B2846" t="s">
        <v>1767</v>
      </c>
      <c r="C2846" t="s">
        <v>12042</v>
      </c>
      <c r="D2846" s="14">
        <v>43420</v>
      </c>
      <c r="E2846" s="12">
        <v>8684</v>
      </c>
      <c r="F2846" t="s">
        <v>12043</v>
      </c>
      <c r="G2846" t="s">
        <v>12044</v>
      </c>
      <c r="H2846">
        <f t="shared" si="132"/>
        <v>4033</v>
      </c>
      <c r="I2846">
        <f t="shared" si="133"/>
        <v>1</v>
      </c>
      <c r="J2846" s="9">
        <f t="shared" si="134"/>
        <v>4327424732.9699993</v>
      </c>
      <c r="K2846" s="9">
        <f>SUMIF($C$2:$C$9230, C2846, $D$2:$D$9230)</f>
        <v>43420</v>
      </c>
    </row>
    <row r="2847" spans="1:11" x14ac:dyDescent="0.2">
      <c r="A2847" s="1">
        <v>45714</v>
      </c>
      <c r="B2847" t="s">
        <v>1767</v>
      </c>
      <c r="C2847" t="s">
        <v>13124</v>
      </c>
      <c r="D2847" s="14">
        <v>25000</v>
      </c>
      <c r="E2847" s="12">
        <v>5000</v>
      </c>
      <c r="F2847" t="s">
        <v>13125</v>
      </c>
      <c r="G2847" t="s">
        <v>13126</v>
      </c>
      <c r="H2847">
        <f t="shared" si="132"/>
        <v>4033</v>
      </c>
      <c r="I2847">
        <f t="shared" si="133"/>
        <v>1</v>
      </c>
      <c r="J2847" s="9">
        <f t="shared" si="134"/>
        <v>4327424732.9699993</v>
      </c>
      <c r="K2847" s="9">
        <f>SUMIF($C$2:$C$9230, C2847, $D$2:$D$9230)</f>
        <v>25000</v>
      </c>
    </row>
    <row r="2848" spans="1:11" x14ac:dyDescent="0.2">
      <c r="A2848" s="1">
        <v>45714</v>
      </c>
      <c r="B2848" t="s">
        <v>1767</v>
      </c>
      <c r="C2848" t="s">
        <v>8866</v>
      </c>
      <c r="D2848" s="14">
        <v>10648</v>
      </c>
      <c r="E2848" s="12">
        <v>0</v>
      </c>
      <c r="H2848">
        <f t="shared" si="132"/>
        <v>4033</v>
      </c>
      <c r="I2848">
        <f t="shared" si="133"/>
        <v>1</v>
      </c>
      <c r="J2848" s="9">
        <f t="shared" si="134"/>
        <v>4327424732.9699993</v>
      </c>
      <c r="K2848" s="9">
        <f>SUMIF($C$2:$C$9230, C2848, $D$2:$D$9230)</f>
        <v>10648</v>
      </c>
    </row>
    <row r="2849" spans="1:11" x14ac:dyDescent="0.2">
      <c r="A2849" s="1">
        <v>45714</v>
      </c>
      <c r="B2849" t="s">
        <v>1767</v>
      </c>
      <c r="C2849" t="s">
        <v>13237</v>
      </c>
      <c r="D2849" s="14">
        <v>30021</v>
      </c>
      <c r="E2849" s="12">
        <v>6004</v>
      </c>
      <c r="F2849" t="s">
        <v>13238</v>
      </c>
      <c r="G2849" t="s">
        <v>13239</v>
      </c>
      <c r="H2849">
        <f t="shared" si="132"/>
        <v>4033</v>
      </c>
      <c r="I2849">
        <f t="shared" si="133"/>
        <v>1</v>
      </c>
      <c r="J2849" s="9">
        <f t="shared" si="134"/>
        <v>4327424732.9699993</v>
      </c>
      <c r="K2849" s="9">
        <f>SUMIF($C$2:$C$9230, C2849, $D$2:$D$9230)</f>
        <v>30021</v>
      </c>
    </row>
    <row r="2850" spans="1:11" x14ac:dyDescent="0.2">
      <c r="A2850" s="1">
        <v>45714</v>
      </c>
      <c r="B2850" t="s">
        <v>1767</v>
      </c>
      <c r="C2850" t="s">
        <v>12015</v>
      </c>
      <c r="D2850" s="14">
        <v>81363</v>
      </c>
      <c r="E2850" s="12">
        <v>0</v>
      </c>
      <c r="H2850">
        <f t="shared" si="132"/>
        <v>4033</v>
      </c>
      <c r="I2850">
        <f t="shared" si="133"/>
        <v>1</v>
      </c>
      <c r="J2850" s="9">
        <f t="shared" si="134"/>
        <v>4327424732.9699993</v>
      </c>
      <c r="K2850" s="9">
        <f>SUMIF($C$2:$C$9230, C2850, $D$2:$D$9230)</f>
        <v>81363</v>
      </c>
    </row>
    <row r="2851" spans="1:11" x14ac:dyDescent="0.2">
      <c r="A2851" s="1">
        <v>45714</v>
      </c>
      <c r="B2851" t="s">
        <v>1767</v>
      </c>
      <c r="C2851" t="s">
        <v>8399</v>
      </c>
      <c r="D2851" s="14">
        <v>9000</v>
      </c>
      <c r="E2851" s="12">
        <v>0</v>
      </c>
      <c r="H2851">
        <f t="shared" si="132"/>
        <v>4033</v>
      </c>
      <c r="I2851">
        <f t="shared" si="133"/>
        <v>1</v>
      </c>
      <c r="J2851" s="9">
        <f t="shared" si="134"/>
        <v>4327424732.9699993</v>
      </c>
      <c r="K2851" s="9">
        <f>SUMIF($C$2:$C$9230, C2851, $D$2:$D$9230)</f>
        <v>9000</v>
      </c>
    </row>
    <row r="2852" spans="1:11" x14ac:dyDescent="0.2">
      <c r="A2852" s="1">
        <v>45714</v>
      </c>
      <c r="B2852" t="s">
        <v>1767</v>
      </c>
      <c r="C2852" t="s">
        <v>10315</v>
      </c>
      <c r="D2852" s="14">
        <v>26000</v>
      </c>
      <c r="E2852" s="12">
        <v>0</v>
      </c>
      <c r="H2852">
        <f t="shared" si="132"/>
        <v>4033</v>
      </c>
      <c r="I2852">
        <f t="shared" si="133"/>
        <v>1</v>
      </c>
      <c r="J2852" s="9">
        <f t="shared" si="134"/>
        <v>4327424732.9699993</v>
      </c>
      <c r="K2852" s="9">
        <f>SUMIF($C$2:$C$9230, C2852, $D$2:$D$9230)</f>
        <v>26000</v>
      </c>
    </row>
    <row r="2853" spans="1:11" x14ac:dyDescent="0.2">
      <c r="A2853" s="1">
        <v>45714</v>
      </c>
      <c r="B2853" t="s">
        <v>1767</v>
      </c>
      <c r="C2853" t="s">
        <v>12624</v>
      </c>
      <c r="D2853" s="14">
        <v>200000</v>
      </c>
      <c r="E2853" s="12">
        <v>0</v>
      </c>
      <c r="H2853">
        <f t="shared" si="132"/>
        <v>4033</v>
      </c>
      <c r="I2853">
        <f t="shared" si="133"/>
        <v>1</v>
      </c>
      <c r="J2853" s="9">
        <f t="shared" si="134"/>
        <v>4327424732.9699993</v>
      </c>
      <c r="K2853" s="9">
        <f>SUMIF($C$2:$C$9230, C2853, $D$2:$D$9230)</f>
        <v>200000</v>
      </c>
    </row>
    <row r="2854" spans="1:11" x14ac:dyDescent="0.2">
      <c r="A2854" s="1">
        <v>45714</v>
      </c>
      <c r="B2854" t="s">
        <v>1767</v>
      </c>
      <c r="C2854" t="s">
        <v>9424</v>
      </c>
      <c r="D2854" s="14">
        <v>17890</v>
      </c>
      <c r="E2854" s="12">
        <v>0</v>
      </c>
      <c r="F2854" t="s">
        <v>9425</v>
      </c>
      <c r="G2854" t="s">
        <v>9426</v>
      </c>
      <c r="H2854">
        <f t="shared" si="132"/>
        <v>4033</v>
      </c>
      <c r="I2854">
        <f t="shared" si="133"/>
        <v>1</v>
      </c>
      <c r="J2854" s="9">
        <f t="shared" si="134"/>
        <v>4327424732.9699993</v>
      </c>
      <c r="K2854" s="9">
        <f>SUMIF($C$2:$C$9230, C2854, $D$2:$D$9230)</f>
        <v>17890</v>
      </c>
    </row>
    <row r="2855" spans="1:11" x14ac:dyDescent="0.2">
      <c r="A2855" s="1">
        <v>45714</v>
      </c>
      <c r="B2855" t="s">
        <v>1767</v>
      </c>
      <c r="C2855" t="s">
        <v>10301</v>
      </c>
      <c r="D2855" s="14">
        <v>25000</v>
      </c>
      <c r="E2855" s="12">
        <v>0</v>
      </c>
      <c r="F2855" t="s">
        <v>10302</v>
      </c>
      <c r="G2855" t="s">
        <v>10303</v>
      </c>
      <c r="H2855">
        <f t="shared" si="132"/>
        <v>4033</v>
      </c>
      <c r="I2855">
        <f t="shared" si="133"/>
        <v>1</v>
      </c>
      <c r="J2855" s="9">
        <f t="shared" si="134"/>
        <v>4327424732.9699993</v>
      </c>
      <c r="K2855" s="9">
        <f>SUMIF($C$2:$C$9230, C2855, $D$2:$D$9230)</f>
        <v>25000</v>
      </c>
    </row>
    <row r="2856" spans="1:11" x14ac:dyDescent="0.2">
      <c r="A2856" s="1">
        <v>45714</v>
      </c>
      <c r="B2856" t="s">
        <v>1767</v>
      </c>
      <c r="C2856" t="s">
        <v>13548</v>
      </c>
      <c r="D2856" s="14">
        <v>1150000</v>
      </c>
      <c r="E2856" s="12">
        <v>0</v>
      </c>
      <c r="H2856">
        <f t="shared" si="132"/>
        <v>4033</v>
      </c>
      <c r="I2856">
        <f t="shared" si="133"/>
        <v>1</v>
      </c>
      <c r="J2856" s="9">
        <f t="shared" si="134"/>
        <v>4327424732.9699993</v>
      </c>
      <c r="K2856" s="9">
        <f>SUMIF($C$2:$C$9230, C2856, $D$2:$D$9230)</f>
        <v>1150000</v>
      </c>
    </row>
    <row r="2857" spans="1:11" x14ac:dyDescent="0.2">
      <c r="A2857" s="1">
        <v>45714</v>
      </c>
      <c r="B2857" t="s">
        <v>1767</v>
      </c>
      <c r="C2857" t="s">
        <v>11388</v>
      </c>
      <c r="D2857" s="14">
        <v>46012</v>
      </c>
      <c r="E2857" s="12">
        <v>28012</v>
      </c>
      <c r="F2857" t="s">
        <v>11389</v>
      </c>
      <c r="G2857" t="s">
        <v>11390</v>
      </c>
      <c r="H2857">
        <f t="shared" si="132"/>
        <v>4033</v>
      </c>
      <c r="I2857">
        <f t="shared" si="133"/>
        <v>1</v>
      </c>
      <c r="J2857" s="9">
        <f t="shared" si="134"/>
        <v>4327424732.9699993</v>
      </c>
      <c r="K2857" s="9">
        <f>SUMIF($C$2:$C$9230, C2857, $D$2:$D$9230)</f>
        <v>46012</v>
      </c>
    </row>
    <row r="2858" spans="1:11" x14ac:dyDescent="0.2">
      <c r="A2858" s="1">
        <v>45714</v>
      </c>
      <c r="B2858" t="s">
        <v>1767</v>
      </c>
      <c r="C2858" t="s">
        <v>11866</v>
      </c>
      <c r="D2858" s="14">
        <v>70000</v>
      </c>
      <c r="E2858" s="12">
        <v>57492</v>
      </c>
      <c r="F2858" t="s">
        <v>11867</v>
      </c>
      <c r="G2858" t="s">
        <v>11868</v>
      </c>
      <c r="H2858">
        <f t="shared" si="132"/>
        <v>4033</v>
      </c>
      <c r="I2858">
        <f t="shared" si="133"/>
        <v>1</v>
      </c>
      <c r="J2858" s="9">
        <f t="shared" si="134"/>
        <v>4327424732.9699993</v>
      </c>
      <c r="K2858" s="9">
        <f>SUMIF($C$2:$C$9230, C2858, $D$2:$D$9230)</f>
        <v>70000</v>
      </c>
    </row>
    <row r="2859" spans="1:11" x14ac:dyDescent="0.2">
      <c r="A2859" s="1">
        <v>45714</v>
      </c>
      <c r="B2859" t="s">
        <v>1767</v>
      </c>
      <c r="C2859" t="s">
        <v>13318</v>
      </c>
      <c r="D2859" s="14">
        <v>690009</v>
      </c>
      <c r="E2859" s="12">
        <v>690009</v>
      </c>
      <c r="F2859" t="s">
        <v>13319</v>
      </c>
      <c r="G2859" t="s">
        <v>13320</v>
      </c>
      <c r="H2859">
        <f t="shared" si="132"/>
        <v>4033</v>
      </c>
      <c r="I2859">
        <f t="shared" si="133"/>
        <v>1</v>
      </c>
      <c r="J2859" s="9">
        <f t="shared" si="134"/>
        <v>4327424732.9699993</v>
      </c>
      <c r="K2859" s="9">
        <f>SUMIF($C$2:$C$9230, C2859, $D$2:$D$9230)</f>
        <v>690009</v>
      </c>
    </row>
    <row r="2860" spans="1:11" x14ac:dyDescent="0.2">
      <c r="A2860" s="1">
        <v>45714</v>
      </c>
      <c r="B2860" t="s">
        <v>1767</v>
      </c>
      <c r="C2860" t="s">
        <v>13505</v>
      </c>
      <c r="D2860" s="14">
        <v>1260549</v>
      </c>
      <c r="E2860" s="12">
        <v>393044</v>
      </c>
      <c r="H2860">
        <f t="shared" si="132"/>
        <v>4033</v>
      </c>
      <c r="I2860">
        <f t="shared" si="133"/>
        <v>1</v>
      </c>
      <c r="J2860" s="9">
        <f t="shared" si="134"/>
        <v>4327424732.9699993</v>
      </c>
      <c r="K2860" s="9">
        <f>SUMIF($C$2:$C$9230, C2860, $D$2:$D$9230)</f>
        <v>1260549</v>
      </c>
    </row>
    <row r="2861" spans="1:11" x14ac:dyDescent="0.2">
      <c r="A2861" s="1">
        <v>45714</v>
      </c>
      <c r="B2861" t="s">
        <v>1767</v>
      </c>
      <c r="C2861" t="s">
        <v>13331</v>
      </c>
      <c r="D2861" s="14">
        <v>740335</v>
      </c>
      <c r="E2861" s="12">
        <v>84331</v>
      </c>
      <c r="H2861">
        <f t="shared" si="132"/>
        <v>4033</v>
      </c>
      <c r="I2861">
        <f t="shared" si="133"/>
        <v>1</v>
      </c>
      <c r="J2861" s="9">
        <f t="shared" si="134"/>
        <v>4327424732.9699993</v>
      </c>
      <c r="K2861" s="9">
        <f>SUMIF($C$2:$C$9230, C2861, $D$2:$D$9230)</f>
        <v>740335</v>
      </c>
    </row>
    <row r="2862" spans="1:11" x14ac:dyDescent="0.2">
      <c r="A2862" s="1">
        <v>45714</v>
      </c>
      <c r="B2862" t="s">
        <v>1767</v>
      </c>
      <c r="C2862" t="s">
        <v>13564</v>
      </c>
      <c r="D2862" s="14">
        <v>1230000</v>
      </c>
      <c r="E2862" s="12">
        <v>1157452.42</v>
      </c>
      <c r="H2862">
        <f t="shared" si="132"/>
        <v>4033</v>
      </c>
      <c r="I2862">
        <f t="shared" si="133"/>
        <v>1</v>
      </c>
      <c r="J2862" s="9">
        <f t="shared" si="134"/>
        <v>4327424732.9699993</v>
      </c>
      <c r="K2862" s="9">
        <f>SUMIF($C$2:$C$9230, C2862, $D$2:$D$9230)</f>
        <v>1230000</v>
      </c>
    </row>
    <row r="2863" spans="1:11" x14ac:dyDescent="0.2">
      <c r="A2863" s="1">
        <v>45714</v>
      </c>
      <c r="B2863" t="s">
        <v>1767</v>
      </c>
      <c r="C2863" t="s">
        <v>11700</v>
      </c>
      <c r="D2863" s="14">
        <v>54965.13</v>
      </c>
      <c r="E2863" s="12">
        <v>32965.129999999997</v>
      </c>
      <c r="H2863">
        <f t="shared" si="132"/>
        <v>4033</v>
      </c>
      <c r="I2863">
        <f t="shared" si="133"/>
        <v>1</v>
      </c>
      <c r="J2863" s="9">
        <f t="shared" si="134"/>
        <v>4327424732.9699993</v>
      </c>
      <c r="K2863" s="9">
        <f>SUMIF($C$2:$C$9230, C2863, $D$2:$D$9230)</f>
        <v>54965.13</v>
      </c>
    </row>
    <row r="2864" spans="1:11" x14ac:dyDescent="0.2">
      <c r="A2864" s="1">
        <v>45714</v>
      </c>
      <c r="B2864" t="s">
        <v>1767</v>
      </c>
      <c r="C2864" t="s">
        <v>9928</v>
      </c>
      <c r="D2864" s="14">
        <v>24000</v>
      </c>
      <c r="E2864" s="12">
        <v>13995</v>
      </c>
      <c r="F2864" t="s">
        <v>9929</v>
      </c>
      <c r="G2864" t="s">
        <v>9930</v>
      </c>
      <c r="H2864">
        <f t="shared" si="132"/>
        <v>4033</v>
      </c>
      <c r="I2864">
        <f t="shared" si="133"/>
        <v>1</v>
      </c>
      <c r="J2864" s="9">
        <f t="shared" si="134"/>
        <v>4327424732.9699993</v>
      </c>
      <c r="K2864" s="9">
        <f>SUMIF($C$2:$C$9230, C2864, $D$2:$D$9230)</f>
        <v>24000</v>
      </c>
    </row>
    <row r="2865" spans="1:11" x14ac:dyDescent="0.2">
      <c r="A2865" s="1">
        <v>45714</v>
      </c>
      <c r="B2865" t="s">
        <v>1767</v>
      </c>
      <c r="C2865" t="s">
        <v>13175</v>
      </c>
      <c r="D2865" s="14">
        <v>500000</v>
      </c>
      <c r="E2865" s="12">
        <v>500000</v>
      </c>
      <c r="H2865">
        <f t="shared" si="132"/>
        <v>4033</v>
      </c>
      <c r="I2865">
        <f t="shared" si="133"/>
        <v>1</v>
      </c>
      <c r="J2865" s="9">
        <f t="shared" si="134"/>
        <v>4327424732.9699993</v>
      </c>
      <c r="K2865" s="9">
        <f>SUMIF($C$2:$C$9230, C2865, $D$2:$D$9230)</f>
        <v>500000</v>
      </c>
    </row>
    <row r="2866" spans="1:11" x14ac:dyDescent="0.2">
      <c r="A2866" s="1">
        <v>45714</v>
      </c>
      <c r="B2866" t="s">
        <v>1767</v>
      </c>
      <c r="C2866" t="s">
        <v>12402</v>
      </c>
      <c r="D2866" s="14">
        <v>134340</v>
      </c>
      <c r="E2866" s="12">
        <v>67170</v>
      </c>
      <c r="F2866" t="s">
        <v>12403</v>
      </c>
      <c r="G2866" t="s">
        <v>12404</v>
      </c>
      <c r="H2866">
        <f t="shared" si="132"/>
        <v>4033</v>
      </c>
      <c r="I2866">
        <f t="shared" si="133"/>
        <v>1</v>
      </c>
      <c r="J2866" s="9">
        <f t="shared" si="134"/>
        <v>4327424732.9699993</v>
      </c>
      <c r="K2866" s="9">
        <f>SUMIF($C$2:$C$9230, C2866, $D$2:$D$9230)</f>
        <v>134340</v>
      </c>
    </row>
    <row r="2867" spans="1:11" x14ac:dyDescent="0.2">
      <c r="A2867" s="1">
        <v>45714</v>
      </c>
      <c r="B2867" t="s">
        <v>1767</v>
      </c>
      <c r="C2867" t="s">
        <v>11084</v>
      </c>
      <c r="D2867" s="14">
        <v>40000</v>
      </c>
      <c r="E2867" s="12">
        <v>17451</v>
      </c>
      <c r="F2867" t="s">
        <v>11085</v>
      </c>
      <c r="G2867" t="s">
        <v>11086</v>
      </c>
      <c r="H2867">
        <f t="shared" si="132"/>
        <v>4033</v>
      </c>
      <c r="I2867">
        <f t="shared" si="133"/>
        <v>1</v>
      </c>
      <c r="J2867" s="9">
        <f t="shared" si="134"/>
        <v>4327424732.9699993</v>
      </c>
      <c r="K2867" s="9">
        <f>SUMIF($C$2:$C$9230, C2867, $D$2:$D$9230)</f>
        <v>40000</v>
      </c>
    </row>
    <row r="2868" spans="1:11" x14ac:dyDescent="0.2">
      <c r="A2868" s="1">
        <v>45714</v>
      </c>
      <c r="B2868" t="s">
        <v>1767</v>
      </c>
      <c r="C2868" t="s">
        <v>11111</v>
      </c>
      <c r="D2868" s="14">
        <v>40000</v>
      </c>
      <c r="E2868" s="12">
        <v>20000</v>
      </c>
      <c r="F2868" t="s">
        <v>11112</v>
      </c>
      <c r="G2868" t="s">
        <v>11113</v>
      </c>
      <c r="H2868">
        <f t="shared" si="132"/>
        <v>4033</v>
      </c>
      <c r="I2868">
        <f t="shared" si="133"/>
        <v>1</v>
      </c>
      <c r="J2868" s="9">
        <f t="shared" si="134"/>
        <v>4327424732.9699993</v>
      </c>
      <c r="K2868" s="9">
        <f>SUMIF($C$2:$C$9230, C2868, $D$2:$D$9230)</f>
        <v>40000</v>
      </c>
    </row>
    <row r="2869" spans="1:11" x14ac:dyDescent="0.2">
      <c r="A2869" s="1">
        <v>45714</v>
      </c>
      <c r="B2869" t="s">
        <v>1767</v>
      </c>
      <c r="C2869" t="s">
        <v>12616</v>
      </c>
      <c r="D2869" s="14">
        <v>200000</v>
      </c>
      <c r="E2869" s="12">
        <v>200000</v>
      </c>
      <c r="F2869" t="s">
        <v>12617</v>
      </c>
      <c r="G2869" t="s">
        <v>12618</v>
      </c>
      <c r="H2869">
        <f t="shared" si="132"/>
        <v>4033</v>
      </c>
      <c r="I2869">
        <f t="shared" si="133"/>
        <v>1</v>
      </c>
      <c r="J2869" s="9">
        <f t="shared" si="134"/>
        <v>4327424732.9699993</v>
      </c>
      <c r="K2869" s="9">
        <f>SUMIF($C$2:$C$9230, C2869, $D$2:$D$9230)</f>
        <v>200000</v>
      </c>
    </row>
    <row r="2870" spans="1:11" x14ac:dyDescent="0.2">
      <c r="A2870" s="1">
        <v>45714</v>
      </c>
      <c r="B2870" t="s">
        <v>1767</v>
      </c>
      <c r="C2870" t="s">
        <v>14043</v>
      </c>
      <c r="D2870" s="14">
        <v>9277725</v>
      </c>
      <c r="E2870" s="12">
        <v>6822507.46</v>
      </c>
      <c r="H2870">
        <f t="shared" si="132"/>
        <v>4033</v>
      </c>
      <c r="I2870">
        <f t="shared" si="133"/>
        <v>1</v>
      </c>
      <c r="J2870" s="9">
        <f t="shared" si="134"/>
        <v>4327424732.9699993</v>
      </c>
      <c r="K2870" s="9">
        <f>SUMIF($C$2:$C$9230, C2870, $D$2:$D$9230)</f>
        <v>9277725</v>
      </c>
    </row>
    <row r="2871" spans="1:11" x14ac:dyDescent="0.2">
      <c r="A2871" s="1">
        <v>45714</v>
      </c>
      <c r="B2871" t="s">
        <v>1767</v>
      </c>
      <c r="C2871" t="s">
        <v>13679</v>
      </c>
      <c r="D2871" s="14">
        <v>1600000</v>
      </c>
      <c r="E2871" s="12">
        <v>885000</v>
      </c>
      <c r="H2871">
        <f t="shared" si="132"/>
        <v>4033</v>
      </c>
      <c r="I2871">
        <f t="shared" si="133"/>
        <v>1</v>
      </c>
      <c r="J2871" s="9">
        <f t="shared" si="134"/>
        <v>4327424732.9699993</v>
      </c>
      <c r="K2871" s="9">
        <f>SUMIF($C$2:$C$9230, C2871, $D$2:$D$9230)</f>
        <v>1600000</v>
      </c>
    </row>
    <row r="2872" spans="1:11" x14ac:dyDescent="0.2">
      <c r="A2872" s="1">
        <v>45714</v>
      </c>
      <c r="B2872" t="s">
        <v>1767</v>
      </c>
      <c r="C2872" t="s">
        <v>9797</v>
      </c>
      <c r="D2872" s="14">
        <v>22000</v>
      </c>
      <c r="E2872" s="12">
        <v>12000</v>
      </c>
      <c r="F2872" t="s">
        <v>9798</v>
      </c>
      <c r="G2872" t="s">
        <v>9799</v>
      </c>
      <c r="H2872">
        <f t="shared" si="132"/>
        <v>4033</v>
      </c>
      <c r="I2872">
        <f t="shared" si="133"/>
        <v>1</v>
      </c>
      <c r="J2872" s="9">
        <f t="shared" si="134"/>
        <v>4327424732.9699993</v>
      </c>
      <c r="K2872" s="9">
        <f>SUMIF($C$2:$C$9230, C2872, $D$2:$D$9230)</f>
        <v>22000</v>
      </c>
    </row>
    <row r="2873" spans="1:11" x14ac:dyDescent="0.2">
      <c r="A2873" s="1">
        <v>45714</v>
      </c>
      <c r="B2873" t="s">
        <v>1767</v>
      </c>
      <c r="C2873" t="s">
        <v>13828</v>
      </c>
      <c r="D2873" s="14">
        <v>2368000</v>
      </c>
      <c r="E2873" s="12">
        <v>1482000</v>
      </c>
      <c r="F2873" t="s">
        <v>13829</v>
      </c>
      <c r="G2873" t="s">
        <v>13830</v>
      </c>
      <c r="H2873">
        <f t="shared" si="132"/>
        <v>4033</v>
      </c>
      <c r="I2873">
        <f t="shared" si="133"/>
        <v>1</v>
      </c>
      <c r="J2873" s="9">
        <f t="shared" si="134"/>
        <v>4327424732.9699993</v>
      </c>
      <c r="K2873" s="9">
        <f>SUMIF($C$2:$C$9230, C2873, $D$2:$D$9230)</f>
        <v>2368000</v>
      </c>
    </row>
    <row r="2874" spans="1:11" x14ac:dyDescent="0.2">
      <c r="A2874" s="1">
        <v>45714</v>
      </c>
      <c r="B2874" t="s">
        <v>1767</v>
      </c>
      <c r="C2874" t="s">
        <v>11256</v>
      </c>
      <c r="D2874" s="14">
        <v>44695</v>
      </c>
      <c r="E2874" s="12">
        <v>0</v>
      </c>
      <c r="F2874" t="s">
        <v>11257</v>
      </c>
      <c r="G2874" t="s">
        <v>11258</v>
      </c>
      <c r="H2874">
        <f t="shared" si="132"/>
        <v>4033</v>
      </c>
      <c r="I2874">
        <f t="shared" si="133"/>
        <v>1</v>
      </c>
      <c r="J2874" s="9">
        <f t="shared" si="134"/>
        <v>4327424732.9699993</v>
      </c>
      <c r="K2874" s="9">
        <f>SUMIF($C$2:$C$9230, C2874, $D$2:$D$9230)</f>
        <v>44695</v>
      </c>
    </row>
    <row r="2875" spans="1:11" x14ac:dyDescent="0.2">
      <c r="A2875" s="1">
        <v>45714</v>
      </c>
      <c r="B2875" t="s">
        <v>1767</v>
      </c>
      <c r="C2875" t="s">
        <v>14052</v>
      </c>
      <c r="D2875" s="14">
        <v>13310000</v>
      </c>
      <c r="E2875" s="12">
        <v>0</v>
      </c>
      <c r="F2875" t="s">
        <v>14053</v>
      </c>
      <c r="G2875" t="s">
        <v>14054</v>
      </c>
      <c r="H2875">
        <f t="shared" si="132"/>
        <v>4033</v>
      </c>
      <c r="I2875">
        <f t="shared" si="133"/>
        <v>1</v>
      </c>
      <c r="J2875" s="9">
        <f t="shared" si="134"/>
        <v>4327424732.9699993</v>
      </c>
      <c r="K2875" s="9">
        <f>SUMIF($C$2:$C$9230, C2875, $D$2:$D$9230)</f>
        <v>13310000</v>
      </c>
    </row>
    <row r="2876" spans="1:11" x14ac:dyDescent="0.2">
      <c r="A2876" s="1">
        <v>45714</v>
      </c>
      <c r="B2876" t="s">
        <v>1767</v>
      </c>
      <c r="C2876" t="s">
        <v>12463</v>
      </c>
      <c r="D2876" s="14">
        <v>150000</v>
      </c>
      <c r="E2876" s="12">
        <v>37500</v>
      </c>
      <c r="H2876">
        <f t="shared" si="132"/>
        <v>4033</v>
      </c>
      <c r="I2876">
        <f t="shared" si="133"/>
        <v>1</v>
      </c>
      <c r="J2876" s="9">
        <f t="shared" si="134"/>
        <v>4327424732.9699993</v>
      </c>
      <c r="K2876" s="9">
        <f>SUMIF($C$2:$C$9230, C2876, $D$2:$D$9230)</f>
        <v>150000</v>
      </c>
    </row>
    <row r="2877" spans="1:11" x14ac:dyDescent="0.2">
      <c r="A2877" s="1">
        <v>45714</v>
      </c>
      <c r="B2877" t="s">
        <v>1767</v>
      </c>
      <c r="C2877" t="s">
        <v>13737</v>
      </c>
      <c r="D2877" s="14">
        <v>1947472</v>
      </c>
      <c r="E2877" s="12">
        <v>1899058.6</v>
      </c>
      <c r="H2877">
        <f t="shared" si="132"/>
        <v>4033</v>
      </c>
      <c r="I2877">
        <f t="shared" si="133"/>
        <v>1</v>
      </c>
      <c r="J2877" s="9">
        <f t="shared" si="134"/>
        <v>4327424732.9699993</v>
      </c>
      <c r="K2877" s="9">
        <f>SUMIF($C$2:$C$9230, C2877, $D$2:$D$9230)</f>
        <v>1947472</v>
      </c>
    </row>
    <row r="2878" spans="1:11" x14ac:dyDescent="0.2">
      <c r="A2878" s="1">
        <v>45714</v>
      </c>
      <c r="B2878" t="s">
        <v>1767</v>
      </c>
      <c r="C2878" t="s">
        <v>13357</v>
      </c>
      <c r="D2878" s="14">
        <v>750000</v>
      </c>
      <c r="E2878" s="12">
        <v>389928.3</v>
      </c>
      <c r="H2878">
        <f t="shared" si="132"/>
        <v>4033</v>
      </c>
      <c r="I2878">
        <f t="shared" si="133"/>
        <v>1</v>
      </c>
      <c r="J2878" s="9">
        <f t="shared" si="134"/>
        <v>4327424732.9699993</v>
      </c>
      <c r="K2878" s="9">
        <f>SUMIF($C$2:$C$9230, C2878, $D$2:$D$9230)</f>
        <v>750000</v>
      </c>
    </row>
    <row r="2879" spans="1:11" x14ac:dyDescent="0.2">
      <c r="A2879" s="1">
        <v>45714</v>
      </c>
      <c r="B2879" t="s">
        <v>1767</v>
      </c>
      <c r="C2879" t="s">
        <v>11450</v>
      </c>
      <c r="D2879" s="14">
        <v>48400</v>
      </c>
      <c r="E2879" s="12">
        <v>24200</v>
      </c>
      <c r="F2879" t="s">
        <v>11451</v>
      </c>
      <c r="G2879" t="s">
        <v>11452</v>
      </c>
      <c r="H2879">
        <f t="shared" si="132"/>
        <v>4033</v>
      </c>
      <c r="I2879">
        <f t="shared" si="133"/>
        <v>1</v>
      </c>
      <c r="J2879" s="9">
        <f t="shared" si="134"/>
        <v>4327424732.9699993</v>
      </c>
      <c r="K2879" s="9">
        <f>SUMIF($C$2:$C$9230, C2879, $D$2:$D$9230)</f>
        <v>48400</v>
      </c>
    </row>
    <row r="2880" spans="1:11" x14ac:dyDescent="0.2">
      <c r="A2880" s="1">
        <v>45714</v>
      </c>
      <c r="B2880" t="s">
        <v>1767</v>
      </c>
      <c r="C2880" t="s">
        <v>9516</v>
      </c>
      <c r="D2880" s="14">
        <v>19770</v>
      </c>
      <c r="E2880" s="12">
        <v>3770</v>
      </c>
      <c r="F2880" t="s">
        <v>9517</v>
      </c>
      <c r="G2880" t="s">
        <v>2168</v>
      </c>
      <c r="H2880">
        <f t="shared" si="132"/>
        <v>4033</v>
      </c>
      <c r="I2880">
        <f t="shared" si="133"/>
        <v>1</v>
      </c>
      <c r="J2880" s="9">
        <f t="shared" si="134"/>
        <v>4327424732.9699993</v>
      </c>
      <c r="K2880" s="9">
        <f>SUMIF($C$2:$C$9230, C2880, $D$2:$D$9230)</f>
        <v>19770</v>
      </c>
    </row>
    <row r="2881" spans="1:11" x14ac:dyDescent="0.2">
      <c r="A2881" s="1">
        <v>45714</v>
      </c>
      <c r="B2881" t="s">
        <v>1767</v>
      </c>
      <c r="C2881" t="s">
        <v>14042</v>
      </c>
      <c r="D2881" s="14">
        <v>199999</v>
      </c>
      <c r="E2881" s="12">
        <v>0</v>
      </c>
      <c r="H2881">
        <f t="shared" si="132"/>
        <v>4033</v>
      </c>
      <c r="I2881">
        <f t="shared" si="133"/>
        <v>1</v>
      </c>
      <c r="J2881" s="9">
        <f t="shared" si="134"/>
        <v>4327424732.9699993</v>
      </c>
      <c r="K2881" s="9">
        <f>SUMIF($C$2:$C$9230, C2881, $D$2:$D$9230)</f>
        <v>199999</v>
      </c>
    </row>
    <row r="2882" spans="1:11" x14ac:dyDescent="0.2">
      <c r="A2882" s="1">
        <v>45714</v>
      </c>
      <c r="B2882" t="s">
        <v>1767</v>
      </c>
      <c r="C2882" t="s">
        <v>13898</v>
      </c>
      <c r="D2882" s="14">
        <v>2912844</v>
      </c>
      <c r="E2882" s="12">
        <v>455404.55</v>
      </c>
      <c r="H2882">
        <f t="shared" ref="H2882:H2945" si="135">COUNTIF($B$2:$B$9230, B2882)</f>
        <v>4033</v>
      </c>
      <c r="I2882">
        <f t="shared" ref="I2882:I2945" si="136">COUNTIF($C$2:$C$9230, C2882)</f>
        <v>1</v>
      </c>
      <c r="J2882" s="9">
        <f t="shared" ref="J2882:J2945" si="137">SUMIF($B$2:$B$9230, B2882, $D$2:$D$9230)</f>
        <v>4327424732.9699993</v>
      </c>
      <c r="K2882" s="9">
        <f>SUMIF($C$2:$C$9230, C2882, $D$2:$D$9230)</f>
        <v>2912844</v>
      </c>
    </row>
    <row r="2883" spans="1:11" x14ac:dyDescent="0.2">
      <c r="A2883" s="1">
        <v>45714</v>
      </c>
      <c r="B2883" t="s">
        <v>1767</v>
      </c>
      <c r="C2883" t="s">
        <v>7640</v>
      </c>
      <c r="D2883" s="14">
        <v>3000</v>
      </c>
      <c r="E2883" s="12">
        <v>400</v>
      </c>
      <c r="F2883" t="s">
        <v>7641</v>
      </c>
      <c r="G2883" t="s">
        <v>2168</v>
      </c>
      <c r="H2883">
        <f t="shared" si="135"/>
        <v>4033</v>
      </c>
      <c r="I2883">
        <f t="shared" si="136"/>
        <v>1</v>
      </c>
      <c r="J2883" s="9">
        <f t="shared" si="137"/>
        <v>4327424732.9699993</v>
      </c>
      <c r="K2883" s="9">
        <f>SUMIF($C$2:$C$9230, C2883, $D$2:$D$9230)</f>
        <v>3000</v>
      </c>
    </row>
    <row r="2884" spans="1:11" x14ac:dyDescent="0.2">
      <c r="A2884" s="1">
        <v>45714</v>
      </c>
      <c r="B2884" t="s">
        <v>1767</v>
      </c>
      <c r="C2884" t="s">
        <v>13251</v>
      </c>
      <c r="D2884" s="14">
        <v>562125</v>
      </c>
      <c r="E2884" s="12">
        <v>46785</v>
      </c>
      <c r="H2884">
        <f t="shared" si="135"/>
        <v>4033</v>
      </c>
      <c r="I2884">
        <f t="shared" si="136"/>
        <v>1</v>
      </c>
      <c r="J2884" s="9">
        <f t="shared" si="137"/>
        <v>4327424732.9699993</v>
      </c>
      <c r="K2884" s="9">
        <f>SUMIF($C$2:$C$9230, C2884, $D$2:$D$9230)</f>
        <v>562125</v>
      </c>
    </row>
    <row r="2885" spans="1:11" x14ac:dyDescent="0.2">
      <c r="A2885" s="1">
        <v>45714</v>
      </c>
      <c r="B2885" t="s">
        <v>1767</v>
      </c>
      <c r="C2885" t="s">
        <v>7597</v>
      </c>
      <c r="D2885" s="14">
        <v>2417.5</v>
      </c>
      <c r="E2885" s="12">
        <v>2417.5</v>
      </c>
      <c r="F2885" t="s">
        <v>7598</v>
      </c>
      <c r="G2885" t="s">
        <v>2168</v>
      </c>
      <c r="H2885">
        <f t="shared" si="135"/>
        <v>4033</v>
      </c>
      <c r="I2885">
        <f t="shared" si="136"/>
        <v>1</v>
      </c>
      <c r="J2885" s="9">
        <f t="shared" si="137"/>
        <v>4327424732.9699993</v>
      </c>
      <c r="K2885" s="9">
        <f>SUMIF($C$2:$C$9230, C2885, $D$2:$D$9230)</f>
        <v>2417.5</v>
      </c>
    </row>
    <row r="2886" spans="1:11" x14ac:dyDescent="0.2">
      <c r="A2886" s="1">
        <v>45714</v>
      </c>
      <c r="B2886" t="s">
        <v>1767</v>
      </c>
      <c r="C2886" t="s">
        <v>10880</v>
      </c>
      <c r="D2886" s="14">
        <v>35800</v>
      </c>
      <c r="E2886" s="12">
        <v>10740</v>
      </c>
      <c r="F2886" t="s">
        <v>10881</v>
      </c>
      <c r="G2886" t="s">
        <v>2168</v>
      </c>
      <c r="H2886">
        <f t="shared" si="135"/>
        <v>4033</v>
      </c>
      <c r="I2886">
        <f t="shared" si="136"/>
        <v>1</v>
      </c>
      <c r="J2886" s="9">
        <f t="shared" si="137"/>
        <v>4327424732.9699993</v>
      </c>
      <c r="K2886" s="9">
        <f>SUMIF($C$2:$C$9230, C2886, $D$2:$D$9230)</f>
        <v>35800</v>
      </c>
    </row>
    <row r="2887" spans="1:11" x14ac:dyDescent="0.2">
      <c r="A2887" s="1">
        <v>45714</v>
      </c>
      <c r="B2887" t="s">
        <v>1767</v>
      </c>
      <c r="C2887" t="s">
        <v>7714</v>
      </c>
      <c r="D2887" s="14">
        <v>4000</v>
      </c>
      <c r="E2887" s="12">
        <v>2000</v>
      </c>
      <c r="H2887">
        <f t="shared" si="135"/>
        <v>4033</v>
      </c>
      <c r="I2887">
        <f t="shared" si="136"/>
        <v>1</v>
      </c>
      <c r="J2887" s="9">
        <f t="shared" si="137"/>
        <v>4327424732.9699993</v>
      </c>
      <c r="K2887" s="9">
        <f>SUMIF($C$2:$C$9230, C2887, $D$2:$D$9230)</f>
        <v>4000</v>
      </c>
    </row>
    <row r="2888" spans="1:11" x14ac:dyDescent="0.2">
      <c r="A2888" s="1">
        <v>45714</v>
      </c>
      <c r="B2888" t="s">
        <v>1767</v>
      </c>
      <c r="C2888" t="s">
        <v>7702</v>
      </c>
      <c r="D2888" s="14">
        <v>3792</v>
      </c>
      <c r="E2888" s="12">
        <v>0</v>
      </c>
      <c r="F2888" t="s">
        <v>7703</v>
      </c>
      <c r="G2888" t="s">
        <v>2168</v>
      </c>
      <c r="H2888">
        <f t="shared" si="135"/>
        <v>4033</v>
      </c>
      <c r="I2888">
        <f t="shared" si="136"/>
        <v>1</v>
      </c>
      <c r="J2888" s="9">
        <f t="shared" si="137"/>
        <v>4327424732.9699993</v>
      </c>
      <c r="K2888" s="9">
        <f>SUMIF($C$2:$C$9230, C2888, $D$2:$D$9230)</f>
        <v>3792</v>
      </c>
    </row>
    <row r="2889" spans="1:11" x14ac:dyDescent="0.2">
      <c r="A2889" s="1">
        <v>45714</v>
      </c>
      <c r="B2889" t="s">
        <v>1767</v>
      </c>
      <c r="C2889" t="s">
        <v>9879</v>
      </c>
      <c r="D2889" s="14">
        <v>23500</v>
      </c>
      <c r="E2889" s="12">
        <v>0</v>
      </c>
      <c r="F2889" t="s">
        <v>9880</v>
      </c>
      <c r="G2889" t="s">
        <v>9881</v>
      </c>
      <c r="H2889">
        <f t="shared" si="135"/>
        <v>4033</v>
      </c>
      <c r="I2889">
        <f t="shared" si="136"/>
        <v>1</v>
      </c>
      <c r="J2889" s="9">
        <f t="shared" si="137"/>
        <v>4327424732.9699993</v>
      </c>
      <c r="K2889" s="9">
        <f>SUMIF($C$2:$C$9230, C2889, $D$2:$D$9230)</f>
        <v>23500</v>
      </c>
    </row>
    <row r="2890" spans="1:11" x14ac:dyDescent="0.2">
      <c r="A2890" s="1">
        <v>45714</v>
      </c>
      <c r="B2890" t="s">
        <v>1767</v>
      </c>
      <c r="C2890" t="s">
        <v>11382</v>
      </c>
      <c r="D2890" s="14">
        <v>46012</v>
      </c>
      <c r="E2890" s="12">
        <v>22864</v>
      </c>
      <c r="F2890" t="s">
        <v>11383</v>
      </c>
      <c r="G2890" t="s">
        <v>11384</v>
      </c>
      <c r="H2890">
        <f t="shared" si="135"/>
        <v>4033</v>
      </c>
      <c r="I2890">
        <f t="shared" si="136"/>
        <v>1</v>
      </c>
      <c r="J2890" s="9">
        <f t="shared" si="137"/>
        <v>4327424732.9699993</v>
      </c>
      <c r="K2890" s="9">
        <f>SUMIF($C$2:$C$9230, C2890, $D$2:$D$9230)</f>
        <v>46012</v>
      </c>
    </row>
    <row r="2891" spans="1:11" x14ac:dyDescent="0.2">
      <c r="A2891" s="1">
        <v>45714</v>
      </c>
      <c r="B2891" t="s">
        <v>1767</v>
      </c>
      <c r="C2891" t="s">
        <v>12705</v>
      </c>
      <c r="D2891" s="14">
        <v>225000</v>
      </c>
      <c r="E2891" s="12">
        <v>164113.09</v>
      </c>
      <c r="F2891" t="s">
        <v>12706</v>
      </c>
      <c r="G2891" t="s">
        <v>12707</v>
      </c>
      <c r="H2891">
        <f t="shared" si="135"/>
        <v>4033</v>
      </c>
      <c r="I2891">
        <f t="shared" si="136"/>
        <v>1</v>
      </c>
      <c r="J2891" s="9">
        <f t="shared" si="137"/>
        <v>4327424732.9699993</v>
      </c>
      <c r="K2891" s="9">
        <f>SUMIF($C$2:$C$9230, C2891, $D$2:$D$9230)</f>
        <v>225000</v>
      </c>
    </row>
    <row r="2892" spans="1:11" x14ac:dyDescent="0.2">
      <c r="A2892" s="1">
        <v>45714</v>
      </c>
      <c r="B2892" t="s">
        <v>1767</v>
      </c>
      <c r="C2892" t="s">
        <v>10336</v>
      </c>
      <c r="D2892" s="14">
        <v>25000</v>
      </c>
      <c r="E2892" s="12">
        <v>7000</v>
      </c>
      <c r="F2892" t="s">
        <v>10337</v>
      </c>
      <c r="G2892" t="s">
        <v>10338</v>
      </c>
      <c r="H2892">
        <f t="shared" si="135"/>
        <v>4033</v>
      </c>
      <c r="I2892">
        <f t="shared" si="136"/>
        <v>1</v>
      </c>
      <c r="J2892" s="9">
        <f t="shared" si="137"/>
        <v>4327424732.9699993</v>
      </c>
      <c r="K2892" s="9">
        <f>SUMIF($C$2:$C$9230, C2892, $D$2:$D$9230)</f>
        <v>25000</v>
      </c>
    </row>
    <row r="2893" spans="1:11" x14ac:dyDescent="0.2">
      <c r="A2893" s="1">
        <v>45714</v>
      </c>
      <c r="B2893" t="s">
        <v>1767</v>
      </c>
      <c r="C2893" t="s">
        <v>12595</v>
      </c>
      <c r="D2893" s="14">
        <v>199100</v>
      </c>
      <c r="E2893" s="12">
        <v>184425</v>
      </c>
      <c r="F2893" t="s">
        <v>12596</v>
      </c>
      <c r="G2893" t="s">
        <v>12597</v>
      </c>
      <c r="H2893">
        <f t="shared" si="135"/>
        <v>4033</v>
      </c>
      <c r="I2893">
        <f t="shared" si="136"/>
        <v>1</v>
      </c>
      <c r="J2893" s="9">
        <f t="shared" si="137"/>
        <v>4327424732.9699993</v>
      </c>
      <c r="K2893" s="9">
        <f>SUMIF($C$2:$C$9230, C2893, $D$2:$D$9230)</f>
        <v>199100</v>
      </c>
    </row>
    <row r="2894" spans="1:11" x14ac:dyDescent="0.2">
      <c r="A2894" s="1">
        <v>45714</v>
      </c>
      <c r="B2894" t="s">
        <v>1767</v>
      </c>
      <c r="C2894" t="s">
        <v>11759</v>
      </c>
      <c r="D2894" s="14">
        <v>60000</v>
      </c>
      <c r="E2894" s="12">
        <v>52479</v>
      </c>
      <c r="H2894">
        <f t="shared" si="135"/>
        <v>4033</v>
      </c>
      <c r="I2894">
        <f t="shared" si="136"/>
        <v>1</v>
      </c>
      <c r="J2894" s="9">
        <f t="shared" si="137"/>
        <v>4327424732.9699993</v>
      </c>
      <c r="K2894" s="9">
        <f>SUMIF($C$2:$C$9230, C2894, $D$2:$D$9230)</f>
        <v>60000</v>
      </c>
    </row>
    <row r="2895" spans="1:11" x14ac:dyDescent="0.2">
      <c r="A2895" s="1">
        <v>45714</v>
      </c>
      <c r="B2895" t="s">
        <v>1767</v>
      </c>
      <c r="C2895" t="s">
        <v>9094</v>
      </c>
      <c r="D2895" s="14">
        <v>14000</v>
      </c>
      <c r="E2895" s="12">
        <v>4200</v>
      </c>
      <c r="F2895" t="s">
        <v>9095</v>
      </c>
      <c r="G2895" t="s">
        <v>2168</v>
      </c>
      <c r="H2895">
        <f t="shared" si="135"/>
        <v>4033</v>
      </c>
      <c r="I2895">
        <f t="shared" si="136"/>
        <v>1</v>
      </c>
      <c r="J2895" s="9">
        <f t="shared" si="137"/>
        <v>4327424732.9699993</v>
      </c>
      <c r="K2895" s="9">
        <f>SUMIF($C$2:$C$9230, C2895, $D$2:$D$9230)</f>
        <v>14000</v>
      </c>
    </row>
    <row r="2896" spans="1:11" x14ac:dyDescent="0.2">
      <c r="A2896" s="1">
        <v>45714</v>
      </c>
      <c r="B2896" t="s">
        <v>1767</v>
      </c>
      <c r="C2896" t="s">
        <v>12608</v>
      </c>
      <c r="D2896" s="14">
        <v>200000</v>
      </c>
      <c r="E2896" s="12">
        <v>100000</v>
      </c>
      <c r="H2896">
        <f t="shared" si="135"/>
        <v>4033</v>
      </c>
      <c r="I2896">
        <f t="shared" si="136"/>
        <v>1</v>
      </c>
      <c r="J2896" s="9">
        <f t="shared" si="137"/>
        <v>4327424732.9699993</v>
      </c>
      <c r="K2896" s="9">
        <f>SUMIF($C$2:$C$9230, C2896, $D$2:$D$9230)</f>
        <v>200000</v>
      </c>
    </row>
    <row r="2897" spans="1:11" x14ac:dyDescent="0.2">
      <c r="A2897" s="1">
        <v>45714</v>
      </c>
      <c r="B2897" t="s">
        <v>1767</v>
      </c>
      <c r="C2897" t="s">
        <v>7543</v>
      </c>
      <c r="D2897" s="14">
        <v>1700</v>
      </c>
      <c r="E2897" s="12">
        <v>0</v>
      </c>
      <c r="F2897" t="s">
        <v>7544</v>
      </c>
      <c r="G2897" t="s">
        <v>2168</v>
      </c>
      <c r="H2897">
        <f t="shared" si="135"/>
        <v>4033</v>
      </c>
      <c r="I2897">
        <f t="shared" si="136"/>
        <v>1</v>
      </c>
      <c r="J2897" s="9">
        <f t="shared" si="137"/>
        <v>4327424732.9699993</v>
      </c>
      <c r="K2897" s="9">
        <f>SUMIF($C$2:$C$9230, C2897, $D$2:$D$9230)</f>
        <v>1700</v>
      </c>
    </row>
    <row r="2898" spans="1:11" x14ac:dyDescent="0.2">
      <c r="A2898" s="1">
        <v>45714</v>
      </c>
      <c r="B2898" t="s">
        <v>1767</v>
      </c>
      <c r="C2898" t="s">
        <v>9284</v>
      </c>
      <c r="D2898" s="14">
        <v>15000</v>
      </c>
      <c r="E2898" s="12">
        <v>1500</v>
      </c>
      <c r="H2898">
        <f t="shared" si="135"/>
        <v>4033</v>
      </c>
      <c r="I2898">
        <f t="shared" si="136"/>
        <v>1</v>
      </c>
      <c r="J2898" s="9">
        <f t="shared" si="137"/>
        <v>4327424732.9699993</v>
      </c>
      <c r="K2898" s="9">
        <f>SUMIF($C$2:$C$9230, C2898, $D$2:$D$9230)</f>
        <v>15000</v>
      </c>
    </row>
    <row r="2899" spans="1:11" x14ac:dyDescent="0.2">
      <c r="A2899" s="1">
        <v>45714</v>
      </c>
      <c r="B2899" t="s">
        <v>1767</v>
      </c>
      <c r="C2899" t="s">
        <v>9497</v>
      </c>
      <c r="D2899" s="14">
        <v>19400</v>
      </c>
      <c r="E2899" s="12">
        <v>19400</v>
      </c>
      <c r="H2899">
        <f t="shared" si="135"/>
        <v>4033</v>
      </c>
      <c r="I2899">
        <f t="shared" si="136"/>
        <v>1</v>
      </c>
      <c r="J2899" s="9">
        <f t="shared" si="137"/>
        <v>4327424732.9699993</v>
      </c>
      <c r="K2899" s="9">
        <f>SUMIF($C$2:$C$9230, C2899, $D$2:$D$9230)</f>
        <v>19400</v>
      </c>
    </row>
    <row r="2900" spans="1:11" x14ac:dyDescent="0.2">
      <c r="A2900" s="1">
        <v>45714</v>
      </c>
      <c r="B2900" t="s">
        <v>1767</v>
      </c>
      <c r="C2900" t="s">
        <v>12047</v>
      </c>
      <c r="D2900" s="14">
        <v>86119.81</v>
      </c>
      <c r="E2900" s="12">
        <v>0</v>
      </c>
      <c r="F2900" t="s">
        <v>12048</v>
      </c>
      <c r="G2900" t="s">
        <v>12049</v>
      </c>
      <c r="H2900">
        <f t="shared" si="135"/>
        <v>4033</v>
      </c>
      <c r="I2900">
        <f t="shared" si="136"/>
        <v>1</v>
      </c>
      <c r="J2900" s="9">
        <f t="shared" si="137"/>
        <v>4327424732.9699993</v>
      </c>
      <c r="K2900" s="9">
        <f>SUMIF($C$2:$C$9230, C2900, $D$2:$D$9230)</f>
        <v>86119.81</v>
      </c>
    </row>
    <row r="2901" spans="1:11" x14ac:dyDescent="0.2">
      <c r="A2901" s="1">
        <v>45714</v>
      </c>
      <c r="B2901" t="s">
        <v>1767</v>
      </c>
      <c r="C2901" t="s">
        <v>11575</v>
      </c>
      <c r="D2901" s="14">
        <v>50000</v>
      </c>
      <c r="E2901" s="12">
        <v>41500</v>
      </c>
      <c r="H2901">
        <f t="shared" si="135"/>
        <v>4033</v>
      </c>
      <c r="I2901">
        <f t="shared" si="136"/>
        <v>1</v>
      </c>
      <c r="J2901" s="9">
        <f t="shared" si="137"/>
        <v>4327424732.9699993</v>
      </c>
      <c r="K2901" s="9">
        <f>SUMIF($C$2:$C$9230, C2901, $D$2:$D$9230)</f>
        <v>50000</v>
      </c>
    </row>
    <row r="2902" spans="1:11" x14ac:dyDescent="0.2">
      <c r="A2902" s="1">
        <v>45714</v>
      </c>
      <c r="B2902" t="s">
        <v>1767</v>
      </c>
      <c r="C2902" t="s">
        <v>9837</v>
      </c>
      <c r="D2902" s="14">
        <v>22650</v>
      </c>
      <c r="E2902" s="12">
        <v>8000</v>
      </c>
      <c r="H2902">
        <f t="shared" si="135"/>
        <v>4033</v>
      </c>
      <c r="I2902">
        <f t="shared" si="136"/>
        <v>1</v>
      </c>
      <c r="J2902" s="9">
        <f t="shared" si="137"/>
        <v>4327424732.9699993</v>
      </c>
      <c r="K2902" s="9">
        <f>SUMIF($C$2:$C$9230, C2902, $D$2:$D$9230)</f>
        <v>22650</v>
      </c>
    </row>
    <row r="2903" spans="1:11" x14ac:dyDescent="0.2">
      <c r="A2903" s="1">
        <v>45714</v>
      </c>
      <c r="B2903" t="s">
        <v>1767</v>
      </c>
      <c r="C2903" t="s">
        <v>7638</v>
      </c>
      <c r="D2903" s="14">
        <v>3000</v>
      </c>
      <c r="E2903" s="12">
        <v>3000</v>
      </c>
      <c r="F2903" t="s">
        <v>7639</v>
      </c>
      <c r="G2903" t="s">
        <v>2168</v>
      </c>
      <c r="H2903">
        <f t="shared" si="135"/>
        <v>4033</v>
      </c>
      <c r="I2903">
        <f t="shared" si="136"/>
        <v>1</v>
      </c>
      <c r="J2903" s="9">
        <f t="shared" si="137"/>
        <v>4327424732.9699993</v>
      </c>
      <c r="K2903" s="9">
        <f>SUMIF($C$2:$C$9230, C2903, $D$2:$D$9230)</f>
        <v>3000</v>
      </c>
    </row>
    <row r="2904" spans="1:11" x14ac:dyDescent="0.2">
      <c r="A2904" s="1">
        <v>45714</v>
      </c>
      <c r="B2904" t="s">
        <v>1767</v>
      </c>
      <c r="C2904" t="s">
        <v>8344</v>
      </c>
      <c r="D2904" s="14">
        <v>8727.9599999999991</v>
      </c>
      <c r="E2904" s="12">
        <v>1745</v>
      </c>
      <c r="F2904" t="s">
        <v>8345</v>
      </c>
      <c r="G2904" t="s">
        <v>8346</v>
      </c>
      <c r="H2904">
        <f t="shared" si="135"/>
        <v>4033</v>
      </c>
      <c r="I2904">
        <f t="shared" si="136"/>
        <v>1</v>
      </c>
      <c r="J2904" s="9">
        <f t="shared" si="137"/>
        <v>4327424732.9699993</v>
      </c>
      <c r="K2904" s="9">
        <f>SUMIF($C$2:$C$9230, C2904, $D$2:$D$9230)</f>
        <v>8727.9599999999991</v>
      </c>
    </row>
    <row r="2905" spans="1:11" x14ac:dyDescent="0.2">
      <c r="A2905" s="1">
        <v>45714</v>
      </c>
      <c r="B2905" t="s">
        <v>1767</v>
      </c>
      <c r="C2905" t="s">
        <v>9655</v>
      </c>
      <c r="D2905" s="14">
        <v>20000</v>
      </c>
      <c r="E2905" s="12">
        <v>4000</v>
      </c>
      <c r="H2905">
        <f t="shared" si="135"/>
        <v>4033</v>
      </c>
      <c r="I2905">
        <f t="shared" si="136"/>
        <v>1</v>
      </c>
      <c r="J2905" s="9">
        <f t="shared" si="137"/>
        <v>4327424732.9699993</v>
      </c>
      <c r="K2905" s="9">
        <f>SUMIF($C$2:$C$9230, C2905, $D$2:$D$9230)</f>
        <v>20000</v>
      </c>
    </row>
    <row r="2906" spans="1:11" x14ac:dyDescent="0.2">
      <c r="A2906" s="1">
        <v>45714</v>
      </c>
      <c r="B2906" t="s">
        <v>1767</v>
      </c>
      <c r="C2906" t="s">
        <v>10289</v>
      </c>
      <c r="D2906" s="14">
        <v>25000</v>
      </c>
      <c r="E2906" s="12">
        <v>5000</v>
      </c>
      <c r="F2906" t="s">
        <v>10290</v>
      </c>
      <c r="G2906" t="s">
        <v>10291</v>
      </c>
      <c r="H2906">
        <f t="shared" si="135"/>
        <v>4033</v>
      </c>
      <c r="I2906">
        <f t="shared" si="136"/>
        <v>1</v>
      </c>
      <c r="J2906" s="9">
        <f t="shared" si="137"/>
        <v>4327424732.9699993</v>
      </c>
      <c r="K2906" s="9">
        <f>SUMIF($C$2:$C$9230, C2906, $D$2:$D$9230)</f>
        <v>25000</v>
      </c>
    </row>
    <row r="2907" spans="1:11" x14ac:dyDescent="0.2">
      <c r="A2907" s="1">
        <v>45714</v>
      </c>
      <c r="B2907" t="s">
        <v>1767</v>
      </c>
      <c r="C2907" t="s">
        <v>7680</v>
      </c>
      <c r="D2907" s="14">
        <v>3200</v>
      </c>
      <c r="E2907" s="12">
        <v>0</v>
      </c>
      <c r="F2907" t="s">
        <v>7681</v>
      </c>
      <c r="G2907" t="s">
        <v>2168</v>
      </c>
      <c r="H2907">
        <f t="shared" si="135"/>
        <v>4033</v>
      </c>
      <c r="I2907">
        <f t="shared" si="136"/>
        <v>1</v>
      </c>
      <c r="J2907" s="9">
        <f t="shared" si="137"/>
        <v>4327424732.9699993</v>
      </c>
      <c r="K2907" s="9">
        <f>SUMIF($C$2:$C$9230, C2907, $D$2:$D$9230)</f>
        <v>3200</v>
      </c>
    </row>
    <row r="2908" spans="1:11" x14ac:dyDescent="0.2">
      <c r="A2908" s="1">
        <v>45714</v>
      </c>
      <c r="B2908" t="s">
        <v>1767</v>
      </c>
      <c r="C2908" t="s">
        <v>10403</v>
      </c>
      <c r="D2908" s="14">
        <v>34910</v>
      </c>
      <c r="E2908" s="12">
        <v>34910</v>
      </c>
      <c r="H2908">
        <f t="shared" si="135"/>
        <v>4033</v>
      </c>
      <c r="I2908">
        <f t="shared" si="136"/>
        <v>1</v>
      </c>
      <c r="J2908" s="9">
        <f t="shared" si="137"/>
        <v>4327424732.9699993</v>
      </c>
      <c r="K2908" s="9">
        <f>SUMIF($C$2:$C$9230, C2908, $D$2:$D$9230)</f>
        <v>34910</v>
      </c>
    </row>
    <row r="2909" spans="1:11" x14ac:dyDescent="0.2">
      <c r="A2909" s="1">
        <v>45716</v>
      </c>
      <c r="B2909" t="s">
        <v>1767</v>
      </c>
      <c r="C2909" t="s">
        <v>6796</v>
      </c>
      <c r="D2909" s="14">
        <v>28967</v>
      </c>
      <c r="E2909" s="12">
        <v>28967</v>
      </c>
      <c r="F2909" t="s">
        <v>6797</v>
      </c>
      <c r="G2909" t="s">
        <v>2168</v>
      </c>
      <c r="H2909">
        <f t="shared" si="135"/>
        <v>4033</v>
      </c>
      <c r="I2909">
        <f t="shared" si="136"/>
        <v>1</v>
      </c>
      <c r="J2909" s="9">
        <f t="shared" si="137"/>
        <v>4327424732.9699993</v>
      </c>
      <c r="K2909" s="9">
        <f>SUMIF($C$2:$C$9230, C2909, $D$2:$D$9230)</f>
        <v>28967</v>
      </c>
    </row>
    <row r="2910" spans="1:11" x14ac:dyDescent="0.2">
      <c r="A2910" s="1">
        <v>45714</v>
      </c>
      <c r="B2910" t="s">
        <v>1767</v>
      </c>
      <c r="C2910" t="s">
        <v>11972</v>
      </c>
      <c r="D2910" s="14">
        <v>75729</v>
      </c>
      <c r="E2910" s="12">
        <v>75729</v>
      </c>
      <c r="F2910" t="s">
        <v>11973</v>
      </c>
      <c r="G2910" t="s">
        <v>2168</v>
      </c>
      <c r="H2910">
        <f t="shared" si="135"/>
        <v>4033</v>
      </c>
      <c r="I2910">
        <f t="shared" si="136"/>
        <v>1</v>
      </c>
      <c r="J2910" s="9">
        <f t="shared" si="137"/>
        <v>4327424732.9699993</v>
      </c>
      <c r="K2910" s="9">
        <f>SUMIF($C$2:$C$9230, C2910, $D$2:$D$9230)</f>
        <v>75729</v>
      </c>
    </row>
    <row r="2911" spans="1:11" x14ac:dyDescent="0.2">
      <c r="A2911" s="1">
        <v>45714</v>
      </c>
      <c r="B2911" t="s">
        <v>1767</v>
      </c>
      <c r="C2911" t="s">
        <v>8863</v>
      </c>
      <c r="D2911" s="14">
        <v>10574</v>
      </c>
      <c r="E2911" s="12">
        <v>3074</v>
      </c>
      <c r="F2911" t="s">
        <v>8864</v>
      </c>
      <c r="G2911" t="s">
        <v>8865</v>
      </c>
      <c r="H2911">
        <f t="shared" si="135"/>
        <v>4033</v>
      </c>
      <c r="I2911">
        <f t="shared" si="136"/>
        <v>1</v>
      </c>
      <c r="J2911" s="9">
        <f t="shared" si="137"/>
        <v>4327424732.9699993</v>
      </c>
      <c r="K2911" s="9">
        <f>SUMIF($C$2:$C$9230, C2911, $D$2:$D$9230)</f>
        <v>10574</v>
      </c>
    </row>
    <row r="2912" spans="1:11" x14ac:dyDescent="0.2">
      <c r="A2912" s="1">
        <v>45714</v>
      </c>
      <c r="B2912" t="s">
        <v>1767</v>
      </c>
      <c r="C2912" t="s">
        <v>10730</v>
      </c>
      <c r="D2912" s="14">
        <v>32511</v>
      </c>
      <c r="E2912" s="12">
        <v>12511</v>
      </c>
      <c r="F2912" t="s">
        <v>10731</v>
      </c>
      <c r="G2912" t="s">
        <v>10732</v>
      </c>
      <c r="H2912">
        <f t="shared" si="135"/>
        <v>4033</v>
      </c>
      <c r="I2912">
        <f t="shared" si="136"/>
        <v>1</v>
      </c>
      <c r="J2912" s="9">
        <f t="shared" si="137"/>
        <v>4327424732.9699993</v>
      </c>
      <c r="K2912" s="9">
        <f>SUMIF($C$2:$C$9230, C2912, $D$2:$D$9230)</f>
        <v>32511</v>
      </c>
    </row>
    <row r="2913" spans="1:11" x14ac:dyDescent="0.2">
      <c r="A2913" s="1">
        <v>45714</v>
      </c>
      <c r="B2913" t="s">
        <v>1767</v>
      </c>
      <c r="C2913" t="s">
        <v>12584</v>
      </c>
      <c r="D2913" s="14">
        <v>190123</v>
      </c>
      <c r="E2913" s="12">
        <v>98760</v>
      </c>
      <c r="H2913">
        <f t="shared" si="135"/>
        <v>4033</v>
      </c>
      <c r="I2913">
        <f t="shared" si="136"/>
        <v>1</v>
      </c>
      <c r="J2913" s="9">
        <f t="shared" si="137"/>
        <v>4327424732.9699993</v>
      </c>
      <c r="K2913" s="9">
        <f>SUMIF($C$2:$C$9230, C2913, $D$2:$D$9230)</f>
        <v>190123</v>
      </c>
    </row>
    <row r="2914" spans="1:11" x14ac:dyDescent="0.2">
      <c r="A2914" s="1">
        <v>45714</v>
      </c>
      <c r="B2914" t="s">
        <v>1767</v>
      </c>
      <c r="C2914" t="s">
        <v>8403</v>
      </c>
      <c r="D2914" s="14">
        <v>9000</v>
      </c>
      <c r="E2914" s="12">
        <v>132.18</v>
      </c>
      <c r="F2914" t="s">
        <v>8404</v>
      </c>
      <c r="G2914" t="s">
        <v>8405</v>
      </c>
      <c r="H2914">
        <f t="shared" si="135"/>
        <v>4033</v>
      </c>
      <c r="I2914">
        <f t="shared" si="136"/>
        <v>1</v>
      </c>
      <c r="J2914" s="9">
        <f t="shared" si="137"/>
        <v>4327424732.9699993</v>
      </c>
      <c r="K2914" s="9">
        <f>SUMIF($C$2:$C$9230, C2914, $D$2:$D$9230)</f>
        <v>9000</v>
      </c>
    </row>
    <row r="2915" spans="1:11" x14ac:dyDescent="0.2">
      <c r="A2915" s="1">
        <v>45714</v>
      </c>
      <c r="B2915" t="s">
        <v>1767</v>
      </c>
      <c r="C2915" t="s">
        <v>8276</v>
      </c>
      <c r="D2915" s="14">
        <v>8000</v>
      </c>
      <c r="E2915" s="12">
        <v>4000</v>
      </c>
      <c r="F2915" t="s">
        <v>8277</v>
      </c>
      <c r="G2915" t="s">
        <v>8278</v>
      </c>
      <c r="H2915">
        <f t="shared" si="135"/>
        <v>4033</v>
      </c>
      <c r="I2915">
        <f t="shared" si="136"/>
        <v>1</v>
      </c>
      <c r="J2915" s="9">
        <f t="shared" si="137"/>
        <v>4327424732.9699993</v>
      </c>
      <c r="K2915" s="9">
        <f>SUMIF($C$2:$C$9230, C2915, $D$2:$D$9230)</f>
        <v>8000</v>
      </c>
    </row>
    <row r="2916" spans="1:11" x14ac:dyDescent="0.2">
      <c r="A2916" s="1">
        <v>45714</v>
      </c>
      <c r="B2916" t="s">
        <v>1767</v>
      </c>
      <c r="C2916" t="s">
        <v>10839</v>
      </c>
      <c r="D2916" s="14">
        <v>35000</v>
      </c>
      <c r="E2916" s="12">
        <v>0</v>
      </c>
      <c r="H2916">
        <f t="shared" si="135"/>
        <v>4033</v>
      </c>
      <c r="I2916">
        <f t="shared" si="136"/>
        <v>1</v>
      </c>
      <c r="J2916" s="9">
        <f t="shared" si="137"/>
        <v>4327424732.9699993</v>
      </c>
      <c r="K2916" s="9">
        <f>SUMIF($C$2:$C$9230, C2916, $D$2:$D$9230)</f>
        <v>35000</v>
      </c>
    </row>
    <row r="2917" spans="1:11" x14ac:dyDescent="0.2">
      <c r="A2917" s="1">
        <v>45714</v>
      </c>
      <c r="B2917" t="s">
        <v>1767</v>
      </c>
      <c r="C2917" t="s">
        <v>8564</v>
      </c>
      <c r="D2917" s="14">
        <v>10000</v>
      </c>
      <c r="E2917" s="12">
        <v>0</v>
      </c>
      <c r="H2917">
        <f t="shared" si="135"/>
        <v>4033</v>
      </c>
      <c r="I2917">
        <f t="shared" si="136"/>
        <v>1</v>
      </c>
      <c r="J2917" s="9">
        <f t="shared" si="137"/>
        <v>4327424732.9699993</v>
      </c>
      <c r="K2917" s="9">
        <f>SUMIF($C$2:$C$9230, C2917, $D$2:$D$9230)</f>
        <v>10000</v>
      </c>
    </row>
    <row r="2918" spans="1:11" x14ac:dyDescent="0.2">
      <c r="A2918" s="1">
        <v>45714</v>
      </c>
      <c r="B2918" t="s">
        <v>1767</v>
      </c>
      <c r="C2918" t="s">
        <v>11355</v>
      </c>
      <c r="D2918" s="14">
        <v>46012</v>
      </c>
      <c r="E2918" s="12">
        <v>28012</v>
      </c>
      <c r="F2918" t="s">
        <v>11356</v>
      </c>
      <c r="G2918" t="s">
        <v>11357</v>
      </c>
      <c r="H2918">
        <f t="shared" si="135"/>
        <v>4033</v>
      </c>
      <c r="I2918">
        <f t="shared" si="136"/>
        <v>1</v>
      </c>
      <c r="J2918" s="9">
        <f t="shared" si="137"/>
        <v>4327424732.9699993</v>
      </c>
      <c r="K2918" s="9">
        <f>SUMIF($C$2:$C$9230, C2918, $D$2:$D$9230)</f>
        <v>46012</v>
      </c>
    </row>
    <row r="2919" spans="1:11" x14ac:dyDescent="0.2">
      <c r="A2919" s="1">
        <v>45714</v>
      </c>
      <c r="B2919" t="s">
        <v>1767</v>
      </c>
      <c r="C2919" t="s">
        <v>10647</v>
      </c>
      <c r="D2919" s="14">
        <v>30210</v>
      </c>
      <c r="E2919" s="12">
        <v>3021</v>
      </c>
      <c r="F2919" t="s">
        <v>10648</v>
      </c>
      <c r="G2919" t="s">
        <v>10649</v>
      </c>
      <c r="H2919">
        <f t="shared" si="135"/>
        <v>4033</v>
      </c>
      <c r="I2919">
        <f t="shared" si="136"/>
        <v>1</v>
      </c>
      <c r="J2919" s="9">
        <f t="shared" si="137"/>
        <v>4327424732.9699993</v>
      </c>
      <c r="K2919" s="9">
        <f>SUMIF($C$2:$C$9230, C2919, $D$2:$D$9230)</f>
        <v>30210</v>
      </c>
    </row>
    <row r="2920" spans="1:11" x14ac:dyDescent="0.2">
      <c r="A2920" s="1">
        <v>45714</v>
      </c>
      <c r="B2920" t="s">
        <v>1767</v>
      </c>
      <c r="C2920" t="s">
        <v>10797</v>
      </c>
      <c r="D2920" s="14">
        <v>34410</v>
      </c>
      <c r="E2920" s="12">
        <v>34410</v>
      </c>
      <c r="F2920" t="s">
        <v>10798</v>
      </c>
      <c r="G2920" t="s">
        <v>2168</v>
      </c>
      <c r="H2920">
        <f t="shared" si="135"/>
        <v>4033</v>
      </c>
      <c r="I2920">
        <f t="shared" si="136"/>
        <v>1</v>
      </c>
      <c r="J2920" s="9">
        <f t="shared" si="137"/>
        <v>4327424732.9699993</v>
      </c>
      <c r="K2920" s="9">
        <f>SUMIF($C$2:$C$9230, C2920, $D$2:$D$9230)</f>
        <v>34410</v>
      </c>
    </row>
    <row r="2921" spans="1:11" x14ac:dyDescent="0.2">
      <c r="A2921" s="1">
        <v>45714</v>
      </c>
      <c r="B2921" t="s">
        <v>1767</v>
      </c>
      <c r="C2921" t="s">
        <v>8758</v>
      </c>
      <c r="D2921" s="14">
        <v>10000</v>
      </c>
      <c r="E2921" s="12">
        <v>6000</v>
      </c>
      <c r="H2921">
        <f t="shared" si="135"/>
        <v>4033</v>
      </c>
      <c r="I2921">
        <f t="shared" si="136"/>
        <v>1</v>
      </c>
      <c r="J2921" s="9">
        <f t="shared" si="137"/>
        <v>4327424732.9699993</v>
      </c>
      <c r="K2921" s="9">
        <f>SUMIF($C$2:$C$9230, C2921, $D$2:$D$9230)</f>
        <v>10000</v>
      </c>
    </row>
    <row r="2922" spans="1:11" x14ac:dyDescent="0.2">
      <c r="A2922" s="1">
        <v>45714</v>
      </c>
      <c r="B2922" t="s">
        <v>1767</v>
      </c>
      <c r="C2922" t="s">
        <v>8241</v>
      </c>
      <c r="D2922" s="14">
        <v>7845</v>
      </c>
      <c r="E2922" s="12">
        <v>0</v>
      </c>
      <c r="F2922" t="s">
        <v>8242</v>
      </c>
      <c r="G2922" t="s">
        <v>2168</v>
      </c>
      <c r="H2922">
        <f t="shared" si="135"/>
        <v>4033</v>
      </c>
      <c r="I2922">
        <f t="shared" si="136"/>
        <v>1</v>
      </c>
      <c r="J2922" s="9">
        <f t="shared" si="137"/>
        <v>4327424732.9699993</v>
      </c>
      <c r="K2922" s="9">
        <f>SUMIF($C$2:$C$9230, C2922, $D$2:$D$9230)</f>
        <v>7845</v>
      </c>
    </row>
    <row r="2923" spans="1:11" x14ac:dyDescent="0.2">
      <c r="A2923" s="1">
        <v>45714</v>
      </c>
      <c r="B2923" t="s">
        <v>1767</v>
      </c>
      <c r="C2923" t="s">
        <v>10380</v>
      </c>
      <c r="D2923" s="14">
        <v>25360</v>
      </c>
      <c r="E2923" s="12">
        <v>25360</v>
      </c>
      <c r="F2923" t="s">
        <v>10381</v>
      </c>
      <c r="G2923" t="s">
        <v>2168</v>
      </c>
      <c r="H2923">
        <f t="shared" si="135"/>
        <v>4033</v>
      </c>
      <c r="I2923">
        <f t="shared" si="136"/>
        <v>1</v>
      </c>
      <c r="J2923" s="9">
        <f t="shared" si="137"/>
        <v>4327424732.9699993</v>
      </c>
      <c r="K2923" s="9">
        <f>SUMIF($C$2:$C$9230, C2923, $D$2:$D$9230)</f>
        <v>25360</v>
      </c>
    </row>
    <row r="2924" spans="1:11" x14ac:dyDescent="0.2">
      <c r="A2924" s="1">
        <v>45714</v>
      </c>
      <c r="B2924" t="s">
        <v>1767</v>
      </c>
      <c r="C2924" t="s">
        <v>7748</v>
      </c>
      <c r="D2924" s="14">
        <v>4400</v>
      </c>
      <c r="E2924" s="12">
        <v>0</v>
      </c>
      <c r="F2924" t="s">
        <v>7749</v>
      </c>
      <c r="G2924" t="s">
        <v>2168</v>
      </c>
      <c r="H2924">
        <f t="shared" si="135"/>
        <v>4033</v>
      </c>
      <c r="I2924">
        <f t="shared" si="136"/>
        <v>1</v>
      </c>
      <c r="J2924" s="9">
        <f t="shared" si="137"/>
        <v>4327424732.9699993</v>
      </c>
      <c r="K2924" s="9">
        <f>SUMIF($C$2:$C$9230, C2924, $D$2:$D$9230)</f>
        <v>4400</v>
      </c>
    </row>
    <row r="2925" spans="1:11" x14ac:dyDescent="0.2">
      <c r="A2925" s="1">
        <v>45714</v>
      </c>
      <c r="B2925" t="s">
        <v>1767</v>
      </c>
      <c r="C2925" t="s">
        <v>10708</v>
      </c>
      <c r="D2925" s="14">
        <v>32000</v>
      </c>
      <c r="E2925" s="12">
        <v>16000</v>
      </c>
      <c r="F2925" t="s">
        <v>10709</v>
      </c>
      <c r="G2925" t="s">
        <v>2168</v>
      </c>
      <c r="H2925">
        <f t="shared" si="135"/>
        <v>4033</v>
      </c>
      <c r="I2925">
        <f t="shared" si="136"/>
        <v>1</v>
      </c>
      <c r="J2925" s="9">
        <f t="shared" si="137"/>
        <v>4327424732.9699993</v>
      </c>
      <c r="K2925" s="9">
        <f>SUMIF($C$2:$C$9230, C2925, $D$2:$D$9230)</f>
        <v>32000</v>
      </c>
    </row>
    <row r="2926" spans="1:11" x14ac:dyDescent="0.2">
      <c r="A2926" s="1">
        <v>45714</v>
      </c>
      <c r="B2926" t="s">
        <v>1767</v>
      </c>
      <c r="C2926" t="s">
        <v>10181</v>
      </c>
      <c r="D2926" s="14">
        <v>24970</v>
      </c>
      <c r="E2926" s="12">
        <v>4970</v>
      </c>
      <c r="F2926" t="s">
        <v>10182</v>
      </c>
      <c r="G2926" t="s">
        <v>10183</v>
      </c>
      <c r="H2926">
        <f t="shared" si="135"/>
        <v>4033</v>
      </c>
      <c r="I2926">
        <f t="shared" si="136"/>
        <v>1</v>
      </c>
      <c r="J2926" s="9">
        <f t="shared" si="137"/>
        <v>4327424732.9699993</v>
      </c>
      <c r="K2926" s="9">
        <f>SUMIF($C$2:$C$9230, C2926, $D$2:$D$9230)</f>
        <v>24970</v>
      </c>
    </row>
    <row r="2927" spans="1:11" x14ac:dyDescent="0.2">
      <c r="A2927" s="1">
        <v>45714</v>
      </c>
      <c r="B2927" t="s">
        <v>1767</v>
      </c>
      <c r="C2927" t="s">
        <v>12681</v>
      </c>
      <c r="D2927" s="14">
        <v>210000</v>
      </c>
      <c r="E2927" s="12">
        <v>60000</v>
      </c>
      <c r="F2927" t="s">
        <v>12682</v>
      </c>
      <c r="G2927" t="s">
        <v>12683</v>
      </c>
      <c r="H2927">
        <f t="shared" si="135"/>
        <v>4033</v>
      </c>
      <c r="I2927">
        <f t="shared" si="136"/>
        <v>1</v>
      </c>
      <c r="J2927" s="9">
        <f t="shared" si="137"/>
        <v>4327424732.9699993</v>
      </c>
      <c r="K2927" s="9">
        <f>SUMIF($C$2:$C$9230, C2927, $D$2:$D$9230)</f>
        <v>210000</v>
      </c>
    </row>
    <row r="2928" spans="1:11" x14ac:dyDescent="0.2">
      <c r="A2928" s="1">
        <v>45714</v>
      </c>
      <c r="B2928" t="s">
        <v>1767</v>
      </c>
      <c r="C2928" t="s">
        <v>9100</v>
      </c>
      <c r="D2928" s="14">
        <v>14150</v>
      </c>
      <c r="E2928" s="12">
        <v>5660</v>
      </c>
      <c r="F2928" t="s">
        <v>9101</v>
      </c>
      <c r="G2928" t="s">
        <v>2168</v>
      </c>
      <c r="H2928">
        <f t="shared" si="135"/>
        <v>4033</v>
      </c>
      <c r="I2928">
        <f t="shared" si="136"/>
        <v>1</v>
      </c>
      <c r="J2928" s="9">
        <f t="shared" si="137"/>
        <v>4327424732.9699993</v>
      </c>
      <c r="K2928" s="9">
        <f>SUMIF($C$2:$C$9230, C2928, $D$2:$D$9230)</f>
        <v>14150</v>
      </c>
    </row>
    <row r="2929" spans="1:11" x14ac:dyDescent="0.2">
      <c r="A2929" s="1">
        <v>45714</v>
      </c>
      <c r="B2929" t="s">
        <v>1767</v>
      </c>
      <c r="C2929" t="s">
        <v>10818</v>
      </c>
      <c r="D2929" s="14">
        <v>38911</v>
      </c>
      <c r="E2929" s="12">
        <v>19456</v>
      </c>
      <c r="F2929" t="s">
        <v>10819</v>
      </c>
      <c r="G2929" t="s">
        <v>10820</v>
      </c>
      <c r="H2929">
        <f t="shared" si="135"/>
        <v>4033</v>
      </c>
      <c r="I2929">
        <f t="shared" si="136"/>
        <v>1</v>
      </c>
      <c r="J2929" s="9">
        <f t="shared" si="137"/>
        <v>4327424732.9699993</v>
      </c>
      <c r="K2929" s="9">
        <f>SUMIF($C$2:$C$9230, C2929, $D$2:$D$9230)</f>
        <v>38911</v>
      </c>
    </row>
    <row r="2930" spans="1:11" x14ac:dyDescent="0.2">
      <c r="A2930" s="1">
        <v>45714</v>
      </c>
      <c r="B2930" t="s">
        <v>1767</v>
      </c>
      <c r="C2930" t="s">
        <v>10430</v>
      </c>
      <c r="D2930" s="14">
        <v>26915</v>
      </c>
      <c r="E2930" s="12">
        <v>2692</v>
      </c>
      <c r="F2930" t="s">
        <v>10431</v>
      </c>
      <c r="G2930" t="s">
        <v>10432</v>
      </c>
      <c r="H2930">
        <f t="shared" si="135"/>
        <v>4033</v>
      </c>
      <c r="I2930">
        <f t="shared" si="136"/>
        <v>1</v>
      </c>
      <c r="J2930" s="9">
        <f t="shared" si="137"/>
        <v>4327424732.9699993</v>
      </c>
      <c r="K2930" s="9">
        <f>SUMIF($C$2:$C$9230, C2930, $D$2:$D$9230)</f>
        <v>26915</v>
      </c>
    </row>
    <row r="2931" spans="1:11" x14ac:dyDescent="0.2">
      <c r="A2931" s="1">
        <v>45714</v>
      </c>
      <c r="B2931" t="s">
        <v>1767</v>
      </c>
      <c r="C2931" t="s">
        <v>9111</v>
      </c>
      <c r="D2931" s="14">
        <v>14285.72</v>
      </c>
      <c r="E2931" s="12">
        <v>7142.86</v>
      </c>
      <c r="H2931">
        <f t="shared" si="135"/>
        <v>4033</v>
      </c>
      <c r="I2931">
        <f t="shared" si="136"/>
        <v>1</v>
      </c>
      <c r="J2931" s="9">
        <f t="shared" si="137"/>
        <v>4327424732.9699993</v>
      </c>
      <c r="K2931" s="9">
        <f>SUMIF($C$2:$C$9230, C2931, $D$2:$D$9230)</f>
        <v>14285.72</v>
      </c>
    </row>
    <row r="2932" spans="1:11" x14ac:dyDescent="0.2">
      <c r="A2932" s="1">
        <v>45714</v>
      </c>
      <c r="B2932" t="s">
        <v>1767</v>
      </c>
      <c r="C2932" t="s">
        <v>13011</v>
      </c>
      <c r="D2932" s="14">
        <v>396123.4</v>
      </c>
      <c r="E2932" s="12">
        <v>291122.09000000003</v>
      </c>
      <c r="F2932" t="s">
        <v>13012</v>
      </c>
      <c r="G2932" t="s">
        <v>13013</v>
      </c>
      <c r="H2932">
        <f t="shared" si="135"/>
        <v>4033</v>
      </c>
      <c r="I2932">
        <f t="shared" si="136"/>
        <v>1</v>
      </c>
      <c r="J2932" s="9">
        <f t="shared" si="137"/>
        <v>4327424732.9699993</v>
      </c>
      <c r="K2932" s="9">
        <f>SUMIF($C$2:$C$9230, C2932, $D$2:$D$9230)</f>
        <v>396123.4</v>
      </c>
    </row>
    <row r="2933" spans="1:11" x14ac:dyDescent="0.2">
      <c r="A2933" s="1">
        <v>45714</v>
      </c>
      <c r="B2933" t="s">
        <v>1767</v>
      </c>
      <c r="C2933" t="s">
        <v>7662</v>
      </c>
      <c r="D2933" s="14">
        <v>3005</v>
      </c>
      <c r="E2933" s="12">
        <v>0</v>
      </c>
      <c r="F2933" t="s">
        <v>7663</v>
      </c>
      <c r="G2933" t="s">
        <v>7664</v>
      </c>
      <c r="H2933">
        <f t="shared" si="135"/>
        <v>4033</v>
      </c>
      <c r="I2933">
        <f t="shared" si="136"/>
        <v>1</v>
      </c>
      <c r="J2933" s="9">
        <f t="shared" si="137"/>
        <v>4327424732.9699993</v>
      </c>
      <c r="K2933" s="9">
        <f>SUMIF($C$2:$C$9230, C2933, $D$2:$D$9230)</f>
        <v>3005</v>
      </c>
    </row>
    <row r="2934" spans="1:11" x14ac:dyDescent="0.2">
      <c r="A2934" s="1">
        <v>45714</v>
      </c>
      <c r="B2934" t="s">
        <v>1767</v>
      </c>
      <c r="C2934" t="s">
        <v>7555</v>
      </c>
      <c r="D2934" s="14">
        <v>1937</v>
      </c>
      <c r="E2934" s="12">
        <v>1937</v>
      </c>
      <c r="F2934" t="s">
        <v>7556</v>
      </c>
      <c r="G2934" t="s">
        <v>2168</v>
      </c>
      <c r="H2934">
        <f t="shared" si="135"/>
        <v>4033</v>
      </c>
      <c r="I2934">
        <f t="shared" si="136"/>
        <v>1</v>
      </c>
      <c r="J2934" s="9">
        <f t="shared" si="137"/>
        <v>4327424732.9699993</v>
      </c>
      <c r="K2934" s="9">
        <f>SUMIF($C$2:$C$9230, C2934, $D$2:$D$9230)</f>
        <v>1937</v>
      </c>
    </row>
    <row r="2935" spans="1:11" x14ac:dyDescent="0.2">
      <c r="A2935" s="1">
        <v>45714</v>
      </c>
      <c r="B2935" t="s">
        <v>1767</v>
      </c>
      <c r="C2935" t="s">
        <v>10162</v>
      </c>
      <c r="D2935" s="14">
        <v>24999.99</v>
      </c>
      <c r="E2935" s="12">
        <v>17499.990000000002</v>
      </c>
      <c r="F2935" t="s">
        <v>10163</v>
      </c>
      <c r="G2935" t="s">
        <v>10164</v>
      </c>
      <c r="H2935">
        <f t="shared" si="135"/>
        <v>4033</v>
      </c>
      <c r="I2935">
        <f t="shared" si="136"/>
        <v>1</v>
      </c>
      <c r="J2935" s="9">
        <f t="shared" si="137"/>
        <v>4327424732.9699993</v>
      </c>
      <c r="K2935" s="9">
        <f>SUMIF($C$2:$C$9230, C2935, $D$2:$D$9230)</f>
        <v>24999.99</v>
      </c>
    </row>
    <row r="2936" spans="1:11" x14ac:dyDescent="0.2">
      <c r="A2936" s="1">
        <v>45714</v>
      </c>
      <c r="B2936" t="s">
        <v>1767</v>
      </c>
      <c r="C2936" t="s">
        <v>8254</v>
      </c>
      <c r="D2936" s="14">
        <v>8000</v>
      </c>
      <c r="E2936" s="12">
        <v>8000</v>
      </c>
      <c r="F2936" t="s">
        <v>8255</v>
      </c>
      <c r="G2936" t="s">
        <v>8256</v>
      </c>
      <c r="H2936">
        <f t="shared" si="135"/>
        <v>4033</v>
      </c>
      <c r="I2936">
        <f t="shared" si="136"/>
        <v>1</v>
      </c>
      <c r="J2936" s="9">
        <f t="shared" si="137"/>
        <v>4327424732.9699993</v>
      </c>
      <c r="K2936" s="9">
        <f>SUMIF($C$2:$C$9230, C2936, $D$2:$D$9230)</f>
        <v>8000</v>
      </c>
    </row>
    <row r="2937" spans="1:11" x14ac:dyDescent="0.2">
      <c r="A2937" s="1">
        <v>45714</v>
      </c>
      <c r="B2937" t="s">
        <v>1767</v>
      </c>
      <c r="C2937" t="s">
        <v>11593</v>
      </c>
      <c r="D2937" s="14">
        <v>50000</v>
      </c>
      <c r="E2937" s="12">
        <v>0</v>
      </c>
      <c r="F2937" t="s">
        <v>11594</v>
      </c>
      <c r="G2937" t="s">
        <v>11595</v>
      </c>
      <c r="H2937">
        <f t="shared" si="135"/>
        <v>4033</v>
      </c>
      <c r="I2937">
        <f t="shared" si="136"/>
        <v>1</v>
      </c>
      <c r="J2937" s="9">
        <f t="shared" si="137"/>
        <v>4327424732.9699993</v>
      </c>
      <c r="K2937" s="9">
        <f>SUMIF($C$2:$C$9230, C2937, $D$2:$D$9230)</f>
        <v>50000</v>
      </c>
    </row>
    <row r="2938" spans="1:11" x14ac:dyDescent="0.2">
      <c r="A2938" s="1">
        <v>45714</v>
      </c>
      <c r="B2938" t="s">
        <v>1767</v>
      </c>
      <c r="C2938" t="s">
        <v>10801</v>
      </c>
      <c r="D2938" s="14">
        <v>34601</v>
      </c>
      <c r="E2938" s="12">
        <v>34601</v>
      </c>
      <c r="F2938" t="s">
        <v>10802</v>
      </c>
      <c r="G2938" t="s">
        <v>10803</v>
      </c>
      <c r="H2938">
        <f t="shared" si="135"/>
        <v>4033</v>
      </c>
      <c r="I2938">
        <f t="shared" si="136"/>
        <v>1</v>
      </c>
      <c r="J2938" s="9">
        <f t="shared" si="137"/>
        <v>4327424732.9699993</v>
      </c>
      <c r="K2938" s="9">
        <f>SUMIF($C$2:$C$9230, C2938, $D$2:$D$9230)</f>
        <v>34601</v>
      </c>
    </row>
    <row r="2939" spans="1:11" x14ac:dyDescent="0.2">
      <c r="A2939" s="1">
        <v>45714</v>
      </c>
      <c r="B2939" t="s">
        <v>1767</v>
      </c>
      <c r="C2939" t="s">
        <v>8089</v>
      </c>
      <c r="D2939" s="14">
        <v>7000</v>
      </c>
      <c r="E2939" s="12">
        <v>7000</v>
      </c>
      <c r="F2939" t="s">
        <v>8090</v>
      </c>
      <c r="G2939" t="s">
        <v>8091</v>
      </c>
      <c r="H2939">
        <f t="shared" si="135"/>
        <v>4033</v>
      </c>
      <c r="I2939">
        <f t="shared" si="136"/>
        <v>1</v>
      </c>
      <c r="J2939" s="9">
        <f t="shared" si="137"/>
        <v>4327424732.9699993</v>
      </c>
      <c r="K2939" s="9">
        <f>SUMIF($C$2:$C$9230, C2939, $D$2:$D$9230)</f>
        <v>7000</v>
      </c>
    </row>
    <row r="2940" spans="1:11" x14ac:dyDescent="0.2">
      <c r="A2940" s="1">
        <v>45714</v>
      </c>
      <c r="B2940" t="s">
        <v>1767</v>
      </c>
      <c r="C2940" t="s">
        <v>10344</v>
      </c>
      <c r="D2940" s="14">
        <v>25000</v>
      </c>
      <c r="E2940" s="12">
        <v>10000</v>
      </c>
      <c r="F2940" t="s">
        <v>10345</v>
      </c>
      <c r="G2940" t="s">
        <v>10346</v>
      </c>
      <c r="H2940">
        <f t="shared" si="135"/>
        <v>4033</v>
      </c>
      <c r="I2940">
        <f t="shared" si="136"/>
        <v>1</v>
      </c>
      <c r="J2940" s="9">
        <f t="shared" si="137"/>
        <v>4327424732.9699993</v>
      </c>
      <c r="K2940" s="9">
        <f>SUMIF($C$2:$C$9230, C2940, $D$2:$D$9230)</f>
        <v>25000</v>
      </c>
    </row>
    <row r="2941" spans="1:11" x14ac:dyDescent="0.2">
      <c r="A2941" s="1">
        <v>45714</v>
      </c>
      <c r="B2941" t="s">
        <v>1767</v>
      </c>
      <c r="C2941" t="s">
        <v>8417</v>
      </c>
      <c r="D2941" s="14">
        <v>9068</v>
      </c>
      <c r="E2941" s="12">
        <v>1814</v>
      </c>
      <c r="F2941" t="s">
        <v>8418</v>
      </c>
      <c r="G2941" t="s">
        <v>8419</v>
      </c>
      <c r="H2941">
        <f t="shared" si="135"/>
        <v>4033</v>
      </c>
      <c r="I2941">
        <f t="shared" si="136"/>
        <v>1</v>
      </c>
      <c r="J2941" s="9">
        <f t="shared" si="137"/>
        <v>4327424732.9699993</v>
      </c>
      <c r="K2941" s="9">
        <f>SUMIF($C$2:$C$9230, C2941, $D$2:$D$9230)</f>
        <v>9068</v>
      </c>
    </row>
    <row r="2942" spans="1:11" x14ac:dyDescent="0.2">
      <c r="A2942" s="1">
        <v>45714</v>
      </c>
      <c r="B2942" t="s">
        <v>1767</v>
      </c>
      <c r="C2942" t="s">
        <v>13004</v>
      </c>
      <c r="D2942" s="14">
        <v>370322.74</v>
      </c>
      <c r="E2942" s="12">
        <v>80322.740000000005</v>
      </c>
      <c r="H2942">
        <f t="shared" si="135"/>
        <v>4033</v>
      </c>
      <c r="I2942">
        <f t="shared" si="136"/>
        <v>1</v>
      </c>
      <c r="J2942" s="9">
        <f t="shared" si="137"/>
        <v>4327424732.9699993</v>
      </c>
      <c r="K2942" s="9">
        <f>SUMIF($C$2:$C$9230, C2942, $D$2:$D$9230)</f>
        <v>370322.74</v>
      </c>
    </row>
    <row r="2943" spans="1:11" x14ac:dyDescent="0.2">
      <c r="A2943" s="1">
        <v>45714</v>
      </c>
      <c r="B2943" t="s">
        <v>1767</v>
      </c>
      <c r="C2943" t="s">
        <v>9800</v>
      </c>
      <c r="D2943" s="14">
        <v>22000</v>
      </c>
      <c r="E2943" s="12">
        <v>4400</v>
      </c>
      <c r="H2943">
        <f t="shared" si="135"/>
        <v>4033</v>
      </c>
      <c r="I2943">
        <f t="shared" si="136"/>
        <v>1</v>
      </c>
      <c r="J2943" s="9">
        <f t="shared" si="137"/>
        <v>4327424732.9699993</v>
      </c>
      <c r="K2943" s="9">
        <f>SUMIF($C$2:$C$9230, C2943, $D$2:$D$9230)</f>
        <v>22000</v>
      </c>
    </row>
    <row r="2944" spans="1:11" x14ac:dyDescent="0.2">
      <c r="A2944" s="1">
        <v>45714</v>
      </c>
      <c r="B2944" t="s">
        <v>1767</v>
      </c>
      <c r="C2944" t="s">
        <v>11076</v>
      </c>
      <c r="D2944" s="14">
        <v>40000</v>
      </c>
      <c r="E2944" s="12">
        <v>22000</v>
      </c>
      <c r="F2944" t="s">
        <v>11077</v>
      </c>
      <c r="G2944" t="s">
        <v>2168</v>
      </c>
      <c r="H2944">
        <f t="shared" si="135"/>
        <v>4033</v>
      </c>
      <c r="I2944">
        <f t="shared" si="136"/>
        <v>1</v>
      </c>
      <c r="J2944" s="9">
        <f t="shared" si="137"/>
        <v>4327424732.9699993</v>
      </c>
      <c r="K2944" s="9">
        <f>SUMIF($C$2:$C$9230, C2944, $D$2:$D$9230)</f>
        <v>40000</v>
      </c>
    </row>
    <row r="2945" spans="1:11" x14ac:dyDescent="0.2">
      <c r="A2945" s="1">
        <v>45714</v>
      </c>
      <c r="B2945" t="s">
        <v>1767</v>
      </c>
      <c r="C2945" t="s">
        <v>8641</v>
      </c>
      <c r="D2945" s="14">
        <v>10000</v>
      </c>
      <c r="E2945" s="12">
        <v>2000</v>
      </c>
      <c r="F2945" t="s">
        <v>8642</v>
      </c>
      <c r="G2945" t="s">
        <v>2168</v>
      </c>
      <c r="H2945">
        <f t="shared" si="135"/>
        <v>4033</v>
      </c>
      <c r="I2945">
        <f t="shared" si="136"/>
        <v>1</v>
      </c>
      <c r="J2945" s="9">
        <f t="shared" si="137"/>
        <v>4327424732.9699993</v>
      </c>
      <c r="K2945" s="9">
        <f>SUMIF($C$2:$C$9230, C2945, $D$2:$D$9230)</f>
        <v>10000</v>
      </c>
    </row>
    <row r="2946" spans="1:11" x14ac:dyDescent="0.2">
      <c r="A2946" s="1">
        <v>45714</v>
      </c>
      <c r="B2946" t="s">
        <v>1767</v>
      </c>
      <c r="C2946" t="s">
        <v>13594</v>
      </c>
      <c r="D2946" s="14">
        <v>6450</v>
      </c>
      <c r="E2946" s="12">
        <v>0</v>
      </c>
      <c r="F2946" t="s">
        <v>13595</v>
      </c>
      <c r="G2946" t="s">
        <v>2168</v>
      </c>
      <c r="H2946">
        <f t="shared" ref="H2946:H3009" si="138">COUNTIF($B$2:$B$9230, B2946)</f>
        <v>4033</v>
      </c>
      <c r="I2946">
        <f t="shared" ref="I2946:I3009" si="139">COUNTIF($C$2:$C$9230, C2946)</f>
        <v>1</v>
      </c>
      <c r="J2946" s="9">
        <f t="shared" ref="J2946:J3009" si="140">SUMIF($B$2:$B$9230, B2946, $D$2:$D$9230)</f>
        <v>4327424732.9699993</v>
      </c>
      <c r="K2946" s="9">
        <f>SUMIF($C$2:$C$9230, C2946, $D$2:$D$9230)</f>
        <v>6450</v>
      </c>
    </row>
    <row r="2947" spans="1:11" x14ac:dyDescent="0.2">
      <c r="A2947" s="1">
        <v>45714</v>
      </c>
      <c r="B2947" t="s">
        <v>1767</v>
      </c>
      <c r="C2947" t="s">
        <v>11672</v>
      </c>
      <c r="D2947" s="14">
        <v>52000</v>
      </c>
      <c r="E2947" s="12">
        <v>52000</v>
      </c>
      <c r="F2947" t="s">
        <v>11673</v>
      </c>
      <c r="G2947" t="s">
        <v>11674</v>
      </c>
      <c r="H2947">
        <f t="shared" si="138"/>
        <v>4033</v>
      </c>
      <c r="I2947">
        <f t="shared" si="139"/>
        <v>1</v>
      </c>
      <c r="J2947" s="9">
        <f t="shared" si="140"/>
        <v>4327424732.9699993</v>
      </c>
      <c r="K2947" s="9">
        <f>SUMIF($C$2:$C$9230, C2947, $D$2:$D$9230)</f>
        <v>52000</v>
      </c>
    </row>
    <row r="2948" spans="1:11" x14ac:dyDescent="0.2">
      <c r="A2948" s="1">
        <v>45714</v>
      </c>
      <c r="B2948" t="s">
        <v>1767</v>
      </c>
      <c r="C2948" t="s">
        <v>9331</v>
      </c>
      <c r="D2948" s="14">
        <v>15700</v>
      </c>
      <c r="E2948" s="12">
        <v>0</v>
      </c>
      <c r="H2948">
        <f t="shared" si="138"/>
        <v>4033</v>
      </c>
      <c r="I2948">
        <f t="shared" si="139"/>
        <v>1</v>
      </c>
      <c r="J2948" s="9">
        <f t="shared" si="140"/>
        <v>4327424732.9699993</v>
      </c>
      <c r="K2948" s="9">
        <f>SUMIF($C$2:$C$9230, C2948, $D$2:$D$9230)</f>
        <v>15700</v>
      </c>
    </row>
    <row r="2949" spans="1:11" x14ac:dyDescent="0.2">
      <c r="A2949" s="1">
        <v>45714</v>
      </c>
      <c r="B2949" t="s">
        <v>1767</v>
      </c>
      <c r="C2949" t="s">
        <v>10282</v>
      </c>
      <c r="D2949" s="14">
        <v>25000</v>
      </c>
      <c r="E2949" s="12">
        <v>12500</v>
      </c>
      <c r="H2949">
        <f t="shared" si="138"/>
        <v>4033</v>
      </c>
      <c r="I2949">
        <f t="shared" si="139"/>
        <v>1</v>
      </c>
      <c r="J2949" s="9">
        <f t="shared" si="140"/>
        <v>4327424732.9699993</v>
      </c>
      <c r="K2949" s="9">
        <f>SUMIF($C$2:$C$9230, C2949, $D$2:$D$9230)</f>
        <v>25000</v>
      </c>
    </row>
    <row r="2950" spans="1:11" x14ac:dyDescent="0.2">
      <c r="A2950" s="1">
        <v>45714</v>
      </c>
      <c r="B2950" t="s">
        <v>1767</v>
      </c>
      <c r="C2950" t="s">
        <v>10724</v>
      </c>
      <c r="D2950" s="14">
        <v>32385</v>
      </c>
      <c r="E2950" s="12">
        <v>32385</v>
      </c>
      <c r="F2950" t="s">
        <v>10725</v>
      </c>
      <c r="G2950" t="s">
        <v>10726</v>
      </c>
      <c r="H2950">
        <f t="shared" si="138"/>
        <v>4033</v>
      </c>
      <c r="I2950">
        <f t="shared" si="139"/>
        <v>1</v>
      </c>
      <c r="J2950" s="9">
        <f t="shared" si="140"/>
        <v>4327424732.9699993</v>
      </c>
      <c r="K2950" s="9">
        <f>SUMIF($C$2:$C$9230, C2950, $D$2:$D$9230)</f>
        <v>32385</v>
      </c>
    </row>
    <row r="2951" spans="1:11" x14ac:dyDescent="0.2">
      <c r="A2951" s="1">
        <v>45714</v>
      </c>
      <c r="B2951" t="s">
        <v>1767</v>
      </c>
      <c r="C2951" t="s">
        <v>9102</v>
      </c>
      <c r="D2951" s="14">
        <v>14150</v>
      </c>
      <c r="E2951" s="12">
        <v>0</v>
      </c>
      <c r="F2951" t="s">
        <v>9103</v>
      </c>
      <c r="G2951" t="s">
        <v>2168</v>
      </c>
      <c r="H2951">
        <f t="shared" si="138"/>
        <v>4033</v>
      </c>
      <c r="I2951">
        <f t="shared" si="139"/>
        <v>1</v>
      </c>
      <c r="J2951" s="9">
        <f t="shared" si="140"/>
        <v>4327424732.9699993</v>
      </c>
      <c r="K2951" s="9">
        <f>SUMIF($C$2:$C$9230, C2951, $D$2:$D$9230)</f>
        <v>14150</v>
      </c>
    </row>
    <row r="2952" spans="1:11" x14ac:dyDescent="0.2">
      <c r="A2952" s="1">
        <v>45714</v>
      </c>
      <c r="B2952" t="s">
        <v>1767</v>
      </c>
      <c r="C2952" t="s">
        <v>8175</v>
      </c>
      <c r="D2952" s="14">
        <v>7268</v>
      </c>
      <c r="E2952" s="12">
        <v>2268</v>
      </c>
      <c r="F2952" t="s">
        <v>8176</v>
      </c>
      <c r="G2952" t="s">
        <v>2168</v>
      </c>
      <c r="H2952">
        <f t="shared" si="138"/>
        <v>4033</v>
      </c>
      <c r="I2952">
        <f t="shared" si="139"/>
        <v>1</v>
      </c>
      <c r="J2952" s="9">
        <f t="shared" si="140"/>
        <v>4327424732.9699993</v>
      </c>
      <c r="K2952" s="9">
        <f>SUMIF($C$2:$C$9230, C2952, $D$2:$D$9230)</f>
        <v>7268</v>
      </c>
    </row>
    <row r="2953" spans="1:11" x14ac:dyDescent="0.2">
      <c r="A2953" s="1">
        <v>45714</v>
      </c>
      <c r="B2953" t="s">
        <v>1767</v>
      </c>
      <c r="C2953" t="s">
        <v>12208</v>
      </c>
      <c r="D2953" s="14">
        <v>100000</v>
      </c>
      <c r="E2953" s="12">
        <v>40000</v>
      </c>
      <c r="F2953" t="s">
        <v>12209</v>
      </c>
      <c r="G2953" t="s">
        <v>2168</v>
      </c>
      <c r="H2953">
        <f t="shared" si="138"/>
        <v>4033</v>
      </c>
      <c r="I2953">
        <f t="shared" si="139"/>
        <v>1</v>
      </c>
      <c r="J2953" s="9">
        <f t="shared" si="140"/>
        <v>4327424732.9699993</v>
      </c>
      <c r="K2953" s="9">
        <f>SUMIF($C$2:$C$9230, C2953, $D$2:$D$9230)</f>
        <v>100000</v>
      </c>
    </row>
    <row r="2954" spans="1:11" x14ac:dyDescent="0.2">
      <c r="A2954" s="1">
        <v>45714</v>
      </c>
      <c r="B2954" t="s">
        <v>1767</v>
      </c>
      <c r="C2954" t="s">
        <v>7519</v>
      </c>
      <c r="D2954" s="14">
        <v>1400</v>
      </c>
      <c r="E2954" s="12">
        <v>420</v>
      </c>
      <c r="F2954" t="s">
        <v>7520</v>
      </c>
      <c r="G2954" t="s">
        <v>2168</v>
      </c>
      <c r="H2954">
        <f t="shared" si="138"/>
        <v>4033</v>
      </c>
      <c r="I2954">
        <f t="shared" si="139"/>
        <v>1</v>
      </c>
      <c r="J2954" s="9">
        <f t="shared" si="140"/>
        <v>4327424732.9699993</v>
      </c>
      <c r="K2954" s="9">
        <f>SUMIF($C$2:$C$9230, C2954, $D$2:$D$9230)</f>
        <v>1400</v>
      </c>
    </row>
    <row r="2955" spans="1:11" x14ac:dyDescent="0.2">
      <c r="A2955" s="1">
        <v>45714</v>
      </c>
      <c r="B2955" t="s">
        <v>1767</v>
      </c>
      <c r="C2955" t="s">
        <v>10537</v>
      </c>
      <c r="D2955" s="14">
        <v>30000</v>
      </c>
      <c r="E2955" s="12">
        <v>12000</v>
      </c>
      <c r="F2955" t="s">
        <v>10538</v>
      </c>
      <c r="G2955" t="s">
        <v>2168</v>
      </c>
      <c r="H2955">
        <f t="shared" si="138"/>
        <v>4033</v>
      </c>
      <c r="I2955">
        <f t="shared" si="139"/>
        <v>1</v>
      </c>
      <c r="J2955" s="9">
        <f t="shared" si="140"/>
        <v>4327424732.9699993</v>
      </c>
      <c r="K2955" s="9">
        <f>SUMIF($C$2:$C$9230, C2955, $D$2:$D$9230)</f>
        <v>30000</v>
      </c>
    </row>
    <row r="2956" spans="1:11" x14ac:dyDescent="0.2">
      <c r="A2956" s="1">
        <v>45714</v>
      </c>
      <c r="B2956" t="s">
        <v>1767</v>
      </c>
      <c r="C2956" t="s">
        <v>11003</v>
      </c>
      <c r="D2956" s="14">
        <v>39954</v>
      </c>
      <c r="E2956" s="12">
        <v>15981.6</v>
      </c>
      <c r="F2956" t="s">
        <v>11004</v>
      </c>
      <c r="G2956" t="s">
        <v>11005</v>
      </c>
      <c r="H2956">
        <f t="shared" si="138"/>
        <v>4033</v>
      </c>
      <c r="I2956">
        <f t="shared" si="139"/>
        <v>1</v>
      </c>
      <c r="J2956" s="9">
        <f t="shared" si="140"/>
        <v>4327424732.9699993</v>
      </c>
      <c r="K2956" s="9">
        <f>SUMIF($C$2:$C$9230, C2956, $D$2:$D$9230)</f>
        <v>39954</v>
      </c>
    </row>
    <row r="2957" spans="1:11" x14ac:dyDescent="0.2">
      <c r="A2957" s="1">
        <v>45714</v>
      </c>
      <c r="B2957" t="s">
        <v>1767</v>
      </c>
      <c r="C2957" t="s">
        <v>9018</v>
      </c>
      <c r="D2957" s="14">
        <v>12980</v>
      </c>
      <c r="E2957" s="12">
        <v>12980</v>
      </c>
      <c r="F2957" t="s">
        <v>9019</v>
      </c>
      <c r="G2957" t="s">
        <v>2168</v>
      </c>
      <c r="H2957">
        <f t="shared" si="138"/>
        <v>4033</v>
      </c>
      <c r="I2957">
        <f t="shared" si="139"/>
        <v>1</v>
      </c>
      <c r="J2957" s="9">
        <f t="shared" si="140"/>
        <v>4327424732.9699993</v>
      </c>
      <c r="K2957" s="9">
        <f>SUMIF($C$2:$C$9230, C2957, $D$2:$D$9230)</f>
        <v>12980</v>
      </c>
    </row>
    <row r="2958" spans="1:11" x14ac:dyDescent="0.2">
      <c r="A2958" s="1">
        <v>45714</v>
      </c>
      <c r="B2958" t="s">
        <v>1767</v>
      </c>
      <c r="C2958" t="s">
        <v>8693</v>
      </c>
      <c r="D2958" s="14">
        <v>10000</v>
      </c>
      <c r="E2958" s="12">
        <v>4300</v>
      </c>
      <c r="F2958" t="s">
        <v>8694</v>
      </c>
      <c r="G2958" t="s">
        <v>8695</v>
      </c>
      <c r="H2958">
        <f t="shared" si="138"/>
        <v>4033</v>
      </c>
      <c r="I2958">
        <f t="shared" si="139"/>
        <v>1</v>
      </c>
      <c r="J2958" s="9">
        <f t="shared" si="140"/>
        <v>4327424732.9699993</v>
      </c>
      <c r="K2958" s="9">
        <f>SUMIF($C$2:$C$9230, C2958, $D$2:$D$9230)</f>
        <v>10000</v>
      </c>
    </row>
    <row r="2959" spans="1:11" x14ac:dyDescent="0.2">
      <c r="A2959" s="1">
        <v>45714</v>
      </c>
      <c r="B2959" t="s">
        <v>1767</v>
      </c>
      <c r="C2959" t="s">
        <v>13058</v>
      </c>
      <c r="D2959" s="14">
        <v>405000</v>
      </c>
      <c r="E2959" s="12">
        <v>86242</v>
      </c>
      <c r="H2959">
        <f t="shared" si="138"/>
        <v>4033</v>
      </c>
      <c r="I2959">
        <f t="shared" si="139"/>
        <v>1</v>
      </c>
      <c r="J2959" s="9">
        <f t="shared" si="140"/>
        <v>4327424732.9699993</v>
      </c>
      <c r="K2959" s="9">
        <f>SUMIF($C$2:$C$9230, C2959, $D$2:$D$9230)</f>
        <v>405000</v>
      </c>
    </row>
    <row r="2960" spans="1:11" x14ac:dyDescent="0.2">
      <c r="A2960" s="1">
        <v>45714</v>
      </c>
      <c r="B2960" t="s">
        <v>1767</v>
      </c>
      <c r="C2960" t="s">
        <v>9423</v>
      </c>
      <c r="D2960" s="14">
        <v>17885</v>
      </c>
      <c r="E2960" s="12">
        <v>0</v>
      </c>
      <c r="H2960">
        <f t="shared" si="138"/>
        <v>4033</v>
      </c>
      <c r="I2960">
        <f t="shared" si="139"/>
        <v>1</v>
      </c>
      <c r="J2960" s="9">
        <f t="shared" si="140"/>
        <v>4327424732.9699993</v>
      </c>
      <c r="K2960" s="9">
        <f>SUMIF($C$2:$C$9230, C2960, $D$2:$D$9230)</f>
        <v>17885</v>
      </c>
    </row>
    <row r="2961" spans="1:11" x14ac:dyDescent="0.2">
      <c r="A2961" s="1">
        <v>45714</v>
      </c>
      <c r="B2961" t="s">
        <v>1767</v>
      </c>
      <c r="C2961" t="s">
        <v>11675</v>
      </c>
      <c r="D2961" s="14">
        <v>52200</v>
      </c>
      <c r="E2961" s="12">
        <v>52200</v>
      </c>
      <c r="H2961">
        <f t="shared" si="138"/>
        <v>4033</v>
      </c>
      <c r="I2961">
        <f t="shared" si="139"/>
        <v>1</v>
      </c>
      <c r="J2961" s="9">
        <f t="shared" si="140"/>
        <v>4327424732.9699993</v>
      </c>
      <c r="K2961" s="9">
        <f>SUMIF($C$2:$C$9230, C2961, $D$2:$D$9230)</f>
        <v>52200</v>
      </c>
    </row>
    <row r="2962" spans="1:11" x14ac:dyDescent="0.2">
      <c r="A2962" s="1">
        <v>45714</v>
      </c>
      <c r="B2962" t="s">
        <v>1767</v>
      </c>
      <c r="C2962" t="s">
        <v>8990</v>
      </c>
      <c r="D2962" s="14">
        <v>12199</v>
      </c>
      <c r="E2962" s="12">
        <v>0</v>
      </c>
      <c r="H2962">
        <f t="shared" si="138"/>
        <v>4033</v>
      </c>
      <c r="I2962">
        <f t="shared" si="139"/>
        <v>1</v>
      </c>
      <c r="J2962" s="9">
        <f t="shared" si="140"/>
        <v>4327424732.9699993</v>
      </c>
      <c r="K2962" s="9">
        <f>SUMIF($C$2:$C$9230, C2962, $D$2:$D$9230)</f>
        <v>12199</v>
      </c>
    </row>
    <row r="2963" spans="1:11" x14ac:dyDescent="0.2">
      <c r="A2963" s="1">
        <v>45714</v>
      </c>
      <c r="B2963" t="s">
        <v>1767</v>
      </c>
      <c r="C2963" t="s">
        <v>8314</v>
      </c>
      <c r="D2963" s="14">
        <v>8500</v>
      </c>
      <c r="E2963" s="12">
        <v>0</v>
      </c>
      <c r="F2963" t="s">
        <v>8315</v>
      </c>
      <c r="G2963" t="s">
        <v>8316</v>
      </c>
      <c r="H2963">
        <f t="shared" si="138"/>
        <v>4033</v>
      </c>
      <c r="I2963">
        <f t="shared" si="139"/>
        <v>1</v>
      </c>
      <c r="J2963" s="9">
        <f t="shared" si="140"/>
        <v>4327424732.9699993</v>
      </c>
      <c r="K2963" s="9">
        <f>SUMIF($C$2:$C$9230, C2963, $D$2:$D$9230)</f>
        <v>8500</v>
      </c>
    </row>
    <row r="2964" spans="1:11" x14ac:dyDescent="0.2">
      <c r="A2964" s="1">
        <v>45714</v>
      </c>
      <c r="B2964" t="s">
        <v>1767</v>
      </c>
      <c r="C2964" t="s">
        <v>13228</v>
      </c>
      <c r="D2964" s="14">
        <v>522082</v>
      </c>
      <c r="E2964" s="12">
        <v>435645.65</v>
      </c>
      <c r="F2964" t="s">
        <v>13229</v>
      </c>
      <c r="G2964" t="s">
        <v>13230</v>
      </c>
      <c r="H2964">
        <f t="shared" si="138"/>
        <v>4033</v>
      </c>
      <c r="I2964">
        <f t="shared" si="139"/>
        <v>1</v>
      </c>
      <c r="J2964" s="9">
        <f t="shared" si="140"/>
        <v>4327424732.9699993</v>
      </c>
      <c r="K2964" s="9">
        <f>SUMIF($C$2:$C$9230, C2964, $D$2:$D$9230)</f>
        <v>522082</v>
      </c>
    </row>
    <row r="2965" spans="1:11" x14ac:dyDescent="0.2">
      <c r="A2965" s="1">
        <v>45714</v>
      </c>
      <c r="B2965" t="s">
        <v>1767</v>
      </c>
      <c r="C2965" t="s">
        <v>10539</v>
      </c>
      <c r="D2965" s="14">
        <v>30000</v>
      </c>
      <c r="E2965" s="12">
        <v>0</v>
      </c>
      <c r="F2965" t="s">
        <v>10540</v>
      </c>
      <c r="G2965" t="s">
        <v>2168</v>
      </c>
      <c r="H2965">
        <f t="shared" si="138"/>
        <v>4033</v>
      </c>
      <c r="I2965">
        <f t="shared" si="139"/>
        <v>1</v>
      </c>
      <c r="J2965" s="9">
        <f t="shared" si="140"/>
        <v>4327424732.9699993</v>
      </c>
      <c r="K2965" s="9">
        <f>SUMIF($C$2:$C$9230, C2965, $D$2:$D$9230)</f>
        <v>30000</v>
      </c>
    </row>
    <row r="2966" spans="1:11" x14ac:dyDescent="0.2">
      <c r="A2966" s="1">
        <v>45714</v>
      </c>
      <c r="B2966" t="s">
        <v>1767</v>
      </c>
      <c r="C2966" t="s">
        <v>7542</v>
      </c>
      <c r="D2966" s="14">
        <v>1680</v>
      </c>
      <c r="E2966" s="12">
        <v>0</v>
      </c>
      <c r="H2966">
        <f t="shared" si="138"/>
        <v>4033</v>
      </c>
      <c r="I2966">
        <f t="shared" si="139"/>
        <v>1</v>
      </c>
      <c r="J2966" s="9">
        <f t="shared" si="140"/>
        <v>4327424732.9699993</v>
      </c>
      <c r="K2966" s="9">
        <f>SUMIF($C$2:$C$9230, C2966, $D$2:$D$9230)</f>
        <v>1680</v>
      </c>
    </row>
    <row r="2967" spans="1:11" x14ac:dyDescent="0.2">
      <c r="A2967" s="1">
        <v>45714</v>
      </c>
      <c r="B2967" t="s">
        <v>1767</v>
      </c>
      <c r="C2967" t="s">
        <v>9427</v>
      </c>
      <c r="D2967" s="14">
        <v>17965</v>
      </c>
      <c r="E2967" s="12">
        <v>1797</v>
      </c>
      <c r="H2967">
        <f t="shared" si="138"/>
        <v>4033</v>
      </c>
      <c r="I2967">
        <f t="shared" si="139"/>
        <v>1</v>
      </c>
      <c r="J2967" s="9">
        <f t="shared" si="140"/>
        <v>4327424732.9699993</v>
      </c>
      <c r="K2967" s="9">
        <f>SUMIF($C$2:$C$9230, C2967, $D$2:$D$9230)</f>
        <v>17965</v>
      </c>
    </row>
    <row r="2968" spans="1:11" x14ac:dyDescent="0.2">
      <c r="A2968" s="1">
        <v>45714</v>
      </c>
      <c r="B2968" t="s">
        <v>1767</v>
      </c>
      <c r="C2968" t="s">
        <v>8961</v>
      </c>
      <c r="D2968" s="14">
        <v>12000</v>
      </c>
      <c r="E2968" s="12">
        <v>2400</v>
      </c>
      <c r="F2968" t="s">
        <v>8962</v>
      </c>
      <c r="G2968" t="s">
        <v>8963</v>
      </c>
      <c r="H2968">
        <f t="shared" si="138"/>
        <v>4033</v>
      </c>
      <c r="I2968">
        <f t="shared" si="139"/>
        <v>1</v>
      </c>
      <c r="J2968" s="9">
        <f t="shared" si="140"/>
        <v>4327424732.9699993</v>
      </c>
      <c r="K2968" s="9">
        <f>SUMIF($C$2:$C$9230, C2968, $D$2:$D$9230)</f>
        <v>12000</v>
      </c>
    </row>
    <row r="2969" spans="1:11" x14ac:dyDescent="0.2">
      <c r="A2969" s="1">
        <v>45714</v>
      </c>
      <c r="B2969" t="s">
        <v>1767</v>
      </c>
      <c r="C2969" t="s">
        <v>9919</v>
      </c>
      <c r="D2969" s="14">
        <v>24000</v>
      </c>
      <c r="E2969" s="12">
        <v>8000</v>
      </c>
      <c r="H2969">
        <f t="shared" si="138"/>
        <v>4033</v>
      </c>
      <c r="I2969">
        <f t="shared" si="139"/>
        <v>1</v>
      </c>
      <c r="J2969" s="9">
        <f t="shared" si="140"/>
        <v>4327424732.9699993</v>
      </c>
      <c r="K2969" s="9">
        <f>SUMIF($C$2:$C$9230, C2969, $D$2:$D$9230)</f>
        <v>24000</v>
      </c>
    </row>
    <row r="2970" spans="1:11" x14ac:dyDescent="0.2">
      <c r="A2970" s="1">
        <v>45714</v>
      </c>
      <c r="B2970" t="s">
        <v>1767</v>
      </c>
      <c r="C2970" t="s">
        <v>12281</v>
      </c>
      <c r="D2970" s="14">
        <v>100245</v>
      </c>
      <c r="E2970" s="12">
        <v>100245</v>
      </c>
      <c r="F2970" t="s">
        <v>12282</v>
      </c>
      <c r="G2970" t="s">
        <v>12283</v>
      </c>
      <c r="H2970">
        <f t="shared" si="138"/>
        <v>4033</v>
      </c>
      <c r="I2970">
        <f t="shared" si="139"/>
        <v>1</v>
      </c>
      <c r="J2970" s="9">
        <f t="shared" si="140"/>
        <v>4327424732.9699993</v>
      </c>
      <c r="K2970" s="9">
        <f>SUMIF($C$2:$C$9230, C2970, $D$2:$D$9230)</f>
        <v>100245</v>
      </c>
    </row>
    <row r="2971" spans="1:11" x14ac:dyDescent="0.2">
      <c r="A2971" s="1">
        <v>45714</v>
      </c>
      <c r="B2971" t="s">
        <v>1767</v>
      </c>
      <c r="C2971" t="s">
        <v>8014</v>
      </c>
      <c r="D2971" s="14">
        <v>6251</v>
      </c>
      <c r="E2971" s="12">
        <v>0</v>
      </c>
      <c r="F2971" t="s">
        <v>8015</v>
      </c>
      <c r="G2971" t="s">
        <v>8016</v>
      </c>
      <c r="H2971">
        <f t="shared" si="138"/>
        <v>4033</v>
      </c>
      <c r="I2971">
        <f t="shared" si="139"/>
        <v>1</v>
      </c>
      <c r="J2971" s="9">
        <f t="shared" si="140"/>
        <v>4327424732.9699993</v>
      </c>
      <c r="K2971" s="9">
        <f>SUMIF($C$2:$C$9230, C2971, $D$2:$D$9230)</f>
        <v>6251</v>
      </c>
    </row>
    <row r="2972" spans="1:11" x14ac:dyDescent="0.2">
      <c r="A2972" s="1">
        <v>45714</v>
      </c>
      <c r="B2972" t="s">
        <v>1767</v>
      </c>
      <c r="C2972" t="s">
        <v>7813</v>
      </c>
      <c r="D2972" s="14">
        <v>5000</v>
      </c>
      <c r="E2972" s="12">
        <v>5000</v>
      </c>
      <c r="H2972">
        <f t="shared" si="138"/>
        <v>4033</v>
      </c>
      <c r="I2972">
        <f t="shared" si="139"/>
        <v>1</v>
      </c>
      <c r="J2972" s="9">
        <f t="shared" si="140"/>
        <v>4327424732.9699993</v>
      </c>
      <c r="K2972" s="9">
        <f>SUMIF($C$2:$C$9230, C2972, $D$2:$D$9230)</f>
        <v>5000</v>
      </c>
    </row>
    <row r="2973" spans="1:11" x14ac:dyDescent="0.2">
      <c r="A2973" s="1">
        <v>45714</v>
      </c>
      <c r="B2973" t="s">
        <v>1767</v>
      </c>
      <c r="C2973" t="s">
        <v>8631</v>
      </c>
      <c r="D2973" s="14">
        <v>10000</v>
      </c>
      <c r="E2973" s="12">
        <v>5000</v>
      </c>
      <c r="F2973" t="s">
        <v>8632</v>
      </c>
      <c r="G2973" t="s">
        <v>8633</v>
      </c>
      <c r="H2973">
        <f t="shared" si="138"/>
        <v>4033</v>
      </c>
      <c r="I2973">
        <f t="shared" si="139"/>
        <v>1</v>
      </c>
      <c r="J2973" s="9">
        <f t="shared" si="140"/>
        <v>4327424732.9699993</v>
      </c>
      <c r="K2973" s="9">
        <f>SUMIF($C$2:$C$9230, C2973, $D$2:$D$9230)</f>
        <v>10000</v>
      </c>
    </row>
    <row r="2974" spans="1:11" x14ac:dyDescent="0.2">
      <c r="A2974" s="1">
        <v>45714</v>
      </c>
      <c r="B2974" t="s">
        <v>1767</v>
      </c>
      <c r="C2974" t="s">
        <v>12998</v>
      </c>
      <c r="D2974" s="14">
        <v>362468.55</v>
      </c>
      <c r="E2974" s="12">
        <v>123811.51</v>
      </c>
      <c r="F2974" t="s">
        <v>12999</v>
      </c>
      <c r="G2974" t="s">
        <v>13000</v>
      </c>
      <c r="H2974">
        <f t="shared" si="138"/>
        <v>4033</v>
      </c>
      <c r="I2974">
        <f t="shared" si="139"/>
        <v>1</v>
      </c>
      <c r="J2974" s="9">
        <f t="shared" si="140"/>
        <v>4327424732.9699993</v>
      </c>
      <c r="K2974" s="9">
        <f>SUMIF($C$2:$C$9230, C2974, $D$2:$D$9230)</f>
        <v>362468.55</v>
      </c>
    </row>
    <row r="2975" spans="1:11" x14ac:dyDescent="0.2">
      <c r="A2975" s="1">
        <v>45714</v>
      </c>
      <c r="B2975" t="s">
        <v>1767</v>
      </c>
      <c r="C2975" t="s">
        <v>9227</v>
      </c>
      <c r="D2975" s="14">
        <v>15000</v>
      </c>
      <c r="E2975" s="12">
        <v>15000</v>
      </c>
      <c r="F2975" t="s">
        <v>9228</v>
      </c>
      <c r="G2975" t="s">
        <v>9229</v>
      </c>
      <c r="H2975">
        <f t="shared" si="138"/>
        <v>4033</v>
      </c>
      <c r="I2975">
        <f t="shared" si="139"/>
        <v>1</v>
      </c>
      <c r="J2975" s="9">
        <f t="shared" si="140"/>
        <v>4327424732.9699993</v>
      </c>
      <c r="K2975" s="9">
        <f>SUMIF($C$2:$C$9230, C2975, $D$2:$D$9230)</f>
        <v>15000</v>
      </c>
    </row>
    <row r="2976" spans="1:11" x14ac:dyDescent="0.2">
      <c r="A2976" s="1">
        <v>45714</v>
      </c>
      <c r="B2976" t="s">
        <v>1767</v>
      </c>
      <c r="C2976" t="s">
        <v>7574</v>
      </c>
      <c r="D2976" s="14">
        <v>2000</v>
      </c>
      <c r="E2976" s="12">
        <v>0</v>
      </c>
      <c r="H2976">
        <f t="shared" si="138"/>
        <v>4033</v>
      </c>
      <c r="I2976">
        <f t="shared" si="139"/>
        <v>1</v>
      </c>
      <c r="J2976" s="9">
        <f t="shared" si="140"/>
        <v>4327424732.9699993</v>
      </c>
      <c r="K2976" s="9">
        <f>SUMIF($C$2:$C$9230, C2976, $D$2:$D$9230)</f>
        <v>2000</v>
      </c>
    </row>
    <row r="2977" spans="1:11" x14ac:dyDescent="0.2">
      <c r="A2977" s="1">
        <v>45714</v>
      </c>
      <c r="B2977" t="s">
        <v>1767</v>
      </c>
      <c r="C2977" t="s">
        <v>12454</v>
      </c>
      <c r="D2977" s="14">
        <v>150000</v>
      </c>
      <c r="E2977" s="12">
        <v>70000</v>
      </c>
      <c r="H2977">
        <f t="shared" si="138"/>
        <v>4033</v>
      </c>
      <c r="I2977">
        <f t="shared" si="139"/>
        <v>1</v>
      </c>
      <c r="J2977" s="9">
        <f t="shared" si="140"/>
        <v>4327424732.9699993</v>
      </c>
      <c r="K2977" s="9">
        <f>SUMIF($C$2:$C$9230, C2977, $D$2:$D$9230)</f>
        <v>150000</v>
      </c>
    </row>
    <row r="2978" spans="1:11" x14ac:dyDescent="0.2">
      <c r="A2978" s="1">
        <v>45714</v>
      </c>
      <c r="B2978" t="s">
        <v>1767</v>
      </c>
      <c r="C2978" t="s">
        <v>8996</v>
      </c>
      <c r="D2978" s="14">
        <v>12250</v>
      </c>
      <c r="E2978" s="12">
        <v>0</v>
      </c>
      <c r="H2978">
        <f t="shared" si="138"/>
        <v>4033</v>
      </c>
      <c r="I2978">
        <f t="shared" si="139"/>
        <v>1</v>
      </c>
      <c r="J2978" s="9">
        <f t="shared" si="140"/>
        <v>4327424732.9699993</v>
      </c>
      <c r="K2978" s="9">
        <f>SUMIF($C$2:$C$9230, C2978, $D$2:$D$9230)</f>
        <v>12250</v>
      </c>
    </row>
    <row r="2979" spans="1:11" x14ac:dyDescent="0.2">
      <c r="A2979" s="1">
        <v>45714</v>
      </c>
      <c r="B2979" t="s">
        <v>1767</v>
      </c>
      <c r="C2979" t="s">
        <v>12385</v>
      </c>
      <c r="D2979" s="14">
        <v>129925</v>
      </c>
      <c r="E2979" s="12">
        <v>107925</v>
      </c>
      <c r="F2979" t="s">
        <v>12386</v>
      </c>
      <c r="G2979" t="s">
        <v>12387</v>
      </c>
      <c r="H2979">
        <f t="shared" si="138"/>
        <v>4033</v>
      </c>
      <c r="I2979">
        <f t="shared" si="139"/>
        <v>1</v>
      </c>
      <c r="J2979" s="9">
        <f t="shared" si="140"/>
        <v>4327424732.9699993</v>
      </c>
      <c r="K2979" s="9">
        <f>SUMIF($C$2:$C$9230, C2979, $D$2:$D$9230)</f>
        <v>129925</v>
      </c>
    </row>
    <row r="2980" spans="1:11" x14ac:dyDescent="0.2">
      <c r="A2980" s="1">
        <v>45714</v>
      </c>
      <c r="B2980" t="s">
        <v>1767</v>
      </c>
      <c r="C2980" t="s">
        <v>9783</v>
      </c>
      <c r="D2980" s="14">
        <v>22000</v>
      </c>
      <c r="E2980" s="12">
        <v>8800</v>
      </c>
      <c r="F2980" t="s">
        <v>9784</v>
      </c>
      <c r="G2980" t="s">
        <v>9785</v>
      </c>
      <c r="H2980">
        <f t="shared" si="138"/>
        <v>4033</v>
      </c>
      <c r="I2980">
        <f t="shared" si="139"/>
        <v>1</v>
      </c>
      <c r="J2980" s="9">
        <f t="shared" si="140"/>
        <v>4327424732.9699993</v>
      </c>
      <c r="K2980" s="9">
        <f>SUMIF($C$2:$C$9230, C2980, $D$2:$D$9230)</f>
        <v>22000</v>
      </c>
    </row>
    <row r="2981" spans="1:11" x14ac:dyDescent="0.2">
      <c r="A2981" s="1">
        <v>45714</v>
      </c>
      <c r="B2981" t="s">
        <v>1767</v>
      </c>
      <c r="C2981" t="s">
        <v>8213</v>
      </c>
      <c r="D2981" s="14">
        <v>7600</v>
      </c>
      <c r="E2981" s="12">
        <v>200</v>
      </c>
      <c r="F2981" t="s">
        <v>8214</v>
      </c>
      <c r="G2981" t="s">
        <v>8215</v>
      </c>
      <c r="H2981">
        <f t="shared" si="138"/>
        <v>4033</v>
      </c>
      <c r="I2981">
        <f t="shared" si="139"/>
        <v>1</v>
      </c>
      <c r="J2981" s="9">
        <f t="shared" si="140"/>
        <v>4327424732.9699993</v>
      </c>
      <c r="K2981" s="9">
        <f>SUMIF($C$2:$C$9230, C2981, $D$2:$D$9230)</f>
        <v>7600</v>
      </c>
    </row>
    <row r="2982" spans="1:11" x14ac:dyDescent="0.2">
      <c r="A2982" s="1">
        <v>45714</v>
      </c>
      <c r="B2982" t="s">
        <v>1767</v>
      </c>
      <c r="C2982" t="s">
        <v>9328</v>
      </c>
      <c r="D2982" s="14">
        <v>15500</v>
      </c>
      <c r="E2982" s="12">
        <v>7500</v>
      </c>
      <c r="H2982">
        <f t="shared" si="138"/>
        <v>4033</v>
      </c>
      <c r="I2982">
        <f t="shared" si="139"/>
        <v>1</v>
      </c>
      <c r="J2982" s="9">
        <f t="shared" si="140"/>
        <v>4327424732.9699993</v>
      </c>
      <c r="K2982" s="9">
        <f>SUMIF($C$2:$C$9230, C2982, $D$2:$D$9230)</f>
        <v>15500</v>
      </c>
    </row>
    <row r="2983" spans="1:11" x14ac:dyDescent="0.2">
      <c r="A2983" s="1">
        <v>45714</v>
      </c>
      <c r="B2983" t="s">
        <v>1767</v>
      </c>
      <c r="C2983" t="s">
        <v>13098</v>
      </c>
      <c r="D2983" s="14">
        <v>463300</v>
      </c>
      <c r="E2983" s="12">
        <v>463300</v>
      </c>
      <c r="F2983" t="s">
        <v>13099</v>
      </c>
      <c r="G2983" t="s">
        <v>13100</v>
      </c>
      <c r="H2983">
        <f t="shared" si="138"/>
        <v>4033</v>
      </c>
      <c r="I2983">
        <f t="shared" si="139"/>
        <v>1</v>
      </c>
      <c r="J2983" s="9">
        <f t="shared" si="140"/>
        <v>4327424732.9699993</v>
      </c>
      <c r="K2983" s="9">
        <f>SUMIF($C$2:$C$9230, C2983, $D$2:$D$9230)</f>
        <v>463300</v>
      </c>
    </row>
    <row r="2984" spans="1:11" x14ac:dyDescent="0.2">
      <c r="A2984" s="1">
        <v>45714</v>
      </c>
      <c r="B2984" t="s">
        <v>1767</v>
      </c>
      <c r="C2984" t="s">
        <v>10840</v>
      </c>
      <c r="D2984" s="14">
        <v>35000</v>
      </c>
      <c r="E2984" s="12">
        <v>7188</v>
      </c>
      <c r="H2984">
        <f t="shared" si="138"/>
        <v>4033</v>
      </c>
      <c r="I2984">
        <f t="shared" si="139"/>
        <v>1</v>
      </c>
      <c r="J2984" s="9">
        <f t="shared" si="140"/>
        <v>4327424732.9699993</v>
      </c>
      <c r="K2984" s="9">
        <f>SUMIF($C$2:$C$9230, C2984, $D$2:$D$9230)</f>
        <v>35000</v>
      </c>
    </row>
    <row r="2985" spans="1:11" x14ac:dyDescent="0.2">
      <c r="A2985" s="1">
        <v>45714</v>
      </c>
      <c r="B2985" t="s">
        <v>1767</v>
      </c>
      <c r="C2985" t="s">
        <v>7612</v>
      </c>
      <c r="D2985" s="14">
        <v>2570</v>
      </c>
      <c r="E2985" s="12">
        <v>514</v>
      </c>
      <c r="F2985" t="s">
        <v>7613</v>
      </c>
      <c r="G2985" t="s">
        <v>7614</v>
      </c>
      <c r="H2985">
        <f t="shared" si="138"/>
        <v>4033</v>
      </c>
      <c r="I2985">
        <f t="shared" si="139"/>
        <v>1</v>
      </c>
      <c r="J2985" s="9">
        <f t="shared" si="140"/>
        <v>4327424732.9699993</v>
      </c>
      <c r="K2985" s="9">
        <f>SUMIF($C$2:$C$9230, C2985, $D$2:$D$9230)</f>
        <v>2570</v>
      </c>
    </row>
    <row r="2986" spans="1:11" x14ac:dyDescent="0.2">
      <c r="A2986" s="1">
        <v>45714</v>
      </c>
      <c r="B2986" t="s">
        <v>1767</v>
      </c>
      <c r="C2986" t="s">
        <v>12928</v>
      </c>
      <c r="D2986" s="14">
        <v>300000</v>
      </c>
      <c r="E2986" s="12">
        <v>300000</v>
      </c>
      <c r="F2986" t="s">
        <v>12929</v>
      </c>
      <c r="G2986" t="s">
        <v>12930</v>
      </c>
      <c r="H2986">
        <f t="shared" si="138"/>
        <v>4033</v>
      </c>
      <c r="I2986">
        <f t="shared" si="139"/>
        <v>1</v>
      </c>
      <c r="J2986" s="9">
        <f t="shared" si="140"/>
        <v>4327424732.9699993</v>
      </c>
      <c r="K2986" s="9">
        <f>SUMIF($C$2:$C$9230, C2986, $D$2:$D$9230)</f>
        <v>300000</v>
      </c>
    </row>
    <row r="2987" spans="1:11" x14ac:dyDescent="0.2">
      <c r="A2987" s="1">
        <v>45714</v>
      </c>
      <c r="B2987" t="s">
        <v>1767</v>
      </c>
      <c r="C2987" t="s">
        <v>9059</v>
      </c>
      <c r="D2987" s="14">
        <v>13815</v>
      </c>
      <c r="E2987" s="12">
        <v>13815</v>
      </c>
      <c r="F2987" t="s">
        <v>9060</v>
      </c>
      <c r="G2987" t="s">
        <v>2168</v>
      </c>
      <c r="H2987">
        <f t="shared" si="138"/>
        <v>4033</v>
      </c>
      <c r="I2987">
        <f t="shared" si="139"/>
        <v>1</v>
      </c>
      <c r="J2987" s="9">
        <f t="shared" si="140"/>
        <v>4327424732.9699993</v>
      </c>
      <c r="K2987" s="9">
        <f>SUMIF($C$2:$C$9230, C2987, $D$2:$D$9230)</f>
        <v>13815</v>
      </c>
    </row>
    <row r="2988" spans="1:11" x14ac:dyDescent="0.2">
      <c r="A2988" s="1">
        <v>45714</v>
      </c>
      <c r="B2988" t="s">
        <v>1767</v>
      </c>
      <c r="C2988" t="s">
        <v>11358</v>
      </c>
      <c r="D2988" s="14">
        <v>46012</v>
      </c>
      <c r="E2988" s="12">
        <v>28012</v>
      </c>
      <c r="F2988" t="s">
        <v>11359</v>
      </c>
      <c r="G2988" t="s">
        <v>11360</v>
      </c>
      <c r="H2988">
        <f t="shared" si="138"/>
        <v>4033</v>
      </c>
      <c r="I2988">
        <f t="shared" si="139"/>
        <v>1</v>
      </c>
      <c r="J2988" s="9">
        <f t="shared" si="140"/>
        <v>4327424732.9699993</v>
      </c>
      <c r="K2988" s="9">
        <f>SUMIF($C$2:$C$9230, C2988, $D$2:$D$9230)</f>
        <v>46012</v>
      </c>
    </row>
    <row r="2989" spans="1:11" x14ac:dyDescent="0.2">
      <c r="A2989" s="1">
        <v>45714</v>
      </c>
      <c r="B2989" t="s">
        <v>1767</v>
      </c>
      <c r="C2989" t="s">
        <v>9711</v>
      </c>
      <c r="D2989" s="14">
        <v>20100</v>
      </c>
      <c r="E2989" s="12">
        <v>20100</v>
      </c>
      <c r="F2989" t="s">
        <v>9712</v>
      </c>
      <c r="G2989" t="s">
        <v>9713</v>
      </c>
      <c r="H2989">
        <f t="shared" si="138"/>
        <v>4033</v>
      </c>
      <c r="I2989">
        <f t="shared" si="139"/>
        <v>1</v>
      </c>
      <c r="J2989" s="9">
        <f t="shared" si="140"/>
        <v>4327424732.9699993</v>
      </c>
      <c r="K2989" s="9">
        <f>SUMIF($C$2:$C$9230, C2989, $D$2:$D$9230)</f>
        <v>20100</v>
      </c>
    </row>
    <row r="2990" spans="1:11" x14ac:dyDescent="0.2">
      <c r="A2990" s="1">
        <v>45714</v>
      </c>
      <c r="B2990" t="s">
        <v>1767</v>
      </c>
      <c r="C2990" t="s">
        <v>10198</v>
      </c>
      <c r="D2990" s="14">
        <v>24980</v>
      </c>
      <c r="E2990" s="12">
        <v>12480</v>
      </c>
      <c r="F2990" t="s">
        <v>10199</v>
      </c>
      <c r="G2990" t="s">
        <v>10200</v>
      </c>
      <c r="H2990">
        <f t="shared" si="138"/>
        <v>4033</v>
      </c>
      <c r="I2990">
        <f t="shared" si="139"/>
        <v>1</v>
      </c>
      <c r="J2990" s="9">
        <f t="shared" si="140"/>
        <v>4327424732.9699993</v>
      </c>
      <c r="K2990" s="9">
        <f>SUMIF($C$2:$C$9230, C2990, $D$2:$D$9230)</f>
        <v>24980</v>
      </c>
    </row>
    <row r="2991" spans="1:11" x14ac:dyDescent="0.2">
      <c r="A2991" s="1">
        <v>45714</v>
      </c>
      <c r="B2991" t="s">
        <v>1767</v>
      </c>
      <c r="C2991" t="s">
        <v>11379</v>
      </c>
      <c r="D2991" s="14">
        <v>46012</v>
      </c>
      <c r="E2991" s="12">
        <v>22864</v>
      </c>
      <c r="F2991" t="s">
        <v>11380</v>
      </c>
      <c r="G2991" t="s">
        <v>11381</v>
      </c>
      <c r="H2991">
        <f t="shared" si="138"/>
        <v>4033</v>
      </c>
      <c r="I2991">
        <f t="shared" si="139"/>
        <v>1</v>
      </c>
      <c r="J2991" s="9">
        <f t="shared" si="140"/>
        <v>4327424732.9699993</v>
      </c>
      <c r="K2991" s="9">
        <f>SUMIF($C$2:$C$9230, C2991, $D$2:$D$9230)</f>
        <v>46012</v>
      </c>
    </row>
    <row r="2992" spans="1:11" x14ac:dyDescent="0.2">
      <c r="A2992" s="1">
        <v>45714</v>
      </c>
      <c r="B2992" t="s">
        <v>1767</v>
      </c>
      <c r="C2992" t="s">
        <v>8899</v>
      </c>
      <c r="D2992" s="14">
        <v>11170</v>
      </c>
      <c r="E2992" s="12">
        <v>0</v>
      </c>
      <c r="F2992" t="s">
        <v>8900</v>
      </c>
      <c r="G2992" t="s">
        <v>8901</v>
      </c>
      <c r="H2992">
        <f t="shared" si="138"/>
        <v>4033</v>
      </c>
      <c r="I2992">
        <f t="shared" si="139"/>
        <v>1</v>
      </c>
      <c r="J2992" s="9">
        <f t="shared" si="140"/>
        <v>4327424732.9699993</v>
      </c>
      <c r="K2992" s="9">
        <f>SUMIF($C$2:$C$9230, C2992, $D$2:$D$9230)</f>
        <v>11170</v>
      </c>
    </row>
    <row r="2993" spans="1:11" x14ac:dyDescent="0.2">
      <c r="A2993" s="1">
        <v>45714</v>
      </c>
      <c r="B2993" t="s">
        <v>1767</v>
      </c>
      <c r="C2993" t="s">
        <v>8455</v>
      </c>
      <c r="D2993" s="14">
        <v>9398.86</v>
      </c>
      <c r="E2993" s="12">
        <v>4980.25</v>
      </c>
      <c r="F2993" t="s">
        <v>8456</v>
      </c>
      <c r="G2993" t="s">
        <v>8457</v>
      </c>
      <c r="H2993">
        <f t="shared" si="138"/>
        <v>4033</v>
      </c>
      <c r="I2993">
        <f t="shared" si="139"/>
        <v>1</v>
      </c>
      <c r="J2993" s="9">
        <f t="shared" si="140"/>
        <v>4327424732.9699993</v>
      </c>
      <c r="K2993" s="9">
        <f>SUMIF($C$2:$C$9230, C2993, $D$2:$D$9230)</f>
        <v>9398.86</v>
      </c>
    </row>
    <row r="2994" spans="1:11" x14ac:dyDescent="0.2">
      <c r="A2994" s="1">
        <v>45714</v>
      </c>
      <c r="B2994" t="s">
        <v>1767</v>
      </c>
      <c r="C2994" t="s">
        <v>9778</v>
      </c>
      <c r="D2994" s="14">
        <v>21831</v>
      </c>
      <c r="E2994" s="12">
        <v>0</v>
      </c>
      <c r="F2994" t="s">
        <v>9779</v>
      </c>
      <c r="G2994" t="s">
        <v>9780</v>
      </c>
      <c r="H2994">
        <f t="shared" si="138"/>
        <v>4033</v>
      </c>
      <c r="I2994">
        <f t="shared" si="139"/>
        <v>1</v>
      </c>
      <c r="J2994" s="9">
        <f t="shared" si="140"/>
        <v>4327424732.9699993</v>
      </c>
      <c r="K2994" s="9">
        <f>SUMIF($C$2:$C$9230, C2994, $D$2:$D$9230)</f>
        <v>21831</v>
      </c>
    </row>
    <row r="2995" spans="1:11" x14ac:dyDescent="0.2">
      <c r="A2995" s="1">
        <v>45714</v>
      </c>
      <c r="B2995" t="s">
        <v>1767</v>
      </c>
      <c r="C2995" t="s">
        <v>9474</v>
      </c>
      <c r="D2995" s="14">
        <v>18698</v>
      </c>
      <c r="E2995" s="12">
        <v>18698</v>
      </c>
      <c r="F2995" t="s">
        <v>9475</v>
      </c>
      <c r="G2995" t="s">
        <v>9476</v>
      </c>
      <c r="H2995">
        <f t="shared" si="138"/>
        <v>4033</v>
      </c>
      <c r="I2995">
        <f t="shared" si="139"/>
        <v>1</v>
      </c>
      <c r="J2995" s="9">
        <f t="shared" si="140"/>
        <v>4327424732.9699993</v>
      </c>
      <c r="K2995" s="9">
        <f>SUMIF($C$2:$C$9230, C2995, $D$2:$D$9230)</f>
        <v>18698</v>
      </c>
    </row>
    <row r="2996" spans="1:11" x14ac:dyDescent="0.2">
      <c r="A2996" s="1">
        <v>45714</v>
      </c>
      <c r="B2996" t="s">
        <v>1767</v>
      </c>
      <c r="C2996" t="s">
        <v>9215</v>
      </c>
      <c r="D2996" s="14">
        <v>15000</v>
      </c>
      <c r="E2996" s="12">
        <v>15000</v>
      </c>
      <c r="F2996" t="s">
        <v>9216</v>
      </c>
      <c r="G2996" t="s">
        <v>9217</v>
      </c>
      <c r="H2996">
        <f t="shared" si="138"/>
        <v>4033</v>
      </c>
      <c r="I2996">
        <f t="shared" si="139"/>
        <v>1</v>
      </c>
      <c r="J2996" s="9">
        <f t="shared" si="140"/>
        <v>4327424732.9699993</v>
      </c>
      <c r="K2996" s="9">
        <f>SUMIF($C$2:$C$9230, C2996, $D$2:$D$9230)</f>
        <v>15000</v>
      </c>
    </row>
    <row r="2997" spans="1:11" x14ac:dyDescent="0.2">
      <c r="A2997" s="1">
        <v>45714</v>
      </c>
      <c r="B2997" t="s">
        <v>1767</v>
      </c>
      <c r="C2997" t="s">
        <v>13138</v>
      </c>
      <c r="D2997" s="14">
        <v>496007</v>
      </c>
      <c r="E2997" s="12">
        <v>158448.10999999999</v>
      </c>
      <c r="F2997" t="s">
        <v>13139</v>
      </c>
      <c r="G2997" t="s">
        <v>13140</v>
      </c>
      <c r="H2997">
        <f t="shared" si="138"/>
        <v>4033</v>
      </c>
      <c r="I2997">
        <f t="shared" si="139"/>
        <v>1</v>
      </c>
      <c r="J2997" s="9">
        <f t="shared" si="140"/>
        <v>4327424732.9699993</v>
      </c>
      <c r="K2997" s="9">
        <f>SUMIF($C$2:$C$9230, C2997, $D$2:$D$9230)</f>
        <v>496007</v>
      </c>
    </row>
    <row r="2998" spans="1:11" x14ac:dyDescent="0.2">
      <c r="A2998" s="1">
        <v>45714</v>
      </c>
      <c r="B2998" t="s">
        <v>1767</v>
      </c>
      <c r="C2998" t="s">
        <v>8516</v>
      </c>
      <c r="D2998" s="14">
        <v>10000</v>
      </c>
      <c r="E2998" s="12">
        <v>3000</v>
      </c>
      <c r="F2998" t="s">
        <v>8517</v>
      </c>
      <c r="G2998" t="s">
        <v>8518</v>
      </c>
      <c r="H2998">
        <f t="shared" si="138"/>
        <v>4033</v>
      </c>
      <c r="I2998">
        <f t="shared" si="139"/>
        <v>1</v>
      </c>
      <c r="J2998" s="9">
        <f t="shared" si="140"/>
        <v>4327424732.9699993</v>
      </c>
      <c r="K2998" s="9">
        <f>SUMIF($C$2:$C$9230, C2998, $D$2:$D$9230)</f>
        <v>10000</v>
      </c>
    </row>
    <row r="2999" spans="1:11" x14ac:dyDescent="0.2">
      <c r="A2999" s="1">
        <v>45714</v>
      </c>
      <c r="B2999" t="s">
        <v>1767</v>
      </c>
      <c r="C2999" t="s">
        <v>7648</v>
      </c>
      <c r="D2999" s="14">
        <v>3000</v>
      </c>
      <c r="E2999" s="12">
        <v>0</v>
      </c>
      <c r="F2999" t="s">
        <v>7649</v>
      </c>
      <c r="G2999" t="s">
        <v>2168</v>
      </c>
      <c r="H2999">
        <f t="shared" si="138"/>
        <v>4033</v>
      </c>
      <c r="I2999">
        <f t="shared" si="139"/>
        <v>1</v>
      </c>
      <c r="J2999" s="9">
        <f t="shared" si="140"/>
        <v>4327424732.9699993</v>
      </c>
      <c r="K2999" s="9">
        <f>SUMIF($C$2:$C$9230, C2999, $D$2:$D$9230)</f>
        <v>3000</v>
      </c>
    </row>
    <row r="3000" spans="1:11" x14ac:dyDescent="0.2">
      <c r="A3000" s="1">
        <v>45714</v>
      </c>
      <c r="B3000" t="s">
        <v>1767</v>
      </c>
      <c r="C3000" t="s">
        <v>10899</v>
      </c>
      <c r="D3000" s="14">
        <v>36480</v>
      </c>
      <c r="E3000" s="12">
        <v>0</v>
      </c>
      <c r="F3000" t="s">
        <v>10900</v>
      </c>
      <c r="G3000" t="s">
        <v>2168</v>
      </c>
      <c r="H3000">
        <f t="shared" si="138"/>
        <v>4033</v>
      </c>
      <c r="I3000">
        <f t="shared" si="139"/>
        <v>1</v>
      </c>
      <c r="J3000" s="9">
        <f t="shared" si="140"/>
        <v>4327424732.9699993</v>
      </c>
      <c r="K3000" s="9">
        <f>SUMIF($C$2:$C$9230, C3000, $D$2:$D$9230)</f>
        <v>36480</v>
      </c>
    </row>
    <row r="3001" spans="1:11" x14ac:dyDescent="0.2">
      <c r="A3001" s="1">
        <v>45714</v>
      </c>
      <c r="B3001" t="s">
        <v>1767</v>
      </c>
      <c r="C3001" t="s">
        <v>10029</v>
      </c>
      <c r="D3001" s="14">
        <v>24500</v>
      </c>
      <c r="E3001" s="12">
        <v>0</v>
      </c>
      <c r="H3001">
        <f t="shared" si="138"/>
        <v>4033</v>
      </c>
      <c r="I3001">
        <f t="shared" si="139"/>
        <v>1</v>
      </c>
      <c r="J3001" s="9">
        <f t="shared" si="140"/>
        <v>4327424732.9699993</v>
      </c>
      <c r="K3001" s="9">
        <f>SUMIF($C$2:$C$9230, C3001, $D$2:$D$9230)</f>
        <v>24500</v>
      </c>
    </row>
    <row r="3002" spans="1:11" x14ac:dyDescent="0.2">
      <c r="A3002" s="1">
        <v>45714</v>
      </c>
      <c r="B3002" t="s">
        <v>1767</v>
      </c>
      <c r="C3002" t="s">
        <v>9602</v>
      </c>
      <c r="D3002" s="14">
        <v>20000</v>
      </c>
      <c r="E3002" s="12">
        <v>4000</v>
      </c>
      <c r="F3002" t="s">
        <v>9603</v>
      </c>
      <c r="G3002" t="s">
        <v>9604</v>
      </c>
      <c r="H3002">
        <f t="shared" si="138"/>
        <v>4033</v>
      </c>
      <c r="I3002">
        <f t="shared" si="139"/>
        <v>1</v>
      </c>
      <c r="J3002" s="9">
        <f t="shared" si="140"/>
        <v>4327424732.9699993</v>
      </c>
      <c r="K3002" s="9">
        <f>SUMIF($C$2:$C$9230, C3002, $D$2:$D$9230)</f>
        <v>20000</v>
      </c>
    </row>
    <row r="3003" spans="1:11" x14ac:dyDescent="0.2">
      <c r="A3003" s="1">
        <v>45714</v>
      </c>
      <c r="B3003" t="s">
        <v>1767</v>
      </c>
      <c r="C3003" t="s">
        <v>11794</v>
      </c>
      <c r="D3003" s="14">
        <v>63540</v>
      </c>
      <c r="E3003" s="12">
        <v>51840</v>
      </c>
      <c r="H3003">
        <f t="shared" si="138"/>
        <v>4033</v>
      </c>
      <c r="I3003">
        <f t="shared" si="139"/>
        <v>1</v>
      </c>
      <c r="J3003" s="9">
        <f t="shared" si="140"/>
        <v>4327424732.9699993</v>
      </c>
      <c r="K3003" s="9">
        <f>SUMIF($C$2:$C$9230, C3003, $D$2:$D$9230)</f>
        <v>63540</v>
      </c>
    </row>
    <row r="3004" spans="1:11" x14ac:dyDescent="0.2">
      <c r="A3004" s="1">
        <v>45714</v>
      </c>
      <c r="B3004" t="s">
        <v>1767</v>
      </c>
      <c r="C3004" t="s">
        <v>7725</v>
      </c>
      <c r="D3004" s="14">
        <v>4000</v>
      </c>
      <c r="E3004" s="12">
        <v>1500</v>
      </c>
      <c r="F3004" t="s">
        <v>7726</v>
      </c>
      <c r="G3004" t="s">
        <v>7727</v>
      </c>
      <c r="H3004">
        <f t="shared" si="138"/>
        <v>4033</v>
      </c>
      <c r="I3004">
        <f t="shared" si="139"/>
        <v>1</v>
      </c>
      <c r="J3004" s="9">
        <f t="shared" si="140"/>
        <v>4327424732.9699993</v>
      </c>
      <c r="K3004" s="9">
        <f>SUMIF($C$2:$C$9230, C3004, $D$2:$D$9230)</f>
        <v>4000</v>
      </c>
    </row>
    <row r="3005" spans="1:11" x14ac:dyDescent="0.2">
      <c r="A3005" s="1">
        <v>45714</v>
      </c>
      <c r="B3005" t="s">
        <v>1767</v>
      </c>
      <c r="C3005" t="s">
        <v>8052</v>
      </c>
      <c r="D3005" s="14">
        <v>6600</v>
      </c>
      <c r="E3005" s="12">
        <v>0</v>
      </c>
      <c r="F3005" t="s">
        <v>8053</v>
      </c>
      <c r="G3005" t="s">
        <v>8054</v>
      </c>
      <c r="H3005">
        <f t="shared" si="138"/>
        <v>4033</v>
      </c>
      <c r="I3005">
        <f t="shared" si="139"/>
        <v>1</v>
      </c>
      <c r="J3005" s="9">
        <f t="shared" si="140"/>
        <v>4327424732.9699993</v>
      </c>
      <c r="K3005" s="9">
        <f>SUMIF($C$2:$C$9230, C3005, $D$2:$D$9230)</f>
        <v>6600</v>
      </c>
    </row>
    <row r="3006" spans="1:11" x14ac:dyDescent="0.2">
      <c r="A3006" s="1">
        <v>45714</v>
      </c>
      <c r="B3006" t="s">
        <v>1767</v>
      </c>
      <c r="C3006" t="s">
        <v>9081</v>
      </c>
      <c r="D3006" s="14">
        <v>14000</v>
      </c>
      <c r="E3006" s="12">
        <v>0</v>
      </c>
      <c r="F3006" t="s">
        <v>9082</v>
      </c>
      <c r="G3006" t="s">
        <v>2168</v>
      </c>
      <c r="H3006">
        <f t="shared" si="138"/>
        <v>4033</v>
      </c>
      <c r="I3006">
        <f t="shared" si="139"/>
        <v>1</v>
      </c>
      <c r="J3006" s="9">
        <f t="shared" si="140"/>
        <v>4327424732.9699993</v>
      </c>
      <c r="K3006" s="9">
        <f>SUMIF($C$2:$C$9230, C3006, $D$2:$D$9230)</f>
        <v>14000</v>
      </c>
    </row>
    <row r="3007" spans="1:11" x14ac:dyDescent="0.2">
      <c r="A3007" s="1">
        <v>45714</v>
      </c>
      <c r="B3007" t="s">
        <v>1767</v>
      </c>
      <c r="C3007" t="s">
        <v>9726</v>
      </c>
      <c r="D3007" s="14">
        <v>20343.830000000002</v>
      </c>
      <c r="E3007" s="12">
        <v>0</v>
      </c>
      <c r="H3007">
        <f t="shared" si="138"/>
        <v>4033</v>
      </c>
      <c r="I3007">
        <f t="shared" si="139"/>
        <v>1</v>
      </c>
      <c r="J3007" s="9">
        <f t="shared" si="140"/>
        <v>4327424732.9699993</v>
      </c>
      <c r="K3007" s="9">
        <f>SUMIF($C$2:$C$9230, C3007, $D$2:$D$9230)</f>
        <v>20343.830000000002</v>
      </c>
    </row>
    <row r="3008" spans="1:11" x14ac:dyDescent="0.2">
      <c r="A3008" s="1">
        <v>45714</v>
      </c>
      <c r="B3008" t="s">
        <v>1767</v>
      </c>
      <c r="C3008" t="s">
        <v>7625</v>
      </c>
      <c r="D3008" s="14">
        <v>2850</v>
      </c>
      <c r="E3008" s="12">
        <v>855</v>
      </c>
      <c r="F3008" t="s">
        <v>7626</v>
      </c>
      <c r="G3008" t="s">
        <v>2168</v>
      </c>
      <c r="H3008">
        <f t="shared" si="138"/>
        <v>4033</v>
      </c>
      <c r="I3008">
        <f t="shared" si="139"/>
        <v>1</v>
      </c>
      <c r="J3008" s="9">
        <f t="shared" si="140"/>
        <v>4327424732.9699993</v>
      </c>
      <c r="K3008" s="9">
        <f>SUMIF($C$2:$C$9230, C3008, $D$2:$D$9230)</f>
        <v>2850</v>
      </c>
    </row>
    <row r="3009" spans="1:11" x14ac:dyDescent="0.2">
      <c r="A3009" s="1">
        <v>45714</v>
      </c>
      <c r="B3009" t="s">
        <v>1767</v>
      </c>
      <c r="C3009" t="s">
        <v>10768</v>
      </c>
      <c r="D3009" s="14">
        <v>33940</v>
      </c>
      <c r="E3009" s="12">
        <v>33940</v>
      </c>
      <c r="F3009" t="s">
        <v>10769</v>
      </c>
      <c r="G3009" t="s">
        <v>2168</v>
      </c>
      <c r="H3009">
        <f t="shared" si="138"/>
        <v>4033</v>
      </c>
      <c r="I3009">
        <f t="shared" si="139"/>
        <v>1</v>
      </c>
      <c r="J3009" s="9">
        <f t="shared" si="140"/>
        <v>4327424732.9699993</v>
      </c>
      <c r="K3009" s="9">
        <f>SUMIF($C$2:$C$9230, C3009, $D$2:$D$9230)</f>
        <v>33940</v>
      </c>
    </row>
    <row r="3010" spans="1:11" x14ac:dyDescent="0.2">
      <c r="A3010" s="1">
        <v>45714</v>
      </c>
      <c r="B3010" t="s">
        <v>1767</v>
      </c>
      <c r="C3010" t="s">
        <v>9176</v>
      </c>
      <c r="D3010" s="14">
        <v>14999.87</v>
      </c>
      <c r="E3010" s="12">
        <v>4999.93</v>
      </c>
      <c r="H3010">
        <f t="shared" ref="H3010:H3073" si="141">COUNTIF($B$2:$B$9230, B3010)</f>
        <v>4033</v>
      </c>
      <c r="I3010">
        <f t="shared" ref="I3010:I3073" si="142">COUNTIF($C$2:$C$9230, C3010)</f>
        <v>1</v>
      </c>
      <c r="J3010" s="9">
        <f t="shared" ref="J3010:J3073" si="143">SUMIF($B$2:$B$9230, B3010, $D$2:$D$9230)</f>
        <v>4327424732.9699993</v>
      </c>
      <c r="K3010" s="9">
        <f>SUMIF($C$2:$C$9230, C3010, $D$2:$D$9230)</f>
        <v>14999.87</v>
      </c>
    </row>
    <row r="3011" spans="1:11" x14ac:dyDescent="0.2">
      <c r="A3011" s="1">
        <v>45714</v>
      </c>
      <c r="B3011" t="s">
        <v>1767</v>
      </c>
      <c r="C3011" t="s">
        <v>10240</v>
      </c>
      <c r="D3011" s="14">
        <v>24999.3</v>
      </c>
      <c r="E3011" s="12">
        <v>24999.3</v>
      </c>
      <c r="F3011" t="s">
        <v>10241</v>
      </c>
      <c r="G3011" t="s">
        <v>10242</v>
      </c>
      <c r="H3011">
        <f t="shared" si="141"/>
        <v>4033</v>
      </c>
      <c r="I3011">
        <f t="shared" si="142"/>
        <v>1</v>
      </c>
      <c r="J3011" s="9">
        <f t="shared" si="143"/>
        <v>4327424732.9699993</v>
      </c>
      <c r="K3011" s="9">
        <f>SUMIF($C$2:$C$9230, C3011, $D$2:$D$9230)</f>
        <v>24999.3</v>
      </c>
    </row>
    <row r="3012" spans="1:11" x14ac:dyDescent="0.2">
      <c r="A3012" s="1">
        <v>45714</v>
      </c>
      <c r="B3012" t="s">
        <v>1767</v>
      </c>
      <c r="C3012" t="s">
        <v>13461</v>
      </c>
      <c r="D3012" s="14">
        <v>1000000</v>
      </c>
      <c r="E3012" s="12">
        <v>0</v>
      </c>
      <c r="H3012">
        <f t="shared" si="141"/>
        <v>4033</v>
      </c>
      <c r="I3012">
        <f t="shared" si="142"/>
        <v>1</v>
      </c>
      <c r="J3012" s="9">
        <f t="shared" si="143"/>
        <v>4327424732.9699993</v>
      </c>
      <c r="K3012" s="9">
        <f>SUMIF($C$2:$C$9230, C3012, $D$2:$D$9230)</f>
        <v>1000000</v>
      </c>
    </row>
    <row r="3013" spans="1:11" x14ac:dyDescent="0.2">
      <c r="A3013" s="1">
        <v>45714</v>
      </c>
      <c r="B3013" t="s">
        <v>1767</v>
      </c>
      <c r="C3013" t="s">
        <v>9983</v>
      </c>
      <c r="D3013" s="14">
        <v>24000</v>
      </c>
      <c r="E3013" s="12">
        <v>24000</v>
      </c>
      <c r="F3013" t="s">
        <v>9984</v>
      </c>
      <c r="G3013" t="s">
        <v>9985</v>
      </c>
      <c r="H3013">
        <f t="shared" si="141"/>
        <v>4033</v>
      </c>
      <c r="I3013">
        <f t="shared" si="142"/>
        <v>1</v>
      </c>
      <c r="J3013" s="9">
        <f t="shared" si="143"/>
        <v>4327424732.9699993</v>
      </c>
      <c r="K3013" s="9">
        <f>SUMIF($C$2:$C$9230, C3013, $D$2:$D$9230)</f>
        <v>24000</v>
      </c>
    </row>
    <row r="3014" spans="1:11" x14ac:dyDescent="0.2">
      <c r="A3014" s="1">
        <v>45714</v>
      </c>
      <c r="B3014" t="s">
        <v>1767</v>
      </c>
      <c r="C3014" t="s">
        <v>10516</v>
      </c>
      <c r="D3014" s="14">
        <v>29721</v>
      </c>
      <c r="E3014" s="12">
        <v>29721</v>
      </c>
      <c r="H3014">
        <f t="shared" si="141"/>
        <v>4033</v>
      </c>
      <c r="I3014">
        <f t="shared" si="142"/>
        <v>1</v>
      </c>
      <c r="J3014" s="9">
        <f t="shared" si="143"/>
        <v>4327424732.9699993</v>
      </c>
      <c r="K3014" s="9">
        <f>SUMIF($C$2:$C$9230, C3014, $D$2:$D$9230)</f>
        <v>29721</v>
      </c>
    </row>
    <row r="3015" spans="1:11" x14ac:dyDescent="0.2">
      <c r="A3015" s="1">
        <v>45714</v>
      </c>
      <c r="B3015" t="s">
        <v>1767</v>
      </c>
      <c r="C3015" t="s">
        <v>10322</v>
      </c>
      <c r="D3015" s="14">
        <v>25000</v>
      </c>
      <c r="E3015" s="12">
        <v>9114</v>
      </c>
      <c r="F3015" t="s">
        <v>10323</v>
      </c>
      <c r="G3015" t="s">
        <v>10324</v>
      </c>
      <c r="H3015">
        <f t="shared" si="141"/>
        <v>4033</v>
      </c>
      <c r="I3015">
        <f t="shared" si="142"/>
        <v>1</v>
      </c>
      <c r="J3015" s="9">
        <f t="shared" si="143"/>
        <v>4327424732.9699993</v>
      </c>
      <c r="K3015" s="9">
        <f>SUMIF($C$2:$C$9230, C3015, $D$2:$D$9230)</f>
        <v>25000</v>
      </c>
    </row>
    <row r="3016" spans="1:11" x14ac:dyDescent="0.2">
      <c r="A3016" s="1">
        <v>45714</v>
      </c>
      <c r="B3016" t="s">
        <v>1767</v>
      </c>
      <c r="C3016" t="s">
        <v>11044</v>
      </c>
      <c r="D3016" s="14">
        <v>40000</v>
      </c>
      <c r="E3016" s="12">
        <v>20000</v>
      </c>
      <c r="F3016" t="s">
        <v>11045</v>
      </c>
      <c r="G3016" t="s">
        <v>11046</v>
      </c>
      <c r="H3016">
        <f t="shared" si="141"/>
        <v>4033</v>
      </c>
      <c r="I3016">
        <f t="shared" si="142"/>
        <v>1</v>
      </c>
      <c r="J3016" s="9">
        <f t="shared" si="143"/>
        <v>4327424732.9699993</v>
      </c>
      <c r="K3016" s="9">
        <f>SUMIF($C$2:$C$9230, C3016, $D$2:$D$9230)</f>
        <v>40000</v>
      </c>
    </row>
    <row r="3017" spans="1:11" x14ac:dyDescent="0.2">
      <c r="A3017" s="1">
        <v>45714</v>
      </c>
      <c r="B3017" t="s">
        <v>1767</v>
      </c>
      <c r="C3017" t="s">
        <v>7868</v>
      </c>
      <c r="D3017" s="14">
        <v>5000</v>
      </c>
      <c r="E3017" s="12">
        <v>5000</v>
      </c>
      <c r="F3017" t="s">
        <v>7869</v>
      </c>
      <c r="G3017" t="s">
        <v>7870</v>
      </c>
      <c r="H3017">
        <f t="shared" si="141"/>
        <v>4033</v>
      </c>
      <c r="I3017">
        <f t="shared" si="142"/>
        <v>1</v>
      </c>
      <c r="J3017" s="9">
        <f t="shared" si="143"/>
        <v>4327424732.9699993</v>
      </c>
      <c r="K3017" s="9">
        <f>SUMIF($C$2:$C$9230, C3017, $D$2:$D$9230)</f>
        <v>5000</v>
      </c>
    </row>
    <row r="3018" spans="1:11" x14ac:dyDescent="0.2">
      <c r="A3018" s="1">
        <v>45714</v>
      </c>
      <c r="B3018" t="s">
        <v>1767</v>
      </c>
      <c r="C3018" t="s">
        <v>13563</v>
      </c>
      <c r="D3018" s="14">
        <v>1230000</v>
      </c>
      <c r="E3018" s="12">
        <v>0</v>
      </c>
      <c r="H3018">
        <f t="shared" si="141"/>
        <v>4033</v>
      </c>
      <c r="I3018">
        <f t="shared" si="142"/>
        <v>1</v>
      </c>
      <c r="J3018" s="9">
        <f t="shared" si="143"/>
        <v>4327424732.9699993</v>
      </c>
      <c r="K3018" s="9">
        <f>SUMIF($C$2:$C$9230, C3018, $D$2:$D$9230)</f>
        <v>1230000</v>
      </c>
    </row>
    <row r="3019" spans="1:11" x14ac:dyDescent="0.2">
      <c r="A3019" s="1">
        <v>45714</v>
      </c>
      <c r="B3019" t="s">
        <v>1767</v>
      </c>
      <c r="C3019" t="s">
        <v>9593</v>
      </c>
      <c r="D3019" s="14">
        <v>20000</v>
      </c>
      <c r="E3019" s="12">
        <v>6000</v>
      </c>
      <c r="F3019" t="s">
        <v>9594</v>
      </c>
      <c r="G3019" t="s">
        <v>9595</v>
      </c>
      <c r="H3019">
        <f t="shared" si="141"/>
        <v>4033</v>
      </c>
      <c r="I3019">
        <f t="shared" si="142"/>
        <v>1</v>
      </c>
      <c r="J3019" s="9">
        <f t="shared" si="143"/>
        <v>4327424732.9699993</v>
      </c>
      <c r="K3019" s="9">
        <f>SUMIF($C$2:$C$9230, C3019, $D$2:$D$9230)</f>
        <v>20000</v>
      </c>
    </row>
    <row r="3020" spans="1:11" x14ac:dyDescent="0.2">
      <c r="A3020" s="1">
        <v>45714</v>
      </c>
      <c r="B3020" t="s">
        <v>1767</v>
      </c>
      <c r="C3020" t="s">
        <v>13030</v>
      </c>
      <c r="D3020" s="14">
        <v>400000</v>
      </c>
      <c r="E3020" s="12">
        <v>147543.53</v>
      </c>
      <c r="F3020" t="s">
        <v>13031</v>
      </c>
      <c r="G3020" t="s">
        <v>13032</v>
      </c>
      <c r="H3020">
        <f t="shared" si="141"/>
        <v>4033</v>
      </c>
      <c r="I3020">
        <f t="shared" si="142"/>
        <v>1</v>
      </c>
      <c r="J3020" s="9">
        <f t="shared" si="143"/>
        <v>4327424732.9699993</v>
      </c>
      <c r="K3020" s="9">
        <f>SUMIF($C$2:$C$9230, C3020, $D$2:$D$9230)</f>
        <v>400000</v>
      </c>
    </row>
    <row r="3021" spans="1:11" x14ac:dyDescent="0.2">
      <c r="A3021" s="1">
        <v>45714</v>
      </c>
      <c r="B3021" t="s">
        <v>1767</v>
      </c>
      <c r="C3021" t="s">
        <v>10347</v>
      </c>
      <c r="D3021" s="14">
        <v>25000</v>
      </c>
      <c r="E3021" s="12">
        <v>13020</v>
      </c>
      <c r="H3021">
        <f t="shared" si="141"/>
        <v>4033</v>
      </c>
      <c r="I3021">
        <f t="shared" si="142"/>
        <v>1</v>
      </c>
      <c r="J3021" s="9">
        <f t="shared" si="143"/>
        <v>4327424732.9699993</v>
      </c>
      <c r="K3021" s="9">
        <f>SUMIF($C$2:$C$9230, C3021, $D$2:$D$9230)</f>
        <v>25000</v>
      </c>
    </row>
    <row r="3022" spans="1:11" x14ac:dyDescent="0.2">
      <c r="A3022" s="1">
        <v>45714</v>
      </c>
      <c r="B3022" t="s">
        <v>1767</v>
      </c>
      <c r="C3022" t="s">
        <v>9683</v>
      </c>
      <c r="D3022" s="14">
        <v>20000</v>
      </c>
      <c r="E3022" s="12">
        <v>8000</v>
      </c>
      <c r="F3022" t="s">
        <v>9684</v>
      </c>
      <c r="G3022" t="s">
        <v>9685</v>
      </c>
      <c r="H3022">
        <f t="shared" si="141"/>
        <v>4033</v>
      </c>
      <c r="I3022">
        <f t="shared" si="142"/>
        <v>1</v>
      </c>
      <c r="J3022" s="9">
        <f t="shared" si="143"/>
        <v>4327424732.9699993</v>
      </c>
      <c r="K3022" s="9">
        <f>SUMIF($C$2:$C$9230, C3022, $D$2:$D$9230)</f>
        <v>20000</v>
      </c>
    </row>
    <row r="3023" spans="1:11" x14ac:dyDescent="0.2">
      <c r="A3023" s="1">
        <v>45714</v>
      </c>
      <c r="B3023" t="s">
        <v>1767</v>
      </c>
      <c r="C3023" t="s">
        <v>9119</v>
      </c>
      <c r="D3023" s="14">
        <v>14303</v>
      </c>
      <c r="E3023" s="12">
        <v>5883</v>
      </c>
      <c r="F3023" t="s">
        <v>9120</v>
      </c>
      <c r="G3023" t="s">
        <v>9121</v>
      </c>
      <c r="H3023">
        <f t="shared" si="141"/>
        <v>4033</v>
      </c>
      <c r="I3023">
        <f t="shared" si="142"/>
        <v>1</v>
      </c>
      <c r="J3023" s="9">
        <f t="shared" si="143"/>
        <v>4327424732.9699993</v>
      </c>
      <c r="K3023" s="9">
        <f>SUMIF($C$2:$C$9230, C3023, $D$2:$D$9230)</f>
        <v>14303</v>
      </c>
    </row>
    <row r="3024" spans="1:11" x14ac:dyDescent="0.2">
      <c r="A3024" s="1">
        <v>45714</v>
      </c>
      <c r="B3024" t="s">
        <v>1767</v>
      </c>
      <c r="C3024" t="s">
        <v>7573</v>
      </c>
      <c r="D3024" s="14">
        <v>2000</v>
      </c>
      <c r="E3024" s="12">
        <v>0</v>
      </c>
      <c r="H3024">
        <f t="shared" si="141"/>
        <v>4033</v>
      </c>
      <c r="I3024">
        <f t="shared" si="142"/>
        <v>1</v>
      </c>
      <c r="J3024" s="9">
        <f t="shared" si="143"/>
        <v>4327424732.9699993</v>
      </c>
      <c r="K3024" s="9">
        <f>SUMIF($C$2:$C$9230, C3024, $D$2:$D$9230)</f>
        <v>2000</v>
      </c>
    </row>
    <row r="3025" spans="1:11" x14ac:dyDescent="0.2">
      <c r="A3025" s="1">
        <v>45714</v>
      </c>
      <c r="B3025" t="s">
        <v>1767</v>
      </c>
      <c r="C3025" t="s">
        <v>11877</v>
      </c>
      <c r="D3025" s="14">
        <v>70000</v>
      </c>
      <c r="E3025" s="12">
        <v>0</v>
      </c>
      <c r="H3025">
        <f t="shared" si="141"/>
        <v>4033</v>
      </c>
      <c r="I3025">
        <f t="shared" si="142"/>
        <v>1</v>
      </c>
      <c r="J3025" s="9">
        <f t="shared" si="143"/>
        <v>4327424732.9699993</v>
      </c>
      <c r="K3025" s="9">
        <f>SUMIF($C$2:$C$9230, C3025, $D$2:$D$9230)</f>
        <v>70000</v>
      </c>
    </row>
    <row r="3026" spans="1:11" x14ac:dyDescent="0.2">
      <c r="A3026" s="1">
        <v>45714</v>
      </c>
      <c r="B3026" t="s">
        <v>1767</v>
      </c>
      <c r="C3026" t="s">
        <v>12407</v>
      </c>
      <c r="D3026" s="14">
        <v>135000</v>
      </c>
      <c r="E3026" s="12">
        <v>95000</v>
      </c>
      <c r="F3026" t="s">
        <v>12408</v>
      </c>
      <c r="G3026" t="s">
        <v>12409</v>
      </c>
      <c r="H3026">
        <f t="shared" si="141"/>
        <v>4033</v>
      </c>
      <c r="I3026">
        <f t="shared" si="142"/>
        <v>1</v>
      </c>
      <c r="J3026" s="9">
        <f t="shared" si="143"/>
        <v>4327424732.9699993</v>
      </c>
      <c r="K3026" s="9">
        <f>SUMIF($C$2:$C$9230, C3026, $D$2:$D$9230)</f>
        <v>135000</v>
      </c>
    </row>
    <row r="3027" spans="1:11" x14ac:dyDescent="0.2">
      <c r="A3027" s="1">
        <v>45714</v>
      </c>
      <c r="B3027" t="s">
        <v>1767</v>
      </c>
      <c r="C3027" t="s">
        <v>13214</v>
      </c>
      <c r="D3027" s="14">
        <v>500000</v>
      </c>
      <c r="E3027" s="12">
        <v>115000</v>
      </c>
      <c r="H3027">
        <f t="shared" si="141"/>
        <v>4033</v>
      </c>
      <c r="I3027">
        <f t="shared" si="142"/>
        <v>1</v>
      </c>
      <c r="J3027" s="9">
        <f t="shared" si="143"/>
        <v>4327424732.9699993</v>
      </c>
      <c r="K3027" s="9">
        <f>SUMIF($C$2:$C$9230, C3027, $D$2:$D$9230)</f>
        <v>500000</v>
      </c>
    </row>
    <row r="3028" spans="1:11" x14ac:dyDescent="0.2">
      <c r="A3028" s="1">
        <v>45714</v>
      </c>
      <c r="B3028" t="s">
        <v>1767</v>
      </c>
      <c r="C3028" t="s">
        <v>9022</v>
      </c>
      <c r="D3028" s="14">
        <v>13000</v>
      </c>
      <c r="E3028" s="12">
        <v>6500</v>
      </c>
      <c r="F3028" t="s">
        <v>9023</v>
      </c>
      <c r="G3028" t="s">
        <v>9024</v>
      </c>
      <c r="H3028">
        <f t="shared" si="141"/>
        <v>4033</v>
      </c>
      <c r="I3028">
        <f t="shared" si="142"/>
        <v>1</v>
      </c>
      <c r="J3028" s="9">
        <f t="shared" si="143"/>
        <v>4327424732.9699993</v>
      </c>
      <c r="K3028" s="9">
        <f>SUMIF($C$2:$C$9230, C3028, $D$2:$D$9230)</f>
        <v>13000</v>
      </c>
    </row>
    <row r="3029" spans="1:11" x14ac:dyDescent="0.2">
      <c r="A3029" s="1">
        <v>45714</v>
      </c>
      <c r="B3029" t="s">
        <v>1767</v>
      </c>
      <c r="C3029" t="s">
        <v>7382</v>
      </c>
      <c r="D3029" s="14">
        <v>5000</v>
      </c>
      <c r="E3029" s="12">
        <v>2082</v>
      </c>
      <c r="F3029" t="s">
        <v>7383</v>
      </c>
      <c r="G3029" t="s">
        <v>7384</v>
      </c>
      <c r="H3029">
        <f t="shared" si="141"/>
        <v>4033</v>
      </c>
      <c r="I3029">
        <f t="shared" si="142"/>
        <v>1</v>
      </c>
      <c r="J3029" s="9">
        <f t="shared" si="143"/>
        <v>4327424732.9699993</v>
      </c>
      <c r="K3029" s="9">
        <f>SUMIF($C$2:$C$9230, C3029, $D$2:$D$9230)</f>
        <v>5000</v>
      </c>
    </row>
    <row r="3030" spans="1:11" x14ac:dyDescent="0.2">
      <c r="A3030" s="1">
        <v>45714</v>
      </c>
      <c r="B3030" t="s">
        <v>1767</v>
      </c>
      <c r="C3030" t="s">
        <v>12516</v>
      </c>
      <c r="D3030" s="14">
        <v>161847.62</v>
      </c>
      <c r="E3030" s="12">
        <v>0</v>
      </c>
      <c r="H3030">
        <f t="shared" si="141"/>
        <v>4033</v>
      </c>
      <c r="I3030">
        <f t="shared" si="142"/>
        <v>1</v>
      </c>
      <c r="J3030" s="9">
        <f t="shared" si="143"/>
        <v>4327424732.9699993</v>
      </c>
      <c r="K3030" s="9">
        <f>SUMIF($C$2:$C$9230, C3030, $D$2:$D$9230)</f>
        <v>161847.62</v>
      </c>
    </row>
    <row r="3031" spans="1:11" x14ac:dyDescent="0.2">
      <c r="A3031" s="1">
        <v>45714</v>
      </c>
      <c r="B3031" t="s">
        <v>1767</v>
      </c>
      <c r="C3031" t="s">
        <v>12601</v>
      </c>
      <c r="D3031" s="14">
        <v>199994</v>
      </c>
      <c r="E3031" s="12">
        <v>111873.39</v>
      </c>
      <c r="H3031">
        <f t="shared" si="141"/>
        <v>4033</v>
      </c>
      <c r="I3031">
        <f t="shared" si="142"/>
        <v>1</v>
      </c>
      <c r="J3031" s="9">
        <f t="shared" si="143"/>
        <v>4327424732.9699993</v>
      </c>
      <c r="K3031" s="9">
        <f>SUMIF($C$2:$C$9230, C3031, $D$2:$D$9230)</f>
        <v>199994</v>
      </c>
    </row>
    <row r="3032" spans="1:11" x14ac:dyDescent="0.2">
      <c r="A3032" s="1">
        <v>45714</v>
      </c>
      <c r="B3032" t="s">
        <v>1767</v>
      </c>
      <c r="C3032" t="s">
        <v>12785</v>
      </c>
      <c r="D3032" s="14">
        <v>249903.5</v>
      </c>
      <c r="E3032" s="12">
        <v>249903.5</v>
      </c>
      <c r="H3032">
        <f t="shared" si="141"/>
        <v>4033</v>
      </c>
      <c r="I3032">
        <f t="shared" si="142"/>
        <v>1</v>
      </c>
      <c r="J3032" s="9">
        <f t="shared" si="143"/>
        <v>4327424732.9699993</v>
      </c>
      <c r="K3032" s="9">
        <f>SUMIF($C$2:$C$9230, C3032, $D$2:$D$9230)</f>
        <v>249903.5</v>
      </c>
    </row>
    <row r="3033" spans="1:11" x14ac:dyDescent="0.2">
      <c r="A3033" s="1">
        <v>45714</v>
      </c>
      <c r="B3033" t="s">
        <v>1767</v>
      </c>
      <c r="C3033" t="s">
        <v>13510</v>
      </c>
      <c r="D3033" s="14">
        <v>1409689.6000000001</v>
      </c>
      <c r="E3033" s="12">
        <v>556744.24</v>
      </c>
      <c r="H3033">
        <f t="shared" si="141"/>
        <v>4033</v>
      </c>
      <c r="I3033">
        <f t="shared" si="142"/>
        <v>1</v>
      </c>
      <c r="J3033" s="9">
        <f t="shared" si="143"/>
        <v>4327424732.9699993</v>
      </c>
      <c r="K3033" s="9">
        <f>SUMIF($C$2:$C$9230, C3033, $D$2:$D$9230)</f>
        <v>1409689.6000000001</v>
      </c>
    </row>
    <row r="3034" spans="1:11" x14ac:dyDescent="0.2">
      <c r="A3034" s="1">
        <v>45714</v>
      </c>
      <c r="B3034" t="s">
        <v>1767</v>
      </c>
      <c r="C3034" t="s">
        <v>10040</v>
      </c>
      <c r="D3034" s="14">
        <v>24998.95</v>
      </c>
      <c r="E3034" s="12">
        <v>0</v>
      </c>
      <c r="F3034" t="s">
        <v>10041</v>
      </c>
      <c r="G3034" t="s">
        <v>10042</v>
      </c>
      <c r="H3034">
        <f t="shared" si="141"/>
        <v>4033</v>
      </c>
      <c r="I3034">
        <f t="shared" si="142"/>
        <v>1</v>
      </c>
      <c r="J3034" s="9">
        <f t="shared" si="143"/>
        <v>4327424732.9699993</v>
      </c>
      <c r="K3034" s="9">
        <f>SUMIF($C$2:$C$9230, C3034, $D$2:$D$9230)</f>
        <v>24998.95</v>
      </c>
    </row>
    <row r="3035" spans="1:11" x14ac:dyDescent="0.2">
      <c r="A3035" s="1">
        <v>45714</v>
      </c>
      <c r="B3035" t="s">
        <v>1767</v>
      </c>
      <c r="C3035" t="s">
        <v>8625</v>
      </c>
      <c r="D3035" s="14">
        <v>10000</v>
      </c>
      <c r="E3035" s="12">
        <v>2000</v>
      </c>
      <c r="F3035" t="s">
        <v>8626</v>
      </c>
      <c r="G3035" t="s">
        <v>8627</v>
      </c>
      <c r="H3035">
        <f t="shared" si="141"/>
        <v>4033</v>
      </c>
      <c r="I3035">
        <f t="shared" si="142"/>
        <v>1</v>
      </c>
      <c r="J3035" s="9">
        <f t="shared" si="143"/>
        <v>4327424732.9699993</v>
      </c>
      <c r="K3035" s="9">
        <f>SUMIF($C$2:$C$9230, C3035, $D$2:$D$9230)</f>
        <v>10000</v>
      </c>
    </row>
    <row r="3036" spans="1:11" x14ac:dyDescent="0.2">
      <c r="A3036" s="1">
        <v>45714</v>
      </c>
      <c r="B3036" t="s">
        <v>1767</v>
      </c>
      <c r="C3036" t="s">
        <v>12939</v>
      </c>
      <c r="D3036" s="14">
        <v>300000</v>
      </c>
      <c r="E3036" s="12">
        <v>212280</v>
      </c>
      <c r="F3036" t="s">
        <v>12940</v>
      </c>
      <c r="G3036" t="s">
        <v>12941</v>
      </c>
      <c r="H3036">
        <f t="shared" si="141"/>
        <v>4033</v>
      </c>
      <c r="I3036">
        <f t="shared" si="142"/>
        <v>1</v>
      </c>
      <c r="J3036" s="9">
        <f t="shared" si="143"/>
        <v>4327424732.9699993</v>
      </c>
      <c r="K3036" s="9">
        <f>SUMIF($C$2:$C$9230, C3036, $D$2:$D$9230)</f>
        <v>300000</v>
      </c>
    </row>
    <row r="3037" spans="1:11" x14ac:dyDescent="0.2">
      <c r="A3037" s="1">
        <v>45714</v>
      </c>
      <c r="B3037" t="s">
        <v>1767</v>
      </c>
      <c r="C3037" t="s">
        <v>11325</v>
      </c>
      <c r="D3037" s="14">
        <v>46010</v>
      </c>
      <c r="E3037" s="12">
        <v>23005</v>
      </c>
      <c r="F3037" t="s">
        <v>11326</v>
      </c>
      <c r="G3037" t="s">
        <v>11327</v>
      </c>
      <c r="H3037">
        <f t="shared" si="141"/>
        <v>4033</v>
      </c>
      <c r="I3037">
        <f t="shared" si="142"/>
        <v>1</v>
      </c>
      <c r="J3037" s="9">
        <f t="shared" si="143"/>
        <v>4327424732.9699993</v>
      </c>
      <c r="K3037" s="9">
        <f>SUMIF($C$2:$C$9230, C3037, $D$2:$D$9230)</f>
        <v>46010</v>
      </c>
    </row>
    <row r="3038" spans="1:11" x14ac:dyDescent="0.2">
      <c r="A3038" s="1">
        <v>45714</v>
      </c>
      <c r="B3038" t="s">
        <v>1767</v>
      </c>
      <c r="C3038" t="s">
        <v>14063</v>
      </c>
      <c r="D3038" s="14">
        <v>16045000</v>
      </c>
      <c r="E3038" s="12">
        <v>14198603.689999999</v>
      </c>
      <c r="H3038">
        <f t="shared" si="141"/>
        <v>4033</v>
      </c>
      <c r="I3038">
        <f t="shared" si="142"/>
        <v>1</v>
      </c>
      <c r="J3038" s="9">
        <f t="shared" si="143"/>
        <v>4327424732.9699993</v>
      </c>
      <c r="K3038" s="9">
        <f>SUMIF($C$2:$C$9230, C3038, $D$2:$D$9230)</f>
        <v>16045000</v>
      </c>
    </row>
    <row r="3039" spans="1:11" x14ac:dyDescent="0.2">
      <c r="A3039" s="1">
        <v>45714</v>
      </c>
      <c r="B3039" t="s">
        <v>1767</v>
      </c>
      <c r="C3039" t="s">
        <v>8855</v>
      </c>
      <c r="D3039" s="14">
        <v>10453</v>
      </c>
      <c r="E3039" s="12">
        <v>5294.3</v>
      </c>
      <c r="F3039" t="s">
        <v>8856</v>
      </c>
      <c r="G3039" t="s">
        <v>8857</v>
      </c>
      <c r="H3039">
        <f t="shared" si="141"/>
        <v>4033</v>
      </c>
      <c r="I3039">
        <f t="shared" si="142"/>
        <v>1</v>
      </c>
      <c r="J3039" s="9">
        <f t="shared" si="143"/>
        <v>4327424732.9699993</v>
      </c>
      <c r="K3039" s="9">
        <f>SUMIF($C$2:$C$9230, C3039, $D$2:$D$9230)</f>
        <v>10453</v>
      </c>
    </row>
    <row r="3040" spans="1:11" x14ac:dyDescent="0.2">
      <c r="A3040" s="1">
        <v>45714</v>
      </c>
      <c r="B3040" t="s">
        <v>1767</v>
      </c>
      <c r="C3040" t="s">
        <v>10033</v>
      </c>
      <c r="D3040" s="14">
        <v>24500</v>
      </c>
      <c r="E3040" s="12">
        <v>7350</v>
      </c>
      <c r="H3040">
        <f t="shared" si="141"/>
        <v>4033</v>
      </c>
      <c r="I3040">
        <f t="shared" si="142"/>
        <v>1</v>
      </c>
      <c r="J3040" s="9">
        <f t="shared" si="143"/>
        <v>4327424732.9699993</v>
      </c>
      <c r="K3040" s="9">
        <f>SUMIF($C$2:$C$9230, C3040, $D$2:$D$9230)</f>
        <v>24500</v>
      </c>
    </row>
    <row r="3041" spans="1:11" x14ac:dyDescent="0.2">
      <c r="A3041" s="1">
        <v>45714</v>
      </c>
      <c r="B3041" t="s">
        <v>1767</v>
      </c>
      <c r="C3041" t="s">
        <v>10067</v>
      </c>
      <c r="D3041" s="14">
        <v>24718.799999999999</v>
      </c>
      <c r="E3041" s="12">
        <v>12358.8</v>
      </c>
      <c r="F3041" t="s">
        <v>10068</v>
      </c>
      <c r="G3041" t="s">
        <v>2168</v>
      </c>
      <c r="H3041">
        <f t="shared" si="141"/>
        <v>4033</v>
      </c>
      <c r="I3041">
        <f t="shared" si="142"/>
        <v>1</v>
      </c>
      <c r="J3041" s="9">
        <f t="shared" si="143"/>
        <v>4327424732.9699993</v>
      </c>
      <c r="K3041" s="9">
        <f>SUMIF($C$2:$C$9230, C3041, $D$2:$D$9230)</f>
        <v>24718.799999999999</v>
      </c>
    </row>
    <row r="3042" spans="1:11" x14ac:dyDescent="0.2">
      <c r="A3042" s="1">
        <v>45714</v>
      </c>
      <c r="B3042" t="s">
        <v>1767</v>
      </c>
      <c r="C3042" t="s">
        <v>9346</v>
      </c>
      <c r="D3042" s="14">
        <v>16000</v>
      </c>
      <c r="E3042" s="12">
        <v>10700</v>
      </c>
      <c r="F3042" t="s">
        <v>9347</v>
      </c>
      <c r="G3042" t="s">
        <v>9348</v>
      </c>
      <c r="H3042">
        <f t="shared" si="141"/>
        <v>4033</v>
      </c>
      <c r="I3042">
        <f t="shared" si="142"/>
        <v>1</v>
      </c>
      <c r="J3042" s="9">
        <f t="shared" si="143"/>
        <v>4327424732.9699993</v>
      </c>
      <c r="K3042" s="9">
        <f>SUMIF($C$2:$C$9230, C3042, $D$2:$D$9230)</f>
        <v>16000</v>
      </c>
    </row>
    <row r="3043" spans="1:11" x14ac:dyDescent="0.2">
      <c r="A3043" s="1">
        <v>45715</v>
      </c>
      <c r="B3043" t="s">
        <v>1767</v>
      </c>
      <c r="C3043" t="s">
        <v>7119</v>
      </c>
      <c r="D3043" s="14">
        <v>84815</v>
      </c>
      <c r="E3043" s="12">
        <v>30490</v>
      </c>
      <c r="F3043" t="s">
        <v>7120</v>
      </c>
      <c r="G3043" t="s">
        <v>7121</v>
      </c>
      <c r="H3043">
        <f t="shared" si="141"/>
        <v>4033</v>
      </c>
      <c r="I3043">
        <f t="shared" si="142"/>
        <v>1</v>
      </c>
      <c r="J3043" s="9">
        <f t="shared" si="143"/>
        <v>4327424732.9699993</v>
      </c>
      <c r="K3043" s="9">
        <f>SUMIF($C$2:$C$9230, C3043, $D$2:$D$9230)</f>
        <v>84815</v>
      </c>
    </row>
    <row r="3044" spans="1:11" x14ac:dyDescent="0.2">
      <c r="A3044" s="1">
        <v>45714</v>
      </c>
      <c r="B3044" t="s">
        <v>1767</v>
      </c>
      <c r="C3044" t="s">
        <v>8271</v>
      </c>
      <c r="D3044" s="14">
        <v>8000</v>
      </c>
      <c r="E3044" s="12">
        <v>0</v>
      </c>
      <c r="F3044" t="s">
        <v>8272</v>
      </c>
      <c r="G3044" t="s">
        <v>2168</v>
      </c>
      <c r="H3044">
        <f t="shared" si="141"/>
        <v>4033</v>
      </c>
      <c r="I3044">
        <f t="shared" si="142"/>
        <v>1</v>
      </c>
      <c r="J3044" s="9">
        <f t="shared" si="143"/>
        <v>4327424732.9699993</v>
      </c>
      <c r="K3044" s="9">
        <f>SUMIF($C$2:$C$9230, C3044, $D$2:$D$9230)</f>
        <v>8000</v>
      </c>
    </row>
    <row r="3045" spans="1:11" x14ac:dyDescent="0.2">
      <c r="A3045" s="1">
        <v>45714</v>
      </c>
      <c r="B3045" t="s">
        <v>1767</v>
      </c>
      <c r="C3045" t="s">
        <v>10031</v>
      </c>
      <c r="D3045" s="14">
        <v>24500</v>
      </c>
      <c r="E3045" s="12">
        <v>17150</v>
      </c>
      <c r="F3045" t="s">
        <v>10032</v>
      </c>
      <c r="G3045" t="s">
        <v>2168</v>
      </c>
      <c r="H3045">
        <f t="shared" si="141"/>
        <v>4033</v>
      </c>
      <c r="I3045">
        <f t="shared" si="142"/>
        <v>1</v>
      </c>
      <c r="J3045" s="9">
        <f t="shared" si="143"/>
        <v>4327424732.9699993</v>
      </c>
      <c r="K3045" s="9">
        <f>SUMIF($C$2:$C$9230, C3045, $D$2:$D$9230)</f>
        <v>24500</v>
      </c>
    </row>
    <row r="3046" spans="1:11" x14ac:dyDescent="0.2">
      <c r="A3046" s="1">
        <v>45714</v>
      </c>
      <c r="B3046" t="s">
        <v>1767</v>
      </c>
      <c r="C3046" t="s">
        <v>9939</v>
      </c>
      <c r="D3046" s="14">
        <v>24000</v>
      </c>
      <c r="E3046" s="12">
        <v>2400</v>
      </c>
      <c r="F3046" t="s">
        <v>9940</v>
      </c>
      <c r="G3046" t="s">
        <v>9941</v>
      </c>
      <c r="H3046">
        <f t="shared" si="141"/>
        <v>4033</v>
      </c>
      <c r="I3046">
        <f t="shared" si="142"/>
        <v>1</v>
      </c>
      <c r="J3046" s="9">
        <f t="shared" si="143"/>
        <v>4327424732.9699993</v>
      </c>
      <c r="K3046" s="9">
        <f>SUMIF($C$2:$C$9230, C3046, $D$2:$D$9230)</f>
        <v>24000</v>
      </c>
    </row>
    <row r="3047" spans="1:11" x14ac:dyDescent="0.2">
      <c r="A3047" s="1">
        <v>45714</v>
      </c>
      <c r="B3047" t="s">
        <v>1767</v>
      </c>
      <c r="C3047" t="s">
        <v>8414</v>
      </c>
      <c r="D3047" s="14">
        <v>9062</v>
      </c>
      <c r="E3047" s="12">
        <v>0</v>
      </c>
      <c r="F3047" t="s">
        <v>8415</v>
      </c>
      <c r="G3047" t="s">
        <v>8416</v>
      </c>
      <c r="H3047">
        <f t="shared" si="141"/>
        <v>4033</v>
      </c>
      <c r="I3047">
        <f t="shared" si="142"/>
        <v>1</v>
      </c>
      <c r="J3047" s="9">
        <f t="shared" si="143"/>
        <v>4327424732.9699993</v>
      </c>
      <c r="K3047" s="9">
        <f>SUMIF($C$2:$C$9230, C3047, $D$2:$D$9230)</f>
        <v>9062</v>
      </c>
    </row>
    <row r="3048" spans="1:11" x14ac:dyDescent="0.2">
      <c r="A3048" s="1">
        <v>45714</v>
      </c>
      <c r="B3048" t="s">
        <v>1767</v>
      </c>
      <c r="C3048" t="s">
        <v>8377</v>
      </c>
      <c r="D3048" s="14">
        <v>8859</v>
      </c>
      <c r="E3048" s="12">
        <v>4429.5</v>
      </c>
      <c r="H3048">
        <f t="shared" si="141"/>
        <v>4033</v>
      </c>
      <c r="I3048">
        <f t="shared" si="142"/>
        <v>1</v>
      </c>
      <c r="J3048" s="9">
        <f t="shared" si="143"/>
        <v>4327424732.9699993</v>
      </c>
      <c r="K3048" s="9">
        <f>SUMIF($C$2:$C$9230, C3048, $D$2:$D$9230)</f>
        <v>8859</v>
      </c>
    </row>
    <row r="3049" spans="1:11" x14ac:dyDescent="0.2">
      <c r="A3049" s="1">
        <v>45714</v>
      </c>
      <c r="B3049" t="s">
        <v>1767</v>
      </c>
      <c r="C3049" t="s">
        <v>11632</v>
      </c>
      <c r="D3049" s="14">
        <v>50000</v>
      </c>
      <c r="E3049" s="12">
        <v>50000</v>
      </c>
      <c r="F3049" t="s">
        <v>11633</v>
      </c>
      <c r="G3049" t="s">
        <v>11634</v>
      </c>
      <c r="H3049">
        <f t="shared" si="141"/>
        <v>4033</v>
      </c>
      <c r="I3049">
        <f t="shared" si="142"/>
        <v>1</v>
      </c>
      <c r="J3049" s="9">
        <f t="shared" si="143"/>
        <v>4327424732.9699993</v>
      </c>
      <c r="K3049" s="9">
        <f>SUMIF($C$2:$C$9230, C3049, $D$2:$D$9230)</f>
        <v>50000</v>
      </c>
    </row>
    <row r="3050" spans="1:11" x14ac:dyDescent="0.2">
      <c r="A3050" s="1">
        <v>45714</v>
      </c>
      <c r="B3050" t="s">
        <v>1767</v>
      </c>
      <c r="C3050" t="s">
        <v>11221</v>
      </c>
      <c r="D3050" s="14">
        <v>43810</v>
      </c>
      <c r="E3050" s="12">
        <v>23810</v>
      </c>
      <c r="H3050">
        <f t="shared" si="141"/>
        <v>4033</v>
      </c>
      <c r="I3050">
        <f t="shared" si="142"/>
        <v>1</v>
      </c>
      <c r="J3050" s="9">
        <f t="shared" si="143"/>
        <v>4327424732.9699993</v>
      </c>
      <c r="K3050" s="9">
        <f>SUMIF($C$2:$C$9230, C3050, $D$2:$D$9230)</f>
        <v>43810</v>
      </c>
    </row>
    <row r="3051" spans="1:11" x14ac:dyDescent="0.2">
      <c r="A3051" s="1">
        <v>45715</v>
      </c>
      <c r="B3051" t="s">
        <v>1767</v>
      </c>
      <c r="C3051" t="s">
        <v>7108</v>
      </c>
      <c r="D3051" s="14">
        <v>35000</v>
      </c>
      <c r="E3051" s="12">
        <v>15000</v>
      </c>
      <c r="F3051" t="s">
        <v>7109</v>
      </c>
      <c r="G3051" t="s">
        <v>7110</v>
      </c>
      <c r="H3051">
        <f t="shared" si="141"/>
        <v>4033</v>
      </c>
      <c r="I3051">
        <f t="shared" si="142"/>
        <v>1</v>
      </c>
      <c r="J3051" s="9">
        <f t="shared" si="143"/>
        <v>4327424732.9699993</v>
      </c>
      <c r="K3051" s="9">
        <f>SUMIF($C$2:$C$9230, C3051, $D$2:$D$9230)</f>
        <v>35000</v>
      </c>
    </row>
    <row r="3052" spans="1:11" x14ac:dyDescent="0.2">
      <c r="A3052" s="1">
        <v>45714</v>
      </c>
      <c r="B3052" t="s">
        <v>1767</v>
      </c>
      <c r="C3052" t="s">
        <v>12561</v>
      </c>
      <c r="D3052" s="14">
        <v>180400</v>
      </c>
      <c r="E3052" s="12">
        <v>0</v>
      </c>
      <c r="H3052">
        <f t="shared" si="141"/>
        <v>4033</v>
      </c>
      <c r="I3052">
        <f t="shared" si="142"/>
        <v>1</v>
      </c>
      <c r="J3052" s="9">
        <f t="shared" si="143"/>
        <v>4327424732.9699993</v>
      </c>
      <c r="K3052" s="9">
        <f>SUMIF($C$2:$C$9230, C3052, $D$2:$D$9230)</f>
        <v>180400</v>
      </c>
    </row>
    <row r="3053" spans="1:11" x14ac:dyDescent="0.2">
      <c r="A3053" s="1">
        <v>45714</v>
      </c>
      <c r="B3053" t="s">
        <v>1767</v>
      </c>
      <c r="C3053" t="s">
        <v>9750</v>
      </c>
      <c r="D3053" s="14">
        <v>21000</v>
      </c>
      <c r="E3053" s="12">
        <v>10500</v>
      </c>
      <c r="F3053" t="s">
        <v>9751</v>
      </c>
      <c r="G3053" t="s">
        <v>9752</v>
      </c>
      <c r="H3053">
        <f t="shared" si="141"/>
        <v>4033</v>
      </c>
      <c r="I3053">
        <f t="shared" si="142"/>
        <v>1</v>
      </c>
      <c r="J3053" s="9">
        <f t="shared" si="143"/>
        <v>4327424732.9699993</v>
      </c>
      <c r="K3053" s="9">
        <f>SUMIF($C$2:$C$9230, C3053, $D$2:$D$9230)</f>
        <v>21000</v>
      </c>
    </row>
    <row r="3054" spans="1:11" x14ac:dyDescent="0.2">
      <c r="A3054" s="1">
        <v>45714</v>
      </c>
      <c r="B3054" t="s">
        <v>1767</v>
      </c>
      <c r="C3054" t="s">
        <v>8824</v>
      </c>
      <c r="D3054" s="14">
        <v>10000</v>
      </c>
      <c r="E3054" s="12">
        <v>10000</v>
      </c>
      <c r="F3054" t="s">
        <v>8825</v>
      </c>
      <c r="G3054" t="s">
        <v>2168</v>
      </c>
      <c r="H3054">
        <f t="shared" si="141"/>
        <v>4033</v>
      </c>
      <c r="I3054">
        <f t="shared" si="142"/>
        <v>1</v>
      </c>
      <c r="J3054" s="9">
        <f t="shared" si="143"/>
        <v>4327424732.9699993</v>
      </c>
      <c r="K3054" s="9">
        <f>SUMIF($C$2:$C$9230, C3054, $D$2:$D$9230)</f>
        <v>10000</v>
      </c>
    </row>
    <row r="3055" spans="1:11" x14ac:dyDescent="0.2">
      <c r="A3055" s="1">
        <v>45714</v>
      </c>
      <c r="B3055" t="s">
        <v>1767</v>
      </c>
      <c r="C3055" t="s">
        <v>8198</v>
      </c>
      <c r="D3055" s="14">
        <v>7500</v>
      </c>
      <c r="E3055" s="12">
        <v>7500</v>
      </c>
      <c r="F3055" t="s">
        <v>8199</v>
      </c>
      <c r="G3055" t="s">
        <v>8200</v>
      </c>
      <c r="H3055">
        <f t="shared" si="141"/>
        <v>4033</v>
      </c>
      <c r="I3055">
        <f t="shared" si="142"/>
        <v>1</v>
      </c>
      <c r="J3055" s="9">
        <f t="shared" si="143"/>
        <v>4327424732.9699993</v>
      </c>
      <c r="K3055" s="9">
        <f>SUMIF($C$2:$C$9230, C3055, $D$2:$D$9230)</f>
        <v>7500</v>
      </c>
    </row>
    <row r="3056" spans="1:11" x14ac:dyDescent="0.2">
      <c r="A3056" s="1">
        <v>45714</v>
      </c>
      <c r="B3056" t="s">
        <v>1767</v>
      </c>
      <c r="C3056" t="s">
        <v>13511</v>
      </c>
      <c r="D3056" s="14">
        <v>1000000</v>
      </c>
      <c r="E3056" s="12">
        <v>1000000</v>
      </c>
      <c r="H3056">
        <f t="shared" si="141"/>
        <v>4033</v>
      </c>
      <c r="I3056">
        <f t="shared" si="142"/>
        <v>1</v>
      </c>
      <c r="J3056" s="9">
        <f t="shared" si="143"/>
        <v>4327424732.9699993</v>
      </c>
      <c r="K3056" s="9">
        <f>SUMIF($C$2:$C$9230, C3056, $D$2:$D$9230)</f>
        <v>1000000</v>
      </c>
    </row>
    <row r="3057" spans="1:11" x14ac:dyDescent="0.2">
      <c r="A3057" s="1">
        <v>45714</v>
      </c>
      <c r="B3057" t="s">
        <v>1767</v>
      </c>
      <c r="C3057" t="s">
        <v>12729</v>
      </c>
      <c r="D3057" s="14">
        <v>240000</v>
      </c>
      <c r="E3057" s="12">
        <v>146784.76999999999</v>
      </c>
      <c r="F3057" t="s">
        <v>12730</v>
      </c>
      <c r="G3057" t="s">
        <v>12731</v>
      </c>
      <c r="H3057">
        <f t="shared" si="141"/>
        <v>4033</v>
      </c>
      <c r="I3057">
        <f t="shared" si="142"/>
        <v>1</v>
      </c>
      <c r="J3057" s="9">
        <f t="shared" si="143"/>
        <v>4327424732.9699993</v>
      </c>
      <c r="K3057" s="9">
        <f>SUMIF($C$2:$C$9230, C3057, $D$2:$D$9230)</f>
        <v>240000</v>
      </c>
    </row>
    <row r="3058" spans="1:11" x14ac:dyDescent="0.2">
      <c r="A3058" s="1">
        <v>45714</v>
      </c>
      <c r="B3058" t="s">
        <v>1767</v>
      </c>
      <c r="C3058" t="s">
        <v>13805</v>
      </c>
      <c r="D3058" s="14">
        <v>2124000</v>
      </c>
      <c r="E3058" s="12">
        <v>182000</v>
      </c>
      <c r="H3058">
        <f t="shared" si="141"/>
        <v>4033</v>
      </c>
      <c r="I3058">
        <f t="shared" si="142"/>
        <v>1</v>
      </c>
      <c r="J3058" s="9">
        <f t="shared" si="143"/>
        <v>4327424732.9699993</v>
      </c>
      <c r="K3058" s="9">
        <f>SUMIF($C$2:$C$9230, C3058, $D$2:$D$9230)</f>
        <v>2124000</v>
      </c>
    </row>
    <row r="3059" spans="1:11" x14ac:dyDescent="0.2">
      <c r="A3059" s="1">
        <v>45714</v>
      </c>
      <c r="B3059" t="s">
        <v>1767</v>
      </c>
      <c r="C3059" t="s">
        <v>7847</v>
      </c>
      <c r="D3059" s="14">
        <v>5000</v>
      </c>
      <c r="E3059" s="12">
        <v>0</v>
      </c>
      <c r="H3059">
        <f t="shared" si="141"/>
        <v>4033</v>
      </c>
      <c r="I3059">
        <f t="shared" si="142"/>
        <v>1</v>
      </c>
      <c r="J3059" s="9">
        <f t="shared" si="143"/>
        <v>4327424732.9699993</v>
      </c>
      <c r="K3059" s="9">
        <f>SUMIF($C$2:$C$9230, C3059, $D$2:$D$9230)</f>
        <v>5000</v>
      </c>
    </row>
    <row r="3060" spans="1:11" x14ac:dyDescent="0.2">
      <c r="A3060" s="1">
        <v>45714</v>
      </c>
      <c r="B3060" t="s">
        <v>1767</v>
      </c>
      <c r="C3060" t="s">
        <v>12142</v>
      </c>
      <c r="D3060" s="14">
        <v>99505</v>
      </c>
      <c r="E3060" s="12">
        <v>49752.5</v>
      </c>
      <c r="F3060" t="s">
        <v>12143</v>
      </c>
      <c r="G3060" t="s">
        <v>12144</v>
      </c>
      <c r="H3060">
        <f t="shared" si="141"/>
        <v>4033</v>
      </c>
      <c r="I3060">
        <f t="shared" si="142"/>
        <v>1</v>
      </c>
      <c r="J3060" s="9">
        <f t="shared" si="143"/>
        <v>4327424732.9699993</v>
      </c>
      <c r="K3060" s="9">
        <f>SUMIF($C$2:$C$9230, C3060, $D$2:$D$9230)</f>
        <v>99505</v>
      </c>
    </row>
    <row r="3061" spans="1:11" x14ac:dyDescent="0.2">
      <c r="A3061" s="1">
        <v>45714</v>
      </c>
      <c r="B3061" t="s">
        <v>1767</v>
      </c>
      <c r="C3061" t="s">
        <v>11708</v>
      </c>
      <c r="D3061" s="14">
        <v>55000</v>
      </c>
      <c r="E3061" s="12">
        <v>15000</v>
      </c>
      <c r="F3061" t="s">
        <v>11709</v>
      </c>
      <c r="G3061" t="s">
        <v>11710</v>
      </c>
      <c r="H3061">
        <f t="shared" si="141"/>
        <v>4033</v>
      </c>
      <c r="I3061">
        <f t="shared" si="142"/>
        <v>1</v>
      </c>
      <c r="J3061" s="9">
        <f t="shared" si="143"/>
        <v>4327424732.9699993</v>
      </c>
      <c r="K3061" s="9">
        <f>SUMIF($C$2:$C$9230, C3061, $D$2:$D$9230)</f>
        <v>55000</v>
      </c>
    </row>
    <row r="3062" spans="1:11" x14ac:dyDescent="0.2">
      <c r="A3062" s="1">
        <v>45714</v>
      </c>
      <c r="B3062" t="s">
        <v>1767</v>
      </c>
      <c r="C3062" t="s">
        <v>13738</v>
      </c>
      <c r="D3062" s="14">
        <v>1961389</v>
      </c>
      <c r="E3062" s="12">
        <v>535971.46</v>
      </c>
      <c r="H3062">
        <f t="shared" si="141"/>
        <v>4033</v>
      </c>
      <c r="I3062">
        <f t="shared" si="142"/>
        <v>1</v>
      </c>
      <c r="J3062" s="9">
        <f t="shared" si="143"/>
        <v>4327424732.9699993</v>
      </c>
      <c r="K3062" s="9">
        <f>SUMIF($C$2:$C$9230, C3062, $D$2:$D$9230)</f>
        <v>1961389</v>
      </c>
    </row>
    <row r="3063" spans="1:11" x14ac:dyDescent="0.2">
      <c r="A3063" s="1">
        <v>45714</v>
      </c>
      <c r="B3063" t="s">
        <v>1767</v>
      </c>
      <c r="C3063" t="s">
        <v>7907</v>
      </c>
      <c r="D3063" s="14">
        <v>5360</v>
      </c>
      <c r="E3063" s="12">
        <v>0</v>
      </c>
      <c r="F3063" t="s">
        <v>7908</v>
      </c>
      <c r="G3063" t="s">
        <v>2168</v>
      </c>
      <c r="H3063">
        <f t="shared" si="141"/>
        <v>4033</v>
      </c>
      <c r="I3063">
        <f t="shared" si="142"/>
        <v>1</v>
      </c>
      <c r="J3063" s="9">
        <f t="shared" si="143"/>
        <v>4327424732.9699993</v>
      </c>
      <c r="K3063" s="9">
        <f>SUMIF($C$2:$C$9230, C3063, $D$2:$D$9230)</f>
        <v>5360</v>
      </c>
    </row>
    <row r="3064" spans="1:11" x14ac:dyDescent="0.2">
      <c r="A3064" s="1">
        <v>45714</v>
      </c>
      <c r="B3064" t="s">
        <v>1767</v>
      </c>
      <c r="C3064" t="s">
        <v>9258</v>
      </c>
      <c r="D3064" s="14">
        <v>15000</v>
      </c>
      <c r="E3064" s="12">
        <v>3750</v>
      </c>
      <c r="H3064">
        <f t="shared" si="141"/>
        <v>4033</v>
      </c>
      <c r="I3064">
        <f t="shared" si="142"/>
        <v>1</v>
      </c>
      <c r="J3064" s="9">
        <f t="shared" si="143"/>
        <v>4327424732.9699993</v>
      </c>
      <c r="K3064" s="9">
        <f>SUMIF($C$2:$C$9230, C3064, $D$2:$D$9230)</f>
        <v>15000</v>
      </c>
    </row>
    <row r="3065" spans="1:11" x14ac:dyDescent="0.2">
      <c r="A3065" s="1">
        <v>45714</v>
      </c>
      <c r="B3065" t="s">
        <v>1767</v>
      </c>
      <c r="C3065" t="s">
        <v>11328</v>
      </c>
      <c r="D3065" s="14">
        <v>46012</v>
      </c>
      <c r="E3065" s="12">
        <v>28012</v>
      </c>
      <c r="F3065" t="s">
        <v>11329</v>
      </c>
      <c r="G3065" t="s">
        <v>11330</v>
      </c>
      <c r="H3065">
        <f t="shared" si="141"/>
        <v>4033</v>
      </c>
      <c r="I3065">
        <f t="shared" si="142"/>
        <v>1</v>
      </c>
      <c r="J3065" s="9">
        <f t="shared" si="143"/>
        <v>4327424732.9699993</v>
      </c>
      <c r="K3065" s="9">
        <f>SUMIF($C$2:$C$9230, C3065, $D$2:$D$9230)</f>
        <v>46012</v>
      </c>
    </row>
    <row r="3066" spans="1:11" x14ac:dyDescent="0.2">
      <c r="A3066" s="1">
        <v>45714</v>
      </c>
      <c r="B3066" t="s">
        <v>1767</v>
      </c>
      <c r="C3066" t="s">
        <v>11851</v>
      </c>
      <c r="D3066" s="14">
        <v>67700</v>
      </c>
      <c r="E3066" s="12">
        <v>22700</v>
      </c>
      <c r="H3066">
        <f t="shared" si="141"/>
        <v>4033</v>
      </c>
      <c r="I3066">
        <f t="shared" si="142"/>
        <v>1</v>
      </c>
      <c r="J3066" s="9">
        <f t="shared" si="143"/>
        <v>4327424732.9699993</v>
      </c>
      <c r="K3066" s="9">
        <f>SUMIF($C$2:$C$9230, C3066, $D$2:$D$9230)</f>
        <v>67700</v>
      </c>
    </row>
    <row r="3067" spans="1:11" x14ac:dyDescent="0.2">
      <c r="A3067" s="1">
        <v>45714</v>
      </c>
      <c r="B3067" t="s">
        <v>1767</v>
      </c>
      <c r="C3067" t="s">
        <v>8860</v>
      </c>
      <c r="D3067" s="14">
        <v>10500</v>
      </c>
      <c r="E3067" s="12">
        <v>0</v>
      </c>
      <c r="H3067">
        <f t="shared" si="141"/>
        <v>4033</v>
      </c>
      <c r="I3067">
        <f t="shared" si="142"/>
        <v>1</v>
      </c>
      <c r="J3067" s="9">
        <f t="shared" si="143"/>
        <v>4327424732.9699993</v>
      </c>
      <c r="K3067" s="9">
        <f>SUMIF($C$2:$C$9230, C3067, $D$2:$D$9230)</f>
        <v>10500</v>
      </c>
    </row>
    <row r="3068" spans="1:11" x14ac:dyDescent="0.2">
      <c r="A3068" s="1">
        <v>45714</v>
      </c>
      <c r="B3068" t="s">
        <v>1767</v>
      </c>
      <c r="C3068" t="s">
        <v>7988</v>
      </c>
      <c r="D3068" s="14">
        <v>6000</v>
      </c>
      <c r="E3068" s="12">
        <v>3000</v>
      </c>
      <c r="F3068" t="s">
        <v>7989</v>
      </c>
      <c r="G3068" t="s">
        <v>7990</v>
      </c>
      <c r="H3068">
        <f t="shared" si="141"/>
        <v>4033</v>
      </c>
      <c r="I3068">
        <f t="shared" si="142"/>
        <v>1</v>
      </c>
      <c r="J3068" s="9">
        <f t="shared" si="143"/>
        <v>4327424732.9699993</v>
      </c>
      <c r="K3068" s="9">
        <f>SUMIF($C$2:$C$9230, C3068, $D$2:$D$9230)</f>
        <v>6000</v>
      </c>
    </row>
    <row r="3069" spans="1:11" x14ac:dyDescent="0.2">
      <c r="A3069" s="1">
        <v>45714</v>
      </c>
      <c r="B3069" t="s">
        <v>1767</v>
      </c>
      <c r="C3069" t="s">
        <v>12956</v>
      </c>
      <c r="D3069" s="14">
        <v>315000</v>
      </c>
      <c r="E3069" s="12">
        <v>190000</v>
      </c>
      <c r="H3069">
        <f t="shared" si="141"/>
        <v>4033</v>
      </c>
      <c r="I3069">
        <f t="shared" si="142"/>
        <v>1</v>
      </c>
      <c r="J3069" s="9">
        <f t="shared" si="143"/>
        <v>4327424732.9699993</v>
      </c>
      <c r="K3069" s="9">
        <f>SUMIF($C$2:$C$9230, C3069, $D$2:$D$9230)</f>
        <v>315000</v>
      </c>
    </row>
    <row r="3070" spans="1:11" x14ac:dyDescent="0.2">
      <c r="A3070" s="1">
        <v>45714</v>
      </c>
      <c r="B3070" t="s">
        <v>1767</v>
      </c>
      <c r="C3070" t="s">
        <v>8550</v>
      </c>
      <c r="D3070" s="14">
        <v>10000</v>
      </c>
      <c r="E3070" s="12">
        <v>6000</v>
      </c>
      <c r="F3070" t="s">
        <v>8551</v>
      </c>
      <c r="G3070" t="s">
        <v>8552</v>
      </c>
      <c r="H3070">
        <f t="shared" si="141"/>
        <v>4033</v>
      </c>
      <c r="I3070">
        <f t="shared" si="142"/>
        <v>1</v>
      </c>
      <c r="J3070" s="9">
        <f t="shared" si="143"/>
        <v>4327424732.9699993</v>
      </c>
      <c r="K3070" s="9">
        <f>SUMIF($C$2:$C$9230, C3070, $D$2:$D$9230)</f>
        <v>10000</v>
      </c>
    </row>
    <row r="3071" spans="1:11" x14ac:dyDescent="0.2">
      <c r="A3071" s="1">
        <v>45714</v>
      </c>
      <c r="B3071" t="s">
        <v>1767</v>
      </c>
      <c r="C3071" t="s">
        <v>9639</v>
      </c>
      <c r="D3071" s="14">
        <v>20000</v>
      </c>
      <c r="E3071" s="12">
        <v>8000</v>
      </c>
      <c r="F3071" t="s">
        <v>9640</v>
      </c>
      <c r="G3071" t="s">
        <v>9641</v>
      </c>
      <c r="H3071">
        <f t="shared" si="141"/>
        <v>4033</v>
      </c>
      <c r="I3071">
        <f t="shared" si="142"/>
        <v>1</v>
      </c>
      <c r="J3071" s="9">
        <f t="shared" si="143"/>
        <v>4327424732.9699993</v>
      </c>
      <c r="K3071" s="9">
        <f>SUMIF($C$2:$C$9230, C3071, $D$2:$D$9230)</f>
        <v>20000</v>
      </c>
    </row>
    <row r="3072" spans="1:11" x14ac:dyDescent="0.2">
      <c r="A3072" s="1">
        <v>45714</v>
      </c>
      <c r="B3072" t="s">
        <v>1767</v>
      </c>
      <c r="C3072" t="s">
        <v>13457</v>
      </c>
      <c r="D3072" s="14">
        <v>999172</v>
      </c>
      <c r="E3072" s="12">
        <v>999172</v>
      </c>
      <c r="H3072">
        <f t="shared" si="141"/>
        <v>4033</v>
      </c>
      <c r="I3072">
        <f t="shared" si="142"/>
        <v>1</v>
      </c>
      <c r="J3072" s="9">
        <f t="shared" si="143"/>
        <v>4327424732.9699993</v>
      </c>
      <c r="K3072" s="9">
        <f>SUMIF($C$2:$C$9230, C3072, $D$2:$D$9230)</f>
        <v>999172</v>
      </c>
    </row>
    <row r="3073" spans="1:11" x14ac:dyDescent="0.2">
      <c r="A3073" s="1">
        <v>45714</v>
      </c>
      <c r="B3073" t="s">
        <v>1767</v>
      </c>
      <c r="C3073" t="s">
        <v>11692</v>
      </c>
      <c r="D3073" s="14">
        <v>54560</v>
      </c>
      <c r="E3073" s="12">
        <v>43560</v>
      </c>
      <c r="F3073" t="s">
        <v>11693</v>
      </c>
      <c r="G3073" t="s">
        <v>11694</v>
      </c>
      <c r="H3073">
        <f t="shared" si="141"/>
        <v>4033</v>
      </c>
      <c r="I3073">
        <f t="shared" si="142"/>
        <v>1</v>
      </c>
      <c r="J3073" s="9">
        <f t="shared" si="143"/>
        <v>4327424732.9699993</v>
      </c>
      <c r="K3073" s="9">
        <f>SUMIF($C$2:$C$9230, C3073, $D$2:$D$9230)</f>
        <v>54560</v>
      </c>
    </row>
    <row r="3074" spans="1:11" x14ac:dyDescent="0.2">
      <c r="A3074" s="1">
        <v>45714</v>
      </c>
      <c r="B3074" t="s">
        <v>1767</v>
      </c>
      <c r="C3074" t="s">
        <v>10915</v>
      </c>
      <c r="D3074" s="14">
        <v>37130</v>
      </c>
      <c r="E3074" s="12">
        <v>0</v>
      </c>
      <c r="F3074" t="s">
        <v>10916</v>
      </c>
      <c r="G3074" t="s">
        <v>10917</v>
      </c>
      <c r="H3074">
        <f t="shared" ref="H3074:H3137" si="144">COUNTIF($B$2:$B$9230, B3074)</f>
        <v>4033</v>
      </c>
      <c r="I3074">
        <f t="shared" ref="I3074:I3137" si="145">COUNTIF($C$2:$C$9230, C3074)</f>
        <v>1</v>
      </c>
      <c r="J3074" s="9">
        <f t="shared" ref="J3074:J3137" si="146">SUMIF($B$2:$B$9230, B3074, $D$2:$D$9230)</f>
        <v>4327424732.9699993</v>
      </c>
      <c r="K3074" s="9">
        <f>SUMIF($C$2:$C$9230, C3074, $D$2:$D$9230)</f>
        <v>37130</v>
      </c>
    </row>
    <row r="3075" spans="1:11" x14ac:dyDescent="0.2">
      <c r="A3075" s="1">
        <v>45714</v>
      </c>
      <c r="B3075" t="s">
        <v>1767</v>
      </c>
      <c r="C3075" t="s">
        <v>10004</v>
      </c>
      <c r="D3075" s="14">
        <v>24133</v>
      </c>
      <c r="E3075" s="12">
        <v>14133</v>
      </c>
      <c r="H3075">
        <f t="shared" si="144"/>
        <v>4033</v>
      </c>
      <c r="I3075">
        <f t="shared" si="145"/>
        <v>1</v>
      </c>
      <c r="J3075" s="9">
        <f t="shared" si="146"/>
        <v>4327424732.9699993</v>
      </c>
      <c r="K3075" s="9">
        <f>SUMIF($C$2:$C$9230, C3075, $D$2:$D$9230)</f>
        <v>24133</v>
      </c>
    </row>
    <row r="3076" spans="1:11" x14ac:dyDescent="0.2">
      <c r="A3076" s="1">
        <v>45714</v>
      </c>
      <c r="B3076" t="s">
        <v>1767</v>
      </c>
      <c r="C3076" t="s">
        <v>12571</v>
      </c>
      <c r="D3076" s="14">
        <v>185938.5</v>
      </c>
      <c r="E3076" s="12">
        <v>111563.1</v>
      </c>
      <c r="F3076" t="s">
        <v>12572</v>
      </c>
      <c r="G3076" t="s">
        <v>12573</v>
      </c>
      <c r="H3076">
        <f t="shared" si="144"/>
        <v>4033</v>
      </c>
      <c r="I3076">
        <f t="shared" si="145"/>
        <v>1</v>
      </c>
      <c r="J3076" s="9">
        <f t="shared" si="146"/>
        <v>4327424732.9699993</v>
      </c>
      <c r="K3076" s="9">
        <f>SUMIF($C$2:$C$9230, C3076, $D$2:$D$9230)</f>
        <v>185938.5</v>
      </c>
    </row>
    <row r="3077" spans="1:11" x14ac:dyDescent="0.2">
      <c r="A3077" s="1">
        <v>45714</v>
      </c>
      <c r="B3077" t="s">
        <v>1767</v>
      </c>
      <c r="C3077" t="s">
        <v>11791</v>
      </c>
      <c r="D3077" s="14">
        <v>63250</v>
      </c>
      <c r="E3077" s="12">
        <v>30250</v>
      </c>
      <c r="F3077" t="s">
        <v>11792</v>
      </c>
      <c r="G3077" t="s">
        <v>11793</v>
      </c>
      <c r="H3077">
        <f t="shared" si="144"/>
        <v>4033</v>
      </c>
      <c r="I3077">
        <f t="shared" si="145"/>
        <v>1</v>
      </c>
      <c r="J3077" s="9">
        <f t="shared" si="146"/>
        <v>4327424732.9699993</v>
      </c>
      <c r="K3077" s="9">
        <f>SUMIF($C$2:$C$9230, C3077, $D$2:$D$9230)</f>
        <v>63250</v>
      </c>
    </row>
    <row r="3078" spans="1:11" x14ac:dyDescent="0.2">
      <c r="A3078" s="1">
        <v>45714</v>
      </c>
      <c r="B3078" t="s">
        <v>1767</v>
      </c>
      <c r="C3078" t="s">
        <v>12388</v>
      </c>
      <c r="D3078" s="14">
        <v>130000</v>
      </c>
      <c r="E3078" s="12">
        <v>56700</v>
      </c>
      <c r="H3078">
        <f t="shared" si="144"/>
        <v>4033</v>
      </c>
      <c r="I3078">
        <f t="shared" si="145"/>
        <v>1</v>
      </c>
      <c r="J3078" s="9">
        <f t="shared" si="146"/>
        <v>4327424732.9699993</v>
      </c>
      <c r="K3078" s="9">
        <f>SUMIF($C$2:$C$9230, C3078, $D$2:$D$9230)</f>
        <v>130000</v>
      </c>
    </row>
    <row r="3079" spans="1:11" x14ac:dyDescent="0.2">
      <c r="A3079" s="1">
        <v>45714</v>
      </c>
      <c r="B3079" t="s">
        <v>1767</v>
      </c>
      <c r="C3079" t="s">
        <v>11585</v>
      </c>
      <c r="D3079" s="14">
        <v>50000</v>
      </c>
      <c r="E3079" s="12">
        <v>50000</v>
      </c>
      <c r="H3079">
        <f t="shared" si="144"/>
        <v>4033</v>
      </c>
      <c r="I3079">
        <f t="shared" si="145"/>
        <v>1</v>
      </c>
      <c r="J3079" s="9">
        <f t="shared" si="146"/>
        <v>4327424732.9699993</v>
      </c>
      <c r="K3079" s="9">
        <f>SUMIF($C$2:$C$9230, C3079, $D$2:$D$9230)</f>
        <v>50000</v>
      </c>
    </row>
    <row r="3080" spans="1:11" x14ac:dyDescent="0.2">
      <c r="A3080" s="1">
        <v>45714</v>
      </c>
      <c r="B3080" t="s">
        <v>1767</v>
      </c>
      <c r="C3080" t="s">
        <v>13347</v>
      </c>
      <c r="D3080" s="14">
        <v>750000</v>
      </c>
      <c r="E3080" s="12">
        <v>200181.79</v>
      </c>
      <c r="H3080">
        <f t="shared" si="144"/>
        <v>4033</v>
      </c>
      <c r="I3080">
        <f t="shared" si="145"/>
        <v>1</v>
      </c>
      <c r="J3080" s="9">
        <f t="shared" si="146"/>
        <v>4327424732.9699993</v>
      </c>
      <c r="K3080" s="9">
        <f>SUMIF($C$2:$C$9230, C3080, $D$2:$D$9230)</f>
        <v>750000</v>
      </c>
    </row>
    <row r="3081" spans="1:11" x14ac:dyDescent="0.2">
      <c r="A3081" s="1">
        <v>45714</v>
      </c>
      <c r="B3081" t="s">
        <v>1767</v>
      </c>
      <c r="C3081" t="s">
        <v>9883</v>
      </c>
      <c r="D3081" s="14">
        <v>24990</v>
      </c>
      <c r="E3081" s="12">
        <v>12503</v>
      </c>
      <c r="H3081">
        <f t="shared" si="144"/>
        <v>4033</v>
      </c>
      <c r="I3081">
        <f t="shared" si="145"/>
        <v>1</v>
      </c>
      <c r="J3081" s="9">
        <f t="shared" si="146"/>
        <v>4327424732.9699993</v>
      </c>
      <c r="K3081" s="9">
        <f>SUMIF($C$2:$C$9230, C3081, $D$2:$D$9230)</f>
        <v>24990</v>
      </c>
    </row>
    <row r="3082" spans="1:11" x14ac:dyDescent="0.2">
      <c r="A3082" s="1">
        <v>45714</v>
      </c>
      <c r="B3082" t="s">
        <v>1767</v>
      </c>
      <c r="C3082" t="s">
        <v>8561</v>
      </c>
      <c r="D3082" s="14">
        <v>10000</v>
      </c>
      <c r="E3082" s="12">
        <v>0</v>
      </c>
      <c r="F3082" t="s">
        <v>8562</v>
      </c>
      <c r="G3082" t="s">
        <v>8563</v>
      </c>
      <c r="H3082">
        <f t="shared" si="144"/>
        <v>4033</v>
      </c>
      <c r="I3082">
        <f t="shared" si="145"/>
        <v>1</v>
      </c>
      <c r="J3082" s="9">
        <f t="shared" si="146"/>
        <v>4327424732.9699993</v>
      </c>
      <c r="K3082" s="9">
        <f>SUMIF($C$2:$C$9230, C3082, $D$2:$D$9230)</f>
        <v>10000</v>
      </c>
    </row>
    <row r="3083" spans="1:11" x14ac:dyDescent="0.2">
      <c r="A3083" s="1">
        <v>45714</v>
      </c>
      <c r="B3083" t="s">
        <v>1767</v>
      </c>
      <c r="C3083" t="s">
        <v>13565</v>
      </c>
      <c r="D3083" s="14">
        <v>1230495</v>
      </c>
      <c r="E3083" s="12">
        <v>657731.85</v>
      </c>
      <c r="F3083" t="s">
        <v>13566</v>
      </c>
      <c r="G3083" t="s">
        <v>13567</v>
      </c>
      <c r="H3083">
        <f t="shared" si="144"/>
        <v>4033</v>
      </c>
      <c r="I3083">
        <f t="shared" si="145"/>
        <v>1</v>
      </c>
      <c r="J3083" s="9">
        <f t="shared" si="146"/>
        <v>4327424732.9699993</v>
      </c>
      <c r="K3083" s="9">
        <f>SUMIF($C$2:$C$9230, C3083, $D$2:$D$9230)</f>
        <v>1230495</v>
      </c>
    </row>
    <row r="3084" spans="1:11" x14ac:dyDescent="0.2">
      <c r="A3084" s="1">
        <v>45714</v>
      </c>
      <c r="B3084" t="s">
        <v>1767</v>
      </c>
      <c r="C3084" t="s">
        <v>10054</v>
      </c>
      <c r="D3084" s="14">
        <v>24558</v>
      </c>
      <c r="E3084" s="12">
        <v>17101</v>
      </c>
      <c r="F3084" t="s">
        <v>10055</v>
      </c>
      <c r="G3084" t="s">
        <v>2168</v>
      </c>
      <c r="H3084">
        <f t="shared" si="144"/>
        <v>4033</v>
      </c>
      <c r="I3084">
        <f t="shared" si="145"/>
        <v>1</v>
      </c>
      <c r="J3084" s="9">
        <f t="shared" si="146"/>
        <v>4327424732.9699993</v>
      </c>
      <c r="K3084" s="9">
        <f>SUMIF($C$2:$C$9230, C3084, $D$2:$D$9230)</f>
        <v>24558</v>
      </c>
    </row>
    <row r="3085" spans="1:11" x14ac:dyDescent="0.2">
      <c r="A3085" s="1">
        <v>45714</v>
      </c>
      <c r="B3085" t="s">
        <v>1767</v>
      </c>
      <c r="C3085" t="s">
        <v>9821</v>
      </c>
      <c r="D3085" s="14">
        <v>22200</v>
      </c>
      <c r="E3085" s="12">
        <v>8880</v>
      </c>
      <c r="F3085" t="s">
        <v>9822</v>
      </c>
      <c r="G3085" t="s">
        <v>2168</v>
      </c>
      <c r="H3085">
        <f t="shared" si="144"/>
        <v>4033</v>
      </c>
      <c r="I3085">
        <f t="shared" si="145"/>
        <v>1</v>
      </c>
      <c r="J3085" s="9">
        <f t="shared" si="146"/>
        <v>4327424732.9699993</v>
      </c>
      <c r="K3085" s="9">
        <f>SUMIF($C$2:$C$9230, C3085, $D$2:$D$9230)</f>
        <v>22200</v>
      </c>
    </row>
    <row r="3086" spans="1:11" x14ac:dyDescent="0.2">
      <c r="A3086" s="1">
        <v>45714</v>
      </c>
      <c r="B3086" t="s">
        <v>1767</v>
      </c>
      <c r="C3086" t="s">
        <v>10159</v>
      </c>
      <c r="D3086" s="14">
        <v>24950</v>
      </c>
      <c r="E3086" s="12">
        <v>9820</v>
      </c>
      <c r="F3086" t="s">
        <v>10160</v>
      </c>
      <c r="G3086" t="s">
        <v>2168</v>
      </c>
      <c r="H3086">
        <f t="shared" si="144"/>
        <v>4033</v>
      </c>
      <c r="I3086">
        <f t="shared" si="145"/>
        <v>1</v>
      </c>
      <c r="J3086" s="9">
        <f t="shared" si="146"/>
        <v>4327424732.9699993</v>
      </c>
      <c r="K3086" s="9">
        <f>SUMIF($C$2:$C$9230, C3086, $D$2:$D$9230)</f>
        <v>24950</v>
      </c>
    </row>
    <row r="3087" spans="1:11" x14ac:dyDescent="0.2">
      <c r="A3087" s="1">
        <v>45714</v>
      </c>
      <c r="B3087" t="s">
        <v>1767</v>
      </c>
      <c r="C3087" t="s">
        <v>13245</v>
      </c>
      <c r="D3087" s="14">
        <v>552114.6</v>
      </c>
      <c r="E3087" s="12">
        <v>244295.25</v>
      </c>
      <c r="H3087">
        <f t="shared" si="144"/>
        <v>4033</v>
      </c>
      <c r="I3087">
        <f t="shared" si="145"/>
        <v>1</v>
      </c>
      <c r="J3087" s="9">
        <f t="shared" si="146"/>
        <v>4327424732.9699993</v>
      </c>
      <c r="K3087" s="9">
        <f>SUMIF($C$2:$C$9230, C3087, $D$2:$D$9230)</f>
        <v>552114.6</v>
      </c>
    </row>
    <row r="3088" spans="1:11" x14ac:dyDescent="0.2">
      <c r="A3088" s="1">
        <v>45714</v>
      </c>
      <c r="B3088" t="s">
        <v>1767</v>
      </c>
      <c r="C3088" t="s">
        <v>12095</v>
      </c>
      <c r="D3088" s="14">
        <v>93000</v>
      </c>
      <c r="E3088" s="12">
        <v>69000</v>
      </c>
      <c r="F3088" t="s">
        <v>12096</v>
      </c>
      <c r="G3088" t="s">
        <v>12097</v>
      </c>
      <c r="H3088">
        <f t="shared" si="144"/>
        <v>4033</v>
      </c>
      <c r="I3088">
        <f t="shared" si="145"/>
        <v>1</v>
      </c>
      <c r="J3088" s="9">
        <f t="shared" si="146"/>
        <v>4327424732.9699993</v>
      </c>
      <c r="K3088" s="9">
        <f>SUMIF($C$2:$C$9230, C3088, $D$2:$D$9230)</f>
        <v>93000</v>
      </c>
    </row>
    <row r="3089" spans="1:11" x14ac:dyDescent="0.2">
      <c r="A3089" s="1">
        <v>45714</v>
      </c>
      <c r="B3089" t="s">
        <v>1767</v>
      </c>
      <c r="C3089" t="s">
        <v>11923</v>
      </c>
      <c r="D3089" s="14">
        <v>75000</v>
      </c>
      <c r="E3089" s="12">
        <v>75000</v>
      </c>
      <c r="F3089" t="s">
        <v>11924</v>
      </c>
      <c r="G3089" t="s">
        <v>11925</v>
      </c>
      <c r="H3089">
        <f t="shared" si="144"/>
        <v>4033</v>
      </c>
      <c r="I3089">
        <f t="shared" si="145"/>
        <v>1</v>
      </c>
      <c r="J3089" s="9">
        <f t="shared" si="146"/>
        <v>4327424732.9699993</v>
      </c>
      <c r="K3089" s="9">
        <f>SUMIF($C$2:$C$9230, C3089, $D$2:$D$9230)</f>
        <v>75000</v>
      </c>
    </row>
    <row r="3090" spans="1:11" x14ac:dyDescent="0.2">
      <c r="A3090" s="1">
        <v>45714</v>
      </c>
      <c r="B3090" t="s">
        <v>1767</v>
      </c>
      <c r="C3090" t="s">
        <v>12609</v>
      </c>
      <c r="D3090" s="14">
        <v>200000</v>
      </c>
      <c r="E3090" s="12">
        <v>150000</v>
      </c>
      <c r="F3090" t="s">
        <v>12610</v>
      </c>
      <c r="G3090" t="s">
        <v>12611</v>
      </c>
      <c r="H3090">
        <f t="shared" si="144"/>
        <v>4033</v>
      </c>
      <c r="I3090">
        <f t="shared" si="145"/>
        <v>1</v>
      </c>
      <c r="J3090" s="9">
        <f t="shared" si="146"/>
        <v>4327424732.9699993</v>
      </c>
      <c r="K3090" s="9">
        <f>SUMIF($C$2:$C$9230, C3090, $D$2:$D$9230)</f>
        <v>200000</v>
      </c>
    </row>
    <row r="3091" spans="1:11" x14ac:dyDescent="0.2">
      <c r="A3091" s="1">
        <v>45714</v>
      </c>
      <c r="B3091" t="s">
        <v>1767</v>
      </c>
      <c r="C3091" t="s">
        <v>8317</v>
      </c>
      <c r="D3091" s="14">
        <v>8500</v>
      </c>
      <c r="E3091" s="12">
        <v>0</v>
      </c>
      <c r="F3091" t="s">
        <v>8318</v>
      </c>
      <c r="G3091" t="s">
        <v>2168</v>
      </c>
      <c r="H3091">
        <f t="shared" si="144"/>
        <v>4033</v>
      </c>
      <c r="I3091">
        <f t="shared" si="145"/>
        <v>1</v>
      </c>
      <c r="J3091" s="9">
        <f t="shared" si="146"/>
        <v>4327424732.9699993</v>
      </c>
      <c r="K3091" s="9">
        <f>SUMIF($C$2:$C$9230, C3091, $D$2:$D$9230)</f>
        <v>8500</v>
      </c>
    </row>
    <row r="3092" spans="1:11" x14ac:dyDescent="0.2">
      <c r="A3092" s="1">
        <v>45714</v>
      </c>
      <c r="B3092" t="s">
        <v>1767</v>
      </c>
      <c r="C3092" t="s">
        <v>8980</v>
      </c>
      <c r="D3092" s="14">
        <v>12000</v>
      </c>
      <c r="E3092" s="12">
        <v>1200</v>
      </c>
      <c r="F3092" t="s">
        <v>8981</v>
      </c>
      <c r="G3092" t="s">
        <v>8982</v>
      </c>
      <c r="H3092">
        <f t="shared" si="144"/>
        <v>4033</v>
      </c>
      <c r="I3092">
        <f t="shared" si="145"/>
        <v>1</v>
      </c>
      <c r="J3092" s="9">
        <f t="shared" si="146"/>
        <v>4327424732.9699993</v>
      </c>
      <c r="K3092" s="9">
        <f>SUMIF($C$2:$C$9230, C3092, $D$2:$D$9230)</f>
        <v>12000</v>
      </c>
    </row>
    <row r="3093" spans="1:11" x14ac:dyDescent="0.2">
      <c r="A3093" s="1">
        <v>45714</v>
      </c>
      <c r="B3093" t="s">
        <v>1767</v>
      </c>
      <c r="C3093" t="s">
        <v>8257</v>
      </c>
      <c r="D3093" s="14">
        <v>8000</v>
      </c>
      <c r="E3093" s="12">
        <v>8000</v>
      </c>
      <c r="F3093" t="s">
        <v>8258</v>
      </c>
      <c r="G3093" t="s">
        <v>8259</v>
      </c>
      <c r="H3093">
        <f t="shared" si="144"/>
        <v>4033</v>
      </c>
      <c r="I3093">
        <f t="shared" si="145"/>
        <v>1</v>
      </c>
      <c r="J3093" s="9">
        <f t="shared" si="146"/>
        <v>4327424732.9699993</v>
      </c>
      <c r="K3093" s="9">
        <f>SUMIF($C$2:$C$9230, C3093, $D$2:$D$9230)</f>
        <v>8000</v>
      </c>
    </row>
    <row r="3094" spans="1:11" x14ac:dyDescent="0.2">
      <c r="A3094" s="1">
        <v>45714</v>
      </c>
      <c r="B3094" t="s">
        <v>1767</v>
      </c>
      <c r="C3094" t="s">
        <v>11249</v>
      </c>
      <c r="D3094" s="14">
        <v>44580</v>
      </c>
      <c r="E3094" s="12">
        <v>22590</v>
      </c>
      <c r="F3094" t="s">
        <v>11250</v>
      </c>
      <c r="G3094" t="s">
        <v>11251</v>
      </c>
      <c r="H3094">
        <f t="shared" si="144"/>
        <v>4033</v>
      </c>
      <c r="I3094">
        <f t="shared" si="145"/>
        <v>1</v>
      </c>
      <c r="J3094" s="9">
        <f t="shared" si="146"/>
        <v>4327424732.9699993</v>
      </c>
      <c r="K3094" s="9">
        <f>SUMIF($C$2:$C$9230, C3094, $D$2:$D$9230)</f>
        <v>44580</v>
      </c>
    </row>
    <row r="3095" spans="1:11" x14ac:dyDescent="0.2">
      <c r="A3095" s="1">
        <v>45714</v>
      </c>
      <c r="B3095" t="s">
        <v>1767</v>
      </c>
      <c r="C3095" t="s">
        <v>11032</v>
      </c>
      <c r="D3095" s="14">
        <v>39999.03</v>
      </c>
      <c r="E3095" s="12">
        <v>15999.61</v>
      </c>
      <c r="F3095" t="s">
        <v>11033</v>
      </c>
      <c r="G3095" t="s">
        <v>11034</v>
      </c>
      <c r="H3095">
        <f t="shared" si="144"/>
        <v>4033</v>
      </c>
      <c r="I3095">
        <f t="shared" si="145"/>
        <v>1</v>
      </c>
      <c r="J3095" s="9">
        <f t="shared" si="146"/>
        <v>4327424732.9699993</v>
      </c>
      <c r="K3095" s="9">
        <f>SUMIF($C$2:$C$9230, C3095, $D$2:$D$9230)</f>
        <v>39999.03</v>
      </c>
    </row>
    <row r="3096" spans="1:11" x14ac:dyDescent="0.2">
      <c r="A3096" s="1">
        <v>45714</v>
      </c>
      <c r="B3096" t="s">
        <v>1767</v>
      </c>
      <c r="C3096" t="s">
        <v>10366</v>
      </c>
      <c r="D3096" s="14">
        <v>25150</v>
      </c>
      <c r="E3096" s="12">
        <v>25150</v>
      </c>
      <c r="H3096">
        <f t="shared" si="144"/>
        <v>4033</v>
      </c>
      <c r="I3096">
        <f t="shared" si="145"/>
        <v>1</v>
      </c>
      <c r="J3096" s="9">
        <f t="shared" si="146"/>
        <v>4327424732.9699993</v>
      </c>
      <c r="K3096" s="9">
        <f>SUMIF($C$2:$C$9230, C3096, $D$2:$D$9230)</f>
        <v>25150</v>
      </c>
    </row>
    <row r="3097" spans="1:11" x14ac:dyDescent="0.2">
      <c r="A3097" s="1">
        <v>45715</v>
      </c>
      <c r="B3097" t="s">
        <v>1767</v>
      </c>
      <c r="C3097" t="s">
        <v>7089</v>
      </c>
      <c r="D3097" s="14">
        <v>18773</v>
      </c>
      <c r="E3097" s="12">
        <v>7640</v>
      </c>
      <c r="F3097" t="s">
        <v>7090</v>
      </c>
      <c r="G3097" t="s">
        <v>7091</v>
      </c>
      <c r="H3097">
        <f t="shared" si="144"/>
        <v>4033</v>
      </c>
      <c r="I3097">
        <f t="shared" si="145"/>
        <v>1</v>
      </c>
      <c r="J3097" s="9">
        <f t="shared" si="146"/>
        <v>4327424732.9699993</v>
      </c>
      <c r="K3097" s="9">
        <f>SUMIF($C$2:$C$9230, C3097, $D$2:$D$9230)</f>
        <v>18773</v>
      </c>
    </row>
    <row r="3098" spans="1:11" x14ac:dyDescent="0.2">
      <c r="A3098" s="1">
        <v>45714</v>
      </c>
      <c r="B3098" t="s">
        <v>1767</v>
      </c>
      <c r="C3098" t="s">
        <v>8297</v>
      </c>
      <c r="D3098" s="14">
        <v>9502.3700000000008</v>
      </c>
      <c r="E3098" s="12">
        <v>9502.3700000000008</v>
      </c>
      <c r="F3098" t="s">
        <v>8298</v>
      </c>
      <c r="G3098" t="s">
        <v>2168</v>
      </c>
      <c r="H3098">
        <f t="shared" si="144"/>
        <v>4033</v>
      </c>
      <c r="I3098">
        <f t="shared" si="145"/>
        <v>1</v>
      </c>
      <c r="J3098" s="9">
        <f t="shared" si="146"/>
        <v>4327424732.9699993</v>
      </c>
      <c r="K3098" s="9">
        <f>SUMIF($C$2:$C$9230, C3098, $D$2:$D$9230)</f>
        <v>9502.3700000000008</v>
      </c>
    </row>
    <row r="3099" spans="1:11" x14ac:dyDescent="0.2">
      <c r="A3099" s="1">
        <v>45714</v>
      </c>
      <c r="B3099" t="s">
        <v>1767</v>
      </c>
      <c r="C3099" t="s">
        <v>10529</v>
      </c>
      <c r="D3099" s="14">
        <v>29950</v>
      </c>
      <c r="E3099" s="12">
        <v>0</v>
      </c>
      <c r="H3099">
        <f t="shared" si="144"/>
        <v>4033</v>
      </c>
      <c r="I3099">
        <f t="shared" si="145"/>
        <v>1</v>
      </c>
      <c r="J3099" s="9">
        <f t="shared" si="146"/>
        <v>4327424732.9699993</v>
      </c>
      <c r="K3099" s="9">
        <f>SUMIF($C$2:$C$9230, C3099, $D$2:$D$9230)</f>
        <v>29950</v>
      </c>
    </row>
    <row r="3100" spans="1:11" x14ac:dyDescent="0.2">
      <c r="A3100" s="1">
        <v>45714</v>
      </c>
      <c r="B3100" t="s">
        <v>1767</v>
      </c>
      <c r="C3100" t="s">
        <v>11780</v>
      </c>
      <c r="D3100" s="14">
        <v>62700</v>
      </c>
      <c r="E3100" s="12">
        <v>40566</v>
      </c>
      <c r="F3100" t="s">
        <v>11781</v>
      </c>
      <c r="G3100" t="s">
        <v>11782</v>
      </c>
      <c r="H3100">
        <f t="shared" si="144"/>
        <v>4033</v>
      </c>
      <c r="I3100">
        <f t="shared" si="145"/>
        <v>1</v>
      </c>
      <c r="J3100" s="9">
        <f t="shared" si="146"/>
        <v>4327424732.9699993</v>
      </c>
      <c r="K3100" s="9">
        <f>SUMIF($C$2:$C$9230, C3100, $D$2:$D$9230)</f>
        <v>62700</v>
      </c>
    </row>
    <row r="3101" spans="1:11" x14ac:dyDescent="0.2">
      <c r="A3101" s="1">
        <v>45714</v>
      </c>
      <c r="B3101" t="s">
        <v>1767</v>
      </c>
      <c r="C3101" t="s">
        <v>8204</v>
      </c>
      <c r="D3101" s="14">
        <v>7500</v>
      </c>
      <c r="E3101" s="12">
        <v>3500</v>
      </c>
      <c r="F3101" t="s">
        <v>8205</v>
      </c>
      <c r="G3101" t="s">
        <v>2168</v>
      </c>
      <c r="H3101">
        <f t="shared" si="144"/>
        <v>4033</v>
      </c>
      <c r="I3101">
        <f t="shared" si="145"/>
        <v>1</v>
      </c>
      <c r="J3101" s="9">
        <f t="shared" si="146"/>
        <v>4327424732.9699993</v>
      </c>
      <c r="K3101" s="9">
        <f>SUMIF($C$2:$C$9230, C3101, $D$2:$D$9230)</f>
        <v>7500</v>
      </c>
    </row>
    <row r="3102" spans="1:11" x14ac:dyDescent="0.2">
      <c r="A3102" s="1">
        <v>45714</v>
      </c>
      <c r="B3102" t="s">
        <v>1767</v>
      </c>
      <c r="C3102" t="s">
        <v>7584</v>
      </c>
      <c r="D3102" s="14">
        <v>2212.5</v>
      </c>
      <c r="E3102" s="12">
        <v>2212.5</v>
      </c>
      <c r="H3102">
        <f t="shared" si="144"/>
        <v>4033</v>
      </c>
      <c r="I3102">
        <f t="shared" si="145"/>
        <v>1</v>
      </c>
      <c r="J3102" s="9">
        <f t="shared" si="146"/>
        <v>4327424732.9699993</v>
      </c>
      <c r="K3102" s="9">
        <f>SUMIF($C$2:$C$9230, C3102, $D$2:$D$9230)</f>
        <v>2212.5</v>
      </c>
    </row>
    <row r="3103" spans="1:11" x14ac:dyDescent="0.2">
      <c r="A3103" s="1">
        <v>45714</v>
      </c>
      <c r="B3103" t="s">
        <v>1767</v>
      </c>
      <c r="C3103" t="s">
        <v>10509</v>
      </c>
      <c r="D3103" s="14">
        <v>29643</v>
      </c>
      <c r="E3103" s="12">
        <v>29643</v>
      </c>
      <c r="F3103" t="s">
        <v>10510</v>
      </c>
      <c r="G3103" t="s">
        <v>2168</v>
      </c>
      <c r="H3103">
        <f t="shared" si="144"/>
        <v>4033</v>
      </c>
      <c r="I3103">
        <f t="shared" si="145"/>
        <v>1</v>
      </c>
      <c r="J3103" s="9">
        <f t="shared" si="146"/>
        <v>4327424732.9699993</v>
      </c>
      <c r="K3103" s="9">
        <f>SUMIF($C$2:$C$9230, C3103, $D$2:$D$9230)</f>
        <v>29643</v>
      </c>
    </row>
    <row r="3104" spans="1:11" x14ac:dyDescent="0.2">
      <c r="A3104" s="1">
        <v>45714</v>
      </c>
      <c r="B3104" t="s">
        <v>1767</v>
      </c>
      <c r="C3104" t="s">
        <v>12374</v>
      </c>
      <c r="D3104" s="14">
        <v>125000</v>
      </c>
      <c r="E3104" s="12">
        <v>0</v>
      </c>
      <c r="H3104">
        <f t="shared" si="144"/>
        <v>4033</v>
      </c>
      <c r="I3104">
        <f t="shared" si="145"/>
        <v>1</v>
      </c>
      <c r="J3104" s="9">
        <f t="shared" si="146"/>
        <v>4327424732.9699993</v>
      </c>
      <c r="K3104" s="9">
        <f>SUMIF($C$2:$C$9230, C3104, $D$2:$D$9230)</f>
        <v>125000</v>
      </c>
    </row>
    <row r="3105" spans="1:11" x14ac:dyDescent="0.2">
      <c r="A3105" s="1">
        <v>45714</v>
      </c>
      <c r="B3105" t="s">
        <v>1767</v>
      </c>
      <c r="C3105" t="s">
        <v>8664</v>
      </c>
      <c r="D3105" s="14">
        <v>10000</v>
      </c>
      <c r="E3105" s="12">
        <v>2000</v>
      </c>
      <c r="H3105">
        <f t="shared" si="144"/>
        <v>4033</v>
      </c>
      <c r="I3105">
        <f t="shared" si="145"/>
        <v>1</v>
      </c>
      <c r="J3105" s="9">
        <f t="shared" si="146"/>
        <v>4327424732.9699993</v>
      </c>
      <c r="K3105" s="9">
        <f>SUMIF($C$2:$C$9230, C3105, $D$2:$D$9230)</f>
        <v>10000</v>
      </c>
    </row>
    <row r="3106" spans="1:11" x14ac:dyDescent="0.2">
      <c r="A3106" s="1">
        <v>45714</v>
      </c>
      <c r="B3106" t="s">
        <v>1767</v>
      </c>
      <c r="C3106" t="s">
        <v>7582</v>
      </c>
      <c r="D3106" s="14">
        <v>2000</v>
      </c>
      <c r="E3106" s="12">
        <v>0</v>
      </c>
      <c r="F3106" t="s">
        <v>7583</v>
      </c>
      <c r="G3106" t="s">
        <v>2168</v>
      </c>
      <c r="H3106">
        <f t="shared" si="144"/>
        <v>4033</v>
      </c>
      <c r="I3106">
        <f t="shared" si="145"/>
        <v>1</v>
      </c>
      <c r="J3106" s="9">
        <f t="shared" si="146"/>
        <v>4327424732.9699993</v>
      </c>
      <c r="K3106" s="9">
        <f>SUMIF($C$2:$C$9230, C3106, $D$2:$D$9230)</f>
        <v>2000</v>
      </c>
    </row>
    <row r="3107" spans="1:11" x14ac:dyDescent="0.2">
      <c r="A3107" s="1">
        <v>45714</v>
      </c>
      <c r="B3107" t="s">
        <v>1767</v>
      </c>
      <c r="C3107" t="s">
        <v>9646</v>
      </c>
      <c r="D3107" s="14">
        <v>20000</v>
      </c>
      <c r="E3107" s="12">
        <v>20000</v>
      </c>
      <c r="H3107">
        <f t="shared" si="144"/>
        <v>4033</v>
      </c>
      <c r="I3107">
        <f t="shared" si="145"/>
        <v>1</v>
      </c>
      <c r="J3107" s="9">
        <f t="shared" si="146"/>
        <v>4327424732.9699993</v>
      </c>
      <c r="K3107" s="9">
        <f>SUMIF($C$2:$C$9230, C3107, $D$2:$D$9230)</f>
        <v>20000</v>
      </c>
    </row>
    <row r="3108" spans="1:11" x14ac:dyDescent="0.2">
      <c r="A3108" s="1">
        <v>45714</v>
      </c>
      <c r="B3108" t="s">
        <v>1767</v>
      </c>
      <c r="C3108" t="s">
        <v>8546</v>
      </c>
      <c r="D3108" s="14">
        <v>9996.5499999999993</v>
      </c>
      <c r="E3108" s="12">
        <v>0</v>
      </c>
      <c r="F3108" t="s">
        <v>8547</v>
      </c>
      <c r="G3108" t="s">
        <v>2168</v>
      </c>
      <c r="H3108">
        <f t="shared" si="144"/>
        <v>4033</v>
      </c>
      <c r="I3108">
        <f t="shared" si="145"/>
        <v>1</v>
      </c>
      <c r="J3108" s="9">
        <f t="shared" si="146"/>
        <v>4327424732.9699993</v>
      </c>
      <c r="K3108" s="9">
        <f>SUMIF($C$2:$C$9230, C3108, $D$2:$D$9230)</f>
        <v>9996.5499999999993</v>
      </c>
    </row>
    <row r="3109" spans="1:11" x14ac:dyDescent="0.2">
      <c r="A3109" s="1">
        <v>45714</v>
      </c>
      <c r="B3109" t="s">
        <v>1767</v>
      </c>
      <c r="C3109" t="s">
        <v>7487</v>
      </c>
      <c r="D3109" s="14">
        <v>1000</v>
      </c>
      <c r="E3109" s="12">
        <v>0</v>
      </c>
      <c r="F3109" t="s">
        <v>7488</v>
      </c>
      <c r="G3109" t="s">
        <v>2168</v>
      </c>
      <c r="H3109">
        <f t="shared" si="144"/>
        <v>4033</v>
      </c>
      <c r="I3109">
        <f t="shared" si="145"/>
        <v>1</v>
      </c>
      <c r="J3109" s="9">
        <f t="shared" si="146"/>
        <v>4327424732.9699993</v>
      </c>
      <c r="K3109" s="9">
        <f>SUMIF($C$2:$C$9230, C3109, $D$2:$D$9230)</f>
        <v>1000</v>
      </c>
    </row>
    <row r="3110" spans="1:11" x14ac:dyDescent="0.2">
      <c r="A3110" s="1">
        <v>45714</v>
      </c>
      <c r="B3110" t="s">
        <v>1767</v>
      </c>
      <c r="C3110" t="s">
        <v>9158</v>
      </c>
      <c r="D3110" s="14">
        <v>14925</v>
      </c>
      <c r="E3110" s="12">
        <v>5970</v>
      </c>
      <c r="F3110" t="s">
        <v>9159</v>
      </c>
      <c r="G3110" t="s">
        <v>2168</v>
      </c>
      <c r="H3110">
        <f t="shared" si="144"/>
        <v>4033</v>
      </c>
      <c r="I3110">
        <f t="shared" si="145"/>
        <v>1</v>
      </c>
      <c r="J3110" s="9">
        <f t="shared" si="146"/>
        <v>4327424732.9699993</v>
      </c>
      <c r="K3110" s="9">
        <f>SUMIF($C$2:$C$9230, C3110, $D$2:$D$9230)</f>
        <v>14925</v>
      </c>
    </row>
    <row r="3111" spans="1:11" x14ac:dyDescent="0.2">
      <c r="A3111" s="1">
        <v>45714</v>
      </c>
      <c r="B3111" t="s">
        <v>1767</v>
      </c>
      <c r="C3111" t="s">
        <v>7819</v>
      </c>
      <c r="D3111" s="14">
        <v>5000</v>
      </c>
      <c r="E3111" s="12">
        <v>1000</v>
      </c>
      <c r="H3111">
        <f t="shared" si="144"/>
        <v>4033</v>
      </c>
      <c r="I3111">
        <f t="shared" si="145"/>
        <v>1</v>
      </c>
      <c r="J3111" s="9">
        <f t="shared" si="146"/>
        <v>4327424732.9699993</v>
      </c>
      <c r="K3111" s="9">
        <f>SUMIF($C$2:$C$9230, C3111, $D$2:$D$9230)</f>
        <v>5000</v>
      </c>
    </row>
    <row r="3112" spans="1:11" x14ac:dyDescent="0.2">
      <c r="A3112" s="1">
        <v>45714</v>
      </c>
      <c r="B3112" t="s">
        <v>1767</v>
      </c>
      <c r="C3112" t="s">
        <v>8555</v>
      </c>
      <c r="D3112" s="14">
        <v>10000</v>
      </c>
      <c r="E3112" s="12">
        <v>10000</v>
      </c>
      <c r="F3112" t="s">
        <v>8556</v>
      </c>
      <c r="G3112" t="s">
        <v>8557</v>
      </c>
      <c r="H3112">
        <f t="shared" si="144"/>
        <v>4033</v>
      </c>
      <c r="I3112">
        <f t="shared" si="145"/>
        <v>1</v>
      </c>
      <c r="J3112" s="9">
        <f t="shared" si="146"/>
        <v>4327424732.9699993</v>
      </c>
      <c r="K3112" s="9">
        <f>SUMIF($C$2:$C$9230, C3112, $D$2:$D$9230)</f>
        <v>10000</v>
      </c>
    </row>
    <row r="3113" spans="1:11" x14ac:dyDescent="0.2">
      <c r="A3113" s="1">
        <v>45714</v>
      </c>
      <c r="B3113" t="s">
        <v>1767</v>
      </c>
      <c r="C3113" t="s">
        <v>11376</v>
      </c>
      <c r="D3113" s="14">
        <v>46012</v>
      </c>
      <c r="E3113" s="12">
        <v>22864</v>
      </c>
      <c r="F3113" t="s">
        <v>11377</v>
      </c>
      <c r="G3113" t="s">
        <v>11378</v>
      </c>
      <c r="H3113">
        <f t="shared" si="144"/>
        <v>4033</v>
      </c>
      <c r="I3113">
        <f t="shared" si="145"/>
        <v>1</v>
      </c>
      <c r="J3113" s="9">
        <f t="shared" si="146"/>
        <v>4327424732.9699993</v>
      </c>
      <c r="K3113" s="9">
        <f>SUMIF($C$2:$C$9230, C3113, $D$2:$D$9230)</f>
        <v>46012</v>
      </c>
    </row>
    <row r="3114" spans="1:11" x14ac:dyDescent="0.2">
      <c r="A3114" s="1">
        <v>45714</v>
      </c>
      <c r="B3114" t="s">
        <v>1767</v>
      </c>
      <c r="C3114" t="s">
        <v>11818</v>
      </c>
      <c r="D3114" s="14">
        <v>65000</v>
      </c>
      <c r="E3114" s="12">
        <v>16000</v>
      </c>
      <c r="H3114">
        <f t="shared" si="144"/>
        <v>4033</v>
      </c>
      <c r="I3114">
        <f t="shared" si="145"/>
        <v>1</v>
      </c>
      <c r="J3114" s="9">
        <f t="shared" si="146"/>
        <v>4327424732.9699993</v>
      </c>
      <c r="K3114" s="9">
        <f>SUMIF($C$2:$C$9230, C3114, $D$2:$D$9230)</f>
        <v>65000</v>
      </c>
    </row>
    <row r="3115" spans="1:11" x14ac:dyDescent="0.2">
      <c r="A3115" s="1">
        <v>45714</v>
      </c>
      <c r="B3115" t="s">
        <v>1767</v>
      </c>
      <c r="C3115" t="s">
        <v>9994</v>
      </c>
      <c r="D3115" s="14">
        <v>24050</v>
      </c>
      <c r="E3115" s="12">
        <v>0</v>
      </c>
      <c r="F3115" t="s">
        <v>9995</v>
      </c>
      <c r="G3115" t="s">
        <v>2168</v>
      </c>
      <c r="H3115">
        <f t="shared" si="144"/>
        <v>4033</v>
      </c>
      <c r="I3115">
        <f t="shared" si="145"/>
        <v>1</v>
      </c>
      <c r="J3115" s="9">
        <f t="shared" si="146"/>
        <v>4327424732.9699993</v>
      </c>
      <c r="K3115" s="9">
        <f>SUMIF($C$2:$C$9230, C3115, $D$2:$D$9230)</f>
        <v>24050</v>
      </c>
    </row>
    <row r="3116" spans="1:11" x14ac:dyDescent="0.2">
      <c r="A3116" s="1">
        <v>45714</v>
      </c>
      <c r="B3116" t="s">
        <v>1767</v>
      </c>
      <c r="C3116" t="s">
        <v>12020</v>
      </c>
      <c r="D3116" s="14">
        <v>81900</v>
      </c>
      <c r="E3116" s="12">
        <v>49140</v>
      </c>
      <c r="H3116">
        <f t="shared" si="144"/>
        <v>4033</v>
      </c>
      <c r="I3116">
        <f t="shared" si="145"/>
        <v>1</v>
      </c>
      <c r="J3116" s="9">
        <f t="shared" si="146"/>
        <v>4327424732.9699993</v>
      </c>
      <c r="K3116" s="9">
        <f>SUMIF($C$2:$C$9230, C3116, $D$2:$D$9230)</f>
        <v>81900</v>
      </c>
    </row>
    <row r="3117" spans="1:11" x14ac:dyDescent="0.2">
      <c r="A3117" s="1">
        <v>45714</v>
      </c>
      <c r="B3117" t="s">
        <v>1767</v>
      </c>
      <c r="C3117" t="s">
        <v>8003</v>
      </c>
      <c r="D3117" s="14">
        <v>6120</v>
      </c>
      <c r="E3117" s="12">
        <v>1836</v>
      </c>
      <c r="H3117">
        <f t="shared" si="144"/>
        <v>4033</v>
      </c>
      <c r="I3117">
        <f t="shared" si="145"/>
        <v>1</v>
      </c>
      <c r="J3117" s="9">
        <f t="shared" si="146"/>
        <v>4327424732.9699993</v>
      </c>
      <c r="K3117" s="9">
        <f>SUMIF($C$2:$C$9230, C3117, $D$2:$D$9230)</f>
        <v>6120</v>
      </c>
    </row>
    <row r="3118" spans="1:11" x14ac:dyDescent="0.2">
      <c r="A3118" s="1">
        <v>45716</v>
      </c>
      <c r="B3118" t="s">
        <v>1767</v>
      </c>
      <c r="C3118" t="s">
        <v>6803</v>
      </c>
      <c r="D3118" s="14">
        <v>15000</v>
      </c>
      <c r="E3118" s="12">
        <v>7500</v>
      </c>
      <c r="H3118">
        <f t="shared" si="144"/>
        <v>4033</v>
      </c>
      <c r="I3118">
        <f t="shared" si="145"/>
        <v>1</v>
      </c>
      <c r="J3118" s="9">
        <f t="shared" si="146"/>
        <v>4327424732.9699993</v>
      </c>
      <c r="K3118" s="9">
        <f>SUMIF($C$2:$C$9230, C3118, $D$2:$D$9230)</f>
        <v>15000</v>
      </c>
    </row>
    <row r="3119" spans="1:11" x14ac:dyDescent="0.2">
      <c r="A3119" s="1">
        <v>45714</v>
      </c>
      <c r="B3119" t="s">
        <v>1767</v>
      </c>
      <c r="C3119" t="s">
        <v>9812</v>
      </c>
      <c r="D3119" s="14">
        <v>22030</v>
      </c>
      <c r="E3119" s="12">
        <v>22030</v>
      </c>
      <c r="F3119" t="s">
        <v>9813</v>
      </c>
      <c r="G3119" t="s">
        <v>2168</v>
      </c>
      <c r="H3119">
        <f t="shared" si="144"/>
        <v>4033</v>
      </c>
      <c r="I3119">
        <f t="shared" si="145"/>
        <v>1</v>
      </c>
      <c r="J3119" s="9">
        <f t="shared" si="146"/>
        <v>4327424732.9699993</v>
      </c>
      <c r="K3119" s="9">
        <f>SUMIF($C$2:$C$9230, C3119, $D$2:$D$9230)</f>
        <v>22030</v>
      </c>
    </row>
    <row r="3120" spans="1:11" x14ac:dyDescent="0.2">
      <c r="A3120" s="1">
        <v>45714</v>
      </c>
      <c r="B3120" t="s">
        <v>1767</v>
      </c>
      <c r="C3120" t="s">
        <v>8219</v>
      </c>
      <c r="D3120" s="14">
        <v>7600</v>
      </c>
      <c r="E3120" s="12">
        <v>3800</v>
      </c>
      <c r="F3120" t="s">
        <v>8220</v>
      </c>
      <c r="G3120" t="s">
        <v>8221</v>
      </c>
      <c r="H3120">
        <f t="shared" si="144"/>
        <v>4033</v>
      </c>
      <c r="I3120">
        <f t="shared" si="145"/>
        <v>1</v>
      </c>
      <c r="J3120" s="9">
        <f t="shared" si="146"/>
        <v>4327424732.9699993</v>
      </c>
      <c r="K3120" s="9">
        <f>SUMIF($C$2:$C$9230, C3120, $D$2:$D$9230)</f>
        <v>7600</v>
      </c>
    </row>
    <row r="3121" spans="1:11" x14ac:dyDescent="0.2">
      <c r="A3121" s="1">
        <v>45714</v>
      </c>
      <c r="B3121" t="s">
        <v>1767</v>
      </c>
      <c r="C3121" t="s">
        <v>11573</v>
      </c>
      <c r="D3121" s="14">
        <v>50000</v>
      </c>
      <c r="E3121" s="12">
        <v>0</v>
      </c>
      <c r="H3121">
        <f t="shared" si="144"/>
        <v>4033</v>
      </c>
      <c r="I3121">
        <f t="shared" si="145"/>
        <v>1</v>
      </c>
      <c r="J3121" s="9">
        <f t="shared" si="146"/>
        <v>4327424732.9699993</v>
      </c>
      <c r="K3121" s="9">
        <f>SUMIF($C$2:$C$9230, C3121, $D$2:$D$9230)</f>
        <v>50000</v>
      </c>
    </row>
    <row r="3122" spans="1:11" x14ac:dyDescent="0.2">
      <c r="A3122" s="1">
        <v>45714</v>
      </c>
      <c r="B3122" t="s">
        <v>1767</v>
      </c>
      <c r="C3122" t="s">
        <v>8478</v>
      </c>
      <c r="D3122" s="14">
        <v>9870</v>
      </c>
      <c r="E3122" s="12">
        <v>9870</v>
      </c>
      <c r="F3122" t="s">
        <v>8479</v>
      </c>
      <c r="G3122" t="s">
        <v>8480</v>
      </c>
      <c r="H3122">
        <f t="shared" si="144"/>
        <v>4033</v>
      </c>
      <c r="I3122">
        <f t="shared" si="145"/>
        <v>1</v>
      </c>
      <c r="J3122" s="9">
        <f t="shared" si="146"/>
        <v>4327424732.9699993</v>
      </c>
      <c r="K3122" s="9">
        <f>SUMIF($C$2:$C$9230, C3122, $D$2:$D$9230)</f>
        <v>9870</v>
      </c>
    </row>
    <row r="3123" spans="1:11" x14ac:dyDescent="0.2">
      <c r="A3123" s="1">
        <v>45714</v>
      </c>
      <c r="B3123" t="s">
        <v>1767</v>
      </c>
      <c r="C3123" t="s">
        <v>10506</v>
      </c>
      <c r="D3123" s="14">
        <v>29562</v>
      </c>
      <c r="E3123" s="12">
        <v>19562</v>
      </c>
      <c r="F3123" t="s">
        <v>10507</v>
      </c>
      <c r="G3123" t="s">
        <v>10508</v>
      </c>
      <c r="H3123">
        <f t="shared" si="144"/>
        <v>4033</v>
      </c>
      <c r="I3123">
        <f t="shared" si="145"/>
        <v>1</v>
      </c>
      <c r="J3123" s="9">
        <f t="shared" si="146"/>
        <v>4327424732.9699993</v>
      </c>
      <c r="K3123" s="9">
        <f>SUMIF($C$2:$C$9230, C3123, $D$2:$D$9230)</f>
        <v>29562</v>
      </c>
    </row>
    <row r="3124" spans="1:11" x14ac:dyDescent="0.2">
      <c r="A3124" s="1">
        <v>45714</v>
      </c>
      <c r="B3124" t="s">
        <v>1767</v>
      </c>
      <c r="C3124" t="s">
        <v>12756</v>
      </c>
      <c r="D3124" s="14">
        <v>248640</v>
      </c>
      <c r="E3124" s="12">
        <v>226762.5</v>
      </c>
      <c r="F3124" t="s">
        <v>12757</v>
      </c>
      <c r="G3124" t="s">
        <v>12758</v>
      </c>
      <c r="H3124">
        <f t="shared" si="144"/>
        <v>4033</v>
      </c>
      <c r="I3124">
        <f t="shared" si="145"/>
        <v>1</v>
      </c>
      <c r="J3124" s="9">
        <f t="shared" si="146"/>
        <v>4327424732.9699993</v>
      </c>
      <c r="K3124" s="9">
        <f>SUMIF($C$2:$C$9230, C3124, $D$2:$D$9230)</f>
        <v>248640</v>
      </c>
    </row>
    <row r="3125" spans="1:11" x14ac:dyDescent="0.2">
      <c r="A3125" s="1">
        <v>45714</v>
      </c>
      <c r="B3125" t="s">
        <v>1767</v>
      </c>
      <c r="C3125" t="s">
        <v>10912</v>
      </c>
      <c r="D3125" s="14">
        <v>37000</v>
      </c>
      <c r="E3125" s="12">
        <v>23500</v>
      </c>
      <c r="F3125" t="s">
        <v>10913</v>
      </c>
      <c r="G3125" t="s">
        <v>10914</v>
      </c>
      <c r="H3125">
        <f t="shared" si="144"/>
        <v>4033</v>
      </c>
      <c r="I3125">
        <f t="shared" si="145"/>
        <v>1</v>
      </c>
      <c r="J3125" s="9">
        <f t="shared" si="146"/>
        <v>4327424732.9699993</v>
      </c>
      <c r="K3125" s="9">
        <f>SUMIF($C$2:$C$9230, C3125, $D$2:$D$9230)</f>
        <v>37000</v>
      </c>
    </row>
    <row r="3126" spans="1:11" x14ac:dyDescent="0.2">
      <c r="A3126" s="1">
        <v>45714</v>
      </c>
      <c r="B3126" t="s">
        <v>1767</v>
      </c>
      <c r="C3126" t="s">
        <v>10758</v>
      </c>
      <c r="D3126" s="14">
        <v>33650</v>
      </c>
      <c r="E3126" s="12">
        <v>11784</v>
      </c>
      <c r="H3126">
        <f t="shared" si="144"/>
        <v>4033</v>
      </c>
      <c r="I3126">
        <f t="shared" si="145"/>
        <v>1</v>
      </c>
      <c r="J3126" s="9">
        <f t="shared" si="146"/>
        <v>4327424732.9699993</v>
      </c>
      <c r="K3126" s="9">
        <f>SUMIF($C$2:$C$9230, C3126, $D$2:$D$9230)</f>
        <v>33650</v>
      </c>
    </row>
    <row r="3127" spans="1:11" x14ac:dyDescent="0.2">
      <c r="A3127" s="1">
        <v>45714</v>
      </c>
      <c r="B3127" t="s">
        <v>1767</v>
      </c>
      <c r="C3127" t="s">
        <v>12672</v>
      </c>
      <c r="D3127" s="14">
        <v>204120</v>
      </c>
      <c r="E3127" s="12">
        <v>61236</v>
      </c>
      <c r="F3127" t="s">
        <v>12673</v>
      </c>
      <c r="G3127" t="s">
        <v>12674</v>
      </c>
      <c r="H3127">
        <f t="shared" si="144"/>
        <v>4033</v>
      </c>
      <c r="I3127">
        <f t="shared" si="145"/>
        <v>1</v>
      </c>
      <c r="J3127" s="9">
        <f t="shared" si="146"/>
        <v>4327424732.9699993</v>
      </c>
      <c r="K3127" s="9">
        <f>SUMIF($C$2:$C$9230, C3127, $D$2:$D$9230)</f>
        <v>204120</v>
      </c>
    </row>
    <row r="3128" spans="1:11" x14ac:dyDescent="0.2">
      <c r="A3128" s="1">
        <v>45714</v>
      </c>
      <c r="B3128" t="s">
        <v>1767</v>
      </c>
      <c r="C3128" t="s">
        <v>12153</v>
      </c>
      <c r="D3128" s="14">
        <v>99934</v>
      </c>
      <c r="E3128" s="12">
        <v>9992.7199999999993</v>
      </c>
      <c r="F3128" t="s">
        <v>12154</v>
      </c>
      <c r="G3128" t="s">
        <v>12155</v>
      </c>
      <c r="H3128">
        <f t="shared" si="144"/>
        <v>4033</v>
      </c>
      <c r="I3128">
        <f t="shared" si="145"/>
        <v>1</v>
      </c>
      <c r="J3128" s="9">
        <f t="shared" si="146"/>
        <v>4327424732.9699993</v>
      </c>
      <c r="K3128" s="9">
        <f>SUMIF($C$2:$C$9230, C3128, $D$2:$D$9230)</f>
        <v>99934</v>
      </c>
    </row>
    <row r="3129" spans="1:11" x14ac:dyDescent="0.2">
      <c r="A3129" s="1">
        <v>45714</v>
      </c>
      <c r="B3129" t="s">
        <v>1767</v>
      </c>
      <c r="C3129" t="s">
        <v>14980</v>
      </c>
      <c r="D3129" s="14">
        <v>48430</v>
      </c>
      <c r="E3129" s="12">
        <v>24215</v>
      </c>
      <c r="F3129" t="s">
        <v>11453</v>
      </c>
      <c r="G3129" t="s">
        <v>11454</v>
      </c>
      <c r="H3129">
        <f t="shared" si="144"/>
        <v>4033</v>
      </c>
      <c r="I3129">
        <f t="shared" si="145"/>
        <v>1</v>
      </c>
      <c r="J3129" s="9">
        <f t="shared" si="146"/>
        <v>4327424732.9699993</v>
      </c>
      <c r="K3129" s="9">
        <f>SUMIF($C$2:$C$9230, C3129, $D$2:$D$9230)</f>
        <v>48430</v>
      </c>
    </row>
    <row r="3130" spans="1:11" x14ac:dyDescent="0.2">
      <c r="A3130" s="1">
        <v>45714</v>
      </c>
      <c r="B3130" t="s">
        <v>1767</v>
      </c>
      <c r="C3130" t="s">
        <v>8092</v>
      </c>
      <c r="D3130" s="14">
        <v>7000</v>
      </c>
      <c r="E3130" s="12">
        <v>3000</v>
      </c>
      <c r="F3130" t="s">
        <v>8093</v>
      </c>
      <c r="G3130" t="s">
        <v>2168</v>
      </c>
      <c r="H3130">
        <f t="shared" si="144"/>
        <v>4033</v>
      </c>
      <c r="I3130">
        <f t="shared" si="145"/>
        <v>1</v>
      </c>
      <c r="J3130" s="9">
        <f t="shared" si="146"/>
        <v>4327424732.9699993</v>
      </c>
      <c r="K3130" s="9">
        <f>SUMIF($C$2:$C$9230, C3130, $D$2:$D$9230)</f>
        <v>7000</v>
      </c>
    </row>
    <row r="3131" spans="1:11" x14ac:dyDescent="0.2">
      <c r="A3131" s="1">
        <v>45714</v>
      </c>
      <c r="B3131" t="s">
        <v>1767</v>
      </c>
      <c r="C3131" t="s">
        <v>8764</v>
      </c>
      <c r="D3131" s="14">
        <v>10000</v>
      </c>
      <c r="E3131" s="12">
        <v>6000</v>
      </c>
      <c r="H3131">
        <f t="shared" si="144"/>
        <v>4033</v>
      </c>
      <c r="I3131">
        <f t="shared" si="145"/>
        <v>1</v>
      </c>
      <c r="J3131" s="9">
        <f t="shared" si="146"/>
        <v>4327424732.9699993</v>
      </c>
      <c r="K3131" s="9">
        <f>SUMIF($C$2:$C$9230, C3131, $D$2:$D$9230)</f>
        <v>10000</v>
      </c>
    </row>
    <row r="3132" spans="1:11" x14ac:dyDescent="0.2">
      <c r="A3132" s="1">
        <v>45714</v>
      </c>
      <c r="B3132" t="s">
        <v>1767</v>
      </c>
      <c r="C3132" t="s">
        <v>8796</v>
      </c>
      <c r="D3132" s="14">
        <v>10000</v>
      </c>
      <c r="E3132" s="12">
        <v>2000</v>
      </c>
      <c r="F3132" t="s">
        <v>8797</v>
      </c>
      <c r="G3132" t="s">
        <v>8798</v>
      </c>
      <c r="H3132">
        <f t="shared" si="144"/>
        <v>4033</v>
      </c>
      <c r="I3132">
        <f t="shared" si="145"/>
        <v>1</v>
      </c>
      <c r="J3132" s="9">
        <f t="shared" si="146"/>
        <v>4327424732.9699993</v>
      </c>
      <c r="K3132" s="9">
        <f>SUMIF($C$2:$C$9230, C3132, $D$2:$D$9230)</f>
        <v>10000</v>
      </c>
    </row>
    <row r="3133" spans="1:11" x14ac:dyDescent="0.2">
      <c r="A3133" s="1">
        <v>45714</v>
      </c>
      <c r="B3133" t="s">
        <v>1767</v>
      </c>
      <c r="C3133" t="s">
        <v>10114</v>
      </c>
      <c r="D3133" s="14">
        <v>24900</v>
      </c>
      <c r="E3133" s="12">
        <v>24900</v>
      </c>
      <c r="F3133" t="s">
        <v>10115</v>
      </c>
      <c r="G3133" t="s">
        <v>10116</v>
      </c>
      <c r="H3133">
        <f t="shared" si="144"/>
        <v>4033</v>
      </c>
      <c r="I3133">
        <f t="shared" si="145"/>
        <v>1</v>
      </c>
      <c r="J3133" s="9">
        <f t="shared" si="146"/>
        <v>4327424732.9699993</v>
      </c>
      <c r="K3133" s="9">
        <f>SUMIF($C$2:$C$9230, C3133, $D$2:$D$9230)</f>
        <v>24900</v>
      </c>
    </row>
    <row r="3134" spans="1:11" x14ac:dyDescent="0.2">
      <c r="A3134" s="1">
        <v>45716</v>
      </c>
      <c r="B3134" t="s">
        <v>1767</v>
      </c>
      <c r="C3134" t="s">
        <v>6798</v>
      </c>
      <c r="D3134" s="14">
        <v>30320</v>
      </c>
      <c r="E3134" s="12">
        <v>30320</v>
      </c>
      <c r="F3134" t="s">
        <v>6799</v>
      </c>
      <c r="G3134" t="s">
        <v>2168</v>
      </c>
      <c r="H3134">
        <f t="shared" si="144"/>
        <v>4033</v>
      </c>
      <c r="I3134">
        <f t="shared" si="145"/>
        <v>1</v>
      </c>
      <c r="J3134" s="9">
        <f t="shared" si="146"/>
        <v>4327424732.9699993</v>
      </c>
      <c r="K3134" s="9">
        <f>SUMIF($C$2:$C$9230, C3134, $D$2:$D$9230)</f>
        <v>30320</v>
      </c>
    </row>
    <row r="3135" spans="1:11" x14ac:dyDescent="0.2">
      <c r="A3135" s="1">
        <v>45714</v>
      </c>
      <c r="B3135" t="s">
        <v>1767</v>
      </c>
      <c r="C3135" t="s">
        <v>8143</v>
      </c>
      <c r="D3135" s="14">
        <v>7000</v>
      </c>
      <c r="E3135" s="12">
        <v>3500</v>
      </c>
      <c r="F3135" t="s">
        <v>8144</v>
      </c>
      <c r="G3135" t="s">
        <v>8145</v>
      </c>
      <c r="H3135">
        <f t="shared" si="144"/>
        <v>4033</v>
      </c>
      <c r="I3135">
        <f t="shared" si="145"/>
        <v>1</v>
      </c>
      <c r="J3135" s="9">
        <f t="shared" si="146"/>
        <v>4327424732.9699993</v>
      </c>
      <c r="K3135" s="9">
        <f>SUMIF($C$2:$C$9230, C3135, $D$2:$D$9230)</f>
        <v>7000</v>
      </c>
    </row>
    <row r="3136" spans="1:11" x14ac:dyDescent="0.2">
      <c r="A3136" s="1">
        <v>45714</v>
      </c>
      <c r="B3136" t="s">
        <v>1767</v>
      </c>
      <c r="C3136" t="s">
        <v>8870</v>
      </c>
      <c r="D3136" s="14">
        <v>10776</v>
      </c>
      <c r="E3136" s="12">
        <v>6466</v>
      </c>
      <c r="F3136" t="s">
        <v>8871</v>
      </c>
      <c r="G3136" t="s">
        <v>8872</v>
      </c>
      <c r="H3136">
        <f t="shared" si="144"/>
        <v>4033</v>
      </c>
      <c r="I3136">
        <f t="shared" si="145"/>
        <v>1</v>
      </c>
      <c r="J3136" s="9">
        <f t="shared" si="146"/>
        <v>4327424732.9699993</v>
      </c>
      <c r="K3136" s="9">
        <f>SUMIF($C$2:$C$9230, C3136, $D$2:$D$9230)</f>
        <v>10776</v>
      </c>
    </row>
    <row r="3137" spans="1:11" x14ac:dyDescent="0.2">
      <c r="A3137" s="1">
        <v>45714</v>
      </c>
      <c r="B3137" t="s">
        <v>1767</v>
      </c>
      <c r="C3137" t="s">
        <v>11839</v>
      </c>
      <c r="D3137" s="14">
        <v>100000</v>
      </c>
      <c r="E3137" s="12">
        <v>21896</v>
      </c>
      <c r="H3137">
        <f t="shared" si="144"/>
        <v>4033</v>
      </c>
      <c r="I3137">
        <f t="shared" si="145"/>
        <v>1</v>
      </c>
      <c r="J3137" s="9">
        <f t="shared" si="146"/>
        <v>4327424732.9699993</v>
      </c>
      <c r="K3137" s="9">
        <f>SUMIF($C$2:$C$9230, C3137, $D$2:$D$9230)</f>
        <v>100000</v>
      </c>
    </row>
    <row r="3138" spans="1:11" x14ac:dyDescent="0.2">
      <c r="A3138" s="1">
        <v>45714</v>
      </c>
      <c r="B3138" t="s">
        <v>1767</v>
      </c>
      <c r="C3138" t="s">
        <v>12489</v>
      </c>
      <c r="D3138" s="14">
        <v>150453</v>
      </c>
      <c r="E3138" s="12">
        <v>11790.78</v>
      </c>
      <c r="H3138">
        <f t="shared" ref="H3138:H3201" si="147">COUNTIF($B$2:$B$9230, B3138)</f>
        <v>4033</v>
      </c>
      <c r="I3138">
        <f t="shared" ref="I3138:I3201" si="148">COUNTIF($C$2:$C$9230, C3138)</f>
        <v>1</v>
      </c>
      <c r="J3138" s="9">
        <f t="shared" ref="J3138:J3201" si="149">SUMIF($B$2:$B$9230, B3138, $D$2:$D$9230)</f>
        <v>4327424732.9699993</v>
      </c>
      <c r="K3138" s="9">
        <f>SUMIF($C$2:$C$9230, C3138, $D$2:$D$9230)</f>
        <v>150453</v>
      </c>
    </row>
    <row r="3139" spans="1:11" x14ac:dyDescent="0.2">
      <c r="A3139" s="1">
        <v>45715</v>
      </c>
      <c r="B3139" t="s">
        <v>1767</v>
      </c>
      <c r="C3139" t="s">
        <v>7083</v>
      </c>
      <c r="D3139" s="14">
        <v>14907</v>
      </c>
      <c r="E3139" s="12">
        <v>14907</v>
      </c>
      <c r="F3139" t="s">
        <v>7084</v>
      </c>
      <c r="G3139" t="s">
        <v>7085</v>
      </c>
      <c r="H3139">
        <f t="shared" si="147"/>
        <v>4033</v>
      </c>
      <c r="I3139">
        <f t="shared" si="148"/>
        <v>1</v>
      </c>
      <c r="J3139" s="9">
        <f t="shared" si="149"/>
        <v>4327424732.9699993</v>
      </c>
      <c r="K3139" s="9">
        <f>SUMIF($C$2:$C$9230, C3139, $D$2:$D$9230)</f>
        <v>14907</v>
      </c>
    </row>
    <row r="3140" spans="1:11" x14ac:dyDescent="0.2">
      <c r="A3140" s="1">
        <v>45714</v>
      </c>
      <c r="B3140" t="s">
        <v>1767</v>
      </c>
      <c r="C3140" t="s">
        <v>7695</v>
      </c>
      <c r="D3140" s="14">
        <v>3500</v>
      </c>
      <c r="E3140" s="12">
        <v>3500</v>
      </c>
      <c r="F3140" t="s">
        <v>7696</v>
      </c>
      <c r="G3140" t="s">
        <v>2168</v>
      </c>
      <c r="H3140">
        <f t="shared" si="147"/>
        <v>4033</v>
      </c>
      <c r="I3140">
        <f t="shared" si="148"/>
        <v>1</v>
      </c>
      <c r="J3140" s="9">
        <f t="shared" si="149"/>
        <v>4327424732.9699993</v>
      </c>
      <c r="K3140" s="9">
        <f>SUMIF($C$2:$C$9230, C3140, $D$2:$D$9230)</f>
        <v>3500</v>
      </c>
    </row>
    <row r="3141" spans="1:11" x14ac:dyDescent="0.2">
      <c r="A3141" s="1">
        <v>45714</v>
      </c>
      <c r="B3141" t="s">
        <v>1767</v>
      </c>
      <c r="C3141" t="s">
        <v>9315</v>
      </c>
      <c r="D3141" s="14">
        <v>15160</v>
      </c>
      <c r="E3141" s="12">
        <v>15160</v>
      </c>
      <c r="H3141">
        <f t="shared" si="147"/>
        <v>4033</v>
      </c>
      <c r="I3141">
        <f t="shared" si="148"/>
        <v>1</v>
      </c>
      <c r="J3141" s="9">
        <f t="shared" si="149"/>
        <v>4327424732.9699993</v>
      </c>
      <c r="K3141" s="9">
        <f>SUMIF($C$2:$C$9230, C3141, $D$2:$D$9230)</f>
        <v>15160</v>
      </c>
    </row>
    <row r="3142" spans="1:11" x14ac:dyDescent="0.2">
      <c r="A3142" s="1">
        <v>45714</v>
      </c>
      <c r="B3142" t="s">
        <v>1767</v>
      </c>
      <c r="C3142" t="s">
        <v>10134</v>
      </c>
      <c r="D3142" s="14">
        <v>24920</v>
      </c>
      <c r="E3142" s="12">
        <v>4984</v>
      </c>
      <c r="H3142">
        <f t="shared" si="147"/>
        <v>4033</v>
      </c>
      <c r="I3142">
        <f t="shared" si="148"/>
        <v>1</v>
      </c>
      <c r="J3142" s="9">
        <f t="shared" si="149"/>
        <v>4327424732.9699993</v>
      </c>
      <c r="K3142" s="9">
        <f>SUMIF($C$2:$C$9230, C3142, $D$2:$D$9230)</f>
        <v>24920</v>
      </c>
    </row>
    <row r="3143" spans="1:11" x14ac:dyDescent="0.2">
      <c r="A3143" s="1">
        <v>45714</v>
      </c>
      <c r="B3143" t="s">
        <v>1767</v>
      </c>
      <c r="C3143" t="s">
        <v>12106</v>
      </c>
      <c r="D3143" s="14">
        <v>95000</v>
      </c>
      <c r="E3143" s="12">
        <v>95000</v>
      </c>
      <c r="H3143">
        <f t="shared" si="147"/>
        <v>4033</v>
      </c>
      <c r="I3143">
        <f t="shared" si="148"/>
        <v>1</v>
      </c>
      <c r="J3143" s="9">
        <f t="shared" si="149"/>
        <v>4327424732.9699993</v>
      </c>
      <c r="K3143" s="9">
        <f>SUMIF($C$2:$C$9230, C3143, $D$2:$D$9230)</f>
        <v>95000</v>
      </c>
    </row>
    <row r="3144" spans="1:11" x14ac:dyDescent="0.2">
      <c r="A3144" s="1">
        <v>45714</v>
      </c>
      <c r="B3144" t="s">
        <v>1767</v>
      </c>
      <c r="C3144" t="s">
        <v>12554</v>
      </c>
      <c r="D3144" s="14">
        <v>176651.54</v>
      </c>
      <c r="E3144" s="12">
        <v>13620.04</v>
      </c>
      <c r="F3144" t="s">
        <v>12555</v>
      </c>
      <c r="G3144" t="s">
        <v>12556</v>
      </c>
      <c r="H3144">
        <f t="shared" si="147"/>
        <v>4033</v>
      </c>
      <c r="I3144">
        <f t="shared" si="148"/>
        <v>1</v>
      </c>
      <c r="J3144" s="9">
        <f t="shared" si="149"/>
        <v>4327424732.9699993</v>
      </c>
      <c r="K3144" s="9">
        <f>SUMIF($C$2:$C$9230, C3144, $D$2:$D$9230)</f>
        <v>176651.54</v>
      </c>
    </row>
    <row r="3145" spans="1:11" x14ac:dyDescent="0.2">
      <c r="A3145" s="1">
        <v>45714</v>
      </c>
      <c r="B3145" t="s">
        <v>1767</v>
      </c>
      <c r="C3145" t="s">
        <v>12664</v>
      </c>
      <c r="D3145" s="14">
        <v>201774</v>
      </c>
      <c r="E3145" s="12">
        <v>201774</v>
      </c>
      <c r="H3145">
        <f t="shared" si="147"/>
        <v>4033</v>
      </c>
      <c r="I3145">
        <f t="shared" si="148"/>
        <v>1</v>
      </c>
      <c r="J3145" s="9">
        <f t="shared" si="149"/>
        <v>4327424732.9699993</v>
      </c>
      <c r="K3145" s="9">
        <f>SUMIF($C$2:$C$9230, C3145, $D$2:$D$9230)</f>
        <v>201774</v>
      </c>
    </row>
    <row r="3146" spans="1:11" x14ac:dyDescent="0.2">
      <c r="A3146" s="1">
        <v>45714</v>
      </c>
      <c r="B3146" t="s">
        <v>1767</v>
      </c>
      <c r="C3146" t="s">
        <v>8432</v>
      </c>
      <c r="D3146" s="14">
        <v>9245</v>
      </c>
      <c r="E3146" s="12">
        <v>0</v>
      </c>
      <c r="H3146">
        <f t="shared" si="147"/>
        <v>4033</v>
      </c>
      <c r="I3146">
        <f t="shared" si="148"/>
        <v>1</v>
      </c>
      <c r="J3146" s="9">
        <f t="shared" si="149"/>
        <v>4327424732.9699993</v>
      </c>
      <c r="K3146" s="9">
        <f>SUMIF($C$2:$C$9230, C3146, $D$2:$D$9230)</f>
        <v>9245</v>
      </c>
    </row>
    <row r="3147" spans="1:11" x14ac:dyDescent="0.2">
      <c r="A3147" s="1">
        <v>45714</v>
      </c>
      <c r="B3147" t="s">
        <v>1767</v>
      </c>
      <c r="C3147" t="s">
        <v>9659</v>
      </c>
      <c r="D3147" s="14">
        <v>20000</v>
      </c>
      <c r="E3147" s="12">
        <v>4000</v>
      </c>
      <c r="F3147" t="s">
        <v>9660</v>
      </c>
      <c r="G3147" t="s">
        <v>9661</v>
      </c>
      <c r="H3147">
        <f t="shared" si="147"/>
        <v>4033</v>
      </c>
      <c r="I3147">
        <f t="shared" si="148"/>
        <v>1</v>
      </c>
      <c r="J3147" s="9">
        <f t="shared" si="149"/>
        <v>4327424732.9699993</v>
      </c>
      <c r="K3147" s="9">
        <f>SUMIF($C$2:$C$9230, C3147, $D$2:$D$9230)</f>
        <v>20000</v>
      </c>
    </row>
    <row r="3148" spans="1:11" x14ac:dyDescent="0.2">
      <c r="A3148" s="1">
        <v>45714</v>
      </c>
      <c r="B3148" t="s">
        <v>1767</v>
      </c>
      <c r="C3148" t="s">
        <v>13081</v>
      </c>
      <c r="D3148" s="14">
        <v>444334</v>
      </c>
      <c r="E3148" s="12">
        <v>0</v>
      </c>
      <c r="H3148">
        <f t="shared" si="147"/>
        <v>4033</v>
      </c>
      <c r="I3148">
        <f t="shared" si="148"/>
        <v>1</v>
      </c>
      <c r="J3148" s="9">
        <f t="shared" si="149"/>
        <v>4327424732.9699993</v>
      </c>
      <c r="K3148" s="9">
        <f>SUMIF($C$2:$C$9230, C3148, $D$2:$D$9230)</f>
        <v>444334</v>
      </c>
    </row>
    <row r="3149" spans="1:11" x14ac:dyDescent="0.2">
      <c r="A3149" s="1">
        <v>45714</v>
      </c>
      <c r="B3149" t="s">
        <v>1767</v>
      </c>
      <c r="C3149" t="s">
        <v>13432</v>
      </c>
      <c r="D3149" s="14">
        <v>983269</v>
      </c>
      <c r="E3149" s="12">
        <v>667137.23</v>
      </c>
      <c r="H3149">
        <f t="shared" si="147"/>
        <v>4033</v>
      </c>
      <c r="I3149">
        <f t="shared" si="148"/>
        <v>1</v>
      </c>
      <c r="J3149" s="9">
        <f t="shared" si="149"/>
        <v>4327424732.9699993</v>
      </c>
      <c r="K3149" s="9">
        <f>SUMIF($C$2:$C$9230, C3149, $D$2:$D$9230)</f>
        <v>983269</v>
      </c>
    </row>
    <row r="3150" spans="1:11" x14ac:dyDescent="0.2">
      <c r="A3150" s="1">
        <v>45714</v>
      </c>
      <c r="B3150" t="s">
        <v>1767</v>
      </c>
      <c r="C3150" t="s">
        <v>11028</v>
      </c>
      <c r="D3150" s="14">
        <v>39999</v>
      </c>
      <c r="E3150" s="12">
        <v>0</v>
      </c>
      <c r="H3150">
        <f t="shared" si="147"/>
        <v>4033</v>
      </c>
      <c r="I3150">
        <f t="shared" si="148"/>
        <v>1</v>
      </c>
      <c r="J3150" s="9">
        <f t="shared" si="149"/>
        <v>4327424732.9699993</v>
      </c>
      <c r="K3150" s="9">
        <f>SUMIF($C$2:$C$9230, C3150, $D$2:$D$9230)</f>
        <v>39999</v>
      </c>
    </row>
    <row r="3151" spans="1:11" x14ac:dyDescent="0.2">
      <c r="A3151" s="1">
        <v>45714</v>
      </c>
      <c r="B3151" t="s">
        <v>1767</v>
      </c>
      <c r="C3151" t="s">
        <v>11188</v>
      </c>
      <c r="D3151" s="14">
        <v>42566</v>
      </c>
      <c r="E3151" s="12">
        <v>8514</v>
      </c>
      <c r="F3151" t="s">
        <v>11189</v>
      </c>
      <c r="G3151" t="s">
        <v>11190</v>
      </c>
      <c r="H3151">
        <f t="shared" si="147"/>
        <v>4033</v>
      </c>
      <c r="I3151">
        <f t="shared" si="148"/>
        <v>1</v>
      </c>
      <c r="J3151" s="9">
        <f t="shared" si="149"/>
        <v>4327424732.9699993</v>
      </c>
      <c r="K3151" s="9">
        <f>SUMIF($C$2:$C$9230, C3151, $D$2:$D$9230)</f>
        <v>42566</v>
      </c>
    </row>
    <row r="3152" spans="1:11" x14ac:dyDescent="0.2">
      <c r="A3152" s="1">
        <v>45714</v>
      </c>
      <c r="B3152" t="s">
        <v>1767</v>
      </c>
      <c r="C3152" t="s">
        <v>8188</v>
      </c>
      <c r="D3152" s="14">
        <v>7470</v>
      </c>
      <c r="E3152" s="12">
        <v>0</v>
      </c>
      <c r="F3152" t="s">
        <v>8189</v>
      </c>
      <c r="G3152" t="s">
        <v>2168</v>
      </c>
      <c r="H3152">
        <f t="shared" si="147"/>
        <v>4033</v>
      </c>
      <c r="I3152">
        <f t="shared" si="148"/>
        <v>1</v>
      </c>
      <c r="J3152" s="9">
        <f t="shared" si="149"/>
        <v>4327424732.9699993</v>
      </c>
      <c r="K3152" s="9">
        <f>SUMIF($C$2:$C$9230, C3152, $D$2:$D$9230)</f>
        <v>7470</v>
      </c>
    </row>
    <row r="3153" spans="1:11" x14ac:dyDescent="0.2">
      <c r="A3153" s="1">
        <v>45714</v>
      </c>
      <c r="B3153" t="s">
        <v>1767</v>
      </c>
      <c r="C3153" t="s">
        <v>11648</v>
      </c>
      <c r="D3153" s="14">
        <v>50000</v>
      </c>
      <c r="E3153" s="12">
        <v>25000</v>
      </c>
      <c r="F3153" t="s">
        <v>11649</v>
      </c>
      <c r="G3153" t="s">
        <v>11650</v>
      </c>
      <c r="H3153">
        <f t="shared" si="147"/>
        <v>4033</v>
      </c>
      <c r="I3153">
        <f t="shared" si="148"/>
        <v>1</v>
      </c>
      <c r="J3153" s="9">
        <f t="shared" si="149"/>
        <v>4327424732.9699993</v>
      </c>
      <c r="K3153" s="9">
        <f>SUMIF($C$2:$C$9230, C3153, $D$2:$D$9230)</f>
        <v>50000</v>
      </c>
    </row>
    <row r="3154" spans="1:11" x14ac:dyDescent="0.2">
      <c r="A3154" s="1">
        <v>45714</v>
      </c>
      <c r="B3154" t="s">
        <v>1767</v>
      </c>
      <c r="C3154" t="s">
        <v>13333</v>
      </c>
      <c r="D3154" s="14">
        <v>740740</v>
      </c>
      <c r="E3154" s="12">
        <v>165264.57</v>
      </c>
      <c r="H3154">
        <f t="shared" si="147"/>
        <v>4033</v>
      </c>
      <c r="I3154">
        <f t="shared" si="148"/>
        <v>1</v>
      </c>
      <c r="J3154" s="9">
        <f t="shared" si="149"/>
        <v>4327424732.9699993</v>
      </c>
      <c r="K3154" s="9">
        <f>SUMIF($C$2:$C$9230, C3154, $D$2:$D$9230)</f>
        <v>740740</v>
      </c>
    </row>
    <row r="3155" spans="1:11" x14ac:dyDescent="0.2">
      <c r="A3155" s="1">
        <v>45714</v>
      </c>
      <c r="B3155" t="s">
        <v>1767</v>
      </c>
      <c r="C3155" t="s">
        <v>9035</v>
      </c>
      <c r="D3155" s="14">
        <v>13160</v>
      </c>
      <c r="E3155" s="12">
        <v>13160</v>
      </c>
      <c r="H3155">
        <f t="shared" si="147"/>
        <v>4033</v>
      </c>
      <c r="I3155">
        <f t="shared" si="148"/>
        <v>1</v>
      </c>
      <c r="J3155" s="9">
        <f t="shared" si="149"/>
        <v>4327424732.9699993</v>
      </c>
      <c r="K3155" s="9">
        <f>SUMIF($C$2:$C$9230, C3155, $D$2:$D$9230)</f>
        <v>13160</v>
      </c>
    </row>
    <row r="3156" spans="1:11" x14ac:dyDescent="0.2">
      <c r="A3156" s="1">
        <v>45714</v>
      </c>
      <c r="B3156" t="s">
        <v>1767</v>
      </c>
      <c r="C3156" t="s">
        <v>11198</v>
      </c>
      <c r="D3156" s="14">
        <v>42910</v>
      </c>
      <c r="E3156" s="12">
        <v>42910</v>
      </c>
      <c r="F3156" t="s">
        <v>11199</v>
      </c>
      <c r="G3156" t="s">
        <v>11200</v>
      </c>
      <c r="H3156">
        <f t="shared" si="147"/>
        <v>4033</v>
      </c>
      <c r="I3156">
        <f t="shared" si="148"/>
        <v>1</v>
      </c>
      <c r="J3156" s="9">
        <f t="shared" si="149"/>
        <v>4327424732.9699993</v>
      </c>
      <c r="K3156" s="9">
        <f>SUMIF($C$2:$C$9230, C3156, $D$2:$D$9230)</f>
        <v>42910</v>
      </c>
    </row>
    <row r="3157" spans="1:11" x14ac:dyDescent="0.2">
      <c r="A3157" s="1">
        <v>45714</v>
      </c>
      <c r="B3157" t="s">
        <v>1767</v>
      </c>
      <c r="C3157" t="s">
        <v>8488</v>
      </c>
      <c r="D3157" s="14">
        <v>9700</v>
      </c>
      <c r="E3157" s="12">
        <v>9700</v>
      </c>
      <c r="F3157" t="s">
        <v>8489</v>
      </c>
      <c r="G3157" t="s">
        <v>8490</v>
      </c>
      <c r="H3157">
        <f t="shared" si="147"/>
        <v>4033</v>
      </c>
      <c r="I3157">
        <f t="shared" si="148"/>
        <v>1</v>
      </c>
      <c r="J3157" s="9">
        <f t="shared" si="149"/>
        <v>4327424732.9699993</v>
      </c>
      <c r="K3157" s="9">
        <f>SUMIF($C$2:$C$9230, C3157, $D$2:$D$9230)</f>
        <v>9700</v>
      </c>
    </row>
    <row r="3158" spans="1:11" x14ac:dyDescent="0.2">
      <c r="A3158" s="1">
        <v>45714</v>
      </c>
      <c r="B3158" t="s">
        <v>1767</v>
      </c>
      <c r="C3158" t="s">
        <v>12521</v>
      </c>
      <c r="D3158" s="14">
        <v>165053</v>
      </c>
      <c r="E3158" s="12">
        <v>33010.6</v>
      </c>
      <c r="H3158">
        <f t="shared" si="147"/>
        <v>4033</v>
      </c>
      <c r="I3158">
        <f t="shared" si="148"/>
        <v>1</v>
      </c>
      <c r="J3158" s="9">
        <f t="shared" si="149"/>
        <v>4327424732.9699993</v>
      </c>
      <c r="K3158" s="9">
        <f>SUMIF($C$2:$C$9230, C3158, $D$2:$D$9230)</f>
        <v>165053</v>
      </c>
    </row>
    <row r="3159" spans="1:11" x14ac:dyDescent="0.2">
      <c r="A3159" s="1">
        <v>45714</v>
      </c>
      <c r="B3159" t="s">
        <v>1767</v>
      </c>
      <c r="C3159" t="s">
        <v>9524</v>
      </c>
      <c r="D3159" s="14">
        <v>19856</v>
      </c>
      <c r="E3159" s="12">
        <v>19856</v>
      </c>
      <c r="F3159" t="s">
        <v>9525</v>
      </c>
      <c r="G3159" t="s">
        <v>9526</v>
      </c>
      <c r="H3159">
        <f t="shared" si="147"/>
        <v>4033</v>
      </c>
      <c r="I3159">
        <f t="shared" si="148"/>
        <v>1</v>
      </c>
      <c r="J3159" s="9">
        <f t="shared" si="149"/>
        <v>4327424732.9699993</v>
      </c>
      <c r="K3159" s="9">
        <f>SUMIF($C$2:$C$9230, C3159, $D$2:$D$9230)</f>
        <v>19856</v>
      </c>
    </row>
    <row r="3160" spans="1:11" x14ac:dyDescent="0.2">
      <c r="A3160" s="1">
        <v>45714</v>
      </c>
      <c r="B3160" t="s">
        <v>1767</v>
      </c>
      <c r="C3160" t="s">
        <v>13642</v>
      </c>
      <c r="D3160" s="14">
        <v>1500000</v>
      </c>
      <c r="E3160" s="12">
        <v>207666</v>
      </c>
      <c r="H3160">
        <f t="shared" si="147"/>
        <v>4033</v>
      </c>
      <c r="I3160">
        <f t="shared" si="148"/>
        <v>1</v>
      </c>
      <c r="J3160" s="9">
        <f t="shared" si="149"/>
        <v>4327424732.9699993</v>
      </c>
      <c r="K3160" s="9">
        <f>SUMIF($C$2:$C$9230, C3160, $D$2:$D$9230)</f>
        <v>1500000</v>
      </c>
    </row>
    <row r="3161" spans="1:11" x14ac:dyDescent="0.2">
      <c r="A3161" s="1">
        <v>45714</v>
      </c>
      <c r="B3161" t="s">
        <v>1767</v>
      </c>
      <c r="C3161" t="s">
        <v>13055</v>
      </c>
      <c r="D3161" s="14">
        <v>400000</v>
      </c>
      <c r="E3161" s="12">
        <v>155063.51999999999</v>
      </c>
      <c r="F3161" t="s">
        <v>13056</v>
      </c>
      <c r="G3161" t="s">
        <v>13057</v>
      </c>
      <c r="H3161">
        <f t="shared" si="147"/>
        <v>4033</v>
      </c>
      <c r="I3161">
        <f t="shared" si="148"/>
        <v>1</v>
      </c>
      <c r="J3161" s="9">
        <f t="shared" si="149"/>
        <v>4327424732.9699993</v>
      </c>
      <c r="K3161" s="9">
        <f>SUMIF($C$2:$C$9230, C3161, $D$2:$D$9230)</f>
        <v>400000</v>
      </c>
    </row>
    <row r="3162" spans="1:11" x14ac:dyDescent="0.2">
      <c r="A3162" s="1">
        <v>45714</v>
      </c>
      <c r="B3162" t="s">
        <v>1767</v>
      </c>
      <c r="C3162" t="s">
        <v>9465</v>
      </c>
      <c r="D3162" s="14">
        <v>18375</v>
      </c>
      <c r="E3162" s="12">
        <v>0</v>
      </c>
      <c r="H3162">
        <f t="shared" si="147"/>
        <v>4033</v>
      </c>
      <c r="I3162">
        <f t="shared" si="148"/>
        <v>1</v>
      </c>
      <c r="J3162" s="9">
        <f t="shared" si="149"/>
        <v>4327424732.9699993</v>
      </c>
      <c r="K3162" s="9">
        <f>SUMIF($C$2:$C$9230, C3162, $D$2:$D$9230)</f>
        <v>18375</v>
      </c>
    </row>
    <row r="3163" spans="1:11" x14ac:dyDescent="0.2">
      <c r="A3163" s="1">
        <v>45714</v>
      </c>
      <c r="B3163" t="s">
        <v>1767</v>
      </c>
      <c r="C3163" t="s">
        <v>10018</v>
      </c>
      <c r="D3163" s="14">
        <v>24468.06</v>
      </c>
      <c r="E3163" s="12">
        <v>0</v>
      </c>
      <c r="F3163" t="s">
        <v>10019</v>
      </c>
      <c r="G3163" t="s">
        <v>2168</v>
      </c>
      <c r="H3163">
        <f t="shared" si="147"/>
        <v>4033</v>
      </c>
      <c r="I3163">
        <f t="shared" si="148"/>
        <v>1</v>
      </c>
      <c r="J3163" s="9">
        <f t="shared" si="149"/>
        <v>4327424732.9699993</v>
      </c>
      <c r="K3163" s="9">
        <f>SUMIF($C$2:$C$9230, C3163, $D$2:$D$9230)</f>
        <v>24468.06</v>
      </c>
    </row>
    <row r="3164" spans="1:11" x14ac:dyDescent="0.2">
      <c r="A3164" s="1">
        <v>45714</v>
      </c>
      <c r="B3164" t="s">
        <v>1767</v>
      </c>
      <c r="C3164" t="s">
        <v>9332</v>
      </c>
      <c r="D3164" s="14">
        <v>15800</v>
      </c>
      <c r="E3164" s="12">
        <v>0</v>
      </c>
      <c r="H3164">
        <f t="shared" si="147"/>
        <v>4033</v>
      </c>
      <c r="I3164">
        <f t="shared" si="148"/>
        <v>1</v>
      </c>
      <c r="J3164" s="9">
        <f t="shared" si="149"/>
        <v>4327424732.9699993</v>
      </c>
      <c r="K3164" s="9">
        <f>SUMIF($C$2:$C$9230, C3164, $D$2:$D$9230)</f>
        <v>15800</v>
      </c>
    </row>
    <row r="3165" spans="1:11" x14ac:dyDescent="0.2">
      <c r="A3165" s="1">
        <v>45714</v>
      </c>
      <c r="B3165" t="s">
        <v>1767</v>
      </c>
      <c r="C3165" t="s">
        <v>12776</v>
      </c>
      <c r="D3165" s="14">
        <v>249834</v>
      </c>
      <c r="E3165" s="12">
        <v>0</v>
      </c>
      <c r="F3165" t="s">
        <v>12777</v>
      </c>
      <c r="G3165" t="s">
        <v>12778</v>
      </c>
      <c r="H3165">
        <f t="shared" si="147"/>
        <v>4033</v>
      </c>
      <c r="I3165">
        <f t="shared" si="148"/>
        <v>1</v>
      </c>
      <c r="J3165" s="9">
        <f t="shared" si="149"/>
        <v>4327424732.9699993</v>
      </c>
      <c r="K3165" s="9">
        <f>SUMIF($C$2:$C$9230, C3165, $D$2:$D$9230)</f>
        <v>249834</v>
      </c>
    </row>
    <row r="3166" spans="1:11" x14ac:dyDescent="0.2">
      <c r="A3166" s="1">
        <v>45714</v>
      </c>
      <c r="B3166" t="s">
        <v>1767</v>
      </c>
      <c r="C3166" t="s">
        <v>11528</v>
      </c>
      <c r="D3166" s="14">
        <v>49984</v>
      </c>
      <c r="E3166" s="12">
        <v>49984</v>
      </c>
      <c r="F3166" t="s">
        <v>11529</v>
      </c>
      <c r="G3166" t="s">
        <v>11530</v>
      </c>
      <c r="H3166">
        <f t="shared" si="147"/>
        <v>4033</v>
      </c>
      <c r="I3166">
        <f t="shared" si="148"/>
        <v>1</v>
      </c>
      <c r="J3166" s="9">
        <f t="shared" si="149"/>
        <v>4327424732.9699993</v>
      </c>
      <c r="K3166" s="9">
        <f>SUMIF($C$2:$C$9230, C3166, $D$2:$D$9230)</f>
        <v>49984</v>
      </c>
    </row>
    <row r="3167" spans="1:11" x14ac:dyDescent="0.2">
      <c r="A3167" s="1">
        <v>45714</v>
      </c>
      <c r="B3167" t="s">
        <v>1767</v>
      </c>
      <c r="C3167" t="s">
        <v>8369</v>
      </c>
      <c r="D3167" s="14">
        <v>8840</v>
      </c>
      <c r="E3167" s="12">
        <v>4420</v>
      </c>
      <c r="F3167" t="s">
        <v>8370</v>
      </c>
      <c r="G3167" t="s">
        <v>8371</v>
      </c>
      <c r="H3167">
        <f t="shared" si="147"/>
        <v>4033</v>
      </c>
      <c r="I3167">
        <f t="shared" si="148"/>
        <v>1</v>
      </c>
      <c r="J3167" s="9">
        <f t="shared" si="149"/>
        <v>4327424732.9699993</v>
      </c>
      <c r="K3167" s="9">
        <f>SUMIF($C$2:$C$9230, C3167, $D$2:$D$9230)</f>
        <v>8840</v>
      </c>
    </row>
    <row r="3168" spans="1:11" x14ac:dyDescent="0.2">
      <c r="A3168" s="1">
        <v>45714</v>
      </c>
      <c r="B3168" t="s">
        <v>1767</v>
      </c>
      <c r="C3168" t="s">
        <v>8266</v>
      </c>
      <c r="D3168" s="14">
        <v>8000</v>
      </c>
      <c r="E3168" s="12">
        <v>0</v>
      </c>
      <c r="F3168" t="s">
        <v>8267</v>
      </c>
      <c r="G3168" t="s">
        <v>8268</v>
      </c>
      <c r="H3168">
        <f t="shared" si="147"/>
        <v>4033</v>
      </c>
      <c r="I3168">
        <f t="shared" si="148"/>
        <v>1</v>
      </c>
      <c r="J3168" s="9">
        <f t="shared" si="149"/>
        <v>4327424732.9699993</v>
      </c>
      <c r="K3168" s="9">
        <f>SUMIF($C$2:$C$9230, C3168, $D$2:$D$9230)</f>
        <v>8000</v>
      </c>
    </row>
    <row r="3169" spans="1:11" x14ac:dyDescent="0.2">
      <c r="A3169" s="1">
        <v>45714</v>
      </c>
      <c r="B3169" t="s">
        <v>1767</v>
      </c>
      <c r="C3169" t="s">
        <v>9399</v>
      </c>
      <c r="D3169" s="14">
        <v>17428</v>
      </c>
      <c r="E3169" s="12">
        <v>3517.6</v>
      </c>
      <c r="F3169" t="s">
        <v>9400</v>
      </c>
      <c r="G3169" t="s">
        <v>2168</v>
      </c>
      <c r="H3169">
        <f t="shared" si="147"/>
        <v>4033</v>
      </c>
      <c r="I3169">
        <f t="shared" si="148"/>
        <v>1</v>
      </c>
      <c r="J3169" s="9">
        <f t="shared" si="149"/>
        <v>4327424732.9699993</v>
      </c>
      <c r="K3169" s="9">
        <f>SUMIF($C$2:$C$9230, C3169, $D$2:$D$9230)</f>
        <v>17428</v>
      </c>
    </row>
    <row r="3170" spans="1:11" x14ac:dyDescent="0.2">
      <c r="A3170" s="1">
        <v>45714</v>
      </c>
      <c r="B3170" t="s">
        <v>1767</v>
      </c>
      <c r="C3170" t="s">
        <v>12868</v>
      </c>
      <c r="D3170" s="14">
        <v>259864</v>
      </c>
      <c r="E3170" s="12">
        <v>0</v>
      </c>
      <c r="H3170">
        <f t="shared" si="147"/>
        <v>4033</v>
      </c>
      <c r="I3170">
        <f t="shared" si="148"/>
        <v>1</v>
      </c>
      <c r="J3170" s="9">
        <f t="shared" si="149"/>
        <v>4327424732.9699993</v>
      </c>
      <c r="K3170" s="9">
        <f>SUMIF($C$2:$C$9230, C3170, $D$2:$D$9230)</f>
        <v>259864</v>
      </c>
    </row>
    <row r="3171" spans="1:11" x14ac:dyDescent="0.2">
      <c r="A3171" s="1">
        <v>45714</v>
      </c>
      <c r="B3171" t="s">
        <v>1767</v>
      </c>
      <c r="C3171" t="s">
        <v>11169</v>
      </c>
      <c r="D3171" s="14">
        <v>65000</v>
      </c>
      <c r="E3171" s="12">
        <v>13000</v>
      </c>
      <c r="F3171" t="s">
        <v>11170</v>
      </c>
      <c r="G3171" t="s">
        <v>11171</v>
      </c>
      <c r="H3171">
        <f t="shared" si="147"/>
        <v>4033</v>
      </c>
      <c r="I3171">
        <f t="shared" si="148"/>
        <v>1</v>
      </c>
      <c r="J3171" s="9">
        <f t="shared" si="149"/>
        <v>4327424732.9699993</v>
      </c>
      <c r="K3171" s="9">
        <f>SUMIF($C$2:$C$9230, C3171, $D$2:$D$9230)</f>
        <v>65000</v>
      </c>
    </row>
    <row r="3172" spans="1:11" x14ac:dyDescent="0.2">
      <c r="A3172" s="1">
        <v>45714</v>
      </c>
      <c r="B3172" t="s">
        <v>1767</v>
      </c>
      <c r="C3172" t="s">
        <v>13256</v>
      </c>
      <c r="D3172" s="14">
        <v>575160</v>
      </c>
      <c r="E3172" s="12">
        <v>230063.94</v>
      </c>
      <c r="F3172" t="s">
        <v>13257</v>
      </c>
      <c r="G3172" t="s">
        <v>12719</v>
      </c>
      <c r="H3172">
        <f t="shared" si="147"/>
        <v>4033</v>
      </c>
      <c r="I3172">
        <f t="shared" si="148"/>
        <v>1</v>
      </c>
      <c r="J3172" s="9">
        <f t="shared" si="149"/>
        <v>4327424732.9699993</v>
      </c>
      <c r="K3172" s="9">
        <f>SUMIF($C$2:$C$9230, C3172, $D$2:$D$9230)</f>
        <v>575160</v>
      </c>
    </row>
    <row r="3173" spans="1:11" x14ac:dyDescent="0.2">
      <c r="A3173" s="1">
        <v>45714</v>
      </c>
      <c r="B3173" t="s">
        <v>1767</v>
      </c>
      <c r="C3173" t="s">
        <v>11740</v>
      </c>
      <c r="D3173" s="14">
        <v>57980</v>
      </c>
      <c r="E3173" s="12">
        <v>57980</v>
      </c>
      <c r="H3173">
        <f t="shared" si="147"/>
        <v>4033</v>
      </c>
      <c r="I3173">
        <f t="shared" si="148"/>
        <v>1</v>
      </c>
      <c r="J3173" s="9">
        <f t="shared" si="149"/>
        <v>4327424732.9699993</v>
      </c>
      <c r="K3173" s="9">
        <f>SUMIF($C$2:$C$9230, C3173, $D$2:$D$9230)</f>
        <v>57980</v>
      </c>
    </row>
    <row r="3174" spans="1:11" x14ac:dyDescent="0.2">
      <c r="A3174" s="1">
        <v>45714</v>
      </c>
      <c r="B3174" t="s">
        <v>1767</v>
      </c>
      <c r="C3174" t="s">
        <v>12625</v>
      </c>
      <c r="D3174" s="14">
        <v>200000</v>
      </c>
      <c r="E3174" s="12">
        <v>155133</v>
      </c>
      <c r="F3174" t="s">
        <v>12626</v>
      </c>
      <c r="G3174" t="s">
        <v>12627</v>
      </c>
      <c r="H3174">
        <f t="shared" si="147"/>
        <v>4033</v>
      </c>
      <c r="I3174">
        <f t="shared" si="148"/>
        <v>1</v>
      </c>
      <c r="J3174" s="9">
        <f t="shared" si="149"/>
        <v>4327424732.9699993</v>
      </c>
      <c r="K3174" s="9">
        <f>SUMIF($C$2:$C$9230, C3174, $D$2:$D$9230)</f>
        <v>200000</v>
      </c>
    </row>
    <row r="3175" spans="1:11" x14ac:dyDescent="0.2">
      <c r="A3175" s="1">
        <v>45714</v>
      </c>
      <c r="B3175" t="s">
        <v>1767</v>
      </c>
      <c r="C3175" t="s">
        <v>8002</v>
      </c>
      <c r="D3175" s="14">
        <v>6120</v>
      </c>
      <c r="E3175" s="12">
        <v>0</v>
      </c>
      <c r="H3175">
        <f t="shared" si="147"/>
        <v>4033</v>
      </c>
      <c r="I3175">
        <f t="shared" si="148"/>
        <v>1</v>
      </c>
      <c r="J3175" s="9">
        <f t="shared" si="149"/>
        <v>4327424732.9699993</v>
      </c>
      <c r="K3175" s="9">
        <f>SUMIF($C$2:$C$9230, C3175, $D$2:$D$9230)</f>
        <v>6120</v>
      </c>
    </row>
    <row r="3176" spans="1:11" x14ac:dyDescent="0.2">
      <c r="A3176" s="1">
        <v>45714</v>
      </c>
      <c r="B3176" t="s">
        <v>1767</v>
      </c>
      <c r="C3176" t="s">
        <v>12865</v>
      </c>
      <c r="D3176" s="14">
        <v>258966.39</v>
      </c>
      <c r="E3176" s="12">
        <v>258966.39</v>
      </c>
      <c r="F3176" t="s">
        <v>12866</v>
      </c>
      <c r="G3176" t="s">
        <v>12867</v>
      </c>
      <c r="H3176">
        <f t="shared" si="147"/>
        <v>4033</v>
      </c>
      <c r="I3176">
        <f t="shared" si="148"/>
        <v>1</v>
      </c>
      <c r="J3176" s="9">
        <f t="shared" si="149"/>
        <v>4327424732.9699993</v>
      </c>
      <c r="K3176" s="9">
        <f>SUMIF($C$2:$C$9230, C3176, $D$2:$D$9230)</f>
        <v>258966.39</v>
      </c>
    </row>
    <row r="3177" spans="1:11" x14ac:dyDescent="0.2">
      <c r="A3177" s="1">
        <v>45714</v>
      </c>
      <c r="B3177" t="s">
        <v>1767</v>
      </c>
      <c r="C3177" t="s">
        <v>10982</v>
      </c>
      <c r="D3177" s="14">
        <v>39840</v>
      </c>
      <c r="E3177" s="12">
        <v>39840</v>
      </c>
      <c r="F3177" t="s">
        <v>10983</v>
      </c>
      <c r="G3177" t="s">
        <v>10984</v>
      </c>
      <c r="H3177">
        <f t="shared" si="147"/>
        <v>4033</v>
      </c>
      <c r="I3177">
        <f t="shared" si="148"/>
        <v>1</v>
      </c>
      <c r="J3177" s="9">
        <f t="shared" si="149"/>
        <v>4327424732.9699993</v>
      </c>
      <c r="K3177" s="9">
        <f>SUMIF($C$2:$C$9230, C3177, $D$2:$D$9230)</f>
        <v>39840</v>
      </c>
    </row>
    <row r="3178" spans="1:11" x14ac:dyDescent="0.2">
      <c r="A3178" s="1">
        <v>45714</v>
      </c>
      <c r="B3178" t="s">
        <v>1767</v>
      </c>
      <c r="C3178" t="s">
        <v>7906</v>
      </c>
      <c r="D3178" s="14">
        <v>5320</v>
      </c>
      <c r="E3178" s="12">
        <v>5320</v>
      </c>
      <c r="H3178">
        <f t="shared" si="147"/>
        <v>4033</v>
      </c>
      <c r="I3178">
        <f t="shared" si="148"/>
        <v>1</v>
      </c>
      <c r="J3178" s="9">
        <f t="shared" si="149"/>
        <v>4327424732.9699993</v>
      </c>
      <c r="K3178" s="9">
        <f>SUMIF($C$2:$C$9230, C3178, $D$2:$D$9230)</f>
        <v>5320</v>
      </c>
    </row>
    <row r="3179" spans="1:11" x14ac:dyDescent="0.2">
      <c r="A3179" s="1">
        <v>45714</v>
      </c>
      <c r="B3179" t="s">
        <v>1767</v>
      </c>
      <c r="C3179" t="s">
        <v>8390</v>
      </c>
      <c r="D3179" s="14">
        <v>9000</v>
      </c>
      <c r="E3179" s="12">
        <v>4500</v>
      </c>
      <c r="F3179" t="s">
        <v>8391</v>
      </c>
      <c r="G3179" t="s">
        <v>8392</v>
      </c>
      <c r="H3179">
        <f t="shared" si="147"/>
        <v>4033</v>
      </c>
      <c r="I3179">
        <f t="shared" si="148"/>
        <v>1</v>
      </c>
      <c r="J3179" s="9">
        <f t="shared" si="149"/>
        <v>4327424732.9699993</v>
      </c>
      <c r="K3179" s="9">
        <f>SUMIF($C$2:$C$9230, C3179, $D$2:$D$9230)</f>
        <v>9000</v>
      </c>
    </row>
    <row r="3180" spans="1:11" x14ac:dyDescent="0.2">
      <c r="A3180" s="1">
        <v>45714</v>
      </c>
      <c r="B3180" t="s">
        <v>1767</v>
      </c>
      <c r="C3180" t="s">
        <v>10651</v>
      </c>
      <c r="D3180" s="14">
        <v>30350</v>
      </c>
      <c r="E3180" s="12">
        <v>12960</v>
      </c>
      <c r="F3180" t="s">
        <v>10652</v>
      </c>
      <c r="G3180" t="s">
        <v>10653</v>
      </c>
      <c r="H3180">
        <f t="shared" si="147"/>
        <v>4033</v>
      </c>
      <c r="I3180">
        <f t="shared" si="148"/>
        <v>1</v>
      </c>
      <c r="J3180" s="9">
        <f t="shared" si="149"/>
        <v>4327424732.9699993</v>
      </c>
      <c r="K3180" s="9">
        <f>SUMIF($C$2:$C$9230, C3180, $D$2:$D$9230)</f>
        <v>30350</v>
      </c>
    </row>
    <row r="3181" spans="1:11" x14ac:dyDescent="0.2">
      <c r="A3181" s="1">
        <v>45714</v>
      </c>
      <c r="B3181" t="s">
        <v>1767</v>
      </c>
      <c r="C3181" t="s">
        <v>10398</v>
      </c>
      <c r="D3181" s="14">
        <v>26000</v>
      </c>
      <c r="E3181" s="12">
        <v>13000</v>
      </c>
      <c r="F3181" t="s">
        <v>10399</v>
      </c>
      <c r="G3181" t="s">
        <v>10400</v>
      </c>
      <c r="H3181">
        <f t="shared" si="147"/>
        <v>4033</v>
      </c>
      <c r="I3181">
        <f t="shared" si="148"/>
        <v>1</v>
      </c>
      <c r="J3181" s="9">
        <f t="shared" si="149"/>
        <v>4327424732.9699993</v>
      </c>
      <c r="K3181" s="9">
        <f>SUMIF($C$2:$C$9230, C3181, $D$2:$D$9230)</f>
        <v>26000</v>
      </c>
    </row>
    <row r="3182" spans="1:11" x14ac:dyDescent="0.2">
      <c r="A3182" s="1">
        <v>45714</v>
      </c>
      <c r="B3182" t="s">
        <v>1767</v>
      </c>
      <c r="C3182" t="s">
        <v>11473</v>
      </c>
      <c r="D3182" s="14">
        <v>48985</v>
      </c>
      <c r="E3182" s="12">
        <v>14821</v>
      </c>
      <c r="F3182" t="s">
        <v>11474</v>
      </c>
      <c r="G3182" t="s">
        <v>11475</v>
      </c>
      <c r="H3182">
        <f t="shared" si="147"/>
        <v>4033</v>
      </c>
      <c r="I3182">
        <f t="shared" si="148"/>
        <v>1</v>
      </c>
      <c r="J3182" s="9">
        <f t="shared" si="149"/>
        <v>4327424732.9699993</v>
      </c>
      <c r="K3182" s="9">
        <f>SUMIF($C$2:$C$9230, C3182, $D$2:$D$9230)</f>
        <v>48985</v>
      </c>
    </row>
    <row r="3183" spans="1:11" x14ac:dyDescent="0.2">
      <c r="A3183" s="1">
        <v>45714</v>
      </c>
      <c r="B3183" t="s">
        <v>1767</v>
      </c>
      <c r="C3183" t="s">
        <v>9970</v>
      </c>
      <c r="D3183" s="14">
        <v>24000</v>
      </c>
      <c r="E3183" s="12">
        <v>12000</v>
      </c>
      <c r="F3183" t="s">
        <v>9971</v>
      </c>
      <c r="G3183" t="s">
        <v>9972</v>
      </c>
      <c r="H3183">
        <f t="shared" si="147"/>
        <v>4033</v>
      </c>
      <c r="I3183">
        <f t="shared" si="148"/>
        <v>1</v>
      </c>
      <c r="J3183" s="9">
        <f t="shared" si="149"/>
        <v>4327424732.9699993</v>
      </c>
      <c r="K3183" s="9">
        <f>SUMIF($C$2:$C$9230, C3183, $D$2:$D$9230)</f>
        <v>24000</v>
      </c>
    </row>
    <row r="3184" spans="1:11" x14ac:dyDescent="0.2">
      <c r="A3184" s="1">
        <v>45714</v>
      </c>
      <c r="B3184" t="s">
        <v>1767</v>
      </c>
      <c r="C3184" t="s">
        <v>8458</v>
      </c>
      <c r="D3184" s="14">
        <v>9400</v>
      </c>
      <c r="E3184" s="12">
        <v>3760</v>
      </c>
      <c r="F3184" t="s">
        <v>8459</v>
      </c>
      <c r="G3184" t="s">
        <v>8460</v>
      </c>
      <c r="H3184">
        <f t="shared" si="147"/>
        <v>4033</v>
      </c>
      <c r="I3184">
        <f t="shared" si="148"/>
        <v>1</v>
      </c>
      <c r="J3184" s="9">
        <f t="shared" si="149"/>
        <v>4327424732.9699993</v>
      </c>
      <c r="K3184" s="9">
        <f>SUMIF($C$2:$C$9230, C3184, $D$2:$D$9230)</f>
        <v>9400</v>
      </c>
    </row>
    <row r="3185" spans="1:11" x14ac:dyDescent="0.2">
      <c r="A3185" s="1">
        <v>45714</v>
      </c>
      <c r="B3185" t="s">
        <v>1767</v>
      </c>
      <c r="C3185" t="s">
        <v>10963</v>
      </c>
      <c r="D3185" s="14">
        <v>39510.68</v>
      </c>
      <c r="E3185" s="12">
        <v>15804.27</v>
      </c>
      <c r="F3185" t="s">
        <v>10964</v>
      </c>
      <c r="G3185" t="s">
        <v>10965</v>
      </c>
      <c r="H3185">
        <f t="shared" si="147"/>
        <v>4033</v>
      </c>
      <c r="I3185">
        <f t="shared" si="148"/>
        <v>1</v>
      </c>
      <c r="J3185" s="9">
        <f t="shared" si="149"/>
        <v>4327424732.9699993</v>
      </c>
      <c r="K3185" s="9">
        <f>SUMIF($C$2:$C$9230, C3185, $D$2:$D$9230)</f>
        <v>39510.68</v>
      </c>
    </row>
    <row r="3186" spans="1:11" x14ac:dyDescent="0.2">
      <c r="A3186" s="1">
        <v>45714</v>
      </c>
      <c r="B3186" t="s">
        <v>1767</v>
      </c>
      <c r="C3186" t="s">
        <v>10061</v>
      </c>
      <c r="D3186" s="14">
        <v>24654</v>
      </c>
      <c r="E3186" s="12">
        <v>12327</v>
      </c>
      <c r="F3186" t="s">
        <v>10062</v>
      </c>
      <c r="G3186" t="s">
        <v>2168</v>
      </c>
      <c r="H3186">
        <f t="shared" si="147"/>
        <v>4033</v>
      </c>
      <c r="I3186">
        <f t="shared" si="148"/>
        <v>1</v>
      </c>
      <c r="J3186" s="9">
        <f t="shared" si="149"/>
        <v>4327424732.9699993</v>
      </c>
      <c r="K3186" s="9">
        <f>SUMIF($C$2:$C$9230, C3186, $D$2:$D$9230)</f>
        <v>24654</v>
      </c>
    </row>
    <row r="3187" spans="1:11" x14ac:dyDescent="0.2">
      <c r="A3187" s="1">
        <v>45714</v>
      </c>
      <c r="B3187" t="s">
        <v>1767</v>
      </c>
      <c r="C3187" t="s">
        <v>9650</v>
      </c>
      <c r="D3187" s="14">
        <v>20000</v>
      </c>
      <c r="E3187" s="12">
        <v>12000</v>
      </c>
      <c r="F3187" t="s">
        <v>9651</v>
      </c>
      <c r="G3187" t="s">
        <v>2168</v>
      </c>
      <c r="H3187">
        <f t="shared" si="147"/>
        <v>4033</v>
      </c>
      <c r="I3187">
        <f t="shared" si="148"/>
        <v>1</v>
      </c>
      <c r="J3187" s="9">
        <f t="shared" si="149"/>
        <v>4327424732.9699993</v>
      </c>
      <c r="K3187" s="9">
        <f>SUMIF($C$2:$C$9230, C3187, $D$2:$D$9230)</f>
        <v>20000</v>
      </c>
    </row>
    <row r="3188" spans="1:11" x14ac:dyDescent="0.2">
      <c r="A3188" s="1">
        <v>45714</v>
      </c>
      <c r="B3188" t="s">
        <v>1767</v>
      </c>
      <c r="C3188" t="s">
        <v>8347</v>
      </c>
      <c r="D3188" s="14">
        <v>8740</v>
      </c>
      <c r="E3188" s="12">
        <v>8740</v>
      </c>
      <c r="F3188" t="s">
        <v>8348</v>
      </c>
      <c r="G3188" t="s">
        <v>8349</v>
      </c>
      <c r="H3188">
        <f t="shared" si="147"/>
        <v>4033</v>
      </c>
      <c r="I3188">
        <f t="shared" si="148"/>
        <v>1</v>
      </c>
      <c r="J3188" s="9">
        <f t="shared" si="149"/>
        <v>4327424732.9699993</v>
      </c>
      <c r="K3188" s="9">
        <f>SUMIF($C$2:$C$9230, C3188, $D$2:$D$9230)</f>
        <v>8740</v>
      </c>
    </row>
    <row r="3189" spans="1:11" x14ac:dyDescent="0.2">
      <c r="A3189" s="1">
        <v>45714</v>
      </c>
      <c r="B3189" t="s">
        <v>1767</v>
      </c>
      <c r="C3189" t="s">
        <v>8305</v>
      </c>
      <c r="D3189" s="14">
        <v>8342.3799999999992</v>
      </c>
      <c r="E3189" s="12">
        <v>4000</v>
      </c>
      <c r="F3189" t="s">
        <v>8306</v>
      </c>
      <c r="G3189" t="s">
        <v>8307</v>
      </c>
      <c r="H3189">
        <f t="shared" si="147"/>
        <v>4033</v>
      </c>
      <c r="I3189">
        <f t="shared" si="148"/>
        <v>1</v>
      </c>
      <c r="J3189" s="9">
        <f t="shared" si="149"/>
        <v>4327424732.9699993</v>
      </c>
      <c r="K3189" s="9">
        <f>SUMIF($C$2:$C$9230, C3189, $D$2:$D$9230)</f>
        <v>8342.3799999999992</v>
      </c>
    </row>
    <row r="3190" spans="1:11" x14ac:dyDescent="0.2">
      <c r="A3190" s="1">
        <v>45714</v>
      </c>
      <c r="B3190" t="s">
        <v>1767</v>
      </c>
      <c r="C3190" t="s">
        <v>8325</v>
      </c>
      <c r="D3190" s="14">
        <v>8583.51</v>
      </c>
      <c r="E3190" s="12">
        <v>0</v>
      </c>
      <c r="F3190" t="s">
        <v>8326</v>
      </c>
      <c r="G3190" t="s">
        <v>8327</v>
      </c>
      <c r="H3190">
        <f t="shared" si="147"/>
        <v>4033</v>
      </c>
      <c r="I3190">
        <f t="shared" si="148"/>
        <v>1</v>
      </c>
      <c r="J3190" s="9">
        <f t="shared" si="149"/>
        <v>4327424732.9699993</v>
      </c>
      <c r="K3190" s="9">
        <f>SUMIF($C$2:$C$9230, C3190, $D$2:$D$9230)</f>
        <v>8583.51</v>
      </c>
    </row>
    <row r="3191" spans="1:11" x14ac:dyDescent="0.2">
      <c r="A3191" s="1">
        <v>45714</v>
      </c>
      <c r="B3191" t="s">
        <v>1767</v>
      </c>
      <c r="C3191" t="s">
        <v>11840</v>
      </c>
      <c r="D3191" s="14">
        <v>66926</v>
      </c>
      <c r="E3191" s="12">
        <v>46926</v>
      </c>
      <c r="F3191" t="s">
        <v>11841</v>
      </c>
      <c r="G3191" t="s">
        <v>11842</v>
      </c>
      <c r="H3191">
        <f t="shared" si="147"/>
        <v>4033</v>
      </c>
      <c r="I3191">
        <f t="shared" si="148"/>
        <v>1</v>
      </c>
      <c r="J3191" s="9">
        <f t="shared" si="149"/>
        <v>4327424732.9699993</v>
      </c>
      <c r="K3191" s="9">
        <f>SUMIF($C$2:$C$9230, C3191, $D$2:$D$9230)</f>
        <v>66926</v>
      </c>
    </row>
    <row r="3192" spans="1:11" x14ac:dyDescent="0.2">
      <c r="A3192" s="1">
        <v>45714</v>
      </c>
      <c r="B3192" t="s">
        <v>1767</v>
      </c>
      <c r="C3192" t="s">
        <v>9230</v>
      </c>
      <c r="D3192" s="14">
        <v>15000</v>
      </c>
      <c r="E3192" s="12">
        <v>15000</v>
      </c>
      <c r="F3192" t="s">
        <v>9231</v>
      </c>
      <c r="G3192" t="s">
        <v>2168</v>
      </c>
      <c r="H3192">
        <f t="shared" si="147"/>
        <v>4033</v>
      </c>
      <c r="I3192">
        <f t="shared" si="148"/>
        <v>1</v>
      </c>
      <c r="J3192" s="9">
        <f t="shared" si="149"/>
        <v>4327424732.9699993</v>
      </c>
      <c r="K3192" s="9">
        <f>SUMIF($C$2:$C$9230, C3192, $D$2:$D$9230)</f>
        <v>15000</v>
      </c>
    </row>
    <row r="3193" spans="1:11" x14ac:dyDescent="0.2">
      <c r="A3193" s="1">
        <v>45714</v>
      </c>
      <c r="B3193" t="s">
        <v>1767</v>
      </c>
      <c r="C3193" t="s">
        <v>13843</v>
      </c>
      <c r="D3193" s="14">
        <v>2446452</v>
      </c>
      <c r="E3193" s="12">
        <v>1261859.56</v>
      </c>
      <c r="F3193" t="s">
        <v>13844</v>
      </c>
      <c r="G3193" t="s">
        <v>13845</v>
      </c>
      <c r="H3193">
        <f t="shared" si="147"/>
        <v>4033</v>
      </c>
      <c r="I3193">
        <f t="shared" si="148"/>
        <v>1</v>
      </c>
      <c r="J3193" s="9">
        <f t="shared" si="149"/>
        <v>4327424732.9699993</v>
      </c>
      <c r="K3193" s="9">
        <f>SUMIF($C$2:$C$9230, C3193, $D$2:$D$9230)</f>
        <v>2446452</v>
      </c>
    </row>
    <row r="3194" spans="1:11" x14ac:dyDescent="0.2">
      <c r="A3194" s="1">
        <v>45714</v>
      </c>
      <c r="B3194" t="s">
        <v>1767</v>
      </c>
      <c r="C3194" t="s">
        <v>7713</v>
      </c>
      <c r="D3194" s="14">
        <v>4000</v>
      </c>
      <c r="E3194" s="12">
        <v>0</v>
      </c>
      <c r="H3194">
        <f t="shared" si="147"/>
        <v>4033</v>
      </c>
      <c r="I3194">
        <f t="shared" si="148"/>
        <v>1</v>
      </c>
      <c r="J3194" s="9">
        <f t="shared" si="149"/>
        <v>4327424732.9699993</v>
      </c>
      <c r="K3194" s="9">
        <f>SUMIF($C$2:$C$9230, C3194, $D$2:$D$9230)</f>
        <v>4000</v>
      </c>
    </row>
    <row r="3195" spans="1:11" x14ac:dyDescent="0.2">
      <c r="A3195" s="1">
        <v>45714</v>
      </c>
      <c r="B3195" t="s">
        <v>1767</v>
      </c>
      <c r="C3195" t="s">
        <v>8452</v>
      </c>
      <c r="D3195" s="14">
        <v>9380</v>
      </c>
      <c r="E3195" s="12">
        <v>0</v>
      </c>
      <c r="F3195" t="s">
        <v>8453</v>
      </c>
      <c r="G3195" t="s">
        <v>8454</v>
      </c>
      <c r="H3195">
        <f t="shared" si="147"/>
        <v>4033</v>
      </c>
      <c r="I3195">
        <f t="shared" si="148"/>
        <v>1</v>
      </c>
      <c r="J3195" s="9">
        <f t="shared" si="149"/>
        <v>4327424732.9699993</v>
      </c>
      <c r="K3195" s="9">
        <f>SUMIF($C$2:$C$9230, C3195, $D$2:$D$9230)</f>
        <v>9380</v>
      </c>
    </row>
    <row r="3196" spans="1:11" x14ac:dyDescent="0.2">
      <c r="A3196" s="1">
        <v>45715</v>
      </c>
      <c r="B3196" t="s">
        <v>1767</v>
      </c>
      <c r="C3196" t="s">
        <v>7105</v>
      </c>
      <c r="D3196" s="14">
        <v>31368</v>
      </c>
      <c r="E3196" s="12">
        <v>11168</v>
      </c>
      <c r="F3196" t="s">
        <v>7106</v>
      </c>
      <c r="G3196" t="s">
        <v>7107</v>
      </c>
      <c r="H3196">
        <f t="shared" si="147"/>
        <v>4033</v>
      </c>
      <c r="I3196">
        <f t="shared" si="148"/>
        <v>1</v>
      </c>
      <c r="J3196" s="9">
        <f t="shared" si="149"/>
        <v>4327424732.9699993</v>
      </c>
      <c r="K3196" s="9">
        <f>SUMIF($C$2:$C$9230, C3196, $D$2:$D$9230)</f>
        <v>31368</v>
      </c>
    </row>
    <row r="3197" spans="1:11" x14ac:dyDescent="0.2">
      <c r="A3197" s="1">
        <v>45714</v>
      </c>
      <c r="B3197" t="s">
        <v>1767</v>
      </c>
      <c r="C3197" t="s">
        <v>8645</v>
      </c>
      <c r="D3197" s="14">
        <v>10000</v>
      </c>
      <c r="E3197" s="12">
        <v>3005</v>
      </c>
      <c r="F3197" t="s">
        <v>8646</v>
      </c>
      <c r="G3197" t="s">
        <v>8647</v>
      </c>
      <c r="H3197">
        <f t="shared" si="147"/>
        <v>4033</v>
      </c>
      <c r="I3197">
        <f t="shared" si="148"/>
        <v>1</v>
      </c>
      <c r="J3197" s="9">
        <f t="shared" si="149"/>
        <v>4327424732.9699993</v>
      </c>
      <c r="K3197" s="9">
        <f>SUMIF($C$2:$C$9230, C3197, $D$2:$D$9230)</f>
        <v>10000</v>
      </c>
    </row>
    <row r="3198" spans="1:11" x14ac:dyDescent="0.2">
      <c r="A3198" s="1">
        <v>45714</v>
      </c>
      <c r="B3198" t="s">
        <v>1767</v>
      </c>
      <c r="C3198" t="s">
        <v>8553</v>
      </c>
      <c r="D3198" s="14">
        <v>10000</v>
      </c>
      <c r="E3198" s="12">
        <v>10000</v>
      </c>
      <c r="H3198">
        <f t="shared" si="147"/>
        <v>4033</v>
      </c>
      <c r="I3198">
        <f t="shared" si="148"/>
        <v>1</v>
      </c>
      <c r="J3198" s="9">
        <f t="shared" si="149"/>
        <v>4327424732.9699993</v>
      </c>
      <c r="K3198" s="9">
        <f>SUMIF($C$2:$C$9230, C3198, $D$2:$D$9230)</f>
        <v>10000</v>
      </c>
    </row>
    <row r="3199" spans="1:11" x14ac:dyDescent="0.2">
      <c r="A3199" s="1">
        <v>45714</v>
      </c>
      <c r="B3199" t="s">
        <v>1767</v>
      </c>
      <c r="C3199" t="s">
        <v>8638</v>
      </c>
      <c r="D3199" s="14">
        <v>10000</v>
      </c>
      <c r="E3199" s="12">
        <v>4000</v>
      </c>
      <c r="F3199" t="s">
        <v>8639</v>
      </c>
      <c r="G3199" t="s">
        <v>8640</v>
      </c>
      <c r="H3199">
        <f t="shared" si="147"/>
        <v>4033</v>
      </c>
      <c r="I3199">
        <f t="shared" si="148"/>
        <v>1</v>
      </c>
      <c r="J3199" s="9">
        <f t="shared" si="149"/>
        <v>4327424732.9699993</v>
      </c>
      <c r="K3199" s="9">
        <f>SUMIF($C$2:$C$9230, C3199, $D$2:$D$9230)</f>
        <v>10000</v>
      </c>
    </row>
    <row r="3200" spans="1:11" x14ac:dyDescent="0.2">
      <c r="A3200" s="1">
        <v>45714</v>
      </c>
      <c r="B3200" t="s">
        <v>1767</v>
      </c>
      <c r="C3200" t="s">
        <v>9185</v>
      </c>
      <c r="D3200" s="14">
        <v>15000</v>
      </c>
      <c r="E3200" s="12">
        <v>5000</v>
      </c>
      <c r="H3200">
        <f t="shared" si="147"/>
        <v>4033</v>
      </c>
      <c r="I3200">
        <f t="shared" si="148"/>
        <v>1</v>
      </c>
      <c r="J3200" s="9">
        <f t="shared" si="149"/>
        <v>4327424732.9699993</v>
      </c>
      <c r="K3200" s="9">
        <f>SUMIF($C$2:$C$9230, C3200, $D$2:$D$9230)</f>
        <v>15000</v>
      </c>
    </row>
    <row r="3201" spans="1:11" x14ac:dyDescent="0.2">
      <c r="A3201" s="1">
        <v>45714</v>
      </c>
      <c r="B3201" t="s">
        <v>1767</v>
      </c>
      <c r="C3201" t="s">
        <v>8709</v>
      </c>
      <c r="D3201" s="14">
        <v>10000</v>
      </c>
      <c r="E3201" s="12">
        <v>10000</v>
      </c>
      <c r="H3201">
        <f t="shared" si="147"/>
        <v>4033</v>
      </c>
      <c r="I3201">
        <f t="shared" si="148"/>
        <v>1</v>
      </c>
      <c r="J3201" s="9">
        <f t="shared" si="149"/>
        <v>4327424732.9699993</v>
      </c>
      <c r="K3201" s="9">
        <f>SUMIF($C$2:$C$9230, C3201, $D$2:$D$9230)</f>
        <v>10000</v>
      </c>
    </row>
    <row r="3202" spans="1:11" x14ac:dyDescent="0.2">
      <c r="A3202" s="1">
        <v>45714</v>
      </c>
      <c r="B3202" t="s">
        <v>1767</v>
      </c>
      <c r="C3202" t="s">
        <v>11022</v>
      </c>
      <c r="D3202" s="14">
        <v>39986</v>
      </c>
      <c r="E3202" s="12">
        <v>0</v>
      </c>
      <c r="F3202" t="s">
        <v>11023</v>
      </c>
      <c r="G3202" t="s">
        <v>2168</v>
      </c>
      <c r="H3202">
        <f t="shared" ref="H3202:H3265" si="150">COUNTIF($B$2:$B$9230, B3202)</f>
        <v>4033</v>
      </c>
      <c r="I3202">
        <f t="shared" ref="I3202:I3265" si="151">COUNTIF($C$2:$C$9230, C3202)</f>
        <v>1</v>
      </c>
      <c r="J3202" s="9">
        <f t="shared" ref="J3202:J3265" si="152">SUMIF($B$2:$B$9230, B3202, $D$2:$D$9230)</f>
        <v>4327424732.9699993</v>
      </c>
      <c r="K3202" s="9">
        <f>SUMIF($C$2:$C$9230, C3202, $D$2:$D$9230)</f>
        <v>39986</v>
      </c>
    </row>
    <row r="3203" spans="1:11" x14ac:dyDescent="0.2">
      <c r="A3203" s="1">
        <v>45714</v>
      </c>
      <c r="B3203" t="s">
        <v>1767</v>
      </c>
      <c r="C3203" t="s">
        <v>13608</v>
      </c>
      <c r="D3203" s="14">
        <v>1470000</v>
      </c>
      <c r="E3203" s="12">
        <v>290798</v>
      </c>
      <c r="H3203">
        <f t="shared" si="150"/>
        <v>4033</v>
      </c>
      <c r="I3203">
        <f t="shared" si="151"/>
        <v>1</v>
      </c>
      <c r="J3203" s="9">
        <f t="shared" si="152"/>
        <v>4327424732.9699993</v>
      </c>
      <c r="K3203" s="9">
        <f>SUMIF($C$2:$C$9230, C3203, $D$2:$D$9230)</f>
        <v>1470000</v>
      </c>
    </row>
    <row r="3204" spans="1:11" x14ac:dyDescent="0.2">
      <c r="A3204" s="1">
        <v>45714</v>
      </c>
      <c r="B3204" t="s">
        <v>1767</v>
      </c>
      <c r="C3204" t="s">
        <v>11678</v>
      </c>
      <c r="D3204" s="14">
        <v>53048</v>
      </c>
      <c r="E3204" s="12">
        <v>53048</v>
      </c>
      <c r="F3204" t="s">
        <v>11679</v>
      </c>
      <c r="G3204" t="s">
        <v>11680</v>
      </c>
      <c r="H3204">
        <f t="shared" si="150"/>
        <v>4033</v>
      </c>
      <c r="I3204">
        <f t="shared" si="151"/>
        <v>1</v>
      </c>
      <c r="J3204" s="9">
        <f t="shared" si="152"/>
        <v>4327424732.9699993</v>
      </c>
      <c r="K3204" s="9">
        <f>SUMIF($C$2:$C$9230, C3204, $D$2:$D$9230)</f>
        <v>53048</v>
      </c>
    </row>
    <row r="3205" spans="1:11" x14ac:dyDescent="0.2">
      <c r="A3205" s="1">
        <v>45714</v>
      </c>
      <c r="B3205" t="s">
        <v>1767</v>
      </c>
      <c r="C3205" t="s">
        <v>10462</v>
      </c>
      <c r="D3205" s="14">
        <v>27825</v>
      </c>
      <c r="E3205" s="12">
        <v>0</v>
      </c>
      <c r="F3205" t="s">
        <v>10463</v>
      </c>
      <c r="G3205" t="s">
        <v>10464</v>
      </c>
      <c r="H3205">
        <f t="shared" si="150"/>
        <v>4033</v>
      </c>
      <c r="I3205">
        <f t="shared" si="151"/>
        <v>1</v>
      </c>
      <c r="J3205" s="9">
        <f t="shared" si="152"/>
        <v>4327424732.9699993</v>
      </c>
      <c r="K3205" s="9">
        <f>SUMIF($C$2:$C$9230, C3205, $D$2:$D$9230)</f>
        <v>27825</v>
      </c>
    </row>
    <row r="3206" spans="1:11" x14ac:dyDescent="0.2">
      <c r="A3206" s="1">
        <v>45714</v>
      </c>
      <c r="B3206" t="s">
        <v>1767</v>
      </c>
      <c r="C3206" t="s">
        <v>11397</v>
      </c>
      <c r="D3206" s="14">
        <v>46012</v>
      </c>
      <c r="E3206" s="12">
        <v>23006</v>
      </c>
      <c r="F3206" t="s">
        <v>11398</v>
      </c>
      <c r="G3206" t="s">
        <v>11399</v>
      </c>
      <c r="H3206">
        <f t="shared" si="150"/>
        <v>4033</v>
      </c>
      <c r="I3206">
        <f t="shared" si="151"/>
        <v>1</v>
      </c>
      <c r="J3206" s="9">
        <f t="shared" si="152"/>
        <v>4327424732.9699993</v>
      </c>
      <c r="K3206" s="9">
        <f>SUMIF($C$2:$C$9230, C3206, $D$2:$D$9230)</f>
        <v>46012</v>
      </c>
    </row>
    <row r="3207" spans="1:11" x14ac:dyDescent="0.2">
      <c r="A3207" s="1">
        <v>45714</v>
      </c>
      <c r="B3207" t="s">
        <v>1767</v>
      </c>
      <c r="C3207" t="s">
        <v>8609</v>
      </c>
      <c r="D3207" s="14">
        <v>10000</v>
      </c>
      <c r="E3207" s="12">
        <v>10000</v>
      </c>
      <c r="F3207" t="s">
        <v>8610</v>
      </c>
      <c r="G3207" t="s">
        <v>8611</v>
      </c>
      <c r="H3207">
        <f t="shared" si="150"/>
        <v>4033</v>
      </c>
      <c r="I3207">
        <f t="shared" si="151"/>
        <v>1</v>
      </c>
      <c r="J3207" s="9">
        <f t="shared" si="152"/>
        <v>4327424732.9699993</v>
      </c>
      <c r="K3207" s="9">
        <f>SUMIF($C$2:$C$9230, C3207, $D$2:$D$9230)</f>
        <v>10000</v>
      </c>
    </row>
    <row r="3208" spans="1:11" x14ac:dyDescent="0.2">
      <c r="A3208" s="1">
        <v>45715</v>
      </c>
      <c r="B3208" t="s">
        <v>1767</v>
      </c>
      <c r="C3208" t="s">
        <v>7131</v>
      </c>
      <c r="D3208" s="14">
        <v>193978</v>
      </c>
      <c r="E3208" s="12">
        <v>193978</v>
      </c>
      <c r="F3208" t="s">
        <v>7132</v>
      </c>
      <c r="G3208" t="s">
        <v>7133</v>
      </c>
      <c r="H3208">
        <f t="shared" si="150"/>
        <v>4033</v>
      </c>
      <c r="I3208">
        <f t="shared" si="151"/>
        <v>1</v>
      </c>
      <c r="J3208" s="9">
        <f t="shared" si="152"/>
        <v>4327424732.9699993</v>
      </c>
      <c r="K3208" s="9">
        <f>SUMIF($C$2:$C$9230, C3208, $D$2:$D$9230)</f>
        <v>193978</v>
      </c>
    </row>
    <row r="3209" spans="1:11" x14ac:dyDescent="0.2">
      <c r="A3209" s="1">
        <v>45714</v>
      </c>
      <c r="B3209" t="s">
        <v>1767</v>
      </c>
      <c r="C3209" t="s">
        <v>10190</v>
      </c>
      <c r="D3209" s="14">
        <v>24974</v>
      </c>
      <c r="E3209" s="12">
        <v>24974</v>
      </c>
      <c r="F3209" t="s">
        <v>10191</v>
      </c>
      <c r="G3209" t="s">
        <v>2168</v>
      </c>
      <c r="H3209">
        <f t="shared" si="150"/>
        <v>4033</v>
      </c>
      <c r="I3209">
        <f t="shared" si="151"/>
        <v>1</v>
      </c>
      <c r="J3209" s="9">
        <f t="shared" si="152"/>
        <v>4327424732.9699993</v>
      </c>
      <c r="K3209" s="9">
        <f>SUMIF($C$2:$C$9230, C3209, $D$2:$D$9230)</f>
        <v>24974</v>
      </c>
    </row>
    <row r="3210" spans="1:11" x14ac:dyDescent="0.2">
      <c r="A3210" s="1">
        <v>45714</v>
      </c>
      <c r="B3210" t="s">
        <v>1767</v>
      </c>
      <c r="C3210" t="s">
        <v>12323</v>
      </c>
      <c r="D3210" s="14">
        <v>119460</v>
      </c>
      <c r="E3210" s="12">
        <v>69460</v>
      </c>
      <c r="F3210" t="s">
        <v>12324</v>
      </c>
      <c r="G3210" t="s">
        <v>12325</v>
      </c>
      <c r="H3210">
        <f t="shared" si="150"/>
        <v>4033</v>
      </c>
      <c r="I3210">
        <f t="shared" si="151"/>
        <v>1</v>
      </c>
      <c r="J3210" s="9">
        <f t="shared" si="152"/>
        <v>4327424732.9699993</v>
      </c>
      <c r="K3210" s="9">
        <f>SUMIF($C$2:$C$9230, C3210, $D$2:$D$9230)</f>
        <v>119460</v>
      </c>
    </row>
    <row r="3211" spans="1:11" x14ac:dyDescent="0.2">
      <c r="A3211" s="1">
        <v>45714</v>
      </c>
      <c r="B3211" t="s">
        <v>1767</v>
      </c>
      <c r="C3211" t="s">
        <v>13571</v>
      </c>
      <c r="D3211" s="14">
        <v>1234567</v>
      </c>
      <c r="E3211" s="12">
        <v>414261.12</v>
      </c>
      <c r="H3211">
        <f t="shared" si="150"/>
        <v>4033</v>
      </c>
      <c r="I3211">
        <f t="shared" si="151"/>
        <v>1</v>
      </c>
      <c r="J3211" s="9">
        <f t="shared" si="152"/>
        <v>4327424732.9699993</v>
      </c>
      <c r="K3211" s="9">
        <f>SUMIF($C$2:$C$9230, C3211, $D$2:$D$9230)</f>
        <v>1234567</v>
      </c>
    </row>
    <row r="3212" spans="1:11" x14ac:dyDescent="0.2">
      <c r="A3212" s="1">
        <v>45714</v>
      </c>
      <c r="B3212" t="s">
        <v>1767</v>
      </c>
      <c r="C3212" t="s">
        <v>12807</v>
      </c>
      <c r="D3212" s="14">
        <v>250000</v>
      </c>
      <c r="E3212" s="12">
        <v>0</v>
      </c>
      <c r="H3212">
        <f t="shared" si="150"/>
        <v>4033</v>
      </c>
      <c r="I3212">
        <f t="shared" si="151"/>
        <v>1</v>
      </c>
      <c r="J3212" s="9">
        <f t="shared" si="152"/>
        <v>4327424732.9699993</v>
      </c>
      <c r="K3212" s="9">
        <f>SUMIF($C$2:$C$9230, C3212, $D$2:$D$9230)</f>
        <v>250000</v>
      </c>
    </row>
    <row r="3213" spans="1:11" x14ac:dyDescent="0.2">
      <c r="A3213" s="1">
        <v>45714</v>
      </c>
      <c r="B3213" t="s">
        <v>1767</v>
      </c>
      <c r="C3213" t="s">
        <v>9349</v>
      </c>
      <c r="D3213" s="14">
        <v>16043.06</v>
      </c>
      <c r="E3213" s="12">
        <v>6301.46</v>
      </c>
      <c r="H3213">
        <f t="shared" si="150"/>
        <v>4033</v>
      </c>
      <c r="I3213">
        <f t="shared" si="151"/>
        <v>1</v>
      </c>
      <c r="J3213" s="9">
        <f t="shared" si="152"/>
        <v>4327424732.9699993</v>
      </c>
      <c r="K3213" s="9">
        <f>SUMIF($C$2:$C$9230, C3213, $D$2:$D$9230)</f>
        <v>16043.06</v>
      </c>
    </row>
    <row r="3214" spans="1:11" x14ac:dyDescent="0.2">
      <c r="A3214" s="1">
        <v>45714</v>
      </c>
      <c r="B3214" t="s">
        <v>1767</v>
      </c>
      <c r="C3214" t="s">
        <v>8061</v>
      </c>
      <c r="D3214" s="14">
        <v>6700</v>
      </c>
      <c r="E3214" s="12">
        <v>2010</v>
      </c>
      <c r="F3214" t="s">
        <v>8062</v>
      </c>
      <c r="G3214" t="s">
        <v>2168</v>
      </c>
      <c r="H3214">
        <f t="shared" si="150"/>
        <v>4033</v>
      </c>
      <c r="I3214">
        <f t="shared" si="151"/>
        <v>1</v>
      </c>
      <c r="J3214" s="9">
        <f t="shared" si="152"/>
        <v>4327424732.9699993</v>
      </c>
      <c r="K3214" s="9">
        <f>SUMIF($C$2:$C$9230, C3214, $D$2:$D$9230)</f>
        <v>6700</v>
      </c>
    </row>
    <row r="3215" spans="1:11" x14ac:dyDescent="0.2">
      <c r="A3215" s="1">
        <v>45714</v>
      </c>
      <c r="B3215" t="s">
        <v>1767</v>
      </c>
      <c r="C3215" t="s">
        <v>12578</v>
      </c>
      <c r="D3215" s="14">
        <v>188660</v>
      </c>
      <c r="E3215" s="12">
        <v>188660</v>
      </c>
      <c r="H3215">
        <f t="shared" si="150"/>
        <v>4033</v>
      </c>
      <c r="I3215">
        <f t="shared" si="151"/>
        <v>1</v>
      </c>
      <c r="J3215" s="9">
        <f t="shared" si="152"/>
        <v>4327424732.9699993</v>
      </c>
      <c r="K3215" s="9">
        <f>SUMIF($C$2:$C$9230, C3215, $D$2:$D$9230)</f>
        <v>188660</v>
      </c>
    </row>
    <row r="3216" spans="1:11" x14ac:dyDescent="0.2">
      <c r="A3216" s="1">
        <v>45714</v>
      </c>
      <c r="B3216" t="s">
        <v>1767</v>
      </c>
      <c r="C3216" t="s">
        <v>7983</v>
      </c>
      <c r="D3216" s="14">
        <v>6000</v>
      </c>
      <c r="E3216" s="12">
        <v>1200</v>
      </c>
      <c r="F3216" t="s">
        <v>7984</v>
      </c>
      <c r="G3216" t="s">
        <v>2168</v>
      </c>
      <c r="H3216">
        <f t="shared" si="150"/>
        <v>4033</v>
      </c>
      <c r="I3216">
        <f t="shared" si="151"/>
        <v>1</v>
      </c>
      <c r="J3216" s="9">
        <f t="shared" si="152"/>
        <v>4327424732.9699993</v>
      </c>
      <c r="K3216" s="9">
        <f>SUMIF($C$2:$C$9230, C3216, $D$2:$D$9230)</f>
        <v>6000</v>
      </c>
    </row>
    <row r="3217" spans="1:11" x14ac:dyDescent="0.2">
      <c r="A3217" s="1">
        <v>45714</v>
      </c>
      <c r="B3217" t="s">
        <v>1767</v>
      </c>
      <c r="C3217" t="s">
        <v>7777</v>
      </c>
      <c r="D3217" s="14">
        <v>4750</v>
      </c>
      <c r="E3217" s="12">
        <v>0</v>
      </c>
      <c r="H3217">
        <f t="shared" si="150"/>
        <v>4033</v>
      </c>
      <c r="I3217">
        <f t="shared" si="151"/>
        <v>1</v>
      </c>
      <c r="J3217" s="9">
        <f t="shared" si="152"/>
        <v>4327424732.9699993</v>
      </c>
      <c r="K3217" s="9">
        <f>SUMIF($C$2:$C$9230, C3217, $D$2:$D$9230)</f>
        <v>4750</v>
      </c>
    </row>
    <row r="3218" spans="1:11" x14ac:dyDescent="0.2">
      <c r="A3218" s="1">
        <v>45714</v>
      </c>
      <c r="B3218" t="s">
        <v>1767</v>
      </c>
      <c r="C3218" t="s">
        <v>9122</v>
      </c>
      <c r="D3218" s="14">
        <v>14313</v>
      </c>
      <c r="E3218" s="12">
        <v>0</v>
      </c>
      <c r="F3218" t="s">
        <v>9123</v>
      </c>
      <c r="G3218" t="s">
        <v>2168</v>
      </c>
      <c r="H3218">
        <f t="shared" si="150"/>
        <v>4033</v>
      </c>
      <c r="I3218">
        <f t="shared" si="151"/>
        <v>1</v>
      </c>
      <c r="J3218" s="9">
        <f t="shared" si="152"/>
        <v>4327424732.9699993</v>
      </c>
      <c r="K3218" s="9">
        <f>SUMIF($C$2:$C$9230, C3218, $D$2:$D$9230)</f>
        <v>14313</v>
      </c>
    </row>
    <row r="3219" spans="1:11" x14ac:dyDescent="0.2">
      <c r="A3219" s="1">
        <v>45714</v>
      </c>
      <c r="B3219" t="s">
        <v>1767</v>
      </c>
      <c r="C3219" t="s">
        <v>11515</v>
      </c>
      <c r="D3219" s="14">
        <v>49923.9</v>
      </c>
      <c r="E3219" s="12">
        <v>0</v>
      </c>
      <c r="F3219" t="s">
        <v>11516</v>
      </c>
      <c r="G3219" t="s">
        <v>11517</v>
      </c>
      <c r="H3219">
        <f t="shared" si="150"/>
        <v>4033</v>
      </c>
      <c r="I3219">
        <f t="shared" si="151"/>
        <v>1</v>
      </c>
      <c r="J3219" s="9">
        <f t="shared" si="152"/>
        <v>4327424732.9699993</v>
      </c>
      <c r="K3219" s="9">
        <f>SUMIF($C$2:$C$9230, C3219, $D$2:$D$9230)</f>
        <v>49923.9</v>
      </c>
    </row>
    <row r="3220" spans="1:11" x14ac:dyDescent="0.2">
      <c r="A3220" s="1">
        <v>45714</v>
      </c>
      <c r="B3220" t="s">
        <v>1767</v>
      </c>
      <c r="C3220" t="s">
        <v>11209</v>
      </c>
      <c r="D3220" s="14">
        <v>43444</v>
      </c>
      <c r="E3220" s="12">
        <v>40018</v>
      </c>
      <c r="F3220" t="s">
        <v>11210</v>
      </c>
      <c r="G3220" t="s">
        <v>11211</v>
      </c>
      <c r="H3220">
        <f t="shared" si="150"/>
        <v>4033</v>
      </c>
      <c r="I3220">
        <f t="shared" si="151"/>
        <v>1</v>
      </c>
      <c r="J3220" s="9">
        <f t="shared" si="152"/>
        <v>4327424732.9699993</v>
      </c>
      <c r="K3220" s="9">
        <f>SUMIF($C$2:$C$9230, C3220, $D$2:$D$9230)</f>
        <v>43444</v>
      </c>
    </row>
    <row r="3221" spans="1:11" x14ac:dyDescent="0.2">
      <c r="A3221" s="1">
        <v>45714</v>
      </c>
      <c r="B3221" t="s">
        <v>1767</v>
      </c>
      <c r="C3221" t="s">
        <v>13444</v>
      </c>
      <c r="D3221" s="14">
        <v>987562</v>
      </c>
      <c r="E3221" s="12">
        <v>488292.3</v>
      </c>
      <c r="H3221">
        <f t="shared" si="150"/>
        <v>4033</v>
      </c>
      <c r="I3221">
        <f t="shared" si="151"/>
        <v>1</v>
      </c>
      <c r="J3221" s="9">
        <f t="shared" si="152"/>
        <v>4327424732.9699993</v>
      </c>
      <c r="K3221" s="9">
        <f>SUMIF($C$2:$C$9230, C3221, $D$2:$D$9230)</f>
        <v>987562</v>
      </c>
    </row>
    <row r="3222" spans="1:11" x14ac:dyDescent="0.2">
      <c r="A3222" s="1">
        <v>45715</v>
      </c>
      <c r="B3222" t="s">
        <v>1767</v>
      </c>
      <c r="C3222" t="s">
        <v>7134</v>
      </c>
      <c r="D3222" s="14">
        <v>227351</v>
      </c>
      <c r="E3222" s="12">
        <v>227351</v>
      </c>
      <c r="F3222" t="s">
        <v>7135</v>
      </c>
      <c r="G3222" t="s">
        <v>7136</v>
      </c>
      <c r="H3222">
        <f t="shared" si="150"/>
        <v>4033</v>
      </c>
      <c r="I3222">
        <f t="shared" si="151"/>
        <v>1</v>
      </c>
      <c r="J3222" s="9">
        <f t="shared" si="152"/>
        <v>4327424732.9699993</v>
      </c>
      <c r="K3222" s="9">
        <f>SUMIF($C$2:$C$9230, C3222, $D$2:$D$9230)</f>
        <v>227351</v>
      </c>
    </row>
    <row r="3223" spans="1:11" x14ac:dyDescent="0.2">
      <c r="A3223" s="1">
        <v>45714</v>
      </c>
      <c r="B3223" t="s">
        <v>1767</v>
      </c>
      <c r="C3223" t="s">
        <v>12592</v>
      </c>
      <c r="D3223" s="14">
        <v>199000</v>
      </c>
      <c r="E3223" s="12">
        <v>19000</v>
      </c>
      <c r="F3223" t="s">
        <v>12593</v>
      </c>
      <c r="G3223" t="s">
        <v>12594</v>
      </c>
      <c r="H3223">
        <f t="shared" si="150"/>
        <v>4033</v>
      </c>
      <c r="I3223">
        <f t="shared" si="151"/>
        <v>1</v>
      </c>
      <c r="J3223" s="9">
        <f t="shared" si="152"/>
        <v>4327424732.9699993</v>
      </c>
      <c r="K3223" s="9">
        <f>SUMIF($C$2:$C$9230, C3223, $D$2:$D$9230)</f>
        <v>199000</v>
      </c>
    </row>
    <row r="3224" spans="1:11" x14ac:dyDescent="0.2">
      <c r="A3224" s="1">
        <v>45714</v>
      </c>
      <c r="B3224" t="s">
        <v>1767</v>
      </c>
      <c r="C3224" t="s">
        <v>9232</v>
      </c>
      <c r="D3224" s="14">
        <v>15000</v>
      </c>
      <c r="E3224" s="12">
        <v>9000</v>
      </c>
      <c r="F3224" t="s">
        <v>9233</v>
      </c>
      <c r="G3224" t="s">
        <v>9234</v>
      </c>
      <c r="H3224">
        <f t="shared" si="150"/>
        <v>4033</v>
      </c>
      <c r="I3224">
        <f t="shared" si="151"/>
        <v>1</v>
      </c>
      <c r="J3224" s="9">
        <f t="shared" si="152"/>
        <v>4327424732.9699993</v>
      </c>
      <c r="K3224" s="9">
        <f>SUMIF($C$2:$C$9230, C3224, $D$2:$D$9230)</f>
        <v>15000</v>
      </c>
    </row>
    <row r="3225" spans="1:11" x14ac:dyDescent="0.2">
      <c r="A3225" s="1">
        <v>45714</v>
      </c>
      <c r="B3225" t="s">
        <v>1767</v>
      </c>
      <c r="C3225" t="s">
        <v>14013</v>
      </c>
      <c r="D3225" s="14">
        <v>7000</v>
      </c>
      <c r="E3225" s="12">
        <v>0</v>
      </c>
      <c r="F3225" t="s">
        <v>14014</v>
      </c>
      <c r="G3225" t="s">
        <v>14015</v>
      </c>
      <c r="H3225">
        <f t="shared" si="150"/>
        <v>4033</v>
      </c>
      <c r="I3225">
        <f t="shared" si="151"/>
        <v>1</v>
      </c>
      <c r="J3225" s="9">
        <f t="shared" si="152"/>
        <v>4327424732.9699993</v>
      </c>
      <c r="K3225" s="9">
        <f>SUMIF($C$2:$C$9230, C3225, $D$2:$D$9230)</f>
        <v>7000</v>
      </c>
    </row>
    <row r="3226" spans="1:11" x14ac:dyDescent="0.2">
      <c r="A3226" s="1">
        <v>45714</v>
      </c>
      <c r="B3226" t="s">
        <v>1767</v>
      </c>
      <c r="C3226" t="s">
        <v>8700</v>
      </c>
      <c r="D3226" s="14">
        <v>10000</v>
      </c>
      <c r="E3226" s="12">
        <v>2000</v>
      </c>
      <c r="F3226" t="s">
        <v>8701</v>
      </c>
      <c r="G3226" t="s">
        <v>8702</v>
      </c>
      <c r="H3226">
        <f t="shared" si="150"/>
        <v>4033</v>
      </c>
      <c r="I3226">
        <f t="shared" si="151"/>
        <v>1</v>
      </c>
      <c r="J3226" s="9">
        <f t="shared" si="152"/>
        <v>4327424732.9699993</v>
      </c>
      <c r="K3226" s="9">
        <f>SUMIF($C$2:$C$9230, C3226, $D$2:$D$9230)</f>
        <v>10000</v>
      </c>
    </row>
    <row r="3227" spans="1:11" x14ac:dyDescent="0.2">
      <c r="A3227" s="1">
        <v>45714</v>
      </c>
      <c r="B3227" t="s">
        <v>1767</v>
      </c>
      <c r="C3227" t="s">
        <v>7814</v>
      </c>
      <c r="D3227" s="14">
        <v>5000</v>
      </c>
      <c r="E3227" s="12">
        <v>2500</v>
      </c>
      <c r="F3227" t="s">
        <v>7815</v>
      </c>
      <c r="G3227" t="s">
        <v>7816</v>
      </c>
      <c r="H3227">
        <f t="shared" si="150"/>
        <v>4033</v>
      </c>
      <c r="I3227">
        <f t="shared" si="151"/>
        <v>1</v>
      </c>
      <c r="J3227" s="9">
        <f t="shared" si="152"/>
        <v>4327424732.9699993</v>
      </c>
      <c r="K3227" s="9">
        <f>SUMIF($C$2:$C$9230, C3227, $D$2:$D$9230)</f>
        <v>5000</v>
      </c>
    </row>
    <row r="3228" spans="1:11" x14ac:dyDescent="0.2">
      <c r="A3228" s="1">
        <v>45714</v>
      </c>
      <c r="B3228" t="s">
        <v>1767</v>
      </c>
      <c r="C3228" t="s">
        <v>13620</v>
      </c>
      <c r="D3228" s="14">
        <v>1481481</v>
      </c>
      <c r="E3228" s="12">
        <v>1199684.23</v>
      </c>
      <c r="H3228">
        <f t="shared" si="150"/>
        <v>4033</v>
      </c>
      <c r="I3228">
        <f t="shared" si="151"/>
        <v>1</v>
      </c>
      <c r="J3228" s="9">
        <f t="shared" si="152"/>
        <v>4327424732.9699993</v>
      </c>
      <c r="K3228" s="9">
        <f>SUMIF($C$2:$C$9230, C3228, $D$2:$D$9230)</f>
        <v>1481481</v>
      </c>
    </row>
    <row r="3229" spans="1:11" x14ac:dyDescent="0.2">
      <c r="A3229" s="1">
        <v>45714</v>
      </c>
      <c r="B3229" t="s">
        <v>1767</v>
      </c>
      <c r="C3229" t="s">
        <v>11225</v>
      </c>
      <c r="D3229" s="14">
        <v>44000</v>
      </c>
      <c r="E3229" s="12">
        <v>22000</v>
      </c>
      <c r="F3229" t="s">
        <v>11226</v>
      </c>
      <c r="G3229" t="s">
        <v>11227</v>
      </c>
      <c r="H3229">
        <f t="shared" si="150"/>
        <v>4033</v>
      </c>
      <c r="I3229">
        <f t="shared" si="151"/>
        <v>1</v>
      </c>
      <c r="J3229" s="9">
        <f t="shared" si="152"/>
        <v>4327424732.9699993</v>
      </c>
      <c r="K3229" s="9">
        <f>SUMIF($C$2:$C$9230, C3229, $D$2:$D$9230)</f>
        <v>44000</v>
      </c>
    </row>
    <row r="3230" spans="1:11" x14ac:dyDescent="0.2">
      <c r="A3230" s="1">
        <v>45714</v>
      </c>
      <c r="B3230" t="s">
        <v>1767</v>
      </c>
      <c r="C3230" t="s">
        <v>9786</v>
      </c>
      <c r="D3230" s="14">
        <v>22000</v>
      </c>
      <c r="E3230" s="12">
        <v>0</v>
      </c>
      <c r="H3230">
        <f t="shared" si="150"/>
        <v>4033</v>
      </c>
      <c r="I3230">
        <f t="shared" si="151"/>
        <v>1</v>
      </c>
      <c r="J3230" s="9">
        <f t="shared" si="152"/>
        <v>4327424732.9699993</v>
      </c>
      <c r="K3230" s="9">
        <f>SUMIF($C$2:$C$9230, C3230, $D$2:$D$9230)</f>
        <v>22000</v>
      </c>
    </row>
    <row r="3231" spans="1:11" x14ac:dyDescent="0.2">
      <c r="A3231" s="1">
        <v>45714</v>
      </c>
      <c r="B3231" t="s">
        <v>1767</v>
      </c>
      <c r="C3231" t="s">
        <v>13747</v>
      </c>
      <c r="D3231" s="14">
        <v>1999981</v>
      </c>
      <c r="E3231" s="12">
        <v>808058</v>
      </c>
      <c r="F3231" t="s">
        <v>13748</v>
      </c>
      <c r="G3231" t="s">
        <v>13749</v>
      </c>
      <c r="H3231">
        <f t="shared" si="150"/>
        <v>4033</v>
      </c>
      <c r="I3231">
        <f t="shared" si="151"/>
        <v>1</v>
      </c>
      <c r="J3231" s="9">
        <f t="shared" si="152"/>
        <v>4327424732.9699993</v>
      </c>
      <c r="K3231" s="9">
        <f>SUMIF($C$2:$C$9230, C3231, $D$2:$D$9230)</f>
        <v>1999981</v>
      </c>
    </row>
    <row r="3232" spans="1:11" x14ac:dyDescent="0.2">
      <c r="A3232" s="1">
        <v>45714</v>
      </c>
      <c r="B3232" t="s">
        <v>1767</v>
      </c>
      <c r="C3232" t="s">
        <v>13183</v>
      </c>
      <c r="D3232" s="14">
        <v>500000</v>
      </c>
      <c r="E3232" s="12">
        <v>430871</v>
      </c>
      <c r="F3232" t="s">
        <v>13184</v>
      </c>
      <c r="G3232" t="s">
        <v>13185</v>
      </c>
      <c r="H3232">
        <f t="shared" si="150"/>
        <v>4033</v>
      </c>
      <c r="I3232">
        <f t="shared" si="151"/>
        <v>1</v>
      </c>
      <c r="J3232" s="9">
        <f t="shared" si="152"/>
        <v>4327424732.9699993</v>
      </c>
      <c r="K3232" s="9">
        <f>SUMIF($C$2:$C$9230, C3232, $D$2:$D$9230)</f>
        <v>500000</v>
      </c>
    </row>
    <row r="3233" spans="1:11" x14ac:dyDescent="0.2">
      <c r="A3233" s="1">
        <v>45714</v>
      </c>
      <c r="B3233" t="s">
        <v>1767</v>
      </c>
      <c r="C3233" t="s">
        <v>13103</v>
      </c>
      <c r="D3233" s="14">
        <v>475000</v>
      </c>
      <c r="E3233" s="12">
        <v>341939.12</v>
      </c>
      <c r="F3233" t="s">
        <v>13104</v>
      </c>
      <c r="G3233" t="s">
        <v>13105</v>
      </c>
      <c r="H3233">
        <f t="shared" si="150"/>
        <v>4033</v>
      </c>
      <c r="I3233">
        <f t="shared" si="151"/>
        <v>1</v>
      </c>
      <c r="J3233" s="9">
        <f t="shared" si="152"/>
        <v>4327424732.9699993</v>
      </c>
      <c r="K3233" s="9">
        <f>SUMIF($C$2:$C$9230, C3233, $D$2:$D$9230)</f>
        <v>475000</v>
      </c>
    </row>
    <row r="3234" spans="1:11" x14ac:dyDescent="0.2">
      <c r="A3234" s="1">
        <v>45714</v>
      </c>
      <c r="B3234" t="s">
        <v>1767</v>
      </c>
      <c r="C3234" t="s">
        <v>13482</v>
      </c>
      <c r="D3234" s="14">
        <v>1000000</v>
      </c>
      <c r="E3234" s="12">
        <v>456114.61</v>
      </c>
      <c r="H3234">
        <f t="shared" si="150"/>
        <v>4033</v>
      </c>
      <c r="I3234">
        <f t="shared" si="151"/>
        <v>1</v>
      </c>
      <c r="J3234" s="9">
        <f t="shared" si="152"/>
        <v>4327424732.9699993</v>
      </c>
      <c r="K3234" s="9">
        <f>SUMIF($C$2:$C$9230, C3234, $D$2:$D$9230)</f>
        <v>1000000</v>
      </c>
    </row>
    <row r="3235" spans="1:11" x14ac:dyDescent="0.2">
      <c r="A3235" s="1">
        <v>45714</v>
      </c>
      <c r="B3235" t="s">
        <v>1767</v>
      </c>
      <c r="C3235" t="s">
        <v>10960</v>
      </c>
      <c r="D3235" s="14">
        <v>39100</v>
      </c>
      <c r="E3235" s="12">
        <v>3910</v>
      </c>
      <c r="F3235" t="s">
        <v>10961</v>
      </c>
      <c r="G3235" t="s">
        <v>10962</v>
      </c>
      <c r="H3235">
        <f t="shared" si="150"/>
        <v>4033</v>
      </c>
      <c r="I3235">
        <f t="shared" si="151"/>
        <v>1</v>
      </c>
      <c r="J3235" s="9">
        <f t="shared" si="152"/>
        <v>4327424732.9699993</v>
      </c>
      <c r="K3235" s="9">
        <f>SUMIF($C$2:$C$9230, C3235, $D$2:$D$9230)</f>
        <v>39100</v>
      </c>
    </row>
    <row r="3236" spans="1:11" x14ac:dyDescent="0.2">
      <c r="A3236" s="1">
        <v>45714</v>
      </c>
      <c r="B3236" t="s">
        <v>1767</v>
      </c>
      <c r="C3236" t="s">
        <v>13601</v>
      </c>
      <c r="D3236" s="14">
        <v>1431415</v>
      </c>
      <c r="E3236" s="12">
        <v>512311</v>
      </c>
      <c r="H3236">
        <f t="shared" si="150"/>
        <v>4033</v>
      </c>
      <c r="I3236">
        <f t="shared" si="151"/>
        <v>1</v>
      </c>
      <c r="J3236" s="9">
        <f t="shared" si="152"/>
        <v>4327424732.9699993</v>
      </c>
      <c r="K3236" s="9">
        <f>SUMIF($C$2:$C$9230, C3236, $D$2:$D$9230)</f>
        <v>1431415</v>
      </c>
    </row>
    <row r="3237" spans="1:11" x14ac:dyDescent="0.2">
      <c r="A3237" s="1">
        <v>45714</v>
      </c>
      <c r="B3237" t="s">
        <v>1767</v>
      </c>
      <c r="C3237" t="s">
        <v>9141</v>
      </c>
      <c r="D3237" s="14">
        <v>14620</v>
      </c>
      <c r="E3237" s="12">
        <v>7310</v>
      </c>
      <c r="F3237" t="s">
        <v>9142</v>
      </c>
      <c r="G3237" t="s">
        <v>2168</v>
      </c>
      <c r="H3237">
        <f t="shared" si="150"/>
        <v>4033</v>
      </c>
      <c r="I3237">
        <f t="shared" si="151"/>
        <v>1</v>
      </c>
      <c r="J3237" s="9">
        <f t="shared" si="152"/>
        <v>4327424732.9699993</v>
      </c>
      <c r="K3237" s="9">
        <f>SUMIF($C$2:$C$9230, C3237, $D$2:$D$9230)</f>
        <v>14620</v>
      </c>
    </row>
    <row r="3238" spans="1:11" x14ac:dyDescent="0.2">
      <c r="A3238" s="1">
        <v>45714</v>
      </c>
      <c r="B3238" t="s">
        <v>1767</v>
      </c>
      <c r="C3238" t="s">
        <v>8514</v>
      </c>
      <c r="D3238" s="14">
        <v>9850</v>
      </c>
      <c r="E3238" s="12">
        <v>0</v>
      </c>
      <c r="F3238" t="s">
        <v>8515</v>
      </c>
      <c r="G3238" t="s">
        <v>2168</v>
      </c>
      <c r="H3238">
        <f t="shared" si="150"/>
        <v>4033</v>
      </c>
      <c r="I3238">
        <f t="shared" si="151"/>
        <v>1</v>
      </c>
      <c r="J3238" s="9">
        <f t="shared" si="152"/>
        <v>4327424732.9699993</v>
      </c>
      <c r="K3238" s="9">
        <f>SUMIF($C$2:$C$9230, C3238, $D$2:$D$9230)</f>
        <v>9850</v>
      </c>
    </row>
    <row r="3239" spans="1:11" x14ac:dyDescent="0.2">
      <c r="A3239" s="1">
        <v>45714</v>
      </c>
      <c r="B3239" t="s">
        <v>1767</v>
      </c>
      <c r="C3239" t="s">
        <v>7720</v>
      </c>
      <c r="D3239" s="14">
        <v>4000</v>
      </c>
      <c r="E3239" s="12">
        <v>0</v>
      </c>
      <c r="F3239" t="s">
        <v>7721</v>
      </c>
      <c r="G3239" t="s">
        <v>2168</v>
      </c>
      <c r="H3239">
        <f t="shared" si="150"/>
        <v>4033</v>
      </c>
      <c r="I3239">
        <f t="shared" si="151"/>
        <v>1</v>
      </c>
      <c r="J3239" s="9">
        <f t="shared" si="152"/>
        <v>4327424732.9699993</v>
      </c>
      <c r="K3239" s="9">
        <f>SUMIF($C$2:$C$9230, C3239, $D$2:$D$9230)</f>
        <v>4000</v>
      </c>
    </row>
    <row r="3240" spans="1:11" x14ac:dyDescent="0.2">
      <c r="A3240" s="1">
        <v>45714</v>
      </c>
      <c r="B3240" t="s">
        <v>1767</v>
      </c>
      <c r="C3240" t="s">
        <v>8628</v>
      </c>
      <c r="D3240" s="14">
        <v>10000</v>
      </c>
      <c r="E3240" s="12">
        <v>5000</v>
      </c>
      <c r="F3240" t="s">
        <v>8629</v>
      </c>
      <c r="G3240" t="s">
        <v>8630</v>
      </c>
      <c r="H3240">
        <f t="shared" si="150"/>
        <v>4033</v>
      </c>
      <c r="I3240">
        <f t="shared" si="151"/>
        <v>1</v>
      </c>
      <c r="J3240" s="9">
        <f t="shared" si="152"/>
        <v>4327424732.9699993</v>
      </c>
      <c r="K3240" s="9">
        <f>SUMIF($C$2:$C$9230, C3240, $D$2:$D$9230)</f>
        <v>10000</v>
      </c>
    </row>
    <row r="3241" spans="1:11" x14ac:dyDescent="0.2">
      <c r="A3241" s="1">
        <v>45714</v>
      </c>
      <c r="B3241" t="s">
        <v>1767</v>
      </c>
      <c r="C3241" t="s">
        <v>9376</v>
      </c>
      <c r="D3241" s="14">
        <v>16945.5</v>
      </c>
      <c r="E3241" s="12">
        <v>0</v>
      </c>
      <c r="F3241" t="s">
        <v>9377</v>
      </c>
      <c r="G3241" t="s">
        <v>9378</v>
      </c>
      <c r="H3241">
        <f t="shared" si="150"/>
        <v>4033</v>
      </c>
      <c r="I3241">
        <f t="shared" si="151"/>
        <v>1</v>
      </c>
      <c r="J3241" s="9">
        <f t="shared" si="152"/>
        <v>4327424732.9699993</v>
      </c>
      <c r="K3241" s="9">
        <f>SUMIF($C$2:$C$9230, C3241, $D$2:$D$9230)</f>
        <v>16945.5</v>
      </c>
    </row>
    <row r="3242" spans="1:11" x14ac:dyDescent="0.2">
      <c r="A3242" s="1">
        <v>45714</v>
      </c>
      <c r="B3242" t="s">
        <v>1767</v>
      </c>
      <c r="C3242" t="s">
        <v>8634</v>
      </c>
      <c r="D3242" s="14">
        <v>10000</v>
      </c>
      <c r="E3242" s="12">
        <v>1000</v>
      </c>
      <c r="H3242">
        <f t="shared" si="150"/>
        <v>4033</v>
      </c>
      <c r="I3242">
        <f t="shared" si="151"/>
        <v>1</v>
      </c>
      <c r="J3242" s="9">
        <f t="shared" si="152"/>
        <v>4327424732.9699993</v>
      </c>
      <c r="K3242" s="9">
        <f>SUMIF($C$2:$C$9230, C3242, $D$2:$D$9230)</f>
        <v>10000</v>
      </c>
    </row>
    <row r="3243" spans="1:11" x14ac:dyDescent="0.2">
      <c r="A3243" s="1">
        <v>45714</v>
      </c>
      <c r="B3243" t="s">
        <v>1767</v>
      </c>
      <c r="C3243" t="s">
        <v>8583</v>
      </c>
      <c r="D3243" s="14">
        <v>10000</v>
      </c>
      <c r="E3243" s="12">
        <v>2000</v>
      </c>
      <c r="F3243" t="s">
        <v>8584</v>
      </c>
      <c r="G3243" t="s">
        <v>8585</v>
      </c>
      <c r="H3243">
        <f t="shared" si="150"/>
        <v>4033</v>
      </c>
      <c r="I3243">
        <f t="shared" si="151"/>
        <v>1</v>
      </c>
      <c r="J3243" s="9">
        <f t="shared" si="152"/>
        <v>4327424732.9699993</v>
      </c>
      <c r="K3243" s="9">
        <f>SUMIF($C$2:$C$9230, C3243, $D$2:$D$9230)</f>
        <v>10000</v>
      </c>
    </row>
    <row r="3244" spans="1:11" x14ac:dyDescent="0.2">
      <c r="A3244" s="1">
        <v>45714</v>
      </c>
      <c r="B3244" t="s">
        <v>1767</v>
      </c>
      <c r="C3244" t="s">
        <v>11707</v>
      </c>
      <c r="D3244" s="14">
        <v>55000</v>
      </c>
      <c r="E3244" s="12">
        <v>33000</v>
      </c>
      <c r="H3244">
        <f t="shared" si="150"/>
        <v>4033</v>
      </c>
      <c r="I3244">
        <f t="shared" si="151"/>
        <v>1</v>
      </c>
      <c r="J3244" s="9">
        <f t="shared" si="152"/>
        <v>4327424732.9699993</v>
      </c>
      <c r="K3244" s="9">
        <f>SUMIF($C$2:$C$9230, C3244, $D$2:$D$9230)</f>
        <v>55000</v>
      </c>
    </row>
    <row r="3245" spans="1:11" x14ac:dyDescent="0.2">
      <c r="A3245" s="1">
        <v>45714</v>
      </c>
      <c r="B3245" t="s">
        <v>1767</v>
      </c>
      <c r="C3245" t="s">
        <v>9129</v>
      </c>
      <c r="D3245" s="14">
        <v>14500</v>
      </c>
      <c r="E3245" s="12">
        <v>2900</v>
      </c>
      <c r="F3245" t="s">
        <v>9130</v>
      </c>
      <c r="G3245" t="s">
        <v>9131</v>
      </c>
      <c r="H3245">
        <f t="shared" si="150"/>
        <v>4033</v>
      </c>
      <c r="I3245">
        <f t="shared" si="151"/>
        <v>1</v>
      </c>
      <c r="J3245" s="9">
        <f t="shared" si="152"/>
        <v>4327424732.9699993</v>
      </c>
      <c r="K3245" s="9">
        <f>SUMIF($C$2:$C$9230, C3245, $D$2:$D$9230)</f>
        <v>14500</v>
      </c>
    </row>
    <row r="3246" spans="1:11" x14ac:dyDescent="0.2">
      <c r="A3246" s="1">
        <v>45714</v>
      </c>
      <c r="B3246" t="s">
        <v>1767</v>
      </c>
      <c r="C3246" t="s">
        <v>12221</v>
      </c>
      <c r="D3246" s="14">
        <v>567901</v>
      </c>
      <c r="E3246" s="12">
        <v>277343</v>
      </c>
      <c r="H3246">
        <f t="shared" si="150"/>
        <v>4033</v>
      </c>
      <c r="I3246">
        <f t="shared" si="151"/>
        <v>1</v>
      </c>
      <c r="J3246" s="9">
        <f t="shared" si="152"/>
        <v>4327424732.9699993</v>
      </c>
      <c r="K3246" s="9">
        <f>SUMIF($C$2:$C$9230, C3246, $D$2:$D$9230)</f>
        <v>567901</v>
      </c>
    </row>
    <row r="3247" spans="1:11" x14ac:dyDescent="0.2">
      <c r="A3247" s="1">
        <v>45714</v>
      </c>
      <c r="B3247" t="s">
        <v>1767</v>
      </c>
      <c r="C3247" t="s">
        <v>10550</v>
      </c>
      <c r="D3247" s="14">
        <v>30000</v>
      </c>
      <c r="E3247" s="12">
        <v>0</v>
      </c>
      <c r="F3247" t="s">
        <v>10551</v>
      </c>
      <c r="G3247" t="s">
        <v>10552</v>
      </c>
      <c r="H3247">
        <f t="shared" si="150"/>
        <v>4033</v>
      </c>
      <c r="I3247">
        <f t="shared" si="151"/>
        <v>1</v>
      </c>
      <c r="J3247" s="9">
        <f t="shared" si="152"/>
        <v>4327424732.9699993</v>
      </c>
      <c r="K3247" s="9">
        <f>SUMIF($C$2:$C$9230, C3247, $D$2:$D$9230)</f>
        <v>30000</v>
      </c>
    </row>
    <row r="3248" spans="1:11" x14ac:dyDescent="0.2">
      <c r="A3248" s="1">
        <v>45714</v>
      </c>
      <c r="B3248" t="s">
        <v>1767</v>
      </c>
      <c r="C3248" t="s">
        <v>12799</v>
      </c>
      <c r="D3248" s="14">
        <v>249986</v>
      </c>
      <c r="E3248" s="12">
        <v>249986</v>
      </c>
      <c r="H3248">
        <f t="shared" si="150"/>
        <v>4033</v>
      </c>
      <c r="I3248">
        <f t="shared" si="151"/>
        <v>1</v>
      </c>
      <c r="J3248" s="9">
        <f t="shared" si="152"/>
        <v>4327424732.9699993</v>
      </c>
      <c r="K3248" s="9">
        <f>SUMIF($C$2:$C$9230, C3248, $D$2:$D$9230)</f>
        <v>249986</v>
      </c>
    </row>
    <row r="3249" spans="1:11" x14ac:dyDescent="0.2">
      <c r="A3249" s="1">
        <v>45714</v>
      </c>
      <c r="B3249" t="s">
        <v>1767</v>
      </c>
      <c r="C3249" t="s">
        <v>12349</v>
      </c>
      <c r="D3249" s="14">
        <v>122842.8</v>
      </c>
      <c r="E3249" s="12">
        <v>122842.8</v>
      </c>
      <c r="F3249" t="s">
        <v>12350</v>
      </c>
      <c r="G3249" t="s">
        <v>12351</v>
      </c>
      <c r="H3249">
        <f t="shared" si="150"/>
        <v>4033</v>
      </c>
      <c r="I3249">
        <f t="shared" si="151"/>
        <v>1</v>
      </c>
      <c r="J3249" s="9">
        <f t="shared" si="152"/>
        <v>4327424732.9699993</v>
      </c>
      <c r="K3249" s="9">
        <f>SUMIF($C$2:$C$9230, C3249, $D$2:$D$9230)</f>
        <v>122842.8</v>
      </c>
    </row>
    <row r="3250" spans="1:11" x14ac:dyDescent="0.2">
      <c r="A3250" s="1">
        <v>45714</v>
      </c>
      <c r="B3250" t="s">
        <v>1767</v>
      </c>
      <c r="C3250" t="s">
        <v>10079</v>
      </c>
      <c r="D3250" s="14">
        <v>24833.83</v>
      </c>
      <c r="E3250" s="12">
        <v>12833.83</v>
      </c>
      <c r="F3250" t="s">
        <v>10080</v>
      </c>
      <c r="G3250" t="s">
        <v>10081</v>
      </c>
      <c r="H3250">
        <f t="shared" si="150"/>
        <v>4033</v>
      </c>
      <c r="I3250">
        <f t="shared" si="151"/>
        <v>1</v>
      </c>
      <c r="J3250" s="9">
        <f t="shared" si="152"/>
        <v>4327424732.9699993</v>
      </c>
      <c r="K3250" s="9">
        <f>SUMIF($C$2:$C$9230, C3250, $D$2:$D$9230)</f>
        <v>24833.83</v>
      </c>
    </row>
    <row r="3251" spans="1:11" x14ac:dyDescent="0.2">
      <c r="A3251" s="1">
        <v>45714</v>
      </c>
      <c r="B3251" t="s">
        <v>1767</v>
      </c>
      <c r="C3251" t="s">
        <v>10770</v>
      </c>
      <c r="D3251" s="14">
        <v>34000</v>
      </c>
      <c r="E3251" s="12">
        <v>34000</v>
      </c>
      <c r="H3251">
        <f t="shared" si="150"/>
        <v>4033</v>
      </c>
      <c r="I3251">
        <f t="shared" si="151"/>
        <v>1</v>
      </c>
      <c r="J3251" s="9">
        <f t="shared" si="152"/>
        <v>4327424732.9699993</v>
      </c>
      <c r="K3251" s="9">
        <f>SUMIF($C$2:$C$9230, C3251, $D$2:$D$9230)</f>
        <v>34000</v>
      </c>
    </row>
    <row r="3252" spans="1:11" x14ac:dyDescent="0.2">
      <c r="A3252" s="1">
        <v>45714</v>
      </c>
      <c r="B3252" t="s">
        <v>1767</v>
      </c>
      <c r="C3252" t="s">
        <v>11191</v>
      </c>
      <c r="D3252" s="14">
        <v>42735</v>
      </c>
      <c r="E3252" s="12">
        <v>20000</v>
      </c>
      <c r="H3252">
        <f t="shared" si="150"/>
        <v>4033</v>
      </c>
      <c r="I3252">
        <f t="shared" si="151"/>
        <v>1</v>
      </c>
      <c r="J3252" s="9">
        <f t="shared" si="152"/>
        <v>4327424732.9699993</v>
      </c>
      <c r="K3252" s="9">
        <f>SUMIF($C$2:$C$9230, C3252, $D$2:$D$9230)</f>
        <v>42735</v>
      </c>
    </row>
    <row r="3253" spans="1:11" x14ac:dyDescent="0.2">
      <c r="A3253" s="1">
        <v>45714</v>
      </c>
      <c r="B3253" t="s">
        <v>1767</v>
      </c>
      <c r="C3253" t="s">
        <v>8356</v>
      </c>
      <c r="D3253" s="14">
        <v>8798</v>
      </c>
      <c r="E3253" s="12">
        <v>4399</v>
      </c>
      <c r="H3253">
        <f t="shared" si="150"/>
        <v>4033</v>
      </c>
      <c r="I3253">
        <f t="shared" si="151"/>
        <v>1</v>
      </c>
      <c r="J3253" s="9">
        <f t="shared" si="152"/>
        <v>4327424732.9699993</v>
      </c>
      <c r="K3253" s="9">
        <f>SUMIF($C$2:$C$9230, C3253, $D$2:$D$9230)</f>
        <v>8798</v>
      </c>
    </row>
    <row r="3254" spans="1:11" x14ac:dyDescent="0.2">
      <c r="A3254" s="1">
        <v>45714</v>
      </c>
      <c r="B3254" t="s">
        <v>1767</v>
      </c>
      <c r="C3254" t="s">
        <v>11809</v>
      </c>
      <c r="D3254" s="14">
        <v>64973</v>
      </c>
      <c r="E3254" s="12">
        <v>20194.2</v>
      </c>
      <c r="F3254" t="s">
        <v>11810</v>
      </c>
      <c r="G3254" t="s">
        <v>11811</v>
      </c>
      <c r="H3254">
        <f t="shared" si="150"/>
        <v>4033</v>
      </c>
      <c r="I3254">
        <f t="shared" si="151"/>
        <v>1</v>
      </c>
      <c r="J3254" s="9">
        <f t="shared" si="152"/>
        <v>4327424732.9699993</v>
      </c>
      <c r="K3254" s="9">
        <f>SUMIF($C$2:$C$9230, C3254, $D$2:$D$9230)</f>
        <v>64973</v>
      </c>
    </row>
    <row r="3255" spans="1:11" x14ac:dyDescent="0.2">
      <c r="A3255" s="1">
        <v>45714</v>
      </c>
      <c r="B3255" t="s">
        <v>1767</v>
      </c>
      <c r="C3255" t="s">
        <v>9469</v>
      </c>
      <c r="D3255" s="14">
        <v>18500</v>
      </c>
      <c r="E3255" s="12">
        <v>1850</v>
      </c>
      <c r="F3255" t="s">
        <v>9470</v>
      </c>
      <c r="G3255" t="s">
        <v>9471</v>
      </c>
      <c r="H3255">
        <f t="shared" si="150"/>
        <v>4033</v>
      </c>
      <c r="I3255">
        <f t="shared" si="151"/>
        <v>1</v>
      </c>
      <c r="J3255" s="9">
        <f t="shared" si="152"/>
        <v>4327424732.9699993</v>
      </c>
      <c r="K3255" s="9">
        <f>SUMIF($C$2:$C$9230, C3255, $D$2:$D$9230)</f>
        <v>18500</v>
      </c>
    </row>
    <row r="3256" spans="1:11" x14ac:dyDescent="0.2">
      <c r="A3256" s="1">
        <v>45714</v>
      </c>
      <c r="B3256" t="s">
        <v>1767</v>
      </c>
      <c r="C3256" t="s">
        <v>12793</v>
      </c>
      <c r="D3256" s="14">
        <v>249960</v>
      </c>
      <c r="E3256" s="12">
        <v>49992</v>
      </c>
      <c r="F3256" t="s">
        <v>12794</v>
      </c>
      <c r="G3256" t="s">
        <v>12795</v>
      </c>
      <c r="H3256">
        <f t="shared" si="150"/>
        <v>4033</v>
      </c>
      <c r="I3256">
        <f t="shared" si="151"/>
        <v>1</v>
      </c>
      <c r="J3256" s="9">
        <f t="shared" si="152"/>
        <v>4327424732.9699993</v>
      </c>
      <c r="K3256" s="9">
        <f>SUMIF($C$2:$C$9230, C3256, $D$2:$D$9230)</f>
        <v>249960</v>
      </c>
    </row>
    <row r="3257" spans="1:11" x14ac:dyDescent="0.2">
      <c r="A3257" s="1">
        <v>45714</v>
      </c>
      <c r="B3257" t="s">
        <v>1767</v>
      </c>
      <c r="C3257" t="s">
        <v>12786</v>
      </c>
      <c r="D3257" s="14">
        <v>249912</v>
      </c>
      <c r="E3257" s="12">
        <v>0</v>
      </c>
      <c r="F3257" t="s">
        <v>12787</v>
      </c>
      <c r="G3257" t="s">
        <v>12788</v>
      </c>
      <c r="H3257">
        <f t="shared" si="150"/>
        <v>4033</v>
      </c>
      <c r="I3257">
        <f t="shared" si="151"/>
        <v>1</v>
      </c>
      <c r="J3257" s="9">
        <f t="shared" si="152"/>
        <v>4327424732.9699993</v>
      </c>
      <c r="K3257" s="9">
        <f>SUMIF($C$2:$C$9230, C3257, $D$2:$D$9230)</f>
        <v>249912</v>
      </c>
    </row>
    <row r="3258" spans="1:11" x14ac:dyDescent="0.2">
      <c r="A3258" s="1">
        <v>45714</v>
      </c>
      <c r="B3258" t="s">
        <v>1767</v>
      </c>
      <c r="C3258" t="s">
        <v>8082</v>
      </c>
      <c r="D3258" s="14">
        <v>6984</v>
      </c>
      <c r="E3258" s="12">
        <v>3492</v>
      </c>
      <c r="H3258">
        <f t="shared" si="150"/>
        <v>4033</v>
      </c>
      <c r="I3258">
        <f t="shared" si="151"/>
        <v>1</v>
      </c>
      <c r="J3258" s="9">
        <f t="shared" si="152"/>
        <v>4327424732.9699993</v>
      </c>
      <c r="K3258" s="9">
        <f>SUMIF($C$2:$C$9230, C3258, $D$2:$D$9230)</f>
        <v>6984</v>
      </c>
    </row>
    <row r="3259" spans="1:11" x14ac:dyDescent="0.2">
      <c r="A3259" s="1">
        <v>45714</v>
      </c>
      <c r="B3259" t="s">
        <v>1767</v>
      </c>
      <c r="C3259" t="s">
        <v>10362</v>
      </c>
      <c r="D3259" s="14">
        <v>25147</v>
      </c>
      <c r="E3259" s="12">
        <v>25147</v>
      </c>
      <c r="F3259" t="s">
        <v>10363</v>
      </c>
      <c r="G3259" t="s">
        <v>2168</v>
      </c>
      <c r="H3259">
        <f t="shared" si="150"/>
        <v>4033</v>
      </c>
      <c r="I3259">
        <f t="shared" si="151"/>
        <v>1</v>
      </c>
      <c r="J3259" s="9">
        <f t="shared" si="152"/>
        <v>4327424732.9699993</v>
      </c>
      <c r="K3259" s="9">
        <f>SUMIF($C$2:$C$9230, C3259, $D$2:$D$9230)</f>
        <v>25147</v>
      </c>
    </row>
    <row r="3260" spans="1:11" x14ac:dyDescent="0.2">
      <c r="A3260" s="1">
        <v>45714</v>
      </c>
      <c r="B3260" t="s">
        <v>1767</v>
      </c>
      <c r="C3260" t="s">
        <v>10533</v>
      </c>
      <c r="D3260" s="14">
        <v>29980</v>
      </c>
      <c r="E3260" s="12">
        <v>0</v>
      </c>
      <c r="F3260" t="s">
        <v>10534</v>
      </c>
      <c r="G3260" t="s">
        <v>2168</v>
      </c>
      <c r="H3260">
        <f t="shared" si="150"/>
        <v>4033</v>
      </c>
      <c r="I3260">
        <f t="shared" si="151"/>
        <v>1</v>
      </c>
      <c r="J3260" s="9">
        <f t="shared" si="152"/>
        <v>4327424732.9699993</v>
      </c>
      <c r="K3260" s="9">
        <f>SUMIF($C$2:$C$9230, C3260, $D$2:$D$9230)</f>
        <v>29980</v>
      </c>
    </row>
    <row r="3261" spans="1:11" x14ac:dyDescent="0.2">
      <c r="A3261" s="1">
        <v>45714</v>
      </c>
      <c r="B3261" t="s">
        <v>1767</v>
      </c>
      <c r="C3261" t="s">
        <v>12178</v>
      </c>
      <c r="D3261" s="14">
        <v>100000</v>
      </c>
      <c r="E3261" s="12">
        <v>100000</v>
      </c>
      <c r="H3261">
        <f t="shared" si="150"/>
        <v>4033</v>
      </c>
      <c r="I3261">
        <f t="shared" si="151"/>
        <v>1</v>
      </c>
      <c r="J3261" s="9">
        <f t="shared" si="152"/>
        <v>4327424732.9699993</v>
      </c>
      <c r="K3261" s="9">
        <f>SUMIF($C$2:$C$9230, C3261, $D$2:$D$9230)</f>
        <v>100000</v>
      </c>
    </row>
    <row r="3262" spans="1:11" x14ac:dyDescent="0.2">
      <c r="A3262" s="1">
        <v>45714</v>
      </c>
      <c r="B3262" t="s">
        <v>1767</v>
      </c>
      <c r="C3262" t="s">
        <v>8078</v>
      </c>
      <c r="D3262" s="14">
        <v>6922</v>
      </c>
      <c r="E3262" s="12">
        <v>0</v>
      </c>
      <c r="H3262">
        <f t="shared" si="150"/>
        <v>4033</v>
      </c>
      <c r="I3262">
        <f t="shared" si="151"/>
        <v>1</v>
      </c>
      <c r="J3262" s="9">
        <f t="shared" si="152"/>
        <v>4327424732.9699993</v>
      </c>
      <c r="K3262" s="9">
        <f>SUMIF($C$2:$C$9230, C3262, $D$2:$D$9230)</f>
        <v>6922</v>
      </c>
    </row>
    <row r="3263" spans="1:11" x14ac:dyDescent="0.2">
      <c r="A3263" s="1">
        <v>45714</v>
      </c>
      <c r="B3263" t="s">
        <v>1767</v>
      </c>
      <c r="C3263" t="s">
        <v>11009</v>
      </c>
      <c r="D3263" s="14">
        <v>39965</v>
      </c>
      <c r="E3263" s="12">
        <v>29965</v>
      </c>
      <c r="F3263" t="s">
        <v>11010</v>
      </c>
      <c r="G3263" t="s">
        <v>2168</v>
      </c>
      <c r="H3263">
        <f t="shared" si="150"/>
        <v>4033</v>
      </c>
      <c r="I3263">
        <f t="shared" si="151"/>
        <v>1</v>
      </c>
      <c r="J3263" s="9">
        <f t="shared" si="152"/>
        <v>4327424732.9699993</v>
      </c>
      <c r="K3263" s="9">
        <f>SUMIF($C$2:$C$9230, C3263, $D$2:$D$9230)</f>
        <v>39965</v>
      </c>
    </row>
    <row r="3264" spans="1:11" x14ac:dyDescent="0.2">
      <c r="A3264" s="1">
        <v>45714</v>
      </c>
      <c r="B3264" t="s">
        <v>1767</v>
      </c>
      <c r="C3264" t="s">
        <v>12205</v>
      </c>
      <c r="D3264" s="14">
        <v>100000</v>
      </c>
      <c r="E3264" s="12">
        <v>50000</v>
      </c>
      <c r="F3264" t="s">
        <v>12206</v>
      </c>
      <c r="G3264" t="s">
        <v>12207</v>
      </c>
      <c r="H3264">
        <f t="shared" si="150"/>
        <v>4033</v>
      </c>
      <c r="I3264">
        <f t="shared" si="151"/>
        <v>1</v>
      </c>
      <c r="J3264" s="9">
        <f t="shared" si="152"/>
        <v>4327424732.9699993</v>
      </c>
      <c r="K3264" s="9">
        <f>SUMIF($C$2:$C$9230, C3264, $D$2:$D$9230)</f>
        <v>100000</v>
      </c>
    </row>
    <row r="3265" spans="1:11" x14ac:dyDescent="0.2">
      <c r="A3265" s="1">
        <v>45714</v>
      </c>
      <c r="B3265" t="s">
        <v>1767</v>
      </c>
      <c r="C3265" t="s">
        <v>7578</v>
      </c>
      <c r="D3265" s="14">
        <v>2000</v>
      </c>
      <c r="E3265" s="12">
        <v>0</v>
      </c>
      <c r="F3265" t="s">
        <v>7579</v>
      </c>
      <c r="G3265" t="s">
        <v>2168</v>
      </c>
      <c r="H3265">
        <f t="shared" si="150"/>
        <v>4033</v>
      </c>
      <c r="I3265">
        <f t="shared" si="151"/>
        <v>1</v>
      </c>
      <c r="J3265" s="9">
        <f t="shared" si="152"/>
        <v>4327424732.9699993</v>
      </c>
      <c r="K3265" s="9">
        <f>SUMIF($C$2:$C$9230, C3265, $D$2:$D$9230)</f>
        <v>2000</v>
      </c>
    </row>
    <row r="3266" spans="1:11" x14ac:dyDescent="0.2">
      <c r="A3266" s="1">
        <v>45714</v>
      </c>
      <c r="B3266" t="s">
        <v>1767</v>
      </c>
      <c r="C3266" t="s">
        <v>12210</v>
      </c>
      <c r="D3266" s="14">
        <v>100000</v>
      </c>
      <c r="E3266" s="12">
        <v>70000</v>
      </c>
      <c r="H3266">
        <f t="shared" ref="H3266:H3329" si="153">COUNTIF($B$2:$B$9230, B3266)</f>
        <v>4033</v>
      </c>
      <c r="I3266">
        <f t="shared" ref="I3266:I3329" si="154">COUNTIF($C$2:$C$9230, C3266)</f>
        <v>1</v>
      </c>
      <c r="J3266" s="9">
        <f t="shared" ref="J3266:J3329" si="155">SUMIF($B$2:$B$9230, B3266, $D$2:$D$9230)</f>
        <v>4327424732.9699993</v>
      </c>
      <c r="K3266" s="9">
        <f>SUMIF($C$2:$C$9230, C3266, $D$2:$D$9230)</f>
        <v>100000</v>
      </c>
    </row>
    <row r="3267" spans="1:11" x14ac:dyDescent="0.2">
      <c r="A3267" s="1">
        <v>45714</v>
      </c>
      <c r="B3267" t="s">
        <v>1767</v>
      </c>
      <c r="C3267" t="s">
        <v>13661</v>
      </c>
      <c r="D3267" s="14">
        <v>8000</v>
      </c>
      <c r="E3267" s="12">
        <v>1600</v>
      </c>
      <c r="F3267" t="s">
        <v>13662</v>
      </c>
      <c r="G3267" t="s">
        <v>2168</v>
      </c>
      <c r="H3267">
        <f t="shared" si="153"/>
        <v>4033</v>
      </c>
      <c r="I3267">
        <f t="shared" si="154"/>
        <v>1</v>
      </c>
      <c r="J3267" s="9">
        <f t="shared" si="155"/>
        <v>4327424732.9699993</v>
      </c>
      <c r="K3267" s="9">
        <f>SUMIF($C$2:$C$9230, C3267, $D$2:$D$9230)</f>
        <v>8000</v>
      </c>
    </row>
    <row r="3268" spans="1:11" x14ac:dyDescent="0.2">
      <c r="A3268" s="1">
        <v>45714</v>
      </c>
      <c r="B3268" t="s">
        <v>1767</v>
      </c>
      <c r="C3268" t="s">
        <v>8527</v>
      </c>
      <c r="D3268" s="14">
        <v>9937</v>
      </c>
      <c r="E3268" s="12">
        <v>4968.5</v>
      </c>
      <c r="H3268">
        <f t="shared" si="153"/>
        <v>4033</v>
      </c>
      <c r="I3268">
        <f t="shared" si="154"/>
        <v>1</v>
      </c>
      <c r="J3268" s="9">
        <f t="shared" si="155"/>
        <v>4327424732.9699993</v>
      </c>
      <c r="K3268" s="9">
        <f>SUMIF($C$2:$C$9230, C3268, $D$2:$D$9230)</f>
        <v>9937</v>
      </c>
    </row>
    <row r="3269" spans="1:11" x14ac:dyDescent="0.2">
      <c r="A3269" s="1">
        <v>45714</v>
      </c>
      <c r="B3269" t="s">
        <v>1767</v>
      </c>
      <c r="C3269" t="s">
        <v>12377</v>
      </c>
      <c r="D3269" s="14">
        <v>125125</v>
      </c>
      <c r="E3269" s="12">
        <v>85125</v>
      </c>
      <c r="H3269">
        <f t="shared" si="153"/>
        <v>4033</v>
      </c>
      <c r="I3269">
        <f t="shared" si="154"/>
        <v>1</v>
      </c>
      <c r="J3269" s="9">
        <f t="shared" si="155"/>
        <v>4327424732.9699993</v>
      </c>
      <c r="K3269" s="9">
        <f>SUMIF($C$2:$C$9230, C3269, $D$2:$D$9230)</f>
        <v>125125</v>
      </c>
    </row>
    <row r="3270" spans="1:11" x14ac:dyDescent="0.2">
      <c r="A3270" s="1">
        <v>45714</v>
      </c>
      <c r="B3270" t="s">
        <v>1767</v>
      </c>
      <c r="C3270" t="s">
        <v>12262</v>
      </c>
      <c r="D3270" s="14">
        <v>100000</v>
      </c>
      <c r="E3270" s="12">
        <v>77141.08</v>
      </c>
      <c r="F3270" t="s">
        <v>12263</v>
      </c>
      <c r="G3270" t="s">
        <v>12264</v>
      </c>
      <c r="H3270">
        <f t="shared" si="153"/>
        <v>4033</v>
      </c>
      <c r="I3270">
        <f t="shared" si="154"/>
        <v>1</v>
      </c>
      <c r="J3270" s="9">
        <f t="shared" si="155"/>
        <v>4327424732.9699993</v>
      </c>
      <c r="K3270" s="9">
        <f>SUMIF($C$2:$C$9230, C3270, $D$2:$D$9230)</f>
        <v>100000</v>
      </c>
    </row>
    <row r="3271" spans="1:11" x14ac:dyDescent="0.2">
      <c r="A3271" s="1">
        <v>45714</v>
      </c>
      <c r="B3271" t="s">
        <v>1767</v>
      </c>
      <c r="C3271" t="s">
        <v>11212</v>
      </c>
      <c r="D3271" s="14">
        <v>43518</v>
      </c>
      <c r="E3271" s="12">
        <v>0</v>
      </c>
      <c r="F3271" t="s">
        <v>11213</v>
      </c>
      <c r="G3271" t="s">
        <v>11214</v>
      </c>
      <c r="H3271">
        <f t="shared" si="153"/>
        <v>4033</v>
      </c>
      <c r="I3271">
        <f t="shared" si="154"/>
        <v>1</v>
      </c>
      <c r="J3271" s="9">
        <f t="shared" si="155"/>
        <v>4327424732.9699993</v>
      </c>
      <c r="K3271" s="9">
        <f>SUMIF($C$2:$C$9230, C3271, $D$2:$D$9230)</f>
        <v>43518</v>
      </c>
    </row>
    <row r="3272" spans="1:11" x14ac:dyDescent="0.2">
      <c r="A3272" s="1">
        <v>45714</v>
      </c>
      <c r="B3272" t="s">
        <v>1767</v>
      </c>
      <c r="C3272" t="s">
        <v>12904</v>
      </c>
      <c r="D3272" s="14">
        <v>298499.5</v>
      </c>
      <c r="E3272" s="12">
        <v>148579.79999999999</v>
      </c>
      <c r="H3272">
        <f t="shared" si="153"/>
        <v>4033</v>
      </c>
      <c r="I3272">
        <f t="shared" si="154"/>
        <v>1</v>
      </c>
      <c r="J3272" s="9">
        <f t="shared" si="155"/>
        <v>4327424732.9699993</v>
      </c>
      <c r="K3272" s="9">
        <f>SUMIF($C$2:$C$9230, C3272, $D$2:$D$9230)</f>
        <v>298499.5</v>
      </c>
    </row>
    <row r="3273" spans="1:11" x14ac:dyDescent="0.2">
      <c r="A3273" s="1">
        <v>45714</v>
      </c>
      <c r="B3273" t="s">
        <v>1767</v>
      </c>
      <c r="C3273" t="s">
        <v>10009</v>
      </c>
      <c r="D3273" s="14">
        <v>24260</v>
      </c>
      <c r="E3273" s="12">
        <v>24260</v>
      </c>
      <c r="F3273" t="s">
        <v>10010</v>
      </c>
      <c r="G3273" t="s">
        <v>10011</v>
      </c>
      <c r="H3273">
        <f t="shared" si="153"/>
        <v>4033</v>
      </c>
      <c r="I3273">
        <f t="shared" si="154"/>
        <v>1</v>
      </c>
      <c r="J3273" s="9">
        <f t="shared" si="155"/>
        <v>4327424732.9699993</v>
      </c>
      <c r="K3273" s="9">
        <f>SUMIF($C$2:$C$9230, C3273, $D$2:$D$9230)</f>
        <v>24260</v>
      </c>
    </row>
    <row r="3274" spans="1:11" x14ac:dyDescent="0.2">
      <c r="A3274" s="1">
        <v>45714</v>
      </c>
      <c r="B3274" t="s">
        <v>1767</v>
      </c>
      <c r="C3274" t="s">
        <v>8705</v>
      </c>
      <c r="D3274" s="14">
        <v>10000</v>
      </c>
      <c r="E3274" s="12">
        <v>10000</v>
      </c>
      <c r="F3274" t="s">
        <v>8706</v>
      </c>
      <c r="G3274" t="s">
        <v>2168</v>
      </c>
      <c r="H3274">
        <f t="shared" si="153"/>
        <v>4033</v>
      </c>
      <c r="I3274">
        <f t="shared" si="154"/>
        <v>1</v>
      </c>
      <c r="J3274" s="9">
        <f t="shared" si="155"/>
        <v>4327424732.9699993</v>
      </c>
      <c r="K3274" s="9">
        <f>SUMIF($C$2:$C$9230, C3274, $D$2:$D$9230)</f>
        <v>10000</v>
      </c>
    </row>
    <row r="3275" spans="1:11" x14ac:dyDescent="0.2">
      <c r="A3275" s="1">
        <v>45714</v>
      </c>
      <c r="B3275" t="s">
        <v>1767</v>
      </c>
      <c r="C3275" t="s">
        <v>7859</v>
      </c>
      <c r="D3275" s="14">
        <v>5000</v>
      </c>
      <c r="E3275" s="12">
        <v>1000</v>
      </c>
      <c r="F3275" t="s">
        <v>7860</v>
      </c>
      <c r="G3275" t="s">
        <v>7861</v>
      </c>
      <c r="H3275">
        <f t="shared" si="153"/>
        <v>4033</v>
      </c>
      <c r="I3275">
        <f t="shared" si="154"/>
        <v>1</v>
      </c>
      <c r="J3275" s="9">
        <f t="shared" si="155"/>
        <v>4327424732.9699993</v>
      </c>
      <c r="K3275" s="9">
        <f>SUMIF($C$2:$C$9230, C3275, $D$2:$D$9230)</f>
        <v>5000</v>
      </c>
    </row>
    <row r="3276" spans="1:11" x14ac:dyDescent="0.2">
      <c r="A3276" s="1">
        <v>45714</v>
      </c>
      <c r="B3276" t="s">
        <v>1767</v>
      </c>
      <c r="C3276" t="s">
        <v>7951</v>
      </c>
      <c r="D3276" s="14">
        <v>5984</v>
      </c>
      <c r="E3276" s="12">
        <v>1284</v>
      </c>
      <c r="F3276" t="s">
        <v>7952</v>
      </c>
      <c r="G3276" t="s">
        <v>2168</v>
      </c>
      <c r="H3276">
        <f t="shared" si="153"/>
        <v>4033</v>
      </c>
      <c r="I3276">
        <f t="shared" si="154"/>
        <v>1</v>
      </c>
      <c r="J3276" s="9">
        <f t="shared" si="155"/>
        <v>4327424732.9699993</v>
      </c>
      <c r="K3276" s="9">
        <f>SUMIF($C$2:$C$9230, C3276, $D$2:$D$9230)</f>
        <v>5984</v>
      </c>
    </row>
    <row r="3277" spans="1:11" x14ac:dyDescent="0.2">
      <c r="A3277" s="1">
        <v>45714</v>
      </c>
      <c r="B3277" t="s">
        <v>1767</v>
      </c>
      <c r="C3277" t="s">
        <v>12750</v>
      </c>
      <c r="D3277" s="14">
        <v>247966.07999999999</v>
      </c>
      <c r="E3277" s="12">
        <v>191756.08</v>
      </c>
      <c r="H3277">
        <f t="shared" si="153"/>
        <v>4033</v>
      </c>
      <c r="I3277">
        <f t="shared" si="154"/>
        <v>1</v>
      </c>
      <c r="J3277" s="9">
        <f t="shared" si="155"/>
        <v>4327424732.9699993</v>
      </c>
      <c r="K3277" s="9">
        <f>SUMIF($C$2:$C$9230, C3277, $D$2:$D$9230)</f>
        <v>247966.07999999999</v>
      </c>
    </row>
    <row r="3278" spans="1:11" x14ac:dyDescent="0.2">
      <c r="A3278" s="1">
        <v>45714</v>
      </c>
      <c r="B3278" t="s">
        <v>1767</v>
      </c>
      <c r="C3278" t="s">
        <v>11788</v>
      </c>
      <c r="D3278" s="14">
        <v>63000</v>
      </c>
      <c r="E3278" s="12">
        <v>23000</v>
      </c>
      <c r="F3278" t="s">
        <v>11789</v>
      </c>
      <c r="G3278" t="s">
        <v>11790</v>
      </c>
      <c r="H3278">
        <f t="shared" si="153"/>
        <v>4033</v>
      </c>
      <c r="I3278">
        <f t="shared" si="154"/>
        <v>1</v>
      </c>
      <c r="J3278" s="9">
        <f t="shared" si="155"/>
        <v>4327424732.9699993</v>
      </c>
      <c r="K3278" s="9">
        <f>SUMIF($C$2:$C$9230, C3278, $D$2:$D$9230)</f>
        <v>63000</v>
      </c>
    </row>
    <row r="3279" spans="1:11" x14ac:dyDescent="0.2">
      <c r="A3279" s="1">
        <v>45714</v>
      </c>
      <c r="B3279" t="s">
        <v>1767</v>
      </c>
      <c r="C3279" t="s">
        <v>10808</v>
      </c>
      <c r="D3279" s="14">
        <v>34800</v>
      </c>
      <c r="E3279" s="12">
        <v>7000</v>
      </c>
      <c r="H3279">
        <f t="shared" si="153"/>
        <v>4033</v>
      </c>
      <c r="I3279">
        <f t="shared" si="154"/>
        <v>1</v>
      </c>
      <c r="J3279" s="9">
        <f t="shared" si="155"/>
        <v>4327424732.9699993</v>
      </c>
      <c r="K3279" s="9">
        <f>SUMIF($C$2:$C$9230, C3279, $D$2:$D$9230)</f>
        <v>34800</v>
      </c>
    </row>
    <row r="3280" spans="1:11" x14ac:dyDescent="0.2">
      <c r="A3280" s="1">
        <v>45714</v>
      </c>
      <c r="B3280" t="s">
        <v>1767</v>
      </c>
      <c r="C3280" t="s">
        <v>10841</v>
      </c>
      <c r="D3280" s="14">
        <v>35000</v>
      </c>
      <c r="E3280" s="12">
        <v>7000</v>
      </c>
      <c r="H3280">
        <f t="shared" si="153"/>
        <v>4033</v>
      </c>
      <c r="I3280">
        <f t="shared" si="154"/>
        <v>1</v>
      </c>
      <c r="J3280" s="9">
        <f t="shared" si="155"/>
        <v>4327424732.9699993</v>
      </c>
      <c r="K3280" s="9">
        <f>SUMIF($C$2:$C$9230, C3280, $D$2:$D$9230)</f>
        <v>35000</v>
      </c>
    </row>
    <row r="3281" spans="1:11" x14ac:dyDescent="0.2">
      <c r="A3281" s="1">
        <v>45714</v>
      </c>
      <c r="B3281" t="s">
        <v>1767</v>
      </c>
      <c r="C3281" t="s">
        <v>11930</v>
      </c>
      <c r="D3281" s="14">
        <v>75000</v>
      </c>
      <c r="E3281" s="12">
        <v>75000</v>
      </c>
      <c r="F3281" t="s">
        <v>11931</v>
      </c>
      <c r="G3281" t="s">
        <v>11932</v>
      </c>
      <c r="H3281">
        <f t="shared" si="153"/>
        <v>4033</v>
      </c>
      <c r="I3281">
        <f t="shared" si="154"/>
        <v>1</v>
      </c>
      <c r="J3281" s="9">
        <f t="shared" si="155"/>
        <v>4327424732.9699993</v>
      </c>
      <c r="K3281" s="9">
        <f>SUMIF($C$2:$C$9230, C3281, $D$2:$D$9230)</f>
        <v>75000</v>
      </c>
    </row>
    <row r="3282" spans="1:11" x14ac:dyDescent="0.2">
      <c r="A3282" s="1">
        <v>45714</v>
      </c>
      <c r="B3282" t="s">
        <v>1767</v>
      </c>
      <c r="C3282" t="s">
        <v>11940</v>
      </c>
      <c r="D3282" s="14">
        <v>75000</v>
      </c>
      <c r="E3282" s="12">
        <v>64000</v>
      </c>
      <c r="F3282" t="s">
        <v>11941</v>
      </c>
      <c r="G3282" t="s">
        <v>11942</v>
      </c>
      <c r="H3282">
        <f t="shared" si="153"/>
        <v>4033</v>
      </c>
      <c r="I3282">
        <f t="shared" si="154"/>
        <v>1</v>
      </c>
      <c r="J3282" s="9">
        <f t="shared" si="155"/>
        <v>4327424732.9699993</v>
      </c>
      <c r="K3282" s="9">
        <f>SUMIF($C$2:$C$9230, C3282, $D$2:$D$9230)</f>
        <v>75000</v>
      </c>
    </row>
    <row r="3283" spans="1:11" x14ac:dyDescent="0.2">
      <c r="A3283" s="1">
        <v>45714</v>
      </c>
      <c r="B3283" t="s">
        <v>1767</v>
      </c>
      <c r="C3283" t="s">
        <v>11310</v>
      </c>
      <c r="D3283" s="14">
        <v>45850</v>
      </c>
      <c r="E3283" s="12">
        <v>45850</v>
      </c>
      <c r="H3283">
        <f t="shared" si="153"/>
        <v>4033</v>
      </c>
      <c r="I3283">
        <f t="shared" si="154"/>
        <v>1</v>
      </c>
      <c r="J3283" s="9">
        <f t="shared" si="155"/>
        <v>4327424732.9699993</v>
      </c>
      <c r="K3283" s="9">
        <f>SUMIF($C$2:$C$9230, C3283, $D$2:$D$9230)</f>
        <v>45850</v>
      </c>
    </row>
    <row r="3284" spans="1:11" x14ac:dyDescent="0.2">
      <c r="A3284" s="1">
        <v>45714</v>
      </c>
      <c r="B3284" t="s">
        <v>1767</v>
      </c>
      <c r="C3284" t="s">
        <v>8615</v>
      </c>
      <c r="D3284" s="14">
        <v>10000</v>
      </c>
      <c r="E3284" s="12">
        <v>3000</v>
      </c>
      <c r="F3284" t="s">
        <v>8616</v>
      </c>
      <c r="G3284" t="s">
        <v>8617</v>
      </c>
      <c r="H3284">
        <f t="shared" si="153"/>
        <v>4033</v>
      </c>
      <c r="I3284">
        <f t="shared" si="154"/>
        <v>1</v>
      </c>
      <c r="J3284" s="9">
        <f t="shared" si="155"/>
        <v>4327424732.9699993</v>
      </c>
      <c r="K3284" s="9">
        <f>SUMIF($C$2:$C$9230, C3284, $D$2:$D$9230)</f>
        <v>10000</v>
      </c>
    </row>
    <row r="3285" spans="1:11" x14ac:dyDescent="0.2">
      <c r="A3285" s="1">
        <v>45714</v>
      </c>
      <c r="B3285" t="s">
        <v>1767</v>
      </c>
      <c r="C3285" t="s">
        <v>11518</v>
      </c>
      <c r="D3285" s="14">
        <v>49929</v>
      </c>
      <c r="E3285" s="12">
        <v>27529</v>
      </c>
      <c r="F3285" t="s">
        <v>11519</v>
      </c>
      <c r="G3285" t="s">
        <v>11520</v>
      </c>
      <c r="H3285">
        <f t="shared" si="153"/>
        <v>4033</v>
      </c>
      <c r="I3285">
        <f t="shared" si="154"/>
        <v>1</v>
      </c>
      <c r="J3285" s="9">
        <f t="shared" si="155"/>
        <v>4327424732.9699993</v>
      </c>
      <c r="K3285" s="9">
        <f>SUMIF($C$2:$C$9230, C3285, $D$2:$D$9230)</f>
        <v>49929</v>
      </c>
    </row>
    <row r="3286" spans="1:11" x14ac:dyDescent="0.2">
      <c r="A3286" s="1">
        <v>45714</v>
      </c>
      <c r="B3286" t="s">
        <v>1767</v>
      </c>
      <c r="C3286" t="s">
        <v>9845</v>
      </c>
      <c r="D3286" s="14">
        <v>22800</v>
      </c>
      <c r="E3286" s="12">
        <v>13680</v>
      </c>
      <c r="F3286" t="s">
        <v>9846</v>
      </c>
      <c r="G3286" t="s">
        <v>9847</v>
      </c>
      <c r="H3286">
        <f t="shared" si="153"/>
        <v>4033</v>
      </c>
      <c r="I3286">
        <f t="shared" si="154"/>
        <v>1</v>
      </c>
      <c r="J3286" s="9">
        <f t="shared" si="155"/>
        <v>4327424732.9699993</v>
      </c>
      <c r="K3286" s="9">
        <f>SUMIF($C$2:$C$9230, C3286, $D$2:$D$9230)</f>
        <v>22800</v>
      </c>
    </row>
    <row r="3287" spans="1:11" x14ac:dyDescent="0.2">
      <c r="A3287" s="1">
        <v>45714</v>
      </c>
      <c r="B3287" t="s">
        <v>1767</v>
      </c>
      <c r="C3287" t="s">
        <v>10372</v>
      </c>
      <c r="D3287" s="14">
        <v>25250</v>
      </c>
      <c r="E3287" s="12">
        <v>0</v>
      </c>
      <c r="F3287" t="s">
        <v>10373</v>
      </c>
      <c r="G3287" t="s">
        <v>10374</v>
      </c>
      <c r="H3287">
        <f t="shared" si="153"/>
        <v>4033</v>
      </c>
      <c r="I3287">
        <f t="shared" si="154"/>
        <v>1</v>
      </c>
      <c r="J3287" s="9">
        <f t="shared" si="155"/>
        <v>4327424732.9699993</v>
      </c>
      <c r="K3287" s="9">
        <f>SUMIF($C$2:$C$9230, C3287, $D$2:$D$9230)</f>
        <v>25250</v>
      </c>
    </row>
    <row r="3288" spans="1:11" x14ac:dyDescent="0.2">
      <c r="A3288" s="1">
        <v>45714</v>
      </c>
      <c r="B3288" t="s">
        <v>1767</v>
      </c>
      <c r="C3288" t="s">
        <v>12196</v>
      </c>
      <c r="D3288" s="14">
        <v>100000</v>
      </c>
      <c r="E3288" s="12">
        <v>100000</v>
      </c>
      <c r="F3288" t="s">
        <v>12197</v>
      </c>
      <c r="G3288" t="s">
        <v>12198</v>
      </c>
      <c r="H3288">
        <f t="shared" si="153"/>
        <v>4033</v>
      </c>
      <c r="I3288">
        <f t="shared" si="154"/>
        <v>1</v>
      </c>
      <c r="J3288" s="9">
        <f t="shared" si="155"/>
        <v>4327424732.9699993</v>
      </c>
      <c r="K3288" s="9">
        <f>SUMIF($C$2:$C$9230, C3288, $D$2:$D$9230)</f>
        <v>100000</v>
      </c>
    </row>
    <row r="3289" spans="1:11" x14ac:dyDescent="0.2">
      <c r="A3289" s="1">
        <v>45714</v>
      </c>
      <c r="B3289" t="s">
        <v>1767</v>
      </c>
      <c r="C3289" t="s">
        <v>8906</v>
      </c>
      <c r="D3289" s="14">
        <v>11312</v>
      </c>
      <c r="E3289" s="12">
        <v>5656.31</v>
      </c>
      <c r="F3289" t="s">
        <v>8907</v>
      </c>
      <c r="G3289" t="s">
        <v>8908</v>
      </c>
      <c r="H3289">
        <f t="shared" si="153"/>
        <v>4033</v>
      </c>
      <c r="I3289">
        <f t="shared" si="154"/>
        <v>1</v>
      </c>
      <c r="J3289" s="9">
        <f t="shared" si="155"/>
        <v>4327424732.9699993</v>
      </c>
      <c r="K3289" s="9">
        <f>SUMIF($C$2:$C$9230, C3289, $D$2:$D$9230)</f>
        <v>11312</v>
      </c>
    </row>
    <row r="3290" spans="1:11" x14ac:dyDescent="0.2">
      <c r="A3290" s="1">
        <v>45714</v>
      </c>
      <c r="B3290" t="s">
        <v>1767</v>
      </c>
      <c r="C3290" t="s">
        <v>7972</v>
      </c>
      <c r="D3290" s="14">
        <v>6000</v>
      </c>
      <c r="E3290" s="12">
        <v>4000</v>
      </c>
      <c r="H3290">
        <f t="shared" si="153"/>
        <v>4033</v>
      </c>
      <c r="I3290">
        <f t="shared" si="154"/>
        <v>1</v>
      </c>
      <c r="J3290" s="9">
        <f t="shared" si="155"/>
        <v>4327424732.9699993</v>
      </c>
      <c r="K3290" s="9">
        <f>SUMIF($C$2:$C$9230, C3290, $D$2:$D$9230)</f>
        <v>6000</v>
      </c>
    </row>
    <row r="3291" spans="1:11" x14ac:dyDescent="0.2">
      <c r="A3291" s="1">
        <v>45714</v>
      </c>
      <c r="B3291" t="s">
        <v>1767</v>
      </c>
      <c r="C3291" t="s">
        <v>9163</v>
      </c>
      <c r="D3291" s="14">
        <v>14970</v>
      </c>
      <c r="E3291" s="12">
        <v>14970</v>
      </c>
      <c r="F3291" t="s">
        <v>9164</v>
      </c>
      <c r="G3291" t="s">
        <v>2168</v>
      </c>
      <c r="H3291">
        <f t="shared" si="153"/>
        <v>4033</v>
      </c>
      <c r="I3291">
        <f t="shared" si="154"/>
        <v>1</v>
      </c>
      <c r="J3291" s="9">
        <f t="shared" si="155"/>
        <v>4327424732.9699993</v>
      </c>
      <c r="K3291" s="9">
        <f>SUMIF($C$2:$C$9230, C3291, $D$2:$D$9230)</f>
        <v>14970</v>
      </c>
    </row>
    <row r="3292" spans="1:11" x14ac:dyDescent="0.2">
      <c r="A3292" s="1">
        <v>45714</v>
      </c>
      <c r="B3292" t="s">
        <v>1767</v>
      </c>
      <c r="C3292" t="s">
        <v>10821</v>
      </c>
      <c r="D3292" s="14">
        <v>34943.949999999997</v>
      </c>
      <c r="E3292" s="12">
        <v>34943.949999999997</v>
      </c>
      <c r="F3292" t="s">
        <v>10822</v>
      </c>
      <c r="G3292" t="s">
        <v>2168</v>
      </c>
      <c r="H3292">
        <f t="shared" si="153"/>
        <v>4033</v>
      </c>
      <c r="I3292">
        <f t="shared" si="154"/>
        <v>1</v>
      </c>
      <c r="J3292" s="9">
        <f t="shared" si="155"/>
        <v>4327424732.9699993</v>
      </c>
      <c r="K3292" s="9">
        <f>SUMIF($C$2:$C$9230, C3292, $D$2:$D$9230)</f>
        <v>34943.949999999997</v>
      </c>
    </row>
    <row r="3293" spans="1:11" x14ac:dyDescent="0.2">
      <c r="A3293" s="1">
        <v>45714</v>
      </c>
      <c r="B3293" t="s">
        <v>1767</v>
      </c>
      <c r="C3293" t="s">
        <v>10352</v>
      </c>
      <c r="D3293" s="14">
        <v>26390</v>
      </c>
      <c r="E3293" s="12">
        <v>13390</v>
      </c>
      <c r="F3293" t="s">
        <v>10353</v>
      </c>
      <c r="G3293" t="s">
        <v>10354</v>
      </c>
      <c r="H3293">
        <f t="shared" si="153"/>
        <v>4033</v>
      </c>
      <c r="I3293">
        <f t="shared" si="154"/>
        <v>1</v>
      </c>
      <c r="J3293" s="9">
        <f t="shared" si="155"/>
        <v>4327424732.9699993</v>
      </c>
      <c r="K3293" s="9">
        <f>SUMIF($C$2:$C$9230, C3293, $D$2:$D$9230)</f>
        <v>26390</v>
      </c>
    </row>
    <row r="3294" spans="1:11" x14ac:dyDescent="0.2">
      <c r="A3294" s="1">
        <v>45714</v>
      </c>
      <c r="B3294" t="s">
        <v>1767</v>
      </c>
      <c r="C3294" t="s">
        <v>11164</v>
      </c>
      <c r="D3294" s="14">
        <v>41273.129999999997</v>
      </c>
      <c r="E3294" s="12">
        <v>18551.04</v>
      </c>
      <c r="F3294" t="s">
        <v>11165</v>
      </c>
      <c r="G3294" t="s">
        <v>11166</v>
      </c>
      <c r="H3294">
        <f t="shared" si="153"/>
        <v>4033</v>
      </c>
      <c r="I3294">
        <f t="shared" si="154"/>
        <v>1</v>
      </c>
      <c r="J3294" s="9">
        <f t="shared" si="155"/>
        <v>4327424732.9699993</v>
      </c>
      <c r="K3294" s="9">
        <f>SUMIF($C$2:$C$9230, C3294, $D$2:$D$9230)</f>
        <v>41273.129999999997</v>
      </c>
    </row>
    <row r="3295" spans="1:11" x14ac:dyDescent="0.2">
      <c r="A3295" s="1">
        <v>45714</v>
      </c>
      <c r="B3295" t="s">
        <v>1767</v>
      </c>
      <c r="C3295" t="s">
        <v>11458</v>
      </c>
      <c r="D3295" s="14">
        <v>48558.63</v>
      </c>
      <c r="E3295" s="12">
        <v>19423.45</v>
      </c>
      <c r="F3295" t="s">
        <v>11459</v>
      </c>
      <c r="G3295" t="s">
        <v>11460</v>
      </c>
      <c r="H3295">
        <f t="shared" si="153"/>
        <v>4033</v>
      </c>
      <c r="I3295">
        <f t="shared" si="154"/>
        <v>1</v>
      </c>
      <c r="J3295" s="9">
        <f t="shared" si="155"/>
        <v>4327424732.9699993</v>
      </c>
      <c r="K3295" s="9">
        <f>SUMIF($C$2:$C$9230, C3295, $D$2:$D$9230)</f>
        <v>48558.63</v>
      </c>
    </row>
    <row r="3296" spans="1:11" x14ac:dyDescent="0.2">
      <c r="A3296" s="1">
        <v>45714</v>
      </c>
      <c r="B3296" t="s">
        <v>1767</v>
      </c>
      <c r="C3296" t="s">
        <v>9906</v>
      </c>
      <c r="D3296" s="14">
        <v>23961</v>
      </c>
      <c r="E3296" s="12">
        <v>23961</v>
      </c>
      <c r="F3296" t="s">
        <v>9907</v>
      </c>
      <c r="G3296" t="s">
        <v>9908</v>
      </c>
      <c r="H3296">
        <f t="shared" si="153"/>
        <v>4033</v>
      </c>
      <c r="I3296">
        <f t="shared" si="154"/>
        <v>1</v>
      </c>
      <c r="J3296" s="9">
        <f t="shared" si="155"/>
        <v>4327424732.9699993</v>
      </c>
      <c r="K3296" s="9">
        <f>SUMIF($C$2:$C$9230, C3296, $D$2:$D$9230)</f>
        <v>23961</v>
      </c>
    </row>
    <row r="3297" spans="1:11" x14ac:dyDescent="0.2">
      <c r="A3297" s="1">
        <v>45714</v>
      </c>
      <c r="B3297" t="s">
        <v>1767</v>
      </c>
      <c r="C3297" t="s">
        <v>7575</v>
      </c>
      <c r="D3297" s="14">
        <v>2000</v>
      </c>
      <c r="E3297" s="12">
        <v>2000</v>
      </c>
      <c r="F3297" t="s">
        <v>7576</v>
      </c>
      <c r="G3297" t="s">
        <v>7577</v>
      </c>
      <c r="H3297">
        <f t="shared" si="153"/>
        <v>4033</v>
      </c>
      <c r="I3297">
        <f t="shared" si="154"/>
        <v>1</v>
      </c>
      <c r="J3297" s="9">
        <f t="shared" si="155"/>
        <v>4327424732.9699993</v>
      </c>
      <c r="K3297" s="9">
        <f>SUMIF($C$2:$C$9230, C3297, $D$2:$D$9230)</f>
        <v>2000</v>
      </c>
    </row>
    <row r="3298" spans="1:11" x14ac:dyDescent="0.2">
      <c r="A3298" s="1">
        <v>45714</v>
      </c>
      <c r="B3298" t="s">
        <v>1767</v>
      </c>
      <c r="C3298" t="s">
        <v>11192</v>
      </c>
      <c r="D3298" s="14">
        <v>42769</v>
      </c>
      <c r="E3298" s="12">
        <v>0</v>
      </c>
      <c r="F3298" t="s">
        <v>11193</v>
      </c>
      <c r="G3298" t="s">
        <v>11194</v>
      </c>
      <c r="H3298">
        <f t="shared" si="153"/>
        <v>4033</v>
      </c>
      <c r="I3298">
        <f t="shared" si="154"/>
        <v>1</v>
      </c>
      <c r="J3298" s="9">
        <f t="shared" si="155"/>
        <v>4327424732.9699993</v>
      </c>
      <c r="K3298" s="9">
        <f>SUMIF($C$2:$C$9230, C3298, $D$2:$D$9230)</f>
        <v>42769</v>
      </c>
    </row>
    <row r="3299" spans="1:11" x14ac:dyDescent="0.2">
      <c r="A3299" s="1">
        <v>45714</v>
      </c>
      <c r="B3299" t="s">
        <v>1767</v>
      </c>
      <c r="C3299" t="s">
        <v>10397</v>
      </c>
      <c r="D3299" s="14">
        <v>26000</v>
      </c>
      <c r="E3299" s="12">
        <v>0</v>
      </c>
      <c r="H3299">
        <f t="shared" si="153"/>
        <v>4033</v>
      </c>
      <c r="I3299">
        <f t="shared" si="154"/>
        <v>1</v>
      </c>
      <c r="J3299" s="9">
        <f t="shared" si="155"/>
        <v>4327424732.9699993</v>
      </c>
      <c r="K3299" s="9">
        <f>SUMIF($C$2:$C$9230, C3299, $D$2:$D$9230)</f>
        <v>26000</v>
      </c>
    </row>
    <row r="3300" spans="1:11" x14ac:dyDescent="0.2">
      <c r="A3300" s="1">
        <v>45714</v>
      </c>
      <c r="B3300" t="s">
        <v>1767</v>
      </c>
      <c r="C3300" t="s">
        <v>10717</v>
      </c>
      <c r="D3300" s="14">
        <v>32190</v>
      </c>
      <c r="E3300" s="12">
        <v>32190</v>
      </c>
      <c r="F3300" t="s">
        <v>10718</v>
      </c>
      <c r="G3300" t="s">
        <v>10719</v>
      </c>
      <c r="H3300">
        <f t="shared" si="153"/>
        <v>4033</v>
      </c>
      <c r="I3300">
        <f t="shared" si="154"/>
        <v>1</v>
      </c>
      <c r="J3300" s="9">
        <f t="shared" si="155"/>
        <v>4327424732.9699993</v>
      </c>
      <c r="K3300" s="9">
        <f>SUMIF($C$2:$C$9230, C3300, $D$2:$D$9230)</f>
        <v>32190</v>
      </c>
    </row>
    <row r="3301" spans="1:11" x14ac:dyDescent="0.2">
      <c r="A3301" s="1">
        <v>45714</v>
      </c>
      <c r="B3301" t="s">
        <v>1767</v>
      </c>
      <c r="C3301" t="s">
        <v>8443</v>
      </c>
      <c r="D3301" s="14">
        <v>9323.14</v>
      </c>
      <c r="E3301" s="12">
        <v>3228.56</v>
      </c>
      <c r="F3301" t="s">
        <v>8444</v>
      </c>
      <c r="G3301" t="s">
        <v>8445</v>
      </c>
      <c r="H3301">
        <f t="shared" si="153"/>
        <v>4033</v>
      </c>
      <c r="I3301">
        <f t="shared" si="154"/>
        <v>1</v>
      </c>
      <c r="J3301" s="9">
        <f t="shared" si="155"/>
        <v>4327424732.9699993</v>
      </c>
      <c r="K3301" s="9">
        <f>SUMIF($C$2:$C$9230, C3301, $D$2:$D$9230)</f>
        <v>9323.14</v>
      </c>
    </row>
    <row r="3302" spans="1:11" x14ac:dyDescent="0.2">
      <c r="A3302" s="1">
        <v>45714</v>
      </c>
      <c r="B3302" t="s">
        <v>1767</v>
      </c>
      <c r="C3302" t="s">
        <v>11146</v>
      </c>
      <c r="D3302" s="14">
        <v>40410</v>
      </c>
      <c r="E3302" s="12">
        <v>40410</v>
      </c>
      <c r="F3302" t="s">
        <v>11147</v>
      </c>
      <c r="G3302" t="s">
        <v>11148</v>
      </c>
      <c r="H3302">
        <f t="shared" si="153"/>
        <v>4033</v>
      </c>
      <c r="I3302">
        <f t="shared" si="154"/>
        <v>1</v>
      </c>
      <c r="J3302" s="9">
        <f t="shared" si="155"/>
        <v>4327424732.9699993</v>
      </c>
      <c r="K3302" s="9">
        <f>SUMIF($C$2:$C$9230, C3302, $D$2:$D$9230)</f>
        <v>40410</v>
      </c>
    </row>
    <row r="3303" spans="1:11" x14ac:dyDescent="0.2">
      <c r="A3303" s="1">
        <v>45714</v>
      </c>
      <c r="B3303" t="s">
        <v>1767</v>
      </c>
      <c r="C3303" t="s">
        <v>9662</v>
      </c>
      <c r="D3303" s="14">
        <v>20000</v>
      </c>
      <c r="E3303" s="12">
        <v>4000</v>
      </c>
      <c r="H3303">
        <f t="shared" si="153"/>
        <v>4033</v>
      </c>
      <c r="I3303">
        <f t="shared" si="154"/>
        <v>1</v>
      </c>
      <c r="J3303" s="9">
        <f t="shared" si="155"/>
        <v>4327424732.9699993</v>
      </c>
      <c r="K3303" s="9">
        <f>SUMIF($C$2:$C$9230, C3303, $D$2:$D$9230)</f>
        <v>20000</v>
      </c>
    </row>
    <row r="3304" spans="1:11" x14ac:dyDescent="0.2">
      <c r="A3304" s="1">
        <v>45714</v>
      </c>
      <c r="B3304" t="s">
        <v>1767</v>
      </c>
      <c r="C3304" t="s">
        <v>12820</v>
      </c>
      <c r="D3304" s="14">
        <v>250000</v>
      </c>
      <c r="E3304" s="12">
        <v>94251</v>
      </c>
      <c r="H3304">
        <f t="shared" si="153"/>
        <v>4033</v>
      </c>
      <c r="I3304">
        <f t="shared" si="154"/>
        <v>1</v>
      </c>
      <c r="J3304" s="9">
        <f t="shared" si="155"/>
        <v>4327424732.9699993</v>
      </c>
      <c r="K3304" s="9">
        <f>SUMIF($C$2:$C$9230, C3304, $D$2:$D$9230)</f>
        <v>250000</v>
      </c>
    </row>
    <row r="3305" spans="1:11" x14ac:dyDescent="0.2">
      <c r="A3305" s="1">
        <v>45714</v>
      </c>
      <c r="B3305" t="s">
        <v>1767</v>
      </c>
      <c r="C3305" t="s">
        <v>12399</v>
      </c>
      <c r="D3305" s="14">
        <v>133576</v>
      </c>
      <c r="E3305" s="12">
        <v>133576</v>
      </c>
      <c r="F3305" t="s">
        <v>12400</v>
      </c>
      <c r="G3305" t="s">
        <v>12401</v>
      </c>
      <c r="H3305">
        <f t="shared" si="153"/>
        <v>4033</v>
      </c>
      <c r="I3305">
        <f t="shared" si="154"/>
        <v>1</v>
      </c>
      <c r="J3305" s="9">
        <f t="shared" si="155"/>
        <v>4327424732.9699993</v>
      </c>
      <c r="K3305" s="9">
        <f>SUMIF($C$2:$C$9230, C3305, $D$2:$D$9230)</f>
        <v>133576</v>
      </c>
    </row>
    <row r="3306" spans="1:11" x14ac:dyDescent="0.2">
      <c r="A3306" s="1">
        <v>45714</v>
      </c>
      <c r="B3306" t="s">
        <v>1767</v>
      </c>
      <c r="C3306" t="s">
        <v>12654</v>
      </c>
      <c r="D3306" s="14">
        <v>200000</v>
      </c>
      <c r="E3306" s="12">
        <v>100000</v>
      </c>
      <c r="F3306" t="s">
        <v>12655</v>
      </c>
      <c r="G3306" t="s">
        <v>12656</v>
      </c>
      <c r="H3306">
        <f t="shared" si="153"/>
        <v>4033</v>
      </c>
      <c r="I3306">
        <f t="shared" si="154"/>
        <v>1</v>
      </c>
      <c r="J3306" s="9">
        <f t="shared" si="155"/>
        <v>4327424732.9699993</v>
      </c>
      <c r="K3306" s="9">
        <f>SUMIF($C$2:$C$9230, C3306, $D$2:$D$9230)</f>
        <v>200000</v>
      </c>
    </row>
    <row r="3307" spans="1:11" x14ac:dyDescent="0.2">
      <c r="A3307" s="1">
        <v>45714</v>
      </c>
      <c r="B3307" t="s">
        <v>1767</v>
      </c>
      <c r="C3307" t="s">
        <v>10804</v>
      </c>
      <c r="D3307" s="14">
        <v>34643</v>
      </c>
      <c r="E3307" s="12">
        <v>20785.8</v>
      </c>
      <c r="F3307" t="s">
        <v>10805</v>
      </c>
      <c r="G3307" t="s">
        <v>10806</v>
      </c>
      <c r="H3307">
        <f t="shared" si="153"/>
        <v>4033</v>
      </c>
      <c r="I3307">
        <f t="shared" si="154"/>
        <v>1</v>
      </c>
      <c r="J3307" s="9">
        <f t="shared" si="155"/>
        <v>4327424732.9699993</v>
      </c>
      <c r="K3307" s="9">
        <f>SUMIF($C$2:$C$9230, C3307, $D$2:$D$9230)</f>
        <v>34643</v>
      </c>
    </row>
    <row r="3308" spans="1:11" x14ac:dyDescent="0.2">
      <c r="A3308" s="1">
        <v>45714</v>
      </c>
      <c r="B3308" t="s">
        <v>1767</v>
      </c>
      <c r="C3308" t="s">
        <v>11699</v>
      </c>
      <c r="D3308" s="14">
        <v>54950</v>
      </c>
      <c r="E3308" s="12">
        <v>49950</v>
      </c>
      <c r="H3308">
        <f t="shared" si="153"/>
        <v>4033</v>
      </c>
      <c r="I3308">
        <f t="shared" si="154"/>
        <v>1</v>
      </c>
      <c r="J3308" s="9">
        <f t="shared" si="155"/>
        <v>4327424732.9699993</v>
      </c>
      <c r="K3308" s="9">
        <f>SUMIF($C$2:$C$9230, C3308, $D$2:$D$9230)</f>
        <v>54950</v>
      </c>
    </row>
    <row r="3309" spans="1:11" x14ac:dyDescent="0.2">
      <c r="A3309" s="1">
        <v>45714</v>
      </c>
      <c r="B3309" t="s">
        <v>1767</v>
      </c>
      <c r="C3309" t="s">
        <v>10187</v>
      </c>
      <c r="D3309" s="14">
        <v>24972</v>
      </c>
      <c r="E3309" s="12">
        <v>7740</v>
      </c>
      <c r="F3309" t="s">
        <v>10188</v>
      </c>
      <c r="G3309" t="s">
        <v>10189</v>
      </c>
      <c r="H3309">
        <f t="shared" si="153"/>
        <v>4033</v>
      </c>
      <c r="I3309">
        <f t="shared" si="154"/>
        <v>1</v>
      </c>
      <c r="J3309" s="9">
        <f t="shared" si="155"/>
        <v>4327424732.9699993</v>
      </c>
      <c r="K3309" s="9">
        <f>SUMIF($C$2:$C$9230, C3309, $D$2:$D$9230)</f>
        <v>24972</v>
      </c>
    </row>
    <row r="3310" spans="1:11" x14ac:dyDescent="0.2">
      <c r="A3310" s="1">
        <v>45714</v>
      </c>
      <c r="B3310" t="s">
        <v>1767</v>
      </c>
      <c r="C3310" t="s">
        <v>7817</v>
      </c>
      <c r="D3310" s="14">
        <v>5000</v>
      </c>
      <c r="E3310" s="12">
        <v>1000</v>
      </c>
      <c r="H3310">
        <f t="shared" si="153"/>
        <v>4033</v>
      </c>
      <c r="I3310">
        <f t="shared" si="154"/>
        <v>1</v>
      </c>
      <c r="J3310" s="9">
        <f t="shared" si="155"/>
        <v>4327424732.9699993</v>
      </c>
      <c r="K3310" s="9">
        <f>SUMIF($C$2:$C$9230, C3310, $D$2:$D$9230)</f>
        <v>5000</v>
      </c>
    </row>
    <row r="3311" spans="1:11" x14ac:dyDescent="0.2">
      <c r="A3311" s="1">
        <v>45714</v>
      </c>
      <c r="B3311" t="s">
        <v>1767</v>
      </c>
      <c r="C3311" t="s">
        <v>9918</v>
      </c>
      <c r="D3311" s="14">
        <v>24000</v>
      </c>
      <c r="E3311" s="12">
        <v>18000</v>
      </c>
      <c r="H3311">
        <f t="shared" si="153"/>
        <v>4033</v>
      </c>
      <c r="I3311">
        <f t="shared" si="154"/>
        <v>1</v>
      </c>
      <c r="J3311" s="9">
        <f t="shared" si="155"/>
        <v>4327424732.9699993</v>
      </c>
      <c r="K3311" s="9">
        <f>SUMIF($C$2:$C$9230, C3311, $D$2:$D$9230)</f>
        <v>24000</v>
      </c>
    </row>
    <row r="3312" spans="1:11" x14ac:dyDescent="0.2">
      <c r="A3312" s="1">
        <v>45719</v>
      </c>
      <c r="B3312" t="s">
        <v>1767</v>
      </c>
      <c r="C3312" t="s">
        <v>2193</v>
      </c>
      <c r="D3312" s="14">
        <v>12000</v>
      </c>
      <c r="E3312" s="12">
        <v>12000</v>
      </c>
      <c r="F3312" t="s">
        <v>2194</v>
      </c>
      <c r="G3312" t="s">
        <v>2168</v>
      </c>
      <c r="H3312">
        <f t="shared" si="153"/>
        <v>4033</v>
      </c>
      <c r="I3312">
        <f t="shared" si="154"/>
        <v>1</v>
      </c>
      <c r="J3312" s="9">
        <f t="shared" si="155"/>
        <v>4327424732.9699993</v>
      </c>
      <c r="K3312" s="9">
        <f>SUMIF($C$2:$C$9230, C3312, $D$2:$D$9230)</f>
        <v>12000</v>
      </c>
    </row>
    <row r="3313" spans="1:11" x14ac:dyDescent="0.2">
      <c r="A3313" s="1">
        <v>45714</v>
      </c>
      <c r="B3313" t="s">
        <v>1767</v>
      </c>
      <c r="C3313" t="s">
        <v>9285</v>
      </c>
      <c r="D3313" s="14">
        <v>15000</v>
      </c>
      <c r="E3313" s="12">
        <v>0</v>
      </c>
      <c r="F3313" t="s">
        <v>9286</v>
      </c>
      <c r="G3313" t="s">
        <v>9287</v>
      </c>
      <c r="H3313">
        <f t="shared" si="153"/>
        <v>4033</v>
      </c>
      <c r="I3313">
        <f t="shared" si="154"/>
        <v>1</v>
      </c>
      <c r="J3313" s="9">
        <f t="shared" si="155"/>
        <v>4327424732.9699993</v>
      </c>
      <c r="K3313" s="9">
        <f>SUMIF($C$2:$C$9230, C3313, $D$2:$D$9230)</f>
        <v>15000</v>
      </c>
    </row>
    <row r="3314" spans="1:11" x14ac:dyDescent="0.2">
      <c r="A3314" s="1">
        <v>45714</v>
      </c>
      <c r="B3314" t="s">
        <v>1767</v>
      </c>
      <c r="C3314" t="s">
        <v>8152</v>
      </c>
      <c r="D3314" s="14">
        <v>7080</v>
      </c>
      <c r="E3314" s="12">
        <v>200</v>
      </c>
      <c r="F3314" t="s">
        <v>8153</v>
      </c>
      <c r="G3314" t="s">
        <v>8154</v>
      </c>
      <c r="H3314">
        <f t="shared" si="153"/>
        <v>4033</v>
      </c>
      <c r="I3314">
        <f t="shared" si="154"/>
        <v>1</v>
      </c>
      <c r="J3314" s="9">
        <f t="shared" si="155"/>
        <v>4327424732.9699993</v>
      </c>
      <c r="K3314" s="9">
        <f>SUMIF($C$2:$C$9230, C3314, $D$2:$D$9230)</f>
        <v>7080</v>
      </c>
    </row>
    <row r="3315" spans="1:11" x14ac:dyDescent="0.2">
      <c r="A3315" s="1">
        <v>45714</v>
      </c>
      <c r="B3315" t="s">
        <v>1767</v>
      </c>
      <c r="C3315" t="s">
        <v>9536</v>
      </c>
      <c r="D3315" s="14">
        <v>19950</v>
      </c>
      <c r="E3315" s="12">
        <v>19950</v>
      </c>
      <c r="F3315" t="s">
        <v>9537</v>
      </c>
      <c r="G3315" t="s">
        <v>2168</v>
      </c>
      <c r="H3315">
        <f t="shared" si="153"/>
        <v>4033</v>
      </c>
      <c r="I3315">
        <f t="shared" si="154"/>
        <v>1</v>
      </c>
      <c r="J3315" s="9">
        <f t="shared" si="155"/>
        <v>4327424732.9699993</v>
      </c>
      <c r="K3315" s="9">
        <f>SUMIF($C$2:$C$9230, C3315, $D$2:$D$9230)</f>
        <v>19950</v>
      </c>
    </row>
    <row r="3316" spans="1:11" x14ac:dyDescent="0.2">
      <c r="A3316" s="1">
        <v>45714</v>
      </c>
      <c r="B3316" t="s">
        <v>1767</v>
      </c>
      <c r="C3316" t="s">
        <v>10571</v>
      </c>
      <c r="D3316" s="14">
        <v>30000</v>
      </c>
      <c r="E3316" s="12">
        <v>6000</v>
      </c>
      <c r="F3316" t="s">
        <v>10572</v>
      </c>
      <c r="G3316" t="s">
        <v>10573</v>
      </c>
      <c r="H3316">
        <f t="shared" si="153"/>
        <v>4033</v>
      </c>
      <c r="I3316">
        <f t="shared" si="154"/>
        <v>1</v>
      </c>
      <c r="J3316" s="9">
        <f t="shared" si="155"/>
        <v>4327424732.9699993</v>
      </c>
      <c r="K3316" s="9">
        <f>SUMIF($C$2:$C$9230, C3316, $D$2:$D$9230)</f>
        <v>30000</v>
      </c>
    </row>
    <row r="3317" spans="1:11" x14ac:dyDescent="0.2">
      <c r="A3317" s="1">
        <v>45714</v>
      </c>
      <c r="B3317" t="s">
        <v>1767</v>
      </c>
      <c r="C3317" t="s">
        <v>8228</v>
      </c>
      <c r="D3317" s="14">
        <v>7700</v>
      </c>
      <c r="E3317" s="12">
        <v>2700</v>
      </c>
      <c r="F3317" t="s">
        <v>8229</v>
      </c>
      <c r="G3317" t="s">
        <v>8230</v>
      </c>
      <c r="H3317">
        <f t="shared" si="153"/>
        <v>4033</v>
      </c>
      <c r="I3317">
        <f t="shared" si="154"/>
        <v>1</v>
      </c>
      <c r="J3317" s="9">
        <f t="shared" si="155"/>
        <v>4327424732.9699993</v>
      </c>
      <c r="K3317" s="9">
        <f>SUMIF($C$2:$C$9230, C3317, $D$2:$D$9230)</f>
        <v>7700</v>
      </c>
    </row>
    <row r="3318" spans="1:11" x14ac:dyDescent="0.2">
      <c r="A3318" s="1">
        <v>45714</v>
      </c>
      <c r="B3318" t="s">
        <v>1767</v>
      </c>
      <c r="C3318" t="s">
        <v>8532</v>
      </c>
      <c r="D3318" s="14">
        <v>9950.74</v>
      </c>
      <c r="E3318" s="12">
        <v>0</v>
      </c>
      <c r="F3318" t="s">
        <v>8533</v>
      </c>
      <c r="G3318" t="s">
        <v>8534</v>
      </c>
      <c r="H3318">
        <f t="shared" si="153"/>
        <v>4033</v>
      </c>
      <c r="I3318">
        <f t="shared" si="154"/>
        <v>1</v>
      </c>
      <c r="J3318" s="9">
        <f t="shared" si="155"/>
        <v>4327424732.9699993</v>
      </c>
      <c r="K3318" s="9">
        <f>SUMIF($C$2:$C$9230, C3318, $D$2:$D$9230)</f>
        <v>9950.74</v>
      </c>
    </row>
    <row r="3319" spans="1:11" x14ac:dyDescent="0.2">
      <c r="A3319" s="1">
        <v>45714</v>
      </c>
      <c r="B3319" t="s">
        <v>1767</v>
      </c>
      <c r="C3319" t="s">
        <v>8951</v>
      </c>
      <c r="D3319" s="14">
        <v>12000</v>
      </c>
      <c r="E3319" s="12">
        <v>4989</v>
      </c>
      <c r="F3319" t="s">
        <v>8952</v>
      </c>
      <c r="G3319" t="s">
        <v>8953</v>
      </c>
      <c r="H3319">
        <f t="shared" si="153"/>
        <v>4033</v>
      </c>
      <c r="I3319">
        <f t="shared" si="154"/>
        <v>1</v>
      </c>
      <c r="J3319" s="9">
        <f t="shared" si="155"/>
        <v>4327424732.9699993</v>
      </c>
      <c r="K3319" s="9">
        <f>SUMIF($C$2:$C$9230, C3319, $D$2:$D$9230)</f>
        <v>12000</v>
      </c>
    </row>
    <row r="3320" spans="1:11" x14ac:dyDescent="0.2">
      <c r="A3320" s="1">
        <v>45714</v>
      </c>
      <c r="B3320" t="s">
        <v>1767</v>
      </c>
      <c r="C3320" t="s">
        <v>8020</v>
      </c>
      <c r="D3320" s="14">
        <v>6300</v>
      </c>
      <c r="E3320" s="12">
        <v>1300</v>
      </c>
      <c r="F3320" t="s">
        <v>8021</v>
      </c>
      <c r="G3320" t="s">
        <v>8022</v>
      </c>
      <c r="H3320">
        <f t="shared" si="153"/>
        <v>4033</v>
      </c>
      <c r="I3320">
        <f t="shared" si="154"/>
        <v>1</v>
      </c>
      <c r="J3320" s="9">
        <f t="shared" si="155"/>
        <v>4327424732.9699993</v>
      </c>
      <c r="K3320" s="9">
        <f>SUMIF($C$2:$C$9230, C3320, $D$2:$D$9230)</f>
        <v>6300</v>
      </c>
    </row>
    <row r="3321" spans="1:11" x14ac:dyDescent="0.2">
      <c r="A3321" s="1">
        <v>45714</v>
      </c>
      <c r="B3321" t="s">
        <v>1767</v>
      </c>
      <c r="C3321" t="s">
        <v>8042</v>
      </c>
      <c r="D3321" s="14">
        <v>6500</v>
      </c>
      <c r="E3321" s="12">
        <v>1500</v>
      </c>
      <c r="F3321" t="s">
        <v>8043</v>
      </c>
      <c r="G3321" t="s">
        <v>8044</v>
      </c>
      <c r="H3321">
        <f t="shared" si="153"/>
        <v>4033</v>
      </c>
      <c r="I3321">
        <f t="shared" si="154"/>
        <v>1</v>
      </c>
      <c r="J3321" s="9">
        <f t="shared" si="155"/>
        <v>4327424732.9699993</v>
      </c>
      <c r="K3321" s="9">
        <f>SUMIF($C$2:$C$9230, C3321, $D$2:$D$9230)</f>
        <v>6500</v>
      </c>
    </row>
    <row r="3322" spans="1:11" x14ac:dyDescent="0.2">
      <c r="A3322" s="1">
        <v>45714</v>
      </c>
      <c r="B3322" t="s">
        <v>1767</v>
      </c>
      <c r="C3322" t="s">
        <v>8017</v>
      </c>
      <c r="D3322" s="14">
        <v>6300</v>
      </c>
      <c r="E3322" s="12">
        <v>1300</v>
      </c>
      <c r="F3322" t="s">
        <v>8018</v>
      </c>
      <c r="G3322" t="s">
        <v>8019</v>
      </c>
      <c r="H3322">
        <f t="shared" si="153"/>
        <v>4033</v>
      </c>
      <c r="I3322">
        <f t="shared" si="154"/>
        <v>1</v>
      </c>
      <c r="J3322" s="9">
        <f t="shared" si="155"/>
        <v>4327424732.9699993</v>
      </c>
      <c r="K3322" s="9">
        <f>SUMIF($C$2:$C$9230, C3322, $D$2:$D$9230)</f>
        <v>6300</v>
      </c>
    </row>
    <row r="3323" spans="1:11" x14ac:dyDescent="0.2">
      <c r="A3323" s="1">
        <v>45714</v>
      </c>
      <c r="B3323" t="s">
        <v>1767</v>
      </c>
      <c r="C3323" t="s">
        <v>7707</v>
      </c>
      <c r="D3323" s="14">
        <v>3998</v>
      </c>
      <c r="E3323" s="12">
        <v>1798</v>
      </c>
      <c r="F3323" t="s">
        <v>7708</v>
      </c>
      <c r="G3323" t="s">
        <v>7709</v>
      </c>
      <c r="H3323">
        <f t="shared" si="153"/>
        <v>4033</v>
      </c>
      <c r="I3323">
        <f t="shared" si="154"/>
        <v>1</v>
      </c>
      <c r="J3323" s="9">
        <f t="shared" si="155"/>
        <v>4327424732.9699993</v>
      </c>
      <c r="K3323" s="9">
        <f>SUMIF($C$2:$C$9230, C3323, $D$2:$D$9230)</f>
        <v>3998</v>
      </c>
    </row>
    <row r="3324" spans="1:11" x14ac:dyDescent="0.2">
      <c r="A3324" s="1">
        <v>45714</v>
      </c>
      <c r="B3324" t="s">
        <v>1767</v>
      </c>
      <c r="C3324" t="s">
        <v>8055</v>
      </c>
      <c r="D3324" s="14">
        <v>6600</v>
      </c>
      <c r="E3324" s="12">
        <v>1600</v>
      </c>
      <c r="F3324" t="s">
        <v>8056</v>
      </c>
      <c r="G3324" t="s">
        <v>8057</v>
      </c>
      <c r="H3324">
        <f t="shared" si="153"/>
        <v>4033</v>
      </c>
      <c r="I3324">
        <f t="shared" si="154"/>
        <v>1</v>
      </c>
      <c r="J3324" s="9">
        <f t="shared" si="155"/>
        <v>4327424732.9699993</v>
      </c>
      <c r="K3324" s="9">
        <f>SUMIF($C$2:$C$9230, C3324, $D$2:$D$9230)</f>
        <v>6600</v>
      </c>
    </row>
    <row r="3325" spans="1:11" x14ac:dyDescent="0.2">
      <c r="A3325" s="1">
        <v>45715</v>
      </c>
      <c r="B3325" t="s">
        <v>1767</v>
      </c>
      <c r="C3325" t="s">
        <v>7053</v>
      </c>
      <c r="D3325" s="14">
        <v>9000</v>
      </c>
      <c r="E3325" s="12">
        <v>4500</v>
      </c>
      <c r="F3325" t="s">
        <v>7054</v>
      </c>
      <c r="G3325" t="s">
        <v>7055</v>
      </c>
      <c r="H3325">
        <f t="shared" si="153"/>
        <v>4033</v>
      </c>
      <c r="I3325">
        <f t="shared" si="154"/>
        <v>1</v>
      </c>
      <c r="J3325" s="9">
        <f t="shared" si="155"/>
        <v>4327424732.9699993</v>
      </c>
      <c r="K3325" s="9">
        <f>SUMIF($C$2:$C$9230, C3325, $D$2:$D$9230)</f>
        <v>9000</v>
      </c>
    </row>
    <row r="3326" spans="1:11" x14ac:dyDescent="0.2">
      <c r="A3326" s="1">
        <v>45714</v>
      </c>
      <c r="B3326" t="s">
        <v>1767</v>
      </c>
      <c r="C3326" t="s">
        <v>9480</v>
      </c>
      <c r="D3326" s="14">
        <v>19000</v>
      </c>
      <c r="E3326" s="12">
        <v>0</v>
      </c>
      <c r="F3326" t="s">
        <v>9481</v>
      </c>
      <c r="G3326" t="s">
        <v>9482</v>
      </c>
      <c r="H3326">
        <f t="shared" si="153"/>
        <v>4033</v>
      </c>
      <c r="I3326">
        <f t="shared" si="154"/>
        <v>1</v>
      </c>
      <c r="J3326" s="9">
        <f t="shared" si="155"/>
        <v>4327424732.9699993</v>
      </c>
      <c r="K3326" s="9">
        <f>SUMIF($C$2:$C$9230, C3326, $D$2:$D$9230)</f>
        <v>19000</v>
      </c>
    </row>
    <row r="3327" spans="1:11" x14ac:dyDescent="0.2">
      <c r="A3327" s="1">
        <v>45714</v>
      </c>
      <c r="B3327" t="s">
        <v>1767</v>
      </c>
      <c r="C3327" t="s">
        <v>8728</v>
      </c>
      <c r="D3327" s="14">
        <v>10000</v>
      </c>
      <c r="E3327" s="12">
        <v>6029.53</v>
      </c>
      <c r="F3327" t="s">
        <v>8729</v>
      </c>
      <c r="G3327" t="s">
        <v>8730</v>
      </c>
      <c r="H3327">
        <f t="shared" si="153"/>
        <v>4033</v>
      </c>
      <c r="I3327">
        <f t="shared" si="154"/>
        <v>1</v>
      </c>
      <c r="J3327" s="9">
        <f t="shared" si="155"/>
        <v>4327424732.9699993</v>
      </c>
      <c r="K3327" s="9">
        <f>SUMIF($C$2:$C$9230, C3327, $D$2:$D$9230)</f>
        <v>10000</v>
      </c>
    </row>
    <row r="3328" spans="1:11" x14ac:dyDescent="0.2">
      <c r="A3328" s="1">
        <v>45714</v>
      </c>
      <c r="B3328" t="s">
        <v>1767</v>
      </c>
      <c r="C3328" t="s">
        <v>8446</v>
      </c>
      <c r="D3328" s="14">
        <v>9343.19</v>
      </c>
      <c r="E3328" s="12">
        <v>0</v>
      </c>
      <c r="F3328" t="s">
        <v>8447</v>
      </c>
      <c r="G3328" t="s">
        <v>8448</v>
      </c>
      <c r="H3328">
        <f t="shared" si="153"/>
        <v>4033</v>
      </c>
      <c r="I3328">
        <f t="shared" si="154"/>
        <v>1</v>
      </c>
      <c r="J3328" s="9">
        <f t="shared" si="155"/>
        <v>4327424732.9699993</v>
      </c>
      <c r="K3328" s="9">
        <f>SUMIF($C$2:$C$9230, C3328, $D$2:$D$9230)</f>
        <v>9343.19</v>
      </c>
    </row>
    <row r="3329" spans="1:11" x14ac:dyDescent="0.2">
      <c r="A3329" s="1">
        <v>45714</v>
      </c>
      <c r="B3329" t="s">
        <v>1767</v>
      </c>
      <c r="C3329" t="s">
        <v>8464</v>
      </c>
      <c r="D3329" s="14">
        <v>9450</v>
      </c>
      <c r="E3329" s="12">
        <v>3780</v>
      </c>
      <c r="F3329" t="s">
        <v>8465</v>
      </c>
      <c r="G3329" t="s">
        <v>8466</v>
      </c>
      <c r="H3329">
        <f t="shared" si="153"/>
        <v>4033</v>
      </c>
      <c r="I3329">
        <f t="shared" si="154"/>
        <v>1</v>
      </c>
      <c r="J3329" s="9">
        <f t="shared" si="155"/>
        <v>4327424732.9699993</v>
      </c>
      <c r="K3329" s="9">
        <f>SUMIF($C$2:$C$9230, C3329, $D$2:$D$9230)</f>
        <v>9450</v>
      </c>
    </row>
    <row r="3330" spans="1:11" x14ac:dyDescent="0.2">
      <c r="A3330" s="1">
        <v>45714</v>
      </c>
      <c r="B3330" t="s">
        <v>1767</v>
      </c>
      <c r="C3330" t="s">
        <v>9697</v>
      </c>
      <c r="D3330" s="14">
        <v>20000</v>
      </c>
      <c r="E3330" s="12">
        <v>12000</v>
      </c>
      <c r="F3330" t="s">
        <v>9698</v>
      </c>
      <c r="G3330" t="s">
        <v>9699</v>
      </c>
      <c r="H3330">
        <f t="shared" ref="H3330:H3393" si="156">COUNTIF($B$2:$B$9230, B3330)</f>
        <v>4033</v>
      </c>
      <c r="I3330">
        <f t="shared" ref="I3330:I3393" si="157">COUNTIF($C$2:$C$9230, C3330)</f>
        <v>1</v>
      </c>
      <c r="J3330" s="9">
        <f t="shared" ref="J3330:J3393" si="158">SUMIF($B$2:$B$9230, B3330, $D$2:$D$9230)</f>
        <v>4327424732.9699993</v>
      </c>
      <c r="K3330" s="9">
        <f>SUMIF($C$2:$C$9230, C3330, $D$2:$D$9230)</f>
        <v>20000</v>
      </c>
    </row>
    <row r="3331" spans="1:11" x14ac:dyDescent="0.2">
      <c r="A3331" s="1">
        <v>45714</v>
      </c>
      <c r="B3331" t="s">
        <v>1767</v>
      </c>
      <c r="C3331" t="s">
        <v>10295</v>
      </c>
      <c r="D3331" s="14">
        <v>25000</v>
      </c>
      <c r="E3331" s="12">
        <v>5000</v>
      </c>
      <c r="F3331" t="s">
        <v>10296</v>
      </c>
      <c r="G3331" t="s">
        <v>10297</v>
      </c>
      <c r="H3331">
        <f t="shared" si="156"/>
        <v>4033</v>
      </c>
      <c r="I3331">
        <f t="shared" si="157"/>
        <v>1</v>
      </c>
      <c r="J3331" s="9">
        <f t="shared" si="158"/>
        <v>4327424732.9699993</v>
      </c>
      <c r="K3331" s="9">
        <f>SUMIF($C$2:$C$9230, C3331, $D$2:$D$9230)</f>
        <v>25000</v>
      </c>
    </row>
    <row r="3332" spans="1:11" x14ac:dyDescent="0.2">
      <c r="A3332" s="1">
        <v>45714</v>
      </c>
      <c r="B3332" t="s">
        <v>1767</v>
      </c>
      <c r="C3332" t="s">
        <v>11714</v>
      </c>
      <c r="D3332" s="14">
        <v>56121.9</v>
      </c>
      <c r="E3332" s="12">
        <v>28060.95</v>
      </c>
      <c r="F3332" t="s">
        <v>11715</v>
      </c>
      <c r="G3332" t="s">
        <v>11716</v>
      </c>
      <c r="H3332">
        <f t="shared" si="156"/>
        <v>4033</v>
      </c>
      <c r="I3332">
        <f t="shared" si="157"/>
        <v>1</v>
      </c>
      <c r="J3332" s="9">
        <f t="shared" si="158"/>
        <v>4327424732.9699993</v>
      </c>
      <c r="K3332" s="9">
        <f>SUMIF($C$2:$C$9230, C3332, $D$2:$D$9230)</f>
        <v>56121.9</v>
      </c>
    </row>
    <row r="3333" spans="1:11" x14ac:dyDescent="0.2">
      <c r="A3333" s="1">
        <v>45714</v>
      </c>
      <c r="B3333" t="s">
        <v>1767</v>
      </c>
      <c r="C3333" t="s">
        <v>12860</v>
      </c>
      <c r="D3333" s="14">
        <v>254300</v>
      </c>
      <c r="E3333" s="12">
        <v>0</v>
      </c>
      <c r="H3333">
        <f t="shared" si="156"/>
        <v>4033</v>
      </c>
      <c r="I3333">
        <f t="shared" si="157"/>
        <v>1</v>
      </c>
      <c r="J3333" s="9">
        <f t="shared" si="158"/>
        <v>4327424732.9699993</v>
      </c>
      <c r="K3333" s="9">
        <f>SUMIF($C$2:$C$9230, C3333, $D$2:$D$9230)</f>
        <v>254300</v>
      </c>
    </row>
    <row r="3334" spans="1:11" x14ac:dyDescent="0.2">
      <c r="A3334" s="1">
        <v>45714</v>
      </c>
      <c r="B3334" t="s">
        <v>1767</v>
      </c>
      <c r="C3334" t="s">
        <v>7774</v>
      </c>
      <c r="D3334" s="14">
        <v>4740</v>
      </c>
      <c r="E3334" s="12">
        <v>0</v>
      </c>
      <c r="F3334" t="s">
        <v>7775</v>
      </c>
      <c r="G3334" t="s">
        <v>7776</v>
      </c>
      <c r="H3334">
        <f t="shared" si="156"/>
        <v>4033</v>
      </c>
      <c r="I3334">
        <f t="shared" si="157"/>
        <v>1</v>
      </c>
      <c r="J3334" s="9">
        <f t="shared" si="158"/>
        <v>4327424732.9699993</v>
      </c>
      <c r="K3334" s="9">
        <f>SUMIF($C$2:$C$9230, C3334, $D$2:$D$9230)</f>
        <v>4740</v>
      </c>
    </row>
    <row r="3335" spans="1:11" x14ac:dyDescent="0.2">
      <c r="A3335" s="1">
        <v>45714</v>
      </c>
      <c r="B3335" t="s">
        <v>1767</v>
      </c>
      <c r="C3335" t="s">
        <v>8737</v>
      </c>
      <c r="D3335" s="14">
        <v>10000</v>
      </c>
      <c r="E3335" s="12">
        <v>2000</v>
      </c>
      <c r="F3335" t="s">
        <v>8738</v>
      </c>
      <c r="G3335" t="s">
        <v>8739</v>
      </c>
      <c r="H3335">
        <f t="shared" si="156"/>
        <v>4033</v>
      </c>
      <c r="I3335">
        <f t="shared" si="157"/>
        <v>1</v>
      </c>
      <c r="J3335" s="9">
        <f t="shared" si="158"/>
        <v>4327424732.9699993</v>
      </c>
      <c r="K3335" s="9">
        <f>SUMIF($C$2:$C$9230, C3335, $D$2:$D$9230)</f>
        <v>10000</v>
      </c>
    </row>
    <row r="3336" spans="1:11" x14ac:dyDescent="0.2">
      <c r="A3336" s="1">
        <v>45714</v>
      </c>
      <c r="B3336" t="s">
        <v>1767</v>
      </c>
      <c r="C3336" t="s">
        <v>13949</v>
      </c>
      <c r="D3336" s="14">
        <v>3499487</v>
      </c>
      <c r="E3336" s="12">
        <v>2841821.95</v>
      </c>
      <c r="F3336" t="s">
        <v>13950</v>
      </c>
      <c r="G3336" t="s">
        <v>13951</v>
      </c>
      <c r="H3336">
        <f t="shared" si="156"/>
        <v>4033</v>
      </c>
      <c r="I3336">
        <f t="shared" si="157"/>
        <v>1</v>
      </c>
      <c r="J3336" s="9">
        <f t="shared" si="158"/>
        <v>4327424732.9699993</v>
      </c>
      <c r="K3336" s="9">
        <f>SUMIF($C$2:$C$9230, C3336, $D$2:$D$9230)</f>
        <v>3499487</v>
      </c>
    </row>
    <row r="3337" spans="1:11" x14ac:dyDescent="0.2">
      <c r="A3337" s="1">
        <v>45714</v>
      </c>
      <c r="B3337" t="s">
        <v>1767</v>
      </c>
      <c r="C3337" t="s">
        <v>13676</v>
      </c>
      <c r="D3337" s="14">
        <v>1600000</v>
      </c>
      <c r="E3337" s="12">
        <v>0</v>
      </c>
      <c r="F3337" t="s">
        <v>13677</v>
      </c>
      <c r="G3337" t="s">
        <v>13678</v>
      </c>
      <c r="H3337">
        <f t="shared" si="156"/>
        <v>4033</v>
      </c>
      <c r="I3337">
        <f t="shared" si="157"/>
        <v>1</v>
      </c>
      <c r="J3337" s="9">
        <f t="shared" si="158"/>
        <v>4327424732.9699993</v>
      </c>
      <c r="K3337" s="9">
        <f>SUMIF($C$2:$C$9230, C3337, $D$2:$D$9230)</f>
        <v>1600000</v>
      </c>
    </row>
    <row r="3338" spans="1:11" x14ac:dyDescent="0.2">
      <c r="A3338" s="1">
        <v>45714</v>
      </c>
      <c r="B3338" t="s">
        <v>1767</v>
      </c>
      <c r="C3338" t="s">
        <v>8134</v>
      </c>
      <c r="D3338" s="14">
        <v>7000</v>
      </c>
      <c r="E3338" s="12">
        <v>3500</v>
      </c>
      <c r="F3338" t="s">
        <v>8135</v>
      </c>
      <c r="G3338" t="s">
        <v>8136</v>
      </c>
      <c r="H3338">
        <f t="shared" si="156"/>
        <v>4033</v>
      </c>
      <c r="I3338">
        <f t="shared" si="157"/>
        <v>1</v>
      </c>
      <c r="J3338" s="9">
        <f t="shared" si="158"/>
        <v>4327424732.9699993</v>
      </c>
      <c r="K3338" s="9">
        <f>SUMIF($C$2:$C$9230, C3338, $D$2:$D$9230)</f>
        <v>7000</v>
      </c>
    </row>
    <row r="3339" spans="1:11" x14ac:dyDescent="0.2">
      <c r="A3339" s="1">
        <v>45714</v>
      </c>
      <c r="B3339" t="s">
        <v>1767</v>
      </c>
      <c r="C3339" t="s">
        <v>12417</v>
      </c>
      <c r="D3339" s="14">
        <v>139997.16</v>
      </c>
      <c r="E3339" s="12">
        <v>116662.16</v>
      </c>
      <c r="H3339">
        <f t="shared" si="156"/>
        <v>4033</v>
      </c>
      <c r="I3339">
        <f t="shared" si="157"/>
        <v>1</v>
      </c>
      <c r="J3339" s="9">
        <f t="shared" si="158"/>
        <v>4327424732.9699993</v>
      </c>
      <c r="K3339" s="9">
        <f>SUMIF($C$2:$C$9230, C3339, $D$2:$D$9230)</f>
        <v>139997.16</v>
      </c>
    </row>
    <row r="3340" spans="1:11" x14ac:dyDescent="0.2">
      <c r="A3340" s="1">
        <v>45714</v>
      </c>
      <c r="B3340" t="s">
        <v>1767</v>
      </c>
      <c r="C3340" t="s">
        <v>12698</v>
      </c>
      <c r="D3340" s="14">
        <v>224610.65</v>
      </c>
      <c r="E3340" s="12">
        <v>168095.55</v>
      </c>
      <c r="F3340" t="s">
        <v>12699</v>
      </c>
      <c r="G3340" t="s">
        <v>12700</v>
      </c>
      <c r="H3340">
        <f t="shared" si="156"/>
        <v>4033</v>
      </c>
      <c r="I3340">
        <f t="shared" si="157"/>
        <v>1</v>
      </c>
      <c r="J3340" s="9">
        <f t="shared" si="158"/>
        <v>4327424732.9699993</v>
      </c>
      <c r="K3340" s="9">
        <f>SUMIF($C$2:$C$9230, C3340, $D$2:$D$9230)</f>
        <v>224610.65</v>
      </c>
    </row>
    <row r="3341" spans="1:11" x14ac:dyDescent="0.2">
      <c r="A3341" s="1">
        <v>45714</v>
      </c>
      <c r="B3341" t="s">
        <v>1767</v>
      </c>
      <c r="C3341" t="s">
        <v>9730</v>
      </c>
      <c r="D3341" s="14">
        <v>20450</v>
      </c>
      <c r="E3341" s="12">
        <v>12270</v>
      </c>
      <c r="F3341" t="s">
        <v>9731</v>
      </c>
      <c r="G3341" t="s">
        <v>9732</v>
      </c>
      <c r="H3341">
        <f t="shared" si="156"/>
        <v>4033</v>
      </c>
      <c r="I3341">
        <f t="shared" si="157"/>
        <v>1</v>
      </c>
      <c r="J3341" s="9">
        <f t="shared" si="158"/>
        <v>4327424732.9699993</v>
      </c>
      <c r="K3341" s="9">
        <f>SUMIF($C$2:$C$9230, C3341, $D$2:$D$9230)</f>
        <v>20450</v>
      </c>
    </row>
    <row r="3342" spans="1:11" x14ac:dyDescent="0.2">
      <c r="A3342" s="1">
        <v>45714</v>
      </c>
      <c r="B3342" t="s">
        <v>1767</v>
      </c>
      <c r="C3342" t="s">
        <v>12589</v>
      </c>
      <c r="D3342" s="14">
        <v>194759.04000000001</v>
      </c>
      <c r="E3342" s="12">
        <v>97380</v>
      </c>
      <c r="H3342">
        <f t="shared" si="156"/>
        <v>4033</v>
      </c>
      <c r="I3342">
        <f t="shared" si="157"/>
        <v>1</v>
      </c>
      <c r="J3342" s="9">
        <f t="shared" si="158"/>
        <v>4327424732.9699993</v>
      </c>
      <c r="K3342" s="9">
        <f>SUMIF($C$2:$C$9230, C3342, $D$2:$D$9230)</f>
        <v>194759.04000000001</v>
      </c>
    </row>
    <row r="3343" spans="1:11" x14ac:dyDescent="0.2">
      <c r="A3343" s="1">
        <v>45714</v>
      </c>
      <c r="B3343" t="s">
        <v>1767</v>
      </c>
      <c r="C3343" t="s">
        <v>10517</v>
      </c>
      <c r="D3343" s="14">
        <v>29788</v>
      </c>
      <c r="E3343" s="12">
        <v>19348</v>
      </c>
      <c r="F3343" t="s">
        <v>10518</v>
      </c>
      <c r="G3343" t="s">
        <v>10519</v>
      </c>
      <c r="H3343">
        <f t="shared" si="156"/>
        <v>4033</v>
      </c>
      <c r="I3343">
        <f t="shared" si="157"/>
        <v>1</v>
      </c>
      <c r="J3343" s="9">
        <f t="shared" si="158"/>
        <v>4327424732.9699993</v>
      </c>
      <c r="K3343" s="9">
        <f>SUMIF($C$2:$C$9230, C3343, $D$2:$D$9230)</f>
        <v>29788</v>
      </c>
    </row>
    <row r="3344" spans="1:11" x14ac:dyDescent="0.2">
      <c r="A3344" s="1">
        <v>45714</v>
      </c>
      <c r="B3344" t="s">
        <v>1767</v>
      </c>
      <c r="C3344" t="s">
        <v>10135</v>
      </c>
      <c r="D3344" s="14">
        <v>24927</v>
      </c>
      <c r="E3344" s="12">
        <v>0</v>
      </c>
      <c r="F3344" t="s">
        <v>10136</v>
      </c>
      <c r="G3344" t="s">
        <v>10137</v>
      </c>
      <c r="H3344">
        <f t="shared" si="156"/>
        <v>4033</v>
      </c>
      <c r="I3344">
        <f t="shared" si="157"/>
        <v>1</v>
      </c>
      <c r="J3344" s="9">
        <f t="shared" si="158"/>
        <v>4327424732.9699993</v>
      </c>
      <c r="K3344" s="9">
        <f>SUMIF($C$2:$C$9230, C3344, $D$2:$D$9230)</f>
        <v>24927</v>
      </c>
    </row>
    <row r="3345" spans="1:11" x14ac:dyDescent="0.2">
      <c r="A3345" s="1">
        <v>45714</v>
      </c>
      <c r="B3345" t="s">
        <v>1767</v>
      </c>
      <c r="C3345" t="s">
        <v>9064</v>
      </c>
      <c r="D3345" s="14">
        <v>13900</v>
      </c>
      <c r="E3345" s="12">
        <v>6950</v>
      </c>
      <c r="H3345">
        <f t="shared" si="156"/>
        <v>4033</v>
      </c>
      <c r="I3345">
        <f t="shared" si="157"/>
        <v>1</v>
      </c>
      <c r="J3345" s="9">
        <f t="shared" si="158"/>
        <v>4327424732.9699993</v>
      </c>
      <c r="K3345" s="9">
        <f>SUMIF($C$2:$C$9230, C3345, $D$2:$D$9230)</f>
        <v>13900</v>
      </c>
    </row>
    <row r="3346" spans="1:11" x14ac:dyDescent="0.2">
      <c r="A3346" s="1">
        <v>45714</v>
      </c>
      <c r="B3346" t="s">
        <v>1767</v>
      </c>
      <c r="C3346" t="s">
        <v>13047</v>
      </c>
      <c r="D3346" s="14">
        <v>400000</v>
      </c>
      <c r="E3346" s="12">
        <v>0</v>
      </c>
      <c r="F3346" t="s">
        <v>13048</v>
      </c>
      <c r="G3346" t="s">
        <v>13049</v>
      </c>
      <c r="H3346">
        <f t="shared" si="156"/>
        <v>4033</v>
      </c>
      <c r="I3346">
        <f t="shared" si="157"/>
        <v>1</v>
      </c>
      <c r="J3346" s="9">
        <f t="shared" si="158"/>
        <v>4327424732.9699993</v>
      </c>
      <c r="K3346" s="9">
        <f>SUMIF($C$2:$C$9230, C3346, $D$2:$D$9230)</f>
        <v>400000</v>
      </c>
    </row>
    <row r="3347" spans="1:11" x14ac:dyDescent="0.2">
      <c r="A3347" s="1">
        <v>45714</v>
      </c>
      <c r="B3347" t="s">
        <v>1767</v>
      </c>
      <c r="C3347" t="s">
        <v>8689</v>
      </c>
      <c r="D3347" s="14">
        <v>10000</v>
      </c>
      <c r="E3347" s="12">
        <v>10000</v>
      </c>
      <c r="H3347">
        <f t="shared" si="156"/>
        <v>4033</v>
      </c>
      <c r="I3347">
        <f t="shared" si="157"/>
        <v>1</v>
      </c>
      <c r="J3347" s="9">
        <f t="shared" si="158"/>
        <v>4327424732.9699993</v>
      </c>
      <c r="K3347" s="9">
        <f>SUMIF($C$2:$C$9230, C3347, $D$2:$D$9230)</f>
        <v>10000</v>
      </c>
    </row>
    <row r="3348" spans="1:11" x14ac:dyDescent="0.2">
      <c r="A3348" s="1">
        <v>45714</v>
      </c>
      <c r="B3348" t="s">
        <v>1767</v>
      </c>
      <c r="C3348" t="s">
        <v>12523</v>
      </c>
      <c r="D3348" s="14">
        <v>166730.79999999999</v>
      </c>
      <c r="E3348" s="12">
        <v>51730.8</v>
      </c>
      <c r="H3348">
        <f t="shared" si="156"/>
        <v>4033</v>
      </c>
      <c r="I3348">
        <f t="shared" si="157"/>
        <v>1</v>
      </c>
      <c r="J3348" s="9">
        <f t="shared" si="158"/>
        <v>4327424732.9699993</v>
      </c>
      <c r="K3348" s="9">
        <f>SUMIF($C$2:$C$9230, C3348, $D$2:$D$9230)</f>
        <v>166730.79999999999</v>
      </c>
    </row>
    <row r="3349" spans="1:11" x14ac:dyDescent="0.2">
      <c r="A3349" s="1">
        <v>45714</v>
      </c>
      <c r="B3349" t="s">
        <v>1767</v>
      </c>
      <c r="C3349" t="s">
        <v>13617</v>
      </c>
      <c r="D3349" s="14">
        <v>1481250</v>
      </c>
      <c r="E3349" s="12">
        <v>888750</v>
      </c>
      <c r="F3349" t="s">
        <v>13618</v>
      </c>
      <c r="G3349" t="s">
        <v>13619</v>
      </c>
      <c r="H3349">
        <f t="shared" si="156"/>
        <v>4033</v>
      </c>
      <c r="I3349">
        <f t="shared" si="157"/>
        <v>1</v>
      </c>
      <c r="J3349" s="9">
        <f t="shared" si="158"/>
        <v>4327424732.9699993</v>
      </c>
      <c r="K3349" s="9">
        <f>SUMIF($C$2:$C$9230, C3349, $D$2:$D$9230)</f>
        <v>1481250</v>
      </c>
    </row>
    <row r="3350" spans="1:11" x14ac:dyDescent="0.2">
      <c r="A3350" s="1">
        <v>45714</v>
      </c>
      <c r="B3350" t="s">
        <v>1767</v>
      </c>
      <c r="C3350" t="s">
        <v>10836</v>
      </c>
      <c r="D3350" s="14">
        <v>35000</v>
      </c>
      <c r="E3350" s="12">
        <v>17500</v>
      </c>
      <c r="F3350" t="s">
        <v>10837</v>
      </c>
      <c r="G3350" t="s">
        <v>10838</v>
      </c>
      <c r="H3350">
        <f t="shared" si="156"/>
        <v>4033</v>
      </c>
      <c r="I3350">
        <f t="shared" si="157"/>
        <v>1</v>
      </c>
      <c r="J3350" s="9">
        <f t="shared" si="158"/>
        <v>4327424732.9699993</v>
      </c>
      <c r="K3350" s="9">
        <f>SUMIF($C$2:$C$9230, C3350, $D$2:$D$9230)</f>
        <v>35000</v>
      </c>
    </row>
    <row r="3351" spans="1:11" x14ac:dyDescent="0.2">
      <c r="A3351" s="1">
        <v>45714</v>
      </c>
      <c r="B3351" t="s">
        <v>1767</v>
      </c>
      <c r="C3351" t="s">
        <v>8793</v>
      </c>
      <c r="D3351" s="14">
        <v>10000</v>
      </c>
      <c r="E3351" s="12">
        <v>2000</v>
      </c>
      <c r="F3351" t="s">
        <v>8794</v>
      </c>
      <c r="G3351" t="s">
        <v>8795</v>
      </c>
      <c r="H3351">
        <f t="shared" si="156"/>
        <v>4033</v>
      </c>
      <c r="I3351">
        <f t="shared" si="157"/>
        <v>1</v>
      </c>
      <c r="J3351" s="9">
        <f t="shared" si="158"/>
        <v>4327424732.9699993</v>
      </c>
      <c r="K3351" s="9">
        <f>SUMIF($C$2:$C$9230, C3351, $D$2:$D$9230)</f>
        <v>10000</v>
      </c>
    </row>
    <row r="3352" spans="1:11" x14ac:dyDescent="0.2">
      <c r="A3352" s="1">
        <v>45714</v>
      </c>
      <c r="B3352" t="s">
        <v>1767</v>
      </c>
      <c r="C3352" t="s">
        <v>12168</v>
      </c>
      <c r="D3352" s="14">
        <v>99990</v>
      </c>
      <c r="E3352" s="12">
        <v>70990</v>
      </c>
      <c r="F3352" t="s">
        <v>12169</v>
      </c>
      <c r="G3352" t="s">
        <v>12170</v>
      </c>
      <c r="H3352">
        <f t="shared" si="156"/>
        <v>4033</v>
      </c>
      <c r="I3352">
        <f t="shared" si="157"/>
        <v>1</v>
      </c>
      <c r="J3352" s="9">
        <f t="shared" si="158"/>
        <v>4327424732.9699993</v>
      </c>
      <c r="K3352" s="9">
        <f>SUMIF($C$2:$C$9230, C3352, $D$2:$D$9230)</f>
        <v>99990</v>
      </c>
    </row>
    <row r="3353" spans="1:11" x14ac:dyDescent="0.2">
      <c r="A3353" s="1">
        <v>45714</v>
      </c>
      <c r="B3353" t="s">
        <v>1767</v>
      </c>
      <c r="C3353" t="s">
        <v>11580</v>
      </c>
      <c r="D3353" s="14">
        <v>50000</v>
      </c>
      <c r="E3353" s="12">
        <v>50000</v>
      </c>
      <c r="H3353">
        <f t="shared" si="156"/>
        <v>4033</v>
      </c>
      <c r="I3353">
        <f t="shared" si="157"/>
        <v>1</v>
      </c>
      <c r="J3353" s="9">
        <f t="shared" si="158"/>
        <v>4327424732.9699993</v>
      </c>
      <c r="K3353" s="9">
        <f>SUMIF($C$2:$C$9230, C3353, $D$2:$D$9230)</f>
        <v>50000</v>
      </c>
    </row>
    <row r="3354" spans="1:11" x14ac:dyDescent="0.2">
      <c r="A3354" s="1">
        <v>45714</v>
      </c>
      <c r="B3354" t="s">
        <v>1767</v>
      </c>
      <c r="C3354" t="s">
        <v>7848</v>
      </c>
      <c r="D3354" s="14">
        <v>5000</v>
      </c>
      <c r="E3354" s="12">
        <v>0</v>
      </c>
      <c r="F3354" t="s">
        <v>7849</v>
      </c>
      <c r="G3354" t="s">
        <v>7850</v>
      </c>
      <c r="H3354">
        <f t="shared" si="156"/>
        <v>4033</v>
      </c>
      <c r="I3354">
        <f t="shared" si="157"/>
        <v>1</v>
      </c>
      <c r="J3354" s="9">
        <f t="shared" si="158"/>
        <v>4327424732.9699993</v>
      </c>
      <c r="K3354" s="9">
        <f>SUMIF($C$2:$C$9230, C3354, $D$2:$D$9230)</f>
        <v>5000</v>
      </c>
    </row>
    <row r="3355" spans="1:11" x14ac:dyDescent="0.2">
      <c r="A3355" s="1">
        <v>45714</v>
      </c>
      <c r="B3355" t="s">
        <v>1767</v>
      </c>
      <c r="C3355" t="s">
        <v>8190</v>
      </c>
      <c r="D3355" s="14">
        <v>7480</v>
      </c>
      <c r="E3355" s="12">
        <v>3480</v>
      </c>
      <c r="F3355" t="s">
        <v>8191</v>
      </c>
      <c r="G3355" t="s">
        <v>2168</v>
      </c>
      <c r="H3355">
        <f t="shared" si="156"/>
        <v>4033</v>
      </c>
      <c r="I3355">
        <f t="shared" si="157"/>
        <v>1</v>
      </c>
      <c r="J3355" s="9">
        <f t="shared" si="158"/>
        <v>4327424732.9699993</v>
      </c>
      <c r="K3355" s="9">
        <f>SUMIF($C$2:$C$9230, C3355, $D$2:$D$9230)</f>
        <v>7480</v>
      </c>
    </row>
    <row r="3356" spans="1:11" x14ac:dyDescent="0.2">
      <c r="A3356" s="1">
        <v>45714</v>
      </c>
      <c r="B3356" t="s">
        <v>1767</v>
      </c>
      <c r="C3356" t="s">
        <v>8159</v>
      </c>
      <c r="D3356" s="14">
        <v>7180</v>
      </c>
      <c r="E3356" s="12">
        <v>0</v>
      </c>
      <c r="F3356" t="s">
        <v>8160</v>
      </c>
      <c r="G3356" t="s">
        <v>2168</v>
      </c>
      <c r="H3356">
        <f t="shared" si="156"/>
        <v>4033</v>
      </c>
      <c r="I3356">
        <f t="shared" si="157"/>
        <v>1</v>
      </c>
      <c r="J3356" s="9">
        <f t="shared" si="158"/>
        <v>4327424732.9699993</v>
      </c>
      <c r="K3356" s="9">
        <f>SUMIF($C$2:$C$9230, C3356, $D$2:$D$9230)</f>
        <v>7180</v>
      </c>
    </row>
    <row r="3357" spans="1:11" x14ac:dyDescent="0.2">
      <c r="A3357" s="1">
        <v>45714</v>
      </c>
      <c r="B3357" t="s">
        <v>1767</v>
      </c>
      <c r="C3357" t="s">
        <v>13452</v>
      </c>
      <c r="D3357" s="14">
        <v>994991.32</v>
      </c>
      <c r="E3357" s="12">
        <v>994991.32</v>
      </c>
      <c r="F3357" t="s">
        <v>13453</v>
      </c>
      <c r="G3357" t="s">
        <v>13454</v>
      </c>
      <c r="H3357">
        <f t="shared" si="156"/>
        <v>4033</v>
      </c>
      <c r="I3357">
        <f t="shared" si="157"/>
        <v>1</v>
      </c>
      <c r="J3357" s="9">
        <f t="shared" si="158"/>
        <v>4327424732.9699993</v>
      </c>
      <c r="K3357" s="9">
        <f>SUMIF($C$2:$C$9230, C3357, $D$2:$D$9230)</f>
        <v>994991.32</v>
      </c>
    </row>
    <row r="3358" spans="1:11" x14ac:dyDescent="0.2">
      <c r="A3358" s="1">
        <v>45714</v>
      </c>
      <c r="B3358" t="s">
        <v>1767</v>
      </c>
      <c r="C3358" t="s">
        <v>11485</v>
      </c>
      <c r="D3358" s="14">
        <v>49044</v>
      </c>
      <c r="E3358" s="12">
        <v>10044</v>
      </c>
      <c r="F3358" t="s">
        <v>11486</v>
      </c>
      <c r="G3358" t="s">
        <v>11487</v>
      </c>
      <c r="H3358">
        <f t="shared" si="156"/>
        <v>4033</v>
      </c>
      <c r="I3358">
        <f t="shared" si="157"/>
        <v>1</v>
      </c>
      <c r="J3358" s="9">
        <f t="shared" si="158"/>
        <v>4327424732.9699993</v>
      </c>
      <c r="K3358" s="9">
        <f>SUMIF($C$2:$C$9230, C3358, $D$2:$D$9230)</f>
        <v>49044</v>
      </c>
    </row>
    <row r="3359" spans="1:11" x14ac:dyDescent="0.2">
      <c r="A3359" s="1">
        <v>45714</v>
      </c>
      <c r="B3359" t="s">
        <v>1767</v>
      </c>
      <c r="C3359" t="s">
        <v>9946</v>
      </c>
      <c r="D3359" s="14">
        <v>24000</v>
      </c>
      <c r="E3359" s="12">
        <v>4800</v>
      </c>
      <c r="H3359">
        <f t="shared" si="156"/>
        <v>4033</v>
      </c>
      <c r="I3359">
        <f t="shared" si="157"/>
        <v>1</v>
      </c>
      <c r="J3359" s="9">
        <f t="shared" si="158"/>
        <v>4327424732.9699993</v>
      </c>
      <c r="K3359" s="9">
        <f>SUMIF($C$2:$C$9230, C3359, $D$2:$D$9230)</f>
        <v>24000</v>
      </c>
    </row>
    <row r="3360" spans="1:11" x14ac:dyDescent="0.2">
      <c r="A3360" s="1">
        <v>45714</v>
      </c>
      <c r="B3360" t="s">
        <v>1767</v>
      </c>
      <c r="C3360" t="s">
        <v>9891</v>
      </c>
      <c r="D3360" s="14">
        <v>23738.45</v>
      </c>
      <c r="E3360" s="12">
        <v>0</v>
      </c>
      <c r="F3360" t="s">
        <v>9892</v>
      </c>
      <c r="G3360" t="s">
        <v>9893</v>
      </c>
      <c r="H3360">
        <f t="shared" si="156"/>
        <v>4033</v>
      </c>
      <c r="I3360">
        <f t="shared" si="157"/>
        <v>1</v>
      </c>
      <c r="J3360" s="9">
        <f t="shared" si="158"/>
        <v>4327424732.9699993</v>
      </c>
      <c r="K3360" s="9">
        <f>SUMIF($C$2:$C$9230, C3360, $D$2:$D$9230)</f>
        <v>23738.45</v>
      </c>
    </row>
    <row r="3361" spans="1:11" x14ac:dyDescent="0.2">
      <c r="A3361" s="1">
        <v>45714</v>
      </c>
      <c r="B3361" t="s">
        <v>1767</v>
      </c>
      <c r="C3361" t="s">
        <v>8766</v>
      </c>
      <c r="D3361" s="14">
        <v>10000</v>
      </c>
      <c r="E3361" s="12">
        <v>6000</v>
      </c>
      <c r="H3361">
        <f t="shared" si="156"/>
        <v>4033</v>
      </c>
      <c r="I3361">
        <f t="shared" si="157"/>
        <v>1</v>
      </c>
      <c r="J3361" s="9">
        <f t="shared" si="158"/>
        <v>4327424732.9699993</v>
      </c>
      <c r="K3361" s="9">
        <f>SUMIF($C$2:$C$9230, C3361, $D$2:$D$9230)</f>
        <v>10000</v>
      </c>
    </row>
    <row r="3362" spans="1:11" x14ac:dyDescent="0.2">
      <c r="A3362" s="1">
        <v>45714</v>
      </c>
      <c r="B3362" t="s">
        <v>1767</v>
      </c>
      <c r="C3362" t="s">
        <v>8710</v>
      </c>
      <c r="D3362" s="14">
        <v>10000</v>
      </c>
      <c r="E3362" s="12">
        <v>0</v>
      </c>
      <c r="F3362" t="s">
        <v>8711</v>
      </c>
      <c r="G3362" t="s">
        <v>8712</v>
      </c>
      <c r="H3362">
        <f t="shared" si="156"/>
        <v>4033</v>
      </c>
      <c r="I3362">
        <f t="shared" si="157"/>
        <v>1</v>
      </c>
      <c r="J3362" s="9">
        <f t="shared" si="158"/>
        <v>4327424732.9699993</v>
      </c>
      <c r="K3362" s="9">
        <f>SUMIF($C$2:$C$9230, C3362, $D$2:$D$9230)</f>
        <v>10000</v>
      </c>
    </row>
    <row r="3363" spans="1:11" x14ac:dyDescent="0.2">
      <c r="A3363" s="1">
        <v>45714</v>
      </c>
      <c r="B3363" t="s">
        <v>1767</v>
      </c>
      <c r="C3363" t="s">
        <v>10175</v>
      </c>
      <c r="D3363" s="14">
        <v>24963.41</v>
      </c>
      <c r="E3363" s="12">
        <v>14978.41</v>
      </c>
      <c r="F3363" t="s">
        <v>10176</v>
      </c>
      <c r="G3363" t="s">
        <v>10177</v>
      </c>
      <c r="H3363">
        <f t="shared" si="156"/>
        <v>4033</v>
      </c>
      <c r="I3363">
        <f t="shared" si="157"/>
        <v>1</v>
      </c>
      <c r="J3363" s="9">
        <f t="shared" si="158"/>
        <v>4327424732.9699993</v>
      </c>
      <c r="K3363" s="9">
        <f>SUMIF($C$2:$C$9230, C3363, $D$2:$D$9230)</f>
        <v>24963.41</v>
      </c>
    </row>
    <row r="3364" spans="1:11" x14ac:dyDescent="0.2">
      <c r="A3364" s="1">
        <v>45714</v>
      </c>
      <c r="B3364" t="s">
        <v>1767</v>
      </c>
      <c r="C3364" t="s">
        <v>9068</v>
      </c>
      <c r="D3364" s="14">
        <v>13992</v>
      </c>
      <c r="E3364" s="12">
        <v>13992</v>
      </c>
      <c r="F3364" t="s">
        <v>9069</v>
      </c>
      <c r="G3364" t="s">
        <v>9070</v>
      </c>
      <c r="H3364">
        <f t="shared" si="156"/>
        <v>4033</v>
      </c>
      <c r="I3364">
        <f t="shared" si="157"/>
        <v>1</v>
      </c>
      <c r="J3364" s="9">
        <f t="shared" si="158"/>
        <v>4327424732.9699993</v>
      </c>
      <c r="K3364" s="9">
        <f>SUMIF($C$2:$C$9230, C3364, $D$2:$D$9230)</f>
        <v>13992</v>
      </c>
    </row>
    <row r="3365" spans="1:11" x14ac:dyDescent="0.2">
      <c r="A3365" s="1">
        <v>45714</v>
      </c>
      <c r="B3365" t="s">
        <v>1767</v>
      </c>
      <c r="C3365" t="s">
        <v>12691</v>
      </c>
      <c r="D3365" s="14">
        <v>220000</v>
      </c>
      <c r="E3365" s="12">
        <v>220000</v>
      </c>
      <c r="F3365" t="s">
        <v>12692</v>
      </c>
      <c r="G3365" t="s">
        <v>12693</v>
      </c>
      <c r="H3365">
        <f t="shared" si="156"/>
        <v>4033</v>
      </c>
      <c r="I3365">
        <f t="shared" si="157"/>
        <v>1</v>
      </c>
      <c r="J3365" s="9">
        <f t="shared" si="158"/>
        <v>4327424732.9699993</v>
      </c>
      <c r="K3365" s="9">
        <f>SUMIF($C$2:$C$9230, C3365, $D$2:$D$9230)</f>
        <v>220000</v>
      </c>
    </row>
    <row r="3366" spans="1:11" x14ac:dyDescent="0.2">
      <c r="A3366" s="1">
        <v>45714</v>
      </c>
      <c r="B3366" t="s">
        <v>1767</v>
      </c>
      <c r="C3366" t="s">
        <v>13433</v>
      </c>
      <c r="D3366" s="14">
        <v>985007</v>
      </c>
      <c r="E3366" s="12">
        <v>0</v>
      </c>
      <c r="H3366">
        <f t="shared" si="156"/>
        <v>4033</v>
      </c>
      <c r="I3366">
        <f t="shared" si="157"/>
        <v>1</v>
      </c>
      <c r="J3366" s="9">
        <f t="shared" si="158"/>
        <v>4327424732.9699993</v>
      </c>
      <c r="K3366" s="9">
        <f>SUMIF($C$2:$C$9230, C3366, $D$2:$D$9230)</f>
        <v>985007</v>
      </c>
    </row>
    <row r="3367" spans="1:11" x14ac:dyDescent="0.2">
      <c r="A3367" s="1">
        <v>45714</v>
      </c>
      <c r="B3367" t="s">
        <v>1767</v>
      </c>
      <c r="C3367" t="s">
        <v>11302</v>
      </c>
      <c r="D3367" s="14">
        <v>45413</v>
      </c>
      <c r="E3367" s="12">
        <v>31797</v>
      </c>
      <c r="F3367" t="s">
        <v>11303</v>
      </c>
      <c r="G3367" t="s">
        <v>11304</v>
      </c>
      <c r="H3367">
        <f t="shared" si="156"/>
        <v>4033</v>
      </c>
      <c r="I3367">
        <f t="shared" si="157"/>
        <v>1</v>
      </c>
      <c r="J3367" s="9">
        <f t="shared" si="158"/>
        <v>4327424732.9699993</v>
      </c>
      <c r="K3367" s="9">
        <f>SUMIF($C$2:$C$9230, C3367, $D$2:$D$9230)</f>
        <v>45413</v>
      </c>
    </row>
    <row r="3368" spans="1:11" x14ac:dyDescent="0.2">
      <c r="A3368" s="1">
        <v>45714</v>
      </c>
      <c r="B3368" t="s">
        <v>1767</v>
      </c>
      <c r="C3368" t="s">
        <v>11361</v>
      </c>
      <c r="D3368" s="14">
        <v>46012</v>
      </c>
      <c r="E3368" s="12">
        <v>22864</v>
      </c>
      <c r="F3368" t="s">
        <v>11362</v>
      </c>
      <c r="G3368" t="s">
        <v>11363</v>
      </c>
      <c r="H3368">
        <f t="shared" si="156"/>
        <v>4033</v>
      </c>
      <c r="I3368">
        <f t="shared" si="157"/>
        <v>1</v>
      </c>
      <c r="J3368" s="9">
        <f t="shared" si="158"/>
        <v>4327424732.9699993</v>
      </c>
      <c r="K3368" s="9">
        <f>SUMIF($C$2:$C$9230, C3368, $D$2:$D$9230)</f>
        <v>46012</v>
      </c>
    </row>
    <row r="3369" spans="1:11" x14ac:dyDescent="0.2">
      <c r="A3369" s="1">
        <v>45714</v>
      </c>
      <c r="B3369" t="s">
        <v>1767</v>
      </c>
      <c r="C3369" t="s">
        <v>11741</v>
      </c>
      <c r="D3369" s="14">
        <v>58000</v>
      </c>
      <c r="E3369" s="12">
        <v>29500</v>
      </c>
      <c r="F3369" t="s">
        <v>11742</v>
      </c>
      <c r="G3369" t="s">
        <v>11743</v>
      </c>
      <c r="H3369">
        <f t="shared" si="156"/>
        <v>4033</v>
      </c>
      <c r="I3369">
        <f t="shared" si="157"/>
        <v>1</v>
      </c>
      <c r="J3369" s="9">
        <f t="shared" si="158"/>
        <v>4327424732.9699993</v>
      </c>
      <c r="K3369" s="9">
        <f>SUMIF($C$2:$C$9230, C3369, $D$2:$D$9230)</f>
        <v>58000</v>
      </c>
    </row>
    <row r="3370" spans="1:11" x14ac:dyDescent="0.2">
      <c r="A3370" s="1">
        <v>45714</v>
      </c>
      <c r="B3370" t="s">
        <v>1767</v>
      </c>
      <c r="C3370" t="s">
        <v>9873</v>
      </c>
      <c r="D3370" s="14">
        <v>23234</v>
      </c>
      <c r="E3370" s="12">
        <v>0</v>
      </c>
      <c r="H3370">
        <f t="shared" si="156"/>
        <v>4033</v>
      </c>
      <c r="I3370">
        <f t="shared" si="157"/>
        <v>1</v>
      </c>
      <c r="J3370" s="9">
        <f t="shared" si="158"/>
        <v>4327424732.9699993</v>
      </c>
      <c r="K3370" s="9">
        <f>SUMIF($C$2:$C$9230, C3370, $D$2:$D$9230)</f>
        <v>23234</v>
      </c>
    </row>
    <row r="3371" spans="1:11" x14ac:dyDescent="0.2">
      <c r="A3371" s="1">
        <v>45714</v>
      </c>
      <c r="B3371" t="s">
        <v>1767</v>
      </c>
      <c r="C3371" t="s">
        <v>10792</v>
      </c>
      <c r="D3371" s="14">
        <v>34270</v>
      </c>
      <c r="E3371" s="12">
        <v>34270</v>
      </c>
      <c r="F3371" t="s">
        <v>10793</v>
      </c>
      <c r="G3371" t="s">
        <v>10794</v>
      </c>
      <c r="H3371">
        <f t="shared" si="156"/>
        <v>4033</v>
      </c>
      <c r="I3371">
        <f t="shared" si="157"/>
        <v>1</v>
      </c>
      <c r="J3371" s="9">
        <f t="shared" si="158"/>
        <v>4327424732.9699993</v>
      </c>
      <c r="K3371" s="9">
        <f>SUMIF($C$2:$C$9230, C3371, $D$2:$D$9230)</f>
        <v>34270</v>
      </c>
    </row>
    <row r="3372" spans="1:11" x14ac:dyDescent="0.2">
      <c r="A3372" s="1">
        <v>45714</v>
      </c>
      <c r="B3372" t="s">
        <v>1767</v>
      </c>
      <c r="C3372" t="s">
        <v>13083</v>
      </c>
      <c r="D3372" s="14">
        <v>449981</v>
      </c>
      <c r="E3372" s="12">
        <v>449981</v>
      </c>
      <c r="F3372" t="s">
        <v>13084</v>
      </c>
      <c r="G3372" t="s">
        <v>13085</v>
      </c>
      <c r="H3372">
        <f t="shared" si="156"/>
        <v>4033</v>
      </c>
      <c r="I3372">
        <f t="shared" si="157"/>
        <v>1</v>
      </c>
      <c r="J3372" s="9">
        <f t="shared" si="158"/>
        <v>4327424732.9699993</v>
      </c>
      <c r="K3372" s="9">
        <f>SUMIF($C$2:$C$9230, C3372, $D$2:$D$9230)</f>
        <v>449981</v>
      </c>
    </row>
    <row r="3373" spans="1:11" x14ac:dyDescent="0.2">
      <c r="A3373" s="1">
        <v>45714</v>
      </c>
      <c r="B3373" t="s">
        <v>1767</v>
      </c>
      <c r="C3373" t="s">
        <v>9610</v>
      </c>
      <c r="D3373" s="14">
        <v>20000</v>
      </c>
      <c r="E3373" s="12">
        <v>4000</v>
      </c>
      <c r="F3373" t="s">
        <v>9611</v>
      </c>
      <c r="G3373" t="s">
        <v>2168</v>
      </c>
      <c r="H3373">
        <f t="shared" si="156"/>
        <v>4033</v>
      </c>
      <c r="I3373">
        <f t="shared" si="157"/>
        <v>1</v>
      </c>
      <c r="J3373" s="9">
        <f t="shared" si="158"/>
        <v>4327424732.9699993</v>
      </c>
      <c r="K3373" s="9">
        <f>SUMIF($C$2:$C$9230, C3373, $D$2:$D$9230)</f>
        <v>20000</v>
      </c>
    </row>
    <row r="3374" spans="1:11" x14ac:dyDescent="0.2">
      <c r="A3374" s="1">
        <v>45714</v>
      </c>
      <c r="B3374" t="s">
        <v>1767</v>
      </c>
      <c r="C3374" t="s">
        <v>12211</v>
      </c>
      <c r="D3374" s="14">
        <v>100000</v>
      </c>
      <c r="E3374" s="12">
        <v>70000</v>
      </c>
      <c r="F3374" t="s">
        <v>12212</v>
      </c>
      <c r="G3374" t="s">
        <v>12213</v>
      </c>
      <c r="H3374">
        <f t="shared" si="156"/>
        <v>4033</v>
      </c>
      <c r="I3374">
        <f t="shared" si="157"/>
        <v>1</v>
      </c>
      <c r="J3374" s="9">
        <f t="shared" si="158"/>
        <v>4327424732.9699993</v>
      </c>
      <c r="K3374" s="9">
        <f>SUMIF($C$2:$C$9230, C3374, $D$2:$D$9230)</f>
        <v>100000</v>
      </c>
    </row>
    <row r="3375" spans="1:11" x14ac:dyDescent="0.2">
      <c r="A3375" s="1">
        <v>45714</v>
      </c>
      <c r="B3375" t="s">
        <v>1767</v>
      </c>
      <c r="C3375" t="s">
        <v>13110</v>
      </c>
      <c r="D3375" s="14">
        <v>478960</v>
      </c>
      <c r="E3375" s="12">
        <v>233608.86</v>
      </c>
      <c r="H3375">
        <f t="shared" si="156"/>
        <v>4033</v>
      </c>
      <c r="I3375">
        <f t="shared" si="157"/>
        <v>1</v>
      </c>
      <c r="J3375" s="9">
        <f t="shared" si="158"/>
        <v>4327424732.9699993</v>
      </c>
      <c r="K3375" s="9">
        <f>SUMIF($C$2:$C$9230, C3375, $D$2:$D$9230)</f>
        <v>478960</v>
      </c>
    </row>
    <row r="3376" spans="1:11" x14ac:dyDescent="0.2">
      <c r="A3376" s="1">
        <v>45714</v>
      </c>
      <c r="B3376" t="s">
        <v>1767</v>
      </c>
      <c r="C3376" t="s">
        <v>13936</v>
      </c>
      <c r="D3376" s="14">
        <v>3000000</v>
      </c>
      <c r="E3376" s="12">
        <v>1867421.46</v>
      </c>
      <c r="H3376">
        <f t="shared" si="156"/>
        <v>4033</v>
      </c>
      <c r="I3376">
        <f t="shared" si="157"/>
        <v>1</v>
      </c>
      <c r="J3376" s="9">
        <f t="shared" si="158"/>
        <v>4327424732.9699993</v>
      </c>
      <c r="K3376" s="9">
        <f>SUMIF($C$2:$C$9230, C3376, $D$2:$D$9230)</f>
        <v>3000000</v>
      </c>
    </row>
    <row r="3377" spans="1:11" x14ac:dyDescent="0.2">
      <c r="A3377" s="1">
        <v>45714</v>
      </c>
      <c r="B3377" t="s">
        <v>1767</v>
      </c>
      <c r="C3377" t="s">
        <v>13976</v>
      </c>
      <c r="D3377" s="14">
        <v>3897473</v>
      </c>
      <c r="E3377" s="12">
        <v>1854216</v>
      </c>
      <c r="H3377">
        <f t="shared" si="156"/>
        <v>4033</v>
      </c>
      <c r="I3377">
        <f t="shared" si="157"/>
        <v>1</v>
      </c>
      <c r="J3377" s="9">
        <f t="shared" si="158"/>
        <v>4327424732.9699993</v>
      </c>
      <c r="K3377" s="9">
        <f>SUMIF($C$2:$C$9230, C3377, $D$2:$D$9230)</f>
        <v>3897473</v>
      </c>
    </row>
    <row r="3378" spans="1:11" x14ac:dyDescent="0.2">
      <c r="A3378" s="1">
        <v>45714</v>
      </c>
      <c r="B3378" t="s">
        <v>1767</v>
      </c>
      <c r="C3378" t="s">
        <v>8435</v>
      </c>
      <c r="D3378" s="14">
        <v>9285.7999999999993</v>
      </c>
      <c r="E3378" s="12">
        <v>3714.32</v>
      </c>
      <c r="F3378" t="s">
        <v>8436</v>
      </c>
      <c r="G3378" t="s">
        <v>8437</v>
      </c>
      <c r="H3378">
        <f t="shared" si="156"/>
        <v>4033</v>
      </c>
      <c r="I3378">
        <f t="shared" si="157"/>
        <v>1</v>
      </c>
      <c r="J3378" s="9">
        <f t="shared" si="158"/>
        <v>4327424732.9699993</v>
      </c>
      <c r="K3378" s="9">
        <f>SUMIF($C$2:$C$9230, C3378, $D$2:$D$9230)</f>
        <v>9285.7999999999993</v>
      </c>
    </row>
    <row r="3379" spans="1:11" x14ac:dyDescent="0.2">
      <c r="A3379" s="1">
        <v>45714</v>
      </c>
      <c r="B3379" t="s">
        <v>1767</v>
      </c>
      <c r="C3379" t="s">
        <v>8279</v>
      </c>
      <c r="D3379" s="14">
        <v>8150</v>
      </c>
      <c r="E3379" s="12">
        <v>8150</v>
      </c>
      <c r="F3379" t="s">
        <v>8280</v>
      </c>
      <c r="G3379" t="s">
        <v>2168</v>
      </c>
      <c r="H3379">
        <f t="shared" si="156"/>
        <v>4033</v>
      </c>
      <c r="I3379">
        <f t="shared" si="157"/>
        <v>1</v>
      </c>
      <c r="J3379" s="9">
        <f t="shared" si="158"/>
        <v>4327424732.9699993</v>
      </c>
      <c r="K3379" s="9">
        <f>SUMIF($C$2:$C$9230, C3379, $D$2:$D$9230)</f>
        <v>8150</v>
      </c>
    </row>
    <row r="3380" spans="1:11" x14ac:dyDescent="0.2">
      <c r="A3380" s="1">
        <v>45714</v>
      </c>
      <c r="B3380" t="s">
        <v>1767</v>
      </c>
      <c r="C3380" t="s">
        <v>8538</v>
      </c>
      <c r="D3380" s="14">
        <v>9975</v>
      </c>
      <c r="E3380" s="12">
        <v>0</v>
      </c>
      <c r="F3380" t="s">
        <v>8539</v>
      </c>
      <c r="G3380" t="s">
        <v>8540</v>
      </c>
      <c r="H3380">
        <f t="shared" si="156"/>
        <v>4033</v>
      </c>
      <c r="I3380">
        <f t="shared" si="157"/>
        <v>1</v>
      </c>
      <c r="J3380" s="9">
        <f t="shared" si="158"/>
        <v>4327424732.9699993</v>
      </c>
      <c r="K3380" s="9">
        <f>SUMIF($C$2:$C$9230, C3380, $D$2:$D$9230)</f>
        <v>9975</v>
      </c>
    </row>
    <row r="3381" spans="1:11" x14ac:dyDescent="0.2">
      <c r="A3381" s="1">
        <v>45714</v>
      </c>
      <c r="B3381" t="s">
        <v>1767</v>
      </c>
      <c r="C3381" t="s">
        <v>10499</v>
      </c>
      <c r="D3381" s="14">
        <v>29105</v>
      </c>
      <c r="E3381" s="12">
        <v>0</v>
      </c>
      <c r="H3381">
        <f t="shared" si="156"/>
        <v>4033</v>
      </c>
      <c r="I3381">
        <f t="shared" si="157"/>
        <v>1</v>
      </c>
      <c r="J3381" s="9">
        <f t="shared" si="158"/>
        <v>4327424732.9699993</v>
      </c>
      <c r="K3381" s="9">
        <f>SUMIF($C$2:$C$9230, C3381, $D$2:$D$9230)</f>
        <v>29105</v>
      </c>
    </row>
    <row r="3382" spans="1:11" x14ac:dyDescent="0.2">
      <c r="A3382" s="1">
        <v>45714</v>
      </c>
      <c r="B3382" t="s">
        <v>1767</v>
      </c>
      <c r="C3382" t="s">
        <v>11616</v>
      </c>
      <c r="D3382" s="14">
        <v>50000</v>
      </c>
      <c r="E3382" s="12">
        <v>25000</v>
      </c>
      <c r="F3382" t="s">
        <v>11617</v>
      </c>
      <c r="G3382" t="s">
        <v>11618</v>
      </c>
      <c r="H3382">
        <f t="shared" si="156"/>
        <v>4033</v>
      </c>
      <c r="I3382">
        <f t="shared" si="157"/>
        <v>1</v>
      </c>
      <c r="J3382" s="9">
        <f t="shared" si="158"/>
        <v>4327424732.9699993</v>
      </c>
      <c r="K3382" s="9">
        <f>SUMIF($C$2:$C$9230, C3382, $D$2:$D$9230)</f>
        <v>50000</v>
      </c>
    </row>
    <row r="3383" spans="1:11" x14ac:dyDescent="0.2">
      <c r="A3383" s="1">
        <v>45714</v>
      </c>
      <c r="B3383" t="s">
        <v>1767</v>
      </c>
      <c r="C3383" t="s">
        <v>9753</v>
      </c>
      <c r="D3383" s="14">
        <v>21000</v>
      </c>
      <c r="E3383" s="12">
        <v>10500</v>
      </c>
      <c r="F3383" t="s">
        <v>9754</v>
      </c>
      <c r="G3383" t="s">
        <v>9755</v>
      </c>
      <c r="H3383">
        <f t="shared" si="156"/>
        <v>4033</v>
      </c>
      <c r="I3383">
        <f t="shared" si="157"/>
        <v>1</v>
      </c>
      <c r="J3383" s="9">
        <f t="shared" si="158"/>
        <v>4327424732.9699993</v>
      </c>
      <c r="K3383" s="9">
        <f>SUMIF($C$2:$C$9230, C3383, $D$2:$D$9230)</f>
        <v>21000</v>
      </c>
    </row>
    <row r="3384" spans="1:11" x14ac:dyDescent="0.2">
      <c r="A3384" s="1">
        <v>45714</v>
      </c>
      <c r="B3384" t="s">
        <v>1767</v>
      </c>
      <c r="C3384" t="s">
        <v>8595</v>
      </c>
      <c r="D3384" s="14">
        <v>10000</v>
      </c>
      <c r="E3384" s="12">
        <v>2000</v>
      </c>
      <c r="H3384">
        <f t="shared" si="156"/>
        <v>4033</v>
      </c>
      <c r="I3384">
        <f t="shared" si="157"/>
        <v>1</v>
      </c>
      <c r="J3384" s="9">
        <f t="shared" si="158"/>
        <v>4327424732.9699993</v>
      </c>
      <c r="K3384" s="9">
        <f>SUMIF($C$2:$C$9230, C3384, $D$2:$D$9230)</f>
        <v>10000</v>
      </c>
    </row>
    <row r="3385" spans="1:11" x14ac:dyDescent="0.2">
      <c r="A3385" s="1">
        <v>45714</v>
      </c>
      <c r="B3385" t="s">
        <v>1767</v>
      </c>
      <c r="C3385" t="s">
        <v>11240</v>
      </c>
      <c r="D3385" s="14">
        <v>44230</v>
      </c>
      <c r="E3385" s="12">
        <v>22115</v>
      </c>
      <c r="F3385" t="s">
        <v>11241</v>
      </c>
      <c r="G3385" t="s">
        <v>11242</v>
      </c>
      <c r="H3385">
        <f t="shared" si="156"/>
        <v>4033</v>
      </c>
      <c r="I3385">
        <f t="shared" si="157"/>
        <v>1</v>
      </c>
      <c r="J3385" s="9">
        <f t="shared" si="158"/>
        <v>4327424732.9699993</v>
      </c>
      <c r="K3385" s="9">
        <f>SUMIF($C$2:$C$9230, C3385, $D$2:$D$9230)</f>
        <v>44230</v>
      </c>
    </row>
    <row r="3386" spans="1:11" x14ac:dyDescent="0.2">
      <c r="A3386" s="1">
        <v>45714</v>
      </c>
      <c r="B3386" t="s">
        <v>1767</v>
      </c>
      <c r="C3386" t="s">
        <v>10853</v>
      </c>
      <c r="D3386" s="14">
        <v>35000</v>
      </c>
      <c r="E3386" s="12">
        <v>7000</v>
      </c>
      <c r="H3386">
        <f t="shared" si="156"/>
        <v>4033</v>
      </c>
      <c r="I3386">
        <f t="shared" si="157"/>
        <v>1</v>
      </c>
      <c r="J3386" s="9">
        <f t="shared" si="158"/>
        <v>4327424732.9699993</v>
      </c>
      <c r="K3386" s="9">
        <f>SUMIF($C$2:$C$9230, C3386, $D$2:$D$9230)</f>
        <v>35000</v>
      </c>
    </row>
    <row r="3387" spans="1:11" x14ac:dyDescent="0.2">
      <c r="A3387" s="1">
        <v>45714</v>
      </c>
      <c r="B3387" t="s">
        <v>1767</v>
      </c>
      <c r="C3387" t="s">
        <v>11564</v>
      </c>
      <c r="D3387" s="14">
        <v>70000</v>
      </c>
      <c r="E3387" s="12">
        <v>49000</v>
      </c>
      <c r="F3387" t="s">
        <v>11565</v>
      </c>
      <c r="G3387" t="s">
        <v>11566</v>
      </c>
      <c r="H3387">
        <f t="shared" si="156"/>
        <v>4033</v>
      </c>
      <c r="I3387">
        <f t="shared" si="157"/>
        <v>1</v>
      </c>
      <c r="J3387" s="9">
        <f t="shared" si="158"/>
        <v>4327424732.9699993</v>
      </c>
      <c r="K3387" s="9">
        <f>SUMIF($C$2:$C$9230, C3387, $D$2:$D$9230)</f>
        <v>70000</v>
      </c>
    </row>
    <row r="3388" spans="1:11" x14ac:dyDescent="0.2">
      <c r="A3388" s="1">
        <v>45714</v>
      </c>
      <c r="B3388" t="s">
        <v>1767</v>
      </c>
      <c r="C3388" t="s">
        <v>8524</v>
      </c>
      <c r="D3388" s="14">
        <v>9910</v>
      </c>
      <c r="E3388" s="12">
        <v>0</v>
      </c>
      <c r="F3388" t="s">
        <v>8525</v>
      </c>
      <c r="G3388" t="s">
        <v>8526</v>
      </c>
      <c r="H3388">
        <f t="shared" si="156"/>
        <v>4033</v>
      </c>
      <c r="I3388">
        <f t="shared" si="157"/>
        <v>1</v>
      </c>
      <c r="J3388" s="9">
        <f t="shared" si="158"/>
        <v>4327424732.9699993</v>
      </c>
      <c r="K3388" s="9">
        <f>SUMIF($C$2:$C$9230, C3388, $D$2:$D$9230)</f>
        <v>9910</v>
      </c>
    </row>
    <row r="3389" spans="1:11" x14ac:dyDescent="0.2">
      <c r="A3389" s="1">
        <v>45714</v>
      </c>
      <c r="B3389" t="s">
        <v>1767</v>
      </c>
      <c r="C3389" t="s">
        <v>9406</v>
      </c>
      <c r="D3389" s="14">
        <v>17603.5</v>
      </c>
      <c r="E3389" s="12">
        <v>0</v>
      </c>
      <c r="F3389" t="s">
        <v>9407</v>
      </c>
      <c r="G3389" t="s">
        <v>9408</v>
      </c>
      <c r="H3389">
        <f t="shared" si="156"/>
        <v>4033</v>
      </c>
      <c r="I3389">
        <f t="shared" si="157"/>
        <v>1</v>
      </c>
      <c r="J3389" s="9">
        <f t="shared" si="158"/>
        <v>4327424732.9699993</v>
      </c>
      <c r="K3389" s="9">
        <f>SUMIF($C$2:$C$9230, C3389, $D$2:$D$9230)</f>
        <v>17603.5</v>
      </c>
    </row>
    <row r="3390" spans="1:11" x14ac:dyDescent="0.2">
      <c r="A3390" s="1">
        <v>45714</v>
      </c>
      <c r="B3390" t="s">
        <v>1767</v>
      </c>
      <c r="C3390" t="s">
        <v>8184</v>
      </c>
      <c r="D3390" s="14">
        <v>7395</v>
      </c>
      <c r="E3390" s="12">
        <v>0</v>
      </c>
      <c r="F3390" t="s">
        <v>8185</v>
      </c>
      <c r="G3390" t="s">
        <v>8186</v>
      </c>
      <c r="H3390">
        <f t="shared" si="156"/>
        <v>4033</v>
      </c>
      <c r="I3390">
        <f t="shared" si="157"/>
        <v>1</v>
      </c>
      <c r="J3390" s="9">
        <f t="shared" si="158"/>
        <v>4327424732.9699993</v>
      </c>
      <c r="K3390" s="9">
        <f>SUMIF($C$2:$C$9230, C3390, $D$2:$D$9230)</f>
        <v>7395</v>
      </c>
    </row>
    <row r="3391" spans="1:11" x14ac:dyDescent="0.2">
      <c r="A3391" s="1">
        <v>45714</v>
      </c>
      <c r="B3391" t="s">
        <v>1767</v>
      </c>
      <c r="C3391" t="s">
        <v>9504</v>
      </c>
      <c r="D3391" s="14">
        <v>19500</v>
      </c>
      <c r="E3391" s="12">
        <v>0</v>
      </c>
      <c r="F3391" t="s">
        <v>9505</v>
      </c>
      <c r="G3391" t="s">
        <v>2168</v>
      </c>
      <c r="H3391">
        <f t="shared" si="156"/>
        <v>4033</v>
      </c>
      <c r="I3391">
        <f t="shared" si="157"/>
        <v>1</v>
      </c>
      <c r="J3391" s="9">
        <f t="shared" si="158"/>
        <v>4327424732.9699993</v>
      </c>
      <c r="K3391" s="9">
        <f>SUMIF($C$2:$C$9230, C3391, $D$2:$D$9230)</f>
        <v>19500</v>
      </c>
    </row>
    <row r="3392" spans="1:11" x14ac:dyDescent="0.2">
      <c r="A3392" s="1">
        <v>45714</v>
      </c>
      <c r="B3392" t="s">
        <v>1767</v>
      </c>
      <c r="C3392" t="s">
        <v>8949</v>
      </c>
      <c r="D3392" s="14">
        <v>12000</v>
      </c>
      <c r="E3392" s="12">
        <v>9000</v>
      </c>
      <c r="F3392" t="s">
        <v>8950</v>
      </c>
      <c r="G3392" t="s">
        <v>2168</v>
      </c>
      <c r="H3392">
        <f t="shared" si="156"/>
        <v>4033</v>
      </c>
      <c r="I3392">
        <f t="shared" si="157"/>
        <v>1</v>
      </c>
      <c r="J3392" s="9">
        <f t="shared" si="158"/>
        <v>4327424732.9699993</v>
      </c>
      <c r="K3392" s="9">
        <f>SUMIF($C$2:$C$9230, C3392, $D$2:$D$9230)</f>
        <v>12000</v>
      </c>
    </row>
    <row r="3393" spans="1:11" x14ac:dyDescent="0.2">
      <c r="A3393" s="1">
        <v>45714</v>
      </c>
      <c r="B3393" t="s">
        <v>1767</v>
      </c>
      <c r="C3393" t="s">
        <v>11218</v>
      </c>
      <c r="D3393" s="14">
        <v>43705</v>
      </c>
      <c r="E3393" s="12">
        <v>43705</v>
      </c>
      <c r="F3393" t="s">
        <v>11219</v>
      </c>
      <c r="G3393" t="s">
        <v>11220</v>
      </c>
      <c r="H3393">
        <f t="shared" si="156"/>
        <v>4033</v>
      </c>
      <c r="I3393">
        <f t="shared" si="157"/>
        <v>1</v>
      </c>
      <c r="J3393" s="9">
        <f t="shared" si="158"/>
        <v>4327424732.9699993</v>
      </c>
      <c r="K3393" s="9">
        <f>SUMIF($C$2:$C$9230, C3393, $D$2:$D$9230)</f>
        <v>43705</v>
      </c>
    </row>
    <row r="3394" spans="1:11" x14ac:dyDescent="0.2">
      <c r="A3394" s="1">
        <v>45714</v>
      </c>
      <c r="B3394" t="s">
        <v>1767</v>
      </c>
      <c r="C3394" t="s">
        <v>11337</v>
      </c>
      <c r="D3394" s="14">
        <v>46012</v>
      </c>
      <c r="E3394" s="12">
        <v>28012</v>
      </c>
      <c r="F3394" t="s">
        <v>11338</v>
      </c>
      <c r="G3394" t="s">
        <v>11339</v>
      </c>
      <c r="H3394">
        <f t="shared" ref="H3394:H3457" si="159">COUNTIF($B$2:$B$9230, B3394)</f>
        <v>4033</v>
      </c>
      <c r="I3394">
        <f t="shared" ref="I3394:I3457" si="160">COUNTIF($C$2:$C$9230, C3394)</f>
        <v>1</v>
      </c>
      <c r="J3394" s="9">
        <f t="shared" ref="J3394:J3457" si="161">SUMIF($B$2:$B$9230, B3394, $D$2:$D$9230)</f>
        <v>4327424732.9699993</v>
      </c>
      <c r="K3394" s="9">
        <f>SUMIF($C$2:$C$9230, C3394, $D$2:$D$9230)</f>
        <v>46012</v>
      </c>
    </row>
    <row r="3395" spans="1:11" x14ac:dyDescent="0.2">
      <c r="A3395" s="1">
        <v>45714</v>
      </c>
      <c r="B3395" t="s">
        <v>1767</v>
      </c>
      <c r="C3395" t="s">
        <v>10785</v>
      </c>
      <c r="D3395" s="14">
        <v>34110</v>
      </c>
      <c r="E3395" s="12">
        <v>7110</v>
      </c>
      <c r="H3395">
        <f t="shared" si="159"/>
        <v>4033</v>
      </c>
      <c r="I3395">
        <f t="shared" si="160"/>
        <v>1</v>
      </c>
      <c r="J3395" s="9">
        <f t="shared" si="161"/>
        <v>4327424732.9699993</v>
      </c>
      <c r="K3395" s="9">
        <f>SUMIF($C$2:$C$9230, C3395, $D$2:$D$9230)</f>
        <v>34110</v>
      </c>
    </row>
    <row r="3396" spans="1:11" x14ac:dyDescent="0.2">
      <c r="A3396" s="1">
        <v>45714</v>
      </c>
      <c r="B3396" t="s">
        <v>1767</v>
      </c>
      <c r="C3396" t="s">
        <v>8979</v>
      </c>
      <c r="D3396" s="14">
        <v>12000</v>
      </c>
      <c r="E3396" s="12">
        <v>0</v>
      </c>
      <c r="H3396">
        <f t="shared" si="159"/>
        <v>4033</v>
      </c>
      <c r="I3396">
        <f t="shared" si="160"/>
        <v>1</v>
      </c>
      <c r="J3396" s="9">
        <f t="shared" si="161"/>
        <v>4327424732.9699993</v>
      </c>
      <c r="K3396" s="9">
        <f>SUMIF($C$2:$C$9230, C3396, $D$2:$D$9230)</f>
        <v>12000</v>
      </c>
    </row>
    <row r="3397" spans="1:11" x14ac:dyDescent="0.2">
      <c r="A3397" s="1">
        <v>45714</v>
      </c>
      <c r="B3397" t="s">
        <v>1767</v>
      </c>
      <c r="C3397" t="s">
        <v>10224</v>
      </c>
      <c r="D3397" s="14">
        <v>25000</v>
      </c>
      <c r="E3397" s="12">
        <v>23000</v>
      </c>
      <c r="F3397" t="s">
        <v>10225</v>
      </c>
      <c r="G3397" t="s">
        <v>10226</v>
      </c>
      <c r="H3397">
        <f t="shared" si="159"/>
        <v>4033</v>
      </c>
      <c r="I3397">
        <f t="shared" si="160"/>
        <v>1</v>
      </c>
      <c r="J3397" s="9">
        <f t="shared" si="161"/>
        <v>4327424732.9699993</v>
      </c>
      <c r="K3397" s="9">
        <f>SUMIF($C$2:$C$9230, C3397, $D$2:$D$9230)</f>
        <v>25000</v>
      </c>
    </row>
    <row r="3398" spans="1:11" x14ac:dyDescent="0.2">
      <c r="A3398" s="1">
        <v>45714</v>
      </c>
      <c r="B3398" t="s">
        <v>1767</v>
      </c>
      <c r="C3398" t="s">
        <v>10292</v>
      </c>
      <c r="D3398" s="14">
        <v>25000</v>
      </c>
      <c r="E3398" s="12">
        <v>0</v>
      </c>
      <c r="F3398" t="s">
        <v>10293</v>
      </c>
      <c r="G3398" t="s">
        <v>10294</v>
      </c>
      <c r="H3398">
        <f t="shared" si="159"/>
        <v>4033</v>
      </c>
      <c r="I3398">
        <f t="shared" si="160"/>
        <v>1</v>
      </c>
      <c r="J3398" s="9">
        <f t="shared" si="161"/>
        <v>4327424732.9699993</v>
      </c>
      <c r="K3398" s="9">
        <f>SUMIF($C$2:$C$9230, C3398, $D$2:$D$9230)</f>
        <v>25000</v>
      </c>
    </row>
    <row r="3399" spans="1:11" x14ac:dyDescent="0.2">
      <c r="A3399" s="1">
        <v>45714</v>
      </c>
      <c r="B3399" t="s">
        <v>1767</v>
      </c>
      <c r="C3399" t="s">
        <v>7909</v>
      </c>
      <c r="D3399" s="14">
        <v>5390</v>
      </c>
      <c r="E3399" s="12">
        <v>0</v>
      </c>
      <c r="F3399" t="s">
        <v>7910</v>
      </c>
      <c r="G3399" t="s">
        <v>7911</v>
      </c>
      <c r="H3399">
        <f t="shared" si="159"/>
        <v>4033</v>
      </c>
      <c r="I3399">
        <f t="shared" si="160"/>
        <v>1</v>
      </c>
      <c r="J3399" s="9">
        <f t="shared" si="161"/>
        <v>4327424732.9699993</v>
      </c>
      <c r="K3399" s="9">
        <f>SUMIF($C$2:$C$9230, C3399, $D$2:$D$9230)</f>
        <v>5390</v>
      </c>
    </row>
    <row r="3400" spans="1:11" x14ac:dyDescent="0.2">
      <c r="A3400" s="1">
        <v>45714</v>
      </c>
      <c r="B3400" t="s">
        <v>1767</v>
      </c>
      <c r="C3400" t="s">
        <v>12887</v>
      </c>
      <c r="D3400" s="14">
        <v>279725</v>
      </c>
      <c r="E3400" s="12">
        <v>0</v>
      </c>
      <c r="H3400">
        <f t="shared" si="159"/>
        <v>4033</v>
      </c>
      <c r="I3400">
        <f t="shared" si="160"/>
        <v>1</v>
      </c>
      <c r="J3400" s="9">
        <f t="shared" si="161"/>
        <v>4327424732.9699993</v>
      </c>
      <c r="K3400" s="9">
        <f>SUMIF($C$2:$C$9230, C3400, $D$2:$D$9230)</f>
        <v>279725</v>
      </c>
    </row>
    <row r="3401" spans="1:11" x14ac:dyDescent="0.2">
      <c r="A3401" s="1">
        <v>45714</v>
      </c>
      <c r="B3401" t="s">
        <v>1767</v>
      </c>
      <c r="C3401" t="s">
        <v>10738</v>
      </c>
      <c r="D3401" s="14">
        <v>33000</v>
      </c>
      <c r="E3401" s="12">
        <v>33000</v>
      </c>
      <c r="F3401" t="s">
        <v>10739</v>
      </c>
      <c r="G3401" t="s">
        <v>10740</v>
      </c>
      <c r="H3401">
        <f t="shared" si="159"/>
        <v>4033</v>
      </c>
      <c r="I3401">
        <f t="shared" si="160"/>
        <v>1</v>
      </c>
      <c r="J3401" s="9">
        <f t="shared" si="161"/>
        <v>4327424732.9699993</v>
      </c>
      <c r="K3401" s="9">
        <f>SUMIF($C$2:$C$9230, C3401, $D$2:$D$9230)</f>
        <v>33000</v>
      </c>
    </row>
    <row r="3402" spans="1:11" x14ac:dyDescent="0.2">
      <c r="A3402" s="1">
        <v>45714</v>
      </c>
      <c r="B3402" t="s">
        <v>1767</v>
      </c>
      <c r="C3402" t="s">
        <v>11730</v>
      </c>
      <c r="D3402" s="14">
        <v>57198</v>
      </c>
      <c r="E3402" s="12">
        <v>0</v>
      </c>
      <c r="H3402">
        <f t="shared" si="159"/>
        <v>4033</v>
      </c>
      <c r="I3402">
        <f t="shared" si="160"/>
        <v>1</v>
      </c>
      <c r="J3402" s="9">
        <f t="shared" si="161"/>
        <v>4327424732.9699993</v>
      </c>
      <c r="K3402" s="9">
        <f>SUMIF($C$2:$C$9230, C3402, $D$2:$D$9230)</f>
        <v>57198</v>
      </c>
    </row>
    <row r="3403" spans="1:11" x14ac:dyDescent="0.2">
      <c r="A3403" s="1">
        <v>45714</v>
      </c>
      <c r="B3403" t="s">
        <v>1767</v>
      </c>
      <c r="C3403" t="s">
        <v>12686</v>
      </c>
      <c r="D3403" s="14">
        <v>215000.66</v>
      </c>
      <c r="E3403" s="12">
        <v>0</v>
      </c>
      <c r="H3403">
        <f t="shared" si="159"/>
        <v>4033</v>
      </c>
      <c r="I3403">
        <f t="shared" si="160"/>
        <v>1</v>
      </c>
      <c r="J3403" s="9">
        <f t="shared" si="161"/>
        <v>4327424732.9699993</v>
      </c>
      <c r="K3403" s="9">
        <f>SUMIF($C$2:$C$9230, C3403, $D$2:$D$9230)</f>
        <v>215000.66</v>
      </c>
    </row>
    <row r="3404" spans="1:11" x14ac:dyDescent="0.2">
      <c r="A3404" s="1">
        <v>45714</v>
      </c>
      <c r="B3404" t="s">
        <v>1767</v>
      </c>
      <c r="C3404" t="s">
        <v>10070</v>
      </c>
      <c r="D3404" s="14">
        <v>24785</v>
      </c>
      <c r="E3404" s="12">
        <v>14871</v>
      </c>
      <c r="F3404" t="s">
        <v>10071</v>
      </c>
      <c r="G3404" t="s">
        <v>10072</v>
      </c>
      <c r="H3404">
        <f t="shared" si="159"/>
        <v>4033</v>
      </c>
      <c r="I3404">
        <f t="shared" si="160"/>
        <v>1</v>
      </c>
      <c r="J3404" s="9">
        <f t="shared" si="161"/>
        <v>4327424732.9699993</v>
      </c>
      <c r="K3404" s="9">
        <f>SUMIF($C$2:$C$9230, C3404, $D$2:$D$9230)</f>
        <v>24785</v>
      </c>
    </row>
    <row r="3405" spans="1:11" x14ac:dyDescent="0.2">
      <c r="A3405" s="1">
        <v>45714</v>
      </c>
      <c r="B3405" t="s">
        <v>1767</v>
      </c>
      <c r="C3405" t="s">
        <v>14019</v>
      </c>
      <c r="D3405" s="14">
        <v>5133841.42</v>
      </c>
      <c r="E3405" s="12">
        <v>4081986.37</v>
      </c>
      <c r="H3405">
        <f t="shared" si="159"/>
        <v>4033</v>
      </c>
      <c r="I3405">
        <f t="shared" si="160"/>
        <v>1</v>
      </c>
      <c r="J3405" s="9">
        <f t="shared" si="161"/>
        <v>4327424732.9699993</v>
      </c>
      <c r="K3405" s="9">
        <f>SUMIF($C$2:$C$9230, C3405, $D$2:$D$9230)</f>
        <v>5133841.42</v>
      </c>
    </row>
    <row r="3406" spans="1:11" x14ac:dyDescent="0.2">
      <c r="A3406" s="1">
        <v>45714</v>
      </c>
      <c r="B3406" t="s">
        <v>1767</v>
      </c>
      <c r="C3406" t="s">
        <v>8396</v>
      </c>
      <c r="D3406" s="14">
        <v>9000</v>
      </c>
      <c r="E3406" s="12">
        <v>4500</v>
      </c>
      <c r="F3406" t="s">
        <v>8397</v>
      </c>
      <c r="G3406" t="s">
        <v>8398</v>
      </c>
      <c r="H3406">
        <f t="shared" si="159"/>
        <v>4033</v>
      </c>
      <c r="I3406">
        <f t="shared" si="160"/>
        <v>1</v>
      </c>
      <c r="J3406" s="9">
        <f t="shared" si="161"/>
        <v>4327424732.9699993</v>
      </c>
      <c r="K3406" s="9">
        <f>SUMIF($C$2:$C$9230, C3406, $D$2:$D$9230)</f>
        <v>9000</v>
      </c>
    </row>
    <row r="3407" spans="1:11" x14ac:dyDescent="0.2">
      <c r="A3407" s="1">
        <v>45714</v>
      </c>
      <c r="B3407" t="s">
        <v>1767</v>
      </c>
      <c r="C3407" t="s">
        <v>11684</v>
      </c>
      <c r="D3407" s="14">
        <v>54034</v>
      </c>
      <c r="E3407" s="12">
        <v>0</v>
      </c>
      <c r="F3407" t="s">
        <v>11685</v>
      </c>
      <c r="G3407" t="s">
        <v>11686</v>
      </c>
      <c r="H3407">
        <f t="shared" si="159"/>
        <v>4033</v>
      </c>
      <c r="I3407">
        <f t="shared" si="160"/>
        <v>1</v>
      </c>
      <c r="J3407" s="9">
        <f t="shared" si="161"/>
        <v>4327424732.9699993</v>
      </c>
      <c r="K3407" s="9">
        <f>SUMIF($C$2:$C$9230, C3407, $D$2:$D$9230)</f>
        <v>54034</v>
      </c>
    </row>
    <row r="3408" spans="1:11" x14ac:dyDescent="0.2">
      <c r="A3408" s="1">
        <v>45714</v>
      </c>
      <c r="B3408" t="s">
        <v>1767</v>
      </c>
      <c r="C3408" t="s">
        <v>11161</v>
      </c>
      <c r="D3408" s="14">
        <v>41000</v>
      </c>
      <c r="E3408" s="12">
        <v>25215</v>
      </c>
      <c r="F3408" t="s">
        <v>11162</v>
      </c>
      <c r="G3408" t="s">
        <v>11163</v>
      </c>
      <c r="H3408">
        <f t="shared" si="159"/>
        <v>4033</v>
      </c>
      <c r="I3408">
        <f t="shared" si="160"/>
        <v>1</v>
      </c>
      <c r="J3408" s="9">
        <f t="shared" si="161"/>
        <v>4327424732.9699993</v>
      </c>
      <c r="K3408" s="9">
        <f>SUMIF($C$2:$C$9230, C3408, $D$2:$D$9230)</f>
        <v>41000</v>
      </c>
    </row>
    <row r="3409" spans="1:11" x14ac:dyDescent="0.2">
      <c r="A3409" s="1">
        <v>45714</v>
      </c>
      <c r="B3409" t="s">
        <v>1767</v>
      </c>
      <c r="C3409" t="s">
        <v>11364</v>
      </c>
      <c r="D3409" s="14">
        <v>46012</v>
      </c>
      <c r="E3409" s="12">
        <v>22864</v>
      </c>
      <c r="F3409" t="s">
        <v>11365</v>
      </c>
      <c r="G3409" t="s">
        <v>11366</v>
      </c>
      <c r="H3409">
        <f t="shared" si="159"/>
        <v>4033</v>
      </c>
      <c r="I3409">
        <f t="shared" si="160"/>
        <v>1</v>
      </c>
      <c r="J3409" s="9">
        <f t="shared" si="161"/>
        <v>4327424732.9699993</v>
      </c>
      <c r="K3409" s="9">
        <f>SUMIF($C$2:$C$9230, C3409, $D$2:$D$9230)</f>
        <v>46012</v>
      </c>
    </row>
    <row r="3410" spans="1:11" x14ac:dyDescent="0.2">
      <c r="A3410" s="1">
        <v>45714</v>
      </c>
      <c r="B3410" t="s">
        <v>1767</v>
      </c>
      <c r="C3410" t="s">
        <v>8449</v>
      </c>
      <c r="D3410" s="14">
        <v>9363</v>
      </c>
      <c r="E3410" s="12">
        <v>4684.2</v>
      </c>
      <c r="F3410" t="s">
        <v>8450</v>
      </c>
      <c r="G3410" t="s">
        <v>8451</v>
      </c>
      <c r="H3410">
        <f t="shared" si="159"/>
        <v>4033</v>
      </c>
      <c r="I3410">
        <f t="shared" si="160"/>
        <v>1</v>
      </c>
      <c r="J3410" s="9">
        <f t="shared" si="161"/>
        <v>4327424732.9699993</v>
      </c>
      <c r="K3410" s="9">
        <f>SUMIF($C$2:$C$9230, C3410, $D$2:$D$9230)</f>
        <v>9363</v>
      </c>
    </row>
    <row r="3411" spans="1:11" x14ac:dyDescent="0.2">
      <c r="A3411" s="1">
        <v>45714</v>
      </c>
      <c r="B3411" t="s">
        <v>1767</v>
      </c>
      <c r="C3411" t="s">
        <v>9656</v>
      </c>
      <c r="D3411" s="14">
        <v>20000</v>
      </c>
      <c r="E3411" s="12">
        <v>4000</v>
      </c>
      <c r="F3411" t="s">
        <v>9657</v>
      </c>
      <c r="G3411" t="s">
        <v>9658</v>
      </c>
      <c r="H3411">
        <f t="shared" si="159"/>
        <v>4033</v>
      </c>
      <c r="I3411">
        <f t="shared" si="160"/>
        <v>1</v>
      </c>
      <c r="J3411" s="9">
        <f t="shared" si="161"/>
        <v>4327424732.9699993</v>
      </c>
      <c r="K3411" s="9">
        <f>SUMIF($C$2:$C$9230, C3411, $D$2:$D$9230)</f>
        <v>20000</v>
      </c>
    </row>
    <row r="3412" spans="1:11" x14ac:dyDescent="0.2">
      <c r="A3412" s="1">
        <v>45714</v>
      </c>
      <c r="B3412" t="s">
        <v>1767</v>
      </c>
      <c r="C3412" t="s">
        <v>7765</v>
      </c>
      <c r="D3412" s="14">
        <v>4580</v>
      </c>
      <c r="E3412" s="12">
        <v>1690</v>
      </c>
      <c r="F3412" t="s">
        <v>7766</v>
      </c>
      <c r="G3412" t="s">
        <v>7767</v>
      </c>
      <c r="H3412">
        <f t="shared" si="159"/>
        <v>4033</v>
      </c>
      <c r="I3412">
        <f t="shared" si="160"/>
        <v>1</v>
      </c>
      <c r="J3412" s="9">
        <f t="shared" si="161"/>
        <v>4327424732.9699993</v>
      </c>
      <c r="K3412" s="9">
        <f>SUMIF($C$2:$C$9230, C3412, $D$2:$D$9230)</f>
        <v>4580</v>
      </c>
    </row>
    <row r="3413" spans="1:11" x14ac:dyDescent="0.2">
      <c r="A3413" s="1">
        <v>45714</v>
      </c>
      <c r="B3413" t="s">
        <v>1767</v>
      </c>
      <c r="C3413" t="s">
        <v>13990</v>
      </c>
      <c r="D3413" s="14">
        <v>4000000</v>
      </c>
      <c r="E3413" s="12">
        <v>1933816.21</v>
      </c>
      <c r="H3413">
        <f t="shared" si="159"/>
        <v>4033</v>
      </c>
      <c r="I3413">
        <f t="shared" si="160"/>
        <v>1</v>
      </c>
      <c r="J3413" s="9">
        <f t="shared" si="161"/>
        <v>4327424732.9699993</v>
      </c>
      <c r="K3413" s="9">
        <f>SUMIF($C$2:$C$9230, C3413, $D$2:$D$9230)</f>
        <v>4000000</v>
      </c>
    </row>
    <row r="3414" spans="1:11" x14ac:dyDescent="0.2">
      <c r="A3414" s="1">
        <v>45714</v>
      </c>
      <c r="B3414" t="s">
        <v>1767</v>
      </c>
      <c r="C3414" t="s">
        <v>9723</v>
      </c>
      <c r="D3414" s="14">
        <v>22992</v>
      </c>
      <c r="E3414" s="12">
        <v>4598</v>
      </c>
      <c r="F3414" t="s">
        <v>9724</v>
      </c>
      <c r="G3414" t="s">
        <v>9725</v>
      </c>
      <c r="H3414">
        <f t="shared" si="159"/>
        <v>4033</v>
      </c>
      <c r="I3414">
        <f t="shared" si="160"/>
        <v>1</v>
      </c>
      <c r="J3414" s="9">
        <f t="shared" si="161"/>
        <v>4327424732.9699993</v>
      </c>
      <c r="K3414" s="9">
        <f>SUMIF($C$2:$C$9230, C3414, $D$2:$D$9230)</f>
        <v>22992</v>
      </c>
    </row>
    <row r="3415" spans="1:11" x14ac:dyDescent="0.2">
      <c r="A3415" s="1">
        <v>45714</v>
      </c>
      <c r="B3415" t="s">
        <v>1767</v>
      </c>
      <c r="C3415" t="s">
        <v>9428</v>
      </c>
      <c r="D3415" s="14">
        <v>17978.04</v>
      </c>
      <c r="E3415" s="12">
        <v>10786.82</v>
      </c>
      <c r="F3415" t="s">
        <v>9429</v>
      </c>
      <c r="G3415" t="s">
        <v>9430</v>
      </c>
      <c r="H3415">
        <f t="shared" si="159"/>
        <v>4033</v>
      </c>
      <c r="I3415">
        <f t="shared" si="160"/>
        <v>1</v>
      </c>
      <c r="J3415" s="9">
        <f t="shared" si="161"/>
        <v>4327424732.9699993</v>
      </c>
      <c r="K3415" s="9">
        <f>SUMIF($C$2:$C$9230, C3415, $D$2:$D$9230)</f>
        <v>17978.04</v>
      </c>
    </row>
    <row r="3416" spans="1:11" x14ac:dyDescent="0.2">
      <c r="A3416" s="1">
        <v>45714</v>
      </c>
      <c r="B3416" t="s">
        <v>1767</v>
      </c>
      <c r="C3416" t="s">
        <v>10393</v>
      </c>
      <c r="D3416" s="14">
        <v>33200</v>
      </c>
      <c r="E3416" s="12">
        <v>11068</v>
      </c>
      <c r="H3416">
        <f t="shared" si="159"/>
        <v>4033</v>
      </c>
      <c r="I3416">
        <f t="shared" si="160"/>
        <v>1</v>
      </c>
      <c r="J3416" s="9">
        <f t="shared" si="161"/>
        <v>4327424732.9699993</v>
      </c>
      <c r="K3416" s="9">
        <f>SUMIF($C$2:$C$9230, C3416, $D$2:$D$9230)</f>
        <v>33200</v>
      </c>
    </row>
    <row r="3417" spans="1:11" x14ac:dyDescent="0.2">
      <c r="A3417" s="1">
        <v>45714</v>
      </c>
      <c r="B3417" t="s">
        <v>1767</v>
      </c>
      <c r="C3417" t="s">
        <v>11701</v>
      </c>
      <c r="D3417" s="14">
        <v>55000</v>
      </c>
      <c r="E3417" s="12">
        <v>11000</v>
      </c>
      <c r="F3417" t="s">
        <v>11702</v>
      </c>
      <c r="G3417" t="s">
        <v>11703</v>
      </c>
      <c r="H3417">
        <f t="shared" si="159"/>
        <v>4033</v>
      </c>
      <c r="I3417">
        <f t="shared" si="160"/>
        <v>1</v>
      </c>
      <c r="J3417" s="9">
        <f t="shared" si="161"/>
        <v>4327424732.9699993</v>
      </c>
      <c r="K3417" s="9">
        <f>SUMIF($C$2:$C$9230, C3417, $D$2:$D$9230)</f>
        <v>55000</v>
      </c>
    </row>
    <row r="3418" spans="1:11" x14ac:dyDescent="0.2">
      <c r="A3418" s="1">
        <v>45714</v>
      </c>
      <c r="B3418" t="s">
        <v>1767</v>
      </c>
      <c r="C3418" t="s">
        <v>8762</v>
      </c>
      <c r="D3418" s="14">
        <v>10000</v>
      </c>
      <c r="E3418" s="12">
        <v>6000</v>
      </c>
      <c r="H3418">
        <f t="shared" si="159"/>
        <v>4033</v>
      </c>
      <c r="I3418">
        <f t="shared" si="160"/>
        <v>1</v>
      </c>
      <c r="J3418" s="9">
        <f t="shared" si="161"/>
        <v>4327424732.9699993</v>
      </c>
      <c r="K3418" s="9">
        <f>SUMIF($C$2:$C$9230, C3418, $D$2:$D$9230)</f>
        <v>10000</v>
      </c>
    </row>
    <row r="3419" spans="1:11" x14ac:dyDescent="0.2">
      <c r="A3419" s="1">
        <v>45714</v>
      </c>
      <c r="B3419" t="s">
        <v>1767</v>
      </c>
      <c r="C3419" t="s">
        <v>10005</v>
      </c>
      <c r="D3419" s="14">
        <v>24200</v>
      </c>
      <c r="E3419" s="12">
        <v>14520</v>
      </c>
      <c r="F3419" t="s">
        <v>10006</v>
      </c>
      <c r="G3419" t="s">
        <v>10007</v>
      </c>
      <c r="H3419">
        <f t="shared" si="159"/>
        <v>4033</v>
      </c>
      <c r="I3419">
        <f t="shared" si="160"/>
        <v>1</v>
      </c>
      <c r="J3419" s="9">
        <f t="shared" si="161"/>
        <v>4327424732.9699993</v>
      </c>
      <c r="K3419" s="9">
        <f>SUMIF($C$2:$C$9230, C3419, $D$2:$D$9230)</f>
        <v>24200</v>
      </c>
    </row>
    <row r="3420" spans="1:11" x14ac:dyDescent="0.2">
      <c r="A3420" s="1">
        <v>45714</v>
      </c>
      <c r="B3420" t="s">
        <v>1767</v>
      </c>
      <c r="C3420" t="s">
        <v>12069</v>
      </c>
      <c r="D3420" s="14">
        <v>89804</v>
      </c>
      <c r="E3420" s="12">
        <v>17960.8</v>
      </c>
      <c r="F3420" t="s">
        <v>12070</v>
      </c>
      <c r="G3420" t="s">
        <v>12071</v>
      </c>
      <c r="H3420">
        <f t="shared" si="159"/>
        <v>4033</v>
      </c>
      <c r="I3420">
        <f t="shared" si="160"/>
        <v>1</v>
      </c>
      <c r="J3420" s="9">
        <f t="shared" si="161"/>
        <v>4327424732.9699993</v>
      </c>
      <c r="K3420" s="9">
        <f>SUMIF($C$2:$C$9230, C3420, $D$2:$D$9230)</f>
        <v>89804</v>
      </c>
    </row>
    <row r="3421" spans="1:11" x14ac:dyDescent="0.2">
      <c r="A3421" s="1">
        <v>45714</v>
      </c>
      <c r="B3421" t="s">
        <v>1767</v>
      </c>
      <c r="C3421" t="s">
        <v>7756</v>
      </c>
      <c r="D3421" s="14">
        <v>4500</v>
      </c>
      <c r="E3421" s="12">
        <v>4500</v>
      </c>
      <c r="F3421" t="s">
        <v>7757</v>
      </c>
      <c r="G3421" t="s">
        <v>7758</v>
      </c>
      <c r="H3421">
        <f t="shared" si="159"/>
        <v>4033</v>
      </c>
      <c r="I3421">
        <f t="shared" si="160"/>
        <v>1</v>
      </c>
      <c r="J3421" s="9">
        <f t="shared" si="161"/>
        <v>4327424732.9699993</v>
      </c>
      <c r="K3421" s="9">
        <f>SUMIF($C$2:$C$9230, C3421, $D$2:$D$9230)</f>
        <v>4500</v>
      </c>
    </row>
    <row r="3422" spans="1:11" x14ac:dyDescent="0.2">
      <c r="A3422" s="1">
        <v>45714</v>
      </c>
      <c r="B3422" t="s">
        <v>1767</v>
      </c>
      <c r="C3422" t="s">
        <v>14981</v>
      </c>
      <c r="D3422" s="14">
        <v>28000</v>
      </c>
      <c r="E3422" s="12">
        <v>0</v>
      </c>
      <c r="F3422" t="s">
        <v>7433</v>
      </c>
      <c r="G3422" t="s">
        <v>7434</v>
      </c>
      <c r="H3422">
        <f t="shared" si="159"/>
        <v>4033</v>
      </c>
      <c r="I3422">
        <f t="shared" si="160"/>
        <v>1</v>
      </c>
      <c r="J3422" s="9">
        <f t="shared" si="161"/>
        <v>4327424732.9699993</v>
      </c>
      <c r="K3422" s="9">
        <f>SUMIF($C$2:$C$9230, C3422, $D$2:$D$9230)</f>
        <v>28000</v>
      </c>
    </row>
    <row r="3423" spans="1:11" x14ac:dyDescent="0.2">
      <c r="A3423" s="1">
        <v>45714</v>
      </c>
      <c r="B3423" t="s">
        <v>1767</v>
      </c>
      <c r="C3423" t="s">
        <v>12568</v>
      </c>
      <c r="D3423" s="14">
        <v>185000</v>
      </c>
      <c r="E3423" s="12">
        <v>102679.99</v>
      </c>
      <c r="F3423" t="s">
        <v>12569</v>
      </c>
      <c r="G3423" t="s">
        <v>12570</v>
      </c>
      <c r="H3423">
        <f t="shared" si="159"/>
        <v>4033</v>
      </c>
      <c r="I3423">
        <f t="shared" si="160"/>
        <v>1</v>
      </c>
      <c r="J3423" s="9">
        <f t="shared" si="161"/>
        <v>4327424732.9699993</v>
      </c>
      <c r="K3423" s="9">
        <f>SUMIF($C$2:$C$9230, C3423, $D$2:$D$9230)</f>
        <v>185000</v>
      </c>
    </row>
    <row r="3424" spans="1:11" x14ac:dyDescent="0.2">
      <c r="A3424" s="1">
        <v>45714</v>
      </c>
      <c r="B3424" t="s">
        <v>1767</v>
      </c>
      <c r="C3424" t="s">
        <v>11466</v>
      </c>
      <c r="D3424" s="14">
        <v>48850</v>
      </c>
      <c r="E3424" s="12">
        <v>43720</v>
      </c>
      <c r="F3424" t="s">
        <v>11467</v>
      </c>
      <c r="G3424" t="s">
        <v>11468</v>
      </c>
      <c r="H3424">
        <f t="shared" si="159"/>
        <v>4033</v>
      </c>
      <c r="I3424">
        <f t="shared" si="160"/>
        <v>1</v>
      </c>
      <c r="J3424" s="9">
        <f t="shared" si="161"/>
        <v>4327424732.9699993</v>
      </c>
      <c r="K3424" s="9">
        <f>SUMIF($C$2:$C$9230, C3424, $D$2:$D$9230)</f>
        <v>48850</v>
      </c>
    </row>
    <row r="3425" spans="1:11" x14ac:dyDescent="0.2">
      <c r="A3425" s="1">
        <v>45714</v>
      </c>
      <c r="B3425" t="s">
        <v>1767</v>
      </c>
      <c r="C3425" t="s">
        <v>8086</v>
      </c>
      <c r="D3425" s="14">
        <v>6998</v>
      </c>
      <c r="E3425" s="12">
        <v>1749.5</v>
      </c>
      <c r="F3425" t="s">
        <v>8087</v>
      </c>
      <c r="G3425" t="s">
        <v>8088</v>
      </c>
      <c r="H3425">
        <f t="shared" si="159"/>
        <v>4033</v>
      </c>
      <c r="I3425">
        <f t="shared" si="160"/>
        <v>1</v>
      </c>
      <c r="J3425" s="9">
        <f t="shared" si="161"/>
        <v>4327424732.9699993</v>
      </c>
      <c r="K3425" s="9">
        <f>SUMIF($C$2:$C$9230, C3425, $D$2:$D$9230)</f>
        <v>6998</v>
      </c>
    </row>
    <row r="3426" spans="1:11" x14ac:dyDescent="0.2">
      <c r="A3426" s="1">
        <v>45714</v>
      </c>
      <c r="B3426" t="s">
        <v>1767</v>
      </c>
      <c r="C3426" t="s">
        <v>10178</v>
      </c>
      <c r="D3426" s="14">
        <v>24970</v>
      </c>
      <c r="E3426" s="12">
        <v>4994</v>
      </c>
      <c r="F3426" t="s">
        <v>10179</v>
      </c>
      <c r="G3426" t="s">
        <v>10180</v>
      </c>
      <c r="H3426">
        <f t="shared" si="159"/>
        <v>4033</v>
      </c>
      <c r="I3426">
        <f t="shared" si="160"/>
        <v>1</v>
      </c>
      <c r="J3426" s="9">
        <f t="shared" si="161"/>
        <v>4327424732.9699993</v>
      </c>
      <c r="K3426" s="9">
        <f>SUMIF($C$2:$C$9230, C3426, $D$2:$D$9230)</f>
        <v>24970</v>
      </c>
    </row>
    <row r="3427" spans="1:11" x14ac:dyDescent="0.2">
      <c r="A3427" s="1">
        <v>45714</v>
      </c>
      <c r="B3427" t="s">
        <v>1767</v>
      </c>
      <c r="C3427" t="s">
        <v>10076</v>
      </c>
      <c r="D3427" s="14">
        <v>24820</v>
      </c>
      <c r="E3427" s="12">
        <v>8435</v>
      </c>
      <c r="F3427" t="s">
        <v>10077</v>
      </c>
      <c r="G3427" t="s">
        <v>10078</v>
      </c>
      <c r="H3427">
        <f t="shared" si="159"/>
        <v>4033</v>
      </c>
      <c r="I3427">
        <f t="shared" si="160"/>
        <v>1</v>
      </c>
      <c r="J3427" s="9">
        <f t="shared" si="161"/>
        <v>4327424732.9699993</v>
      </c>
      <c r="K3427" s="9">
        <f>SUMIF($C$2:$C$9230, C3427, $D$2:$D$9230)</f>
        <v>24820</v>
      </c>
    </row>
    <row r="3428" spans="1:11" x14ac:dyDescent="0.2">
      <c r="A3428" s="1">
        <v>45714</v>
      </c>
      <c r="B3428" t="s">
        <v>1767</v>
      </c>
      <c r="C3428" t="s">
        <v>11133</v>
      </c>
      <c r="D3428" s="14">
        <v>40100</v>
      </c>
      <c r="E3428" s="12">
        <v>19675</v>
      </c>
      <c r="F3428" t="s">
        <v>11134</v>
      </c>
      <c r="G3428" t="s">
        <v>11135</v>
      </c>
      <c r="H3428">
        <f t="shared" si="159"/>
        <v>4033</v>
      </c>
      <c r="I3428">
        <f t="shared" si="160"/>
        <v>1</v>
      </c>
      <c r="J3428" s="9">
        <f t="shared" si="161"/>
        <v>4327424732.9699993</v>
      </c>
      <c r="K3428" s="9">
        <f>SUMIF($C$2:$C$9230, C3428, $D$2:$D$9230)</f>
        <v>40100</v>
      </c>
    </row>
    <row r="3429" spans="1:11" x14ac:dyDescent="0.2">
      <c r="A3429" s="1">
        <v>45715</v>
      </c>
      <c r="B3429" t="s">
        <v>1767</v>
      </c>
      <c r="C3429" t="s">
        <v>7080</v>
      </c>
      <c r="D3429" s="14">
        <v>14642</v>
      </c>
      <c r="E3429" s="12">
        <v>6749</v>
      </c>
      <c r="F3429" t="s">
        <v>7081</v>
      </c>
      <c r="G3429" t="s">
        <v>7082</v>
      </c>
      <c r="H3429">
        <f t="shared" si="159"/>
        <v>4033</v>
      </c>
      <c r="I3429">
        <f t="shared" si="160"/>
        <v>1</v>
      </c>
      <c r="J3429" s="9">
        <f t="shared" si="161"/>
        <v>4327424732.9699993</v>
      </c>
      <c r="K3429" s="9">
        <f>SUMIF($C$2:$C$9230, C3429, $D$2:$D$9230)</f>
        <v>14642</v>
      </c>
    </row>
    <row r="3430" spans="1:11" x14ac:dyDescent="0.2">
      <c r="A3430" s="1">
        <v>45714</v>
      </c>
      <c r="B3430" t="s">
        <v>1767</v>
      </c>
      <c r="C3430" t="s">
        <v>12639</v>
      </c>
      <c r="D3430" s="14">
        <v>200000</v>
      </c>
      <c r="E3430" s="12">
        <v>187068</v>
      </c>
      <c r="F3430" t="s">
        <v>12640</v>
      </c>
      <c r="G3430" t="s">
        <v>12641</v>
      </c>
      <c r="H3430">
        <f t="shared" si="159"/>
        <v>4033</v>
      </c>
      <c r="I3430">
        <f t="shared" si="160"/>
        <v>1</v>
      </c>
      <c r="J3430" s="9">
        <f t="shared" si="161"/>
        <v>4327424732.9699993</v>
      </c>
      <c r="K3430" s="9">
        <f>SUMIF($C$2:$C$9230, C3430, $D$2:$D$9230)</f>
        <v>200000</v>
      </c>
    </row>
    <row r="3431" spans="1:11" x14ac:dyDescent="0.2">
      <c r="A3431" s="1">
        <v>45714</v>
      </c>
      <c r="B3431" t="s">
        <v>1767</v>
      </c>
      <c r="C3431" t="s">
        <v>10325</v>
      </c>
      <c r="D3431" s="14">
        <v>25000</v>
      </c>
      <c r="E3431" s="12">
        <v>16605</v>
      </c>
      <c r="F3431" t="s">
        <v>10326</v>
      </c>
      <c r="G3431" t="s">
        <v>10327</v>
      </c>
      <c r="H3431">
        <f t="shared" si="159"/>
        <v>4033</v>
      </c>
      <c r="I3431">
        <f t="shared" si="160"/>
        <v>1</v>
      </c>
      <c r="J3431" s="9">
        <f t="shared" si="161"/>
        <v>4327424732.9699993</v>
      </c>
      <c r="K3431" s="9">
        <f>SUMIF($C$2:$C$9230, C3431, $D$2:$D$9230)</f>
        <v>25000</v>
      </c>
    </row>
    <row r="3432" spans="1:11" x14ac:dyDescent="0.2">
      <c r="A3432" s="1">
        <v>45714</v>
      </c>
      <c r="B3432" t="s">
        <v>1767</v>
      </c>
      <c r="C3432" t="s">
        <v>10673</v>
      </c>
      <c r="D3432" s="14">
        <v>30915</v>
      </c>
      <c r="E3432" s="12">
        <v>20915</v>
      </c>
      <c r="H3432">
        <f t="shared" si="159"/>
        <v>4033</v>
      </c>
      <c r="I3432">
        <f t="shared" si="160"/>
        <v>1</v>
      </c>
      <c r="J3432" s="9">
        <f t="shared" si="161"/>
        <v>4327424732.9699993</v>
      </c>
      <c r="K3432" s="9">
        <f>SUMIF($C$2:$C$9230, C3432, $D$2:$D$9230)</f>
        <v>30915</v>
      </c>
    </row>
    <row r="3433" spans="1:11" x14ac:dyDescent="0.2">
      <c r="A3433" s="1">
        <v>45714</v>
      </c>
      <c r="B3433" t="s">
        <v>1767</v>
      </c>
      <c r="C3433" t="s">
        <v>14025</v>
      </c>
      <c r="D3433" s="14">
        <v>23095</v>
      </c>
      <c r="E3433" s="12">
        <v>0</v>
      </c>
      <c r="H3433">
        <f t="shared" si="159"/>
        <v>4033</v>
      </c>
      <c r="I3433">
        <f t="shared" si="160"/>
        <v>1</v>
      </c>
      <c r="J3433" s="9">
        <f t="shared" si="161"/>
        <v>4327424732.9699993</v>
      </c>
      <c r="K3433" s="9">
        <f>SUMIF($C$2:$C$9230, C3433, $D$2:$D$9230)</f>
        <v>23095</v>
      </c>
    </row>
    <row r="3434" spans="1:11" x14ac:dyDescent="0.2">
      <c r="A3434" s="1">
        <v>45714</v>
      </c>
      <c r="B3434" t="s">
        <v>1767</v>
      </c>
      <c r="C3434" t="s">
        <v>10930</v>
      </c>
      <c r="D3434" s="14">
        <v>37992</v>
      </c>
      <c r="E3434" s="12">
        <v>17992</v>
      </c>
      <c r="F3434" t="s">
        <v>10931</v>
      </c>
      <c r="G3434" t="s">
        <v>10932</v>
      </c>
      <c r="H3434">
        <f t="shared" si="159"/>
        <v>4033</v>
      </c>
      <c r="I3434">
        <f t="shared" si="160"/>
        <v>1</v>
      </c>
      <c r="J3434" s="9">
        <f t="shared" si="161"/>
        <v>4327424732.9699993</v>
      </c>
      <c r="K3434" s="9">
        <f>SUMIF($C$2:$C$9230, C3434, $D$2:$D$9230)</f>
        <v>37992</v>
      </c>
    </row>
    <row r="3435" spans="1:11" x14ac:dyDescent="0.2">
      <c r="A3435" s="1">
        <v>45714</v>
      </c>
      <c r="B3435" t="s">
        <v>1767</v>
      </c>
      <c r="C3435" t="s">
        <v>11836</v>
      </c>
      <c r="D3435" s="14">
        <v>66217</v>
      </c>
      <c r="E3435" s="12">
        <v>0</v>
      </c>
      <c r="F3435" t="s">
        <v>11837</v>
      </c>
      <c r="G3435" t="s">
        <v>11838</v>
      </c>
      <c r="H3435">
        <f t="shared" si="159"/>
        <v>4033</v>
      </c>
      <c r="I3435">
        <f t="shared" si="160"/>
        <v>1</v>
      </c>
      <c r="J3435" s="9">
        <f t="shared" si="161"/>
        <v>4327424732.9699993</v>
      </c>
      <c r="K3435" s="9">
        <f>SUMIF($C$2:$C$9230, C3435, $D$2:$D$9230)</f>
        <v>66217</v>
      </c>
    </row>
    <row r="3436" spans="1:11" x14ac:dyDescent="0.2">
      <c r="A3436" s="1">
        <v>45714</v>
      </c>
      <c r="B3436" t="s">
        <v>1767</v>
      </c>
      <c r="C3436" t="s">
        <v>11281</v>
      </c>
      <c r="D3436" s="14">
        <v>45000</v>
      </c>
      <c r="E3436" s="12">
        <v>22500</v>
      </c>
      <c r="F3436" t="s">
        <v>11282</v>
      </c>
      <c r="G3436" t="s">
        <v>11283</v>
      </c>
      <c r="H3436">
        <f t="shared" si="159"/>
        <v>4033</v>
      </c>
      <c r="I3436">
        <f t="shared" si="160"/>
        <v>1</v>
      </c>
      <c r="J3436" s="9">
        <f t="shared" si="161"/>
        <v>4327424732.9699993</v>
      </c>
      <c r="K3436" s="9">
        <f>SUMIF($C$2:$C$9230, C3436, $D$2:$D$9230)</f>
        <v>45000</v>
      </c>
    </row>
    <row r="3437" spans="1:11" x14ac:dyDescent="0.2">
      <c r="A3437" s="1">
        <v>45715</v>
      </c>
      <c r="B3437" t="s">
        <v>1767</v>
      </c>
      <c r="C3437" t="s">
        <v>7086</v>
      </c>
      <c r="D3437" s="14">
        <v>15543</v>
      </c>
      <c r="E3437" s="12">
        <v>8031</v>
      </c>
      <c r="F3437" t="s">
        <v>7087</v>
      </c>
      <c r="G3437" t="s">
        <v>7088</v>
      </c>
      <c r="H3437">
        <f t="shared" si="159"/>
        <v>4033</v>
      </c>
      <c r="I3437">
        <f t="shared" si="160"/>
        <v>1</v>
      </c>
      <c r="J3437" s="9">
        <f t="shared" si="161"/>
        <v>4327424732.9699993</v>
      </c>
      <c r="K3437" s="9">
        <f>SUMIF($C$2:$C$9230, C3437, $D$2:$D$9230)</f>
        <v>15543</v>
      </c>
    </row>
    <row r="3438" spans="1:11" x14ac:dyDescent="0.2">
      <c r="A3438" s="1">
        <v>45714</v>
      </c>
      <c r="B3438" t="s">
        <v>1767</v>
      </c>
      <c r="C3438" t="s">
        <v>11078</v>
      </c>
      <c r="D3438" s="14">
        <v>40000</v>
      </c>
      <c r="E3438" s="12">
        <v>4000</v>
      </c>
      <c r="F3438" t="s">
        <v>11079</v>
      </c>
      <c r="G3438" t="s">
        <v>11080</v>
      </c>
      <c r="H3438">
        <f t="shared" si="159"/>
        <v>4033</v>
      </c>
      <c r="I3438">
        <f t="shared" si="160"/>
        <v>1</v>
      </c>
      <c r="J3438" s="9">
        <f t="shared" si="161"/>
        <v>4327424732.9699993</v>
      </c>
      <c r="K3438" s="9">
        <f>SUMIF($C$2:$C$9230, C3438, $D$2:$D$9230)</f>
        <v>40000</v>
      </c>
    </row>
    <row r="3439" spans="1:11" x14ac:dyDescent="0.2">
      <c r="A3439" s="1">
        <v>45714</v>
      </c>
      <c r="B3439" t="s">
        <v>1767</v>
      </c>
      <c r="C3439" t="s">
        <v>10442</v>
      </c>
      <c r="D3439" s="14">
        <v>27167</v>
      </c>
      <c r="E3439" s="12">
        <v>13398</v>
      </c>
      <c r="F3439" t="s">
        <v>10443</v>
      </c>
      <c r="G3439" t="s">
        <v>10444</v>
      </c>
      <c r="H3439">
        <f t="shared" si="159"/>
        <v>4033</v>
      </c>
      <c r="I3439">
        <f t="shared" si="160"/>
        <v>1</v>
      </c>
      <c r="J3439" s="9">
        <f t="shared" si="161"/>
        <v>4327424732.9699993</v>
      </c>
      <c r="K3439" s="9">
        <f>SUMIF($C$2:$C$9230, C3439, $D$2:$D$9230)</f>
        <v>27167</v>
      </c>
    </row>
    <row r="3440" spans="1:11" x14ac:dyDescent="0.2">
      <c r="A3440" s="1">
        <v>45714</v>
      </c>
      <c r="B3440" t="s">
        <v>1767</v>
      </c>
      <c r="C3440" t="s">
        <v>12272</v>
      </c>
      <c r="D3440" s="14">
        <v>100000</v>
      </c>
      <c r="E3440" s="12">
        <v>80825</v>
      </c>
      <c r="F3440" t="s">
        <v>12273</v>
      </c>
      <c r="G3440" t="s">
        <v>12274</v>
      </c>
      <c r="H3440">
        <f t="shared" si="159"/>
        <v>4033</v>
      </c>
      <c r="I3440">
        <f t="shared" si="160"/>
        <v>1</v>
      </c>
      <c r="J3440" s="9">
        <f t="shared" si="161"/>
        <v>4327424732.9699993</v>
      </c>
      <c r="K3440" s="9">
        <f>SUMIF($C$2:$C$9230, C3440, $D$2:$D$9230)</f>
        <v>100000</v>
      </c>
    </row>
    <row r="3441" spans="1:11" x14ac:dyDescent="0.2">
      <c r="A3441" s="1">
        <v>45715</v>
      </c>
      <c r="B3441" t="s">
        <v>1767</v>
      </c>
      <c r="C3441" t="s">
        <v>7116</v>
      </c>
      <c r="D3441" s="14">
        <v>39504</v>
      </c>
      <c r="E3441" s="12">
        <v>39504</v>
      </c>
      <c r="F3441" t="s">
        <v>7117</v>
      </c>
      <c r="G3441" t="s">
        <v>7118</v>
      </c>
      <c r="H3441">
        <f t="shared" si="159"/>
        <v>4033</v>
      </c>
      <c r="I3441">
        <f t="shared" si="160"/>
        <v>1</v>
      </c>
      <c r="J3441" s="9">
        <f t="shared" si="161"/>
        <v>4327424732.9699993</v>
      </c>
      <c r="K3441" s="9">
        <f>SUMIF($C$2:$C$9230, C3441, $D$2:$D$9230)</f>
        <v>39504</v>
      </c>
    </row>
    <row r="3442" spans="1:11" x14ac:dyDescent="0.2">
      <c r="A3442" s="1">
        <v>45714</v>
      </c>
      <c r="B3442" t="s">
        <v>1767</v>
      </c>
      <c r="C3442" t="s">
        <v>9720</v>
      </c>
      <c r="D3442" s="14">
        <v>20283</v>
      </c>
      <c r="E3442" s="12">
        <v>11155.65</v>
      </c>
      <c r="F3442" t="s">
        <v>9721</v>
      </c>
      <c r="G3442" t="s">
        <v>9722</v>
      </c>
      <c r="H3442">
        <f t="shared" si="159"/>
        <v>4033</v>
      </c>
      <c r="I3442">
        <f t="shared" si="160"/>
        <v>1</v>
      </c>
      <c r="J3442" s="9">
        <f t="shared" si="161"/>
        <v>4327424732.9699993</v>
      </c>
      <c r="K3442" s="9">
        <f>SUMIF($C$2:$C$9230, C3442, $D$2:$D$9230)</f>
        <v>20283</v>
      </c>
    </row>
    <row r="3443" spans="1:11" x14ac:dyDescent="0.2">
      <c r="A3443" s="1">
        <v>45714</v>
      </c>
      <c r="B3443" t="s">
        <v>1767</v>
      </c>
      <c r="C3443" t="s">
        <v>11246</v>
      </c>
      <c r="D3443" s="14">
        <v>44360</v>
      </c>
      <c r="E3443" s="12">
        <v>33463</v>
      </c>
      <c r="F3443" t="s">
        <v>11247</v>
      </c>
      <c r="G3443" t="s">
        <v>11248</v>
      </c>
      <c r="H3443">
        <f t="shared" si="159"/>
        <v>4033</v>
      </c>
      <c r="I3443">
        <f t="shared" si="160"/>
        <v>1</v>
      </c>
      <c r="J3443" s="9">
        <f t="shared" si="161"/>
        <v>4327424732.9699993</v>
      </c>
      <c r="K3443" s="9">
        <f>SUMIF($C$2:$C$9230, C3443, $D$2:$D$9230)</f>
        <v>44360</v>
      </c>
    </row>
    <row r="3444" spans="1:11" x14ac:dyDescent="0.2">
      <c r="A3444" s="1">
        <v>45714</v>
      </c>
      <c r="B3444" t="s">
        <v>1767</v>
      </c>
      <c r="C3444" t="s">
        <v>12357</v>
      </c>
      <c r="D3444" s="14">
        <v>124000</v>
      </c>
      <c r="E3444" s="12">
        <v>41900</v>
      </c>
      <c r="H3444">
        <f t="shared" si="159"/>
        <v>4033</v>
      </c>
      <c r="I3444">
        <f t="shared" si="160"/>
        <v>1</v>
      </c>
      <c r="J3444" s="9">
        <f t="shared" si="161"/>
        <v>4327424732.9699993</v>
      </c>
      <c r="K3444" s="9">
        <f>SUMIF($C$2:$C$9230, C3444, $D$2:$D$9230)</f>
        <v>124000</v>
      </c>
    </row>
    <row r="3445" spans="1:11" x14ac:dyDescent="0.2">
      <c r="A3445" s="1">
        <v>45714</v>
      </c>
      <c r="B3445" t="s">
        <v>1767</v>
      </c>
      <c r="C3445" t="s">
        <v>10165</v>
      </c>
      <c r="D3445" s="14">
        <v>24960</v>
      </c>
      <c r="E3445" s="12">
        <v>0</v>
      </c>
      <c r="F3445" t="s">
        <v>10166</v>
      </c>
      <c r="G3445" t="s">
        <v>10167</v>
      </c>
      <c r="H3445">
        <f t="shared" si="159"/>
        <v>4033</v>
      </c>
      <c r="I3445">
        <f t="shared" si="160"/>
        <v>1</v>
      </c>
      <c r="J3445" s="9">
        <f t="shared" si="161"/>
        <v>4327424732.9699993</v>
      </c>
      <c r="K3445" s="9">
        <f>SUMIF($C$2:$C$9230, C3445, $D$2:$D$9230)</f>
        <v>24960</v>
      </c>
    </row>
    <row r="3446" spans="1:11" x14ac:dyDescent="0.2">
      <c r="A3446" s="1">
        <v>45714</v>
      </c>
      <c r="B3446" t="s">
        <v>1767</v>
      </c>
      <c r="C3446" t="s">
        <v>10111</v>
      </c>
      <c r="D3446" s="14">
        <v>24900</v>
      </c>
      <c r="E3446" s="12">
        <v>9645</v>
      </c>
      <c r="F3446" t="s">
        <v>10112</v>
      </c>
      <c r="G3446" t="s">
        <v>10113</v>
      </c>
      <c r="H3446">
        <f t="shared" si="159"/>
        <v>4033</v>
      </c>
      <c r="I3446">
        <f t="shared" si="160"/>
        <v>1</v>
      </c>
      <c r="J3446" s="9">
        <f t="shared" si="161"/>
        <v>4327424732.9699993</v>
      </c>
      <c r="K3446" s="9">
        <f>SUMIF($C$2:$C$9230, C3446, $D$2:$D$9230)</f>
        <v>24900</v>
      </c>
    </row>
    <row r="3447" spans="1:11" x14ac:dyDescent="0.2">
      <c r="A3447" s="1">
        <v>45714</v>
      </c>
      <c r="B3447" t="s">
        <v>1767</v>
      </c>
      <c r="C3447" t="s">
        <v>10586</v>
      </c>
      <c r="D3447" s="14">
        <v>30000</v>
      </c>
      <c r="E3447" s="12">
        <v>20000</v>
      </c>
      <c r="F3447" t="s">
        <v>10587</v>
      </c>
      <c r="G3447" t="s">
        <v>10588</v>
      </c>
      <c r="H3447">
        <f t="shared" si="159"/>
        <v>4033</v>
      </c>
      <c r="I3447">
        <f t="shared" si="160"/>
        <v>1</v>
      </c>
      <c r="J3447" s="9">
        <f t="shared" si="161"/>
        <v>4327424732.9699993</v>
      </c>
      <c r="K3447" s="9">
        <f>SUMIF($C$2:$C$9230, C3447, $D$2:$D$9230)</f>
        <v>30000</v>
      </c>
    </row>
    <row r="3448" spans="1:11" x14ac:dyDescent="0.2">
      <c r="A3448" s="1">
        <v>45714</v>
      </c>
      <c r="B3448" t="s">
        <v>1767</v>
      </c>
      <c r="C3448" t="s">
        <v>8720</v>
      </c>
      <c r="D3448" s="14">
        <v>10000</v>
      </c>
      <c r="E3448" s="12">
        <v>0</v>
      </c>
      <c r="F3448" t="s">
        <v>8721</v>
      </c>
      <c r="G3448" t="s">
        <v>8722</v>
      </c>
      <c r="H3448">
        <f t="shared" si="159"/>
        <v>4033</v>
      </c>
      <c r="I3448">
        <f t="shared" si="160"/>
        <v>1</v>
      </c>
      <c r="J3448" s="9">
        <f t="shared" si="161"/>
        <v>4327424732.9699993</v>
      </c>
      <c r="K3448" s="9">
        <f>SUMIF($C$2:$C$9230, C3448, $D$2:$D$9230)</f>
        <v>10000</v>
      </c>
    </row>
    <row r="3449" spans="1:11" x14ac:dyDescent="0.2">
      <c r="A3449" s="1">
        <v>45714</v>
      </c>
      <c r="B3449" t="s">
        <v>1767</v>
      </c>
      <c r="C3449" t="s">
        <v>7802</v>
      </c>
      <c r="D3449" s="14">
        <v>4950</v>
      </c>
      <c r="E3449" s="12">
        <v>0</v>
      </c>
      <c r="F3449" t="s">
        <v>7803</v>
      </c>
      <c r="G3449" t="s">
        <v>7804</v>
      </c>
      <c r="H3449">
        <f t="shared" si="159"/>
        <v>4033</v>
      </c>
      <c r="I3449">
        <f t="shared" si="160"/>
        <v>1</v>
      </c>
      <c r="J3449" s="9">
        <f t="shared" si="161"/>
        <v>4327424732.9699993</v>
      </c>
      <c r="K3449" s="9">
        <f>SUMIF($C$2:$C$9230, C3449, $D$2:$D$9230)</f>
        <v>4950</v>
      </c>
    </row>
    <row r="3450" spans="1:11" x14ac:dyDescent="0.2">
      <c r="A3450" s="1">
        <v>45714</v>
      </c>
      <c r="B3450" t="s">
        <v>1767</v>
      </c>
      <c r="C3450" t="s">
        <v>12834</v>
      </c>
      <c r="D3450" s="14">
        <v>250000</v>
      </c>
      <c r="E3450" s="12">
        <v>250000</v>
      </c>
      <c r="F3450" t="s">
        <v>12835</v>
      </c>
      <c r="G3450" t="s">
        <v>12836</v>
      </c>
      <c r="H3450">
        <f t="shared" si="159"/>
        <v>4033</v>
      </c>
      <c r="I3450">
        <f t="shared" si="160"/>
        <v>1</v>
      </c>
      <c r="J3450" s="9">
        <f t="shared" si="161"/>
        <v>4327424732.9699993</v>
      </c>
      <c r="K3450" s="9">
        <f>SUMIF($C$2:$C$9230, C3450, $D$2:$D$9230)</f>
        <v>250000</v>
      </c>
    </row>
    <row r="3451" spans="1:11" x14ac:dyDescent="0.2">
      <c r="A3451" s="1">
        <v>45714</v>
      </c>
      <c r="B3451" t="s">
        <v>1767</v>
      </c>
      <c r="C3451" t="s">
        <v>10633</v>
      </c>
      <c r="D3451" s="14">
        <v>30020</v>
      </c>
      <c r="E3451" s="12">
        <v>30020</v>
      </c>
      <c r="F3451" t="s">
        <v>10634</v>
      </c>
      <c r="G3451" t="s">
        <v>10635</v>
      </c>
      <c r="H3451">
        <f t="shared" si="159"/>
        <v>4033</v>
      </c>
      <c r="I3451">
        <f t="shared" si="160"/>
        <v>1</v>
      </c>
      <c r="J3451" s="9">
        <f t="shared" si="161"/>
        <v>4327424732.9699993</v>
      </c>
      <c r="K3451" s="9">
        <f>SUMIF($C$2:$C$9230, C3451, $D$2:$D$9230)</f>
        <v>30020</v>
      </c>
    </row>
    <row r="3452" spans="1:11" x14ac:dyDescent="0.2">
      <c r="A3452" s="1">
        <v>45714</v>
      </c>
      <c r="B3452" t="s">
        <v>1767</v>
      </c>
      <c r="C3452" t="s">
        <v>10833</v>
      </c>
      <c r="D3452" s="14">
        <v>35000</v>
      </c>
      <c r="E3452" s="12">
        <v>35000</v>
      </c>
      <c r="F3452" t="s">
        <v>10834</v>
      </c>
      <c r="G3452" t="s">
        <v>10835</v>
      </c>
      <c r="H3452">
        <f t="shared" si="159"/>
        <v>4033</v>
      </c>
      <c r="I3452">
        <f t="shared" si="160"/>
        <v>1</v>
      </c>
      <c r="J3452" s="9">
        <f t="shared" si="161"/>
        <v>4327424732.9699993</v>
      </c>
      <c r="K3452" s="9">
        <f>SUMIF($C$2:$C$9230, C3452, $D$2:$D$9230)</f>
        <v>35000</v>
      </c>
    </row>
    <row r="3453" spans="1:11" x14ac:dyDescent="0.2">
      <c r="A3453" s="1">
        <v>45714</v>
      </c>
      <c r="B3453" t="s">
        <v>1767</v>
      </c>
      <c r="C3453" t="s">
        <v>12871</v>
      </c>
      <c r="D3453" s="14">
        <v>260000</v>
      </c>
      <c r="E3453" s="12">
        <v>0</v>
      </c>
      <c r="H3453">
        <f t="shared" si="159"/>
        <v>4033</v>
      </c>
      <c r="I3453">
        <f t="shared" si="160"/>
        <v>1</v>
      </c>
      <c r="J3453" s="9">
        <f t="shared" si="161"/>
        <v>4327424732.9699993</v>
      </c>
      <c r="K3453" s="9">
        <f>SUMIF($C$2:$C$9230, C3453, $D$2:$D$9230)</f>
        <v>260000</v>
      </c>
    </row>
    <row r="3454" spans="1:11" x14ac:dyDescent="0.2">
      <c r="A3454" s="1">
        <v>45714</v>
      </c>
      <c r="B3454" t="s">
        <v>1767</v>
      </c>
      <c r="C3454" t="s">
        <v>11722</v>
      </c>
      <c r="D3454" s="14">
        <v>57000</v>
      </c>
      <c r="E3454" s="12">
        <v>0</v>
      </c>
      <c r="F3454" t="s">
        <v>11723</v>
      </c>
      <c r="G3454" t="s">
        <v>11724</v>
      </c>
      <c r="H3454">
        <f t="shared" si="159"/>
        <v>4033</v>
      </c>
      <c r="I3454">
        <f t="shared" si="160"/>
        <v>1</v>
      </c>
      <c r="J3454" s="9">
        <f t="shared" si="161"/>
        <v>4327424732.9699993</v>
      </c>
      <c r="K3454" s="9">
        <f>SUMIF($C$2:$C$9230, C3454, $D$2:$D$9230)</f>
        <v>57000</v>
      </c>
    </row>
    <row r="3455" spans="1:11" x14ac:dyDescent="0.2">
      <c r="A3455" s="1">
        <v>45715</v>
      </c>
      <c r="B3455" t="s">
        <v>1767</v>
      </c>
      <c r="C3455" t="s">
        <v>7068</v>
      </c>
      <c r="D3455" s="14">
        <v>17000</v>
      </c>
      <c r="E3455" s="12">
        <v>6838</v>
      </c>
      <c r="F3455" t="s">
        <v>7069</v>
      </c>
      <c r="G3455" t="s">
        <v>7070</v>
      </c>
      <c r="H3455">
        <f t="shared" si="159"/>
        <v>4033</v>
      </c>
      <c r="I3455">
        <f t="shared" si="160"/>
        <v>1</v>
      </c>
      <c r="J3455" s="9">
        <f t="shared" si="161"/>
        <v>4327424732.9699993</v>
      </c>
      <c r="K3455" s="9">
        <f>SUMIF($C$2:$C$9230, C3455, $D$2:$D$9230)</f>
        <v>17000</v>
      </c>
    </row>
    <row r="3456" spans="1:11" x14ac:dyDescent="0.2">
      <c r="A3456" s="1">
        <v>45714</v>
      </c>
      <c r="B3456" t="s">
        <v>1767</v>
      </c>
      <c r="C3456" t="s">
        <v>11122</v>
      </c>
      <c r="D3456" s="14">
        <v>40000</v>
      </c>
      <c r="E3456" s="12">
        <v>20000</v>
      </c>
      <c r="F3456" t="s">
        <v>11123</v>
      </c>
      <c r="G3456" t="s">
        <v>11124</v>
      </c>
      <c r="H3456">
        <f t="shared" si="159"/>
        <v>4033</v>
      </c>
      <c r="I3456">
        <f t="shared" si="160"/>
        <v>1</v>
      </c>
      <c r="J3456" s="9">
        <f t="shared" si="161"/>
        <v>4327424732.9699993</v>
      </c>
      <c r="K3456" s="9">
        <f>SUMIF($C$2:$C$9230, C3456, $D$2:$D$9230)</f>
        <v>40000</v>
      </c>
    </row>
    <row r="3457" spans="1:11" x14ac:dyDescent="0.2">
      <c r="A3457" s="1">
        <v>45714</v>
      </c>
      <c r="B3457" t="s">
        <v>1767</v>
      </c>
      <c r="C3457" t="s">
        <v>11119</v>
      </c>
      <c r="D3457" s="14">
        <v>40000</v>
      </c>
      <c r="E3457" s="12">
        <v>20000</v>
      </c>
      <c r="F3457" t="s">
        <v>11120</v>
      </c>
      <c r="G3457" t="s">
        <v>11121</v>
      </c>
      <c r="H3457">
        <f t="shared" si="159"/>
        <v>4033</v>
      </c>
      <c r="I3457">
        <f t="shared" si="160"/>
        <v>1</v>
      </c>
      <c r="J3457" s="9">
        <f t="shared" si="161"/>
        <v>4327424732.9699993</v>
      </c>
      <c r="K3457" s="9">
        <f>SUMIF($C$2:$C$9230, C3457, $D$2:$D$9230)</f>
        <v>40000</v>
      </c>
    </row>
    <row r="3458" spans="1:11" x14ac:dyDescent="0.2">
      <c r="A3458" s="1">
        <v>45714</v>
      </c>
      <c r="B3458" t="s">
        <v>1767</v>
      </c>
      <c r="C3458" t="s">
        <v>10627</v>
      </c>
      <c r="D3458" s="14">
        <v>30000</v>
      </c>
      <c r="E3458" s="12">
        <v>7650</v>
      </c>
      <c r="F3458" t="s">
        <v>10628</v>
      </c>
      <c r="G3458" t="s">
        <v>10629</v>
      </c>
      <c r="H3458">
        <f t="shared" ref="H3458:H3521" si="162">COUNTIF($B$2:$B$9230, B3458)</f>
        <v>4033</v>
      </c>
      <c r="I3458">
        <f t="shared" ref="I3458:I3521" si="163">COUNTIF($C$2:$C$9230, C3458)</f>
        <v>1</v>
      </c>
      <c r="J3458" s="9">
        <f t="shared" ref="J3458:J3521" si="164">SUMIF($B$2:$B$9230, B3458, $D$2:$D$9230)</f>
        <v>4327424732.9699993</v>
      </c>
      <c r="K3458" s="9">
        <f>SUMIF($C$2:$C$9230, C3458, $D$2:$D$9230)</f>
        <v>30000</v>
      </c>
    </row>
    <row r="3459" spans="1:11" x14ac:dyDescent="0.2">
      <c r="A3459" s="1">
        <v>45714</v>
      </c>
      <c r="B3459" t="s">
        <v>1767</v>
      </c>
      <c r="C3459" t="s">
        <v>7659</v>
      </c>
      <c r="D3459" s="14">
        <v>3000</v>
      </c>
      <c r="E3459" s="12">
        <v>3000</v>
      </c>
      <c r="F3459" t="s">
        <v>7660</v>
      </c>
      <c r="G3459" t="s">
        <v>7661</v>
      </c>
      <c r="H3459">
        <f t="shared" si="162"/>
        <v>4033</v>
      </c>
      <c r="I3459">
        <f t="shared" si="163"/>
        <v>1</v>
      </c>
      <c r="J3459" s="9">
        <f t="shared" si="164"/>
        <v>4327424732.9699993</v>
      </c>
      <c r="K3459" s="9">
        <f>SUMIF($C$2:$C$9230, C3459, $D$2:$D$9230)</f>
        <v>3000</v>
      </c>
    </row>
    <row r="3460" spans="1:11" x14ac:dyDescent="0.2">
      <c r="A3460" s="1">
        <v>45714</v>
      </c>
      <c r="B3460" t="s">
        <v>1767</v>
      </c>
      <c r="C3460" t="s">
        <v>10624</v>
      </c>
      <c r="D3460" s="14">
        <v>30000</v>
      </c>
      <c r="E3460" s="12">
        <v>15000</v>
      </c>
      <c r="F3460" t="s">
        <v>10625</v>
      </c>
      <c r="G3460" t="s">
        <v>10626</v>
      </c>
      <c r="H3460">
        <f t="shared" si="162"/>
        <v>4033</v>
      </c>
      <c r="I3460">
        <f t="shared" si="163"/>
        <v>1</v>
      </c>
      <c r="J3460" s="9">
        <f t="shared" si="164"/>
        <v>4327424732.9699993</v>
      </c>
      <c r="K3460" s="9">
        <f>SUMIF($C$2:$C$9230, C3460, $D$2:$D$9230)</f>
        <v>30000</v>
      </c>
    </row>
    <row r="3461" spans="1:11" x14ac:dyDescent="0.2">
      <c r="A3461" s="1">
        <v>45714</v>
      </c>
      <c r="B3461" t="s">
        <v>1767</v>
      </c>
      <c r="C3461" t="s">
        <v>11651</v>
      </c>
      <c r="D3461" s="14">
        <v>50000</v>
      </c>
      <c r="E3461" s="12">
        <v>20000</v>
      </c>
      <c r="F3461" t="s">
        <v>11652</v>
      </c>
      <c r="G3461" t="s">
        <v>11653</v>
      </c>
      <c r="H3461">
        <f t="shared" si="162"/>
        <v>4033</v>
      </c>
      <c r="I3461">
        <f t="shared" si="163"/>
        <v>1</v>
      </c>
      <c r="J3461" s="9">
        <f t="shared" si="164"/>
        <v>4327424732.9699993</v>
      </c>
      <c r="K3461" s="9">
        <f>SUMIF($C$2:$C$9230, C3461, $D$2:$D$9230)</f>
        <v>50000</v>
      </c>
    </row>
    <row r="3462" spans="1:11" x14ac:dyDescent="0.2">
      <c r="A3462" s="1">
        <v>45714</v>
      </c>
      <c r="B3462" t="s">
        <v>1767</v>
      </c>
      <c r="C3462" t="s">
        <v>9860</v>
      </c>
      <c r="D3462" s="14">
        <v>23000</v>
      </c>
      <c r="E3462" s="12">
        <v>23000</v>
      </c>
      <c r="F3462" t="s">
        <v>9861</v>
      </c>
      <c r="G3462" t="s">
        <v>9862</v>
      </c>
      <c r="H3462">
        <f t="shared" si="162"/>
        <v>4033</v>
      </c>
      <c r="I3462">
        <f t="shared" si="163"/>
        <v>1</v>
      </c>
      <c r="J3462" s="9">
        <f t="shared" si="164"/>
        <v>4327424732.9699993</v>
      </c>
      <c r="K3462" s="9">
        <f>SUMIF($C$2:$C$9230, C3462, $D$2:$D$9230)</f>
        <v>23000</v>
      </c>
    </row>
    <row r="3463" spans="1:11" x14ac:dyDescent="0.2">
      <c r="A3463" s="1">
        <v>45714</v>
      </c>
      <c r="B3463" t="s">
        <v>1767</v>
      </c>
      <c r="C3463" t="s">
        <v>10630</v>
      </c>
      <c r="D3463" s="14">
        <v>30000</v>
      </c>
      <c r="E3463" s="12">
        <v>13000</v>
      </c>
      <c r="F3463" t="s">
        <v>10631</v>
      </c>
      <c r="G3463" t="s">
        <v>10632</v>
      </c>
      <c r="H3463">
        <f t="shared" si="162"/>
        <v>4033</v>
      </c>
      <c r="I3463">
        <f t="shared" si="163"/>
        <v>1</v>
      </c>
      <c r="J3463" s="9">
        <f t="shared" si="164"/>
        <v>4327424732.9699993</v>
      </c>
      <c r="K3463" s="9">
        <f>SUMIF($C$2:$C$9230, C3463, $D$2:$D$9230)</f>
        <v>30000</v>
      </c>
    </row>
    <row r="3464" spans="1:11" x14ac:dyDescent="0.2">
      <c r="A3464" s="1">
        <v>45714</v>
      </c>
      <c r="B3464" t="s">
        <v>1767</v>
      </c>
      <c r="C3464" t="s">
        <v>12669</v>
      </c>
      <c r="D3464" s="14">
        <v>202530</v>
      </c>
      <c r="E3464" s="12">
        <v>202530</v>
      </c>
      <c r="F3464" t="s">
        <v>12670</v>
      </c>
      <c r="G3464" t="s">
        <v>12671</v>
      </c>
      <c r="H3464">
        <f t="shared" si="162"/>
        <v>4033</v>
      </c>
      <c r="I3464">
        <f t="shared" si="163"/>
        <v>1</v>
      </c>
      <c r="J3464" s="9">
        <f t="shared" si="164"/>
        <v>4327424732.9699993</v>
      </c>
      <c r="K3464" s="9">
        <f>SUMIF($C$2:$C$9230, C3464, $D$2:$D$9230)</f>
        <v>202530</v>
      </c>
    </row>
    <row r="3465" spans="1:11" x14ac:dyDescent="0.2">
      <c r="A3465" s="1">
        <v>45714</v>
      </c>
      <c r="B3465" t="s">
        <v>1767</v>
      </c>
      <c r="C3465" t="s">
        <v>12352</v>
      </c>
      <c r="D3465" s="14">
        <v>123450</v>
      </c>
      <c r="E3465" s="12">
        <v>32000</v>
      </c>
      <c r="F3465" t="s">
        <v>12353</v>
      </c>
      <c r="G3465" t="s">
        <v>2168</v>
      </c>
      <c r="H3465">
        <f t="shared" si="162"/>
        <v>4033</v>
      </c>
      <c r="I3465">
        <f t="shared" si="163"/>
        <v>1</v>
      </c>
      <c r="J3465" s="9">
        <f t="shared" si="164"/>
        <v>4327424732.9699993</v>
      </c>
      <c r="K3465" s="9">
        <f>SUMIF($C$2:$C$9230, C3465, $D$2:$D$9230)</f>
        <v>123450</v>
      </c>
    </row>
    <row r="3466" spans="1:11" x14ac:dyDescent="0.2">
      <c r="A3466" s="1">
        <v>45714</v>
      </c>
      <c r="B3466" t="s">
        <v>1767</v>
      </c>
      <c r="C3466" t="s">
        <v>11933</v>
      </c>
      <c r="D3466" s="14">
        <v>75000</v>
      </c>
      <c r="E3466" s="12">
        <v>40000</v>
      </c>
      <c r="F3466" t="s">
        <v>11934</v>
      </c>
      <c r="G3466" t="s">
        <v>11935</v>
      </c>
      <c r="H3466">
        <f t="shared" si="162"/>
        <v>4033</v>
      </c>
      <c r="I3466">
        <f t="shared" si="163"/>
        <v>1</v>
      </c>
      <c r="J3466" s="9">
        <f t="shared" si="164"/>
        <v>4327424732.9699993</v>
      </c>
      <c r="K3466" s="9">
        <f>SUMIF($C$2:$C$9230, C3466, $D$2:$D$9230)</f>
        <v>75000</v>
      </c>
    </row>
    <row r="3467" spans="1:11" x14ac:dyDescent="0.2">
      <c r="A3467" s="1">
        <v>45714</v>
      </c>
      <c r="B3467" t="s">
        <v>1767</v>
      </c>
      <c r="C3467" t="s">
        <v>8781</v>
      </c>
      <c r="D3467" s="14">
        <v>10000</v>
      </c>
      <c r="E3467" s="12">
        <v>4000</v>
      </c>
      <c r="F3467" t="s">
        <v>8782</v>
      </c>
      <c r="G3467" t="s">
        <v>2168</v>
      </c>
      <c r="H3467">
        <f t="shared" si="162"/>
        <v>4033</v>
      </c>
      <c r="I3467">
        <f t="shared" si="163"/>
        <v>1</v>
      </c>
      <c r="J3467" s="9">
        <f t="shared" si="164"/>
        <v>4327424732.9699993</v>
      </c>
      <c r="K3467" s="9">
        <f>SUMIF($C$2:$C$9230, C3467, $D$2:$D$9230)</f>
        <v>10000</v>
      </c>
    </row>
    <row r="3468" spans="1:11" x14ac:dyDescent="0.2">
      <c r="A3468" s="1">
        <v>45714</v>
      </c>
      <c r="B3468" t="s">
        <v>1767</v>
      </c>
      <c r="C3468" t="s">
        <v>11059</v>
      </c>
      <c r="D3468" s="14">
        <v>40000</v>
      </c>
      <c r="E3468" s="12">
        <v>0</v>
      </c>
      <c r="F3468" t="s">
        <v>11060</v>
      </c>
      <c r="G3468" t="s">
        <v>11061</v>
      </c>
      <c r="H3468">
        <f t="shared" si="162"/>
        <v>4033</v>
      </c>
      <c r="I3468">
        <f t="shared" si="163"/>
        <v>1</v>
      </c>
      <c r="J3468" s="9">
        <f t="shared" si="164"/>
        <v>4327424732.9699993</v>
      </c>
      <c r="K3468" s="9">
        <f>SUMIF($C$2:$C$9230, C3468, $D$2:$D$9230)</f>
        <v>40000</v>
      </c>
    </row>
    <row r="3469" spans="1:11" x14ac:dyDescent="0.2">
      <c r="A3469" s="1">
        <v>45714</v>
      </c>
      <c r="B3469" t="s">
        <v>1767</v>
      </c>
      <c r="C3469" t="s">
        <v>8784</v>
      </c>
      <c r="D3469" s="14">
        <v>10000</v>
      </c>
      <c r="E3469" s="12">
        <v>10000</v>
      </c>
      <c r="F3469" t="s">
        <v>8785</v>
      </c>
      <c r="G3469" t="s">
        <v>2168</v>
      </c>
      <c r="H3469">
        <f t="shared" si="162"/>
        <v>4033</v>
      </c>
      <c r="I3469">
        <f t="shared" si="163"/>
        <v>1</v>
      </c>
      <c r="J3469" s="9">
        <f t="shared" si="164"/>
        <v>4327424732.9699993</v>
      </c>
      <c r="K3469" s="9">
        <f>SUMIF($C$2:$C$9230, C3469, $D$2:$D$9230)</f>
        <v>10000</v>
      </c>
    </row>
    <row r="3470" spans="1:11" x14ac:dyDescent="0.2">
      <c r="A3470" s="1">
        <v>45714</v>
      </c>
      <c r="B3470" t="s">
        <v>1767</v>
      </c>
      <c r="C3470" t="s">
        <v>13190</v>
      </c>
      <c r="D3470" s="14">
        <v>500000</v>
      </c>
      <c r="E3470" s="12">
        <v>312500</v>
      </c>
      <c r="H3470">
        <f t="shared" si="162"/>
        <v>4033</v>
      </c>
      <c r="I3470">
        <f t="shared" si="163"/>
        <v>1</v>
      </c>
      <c r="J3470" s="9">
        <f t="shared" si="164"/>
        <v>4327424732.9699993</v>
      </c>
      <c r="K3470" s="9">
        <f>SUMIF($C$2:$C$9230, C3470, $D$2:$D$9230)</f>
        <v>500000</v>
      </c>
    </row>
    <row r="3471" spans="1:11" x14ac:dyDescent="0.2">
      <c r="A3471" s="1">
        <v>45714</v>
      </c>
      <c r="B3471" t="s">
        <v>1767</v>
      </c>
      <c r="C3471" t="s">
        <v>12363</v>
      </c>
      <c r="D3471" s="14">
        <v>125000</v>
      </c>
      <c r="E3471" s="12">
        <v>31250</v>
      </c>
      <c r="F3471" t="s">
        <v>12364</v>
      </c>
      <c r="G3471" t="s">
        <v>12365</v>
      </c>
      <c r="H3471">
        <f t="shared" si="162"/>
        <v>4033</v>
      </c>
      <c r="I3471">
        <f t="shared" si="163"/>
        <v>1</v>
      </c>
      <c r="J3471" s="9">
        <f t="shared" si="164"/>
        <v>4327424732.9699993</v>
      </c>
      <c r="K3471" s="9">
        <f>SUMIF($C$2:$C$9230, C3471, $D$2:$D$9230)</f>
        <v>125000</v>
      </c>
    </row>
    <row r="3472" spans="1:11" x14ac:dyDescent="0.2">
      <c r="A3472" s="1">
        <v>45714</v>
      </c>
      <c r="B3472" t="s">
        <v>1767</v>
      </c>
      <c r="C3472" t="s">
        <v>12311</v>
      </c>
      <c r="D3472" s="14">
        <v>110870</v>
      </c>
      <c r="E3472" s="12">
        <v>0</v>
      </c>
      <c r="F3472" t="s">
        <v>12312</v>
      </c>
      <c r="G3472" t="s">
        <v>12313</v>
      </c>
      <c r="H3472">
        <f t="shared" si="162"/>
        <v>4033</v>
      </c>
      <c r="I3472">
        <f t="shared" si="163"/>
        <v>1</v>
      </c>
      <c r="J3472" s="9">
        <f t="shared" si="164"/>
        <v>4327424732.9699993</v>
      </c>
      <c r="K3472" s="9">
        <f>SUMIF($C$2:$C$9230, C3472, $D$2:$D$9230)</f>
        <v>110870</v>
      </c>
    </row>
    <row r="3473" spans="1:11" x14ac:dyDescent="0.2">
      <c r="A3473" s="1">
        <v>45714</v>
      </c>
      <c r="B3473" t="s">
        <v>1767</v>
      </c>
      <c r="C3473" t="s">
        <v>12337</v>
      </c>
      <c r="D3473" s="14">
        <v>121114</v>
      </c>
      <c r="E3473" s="12">
        <v>61114</v>
      </c>
      <c r="F3473" t="s">
        <v>12338</v>
      </c>
      <c r="G3473" t="s">
        <v>12339</v>
      </c>
      <c r="H3473">
        <f t="shared" si="162"/>
        <v>4033</v>
      </c>
      <c r="I3473">
        <f t="shared" si="163"/>
        <v>1</v>
      </c>
      <c r="J3473" s="9">
        <f t="shared" si="164"/>
        <v>4327424732.9699993</v>
      </c>
      <c r="K3473" s="9">
        <f>SUMIF($C$2:$C$9230, C3473, $D$2:$D$9230)</f>
        <v>121114</v>
      </c>
    </row>
    <row r="3474" spans="1:11" x14ac:dyDescent="0.2">
      <c r="A3474" s="1">
        <v>45714</v>
      </c>
      <c r="B3474" t="s">
        <v>1767</v>
      </c>
      <c r="C3474" t="s">
        <v>10686</v>
      </c>
      <c r="D3474" s="14">
        <v>31395</v>
      </c>
      <c r="E3474" s="12">
        <v>11395</v>
      </c>
      <c r="F3474" t="s">
        <v>10687</v>
      </c>
      <c r="G3474" t="s">
        <v>10688</v>
      </c>
      <c r="H3474">
        <f t="shared" si="162"/>
        <v>4033</v>
      </c>
      <c r="I3474">
        <f t="shared" si="163"/>
        <v>1</v>
      </c>
      <c r="J3474" s="9">
        <f t="shared" si="164"/>
        <v>4327424732.9699993</v>
      </c>
      <c r="K3474" s="9">
        <f>SUMIF($C$2:$C$9230, C3474, $D$2:$D$9230)</f>
        <v>31395</v>
      </c>
    </row>
    <row r="3475" spans="1:11" x14ac:dyDescent="0.2">
      <c r="A3475" s="1">
        <v>45714</v>
      </c>
      <c r="B3475" t="s">
        <v>1767</v>
      </c>
      <c r="C3475" t="s">
        <v>10117</v>
      </c>
      <c r="D3475" s="14">
        <v>24999</v>
      </c>
      <c r="E3475" s="12">
        <v>11854</v>
      </c>
      <c r="F3475" t="s">
        <v>10118</v>
      </c>
      <c r="G3475" t="s">
        <v>10119</v>
      </c>
      <c r="H3475">
        <f t="shared" si="162"/>
        <v>4033</v>
      </c>
      <c r="I3475">
        <f t="shared" si="163"/>
        <v>1</v>
      </c>
      <c r="J3475" s="9">
        <f t="shared" si="164"/>
        <v>4327424732.9699993</v>
      </c>
      <c r="K3475" s="9">
        <f>SUMIF($C$2:$C$9230, C3475, $D$2:$D$9230)</f>
        <v>24999</v>
      </c>
    </row>
    <row r="3476" spans="1:11" x14ac:dyDescent="0.2">
      <c r="A3476" s="1">
        <v>45714</v>
      </c>
      <c r="B3476" t="s">
        <v>1767</v>
      </c>
      <c r="C3476" t="s">
        <v>12446</v>
      </c>
      <c r="D3476" s="14">
        <v>149998.45000000001</v>
      </c>
      <c r="E3476" s="12">
        <v>82500</v>
      </c>
      <c r="H3476">
        <f t="shared" si="162"/>
        <v>4033</v>
      </c>
      <c r="I3476">
        <f t="shared" si="163"/>
        <v>1</v>
      </c>
      <c r="J3476" s="9">
        <f t="shared" si="164"/>
        <v>4327424732.9699993</v>
      </c>
      <c r="K3476" s="9">
        <f>SUMIF($C$2:$C$9230, C3476, $D$2:$D$9230)</f>
        <v>149998.45000000001</v>
      </c>
    </row>
    <row r="3477" spans="1:11" x14ac:dyDescent="0.2">
      <c r="A3477" s="1">
        <v>45714</v>
      </c>
      <c r="B3477" t="s">
        <v>1767</v>
      </c>
      <c r="C3477" t="s">
        <v>7677</v>
      </c>
      <c r="D3477" s="14">
        <v>3200</v>
      </c>
      <c r="E3477" s="12">
        <v>1600</v>
      </c>
      <c r="F3477" t="s">
        <v>7678</v>
      </c>
      <c r="G3477" t="s">
        <v>7679</v>
      </c>
      <c r="H3477">
        <f t="shared" si="162"/>
        <v>4033</v>
      </c>
      <c r="I3477">
        <f t="shared" si="163"/>
        <v>1</v>
      </c>
      <c r="J3477" s="9">
        <f t="shared" si="164"/>
        <v>4327424732.9699993</v>
      </c>
      <c r="K3477" s="9">
        <f>SUMIF($C$2:$C$9230, C3477, $D$2:$D$9230)</f>
        <v>3200</v>
      </c>
    </row>
    <row r="3478" spans="1:11" x14ac:dyDescent="0.2">
      <c r="A3478" s="1">
        <v>45714</v>
      </c>
      <c r="B3478" t="s">
        <v>1767</v>
      </c>
      <c r="C3478" t="s">
        <v>11373</v>
      </c>
      <c r="D3478" s="14">
        <v>46012</v>
      </c>
      <c r="E3478" s="12">
        <v>22864</v>
      </c>
      <c r="F3478" t="s">
        <v>11374</v>
      </c>
      <c r="G3478" t="s">
        <v>11375</v>
      </c>
      <c r="H3478">
        <f t="shared" si="162"/>
        <v>4033</v>
      </c>
      <c r="I3478">
        <f t="shared" si="163"/>
        <v>1</v>
      </c>
      <c r="J3478" s="9">
        <f t="shared" si="164"/>
        <v>4327424732.9699993</v>
      </c>
      <c r="K3478" s="9">
        <f>SUMIF($C$2:$C$9230, C3478, $D$2:$D$9230)</f>
        <v>46012</v>
      </c>
    </row>
    <row r="3479" spans="1:11" x14ac:dyDescent="0.2">
      <c r="A3479" s="1">
        <v>45714</v>
      </c>
      <c r="B3479" t="s">
        <v>1767</v>
      </c>
      <c r="C3479" t="s">
        <v>8541</v>
      </c>
      <c r="D3479" s="14">
        <v>9982</v>
      </c>
      <c r="E3479" s="12">
        <v>9982</v>
      </c>
      <c r="H3479">
        <f t="shared" si="162"/>
        <v>4033</v>
      </c>
      <c r="I3479">
        <f t="shared" si="163"/>
        <v>1</v>
      </c>
      <c r="J3479" s="9">
        <f t="shared" si="164"/>
        <v>4327424732.9699993</v>
      </c>
      <c r="K3479" s="9">
        <f>SUMIF($C$2:$C$9230, C3479, $D$2:$D$9230)</f>
        <v>9982</v>
      </c>
    </row>
    <row r="3480" spans="1:11" x14ac:dyDescent="0.2">
      <c r="A3480" s="1">
        <v>45714</v>
      </c>
      <c r="B3480" t="s">
        <v>1767</v>
      </c>
      <c r="C3480" t="s">
        <v>11237</v>
      </c>
      <c r="D3480" s="14">
        <v>44064.57</v>
      </c>
      <c r="E3480" s="12">
        <v>29064.57</v>
      </c>
      <c r="F3480" t="s">
        <v>11238</v>
      </c>
      <c r="G3480" t="s">
        <v>11239</v>
      </c>
      <c r="H3480">
        <f t="shared" si="162"/>
        <v>4033</v>
      </c>
      <c r="I3480">
        <f t="shared" si="163"/>
        <v>1</v>
      </c>
      <c r="J3480" s="9">
        <f t="shared" si="164"/>
        <v>4327424732.9699993</v>
      </c>
      <c r="K3480" s="9">
        <f>SUMIF($C$2:$C$9230, C3480, $D$2:$D$9230)</f>
        <v>44064.57</v>
      </c>
    </row>
    <row r="3481" spans="1:11" x14ac:dyDescent="0.2">
      <c r="A3481" s="1">
        <v>45714</v>
      </c>
      <c r="B3481" t="s">
        <v>1767</v>
      </c>
      <c r="C3481" t="s">
        <v>9338</v>
      </c>
      <c r="D3481" s="14">
        <v>15969.69</v>
      </c>
      <c r="E3481" s="12">
        <v>4790.91</v>
      </c>
      <c r="F3481" t="s">
        <v>9339</v>
      </c>
      <c r="G3481" t="s">
        <v>9340</v>
      </c>
      <c r="H3481">
        <f t="shared" si="162"/>
        <v>4033</v>
      </c>
      <c r="I3481">
        <f t="shared" si="163"/>
        <v>1</v>
      </c>
      <c r="J3481" s="9">
        <f t="shared" si="164"/>
        <v>4327424732.9699993</v>
      </c>
      <c r="K3481" s="9">
        <f>SUMIF($C$2:$C$9230, C3481, $D$2:$D$9230)</f>
        <v>15969.69</v>
      </c>
    </row>
    <row r="3482" spans="1:11" x14ac:dyDescent="0.2">
      <c r="A3482" s="1">
        <v>45714</v>
      </c>
      <c r="B3482" t="s">
        <v>1767</v>
      </c>
      <c r="C3482" t="s">
        <v>8187</v>
      </c>
      <c r="D3482" s="14">
        <v>7395.5</v>
      </c>
      <c r="E3482" s="12">
        <v>1839.1</v>
      </c>
      <c r="H3482">
        <f t="shared" si="162"/>
        <v>4033</v>
      </c>
      <c r="I3482">
        <f t="shared" si="163"/>
        <v>1</v>
      </c>
      <c r="J3482" s="9">
        <f t="shared" si="164"/>
        <v>4327424732.9699993</v>
      </c>
      <c r="K3482" s="9">
        <f>SUMIF($C$2:$C$9230, C3482, $D$2:$D$9230)</f>
        <v>7395.5</v>
      </c>
    </row>
    <row r="3483" spans="1:11" x14ac:dyDescent="0.2">
      <c r="A3483" s="1">
        <v>45714</v>
      </c>
      <c r="B3483" t="s">
        <v>1767</v>
      </c>
      <c r="C3483" t="s">
        <v>10799</v>
      </c>
      <c r="D3483" s="14">
        <v>34590</v>
      </c>
      <c r="E3483" s="12">
        <v>34590</v>
      </c>
      <c r="F3483" t="s">
        <v>10800</v>
      </c>
      <c r="G3483" t="s">
        <v>2168</v>
      </c>
      <c r="H3483">
        <f t="shared" si="162"/>
        <v>4033</v>
      </c>
      <c r="I3483">
        <f t="shared" si="163"/>
        <v>1</v>
      </c>
      <c r="J3483" s="9">
        <f t="shared" si="164"/>
        <v>4327424732.9699993</v>
      </c>
      <c r="K3483" s="9">
        <f>SUMIF($C$2:$C$9230, C3483, $D$2:$D$9230)</f>
        <v>34590</v>
      </c>
    </row>
    <row r="3484" spans="1:11" x14ac:dyDescent="0.2">
      <c r="A3484" s="1">
        <v>45714</v>
      </c>
      <c r="B3484" t="s">
        <v>1767</v>
      </c>
      <c r="C3484" t="s">
        <v>8567</v>
      </c>
      <c r="D3484" s="14">
        <v>10000</v>
      </c>
      <c r="E3484" s="12">
        <v>10000</v>
      </c>
      <c r="H3484">
        <f t="shared" si="162"/>
        <v>4033</v>
      </c>
      <c r="I3484">
        <f t="shared" si="163"/>
        <v>1</v>
      </c>
      <c r="J3484" s="9">
        <f t="shared" si="164"/>
        <v>4327424732.9699993</v>
      </c>
      <c r="K3484" s="9">
        <f>SUMIF($C$2:$C$9230, C3484, $D$2:$D$9230)</f>
        <v>10000</v>
      </c>
    </row>
    <row r="3485" spans="1:11" x14ac:dyDescent="0.2">
      <c r="A3485" s="1">
        <v>45714</v>
      </c>
      <c r="B3485" t="s">
        <v>1767</v>
      </c>
      <c r="C3485" t="s">
        <v>9824</v>
      </c>
      <c r="D3485" s="14">
        <v>22315</v>
      </c>
      <c r="E3485" s="12">
        <v>4463</v>
      </c>
      <c r="F3485" t="s">
        <v>9825</v>
      </c>
      <c r="G3485" t="s">
        <v>9826</v>
      </c>
      <c r="H3485">
        <f t="shared" si="162"/>
        <v>4033</v>
      </c>
      <c r="I3485">
        <f t="shared" si="163"/>
        <v>1</v>
      </c>
      <c r="J3485" s="9">
        <f t="shared" si="164"/>
        <v>4327424732.9699993</v>
      </c>
      <c r="K3485" s="9">
        <f>SUMIF($C$2:$C$9230, C3485, $D$2:$D$9230)</f>
        <v>22315</v>
      </c>
    </row>
    <row r="3486" spans="1:11" x14ac:dyDescent="0.2">
      <c r="A3486" s="1">
        <v>45714</v>
      </c>
      <c r="B3486" t="s">
        <v>1767</v>
      </c>
      <c r="C3486" t="s">
        <v>11966</v>
      </c>
      <c r="D3486" s="14">
        <v>75225</v>
      </c>
      <c r="E3486" s="12">
        <v>30225</v>
      </c>
      <c r="F3486" t="s">
        <v>11967</v>
      </c>
      <c r="G3486" t="s">
        <v>11968</v>
      </c>
      <c r="H3486">
        <f t="shared" si="162"/>
        <v>4033</v>
      </c>
      <c r="I3486">
        <f t="shared" si="163"/>
        <v>1</v>
      </c>
      <c r="J3486" s="9">
        <f t="shared" si="164"/>
        <v>4327424732.9699993</v>
      </c>
      <c r="K3486" s="9">
        <f>SUMIF($C$2:$C$9230, C3486, $D$2:$D$9230)</f>
        <v>75225</v>
      </c>
    </row>
    <row r="3487" spans="1:11" x14ac:dyDescent="0.2">
      <c r="A3487" s="1">
        <v>45714</v>
      </c>
      <c r="B3487" t="s">
        <v>1767</v>
      </c>
      <c r="C3487" t="s">
        <v>13513</v>
      </c>
      <c r="D3487" s="14">
        <v>1000000</v>
      </c>
      <c r="E3487" s="12">
        <v>713086.43</v>
      </c>
      <c r="H3487">
        <f t="shared" si="162"/>
        <v>4033</v>
      </c>
      <c r="I3487">
        <f t="shared" si="163"/>
        <v>1</v>
      </c>
      <c r="J3487" s="9">
        <f t="shared" si="164"/>
        <v>4327424732.9699993</v>
      </c>
      <c r="K3487" s="9">
        <f>SUMIF($C$2:$C$9230, C3487, $D$2:$D$9230)</f>
        <v>1000000</v>
      </c>
    </row>
    <row r="3488" spans="1:11" x14ac:dyDescent="0.2">
      <c r="A3488" s="1">
        <v>45714</v>
      </c>
      <c r="B3488" t="s">
        <v>1767</v>
      </c>
      <c r="C3488" t="s">
        <v>12971</v>
      </c>
      <c r="D3488" s="14">
        <v>350000</v>
      </c>
      <c r="E3488" s="12">
        <v>262500</v>
      </c>
      <c r="F3488" t="s">
        <v>12972</v>
      </c>
      <c r="G3488" t="s">
        <v>12973</v>
      </c>
      <c r="H3488">
        <f t="shared" si="162"/>
        <v>4033</v>
      </c>
      <c r="I3488">
        <f t="shared" si="163"/>
        <v>1</v>
      </c>
      <c r="J3488" s="9">
        <f t="shared" si="164"/>
        <v>4327424732.9699993</v>
      </c>
      <c r="K3488" s="9">
        <f>SUMIF($C$2:$C$9230, C3488, $D$2:$D$9230)</f>
        <v>350000</v>
      </c>
    </row>
    <row r="3489" spans="1:11" x14ac:dyDescent="0.2">
      <c r="A3489" s="1">
        <v>45714</v>
      </c>
      <c r="B3489" t="s">
        <v>1767</v>
      </c>
      <c r="C3489" t="s">
        <v>13744</v>
      </c>
      <c r="D3489" s="14">
        <v>1996311</v>
      </c>
      <c r="E3489" s="12">
        <v>1253626.26</v>
      </c>
      <c r="F3489" t="s">
        <v>13745</v>
      </c>
      <c r="G3489" t="s">
        <v>13746</v>
      </c>
      <c r="H3489">
        <f t="shared" si="162"/>
        <v>4033</v>
      </c>
      <c r="I3489">
        <f t="shared" si="163"/>
        <v>1</v>
      </c>
      <c r="J3489" s="9">
        <f t="shared" si="164"/>
        <v>4327424732.9699993</v>
      </c>
      <c r="K3489" s="9">
        <f>SUMIF($C$2:$C$9230, C3489, $D$2:$D$9230)</f>
        <v>1996311</v>
      </c>
    </row>
    <row r="3490" spans="1:11" x14ac:dyDescent="0.2">
      <c r="A3490" s="1">
        <v>45714</v>
      </c>
      <c r="B3490" t="s">
        <v>1767</v>
      </c>
      <c r="C3490" t="s">
        <v>13200</v>
      </c>
      <c r="D3490" s="14">
        <v>500000</v>
      </c>
      <c r="E3490" s="12">
        <v>479200</v>
      </c>
      <c r="F3490" t="s">
        <v>13201</v>
      </c>
      <c r="G3490" t="s">
        <v>13202</v>
      </c>
      <c r="H3490">
        <f t="shared" si="162"/>
        <v>4033</v>
      </c>
      <c r="I3490">
        <f t="shared" si="163"/>
        <v>1</v>
      </c>
      <c r="J3490" s="9">
        <f t="shared" si="164"/>
        <v>4327424732.9699993</v>
      </c>
      <c r="K3490" s="9">
        <f>SUMIF($C$2:$C$9230, C3490, $D$2:$D$9230)</f>
        <v>500000</v>
      </c>
    </row>
    <row r="3491" spans="1:11" x14ac:dyDescent="0.2">
      <c r="A3491" s="1">
        <v>45714</v>
      </c>
      <c r="B3491" t="s">
        <v>1767</v>
      </c>
      <c r="C3491" t="s">
        <v>10848</v>
      </c>
      <c r="D3491" s="14">
        <v>35000</v>
      </c>
      <c r="E3491" s="12">
        <v>0</v>
      </c>
      <c r="H3491">
        <f t="shared" si="162"/>
        <v>4033</v>
      </c>
      <c r="I3491">
        <f t="shared" si="163"/>
        <v>1</v>
      </c>
      <c r="J3491" s="9">
        <f t="shared" si="164"/>
        <v>4327424732.9699993</v>
      </c>
      <c r="K3491" s="9">
        <f>SUMIF($C$2:$C$9230, C3491, $D$2:$D$9230)</f>
        <v>35000</v>
      </c>
    </row>
    <row r="3492" spans="1:11" x14ac:dyDescent="0.2">
      <c r="A3492" s="1">
        <v>45714</v>
      </c>
      <c r="B3492" t="s">
        <v>1767</v>
      </c>
      <c r="C3492" t="s">
        <v>8708</v>
      </c>
      <c r="D3492" s="14">
        <v>10000</v>
      </c>
      <c r="E3492" s="12">
        <v>2500</v>
      </c>
      <c r="H3492">
        <f t="shared" si="162"/>
        <v>4033</v>
      </c>
      <c r="I3492">
        <f t="shared" si="163"/>
        <v>1</v>
      </c>
      <c r="J3492" s="9">
        <f t="shared" si="164"/>
        <v>4327424732.9699993</v>
      </c>
      <c r="K3492" s="9">
        <f>SUMIF($C$2:$C$9230, C3492, $D$2:$D$9230)</f>
        <v>10000</v>
      </c>
    </row>
    <row r="3493" spans="1:11" x14ac:dyDescent="0.2">
      <c r="A3493" s="1">
        <v>45714</v>
      </c>
      <c r="B3493" t="s">
        <v>1767</v>
      </c>
      <c r="C3493" t="s">
        <v>13534</v>
      </c>
      <c r="D3493" s="14">
        <v>1098701</v>
      </c>
      <c r="E3493" s="12">
        <v>169992.52</v>
      </c>
      <c r="H3493">
        <f t="shared" si="162"/>
        <v>4033</v>
      </c>
      <c r="I3493">
        <f t="shared" si="163"/>
        <v>1</v>
      </c>
      <c r="J3493" s="9">
        <f t="shared" si="164"/>
        <v>4327424732.9699993</v>
      </c>
      <c r="K3493" s="9">
        <f>SUMIF($C$2:$C$9230, C3493, $D$2:$D$9230)</f>
        <v>1098701</v>
      </c>
    </row>
    <row r="3494" spans="1:11" x14ac:dyDescent="0.2">
      <c r="A3494" s="1">
        <v>45714</v>
      </c>
      <c r="B3494" t="s">
        <v>1767</v>
      </c>
      <c r="C3494" t="s">
        <v>12010</v>
      </c>
      <c r="D3494" s="14">
        <v>80000</v>
      </c>
      <c r="E3494" s="12">
        <v>2390</v>
      </c>
      <c r="H3494">
        <f t="shared" si="162"/>
        <v>4033</v>
      </c>
      <c r="I3494">
        <f t="shared" si="163"/>
        <v>1</v>
      </c>
      <c r="J3494" s="9">
        <f t="shared" si="164"/>
        <v>4327424732.9699993</v>
      </c>
      <c r="K3494" s="9">
        <f>SUMIF($C$2:$C$9230, C3494, $D$2:$D$9230)</f>
        <v>80000</v>
      </c>
    </row>
    <row r="3495" spans="1:11" x14ac:dyDescent="0.2">
      <c r="A3495" s="1">
        <v>45714</v>
      </c>
      <c r="B3495" t="s">
        <v>1767</v>
      </c>
      <c r="C3495" t="s">
        <v>12679</v>
      </c>
      <c r="D3495" s="14">
        <v>206080</v>
      </c>
      <c r="E3495" s="12">
        <v>164034</v>
      </c>
      <c r="H3495">
        <f t="shared" si="162"/>
        <v>4033</v>
      </c>
      <c r="I3495">
        <f t="shared" si="163"/>
        <v>1</v>
      </c>
      <c r="J3495" s="9">
        <f t="shared" si="164"/>
        <v>4327424732.9699993</v>
      </c>
      <c r="K3495" s="9">
        <f>SUMIF($C$2:$C$9230, C3495, $D$2:$D$9230)</f>
        <v>206080</v>
      </c>
    </row>
    <row r="3496" spans="1:11" x14ac:dyDescent="0.2">
      <c r="A3496" s="1">
        <v>45714</v>
      </c>
      <c r="B3496" t="s">
        <v>1767</v>
      </c>
      <c r="C3496" t="s">
        <v>11881</v>
      </c>
      <c r="D3496" s="14">
        <v>72900</v>
      </c>
      <c r="E3496" s="12">
        <v>36450</v>
      </c>
      <c r="H3496">
        <f t="shared" si="162"/>
        <v>4033</v>
      </c>
      <c r="I3496">
        <f t="shared" si="163"/>
        <v>1</v>
      </c>
      <c r="J3496" s="9">
        <f t="shared" si="164"/>
        <v>4327424732.9699993</v>
      </c>
      <c r="K3496" s="9">
        <f>SUMIF($C$2:$C$9230, C3496, $D$2:$D$9230)</f>
        <v>72900</v>
      </c>
    </row>
    <row r="3497" spans="1:11" x14ac:dyDescent="0.2">
      <c r="A3497" s="1">
        <v>45714</v>
      </c>
      <c r="B3497" t="s">
        <v>1767</v>
      </c>
      <c r="C3497" t="s">
        <v>9958</v>
      </c>
      <c r="D3497" s="14">
        <v>24000</v>
      </c>
      <c r="E3497" s="12">
        <v>12000</v>
      </c>
      <c r="F3497" t="s">
        <v>9959</v>
      </c>
      <c r="G3497" t="s">
        <v>9960</v>
      </c>
      <c r="H3497">
        <f t="shared" si="162"/>
        <v>4033</v>
      </c>
      <c r="I3497">
        <f t="shared" si="163"/>
        <v>1</v>
      </c>
      <c r="J3497" s="9">
        <f t="shared" si="164"/>
        <v>4327424732.9699993</v>
      </c>
      <c r="K3497" s="9">
        <f>SUMIF($C$2:$C$9230, C3497, $D$2:$D$9230)</f>
        <v>24000</v>
      </c>
    </row>
    <row r="3498" spans="1:11" x14ac:dyDescent="0.2">
      <c r="A3498" s="1">
        <v>45714</v>
      </c>
      <c r="B3498" t="s">
        <v>1767</v>
      </c>
      <c r="C3498" t="s">
        <v>12840</v>
      </c>
      <c r="D3498" s="14">
        <v>250000</v>
      </c>
      <c r="E3498" s="12">
        <v>150000</v>
      </c>
      <c r="F3498" t="s">
        <v>12841</v>
      </c>
      <c r="G3498" t="s">
        <v>12842</v>
      </c>
      <c r="H3498">
        <f t="shared" si="162"/>
        <v>4033</v>
      </c>
      <c r="I3498">
        <f t="shared" si="163"/>
        <v>1</v>
      </c>
      <c r="J3498" s="9">
        <f t="shared" si="164"/>
        <v>4327424732.9699993</v>
      </c>
      <c r="K3498" s="9">
        <f>SUMIF($C$2:$C$9230, C3498, $D$2:$D$9230)</f>
        <v>250000</v>
      </c>
    </row>
    <row r="3499" spans="1:11" x14ac:dyDescent="0.2">
      <c r="A3499" s="1">
        <v>45714</v>
      </c>
      <c r="B3499" t="s">
        <v>1767</v>
      </c>
      <c r="C3499" t="s">
        <v>9206</v>
      </c>
      <c r="D3499" s="14">
        <v>15000</v>
      </c>
      <c r="E3499" s="12">
        <v>5971</v>
      </c>
      <c r="F3499" t="s">
        <v>9207</v>
      </c>
      <c r="G3499" t="s">
        <v>9208</v>
      </c>
      <c r="H3499">
        <f t="shared" si="162"/>
        <v>4033</v>
      </c>
      <c r="I3499">
        <f t="shared" si="163"/>
        <v>1</v>
      </c>
      <c r="J3499" s="9">
        <f t="shared" si="164"/>
        <v>4327424732.9699993</v>
      </c>
      <c r="K3499" s="9">
        <f>SUMIF($C$2:$C$9230, C3499, $D$2:$D$9230)</f>
        <v>15000</v>
      </c>
    </row>
    <row r="3500" spans="1:11" x14ac:dyDescent="0.2">
      <c r="A3500" s="1">
        <v>45714</v>
      </c>
      <c r="B3500" t="s">
        <v>1767</v>
      </c>
      <c r="C3500" t="s">
        <v>9124</v>
      </c>
      <c r="D3500" s="14">
        <v>14415</v>
      </c>
      <c r="E3500" s="12">
        <v>2883</v>
      </c>
      <c r="F3500" t="s">
        <v>9125</v>
      </c>
      <c r="G3500" t="s">
        <v>9126</v>
      </c>
      <c r="H3500">
        <f t="shared" si="162"/>
        <v>4033</v>
      </c>
      <c r="I3500">
        <f t="shared" si="163"/>
        <v>1</v>
      </c>
      <c r="J3500" s="9">
        <f t="shared" si="164"/>
        <v>4327424732.9699993</v>
      </c>
      <c r="K3500" s="9">
        <f>SUMIF($C$2:$C$9230, C3500, $D$2:$D$9230)</f>
        <v>14415</v>
      </c>
    </row>
    <row r="3501" spans="1:11" x14ac:dyDescent="0.2">
      <c r="A3501" s="1">
        <v>45714</v>
      </c>
      <c r="B3501" t="s">
        <v>1767</v>
      </c>
      <c r="C3501" t="s">
        <v>13114</v>
      </c>
      <c r="D3501" s="14">
        <v>490000</v>
      </c>
      <c r="E3501" s="12">
        <v>249877.17</v>
      </c>
      <c r="H3501">
        <f t="shared" si="162"/>
        <v>4033</v>
      </c>
      <c r="I3501">
        <f t="shared" si="163"/>
        <v>1</v>
      </c>
      <c r="J3501" s="9">
        <f t="shared" si="164"/>
        <v>4327424732.9699993</v>
      </c>
      <c r="K3501" s="9">
        <f>SUMIF($C$2:$C$9230, C3501, $D$2:$D$9230)</f>
        <v>490000</v>
      </c>
    </row>
    <row r="3502" spans="1:11" x14ac:dyDescent="0.2">
      <c r="A3502" s="1">
        <v>45714</v>
      </c>
      <c r="B3502" t="s">
        <v>1767</v>
      </c>
      <c r="C3502" t="s">
        <v>10594</v>
      </c>
      <c r="D3502" s="14">
        <v>30000</v>
      </c>
      <c r="E3502" s="12">
        <v>12000</v>
      </c>
      <c r="F3502" t="s">
        <v>10595</v>
      </c>
      <c r="G3502" t="s">
        <v>10596</v>
      </c>
      <c r="H3502">
        <f t="shared" si="162"/>
        <v>4033</v>
      </c>
      <c r="I3502">
        <f t="shared" si="163"/>
        <v>1</v>
      </c>
      <c r="J3502" s="9">
        <f t="shared" si="164"/>
        <v>4327424732.9699993</v>
      </c>
      <c r="K3502" s="9">
        <f>SUMIF($C$2:$C$9230, C3502, $D$2:$D$9230)</f>
        <v>30000</v>
      </c>
    </row>
    <row r="3503" spans="1:11" x14ac:dyDescent="0.2">
      <c r="A3503" s="1">
        <v>45714</v>
      </c>
      <c r="B3503" t="s">
        <v>1767</v>
      </c>
      <c r="C3503" t="s">
        <v>9254</v>
      </c>
      <c r="D3503" s="14">
        <v>15000</v>
      </c>
      <c r="E3503" s="12">
        <v>9000</v>
      </c>
      <c r="F3503" t="s">
        <v>9255</v>
      </c>
      <c r="G3503" t="s">
        <v>9256</v>
      </c>
      <c r="H3503">
        <f t="shared" si="162"/>
        <v>4033</v>
      </c>
      <c r="I3503">
        <f t="shared" si="163"/>
        <v>1</v>
      </c>
      <c r="J3503" s="9">
        <f t="shared" si="164"/>
        <v>4327424732.9699993</v>
      </c>
      <c r="K3503" s="9">
        <f>SUMIF($C$2:$C$9230, C3503, $D$2:$D$9230)</f>
        <v>15000</v>
      </c>
    </row>
    <row r="3504" spans="1:11" x14ac:dyDescent="0.2">
      <c r="A3504" s="1">
        <v>45714</v>
      </c>
      <c r="B3504" t="s">
        <v>1767</v>
      </c>
      <c r="C3504" t="s">
        <v>8902</v>
      </c>
      <c r="D3504" s="14">
        <v>11650</v>
      </c>
      <c r="E3504" s="12">
        <v>2330</v>
      </c>
      <c r="F3504" t="s">
        <v>8903</v>
      </c>
      <c r="G3504" t="s">
        <v>8904</v>
      </c>
      <c r="H3504">
        <f t="shared" si="162"/>
        <v>4033</v>
      </c>
      <c r="I3504">
        <f t="shared" si="163"/>
        <v>1</v>
      </c>
      <c r="J3504" s="9">
        <f t="shared" si="164"/>
        <v>4327424732.9699993</v>
      </c>
      <c r="K3504" s="9">
        <f>SUMIF($C$2:$C$9230, C3504, $D$2:$D$9230)</f>
        <v>11650</v>
      </c>
    </row>
    <row r="3505" spans="1:11" x14ac:dyDescent="0.2">
      <c r="A3505" s="1">
        <v>45714</v>
      </c>
      <c r="B3505" t="s">
        <v>1767</v>
      </c>
      <c r="C3505" t="s">
        <v>10233</v>
      </c>
      <c r="D3505" s="14">
        <v>24999</v>
      </c>
      <c r="E3505" s="12">
        <v>7500</v>
      </c>
      <c r="H3505">
        <f t="shared" si="162"/>
        <v>4033</v>
      </c>
      <c r="I3505">
        <f t="shared" si="163"/>
        <v>1</v>
      </c>
      <c r="J3505" s="9">
        <f t="shared" si="164"/>
        <v>4327424732.9699993</v>
      </c>
      <c r="K3505" s="9">
        <f>SUMIF($C$2:$C$9230, C3505, $D$2:$D$9230)</f>
        <v>24999</v>
      </c>
    </row>
    <row r="3506" spans="1:11" x14ac:dyDescent="0.2">
      <c r="A3506" s="1">
        <v>45714</v>
      </c>
      <c r="B3506" t="s">
        <v>1767</v>
      </c>
      <c r="C3506" t="s">
        <v>10048</v>
      </c>
      <c r="D3506" s="14">
        <v>24530</v>
      </c>
      <c r="E3506" s="12">
        <v>10330</v>
      </c>
      <c r="F3506" t="s">
        <v>10049</v>
      </c>
      <c r="G3506" t="s">
        <v>10050</v>
      </c>
      <c r="H3506">
        <f t="shared" si="162"/>
        <v>4033</v>
      </c>
      <c r="I3506">
        <f t="shared" si="163"/>
        <v>1</v>
      </c>
      <c r="J3506" s="9">
        <f t="shared" si="164"/>
        <v>4327424732.9699993</v>
      </c>
      <c r="K3506" s="9">
        <f>SUMIF($C$2:$C$9230, C3506, $D$2:$D$9230)</f>
        <v>24530</v>
      </c>
    </row>
    <row r="3507" spans="1:11" x14ac:dyDescent="0.2">
      <c r="A3507" s="1">
        <v>45714</v>
      </c>
      <c r="B3507" t="s">
        <v>1767</v>
      </c>
      <c r="C3507" t="s">
        <v>7806</v>
      </c>
      <c r="D3507" s="14">
        <v>4977</v>
      </c>
      <c r="E3507" s="12">
        <v>3671</v>
      </c>
      <c r="F3507" t="s">
        <v>7807</v>
      </c>
      <c r="G3507" t="s">
        <v>2168</v>
      </c>
      <c r="H3507">
        <f t="shared" si="162"/>
        <v>4033</v>
      </c>
      <c r="I3507">
        <f t="shared" si="163"/>
        <v>1</v>
      </c>
      <c r="J3507" s="9">
        <f t="shared" si="164"/>
        <v>4327424732.9699993</v>
      </c>
      <c r="K3507" s="9">
        <f>SUMIF($C$2:$C$9230, C3507, $D$2:$D$9230)</f>
        <v>4977</v>
      </c>
    </row>
    <row r="3508" spans="1:11" x14ac:dyDescent="0.2">
      <c r="A3508" s="1">
        <v>45714</v>
      </c>
      <c r="B3508" t="s">
        <v>1767</v>
      </c>
      <c r="C3508" t="s">
        <v>9104</v>
      </c>
      <c r="D3508" s="14">
        <v>14187.5</v>
      </c>
      <c r="E3508" s="12">
        <v>2837.5</v>
      </c>
      <c r="H3508">
        <f t="shared" si="162"/>
        <v>4033</v>
      </c>
      <c r="I3508">
        <f t="shared" si="163"/>
        <v>1</v>
      </c>
      <c r="J3508" s="9">
        <f t="shared" si="164"/>
        <v>4327424732.9699993</v>
      </c>
      <c r="K3508" s="9">
        <f>SUMIF($C$2:$C$9230, C3508, $D$2:$D$9230)</f>
        <v>14187.5</v>
      </c>
    </row>
    <row r="3509" spans="1:11" x14ac:dyDescent="0.2">
      <c r="A3509" s="1">
        <v>45714</v>
      </c>
      <c r="B3509" t="s">
        <v>1767</v>
      </c>
      <c r="C3509" t="s">
        <v>8926</v>
      </c>
      <c r="D3509" s="14">
        <v>11604</v>
      </c>
      <c r="E3509" s="12">
        <v>11604</v>
      </c>
      <c r="F3509" t="s">
        <v>8927</v>
      </c>
      <c r="G3509" t="s">
        <v>2168</v>
      </c>
      <c r="H3509">
        <f t="shared" si="162"/>
        <v>4033</v>
      </c>
      <c r="I3509">
        <f t="shared" si="163"/>
        <v>1</v>
      </c>
      <c r="J3509" s="9">
        <f t="shared" si="164"/>
        <v>4327424732.9699993</v>
      </c>
      <c r="K3509" s="9">
        <f>SUMIF($C$2:$C$9230, C3509, $D$2:$D$9230)</f>
        <v>11604</v>
      </c>
    </row>
    <row r="3510" spans="1:11" x14ac:dyDescent="0.2">
      <c r="A3510" s="1">
        <v>45714</v>
      </c>
      <c r="B3510" t="s">
        <v>1767</v>
      </c>
      <c r="C3510" t="s">
        <v>9849</v>
      </c>
      <c r="D3510" s="14">
        <v>22900</v>
      </c>
      <c r="E3510" s="12">
        <v>9030</v>
      </c>
      <c r="H3510">
        <f t="shared" si="162"/>
        <v>4033</v>
      </c>
      <c r="I3510">
        <f t="shared" si="163"/>
        <v>1</v>
      </c>
      <c r="J3510" s="9">
        <f t="shared" si="164"/>
        <v>4327424732.9699993</v>
      </c>
      <c r="K3510" s="9">
        <f>SUMIF($C$2:$C$9230, C3510, $D$2:$D$9230)</f>
        <v>22900</v>
      </c>
    </row>
    <row r="3511" spans="1:11" x14ac:dyDescent="0.2">
      <c r="A3511" s="1">
        <v>45714</v>
      </c>
      <c r="B3511" t="s">
        <v>1767</v>
      </c>
      <c r="C3511" t="s">
        <v>7773</v>
      </c>
      <c r="D3511" s="14">
        <v>4735</v>
      </c>
      <c r="E3511" s="12">
        <v>1183.75</v>
      </c>
      <c r="H3511">
        <f t="shared" si="162"/>
        <v>4033</v>
      </c>
      <c r="I3511">
        <f t="shared" si="163"/>
        <v>1</v>
      </c>
      <c r="J3511" s="9">
        <f t="shared" si="164"/>
        <v>4327424732.9699993</v>
      </c>
      <c r="K3511" s="9">
        <f>SUMIF($C$2:$C$9230, C3511, $D$2:$D$9230)</f>
        <v>4735</v>
      </c>
    </row>
    <row r="3512" spans="1:11" x14ac:dyDescent="0.2">
      <c r="A3512" s="1">
        <v>45714</v>
      </c>
      <c r="B3512" t="s">
        <v>1767</v>
      </c>
      <c r="C3512" t="s">
        <v>10523</v>
      </c>
      <c r="D3512" s="14">
        <v>29875</v>
      </c>
      <c r="E3512" s="12">
        <v>0</v>
      </c>
      <c r="F3512" t="s">
        <v>10524</v>
      </c>
      <c r="G3512" t="s">
        <v>10525</v>
      </c>
      <c r="H3512">
        <f t="shared" si="162"/>
        <v>4033</v>
      </c>
      <c r="I3512">
        <f t="shared" si="163"/>
        <v>1</v>
      </c>
      <c r="J3512" s="9">
        <f t="shared" si="164"/>
        <v>4327424732.9699993</v>
      </c>
      <c r="K3512" s="9">
        <f>SUMIF($C$2:$C$9230, C3512, $D$2:$D$9230)</f>
        <v>29875</v>
      </c>
    </row>
    <row r="3513" spans="1:11" x14ac:dyDescent="0.2">
      <c r="A3513" s="1">
        <v>45714</v>
      </c>
      <c r="B3513" t="s">
        <v>1767</v>
      </c>
      <c r="C3513" t="s">
        <v>13842</v>
      </c>
      <c r="D3513" s="14">
        <v>2434835</v>
      </c>
      <c r="E3513" s="12">
        <v>2078385.84</v>
      </c>
      <c r="H3513">
        <f t="shared" si="162"/>
        <v>4033</v>
      </c>
      <c r="I3513">
        <f t="shared" si="163"/>
        <v>1</v>
      </c>
      <c r="J3513" s="9">
        <f t="shared" si="164"/>
        <v>4327424732.9699993</v>
      </c>
      <c r="K3513" s="9">
        <f>SUMIF($C$2:$C$9230, C3513, $D$2:$D$9230)</f>
        <v>2434835</v>
      </c>
    </row>
    <row r="3514" spans="1:11" x14ac:dyDescent="0.2">
      <c r="A3514" s="1">
        <v>45714</v>
      </c>
      <c r="B3514" t="s">
        <v>1767</v>
      </c>
      <c r="C3514" t="s">
        <v>11262</v>
      </c>
      <c r="D3514" s="14">
        <v>44750</v>
      </c>
      <c r="E3514" s="12">
        <v>8950</v>
      </c>
      <c r="F3514" t="s">
        <v>11263</v>
      </c>
      <c r="G3514" t="s">
        <v>11264</v>
      </c>
      <c r="H3514">
        <f t="shared" si="162"/>
        <v>4033</v>
      </c>
      <c r="I3514">
        <f t="shared" si="163"/>
        <v>1</v>
      </c>
      <c r="J3514" s="9">
        <f t="shared" si="164"/>
        <v>4327424732.9699993</v>
      </c>
      <c r="K3514" s="9">
        <f>SUMIF($C$2:$C$9230, C3514, $D$2:$D$9230)</f>
        <v>44750</v>
      </c>
    </row>
    <row r="3515" spans="1:11" x14ac:dyDescent="0.2">
      <c r="A3515" s="1">
        <v>45714</v>
      </c>
      <c r="B3515" t="s">
        <v>1767</v>
      </c>
      <c r="C3515" t="s">
        <v>8770</v>
      </c>
      <c r="D3515" s="14">
        <v>10000</v>
      </c>
      <c r="E3515" s="12">
        <v>6000</v>
      </c>
      <c r="H3515">
        <f t="shared" si="162"/>
        <v>4033</v>
      </c>
      <c r="I3515">
        <f t="shared" si="163"/>
        <v>1</v>
      </c>
      <c r="J3515" s="9">
        <f t="shared" si="164"/>
        <v>4327424732.9699993</v>
      </c>
      <c r="K3515" s="9">
        <f>SUMIF($C$2:$C$9230, C3515, $D$2:$D$9230)</f>
        <v>10000</v>
      </c>
    </row>
    <row r="3516" spans="1:11" x14ac:dyDescent="0.2">
      <c r="A3516" s="1">
        <v>45714</v>
      </c>
      <c r="B3516" t="s">
        <v>1767</v>
      </c>
      <c r="C3516" t="s">
        <v>8886</v>
      </c>
      <c r="D3516" s="14">
        <v>11000</v>
      </c>
      <c r="E3516" s="12">
        <v>11000</v>
      </c>
      <c r="F3516" t="s">
        <v>8887</v>
      </c>
      <c r="G3516" t="s">
        <v>2168</v>
      </c>
      <c r="H3516">
        <f t="shared" si="162"/>
        <v>4033</v>
      </c>
      <c r="I3516">
        <f t="shared" si="163"/>
        <v>1</v>
      </c>
      <c r="J3516" s="9">
        <f t="shared" si="164"/>
        <v>4327424732.9699993</v>
      </c>
      <c r="K3516" s="9">
        <f>SUMIF($C$2:$C$9230, C3516, $D$2:$D$9230)</f>
        <v>11000</v>
      </c>
    </row>
    <row r="3517" spans="1:11" x14ac:dyDescent="0.2">
      <c r="A3517" s="1">
        <v>45714</v>
      </c>
      <c r="B3517" t="s">
        <v>1767</v>
      </c>
      <c r="C3517" t="s">
        <v>8774</v>
      </c>
      <c r="D3517" s="14">
        <v>10000</v>
      </c>
      <c r="E3517" s="12">
        <v>0</v>
      </c>
      <c r="F3517" t="s">
        <v>8775</v>
      </c>
      <c r="G3517" t="s">
        <v>2168</v>
      </c>
      <c r="H3517">
        <f t="shared" si="162"/>
        <v>4033</v>
      </c>
      <c r="I3517">
        <f t="shared" si="163"/>
        <v>1</v>
      </c>
      <c r="J3517" s="9">
        <f t="shared" si="164"/>
        <v>4327424732.9699993</v>
      </c>
      <c r="K3517" s="9">
        <f>SUMIF($C$2:$C$9230, C3517, $D$2:$D$9230)</f>
        <v>10000</v>
      </c>
    </row>
    <row r="3518" spans="1:11" x14ac:dyDescent="0.2">
      <c r="A3518" s="1">
        <v>45714</v>
      </c>
      <c r="B3518" t="s">
        <v>1767</v>
      </c>
      <c r="C3518" t="s">
        <v>12444</v>
      </c>
      <c r="D3518" s="14">
        <v>149970</v>
      </c>
      <c r="E3518" s="12">
        <v>0</v>
      </c>
      <c r="H3518">
        <f t="shared" si="162"/>
        <v>4033</v>
      </c>
      <c r="I3518">
        <f t="shared" si="163"/>
        <v>1</v>
      </c>
      <c r="J3518" s="9">
        <f t="shared" si="164"/>
        <v>4327424732.9699993</v>
      </c>
      <c r="K3518" s="9">
        <f>SUMIF($C$2:$C$9230, C3518, $D$2:$D$9230)</f>
        <v>149970</v>
      </c>
    </row>
    <row r="3519" spans="1:11" x14ac:dyDescent="0.2">
      <c r="A3519" s="1">
        <v>45714</v>
      </c>
      <c r="B3519" t="s">
        <v>1767</v>
      </c>
      <c r="C3519" t="s">
        <v>8360</v>
      </c>
      <c r="D3519" s="14">
        <v>8800</v>
      </c>
      <c r="E3519" s="12">
        <v>0</v>
      </c>
      <c r="F3519" t="s">
        <v>8361</v>
      </c>
      <c r="G3519" t="s">
        <v>8362</v>
      </c>
      <c r="H3519">
        <f t="shared" si="162"/>
        <v>4033</v>
      </c>
      <c r="I3519">
        <f t="shared" si="163"/>
        <v>1</v>
      </c>
      <c r="J3519" s="9">
        <f t="shared" si="164"/>
        <v>4327424732.9699993</v>
      </c>
      <c r="K3519" s="9">
        <f>SUMIF($C$2:$C$9230, C3519, $D$2:$D$9230)</f>
        <v>8800</v>
      </c>
    </row>
    <row r="3520" spans="1:11" x14ac:dyDescent="0.2">
      <c r="A3520" s="1">
        <v>45714</v>
      </c>
      <c r="B3520" t="s">
        <v>1767</v>
      </c>
      <c r="C3520" t="s">
        <v>13370</v>
      </c>
      <c r="D3520" s="14">
        <v>799959</v>
      </c>
      <c r="E3520" s="12">
        <v>547426.76</v>
      </c>
      <c r="F3520" t="s">
        <v>13371</v>
      </c>
      <c r="G3520" t="s">
        <v>13372</v>
      </c>
      <c r="H3520">
        <f t="shared" si="162"/>
        <v>4033</v>
      </c>
      <c r="I3520">
        <f t="shared" si="163"/>
        <v>1</v>
      </c>
      <c r="J3520" s="9">
        <f t="shared" si="164"/>
        <v>4327424732.9699993</v>
      </c>
      <c r="K3520" s="9">
        <f>SUMIF($C$2:$C$9230, C3520, $D$2:$D$9230)</f>
        <v>799959</v>
      </c>
    </row>
    <row r="3521" spans="1:11" x14ac:dyDescent="0.2">
      <c r="A3521" s="1">
        <v>45714</v>
      </c>
      <c r="B3521" t="s">
        <v>1767</v>
      </c>
      <c r="C3521" t="s">
        <v>13156</v>
      </c>
      <c r="D3521" s="14">
        <v>499663.91</v>
      </c>
      <c r="E3521" s="12">
        <v>267061.34000000003</v>
      </c>
      <c r="F3521" t="s">
        <v>13157</v>
      </c>
      <c r="G3521" t="s">
        <v>13158</v>
      </c>
      <c r="H3521">
        <f t="shared" si="162"/>
        <v>4033</v>
      </c>
      <c r="I3521">
        <f t="shared" si="163"/>
        <v>1</v>
      </c>
      <c r="J3521" s="9">
        <f t="shared" si="164"/>
        <v>4327424732.9699993</v>
      </c>
      <c r="K3521" s="9">
        <f>SUMIF($C$2:$C$9230, C3521, $D$2:$D$9230)</f>
        <v>499663.91</v>
      </c>
    </row>
    <row r="3522" spans="1:11" x14ac:dyDescent="0.2">
      <c r="A3522" s="1">
        <v>45714</v>
      </c>
      <c r="B3522" t="s">
        <v>1767</v>
      </c>
      <c r="C3522" t="s">
        <v>10243</v>
      </c>
      <c r="D3522" s="14">
        <v>24999.5</v>
      </c>
      <c r="E3522" s="12">
        <v>12499.75</v>
      </c>
      <c r="H3522">
        <f t="shared" ref="H3522:H3585" si="165">COUNTIF($B$2:$B$9230, B3522)</f>
        <v>4033</v>
      </c>
      <c r="I3522">
        <f t="shared" ref="I3522:I3585" si="166">COUNTIF($C$2:$C$9230, C3522)</f>
        <v>1</v>
      </c>
      <c r="J3522" s="9">
        <f t="shared" ref="J3522:J3585" si="167">SUMIF($B$2:$B$9230, B3522, $D$2:$D$9230)</f>
        <v>4327424732.9699993</v>
      </c>
      <c r="K3522" s="9">
        <f>SUMIF($C$2:$C$9230, C3522, $D$2:$D$9230)</f>
        <v>24999.5</v>
      </c>
    </row>
    <row r="3523" spans="1:11" x14ac:dyDescent="0.2">
      <c r="A3523" s="1">
        <v>45714</v>
      </c>
      <c r="B3523" t="s">
        <v>1767</v>
      </c>
      <c r="C3523" t="s">
        <v>8915</v>
      </c>
      <c r="D3523" s="14">
        <v>11500</v>
      </c>
      <c r="E3523" s="12">
        <v>0</v>
      </c>
      <c r="F3523" t="s">
        <v>8916</v>
      </c>
      <c r="G3523" t="s">
        <v>8917</v>
      </c>
      <c r="H3523">
        <f t="shared" si="165"/>
        <v>4033</v>
      </c>
      <c r="I3523">
        <f t="shared" si="166"/>
        <v>1</v>
      </c>
      <c r="J3523" s="9">
        <f t="shared" si="167"/>
        <v>4327424732.9699993</v>
      </c>
      <c r="K3523" s="9">
        <f>SUMIF($C$2:$C$9230, C3523, $D$2:$D$9230)</f>
        <v>11500</v>
      </c>
    </row>
    <row r="3524" spans="1:11" x14ac:dyDescent="0.2">
      <c r="A3524" s="1">
        <v>45714</v>
      </c>
      <c r="B3524" t="s">
        <v>1767</v>
      </c>
      <c r="C3524" t="s">
        <v>7738</v>
      </c>
      <c r="D3524" s="14">
        <v>4288</v>
      </c>
      <c r="E3524" s="12">
        <v>1888</v>
      </c>
      <c r="F3524" t="s">
        <v>7739</v>
      </c>
      <c r="G3524" t="s">
        <v>7740</v>
      </c>
      <c r="H3524">
        <f t="shared" si="165"/>
        <v>4033</v>
      </c>
      <c r="I3524">
        <f t="shared" si="166"/>
        <v>1</v>
      </c>
      <c r="J3524" s="9">
        <f t="shared" si="167"/>
        <v>4327424732.9699993</v>
      </c>
      <c r="K3524" s="9">
        <f>SUMIF($C$2:$C$9230, C3524, $D$2:$D$9230)</f>
        <v>4288</v>
      </c>
    </row>
    <row r="3525" spans="1:11" x14ac:dyDescent="0.2">
      <c r="A3525" s="1">
        <v>45714</v>
      </c>
      <c r="B3525" t="s">
        <v>1767</v>
      </c>
      <c r="C3525" t="s">
        <v>12228</v>
      </c>
      <c r="D3525" s="14">
        <v>100000</v>
      </c>
      <c r="E3525" s="12">
        <v>67085.210000000006</v>
      </c>
      <c r="F3525" t="s">
        <v>12229</v>
      </c>
      <c r="G3525" t="s">
        <v>12230</v>
      </c>
      <c r="H3525">
        <f t="shared" si="165"/>
        <v>4033</v>
      </c>
      <c r="I3525">
        <f t="shared" si="166"/>
        <v>1</v>
      </c>
      <c r="J3525" s="9">
        <f t="shared" si="167"/>
        <v>4327424732.9699993</v>
      </c>
      <c r="K3525" s="9">
        <f>SUMIF($C$2:$C$9230, C3525, $D$2:$D$9230)</f>
        <v>100000</v>
      </c>
    </row>
    <row r="3526" spans="1:11" x14ac:dyDescent="0.2">
      <c r="A3526" s="1">
        <v>45714</v>
      </c>
      <c r="B3526" t="s">
        <v>1767</v>
      </c>
      <c r="C3526" t="s">
        <v>7744</v>
      </c>
      <c r="D3526" s="14">
        <v>4340</v>
      </c>
      <c r="E3526" s="12">
        <v>868</v>
      </c>
      <c r="H3526">
        <f t="shared" si="165"/>
        <v>4033</v>
      </c>
      <c r="I3526">
        <f t="shared" si="166"/>
        <v>1</v>
      </c>
      <c r="J3526" s="9">
        <f t="shared" si="167"/>
        <v>4327424732.9699993</v>
      </c>
      <c r="K3526" s="9">
        <f>SUMIF($C$2:$C$9230, C3526, $D$2:$D$9230)</f>
        <v>4340</v>
      </c>
    </row>
    <row r="3527" spans="1:11" x14ac:dyDescent="0.2">
      <c r="A3527" s="1">
        <v>45714</v>
      </c>
      <c r="B3527" t="s">
        <v>1767</v>
      </c>
      <c r="C3527" t="s">
        <v>10272</v>
      </c>
      <c r="D3527" s="14">
        <v>25000</v>
      </c>
      <c r="E3527" s="12">
        <v>25000</v>
      </c>
      <c r="F3527" t="s">
        <v>10273</v>
      </c>
      <c r="G3527" t="s">
        <v>10274</v>
      </c>
      <c r="H3527">
        <f t="shared" si="165"/>
        <v>4033</v>
      </c>
      <c r="I3527">
        <f t="shared" si="166"/>
        <v>1</v>
      </c>
      <c r="J3527" s="9">
        <f t="shared" si="167"/>
        <v>4327424732.9699993</v>
      </c>
      <c r="K3527" s="9">
        <f>SUMIF($C$2:$C$9230, C3527, $D$2:$D$9230)</f>
        <v>25000</v>
      </c>
    </row>
    <row r="3528" spans="1:11" x14ac:dyDescent="0.2">
      <c r="A3528" s="1">
        <v>45714</v>
      </c>
      <c r="B3528" t="s">
        <v>1767</v>
      </c>
      <c r="C3528" t="s">
        <v>8357</v>
      </c>
      <c r="D3528" s="14">
        <v>8800</v>
      </c>
      <c r="E3528" s="12">
        <v>6160</v>
      </c>
      <c r="F3528" t="s">
        <v>8358</v>
      </c>
      <c r="G3528" t="s">
        <v>8359</v>
      </c>
      <c r="H3528">
        <f t="shared" si="165"/>
        <v>4033</v>
      </c>
      <c r="I3528">
        <f t="shared" si="166"/>
        <v>1</v>
      </c>
      <c r="J3528" s="9">
        <f t="shared" si="167"/>
        <v>4327424732.9699993</v>
      </c>
      <c r="K3528" s="9">
        <f>SUMIF($C$2:$C$9230, C3528, $D$2:$D$9230)</f>
        <v>8800</v>
      </c>
    </row>
    <row r="3529" spans="1:11" x14ac:dyDescent="0.2">
      <c r="A3529" s="1">
        <v>45714</v>
      </c>
      <c r="B3529" t="s">
        <v>1767</v>
      </c>
      <c r="C3529" t="s">
        <v>8964</v>
      </c>
      <c r="D3529" s="14">
        <v>12000</v>
      </c>
      <c r="E3529" s="12">
        <v>2400</v>
      </c>
      <c r="F3529" t="s">
        <v>8965</v>
      </c>
      <c r="G3529" t="s">
        <v>2168</v>
      </c>
      <c r="H3529">
        <f t="shared" si="165"/>
        <v>4033</v>
      </c>
      <c r="I3529">
        <f t="shared" si="166"/>
        <v>1</v>
      </c>
      <c r="J3529" s="9">
        <f t="shared" si="167"/>
        <v>4327424732.9699993</v>
      </c>
      <c r="K3529" s="9">
        <f>SUMIF($C$2:$C$9230, C3529, $D$2:$D$9230)</f>
        <v>12000</v>
      </c>
    </row>
    <row r="3530" spans="1:11" x14ac:dyDescent="0.2">
      <c r="A3530" s="1">
        <v>45714</v>
      </c>
      <c r="B3530" t="s">
        <v>1767</v>
      </c>
      <c r="C3530" t="s">
        <v>7768</v>
      </c>
      <c r="D3530" s="14">
        <v>4657</v>
      </c>
      <c r="E3530" s="12">
        <v>0</v>
      </c>
      <c r="F3530" t="s">
        <v>7769</v>
      </c>
      <c r="G3530" t="s">
        <v>2168</v>
      </c>
      <c r="H3530">
        <f t="shared" si="165"/>
        <v>4033</v>
      </c>
      <c r="I3530">
        <f t="shared" si="166"/>
        <v>1</v>
      </c>
      <c r="J3530" s="9">
        <f t="shared" si="167"/>
        <v>4327424732.9699993</v>
      </c>
      <c r="K3530" s="9">
        <f>SUMIF($C$2:$C$9230, C3530, $D$2:$D$9230)</f>
        <v>4657</v>
      </c>
    </row>
    <row r="3531" spans="1:11" x14ac:dyDescent="0.2">
      <c r="A3531" s="1">
        <v>45714</v>
      </c>
      <c r="B3531" t="s">
        <v>1767</v>
      </c>
      <c r="C3531" t="s">
        <v>9530</v>
      </c>
      <c r="D3531" s="14">
        <v>19936</v>
      </c>
      <c r="E3531" s="12">
        <v>10000</v>
      </c>
      <c r="F3531" t="s">
        <v>9531</v>
      </c>
      <c r="G3531" t="s">
        <v>9532</v>
      </c>
      <c r="H3531">
        <f t="shared" si="165"/>
        <v>4033</v>
      </c>
      <c r="I3531">
        <f t="shared" si="166"/>
        <v>1</v>
      </c>
      <c r="J3531" s="9">
        <f t="shared" si="167"/>
        <v>4327424732.9699993</v>
      </c>
      <c r="K3531" s="9">
        <f>SUMIF($C$2:$C$9230, C3531, $D$2:$D$9230)</f>
        <v>19936</v>
      </c>
    </row>
    <row r="3532" spans="1:11" x14ac:dyDescent="0.2">
      <c r="A3532" s="1">
        <v>45714</v>
      </c>
      <c r="B3532" t="s">
        <v>1767</v>
      </c>
      <c r="C3532" t="s">
        <v>7770</v>
      </c>
      <c r="D3532" s="14">
        <v>4700</v>
      </c>
      <c r="E3532" s="12">
        <v>0</v>
      </c>
      <c r="H3532">
        <f t="shared" si="165"/>
        <v>4033</v>
      </c>
      <c r="I3532">
        <f t="shared" si="166"/>
        <v>1</v>
      </c>
      <c r="J3532" s="9">
        <f t="shared" si="167"/>
        <v>4327424732.9699993</v>
      </c>
      <c r="K3532" s="9">
        <f>SUMIF($C$2:$C$9230, C3532, $D$2:$D$9230)</f>
        <v>4700</v>
      </c>
    </row>
    <row r="3533" spans="1:11" x14ac:dyDescent="0.2">
      <c r="A3533" s="1">
        <v>45714</v>
      </c>
      <c r="B3533" t="s">
        <v>1767</v>
      </c>
      <c r="C3533" t="s">
        <v>13355</v>
      </c>
      <c r="D3533" s="14">
        <v>750000</v>
      </c>
      <c r="E3533" s="12">
        <v>477164.69</v>
      </c>
      <c r="H3533">
        <f t="shared" si="165"/>
        <v>4033</v>
      </c>
      <c r="I3533">
        <f t="shared" si="166"/>
        <v>1</v>
      </c>
      <c r="J3533" s="9">
        <f t="shared" si="167"/>
        <v>4327424732.9699993</v>
      </c>
      <c r="K3533" s="9">
        <f>SUMIF($C$2:$C$9230, C3533, $D$2:$D$9230)</f>
        <v>750000</v>
      </c>
    </row>
    <row r="3534" spans="1:11" x14ac:dyDescent="0.2">
      <c r="A3534" s="1">
        <v>45714</v>
      </c>
      <c r="B3534" t="s">
        <v>1767</v>
      </c>
      <c r="C3534" t="s">
        <v>9781</v>
      </c>
      <c r="D3534" s="14">
        <v>21986.2</v>
      </c>
      <c r="E3534" s="12">
        <v>0</v>
      </c>
      <c r="F3534" t="s">
        <v>9782</v>
      </c>
      <c r="G3534" t="s">
        <v>2168</v>
      </c>
      <c r="H3534">
        <f t="shared" si="165"/>
        <v>4033</v>
      </c>
      <c r="I3534">
        <f t="shared" si="166"/>
        <v>1</v>
      </c>
      <c r="J3534" s="9">
        <f t="shared" si="167"/>
        <v>4327424732.9699993</v>
      </c>
      <c r="K3534" s="9">
        <f>SUMIF($C$2:$C$9230, C3534, $D$2:$D$9230)</f>
        <v>21986.2</v>
      </c>
    </row>
    <row r="3535" spans="1:11" x14ac:dyDescent="0.2">
      <c r="A3535" s="1">
        <v>45714</v>
      </c>
      <c r="B3535" t="s">
        <v>1767</v>
      </c>
      <c r="C3535" t="s">
        <v>8387</v>
      </c>
      <c r="D3535" s="14">
        <v>9000</v>
      </c>
      <c r="E3535" s="12">
        <v>0</v>
      </c>
      <c r="F3535" t="s">
        <v>8388</v>
      </c>
      <c r="G3535" t="s">
        <v>8389</v>
      </c>
      <c r="H3535">
        <f t="shared" si="165"/>
        <v>4033</v>
      </c>
      <c r="I3535">
        <f t="shared" si="166"/>
        <v>1</v>
      </c>
      <c r="J3535" s="9">
        <f t="shared" si="167"/>
        <v>4327424732.9699993</v>
      </c>
      <c r="K3535" s="9">
        <f>SUMIF($C$2:$C$9230, C3535, $D$2:$D$9230)</f>
        <v>9000</v>
      </c>
    </row>
    <row r="3536" spans="1:11" x14ac:dyDescent="0.2">
      <c r="A3536" s="1">
        <v>45714</v>
      </c>
      <c r="B3536" t="s">
        <v>1767</v>
      </c>
      <c r="C3536" t="s">
        <v>13586</v>
      </c>
      <c r="D3536" s="14">
        <v>1364778</v>
      </c>
      <c r="E3536" s="12">
        <v>200000</v>
      </c>
      <c r="H3536">
        <f t="shared" si="165"/>
        <v>4033</v>
      </c>
      <c r="I3536">
        <f t="shared" si="166"/>
        <v>1</v>
      </c>
      <c r="J3536" s="9">
        <f t="shared" si="167"/>
        <v>4327424732.9699993</v>
      </c>
      <c r="K3536" s="9">
        <f>SUMIF($C$2:$C$9230, C3536, $D$2:$D$9230)</f>
        <v>1364778</v>
      </c>
    </row>
    <row r="3537" spans="1:11" x14ac:dyDescent="0.2">
      <c r="A3537" s="1">
        <v>45714</v>
      </c>
      <c r="B3537" t="s">
        <v>1767</v>
      </c>
      <c r="C3537" t="s">
        <v>8522</v>
      </c>
      <c r="D3537" s="14">
        <v>9893</v>
      </c>
      <c r="E3537" s="12">
        <v>9893</v>
      </c>
      <c r="F3537" t="s">
        <v>8523</v>
      </c>
      <c r="G3537" t="s">
        <v>2168</v>
      </c>
      <c r="H3537">
        <f t="shared" si="165"/>
        <v>4033</v>
      </c>
      <c r="I3537">
        <f t="shared" si="166"/>
        <v>1</v>
      </c>
      <c r="J3537" s="9">
        <f t="shared" si="167"/>
        <v>4327424732.9699993</v>
      </c>
      <c r="K3537" s="9">
        <f>SUMIF($C$2:$C$9230, C3537, $D$2:$D$9230)</f>
        <v>9893</v>
      </c>
    </row>
    <row r="3538" spans="1:11" x14ac:dyDescent="0.2">
      <c r="A3538" s="1">
        <v>45714</v>
      </c>
      <c r="B3538" t="s">
        <v>1767</v>
      </c>
      <c r="C3538" t="s">
        <v>9506</v>
      </c>
      <c r="D3538" s="14">
        <v>19549</v>
      </c>
      <c r="E3538" s="12">
        <v>19549</v>
      </c>
      <c r="F3538" t="s">
        <v>9507</v>
      </c>
      <c r="G3538" t="s">
        <v>2168</v>
      </c>
      <c r="H3538">
        <f t="shared" si="165"/>
        <v>4033</v>
      </c>
      <c r="I3538">
        <f t="shared" si="166"/>
        <v>1</v>
      </c>
      <c r="J3538" s="9">
        <f t="shared" si="167"/>
        <v>4327424732.9699993</v>
      </c>
      <c r="K3538" s="9">
        <f>SUMIF($C$2:$C$9230, C3538, $D$2:$D$9230)</f>
        <v>19549</v>
      </c>
    </row>
    <row r="3539" spans="1:11" x14ac:dyDescent="0.2">
      <c r="A3539" s="1">
        <v>45714</v>
      </c>
      <c r="B3539" t="s">
        <v>1767</v>
      </c>
      <c r="C3539" t="s">
        <v>9434</v>
      </c>
      <c r="D3539" s="14">
        <v>18000</v>
      </c>
      <c r="E3539" s="12">
        <v>15287</v>
      </c>
      <c r="F3539" t="s">
        <v>9435</v>
      </c>
      <c r="G3539" t="s">
        <v>9436</v>
      </c>
      <c r="H3539">
        <f t="shared" si="165"/>
        <v>4033</v>
      </c>
      <c r="I3539">
        <f t="shared" si="166"/>
        <v>1</v>
      </c>
      <c r="J3539" s="9">
        <f t="shared" si="167"/>
        <v>4327424732.9699993</v>
      </c>
      <c r="K3539" s="9">
        <f>SUMIF($C$2:$C$9230, C3539, $D$2:$D$9230)</f>
        <v>18000</v>
      </c>
    </row>
    <row r="3540" spans="1:11" x14ac:dyDescent="0.2">
      <c r="A3540" s="1">
        <v>45714</v>
      </c>
      <c r="B3540" t="s">
        <v>1767</v>
      </c>
      <c r="C3540" t="s">
        <v>10491</v>
      </c>
      <c r="D3540" s="14">
        <v>35000</v>
      </c>
      <c r="E3540" s="12">
        <v>7000</v>
      </c>
      <c r="F3540" t="s">
        <v>10492</v>
      </c>
      <c r="G3540" t="s">
        <v>10493</v>
      </c>
      <c r="H3540">
        <f t="shared" si="165"/>
        <v>4033</v>
      </c>
      <c r="I3540">
        <f t="shared" si="166"/>
        <v>1</v>
      </c>
      <c r="J3540" s="9">
        <f t="shared" si="167"/>
        <v>4327424732.9699993</v>
      </c>
      <c r="K3540" s="9">
        <f>SUMIF($C$2:$C$9230, C3540, $D$2:$D$9230)</f>
        <v>35000</v>
      </c>
    </row>
    <row r="3541" spans="1:11" x14ac:dyDescent="0.2">
      <c r="A3541" s="1">
        <v>45714</v>
      </c>
      <c r="B3541" t="s">
        <v>1767</v>
      </c>
      <c r="C3541" t="s">
        <v>9894</v>
      </c>
      <c r="D3541" s="14">
        <v>23800</v>
      </c>
      <c r="E3541" s="12">
        <v>11900</v>
      </c>
      <c r="F3541" t="s">
        <v>9895</v>
      </c>
      <c r="G3541" t="s">
        <v>9896</v>
      </c>
      <c r="H3541">
        <f t="shared" si="165"/>
        <v>4033</v>
      </c>
      <c r="I3541">
        <f t="shared" si="166"/>
        <v>1</v>
      </c>
      <c r="J3541" s="9">
        <f t="shared" si="167"/>
        <v>4327424732.9699993</v>
      </c>
      <c r="K3541" s="9">
        <f>SUMIF($C$2:$C$9230, C3541, $D$2:$D$9230)</f>
        <v>23800</v>
      </c>
    </row>
    <row r="3542" spans="1:11" x14ac:dyDescent="0.2">
      <c r="A3542" s="1">
        <v>45714</v>
      </c>
      <c r="B3542" t="s">
        <v>1767</v>
      </c>
      <c r="C3542" t="s">
        <v>8476</v>
      </c>
      <c r="D3542" s="14">
        <v>9520</v>
      </c>
      <c r="E3542" s="12">
        <v>2856</v>
      </c>
      <c r="F3542" t="s">
        <v>8477</v>
      </c>
      <c r="G3542" t="s">
        <v>2168</v>
      </c>
      <c r="H3542">
        <f t="shared" si="165"/>
        <v>4033</v>
      </c>
      <c r="I3542">
        <f t="shared" si="166"/>
        <v>1</v>
      </c>
      <c r="J3542" s="9">
        <f t="shared" si="167"/>
        <v>4327424732.9699993</v>
      </c>
      <c r="K3542" s="9">
        <f>SUMIF($C$2:$C$9230, C3542, $D$2:$D$9230)</f>
        <v>9520</v>
      </c>
    </row>
    <row r="3543" spans="1:11" x14ac:dyDescent="0.2">
      <c r="A3543" s="1">
        <v>45714</v>
      </c>
      <c r="B3543" t="s">
        <v>1767</v>
      </c>
      <c r="C3543" t="s">
        <v>10909</v>
      </c>
      <c r="D3543" s="14">
        <v>36968.01</v>
      </c>
      <c r="E3543" s="12">
        <v>7393.6</v>
      </c>
      <c r="F3543" t="s">
        <v>10910</v>
      </c>
      <c r="G3543" t="s">
        <v>10911</v>
      </c>
      <c r="H3543">
        <f t="shared" si="165"/>
        <v>4033</v>
      </c>
      <c r="I3543">
        <f t="shared" si="166"/>
        <v>1</v>
      </c>
      <c r="J3543" s="9">
        <f t="shared" si="167"/>
        <v>4327424732.9699993</v>
      </c>
      <c r="K3543" s="9">
        <f>SUMIF($C$2:$C$9230, C3543, $D$2:$D$9230)</f>
        <v>36968.01</v>
      </c>
    </row>
    <row r="3544" spans="1:11" x14ac:dyDescent="0.2">
      <c r="A3544" s="1">
        <v>45714</v>
      </c>
      <c r="B3544" t="s">
        <v>1767</v>
      </c>
      <c r="C3544" t="s">
        <v>8674</v>
      </c>
      <c r="D3544" s="14">
        <v>10000</v>
      </c>
      <c r="E3544" s="12">
        <v>10000</v>
      </c>
      <c r="F3544" t="s">
        <v>8675</v>
      </c>
      <c r="G3544" t="s">
        <v>8676</v>
      </c>
      <c r="H3544">
        <f t="shared" si="165"/>
        <v>4033</v>
      </c>
      <c r="I3544">
        <f t="shared" si="166"/>
        <v>1</v>
      </c>
      <c r="J3544" s="9">
        <f t="shared" si="167"/>
        <v>4327424732.9699993</v>
      </c>
      <c r="K3544" s="9">
        <f>SUMIF($C$2:$C$9230, C3544, $D$2:$D$9230)</f>
        <v>10000</v>
      </c>
    </row>
    <row r="3545" spans="1:11" x14ac:dyDescent="0.2">
      <c r="A3545" s="1">
        <v>45714</v>
      </c>
      <c r="B3545" t="s">
        <v>1767</v>
      </c>
      <c r="C3545" t="s">
        <v>11590</v>
      </c>
      <c r="D3545" s="14">
        <v>50000</v>
      </c>
      <c r="E3545" s="12">
        <v>8284.4</v>
      </c>
      <c r="F3545" t="s">
        <v>11591</v>
      </c>
      <c r="G3545" t="s">
        <v>11592</v>
      </c>
      <c r="H3545">
        <f t="shared" si="165"/>
        <v>4033</v>
      </c>
      <c r="I3545">
        <f t="shared" si="166"/>
        <v>1</v>
      </c>
      <c r="J3545" s="9">
        <f t="shared" si="167"/>
        <v>4327424732.9699993</v>
      </c>
      <c r="K3545" s="9">
        <f>SUMIF($C$2:$C$9230, C3545, $D$2:$D$9230)</f>
        <v>50000</v>
      </c>
    </row>
    <row r="3546" spans="1:11" x14ac:dyDescent="0.2">
      <c r="A3546" s="1">
        <v>45714</v>
      </c>
      <c r="B3546" t="s">
        <v>1767</v>
      </c>
      <c r="C3546" t="s">
        <v>13240</v>
      </c>
      <c r="D3546" s="14">
        <v>546660</v>
      </c>
      <c r="E3546" s="12">
        <v>240379.36</v>
      </c>
      <c r="F3546" t="s">
        <v>13241</v>
      </c>
      <c r="G3546" t="s">
        <v>13242</v>
      </c>
      <c r="H3546">
        <f t="shared" si="165"/>
        <v>4033</v>
      </c>
      <c r="I3546">
        <f t="shared" si="166"/>
        <v>1</v>
      </c>
      <c r="J3546" s="9">
        <f t="shared" si="167"/>
        <v>4327424732.9699993</v>
      </c>
      <c r="K3546" s="9">
        <f>SUMIF($C$2:$C$9230, C3546, $D$2:$D$9230)</f>
        <v>546660</v>
      </c>
    </row>
    <row r="3547" spans="1:11" x14ac:dyDescent="0.2">
      <c r="A3547" s="1">
        <v>45714</v>
      </c>
      <c r="B3547" t="s">
        <v>1767</v>
      </c>
      <c r="C3547" t="s">
        <v>8413</v>
      </c>
      <c r="D3547" s="14">
        <v>9060</v>
      </c>
      <c r="E3547" s="12">
        <v>9060</v>
      </c>
      <c r="H3547">
        <f t="shared" si="165"/>
        <v>4033</v>
      </c>
      <c r="I3547">
        <f t="shared" si="166"/>
        <v>1</v>
      </c>
      <c r="J3547" s="9">
        <f t="shared" si="167"/>
        <v>4327424732.9699993</v>
      </c>
      <c r="K3547" s="9">
        <f>SUMIF($C$2:$C$9230, C3547, $D$2:$D$9230)</f>
        <v>9060</v>
      </c>
    </row>
    <row r="3548" spans="1:11" x14ac:dyDescent="0.2">
      <c r="A3548" s="1">
        <v>45715</v>
      </c>
      <c r="B3548" t="s">
        <v>1767</v>
      </c>
      <c r="C3548" t="s">
        <v>7099</v>
      </c>
      <c r="D3548" s="14">
        <v>24994</v>
      </c>
      <c r="E3548" s="12">
        <v>9994</v>
      </c>
      <c r="F3548" t="s">
        <v>7100</v>
      </c>
      <c r="G3548" t="s">
        <v>7101</v>
      </c>
      <c r="H3548">
        <f t="shared" si="165"/>
        <v>4033</v>
      </c>
      <c r="I3548">
        <f t="shared" si="166"/>
        <v>1</v>
      </c>
      <c r="J3548" s="9">
        <f t="shared" si="167"/>
        <v>4327424732.9699993</v>
      </c>
      <c r="K3548" s="9">
        <f>SUMIF($C$2:$C$9230, C3548, $D$2:$D$9230)</f>
        <v>24994</v>
      </c>
    </row>
    <row r="3549" spans="1:11" x14ac:dyDescent="0.2">
      <c r="A3549" s="1">
        <v>45714</v>
      </c>
      <c r="B3549" t="s">
        <v>1767</v>
      </c>
      <c r="C3549" t="s">
        <v>11734</v>
      </c>
      <c r="D3549" s="14">
        <v>57372</v>
      </c>
      <c r="E3549" s="12">
        <v>57372</v>
      </c>
      <c r="F3549" t="s">
        <v>11735</v>
      </c>
      <c r="G3549" t="s">
        <v>11736</v>
      </c>
      <c r="H3549">
        <f t="shared" si="165"/>
        <v>4033</v>
      </c>
      <c r="I3549">
        <f t="shared" si="166"/>
        <v>1</v>
      </c>
      <c r="J3549" s="9">
        <f t="shared" si="167"/>
        <v>4327424732.9699993</v>
      </c>
      <c r="K3549" s="9">
        <f>SUMIF($C$2:$C$9230, C3549, $D$2:$D$9230)</f>
        <v>57372</v>
      </c>
    </row>
    <row r="3550" spans="1:11" x14ac:dyDescent="0.2">
      <c r="A3550" s="1">
        <v>45714</v>
      </c>
      <c r="B3550" t="s">
        <v>1767</v>
      </c>
      <c r="C3550" t="s">
        <v>11629</v>
      </c>
      <c r="D3550" s="14">
        <v>50000</v>
      </c>
      <c r="E3550" s="12">
        <v>0</v>
      </c>
      <c r="F3550" t="s">
        <v>11630</v>
      </c>
      <c r="G3550" t="s">
        <v>11631</v>
      </c>
      <c r="H3550">
        <f t="shared" si="165"/>
        <v>4033</v>
      </c>
      <c r="I3550">
        <f t="shared" si="166"/>
        <v>1</v>
      </c>
      <c r="J3550" s="9">
        <f t="shared" si="167"/>
        <v>4327424732.9699993</v>
      </c>
      <c r="K3550" s="9">
        <f>SUMIF($C$2:$C$9230, C3550, $D$2:$D$9230)</f>
        <v>50000</v>
      </c>
    </row>
    <row r="3551" spans="1:11" x14ac:dyDescent="0.2">
      <c r="A3551" s="1">
        <v>45714</v>
      </c>
      <c r="B3551" t="s">
        <v>1767</v>
      </c>
      <c r="C3551" t="s">
        <v>7717</v>
      </c>
      <c r="D3551" s="14">
        <v>4000</v>
      </c>
      <c r="E3551" s="12">
        <v>800</v>
      </c>
      <c r="F3551" t="s">
        <v>7718</v>
      </c>
      <c r="G3551" t="s">
        <v>7719</v>
      </c>
      <c r="H3551">
        <f t="shared" si="165"/>
        <v>4033</v>
      </c>
      <c r="I3551">
        <f t="shared" si="166"/>
        <v>1</v>
      </c>
      <c r="J3551" s="9">
        <f t="shared" si="167"/>
        <v>4327424732.9699993</v>
      </c>
      <c r="K3551" s="9">
        <f>SUMIF($C$2:$C$9230, C3551, $D$2:$D$9230)</f>
        <v>4000</v>
      </c>
    </row>
    <row r="3552" spans="1:11" x14ac:dyDescent="0.2">
      <c r="A3552" s="1">
        <v>45714</v>
      </c>
      <c r="B3552" t="s">
        <v>1767</v>
      </c>
      <c r="C3552" t="s">
        <v>9954</v>
      </c>
      <c r="D3552" s="14">
        <v>24000</v>
      </c>
      <c r="E3552" s="12">
        <v>24000</v>
      </c>
      <c r="F3552" t="s">
        <v>9955</v>
      </c>
      <c r="G3552" t="s">
        <v>9956</v>
      </c>
      <c r="H3552">
        <f t="shared" si="165"/>
        <v>4033</v>
      </c>
      <c r="I3552">
        <f t="shared" si="166"/>
        <v>1</v>
      </c>
      <c r="J3552" s="9">
        <f t="shared" si="167"/>
        <v>4327424732.9699993</v>
      </c>
      <c r="K3552" s="9">
        <f>SUMIF($C$2:$C$9230, C3552, $D$2:$D$9230)</f>
        <v>24000</v>
      </c>
    </row>
    <row r="3553" spans="1:11" x14ac:dyDescent="0.2">
      <c r="A3553" s="1">
        <v>45714</v>
      </c>
      <c r="B3553" t="s">
        <v>1767</v>
      </c>
      <c r="C3553" t="s">
        <v>11047</v>
      </c>
      <c r="D3553" s="14">
        <v>40000</v>
      </c>
      <c r="E3553" s="12">
        <v>0</v>
      </c>
      <c r="F3553" t="s">
        <v>11048</v>
      </c>
      <c r="G3553" t="s">
        <v>11049</v>
      </c>
      <c r="H3553">
        <f t="shared" si="165"/>
        <v>4033</v>
      </c>
      <c r="I3553">
        <f t="shared" si="166"/>
        <v>1</v>
      </c>
      <c r="J3553" s="9">
        <f t="shared" si="167"/>
        <v>4327424732.9699993</v>
      </c>
      <c r="K3553" s="9">
        <f>SUMIF($C$2:$C$9230, C3553, $D$2:$D$9230)</f>
        <v>40000</v>
      </c>
    </row>
    <row r="3554" spans="1:11" x14ac:dyDescent="0.2">
      <c r="A3554" s="1">
        <v>45714</v>
      </c>
      <c r="B3554" t="s">
        <v>1767</v>
      </c>
      <c r="C3554" t="s">
        <v>7367</v>
      </c>
      <c r="D3554" s="14">
        <v>4545</v>
      </c>
      <c r="E3554" s="12">
        <v>2045</v>
      </c>
      <c r="F3554" t="s">
        <v>7368</v>
      </c>
      <c r="G3554" t="s">
        <v>7369</v>
      </c>
      <c r="H3554">
        <f t="shared" si="165"/>
        <v>4033</v>
      </c>
      <c r="I3554">
        <f t="shared" si="166"/>
        <v>1</v>
      </c>
      <c r="J3554" s="9">
        <f t="shared" si="167"/>
        <v>4327424732.9699993</v>
      </c>
      <c r="K3554" s="9">
        <f>SUMIF($C$2:$C$9230, C3554, $D$2:$D$9230)</f>
        <v>4545</v>
      </c>
    </row>
    <row r="3555" spans="1:11" x14ac:dyDescent="0.2">
      <c r="A3555" s="1">
        <v>45714</v>
      </c>
      <c r="B3555" t="s">
        <v>1767</v>
      </c>
      <c r="C3555" t="s">
        <v>7361</v>
      </c>
      <c r="D3555" s="14">
        <v>6364</v>
      </c>
      <c r="E3555" s="12">
        <v>2546</v>
      </c>
      <c r="F3555" t="s">
        <v>7362</v>
      </c>
      <c r="G3555" t="s">
        <v>7363</v>
      </c>
      <c r="H3555">
        <f t="shared" si="165"/>
        <v>4033</v>
      </c>
      <c r="I3555">
        <f t="shared" si="166"/>
        <v>1</v>
      </c>
      <c r="J3555" s="9">
        <f t="shared" si="167"/>
        <v>4327424732.9699993</v>
      </c>
      <c r="K3555" s="9">
        <f>SUMIF($C$2:$C$9230, C3555, $D$2:$D$9230)</f>
        <v>6364</v>
      </c>
    </row>
    <row r="3556" spans="1:11" x14ac:dyDescent="0.2">
      <c r="A3556" s="1">
        <v>45714</v>
      </c>
      <c r="B3556" t="s">
        <v>1767</v>
      </c>
      <c r="C3556" t="s">
        <v>9341</v>
      </c>
      <c r="D3556" s="14">
        <v>16000</v>
      </c>
      <c r="E3556" s="12">
        <v>6000</v>
      </c>
      <c r="F3556" t="s">
        <v>9342</v>
      </c>
      <c r="G3556" t="s">
        <v>9343</v>
      </c>
      <c r="H3556">
        <f t="shared" si="165"/>
        <v>4033</v>
      </c>
      <c r="I3556">
        <f t="shared" si="166"/>
        <v>1</v>
      </c>
      <c r="J3556" s="9">
        <f t="shared" si="167"/>
        <v>4327424732.9699993</v>
      </c>
      <c r="K3556" s="9">
        <f>SUMIF($C$2:$C$9230, C3556, $D$2:$D$9230)</f>
        <v>16000</v>
      </c>
    </row>
    <row r="3557" spans="1:11" x14ac:dyDescent="0.2">
      <c r="A3557" s="1">
        <v>45714</v>
      </c>
      <c r="B3557" t="s">
        <v>1767</v>
      </c>
      <c r="C3557" t="s">
        <v>7376</v>
      </c>
      <c r="D3557" s="14">
        <v>5455</v>
      </c>
      <c r="E3557" s="12">
        <v>2388</v>
      </c>
      <c r="F3557" t="s">
        <v>7377</v>
      </c>
      <c r="G3557" t="s">
        <v>7378</v>
      </c>
      <c r="H3557">
        <f t="shared" si="165"/>
        <v>4033</v>
      </c>
      <c r="I3557">
        <f t="shared" si="166"/>
        <v>1</v>
      </c>
      <c r="J3557" s="9">
        <f t="shared" si="167"/>
        <v>4327424732.9699993</v>
      </c>
      <c r="K3557" s="9">
        <f>SUMIF($C$2:$C$9230, C3557, $D$2:$D$9230)</f>
        <v>5455</v>
      </c>
    </row>
    <row r="3558" spans="1:11" x14ac:dyDescent="0.2">
      <c r="A3558" s="1">
        <v>45714</v>
      </c>
      <c r="B3558" t="s">
        <v>1767</v>
      </c>
      <c r="C3558" t="s">
        <v>7370</v>
      </c>
      <c r="D3558" s="14">
        <v>5000</v>
      </c>
      <c r="E3558" s="12">
        <v>2000</v>
      </c>
      <c r="F3558" t="s">
        <v>7371</v>
      </c>
      <c r="G3558" t="s">
        <v>7372</v>
      </c>
      <c r="H3558">
        <f t="shared" si="165"/>
        <v>4033</v>
      </c>
      <c r="I3558">
        <f t="shared" si="166"/>
        <v>1</v>
      </c>
      <c r="J3558" s="9">
        <f t="shared" si="167"/>
        <v>4327424732.9699993</v>
      </c>
      <c r="K3558" s="9">
        <f>SUMIF($C$2:$C$9230, C3558, $D$2:$D$9230)</f>
        <v>5000</v>
      </c>
    </row>
    <row r="3559" spans="1:11" x14ac:dyDescent="0.2">
      <c r="A3559" s="1">
        <v>45714</v>
      </c>
      <c r="B3559" t="s">
        <v>1767</v>
      </c>
      <c r="C3559" t="s">
        <v>9584</v>
      </c>
      <c r="D3559" s="14">
        <v>20000</v>
      </c>
      <c r="E3559" s="12">
        <v>9000</v>
      </c>
      <c r="F3559" t="s">
        <v>9585</v>
      </c>
      <c r="G3559" t="s">
        <v>9586</v>
      </c>
      <c r="H3559">
        <f t="shared" si="165"/>
        <v>4033</v>
      </c>
      <c r="I3559">
        <f t="shared" si="166"/>
        <v>1</v>
      </c>
      <c r="J3559" s="9">
        <f t="shared" si="167"/>
        <v>4327424732.9699993</v>
      </c>
      <c r="K3559" s="9">
        <f>SUMIF($C$2:$C$9230, C3559, $D$2:$D$9230)</f>
        <v>20000</v>
      </c>
    </row>
    <row r="3560" spans="1:11" x14ac:dyDescent="0.2">
      <c r="A3560" s="1">
        <v>45714</v>
      </c>
      <c r="B3560" t="s">
        <v>1767</v>
      </c>
      <c r="C3560" t="s">
        <v>9575</v>
      </c>
      <c r="D3560" s="14">
        <v>20000</v>
      </c>
      <c r="E3560" s="12">
        <v>8000</v>
      </c>
      <c r="F3560" t="s">
        <v>9576</v>
      </c>
      <c r="G3560" t="s">
        <v>9577</v>
      </c>
      <c r="H3560">
        <f t="shared" si="165"/>
        <v>4033</v>
      </c>
      <c r="I3560">
        <f t="shared" si="166"/>
        <v>1</v>
      </c>
      <c r="J3560" s="9">
        <f t="shared" si="167"/>
        <v>4327424732.9699993</v>
      </c>
      <c r="K3560" s="9">
        <f>SUMIF($C$2:$C$9230, C3560, $D$2:$D$9230)</f>
        <v>20000</v>
      </c>
    </row>
    <row r="3561" spans="1:11" x14ac:dyDescent="0.2">
      <c r="A3561" s="1">
        <v>45714</v>
      </c>
      <c r="B3561" t="s">
        <v>1767</v>
      </c>
      <c r="C3561" t="s">
        <v>7385</v>
      </c>
      <c r="D3561" s="14">
        <v>4288</v>
      </c>
      <c r="E3561" s="12">
        <v>1747</v>
      </c>
      <c r="F3561" t="s">
        <v>7386</v>
      </c>
      <c r="G3561" t="s">
        <v>7387</v>
      </c>
      <c r="H3561">
        <f t="shared" si="165"/>
        <v>4033</v>
      </c>
      <c r="I3561">
        <f t="shared" si="166"/>
        <v>1</v>
      </c>
      <c r="J3561" s="9">
        <f t="shared" si="167"/>
        <v>4327424732.9699993</v>
      </c>
      <c r="K3561" s="9">
        <f>SUMIF($C$2:$C$9230, C3561, $D$2:$D$9230)</f>
        <v>4288</v>
      </c>
    </row>
    <row r="3562" spans="1:11" x14ac:dyDescent="0.2">
      <c r="A3562" s="1">
        <v>45721</v>
      </c>
      <c r="B3562" t="s">
        <v>1767</v>
      </c>
      <c r="C3562" t="s">
        <v>1768</v>
      </c>
      <c r="D3562" s="14">
        <v>6590</v>
      </c>
      <c r="E3562" s="12">
        <v>2640</v>
      </c>
      <c r="F3562" t="s">
        <v>1769</v>
      </c>
      <c r="G3562" t="s">
        <v>1770</v>
      </c>
      <c r="H3562">
        <f t="shared" si="165"/>
        <v>4033</v>
      </c>
      <c r="I3562">
        <f t="shared" si="166"/>
        <v>1</v>
      </c>
      <c r="J3562" s="9">
        <f t="shared" si="167"/>
        <v>4327424732.9699993</v>
      </c>
      <c r="K3562" s="9">
        <f>SUMIF($C$2:$C$9230, C3562, $D$2:$D$9230)</f>
        <v>6590</v>
      </c>
    </row>
    <row r="3563" spans="1:11" x14ac:dyDescent="0.2">
      <c r="A3563" s="1">
        <v>45714</v>
      </c>
      <c r="B3563" t="s">
        <v>1767</v>
      </c>
      <c r="C3563" t="s">
        <v>7388</v>
      </c>
      <c r="D3563" s="14">
        <v>4343</v>
      </c>
      <c r="E3563" s="12">
        <v>1771</v>
      </c>
      <c r="F3563" t="s">
        <v>7389</v>
      </c>
      <c r="G3563" t="s">
        <v>7390</v>
      </c>
      <c r="H3563">
        <f t="shared" si="165"/>
        <v>4033</v>
      </c>
      <c r="I3563">
        <f t="shared" si="166"/>
        <v>1</v>
      </c>
      <c r="J3563" s="9">
        <f t="shared" si="167"/>
        <v>4327424732.9699993</v>
      </c>
      <c r="K3563" s="9">
        <f>SUMIF($C$2:$C$9230, C3563, $D$2:$D$9230)</f>
        <v>4343</v>
      </c>
    </row>
    <row r="3564" spans="1:11" x14ac:dyDescent="0.2">
      <c r="A3564" s="1">
        <v>45714</v>
      </c>
      <c r="B3564" t="s">
        <v>1767</v>
      </c>
      <c r="C3564" t="s">
        <v>7373</v>
      </c>
      <c r="D3564" s="14">
        <v>4727</v>
      </c>
      <c r="E3564" s="12">
        <v>2644</v>
      </c>
      <c r="F3564" t="s">
        <v>7374</v>
      </c>
      <c r="G3564" t="s">
        <v>7375</v>
      </c>
      <c r="H3564">
        <f t="shared" si="165"/>
        <v>4033</v>
      </c>
      <c r="I3564">
        <f t="shared" si="166"/>
        <v>1</v>
      </c>
      <c r="J3564" s="9">
        <f t="shared" si="167"/>
        <v>4327424732.9699993</v>
      </c>
      <c r="K3564" s="9">
        <f>SUMIF($C$2:$C$9230, C3564, $D$2:$D$9230)</f>
        <v>4727</v>
      </c>
    </row>
    <row r="3565" spans="1:11" x14ac:dyDescent="0.2">
      <c r="A3565" s="1">
        <v>45714</v>
      </c>
      <c r="B3565" t="s">
        <v>1767</v>
      </c>
      <c r="C3565" t="s">
        <v>9569</v>
      </c>
      <c r="D3565" s="14">
        <v>20000</v>
      </c>
      <c r="E3565" s="12">
        <v>8000</v>
      </c>
      <c r="F3565" t="s">
        <v>9570</v>
      </c>
      <c r="G3565" t="s">
        <v>9571</v>
      </c>
      <c r="H3565">
        <f t="shared" si="165"/>
        <v>4033</v>
      </c>
      <c r="I3565">
        <f t="shared" si="166"/>
        <v>1</v>
      </c>
      <c r="J3565" s="9">
        <f t="shared" si="167"/>
        <v>4327424732.9699993</v>
      </c>
      <c r="K3565" s="9">
        <f>SUMIF($C$2:$C$9230, C3565, $D$2:$D$9230)</f>
        <v>20000</v>
      </c>
    </row>
    <row r="3566" spans="1:11" x14ac:dyDescent="0.2">
      <c r="A3566" s="1">
        <v>45714</v>
      </c>
      <c r="B3566" t="s">
        <v>1767</v>
      </c>
      <c r="C3566" t="s">
        <v>7903</v>
      </c>
      <c r="D3566" s="14">
        <v>5272</v>
      </c>
      <c r="E3566" s="12">
        <v>1742.59</v>
      </c>
      <c r="F3566" t="s">
        <v>7904</v>
      </c>
      <c r="G3566" t="s">
        <v>7905</v>
      </c>
      <c r="H3566">
        <f t="shared" si="165"/>
        <v>4033</v>
      </c>
      <c r="I3566">
        <f t="shared" si="166"/>
        <v>1</v>
      </c>
      <c r="J3566" s="9">
        <f t="shared" si="167"/>
        <v>4327424732.9699993</v>
      </c>
      <c r="K3566" s="9">
        <f>SUMIF($C$2:$C$9230, C3566, $D$2:$D$9230)</f>
        <v>5272</v>
      </c>
    </row>
    <row r="3567" spans="1:11" x14ac:dyDescent="0.2">
      <c r="A3567" s="1">
        <v>45714</v>
      </c>
      <c r="B3567" t="s">
        <v>1767</v>
      </c>
      <c r="C3567" t="s">
        <v>7379</v>
      </c>
      <c r="D3567" s="14">
        <v>5455</v>
      </c>
      <c r="E3567" s="12">
        <v>2766</v>
      </c>
      <c r="F3567" t="s">
        <v>7380</v>
      </c>
      <c r="G3567" t="s">
        <v>7381</v>
      </c>
      <c r="H3567">
        <f t="shared" si="165"/>
        <v>4033</v>
      </c>
      <c r="I3567">
        <f t="shared" si="166"/>
        <v>1</v>
      </c>
      <c r="J3567" s="9">
        <f t="shared" si="167"/>
        <v>4327424732.9699993</v>
      </c>
      <c r="K3567" s="9">
        <f>SUMIF($C$2:$C$9230, C3567, $D$2:$D$9230)</f>
        <v>5455</v>
      </c>
    </row>
    <row r="3568" spans="1:11" x14ac:dyDescent="0.2">
      <c r="A3568" s="1">
        <v>45714</v>
      </c>
      <c r="B3568" t="s">
        <v>1767</v>
      </c>
      <c r="C3568" t="s">
        <v>7671</v>
      </c>
      <c r="D3568" s="14">
        <v>3091</v>
      </c>
      <c r="E3568" s="12">
        <v>1236</v>
      </c>
      <c r="F3568" t="s">
        <v>7672</v>
      </c>
      <c r="G3568" t="s">
        <v>7673</v>
      </c>
      <c r="H3568">
        <f t="shared" si="165"/>
        <v>4033</v>
      </c>
      <c r="I3568">
        <f t="shared" si="166"/>
        <v>1</v>
      </c>
      <c r="J3568" s="9">
        <f t="shared" si="167"/>
        <v>4327424732.9699993</v>
      </c>
      <c r="K3568" s="9">
        <f>SUMIF($C$2:$C$9230, C3568, $D$2:$D$9230)</f>
        <v>3091</v>
      </c>
    </row>
    <row r="3569" spans="1:11" x14ac:dyDescent="0.2">
      <c r="A3569" s="1">
        <v>45714</v>
      </c>
      <c r="B3569" t="s">
        <v>1767</v>
      </c>
      <c r="C3569" t="s">
        <v>11641</v>
      </c>
      <c r="D3569" s="14">
        <v>50000</v>
      </c>
      <c r="E3569" s="12">
        <v>6000</v>
      </c>
      <c r="F3569" t="s">
        <v>11642</v>
      </c>
      <c r="G3569" t="s">
        <v>11643</v>
      </c>
      <c r="H3569">
        <f t="shared" si="165"/>
        <v>4033</v>
      </c>
      <c r="I3569">
        <f t="shared" si="166"/>
        <v>1</v>
      </c>
      <c r="J3569" s="9">
        <f t="shared" si="167"/>
        <v>4327424732.9699993</v>
      </c>
      <c r="K3569" s="9">
        <f>SUMIF($C$2:$C$9230, C3569, $D$2:$D$9230)</f>
        <v>50000</v>
      </c>
    </row>
    <row r="3570" spans="1:11" x14ac:dyDescent="0.2">
      <c r="A3570" s="1">
        <v>45717</v>
      </c>
      <c r="B3570" t="s">
        <v>1767</v>
      </c>
      <c r="C3570" t="s">
        <v>2286</v>
      </c>
      <c r="D3570" s="14">
        <v>5000</v>
      </c>
      <c r="E3570" s="12">
        <v>1000</v>
      </c>
      <c r="F3570" t="s">
        <v>2287</v>
      </c>
      <c r="G3570" t="s">
        <v>2288</v>
      </c>
      <c r="H3570">
        <f t="shared" si="165"/>
        <v>4033</v>
      </c>
      <c r="I3570">
        <f t="shared" si="166"/>
        <v>1</v>
      </c>
      <c r="J3570" s="9">
        <f t="shared" si="167"/>
        <v>4327424732.9699993</v>
      </c>
      <c r="K3570" s="9">
        <f>SUMIF($C$2:$C$9230, C3570, $D$2:$D$9230)</f>
        <v>5000</v>
      </c>
    </row>
    <row r="3571" spans="1:11" x14ac:dyDescent="0.2">
      <c r="A3571" s="1">
        <v>45714</v>
      </c>
      <c r="B3571" t="s">
        <v>1767</v>
      </c>
      <c r="C3571" t="s">
        <v>13954</v>
      </c>
      <c r="D3571" s="14">
        <v>3500000</v>
      </c>
      <c r="E3571" s="12">
        <v>2341471</v>
      </c>
      <c r="H3571">
        <f t="shared" si="165"/>
        <v>4033</v>
      </c>
      <c r="I3571">
        <f t="shared" si="166"/>
        <v>1</v>
      </c>
      <c r="J3571" s="9">
        <f t="shared" si="167"/>
        <v>4327424732.9699993</v>
      </c>
      <c r="K3571" s="9">
        <f>SUMIF($C$2:$C$9230, C3571, $D$2:$D$9230)</f>
        <v>3500000</v>
      </c>
    </row>
    <row r="3572" spans="1:11" x14ac:dyDescent="0.2">
      <c r="A3572" s="1">
        <v>45714</v>
      </c>
      <c r="B3572" t="s">
        <v>1767</v>
      </c>
      <c r="C3572" t="s">
        <v>12175</v>
      </c>
      <c r="D3572" s="14">
        <v>100000</v>
      </c>
      <c r="E3572" s="12">
        <v>50000</v>
      </c>
      <c r="F3572" t="s">
        <v>12176</v>
      </c>
      <c r="G3572" t="s">
        <v>12177</v>
      </c>
      <c r="H3572">
        <f t="shared" si="165"/>
        <v>4033</v>
      </c>
      <c r="I3572">
        <f t="shared" si="166"/>
        <v>1</v>
      </c>
      <c r="J3572" s="9">
        <f t="shared" si="167"/>
        <v>4327424732.9699993</v>
      </c>
      <c r="K3572" s="9">
        <f>SUMIF($C$2:$C$9230, C3572, $D$2:$D$9230)</f>
        <v>100000</v>
      </c>
    </row>
    <row r="3573" spans="1:11" x14ac:dyDescent="0.2">
      <c r="A3573" s="1">
        <v>45714</v>
      </c>
      <c r="B3573" t="s">
        <v>1767</v>
      </c>
      <c r="C3573" t="s">
        <v>11422</v>
      </c>
      <c r="D3573" s="14">
        <v>46933.03</v>
      </c>
      <c r="E3573" s="12">
        <v>46933.03</v>
      </c>
      <c r="F3573" t="s">
        <v>11423</v>
      </c>
      <c r="G3573" t="s">
        <v>11424</v>
      </c>
      <c r="H3573">
        <f t="shared" si="165"/>
        <v>4033</v>
      </c>
      <c r="I3573">
        <f t="shared" si="166"/>
        <v>1</v>
      </c>
      <c r="J3573" s="9">
        <f t="shared" si="167"/>
        <v>4327424732.9699993</v>
      </c>
      <c r="K3573" s="9">
        <f>SUMIF($C$2:$C$9230, C3573, $D$2:$D$9230)</f>
        <v>46933.03</v>
      </c>
    </row>
    <row r="3574" spans="1:11" x14ac:dyDescent="0.2">
      <c r="A3574" s="1">
        <v>45714</v>
      </c>
      <c r="B3574" t="s">
        <v>1767</v>
      </c>
      <c r="C3574" t="s">
        <v>11319</v>
      </c>
      <c r="D3574" s="14">
        <v>46006</v>
      </c>
      <c r="E3574" s="12">
        <v>23003</v>
      </c>
      <c r="F3574" t="s">
        <v>11320</v>
      </c>
      <c r="G3574" t="s">
        <v>11321</v>
      </c>
      <c r="H3574">
        <f t="shared" si="165"/>
        <v>4033</v>
      </c>
      <c r="I3574">
        <f t="shared" si="166"/>
        <v>1</v>
      </c>
      <c r="J3574" s="9">
        <f t="shared" si="167"/>
        <v>4327424732.9699993</v>
      </c>
      <c r="K3574" s="9">
        <f>SUMIF($C$2:$C$9230, C3574, $D$2:$D$9230)</f>
        <v>46006</v>
      </c>
    </row>
    <row r="3575" spans="1:11" x14ac:dyDescent="0.2">
      <c r="A3575" s="1">
        <v>45714</v>
      </c>
      <c r="B3575" t="s">
        <v>1767</v>
      </c>
      <c r="C3575" t="s">
        <v>11898</v>
      </c>
      <c r="D3575" s="14">
        <v>73800</v>
      </c>
      <c r="E3575" s="12">
        <v>33800</v>
      </c>
      <c r="F3575" t="s">
        <v>11899</v>
      </c>
      <c r="G3575" t="s">
        <v>11900</v>
      </c>
      <c r="H3575">
        <f t="shared" si="165"/>
        <v>4033</v>
      </c>
      <c r="I3575">
        <f t="shared" si="166"/>
        <v>1</v>
      </c>
      <c r="J3575" s="9">
        <f t="shared" si="167"/>
        <v>4327424732.9699993</v>
      </c>
      <c r="K3575" s="9">
        <f>SUMIF($C$2:$C$9230, C3575, $D$2:$D$9230)</f>
        <v>73800</v>
      </c>
    </row>
    <row r="3576" spans="1:11" x14ac:dyDescent="0.2">
      <c r="A3576" s="1">
        <v>45714</v>
      </c>
      <c r="B3576" t="s">
        <v>1767</v>
      </c>
      <c r="C3576" t="s">
        <v>8494</v>
      </c>
      <c r="D3576" s="14">
        <v>9748</v>
      </c>
      <c r="E3576" s="12">
        <v>3748</v>
      </c>
      <c r="F3576" t="s">
        <v>8495</v>
      </c>
      <c r="G3576" t="s">
        <v>8368</v>
      </c>
      <c r="H3576">
        <f t="shared" si="165"/>
        <v>4033</v>
      </c>
      <c r="I3576">
        <f t="shared" si="166"/>
        <v>1</v>
      </c>
      <c r="J3576" s="9">
        <f t="shared" si="167"/>
        <v>4327424732.9699993</v>
      </c>
      <c r="K3576" s="9">
        <f>SUMIF($C$2:$C$9230, C3576, $D$2:$D$9230)</f>
        <v>9748</v>
      </c>
    </row>
    <row r="3577" spans="1:11" x14ac:dyDescent="0.2">
      <c r="A3577" s="1">
        <v>45714</v>
      </c>
      <c r="B3577" t="s">
        <v>1767</v>
      </c>
      <c r="C3577" t="s">
        <v>12111</v>
      </c>
      <c r="D3577" s="14">
        <v>95000</v>
      </c>
      <c r="E3577" s="12">
        <v>16878</v>
      </c>
      <c r="H3577">
        <f t="shared" si="165"/>
        <v>4033</v>
      </c>
      <c r="I3577">
        <f t="shared" si="166"/>
        <v>1</v>
      </c>
      <c r="J3577" s="9">
        <f t="shared" si="167"/>
        <v>4327424732.9699993</v>
      </c>
      <c r="K3577" s="9">
        <f>SUMIF($C$2:$C$9230, C3577, $D$2:$D$9230)</f>
        <v>95000</v>
      </c>
    </row>
    <row r="3578" spans="1:11" x14ac:dyDescent="0.2">
      <c r="A3578" s="1">
        <v>45714</v>
      </c>
      <c r="B3578" t="s">
        <v>1767</v>
      </c>
      <c r="C3578" t="s">
        <v>8499</v>
      </c>
      <c r="D3578" s="14">
        <v>9786</v>
      </c>
      <c r="E3578" s="12">
        <v>1786</v>
      </c>
      <c r="F3578" t="s">
        <v>8500</v>
      </c>
      <c r="G3578" t="s">
        <v>8501</v>
      </c>
      <c r="H3578">
        <f t="shared" si="165"/>
        <v>4033</v>
      </c>
      <c r="I3578">
        <f t="shared" si="166"/>
        <v>1</v>
      </c>
      <c r="J3578" s="9">
        <f t="shared" si="167"/>
        <v>4327424732.9699993</v>
      </c>
      <c r="K3578" s="9">
        <f>SUMIF($C$2:$C$9230, C3578, $D$2:$D$9230)</f>
        <v>9786</v>
      </c>
    </row>
    <row r="3579" spans="1:11" x14ac:dyDescent="0.2">
      <c r="A3579" s="1">
        <v>45714</v>
      </c>
      <c r="B3579" t="s">
        <v>1767</v>
      </c>
      <c r="C3579" t="s">
        <v>8761</v>
      </c>
      <c r="D3579" s="14">
        <v>10000</v>
      </c>
      <c r="E3579" s="12">
        <v>6000</v>
      </c>
      <c r="H3579">
        <f t="shared" si="165"/>
        <v>4033</v>
      </c>
      <c r="I3579">
        <f t="shared" si="166"/>
        <v>1</v>
      </c>
      <c r="J3579" s="9">
        <f t="shared" si="167"/>
        <v>4327424732.9699993</v>
      </c>
      <c r="K3579" s="9">
        <f>SUMIF($C$2:$C$9230, C3579, $D$2:$D$9230)</f>
        <v>10000</v>
      </c>
    </row>
    <row r="3580" spans="1:11" x14ac:dyDescent="0.2">
      <c r="A3580" s="1">
        <v>45714</v>
      </c>
      <c r="B3580" t="s">
        <v>1767</v>
      </c>
      <c r="C3580" t="s">
        <v>12476</v>
      </c>
      <c r="D3580" s="14">
        <v>150000</v>
      </c>
      <c r="E3580" s="12">
        <v>0</v>
      </c>
      <c r="H3580">
        <f t="shared" si="165"/>
        <v>4033</v>
      </c>
      <c r="I3580">
        <f t="shared" si="166"/>
        <v>1</v>
      </c>
      <c r="J3580" s="9">
        <f t="shared" si="167"/>
        <v>4327424732.9699993</v>
      </c>
      <c r="K3580" s="9">
        <f>SUMIF($C$2:$C$9230, C3580, $D$2:$D$9230)</f>
        <v>150000</v>
      </c>
    </row>
    <row r="3581" spans="1:11" x14ac:dyDescent="0.2">
      <c r="A3581" s="1">
        <v>45714</v>
      </c>
      <c r="B3581" t="s">
        <v>1767</v>
      </c>
      <c r="C3581" t="s">
        <v>9051</v>
      </c>
      <c r="D3581" s="14">
        <v>13655</v>
      </c>
      <c r="E3581" s="12">
        <v>8193</v>
      </c>
      <c r="F3581" t="s">
        <v>9052</v>
      </c>
      <c r="G3581" t="s">
        <v>2168</v>
      </c>
      <c r="H3581">
        <f t="shared" si="165"/>
        <v>4033</v>
      </c>
      <c r="I3581">
        <f t="shared" si="166"/>
        <v>1</v>
      </c>
      <c r="J3581" s="9">
        <f t="shared" si="167"/>
        <v>4327424732.9699993</v>
      </c>
      <c r="K3581" s="9">
        <f>SUMIF($C$2:$C$9230, C3581, $D$2:$D$9230)</f>
        <v>13655</v>
      </c>
    </row>
    <row r="3582" spans="1:11" x14ac:dyDescent="0.2">
      <c r="A3582" s="1">
        <v>45714</v>
      </c>
      <c r="B3582" t="s">
        <v>1767</v>
      </c>
      <c r="C3582" t="s">
        <v>11495</v>
      </c>
      <c r="D3582" s="14">
        <v>49250</v>
      </c>
      <c r="E3582" s="12">
        <v>37160</v>
      </c>
      <c r="F3582" t="s">
        <v>11496</v>
      </c>
      <c r="G3582" t="s">
        <v>11497</v>
      </c>
      <c r="H3582">
        <f t="shared" si="165"/>
        <v>4033</v>
      </c>
      <c r="I3582">
        <f t="shared" si="166"/>
        <v>1</v>
      </c>
      <c r="J3582" s="9">
        <f t="shared" si="167"/>
        <v>4327424732.9699993</v>
      </c>
      <c r="K3582" s="9">
        <f>SUMIF($C$2:$C$9230, C3582, $D$2:$D$9230)</f>
        <v>49250</v>
      </c>
    </row>
    <row r="3583" spans="1:11" x14ac:dyDescent="0.2">
      <c r="A3583" s="1">
        <v>45714</v>
      </c>
      <c r="B3583" t="s">
        <v>1767</v>
      </c>
      <c r="C3583" t="s">
        <v>13304</v>
      </c>
      <c r="D3583" s="14">
        <v>648342</v>
      </c>
      <c r="E3583" s="12">
        <v>513141</v>
      </c>
      <c r="H3583">
        <f t="shared" si="165"/>
        <v>4033</v>
      </c>
      <c r="I3583">
        <f t="shared" si="166"/>
        <v>1</v>
      </c>
      <c r="J3583" s="9">
        <f t="shared" si="167"/>
        <v>4327424732.9699993</v>
      </c>
      <c r="K3583" s="9">
        <f>SUMIF($C$2:$C$9230, C3583, $D$2:$D$9230)</f>
        <v>648342</v>
      </c>
    </row>
    <row r="3584" spans="1:11" x14ac:dyDescent="0.2">
      <c r="A3584" s="1">
        <v>45714</v>
      </c>
      <c r="B3584" t="s">
        <v>1767</v>
      </c>
      <c r="C3584" t="s">
        <v>11911</v>
      </c>
      <c r="D3584" s="14">
        <v>74949</v>
      </c>
      <c r="E3584" s="12">
        <v>59449</v>
      </c>
      <c r="F3584" t="s">
        <v>11912</v>
      </c>
      <c r="G3584" t="s">
        <v>11913</v>
      </c>
      <c r="H3584">
        <f t="shared" si="165"/>
        <v>4033</v>
      </c>
      <c r="I3584">
        <f t="shared" si="166"/>
        <v>1</v>
      </c>
      <c r="J3584" s="9">
        <f t="shared" si="167"/>
        <v>4327424732.9699993</v>
      </c>
      <c r="K3584" s="9">
        <f>SUMIF($C$2:$C$9230, C3584, $D$2:$D$9230)</f>
        <v>74949</v>
      </c>
    </row>
    <row r="3585" spans="1:11" x14ac:dyDescent="0.2">
      <c r="A3585" s="1">
        <v>45714</v>
      </c>
      <c r="B3585" t="s">
        <v>1767</v>
      </c>
      <c r="C3585" t="s">
        <v>13095</v>
      </c>
      <c r="D3585" s="14">
        <v>459982</v>
      </c>
      <c r="E3585" s="12">
        <v>433458</v>
      </c>
      <c r="F3585" t="s">
        <v>13096</v>
      </c>
      <c r="G3585" t="s">
        <v>13097</v>
      </c>
      <c r="H3585">
        <f t="shared" si="165"/>
        <v>4033</v>
      </c>
      <c r="I3585">
        <f t="shared" si="166"/>
        <v>1</v>
      </c>
      <c r="J3585" s="9">
        <f t="shared" si="167"/>
        <v>4327424732.9699993</v>
      </c>
      <c r="K3585" s="9">
        <f>SUMIF($C$2:$C$9230, C3585, $D$2:$D$9230)</f>
        <v>459982</v>
      </c>
    </row>
    <row r="3586" spans="1:11" x14ac:dyDescent="0.2">
      <c r="A3586" s="1">
        <v>45714</v>
      </c>
      <c r="B3586" t="s">
        <v>1767</v>
      </c>
      <c r="C3586" t="s">
        <v>9210</v>
      </c>
      <c r="D3586" s="14">
        <v>15000</v>
      </c>
      <c r="E3586" s="12">
        <v>15000</v>
      </c>
      <c r="F3586" t="s">
        <v>9211</v>
      </c>
      <c r="G3586" t="s">
        <v>9212</v>
      </c>
      <c r="H3586">
        <f t="shared" ref="H3586:H3649" si="168">COUNTIF($B$2:$B$9230, B3586)</f>
        <v>4033</v>
      </c>
      <c r="I3586">
        <f t="shared" ref="I3586:I3649" si="169">COUNTIF($C$2:$C$9230, C3586)</f>
        <v>1</v>
      </c>
      <c r="J3586" s="9">
        <f t="shared" ref="J3586:J3649" si="170">SUMIF($B$2:$B$9230, B3586, $D$2:$D$9230)</f>
        <v>4327424732.9699993</v>
      </c>
      <c r="K3586" s="9">
        <f>SUMIF($C$2:$C$9230, C3586, $D$2:$D$9230)</f>
        <v>15000</v>
      </c>
    </row>
    <row r="3587" spans="1:11" x14ac:dyDescent="0.2">
      <c r="A3587" s="1">
        <v>45714</v>
      </c>
      <c r="B3587" t="s">
        <v>1767</v>
      </c>
      <c r="C3587" t="s">
        <v>7497</v>
      </c>
      <c r="D3587" s="14">
        <v>1050</v>
      </c>
      <c r="E3587" s="12">
        <v>0</v>
      </c>
      <c r="F3587" t="s">
        <v>7498</v>
      </c>
      <c r="G3587" t="s">
        <v>2168</v>
      </c>
      <c r="H3587">
        <f t="shared" si="168"/>
        <v>4033</v>
      </c>
      <c r="I3587">
        <f t="shared" si="169"/>
        <v>1</v>
      </c>
      <c r="J3587" s="9">
        <f t="shared" si="170"/>
        <v>4327424732.9699993</v>
      </c>
      <c r="K3587" s="9">
        <f>SUMIF($C$2:$C$9230, C3587, $D$2:$D$9230)</f>
        <v>1050</v>
      </c>
    </row>
    <row r="3588" spans="1:11" x14ac:dyDescent="0.2">
      <c r="A3588" s="1">
        <v>45714</v>
      </c>
      <c r="B3588" t="s">
        <v>1767</v>
      </c>
      <c r="C3588" t="s">
        <v>10623</v>
      </c>
      <c r="D3588" s="14">
        <v>30000</v>
      </c>
      <c r="E3588" s="12">
        <v>6000</v>
      </c>
      <c r="H3588">
        <f t="shared" si="168"/>
        <v>4033</v>
      </c>
      <c r="I3588">
        <f t="shared" si="169"/>
        <v>1</v>
      </c>
      <c r="J3588" s="9">
        <f t="shared" si="170"/>
        <v>4327424732.9699993</v>
      </c>
      <c r="K3588" s="9">
        <f>SUMIF($C$2:$C$9230, C3588, $D$2:$D$9230)</f>
        <v>30000</v>
      </c>
    </row>
    <row r="3589" spans="1:11" x14ac:dyDescent="0.2">
      <c r="A3589" s="1">
        <v>45714</v>
      </c>
      <c r="B3589" t="s">
        <v>1767</v>
      </c>
      <c r="C3589" t="s">
        <v>7953</v>
      </c>
      <c r="D3589" s="14">
        <v>5995</v>
      </c>
      <c r="E3589" s="12">
        <v>5995</v>
      </c>
      <c r="H3589">
        <f t="shared" si="168"/>
        <v>4033</v>
      </c>
      <c r="I3589">
        <f t="shared" si="169"/>
        <v>1</v>
      </c>
      <c r="J3589" s="9">
        <f t="shared" si="170"/>
        <v>4327424732.9699993</v>
      </c>
      <c r="K3589" s="9">
        <f>SUMIF($C$2:$C$9230, C3589, $D$2:$D$9230)</f>
        <v>5995</v>
      </c>
    </row>
    <row r="3590" spans="1:11" x14ac:dyDescent="0.2">
      <c r="A3590" s="1">
        <v>45714</v>
      </c>
      <c r="B3590" t="s">
        <v>1767</v>
      </c>
      <c r="C3590" t="s">
        <v>10542</v>
      </c>
      <c r="D3590" s="14">
        <v>30000</v>
      </c>
      <c r="E3590" s="12">
        <v>6000</v>
      </c>
      <c r="F3590" t="s">
        <v>10543</v>
      </c>
      <c r="G3590" t="s">
        <v>2168</v>
      </c>
      <c r="H3590">
        <f t="shared" si="168"/>
        <v>4033</v>
      </c>
      <c r="I3590">
        <f t="shared" si="169"/>
        <v>1</v>
      </c>
      <c r="J3590" s="9">
        <f t="shared" si="170"/>
        <v>4327424732.9699993</v>
      </c>
      <c r="K3590" s="9">
        <f>SUMIF($C$2:$C$9230, C3590, $D$2:$D$9230)</f>
        <v>30000</v>
      </c>
    </row>
    <row r="3591" spans="1:11" x14ac:dyDescent="0.2">
      <c r="A3591" s="1">
        <v>45714</v>
      </c>
      <c r="B3591" t="s">
        <v>1767</v>
      </c>
      <c r="C3591" t="s">
        <v>10107</v>
      </c>
      <c r="D3591" s="14">
        <v>24900</v>
      </c>
      <c r="E3591" s="12">
        <v>24900</v>
      </c>
      <c r="F3591" t="s">
        <v>10108</v>
      </c>
      <c r="G3591" t="s">
        <v>10109</v>
      </c>
      <c r="H3591">
        <f t="shared" si="168"/>
        <v>4033</v>
      </c>
      <c r="I3591">
        <f t="shared" si="169"/>
        <v>1</v>
      </c>
      <c r="J3591" s="9">
        <f t="shared" si="170"/>
        <v>4327424732.9699993</v>
      </c>
      <c r="K3591" s="9">
        <f>SUMIF($C$2:$C$9230, C3591, $D$2:$D$9230)</f>
        <v>24900</v>
      </c>
    </row>
    <row r="3592" spans="1:11" x14ac:dyDescent="0.2">
      <c r="A3592" s="1">
        <v>45714</v>
      </c>
      <c r="B3592" t="s">
        <v>1767</v>
      </c>
      <c r="C3592" t="s">
        <v>8826</v>
      </c>
      <c r="D3592" s="14">
        <v>10000</v>
      </c>
      <c r="E3592" s="12">
        <v>5000</v>
      </c>
      <c r="F3592" t="s">
        <v>8827</v>
      </c>
      <c r="G3592" t="s">
        <v>8828</v>
      </c>
      <c r="H3592">
        <f t="shared" si="168"/>
        <v>4033</v>
      </c>
      <c r="I3592">
        <f t="shared" si="169"/>
        <v>1</v>
      </c>
      <c r="J3592" s="9">
        <f t="shared" si="170"/>
        <v>4327424732.9699993</v>
      </c>
      <c r="K3592" s="9">
        <f>SUMIF($C$2:$C$9230, C3592, $D$2:$D$9230)</f>
        <v>10000</v>
      </c>
    </row>
    <row r="3593" spans="1:11" x14ac:dyDescent="0.2">
      <c r="A3593" s="1">
        <v>45714</v>
      </c>
      <c r="B3593" t="s">
        <v>1767</v>
      </c>
      <c r="C3593" t="s">
        <v>8337</v>
      </c>
      <c r="D3593" s="14">
        <v>8640</v>
      </c>
      <c r="E3593" s="12">
        <v>3500</v>
      </c>
      <c r="H3593">
        <f t="shared" si="168"/>
        <v>4033</v>
      </c>
      <c r="I3593">
        <f t="shared" si="169"/>
        <v>1</v>
      </c>
      <c r="J3593" s="9">
        <f t="shared" si="170"/>
        <v>4327424732.9699993</v>
      </c>
      <c r="K3593" s="9">
        <f>SUMIF($C$2:$C$9230, C3593, $D$2:$D$9230)</f>
        <v>8640</v>
      </c>
    </row>
    <row r="3594" spans="1:11" x14ac:dyDescent="0.2">
      <c r="A3594" s="1">
        <v>45714</v>
      </c>
      <c r="B3594" t="s">
        <v>1767</v>
      </c>
      <c r="C3594" t="s">
        <v>12039</v>
      </c>
      <c r="D3594" s="14">
        <v>85100</v>
      </c>
      <c r="E3594" s="12">
        <v>15100</v>
      </c>
      <c r="F3594" t="s">
        <v>12040</v>
      </c>
      <c r="G3594" t="s">
        <v>12041</v>
      </c>
      <c r="H3594">
        <f t="shared" si="168"/>
        <v>4033</v>
      </c>
      <c r="I3594">
        <f t="shared" si="169"/>
        <v>1</v>
      </c>
      <c r="J3594" s="9">
        <f t="shared" si="170"/>
        <v>4327424732.9699993</v>
      </c>
      <c r="K3594" s="9">
        <f>SUMIF($C$2:$C$9230, C3594, $D$2:$D$9230)</f>
        <v>85100</v>
      </c>
    </row>
    <row r="3595" spans="1:11" x14ac:dyDescent="0.2">
      <c r="A3595" s="1">
        <v>45714</v>
      </c>
      <c r="B3595" t="s">
        <v>1767</v>
      </c>
      <c r="C3595" t="s">
        <v>12304</v>
      </c>
      <c r="D3595" s="14">
        <v>107032.3</v>
      </c>
      <c r="E3595" s="12">
        <v>0</v>
      </c>
      <c r="H3595">
        <f t="shared" si="168"/>
        <v>4033</v>
      </c>
      <c r="I3595">
        <f t="shared" si="169"/>
        <v>1</v>
      </c>
      <c r="J3595" s="9">
        <f t="shared" si="170"/>
        <v>4327424732.9699993</v>
      </c>
      <c r="K3595" s="9">
        <f>SUMIF($C$2:$C$9230, C3595, $D$2:$D$9230)</f>
        <v>107032.3</v>
      </c>
    </row>
    <row r="3596" spans="1:11" x14ac:dyDescent="0.2">
      <c r="A3596" s="1">
        <v>45714</v>
      </c>
      <c r="B3596" t="s">
        <v>1767</v>
      </c>
      <c r="C3596" t="s">
        <v>11488</v>
      </c>
      <c r="D3596" s="14">
        <v>49096</v>
      </c>
      <c r="E3596" s="12">
        <v>24548</v>
      </c>
      <c r="F3596" t="s">
        <v>11489</v>
      </c>
      <c r="G3596" t="s">
        <v>11490</v>
      </c>
      <c r="H3596">
        <f t="shared" si="168"/>
        <v>4033</v>
      </c>
      <c r="I3596">
        <f t="shared" si="169"/>
        <v>1</v>
      </c>
      <c r="J3596" s="9">
        <f t="shared" si="170"/>
        <v>4327424732.9699993</v>
      </c>
      <c r="K3596" s="9">
        <f>SUMIF($C$2:$C$9230, C3596, $D$2:$D$9230)</f>
        <v>49096</v>
      </c>
    </row>
    <row r="3597" spans="1:11" x14ac:dyDescent="0.2">
      <c r="A3597" s="1">
        <v>45714</v>
      </c>
      <c r="B3597" t="s">
        <v>1767</v>
      </c>
      <c r="C3597" t="s">
        <v>9809</v>
      </c>
      <c r="D3597" s="14">
        <v>22000</v>
      </c>
      <c r="E3597" s="12">
        <v>11000</v>
      </c>
      <c r="F3597" t="s">
        <v>9810</v>
      </c>
      <c r="G3597" t="s">
        <v>9811</v>
      </c>
      <c r="H3597">
        <f t="shared" si="168"/>
        <v>4033</v>
      </c>
      <c r="I3597">
        <f t="shared" si="169"/>
        <v>1</v>
      </c>
      <c r="J3597" s="9">
        <f t="shared" si="170"/>
        <v>4327424732.9699993</v>
      </c>
      <c r="K3597" s="9">
        <f>SUMIF($C$2:$C$9230, C3597, $D$2:$D$9230)</f>
        <v>22000</v>
      </c>
    </row>
    <row r="3598" spans="1:11" x14ac:dyDescent="0.2">
      <c r="A3598" s="1">
        <v>45716</v>
      </c>
      <c r="B3598" t="s">
        <v>1767</v>
      </c>
      <c r="C3598" t="s">
        <v>6823</v>
      </c>
      <c r="D3598" s="14">
        <v>8000</v>
      </c>
      <c r="E3598" s="12">
        <v>1600</v>
      </c>
      <c r="F3598" t="s">
        <v>6824</v>
      </c>
      <c r="G3598" t="s">
        <v>6825</v>
      </c>
      <c r="H3598">
        <f t="shared" si="168"/>
        <v>4033</v>
      </c>
      <c r="I3598">
        <f t="shared" si="169"/>
        <v>1</v>
      </c>
      <c r="J3598" s="9">
        <f t="shared" si="170"/>
        <v>4327424732.9699993</v>
      </c>
      <c r="K3598" s="9">
        <f>SUMIF($C$2:$C$9230, C3598, $D$2:$D$9230)</f>
        <v>8000</v>
      </c>
    </row>
    <row r="3599" spans="1:11" x14ac:dyDescent="0.2">
      <c r="A3599" s="1">
        <v>45714</v>
      </c>
      <c r="B3599" t="s">
        <v>1767</v>
      </c>
      <c r="C3599" t="s">
        <v>12513</v>
      </c>
      <c r="D3599" s="14">
        <v>161400</v>
      </c>
      <c r="E3599" s="12">
        <v>0</v>
      </c>
      <c r="F3599" t="s">
        <v>12514</v>
      </c>
      <c r="G3599" t="s">
        <v>12515</v>
      </c>
      <c r="H3599">
        <f t="shared" si="168"/>
        <v>4033</v>
      </c>
      <c r="I3599">
        <f t="shared" si="169"/>
        <v>1</v>
      </c>
      <c r="J3599" s="9">
        <f t="shared" si="170"/>
        <v>4327424732.9699993</v>
      </c>
      <c r="K3599" s="9">
        <f>SUMIF($C$2:$C$9230, C3599, $D$2:$D$9230)</f>
        <v>161400</v>
      </c>
    </row>
    <row r="3600" spans="1:11" x14ac:dyDescent="0.2">
      <c r="A3600" s="1">
        <v>45714</v>
      </c>
      <c r="B3600" t="s">
        <v>1767</v>
      </c>
      <c r="C3600" t="s">
        <v>7929</v>
      </c>
      <c r="D3600" s="14">
        <v>5600</v>
      </c>
      <c r="E3600" s="12">
        <v>200</v>
      </c>
      <c r="F3600" t="s">
        <v>7930</v>
      </c>
      <c r="G3600" t="s">
        <v>7931</v>
      </c>
      <c r="H3600">
        <f t="shared" si="168"/>
        <v>4033</v>
      </c>
      <c r="I3600">
        <f t="shared" si="169"/>
        <v>1</v>
      </c>
      <c r="J3600" s="9">
        <f t="shared" si="170"/>
        <v>4327424732.9699993</v>
      </c>
      <c r="K3600" s="9">
        <f>SUMIF($C$2:$C$9230, C3600, $D$2:$D$9230)</f>
        <v>5600</v>
      </c>
    </row>
    <row r="3601" spans="1:11" x14ac:dyDescent="0.2">
      <c r="A3601" s="1">
        <v>45714</v>
      </c>
      <c r="B3601" t="s">
        <v>1767</v>
      </c>
      <c r="C3601" t="s">
        <v>9762</v>
      </c>
      <c r="D3601" s="14">
        <v>21020</v>
      </c>
      <c r="E3601" s="12">
        <v>21020</v>
      </c>
      <c r="F3601" t="s">
        <v>9763</v>
      </c>
      <c r="G3601" t="s">
        <v>2168</v>
      </c>
      <c r="H3601">
        <f t="shared" si="168"/>
        <v>4033</v>
      </c>
      <c r="I3601">
        <f t="shared" si="169"/>
        <v>1</v>
      </c>
      <c r="J3601" s="9">
        <f t="shared" si="170"/>
        <v>4327424732.9699993</v>
      </c>
      <c r="K3601" s="9">
        <f>SUMIF($C$2:$C$9230, C3601, $D$2:$D$9230)</f>
        <v>21020</v>
      </c>
    </row>
    <row r="3602" spans="1:11" x14ac:dyDescent="0.2">
      <c r="A3602" s="1">
        <v>45714</v>
      </c>
      <c r="B3602" t="s">
        <v>1767</v>
      </c>
      <c r="C3602" t="s">
        <v>11717</v>
      </c>
      <c r="D3602" s="14">
        <v>56232</v>
      </c>
      <c r="E3602" s="12">
        <v>0</v>
      </c>
      <c r="H3602">
        <f t="shared" si="168"/>
        <v>4033</v>
      </c>
      <c r="I3602">
        <f t="shared" si="169"/>
        <v>1</v>
      </c>
      <c r="J3602" s="9">
        <f t="shared" si="170"/>
        <v>4327424732.9699993</v>
      </c>
      <c r="K3602" s="9">
        <f>SUMIF($C$2:$C$9230, C3602, $D$2:$D$9230)</f>
        <v>56232</v>
      </c>
    </row>
    <row r="3603" spans="1:11" x14ac:dyDescent="0.2">
      <c r="A3603" s="1">
        <v>45714</v>
      </c>
      <c r="B3603" t="s">
        <v>1767</v>
      </c>
      <c r="C3603" t="s">
        <v>10026</v>
      </c>
      <c r="D3603" s="14">
        <v>24500</v>
      </c>
      <c r="E3603" s="12">
        <v>24500</v>
      </c>
      <c r="F3603" t="s">
        <v>10027</v>
      </c>
      <c r="G3603" t="s">
        <v>10028</v>
      </c>
      <c r="H3603">
        <f t="shared" si="168"/>
        <v>4033</v>
      </c>
      <c r="I3603">
        <f t="shared" si="169"/>
        <v>1</v>
      </c>
      <c r="J3603" s="9">
        <f t="shared" si="170"/>
        <v>4327424732.9699993</v>
      </c>
      <c r="K3603" s="9">
        <f>SUMIF($C$2:$C$9230, C3603, $D$2:$D$9230)</f>
        <v>24500</v>
      </c>
    </row>
    <row r="3604" spans="1:11" x14ac:dyDescent="0.2">
      <c r="A3604" s="1">
        <v>45714</v>
      </c>
      <c r="B3604" t="s">
        <v>1767</v>
      </c>
      <c r="C3604" t="s">
        <v>8384</v>
      </c>
      <c r="D3604" s="14">
        <v>9000</v>
      </c>
      <c r="E3604" s="12">
        <v>4500</v>
      </c>
      <c r="F3604" t="s">
        <v>8385</v>
      </c>
      <c r="G3604" t="s">
        <v>8386</v>
      </c>
      <c r="H3604">
        <f t="shared" si="168"/>
        <v>4033</v>
      </c>
      <c r="I3604">
        <f t="shared" si="169"/>
        <v>1</v>
      </c>
      <c r="J3604" s="9">
        <f t="shared" si="170"/>
        <v>4327424732.9699993</v>
      </c>
      <c r="K3604" s="9">
        <f>SUMIF($C$2:$C$9230, C3604, $D$2:$D$9230)</f>
        <v>9000</v>
      </c>
    </row>
    <row r="3605" spans="1:11" x14ac:dyDescent="0.2">
      <c r="A3605" s="1">
        <v>45714</v>
      </c>
      <c r="B3605" t="s">
        <v>1767</v>
      </c>
      <c r="C3605" t="s">
        <v>7792</v>
      </c>
      <c r="D3605" s="14">
        <v>4800</v>
      </c>
      <c r="E3605" s="12">
        <v>0</v>
      </c>
      <c r="H3605">
        <f t="shared" si="168"/>
        <v>4033</v>
      </c>
      <c r="I3605">
        <f t="shared" si="169"/>
        <v>1</v>
      </c>
      <c r="J3605" s="9">
        <f t="shared" si="170"/>
        <v>4327424732.9699993</v>
      </c>
      <c r="K3605" s="9">
        <f>SUMIF($C$2:$C$9230, C3605, $D$2:$D$9230)</f>
        <v>4800</v>
      </c>
    </row>
    <row r="3606" spans="1:11" x14ac:dyDescent="0.2">
      <c r="A3606" s="1">
        <v>45714</v>
      </c>
      <c r="B3606" t="s">
        <v>1767</v>
      </c>
      <c r="C3606" t="s">
        <v>10892</v>
      </c>
      <c r="D3606" s="14">
        <v>36366</v>
      </c>
      <c r="E3606" s="12">
        <v>3636</v>
      </c>
      <c r="F3606" t="s">
        <v>10893</v>
      </c>
      <c r="G3606" t="s">
        <v>10894</v>
      </c>
      <c r="H3606">
        <f t="shared" si="168"/>
        <v>4033</v>
      </c>
      <c r="I3606">
        <f t="shared" si="169"/>
        <v>1</v>
      </c>
      <c r="J3606" s="9">
        <f t="shared" si="170"/>
        <v>4327424732.9699993</v>
      </c>
      <c r="K3606" s="9">
        <f>SUMIF($C$2:$C$9230, C3606, $D$2:$D$9230)</f>
        <v>36366</v>
      </c>
    </row>
    <row r="3607" spans="1:11" x14ac:dyDescent="0.2">
      <c r="A3607" s="1">
        <v>45714</v>
      </c>
      <c r="B3607" t="s">
        <v>1767</v>
      </c>
      <c r="C3607" t="s">
        <v>9912</v>
      </c>
      <c r="D3607" s="14">
        <v>24000</v>
      </c>
      <c r="E3607" s="12">
        <v>14000</v>
      </c>
      <c r="F3607" t="s">
        <v>9913</v>
      </c>
      <c r="G3607" t="s">
        <v>2168</v>
      </c>
      <c r="H3607">
        <f t="shared" si="168"/>
        <v>4033</v>
      </c>
      <c r="I3607">
        <f t="shared" si="169"/>
        <v>1</v>
      </c>
      <c r="J3607" s="9">
        <f t="shared" si="170"/>
        <v>4327424732.9699993</v>
      </c>
      <c r="K3607" s="9">
        <f>SUMIF($C$2:$C$9230, C3607, $D$2:$D$9230)</f>
        <v>24000</v>
      </c>
    </row>
    <row r="3608" spans="1:11" x14ac:dyDescent="0.2">
      <c r="A3608" s="1">
        <v>45714</v>
      </c>
      <c r="B3608" t="s">
        <v>1767</v>
      </c>
      <c r="C3608" t="s">
        <v>8290</v>
      </c>
      <c r="D3608" s="14">
        <v>8042</v>
      </c>
      <c r="E3608" s="12">
        <v>8042</v>
      </c>
      <c r="F3608" t="s">
        <v>8291</v>
      </c>
      <c r="G3608" t="s">
        <v>2168</v>
      </c>
      <c r="H3608">
        <f t="shared" si="168"/>
        <v>4033</v>
      </c>
      <c r="I3608">
        <f t="shared" si="169"/>
        <v>1</v>
      </c>
      <c r="J3608" s="9">
        <f t="shared" si="170"/>
        <v>4327424732.9699993</v>
      </c>
      <c r="K3608" s="9">
        <f>SUMIF($C$2:$C$9230, C3608, $D$2:$D$9230)</f>
        <v>8042</v>
      </c>
    </row>
    <row r="3609" spans="1:11" x14ac:dyDescent="0.2">
      <c r="A3609" s="1">
        <v>45714</v>
      </c>
      <c r="B3609" t="s">
        <v>1767</v>
      </c>
      <c r="C3609" t="s">
        <v>13131</v>
      </c>
      <c r="D3609" s="14">
        <v>493827</v>
      </c>
      <c r="E3609" s="12">
        <v>147338.48000000001</v>
      </c>
      <c r="F3609" t="s">
        <v>13132</v>
      </c>
      <c r="G3609" t="s">
        <v>13133</v>
      </c>
      <c r="H3609">
        <f t="shared" si="168"/>
        <v>4033</v>
      </c>
      <c r="I3609">
        <f t="shared" si="169"/>
        <v>1</v>
      </c>
      <c r="J3609" s="9">
        <f t="shared" si="170"/>
        <v>4327424732.9699993</v>
      </c>
      <c r="K3609" s="9">
        <f>SUMIF($C$2:$C$9230, C3609, $D$2:$D$9230)</f>
        <v>493827</v>
      </c>
    </row>
    <row r="3610" spans="1:11" x14ac:dyDescent="0.2">
      <c r="A3610" s="1">
        <v>45714</v>
      </c>
      <c r="B3610" t="s">
        <v>1767</v>
      </c>
      <c r="C3610" t="s">
        <v>9432</v>
      </c>
      <c r="D3610" s="14">
        <v>18000</v>
      </c>
      <c r="E3610" s="12">
        <v>12000</v>
      </c>
      <c r="F3610" t="s">
        <v>9433</v>
      </c>
      <c r="G3610" t="s">
        <v>2168</v>
      </c>
      <c r="H3610">
        <f t="shared" si="168"/>
        <v>4033</v>
      </c>
      <c r="I3610">
        <f t="shared" si="169"/>
        <v>1</v>
      </c>
      <c r="J3610" s="9">
        <f t="shared" si="170"/>
        <v>4327424732.9699993</v>
      </c>
      <c r="K3610" s="9">
        <f>SUMIF($C$2:$C$9230, C3610, $D$2:$D$9230)</f>
        <v>18000</v>
      </c>
    </row>
    <row r="3611" spans="1:11" x14ac:dyDescent="0.2">
      <c r="A3611" s="1">
        <v>45714</v>
      </c>
      <c r="B3611" t="s">
        <v>1767</v>
      </c>
      <c r="C3611" t="s">
        <v>11346</v>
      </c>
      <c r="D3611" s="14">
        <v>46012</v>
      </c>
      <c r="E3611" s="12">
        <v>28012</v>
      </c>
      <c r="F3611" t="s">
        <v>11347</v>
      </c>
      <c r="G3611" t="s">
        <v>11348</v>
      </c>
      <c r="H3611">
        <f t="shared" si="168"/>
        <v>4033</v>
      </c>
      <c r="I3611">
        <f t="shared" si="169"/>
        <v>1</v>
      </c>
      <c r="J3611" s="9">
        <f t="shared" si="170"/>
        <v>4327424732.9699993</v>
      </c>
      <c r="K3611" s="9">
        <f>SUMIF($C$2:$C$9230, C3611, $D$2:$D$9230)</f>
        <v>46012</v>
      </c>
    </row>
    <row r="3612" spans="1:11" x14ac:dyDescent="0.2">
      <c r="A3612" s="1">
        <v>45714</v>
      </c>
      <c r="B3612" t="s">
        <v>1767</v>
      </c>
      <c r="C3612" t="s">
        <v>11313</v>
      </c>
      <c r="D3612" s="14">
        <v>45967</v>
      </c>
      <c r="E3612" s="12">
        <v>22842</v>
      </c>
      <c r="F3612" t="s">
        <v>11314</v>
      </c>
      <c r="G3612" t="s">
        <v>11315</v>
      </c>
      <c r="H3612">
        <f t="shared" si="168"/>
        <v>4033</v>
      </c>
      <c r="I3612">
        <f t="shared" si="169"/>
        <v>1</v>
      </c>
      <c r="J3612" s="9">
        <f t="shared" si="170"/>
        <v>4327424732.9699993</v>
      </c>
      <c r="K3612" s="9">
        <f>SUMIF($C$2:$C$9230, C3612, $D$2:$D$9230)</f>
        <v>45967</v>
      </c>
    </row>
    <row r="3613" spans="1:11" x14ac:dyDescent="0.2">
      <c r="A3613" s="1">
        <v>45714</v>
      </c>
      <c r="B3613" t="s">
        <v>1767</v>
      </c>
      <c r="C3613" t="s">
        <v>11334</v>
      </c>
      <c r="D3613" s="14">
        <v>46012</v>
      </c>
      <c r="E3613" s="12">
        <v>28012</v>
      </c>
      <c r="F3613" t="s">
        <v>11335</v>
      </c>
      <c r="G3613" t="s">
        <v>11336</v>
      </c>
      <c r="H3613">
        <f t="shared" si="168"/>
        <v>4033</v>
      </c>
      <c r="I3613">
        <f t="shared" si="169"/>
        <v>1</v>
      </c>
      <c r="J3613" s="9">
        <f t="shared" si="170"/>
        <v>4327424732.9699993</v>
      </c>
      <c r="K3613" s="9">
        <f>SUMIF($C$2:$C$9230, C3613, $D$2:$D$9230)</f>
        <v>46012</v>
      </c>
    </row>
    <row r="3614" spans="1:11" x14ac:dyDescent="0.2">
      <c r="A3614" s="1">
        <v>45714</v>
      </c>
      <c r="B3614" t="s">
        <v>1767</v>
      </c>
      <c r="C3614" t="s">
        <v>8263</v>
      </c>
      <c r="D3614" s="14">
        <v>8000</v>
      </c>
      <c r="E3614" s="12">
        <v>4000</v>
      </c>
      <c r="F3614" t="s">
        <v>8264</v>
      </c>
      <c r="G3614" t="s">
        <v>8265</v>
      </c>
      <c r="H3614">
        <f t="shared" si="168"/>
        <v>4033</v>
      </c>
      <c r="I3614">
        <f t="shared" si="169"/>
        <v>1</v>
      </c>
      <c r="J3614" s="9">
        <f t="shared" si="170"/>
        <v>4327424732.9699993</v>
      </c>
      <c r="K3614" s="9">
        <f>SUMIF($C$2:$C$9230, C3614, $D$2:$D$9230)</f>
        <v>8000</v>
      </c>
    </row>
    <row r="3615" spans="1:11" x14ac:dyDescent="0.2">
      <c r="A3615" s="1">
        <v>45714</v>
      </c>
      <c r="B3615" t="s">
        <v>1767</v>
      </c>
      <c r="C3615" t="s">
        <v>10474</v>
      </c>
      <c r="D3615" s="14">
        <v>28207</v>
      </c>
      <c r="E3615" s="12">
        <v>28207</v>
      </c>
      <c r="F3615" t="s">
        <v>10475</v>
      </c>
      <c r="G3615" t="s">
        <v>2168</v>
      </c>
      <c r="H3615">
        <f t="shared" si="168"/>
        <v>4033</v>
      </c>
      <c r="I3615">
        <f t="shared" si="169"/>
        <v>1</v>
      </c>
      <c r="J3615" s="9">
        <f t="shared" si="170"/>
        <v>4327424732.9699993</v>
      </c>
      <c r="K3615" s="9">
        <f>SUMIF($C$2:$C$9230, C3615, $D$2:$D$9230)</f>
        <v>28207</v>
      </c>
    </row>
    <row r="3616" spans="1:11" x14ac:dyDescent="0.2">
      <c r="A3616" s="1">
        <v>45714</v>
      </c>
      <c r="B3616" t="s">
        <v>1767</v>
      </c>
      <c r="C3616" t="s">
        <v>10705</v>
      </c>
      <c r="D3616" s="14">
        <v>32000</v>
      </c>
      <c r="E3616" s="12">
        <v>16000</v>
      </c>
      <c r="F3616" t="s">
        <v>10706</v>
      </c>
      <c r="G3616" t="s">
        <v>10707</v>
      </c>
      <c r="H3616">
        <f t="shared" si="168"/>
        <v>4033</v>
      </c>
      <c r="I3616">
        <f t="shared" si="169"/>
        <v>1</v>
      </c>
      <c r="J3616" s="9">
        <f t="shared" si="170"/>
        <v>4327424732.9699993</v>
      </c>
      <c r="K3616" s="9">
        <f>SUMIF($C$2:$C$9230, C3616, $D$2:$D$9230)</f>
        <v>32000</v>
      </c>
    </row>
    <row r="3617" spans="1:11" x14ac:dyDescent="0.2">
      <c r="A3617" s="1">
        <v>45720</v>
      </c>
      <c r="B3617" t="s">
        <v>1767</v>
      </c>
      <c r="C3617" t="s">
        <v>2169</v>
      </c>
      <c r="D3617" s="14">
        <v>100000</v>
      </c>
      <c r="E3617" s="12">
        <v>100000</v>
      </c>
      <c r="F3617" t="s">
        <v>2170</v>
      </c>
      <c r="G3617" t="s">
        <v>2171</v>
      </c>
      <c r="H3617">
        <f t="shared" si="168"/>
        <v>4033</v>
      </c>
      <c r="I3617">
        <f t="shared" si="169"/>
        <v>1</v>
      </c>
      <c r="J3617" s="9">
        <f t="shared" si="170"/>
        <v>4327424732.9699993</v>
      </c>
      <c r="K3617" s="9">
        <f>SUMIF($C$2:$C$9230, C3617, $D$2:$D$9230)</f>
        <v>100000</v>
      </c>
    </row>
    <row r="3618" spans="1:11" x14ac:dyDescent="0.2">
      <c r="A3618" s="1">
        <v>45714</v>
      </c>
      <c r="B3618" t="s">
        <v>1767</v>
      </c>
      <c r="C3618" t="s">
        <v>12004</v>
      </c>
      <c r="D3618" s="14">
        <v>80000</v>
      </c>
      <c r="E3618" s="12">
        <v>40000</v>
      </c>
      <c r="F3618" t="s">
        <v>12005</v>
      </c>
      <c r="G3618" t="s">
        <v>12006</v>
      </c>
      <c r="H3618">
        <f t="shared" si="168"/>
        <v>4033</v>
      </c>
      <c r="I3618">
        <f t="shared" si="169"/>
        <v>1</v>
      </c>
      <c r="J3618" s="9">
        <f t="shared" si="170"/>
        <v>4327424732.9699993</v>
      </c>
      <c r="K3618" s="9">
        <f>SUMIF($C$2:$C$9230, C3618, $D$2:$D$9230)</f>
        <v>80000</v>
      </c>
    </row>
    <row r="3619" spans="1:11" x14ac:dyDescent="0.2">
      <c r="A3619" s="1">
        <v>45714</v>
      </c>
      <c r="B3619" t="s">
        <v>1767</v>
      </c>
      <c r="C3619" t="s">
        <v>13448</v>
      </c>
      <c r="D3619" s="14">
        <v>987654</v>
      </c>
      <c r="E3619" s="12">
        <v>830867.24</v>
      </c>
      <c r="H3619">
        <f t="shared" si="168"/>
        <v>4033</v>
      </c>
      <c r="I3619">
        <f t="shared" si="169"/>
        <v>1</v>
      </c>
      <c r="J3619" s="9">
        <f t="shared" si="170"/>
        <v>4327424732.9699993</v>
      </c>
      <c r="K3619" s="9">
        <f>SUMIF($C$2:$C$9230, C3619, $D$2:$D$9230)</f>
        <v>987654</v>
      </c>
    </row>
    <row r="3620" spans="1:11" x14ac:dyDescent="0.2">
      <c r="A3620" s="1">
        <v>45714</v>
      </c>
      <c r="B3620" t="s">
        <v>1767</v>
      </c>
      <c r="C3620" t="s">
        <v>9764</v>
      </c>
      <c r="D3620" s="14">
        <v>24086</v>
      </c>
      <c r="E3620" s="12">
        <v>9634.4</v>
      </c>
      <c r="H3620">
        <f t="shared" si="168"/>
        <v>4033</v>
      </c>
      <c r="I3620">
        <f t="shared" si="169"/>
        <v>1</v>
      </c>
      <c r="J3620" s="9">
        <f t="shared" si="170"/>
        <v>4327424732.9699993</v>
      </c>
      <c r="K3620" s="9">
        <f>SUMIF($C$2:$C$9230, C3620, $D$2:$D$9230)</f>
        <v>24086</v>
      </c>
    </row>
    <row r="3621" spans="1:11" x14ac:dyDescent="0.2">
      <c r="A3621" s="1">
        <v>45714</v>
      </c>
      <c r="B3621" t="s">
        <v>1767</v>
      </c>
      <c r="C3621" t="s">
        <v>8937</v>
      </c>
      <c r="D3621" s="14">
        <v>11825</v>
      </c>
      <c r="E3621" s="12">
        <v>11825</v>
      </c>
      <c r="F3621" t="s">
        <v>8938</v>
      </c>
      <c r="G3621" t="s">
        <v>8939</v>
      </c>
      <c r="H3621">
        <f t="shared" si="168"/>
        <v>4033</v>
      </c>
      <c r="I3621">
        <f t="shared" si="169"/>
        <v>1</v>
      </c>
      <c r="J3621" s="9">
        <f t="shared" si="170"/>
        <v>4327424732.9699993</v>
      </c>
      <c r="K3621" s="9">
        <f>SUMIF($C$2:$C$9230, C3621, $D$2:$D$9230)</f>
        <v>11825</v>
      </c>
    </row>
    <row r="3622" spans="1:11" x14ac:dyDescent="0.2">
      <c r="A3622" s="1">
        <v>45714</v>
      </c>
      <c r="B3622" t="s">
        <v>1767</v>
      </c>
      <c r="C3622" t="s">
        <v>9717</v>
      </c>
      <c r="D3622" s="14">
        <v>20222.86</v>
      </c>
      <c r="E3622" s="12">
        <v>0</v>
      </c>
      <c r="F3622" t="s">
        <v>9718</v>
      </c>
      <c r="G3622" t="s">
        <v>9719</v>
      </c>
      <c r="H3622">
        <f t="shared" si="168"/>
        <v>4033</v>
      </c>
      <c r="I3622">
        <f t="shared" si="169"/>
        <v>1</v>
      </c>
      <c r="J3622" s="9">
        <f t="shared" si="170"/>
        <v>4327424732.9699993</v>
      </c>
      <c r="K3622" s="9">
        <f>SUMIF($C$2:$C$9230, C3622, $D$2:$D$9230)</f>
        <v>20222.86</v>
      </c>
    </row>
    <row r="3623" spans="1:11" x14ac:dyDescent="0.2">
      <c r="A3623" s="1">
        <v>45714</v>
      </c>
      <c r="B3623" t="s">
        <v>1767</v>
      </c>
      <c r="C3623" t="s">
        <v>7340</v>
      </c>
      <c r="D3623" s="14">
        <v>6323</v>
      </c>
      <c r="E3623" s="12">
        <v>1265</v>
      </c>
      <c r="F3623" t="s">
        <v>7341</v>
      </c>
      <c r="G3623" t="s">
        <v>7342</v>
      </c>
      <c r="H3623">
        <f t="shared" si="168"/>
        <v>4033</v>
      </c>
      <c r="I3623">
        <f t="shared" si="169"/>
        <v>1</v>
      </c>
      <c r="J3623" s="9">
        <f t="shared" si="170"/>
        <v>4327424732.9699993</v>
      </c>
      <c r="K3623" s="9">
        <f>SUMIF($C$2:$C$9230, C3623, $D$2:$D$9230)</f>
        <v>6323</v>
      </c>
    </row>
    <row r="3624" spans="1:11" x14ac:dyDescent="0.2">
      <c r="A3624" s="1">
        <v>45714</v>
      </c>
      <c r="B3624" t="s">
        <v>1767</v>
      </c>
      <c r="C3624" t="s">
        <v>10318</v>
      </c>
      <c r="D3624" s="14">
        <v>25000</v>
      </c>
      <c r="E3624" s="12">
        <v>25000</v>
      </c>
      <c r="H3624">
        <f t="shared" si="168"/>
        <v>4033</v>
      </c>
      <c r="I3624">
        <f t="shared" si="169"/>
        <v>1</v>
      </c>
      <c r="J3624" s="9">
        <f t="shared" si="170"/>
        <v>4327424732.9699993</v>
      </c>
      <c r="K3624" s="9">
        <f>SUMIF($C$2:$C$9230, C3624, $D$2:$D$9230)</f>
        <v>25000</v>
      </c>
    </row>
    <row r="3625" spans="1:11" x14ac:dyDescent="0.2">
      <c r="A3625" s="1">
        <v>45714</v>
      </c>
      <c r="B3625" t="s">
        <v>1767</v>
      </c>
      <c r="C3625" t="s">
        <v>9160</v>
      </c>
      <c r="D3625" s="14">
        <v>14960.49</v>
      </c>
      <c r="E3625" s="12">
        <v>9973.7000000000007</v>
      </c>
      <c r="F3625" t="s">
        <v>9161</v>
      </c>
      <c r="G3625" t="s">
        <v>9162</v>
      </c>
      <c r="H3625">
        <f t="shared" si="168"/>
        <v>4033</v>
      </c>
      <c r="I3625">
        <f t="shared" si="169"/>
        <v>1</v>
      </c>
      <c r="J3625" s="9">
        <f t="shared" si="170"/>
        <v>4327424732.9699993</v>
      </c>
      <c r="K3625" s="9">
        <f>SUMIF($C$2:$C$9230, C3625, $D$2:$D$9230)</f>
        <v>14960.49</v>
      </c>
    </row>
    <row r="3626" spans="1:11" x14ac:dyDescent="0.2">
      <c r="A3626" s="1">
        <v>45714</v>
      </c>
      <c r="B3626" t="s">
        <v>1767</v>
      </c>
      <c r="C3626" t="s">
        <v>10644</v>
      </c>
      <c r="D3626" s="14">
        <v>30199.49</v>
      </c>
      <c r="E3626" s="12">
        <v>30199.49</v>
      </c>
      <c r="F3626" t="s">
        <v>10645</v>
      </c>
      <c r="G3626" t="s">
        <v>10646</v>
      </c>
      <c r="H3626">
        <f t="shared" si="168"/>
        <v>4033</v>
      </c>
      <c r="I3626">
        <f t="shared" si="169"/>
        <v>1</v>
      </c>
      <c r="J3626" s="9">
        <f t="shared" si="170"/>
        <v>4327424732.9699993</v>
      </c>
      <c r="K3626" s="9">
        <f>SUMIF($C$2:$C$9230, C3626, $D$2:$D$9230)</f>
        <v>30199.49</v>
      </c>
    </row>
    <row r="3627" spans="1:11" x14ac:dyDescent="0.2">
      <c r="A3627" s="1">
        <v>45714</v>
      </c>
      <c r="B3627" t="s">
        <v>1767</v>
      </c>
      <c r="C3627" t="s">
        <v>13545</v>
      </c>
      <c r="D3627" s="14">
        <v>1147740</v>
      </c>
      <c r="E3627" s="12">
        <v>1147740</v>
      </c>
      <c r="F3627" t="s">
        <v>13546</v>
      </c>
      <c r="G3627" t="s">
        <v>13547</v>
      </c>
      <c r="H3627">
        <f t="shared" si="168"/>
        <v>4033</v>
      </c>
      <c r="I3627">
        <f t="shared" si="169"/>
        <v>1</v>
      </c>
      <c r="J3627" s="9">
        <f t="shared" si="170"/>
        <v>4327424732.9699993</v>
      </c>
      <c r="K3627" s="9">
        <f>SUMIF($C$2:$C$9230, C3627, $D$2:$D$9230)</f>
        <v>1147740</v>
      </c>
    </row>
    <row r="3628" spans="1:11" x14ac:dyDescent="0.2">
      <c r="A3628" s="1">
        <v>45714</v>
      </c>
      <c r="B3628" t="s">
        <v>1767</v>
      </c>
      <c r="C3628" t="s">
        <v>7948</v>
      </c>
      <c r="D3628" s="14">
        <v>5950</v>
      </c>
      <c r="E3628" s="12">
        <v>0</v>
      </c>
      <c r="F3628" t="s">
        <v>7949</v>
      </c>
      <c r="G3628" t="s">
        <v>7950</v>
      </c>
      <c r="H3628">
        <f t="shared" si="168"/>
        <v>4033</v>
      </c>
      <c r="I3628">
        <f t="shared" si="169"/>
        <v>1</v>
      </c>
      <c r="J3628" s="9">
        <f t="shared" si="170"/>
        <v>4327424732.9699993</v>
      </c>
      <c r="K3628" s="9">
        <f>SUMIF($C$2:$C$9230, C3628, $D$2:$D$9230)</f>
        <v>5950</v>
      </c>
    </row>
    <row r="3629" spans="1:11" x14ac:dyDescent="0.2">
      <c r="A3629" s="1">
        <v>45714</v>
      </c>
      <c r="B3629" t="s">
        <v>1767</v>
      </c>
      <c r="C3629" t="s">
        <v>9078</v>
      </c>
      <c r="D3629" s="14">
        <v>14000</v>
      </c>
      <c r="E3629" s="12">
        <v>14000</v>
      </c>
      <c r="H3629">
        <f t="shared" si="168"/>
        <v>4033</v>
      </c>
      <c r="I3629">
        <f t="shared" si="169"/>
        <v>1</v>
      </c>
      <c r="J3629" s="9">
        <f t="shared" si="170"/>
        <v>4327424732.9699993</v>
      </c>
      <c r="K3629" s="9">
        <f>SUMIF($C$2:$C$9230, C3629, $D$2:$D$9230)</f>
        <v>14000</v>
      </c>
    </row>
    <row r="3630" spans="1:11" x14ac:dyDescent="0.2">
      <c r="A3630" s="1">
        <v>45714</v>
      </c>
      <c r="B3630" t="s">
        <v>1767</v>
      </c>
      <c r="C3630" t="s">
        <v>12425</v>
      </c>
      <c r="D3630" s="14">
        <v>143616.95000000001</v>
      </c>
      <c r="E3630" s="12">
        <v>143616.95000000001</v>
      </c>
      <c r="F3630" t="s">
        <v>12426</v>
      </c>
      <c r="G3630" t="s">
        <v>12427</v>
      </c>
      <c r="H3630">
        <f t="shared" si="168"/>
        <v>4033</v>
      </c>
      <c r="I3630">
        <f t="shared" si="169"/>
        <v>1</v>
      </c>
      <c r="J3630" s="9">
        <f t="shared" si="170"/>
        <v>4327424732.9699993</v>
      </c>
      <c r="K3630" s="9">
        <f>SUMIF($C$2:$C$9230, C3630, $D$2:$D$9230)</f>
        <v>143616.95000000001</v>
      </c>
    </row>
    <row r="3631" spans="1:11" x14ac:dyDescent="0.2">
      <c r="A3631" s="1">
        <v>45714</v>
      </c>
      <c r="B3631" t="s">
        <v>1767</v>
      </c>
      <c r="C3631" t="s">
        <v>8243</v>
      </c>
      <c r="D3631" s="14">
        <v>7855</v>
      </c>
      <c r="E3631" s="12">
        <v>3927.5</v>
      </c>
      <c r="H3631">
        <f t="shared" si="168"/>
        <v>4033</v>
      </c>
      <c r="I3631">
        <f t="shared" si="169"/>
        <v>1</v>
      </c>
      <c r="J3631" s="9">
        <f t="shared" si="170"/>
        <v>4327424732.9699993</v>
      </c>
      <c r="K3631" s="9">
        <f>SUMIF($C$2:$C$9230, C3631, $D$2:$D$9230)</f>
        <v>7855</v>
      </c>
    </row>
    <row r="3632" spans="1:11" x14ac:dyDescent="0.2">
      <c r="A3632" s="1">
        <v>45714</v>
      </c>
      <c r="B3632" t="s">
        <v>1767</v>
      </c>
      <c r="C3632" t="s">
        <v>11823</v>
      </c>
      <c r="D3632" s="14">
        <v>65000</v>
      </c>
      <c r="E3632" s="12">
        <v>32500</v>
      </c>
      <c r="F3632" t="s">
        <v>11824</v>
      </c>
      <c r="G3632" t="s">
        <v>11825</v>
      </c>
      <c r="H3632">
        <f t="shared" si="168"/>
        <v>4033</v>
      </c>
      <c r="I3632">
        <f t="shared" si="169"/>
        <v>1</v>
      </c>
      <c r="J3632" s="9">
        <f t="shared" si="170"/>
        <v>4327424732.9699993</v>
      </c>
      <c r="K3632" s="9">
        <f>SUMIF($C$2:$C$9230, C3632, $D$2:$D$9230)</f>
        <v>65000</v>
      </c>
    </row>
    <row r="3633" spans="1:11" x14ac:dyDescent="0.2">
      <c r="A3633" s="1">
        <v>45714</v>
      </c>
      <c r="B3633" t="s">
        <v>1767</v>
      </c>
      <c r="C3633" t="s">
        <v>8411</v>
      </c>
      <c r="D3633" s="14">
        <v>9000</v>
      </c>
      <c r="E3633" s="12">
        <v>3600</v>
      </c>
      <c r="F3633" t="s">
        <v>8412</v>
      </c>
      <c r="G3633" t="e">
        <f>-IMPROVE HYGIENE AND SANITATION CONDITIONS IN SWAMIKROUMA</f>
        <v>#NAME?</v>
      </c>
      <c r="H3633">
        <f t="shared" si="168"/>
        <v>4033</v>
      </c>
      <c r="I3633">
        <f t="shared" si="169"/>
        <v>1</v>
      </c>
      <c r="J3633" s="9">
        <f t="shared" si="170"/>
        <v>4327424732.9699993</v>
      </c>
      <c r="K3633" s="9">
        <f>SUMIF($C$2:$C$9230, C3633, $D$2:$D$9230)</f>
        <v>9000</v>
      </c>
    </row>
    <row r="3634" spans="1:11" x14ac:dyDescent="0.2">
      <c r="A3634" s="1">
        <v>45714</v>
      </c>
      <c r="B3634" t="s">
        <v>1767</v>
      </c>
      <c r="C3634" t="s">
        <v>10714</v>
      </c>
      <c r="D3634" s="14">
        <v>32060</v>
      </c>
      <c r="E3634" s="12">
        <v>32060</v>
      </c>
      <c r="F3634" t="s">
        <v>10715</v>
      </c>
      <c r="G3634" t="s">
        <v>2168</v>
      </c>
      <c r="H3634">
        <f t="shared" si="168"/>
        <v>4033</v>
      </c>
      <c r="I3634">
        <f t="shared" si="169"/>
        <v>1</v>
      </c>
      <c r="J3634" s="9">
        <f t="shared" si="170"/>
        <v>4327424732.9699993</v>
      </c>
      <c r="K3634" s="9">
        <f>SUMIF($C$2:$C$9230, C3634, $D$2:$D$9230)</f>
        <v>32060</v>
      </c>
    </row>
    <row r="3635" spans="1:11" x14ac:dyDescent="0.2">
      <c r="A3635" s="1">
        <v>45714</v>
      </c>
      <c r="B3635" t="s">
        <v>1767</v>
      </c>
      <c r="C3635" t="s">
        <v>10472</v>
      </c>
      <c r="D3635" s="14">
        <v>28120</v>
      </c>
      <c r="E3635" s="12">
        <v>28120</v>
      </c>
      <c r="F3635" t="s">
        <v>10473</v>
      </c>
      <c r="G3635" t="s">
        <v>2168</v>
      </c>
      <c r="H3635">
        <f t="shared" si="168"/>
        <v>4033</v>
      </c>
      <c r="I3635">
        <f t="shared" si="169"/>
        <v>1</v>
      </c>
      <c r="J3635" s="9">
        <f t="shared" si="170"/>
        <v>4327424732.9699993</v>
      </c>
      <c r="K3635" s="9">
        <f>SUMIF($C$2:$C$9230, C3635, $D$2:$D$9230)</f>
        <v>28120</v>
      </c>
    </row>
    <row r="3636" spans="1:11" x14ac:dyDescent="0.2">
      <c r="A3636" s="1">
        <v>45714</v>
      </c>
      <c r="B3636" t="s">
        <v>1767</v>
      </c>
      <c r="C3636" t="s">
        <v>12753</v>
      </c>
      <c r="D3636" s="14">
        <v>248022</v>
      </c>
      <c r="E3636" s="12">
        <v>70888</v>
      </c>
      <c r="H3636">
        <f t="shared" si="168"/>
        <v>4033</v>
      </c>
      <c r="I3636">
        <f t="shared" si="169"/>
        <v>1</v>
      </c>
      <c r="J3636" s="9">
        <f t="shared" si="170"/>
        <v>4327424732.9699993</v>
      </c>
      <c r="K3636" s="9">
        <f>SUMIF($C$2:$C$9230, C3636, $D$2:$D$9230)</f>
        <v>248022</v>
      </c>
    </row>
    <row r="3637" spans="1:11" x14ac:dyDescent="0.2">
      <c r="A3637" s="1">
        <v>45714</v>
      </c>
      <c r="B3637" t="s">
        <v>1767</v>
      </c>
      <c r="C3637" t="s">
        <v>13151</v>
      </c>
      <c r="D3637" s="14">
        <v>499390</v>
      </c>
      <c r="E3637" s="12">
        <v>343167</v>
      </c>
      <c r="F3637" t="s">
        <v>13152</v>
      </c>
      <c r="G3637" t="s">
        <v>13153</v>
      </c>
      <c r="H3637">
        <f t="shared" si="168"/>
        <v>4033</v>
      </c>
      <c r="I3637">
        <f t="shared" si="169"/>
        <v>1</v>
      </c>
      <c r="J3637" s="9">
        <f t="shared" si="170"/>
        <v>4327424732.9699993</v>
      </c>
      <c r="K3637" s="9">
        <f>SUMIF($C$2:$C$9230, C3637, $D$2:$D$9230)</f>
        <v>499390</v>
      </c>
    </row>
    <row r="3638" spans="1:11" x14ac:dyDescent="0.2">
      <c r="A3638" s="1">
        <v>45714</v>
      </c>
      <c r="B3638" t="s">
        <v>1767</v>
      </c>
      <c r="C3638" t="s">
        <v>11545</v>
      </c>
      <c r="D3638" s="14">
        <v>50000</v>
      </c>
      <c r="E3638" s="12">
        <v>30000</v>
      </c>
      <c r="F3638" t="s">
        <v>11546</v>
      </c>
      <c r="G3638" t="s">
        <v>11547</v>
      </c>
      <c r="H3638">
        <f t="shared" si="168"/>
        <v>4033</v>
      </c>
      <c r="I3638">
        <f t="shared" si="169"/>
        <v>1</v>
      </c>
      <c r="J3638" s="9">
        <f t="shared" si="170"/>
        <v>4327424732.9699993</v>
      </c>
      <c r="K3638" s="9">
        <f>SUMIF($C$2:$C$9230, C3638, $D$2:$D$9230)</f>
        <v>50000</v>
      </c>
    </row>
    <row r="3639" spans="1:11" x14ac:dyDescent="0.2">
      <c r="A3639" s="1">
        <v>45714</v>
      </c>
      <c r="B3639" t="s">
        <v>1767</v>
      </c>
      <c r="C3639" t="s">
        <v>8829</v>
      </c>
      <c r="D3639" s="14">
        <v>10042</v>
      </c>
      <c r="E3639" s="12">
        <v>10042</v>
      </c>
      <c r="H3639">
        <f t="shared" si="168"/>
        <v>4033</v>
      </c>
      <c r="I3639">
        <f t="shared" si="169"/>
        <v>1</v>
      </c>
      <c r="J3639" s="9">
        <f t="shared" si="170"/>
        <v>4327424732.9699993</v>
      </c>
      <c r="K3639" s="9">
        <f>SUMIF($C$2:$C$9230, C3639, $D$2:$D$9230)</f>
        <v>10042</v>
      </c>
    </row>
    <row r="3640" spans="1:11" x14ac:dyDescent="0.2">
      <c r="A3640" s="1">
        <v>45714</v>
      </c>
      <c r="B3640" t="s">
        <v>1767</v>
      </c>
      <c r="C3640" t="s">
        <v>12511</v>
      </c>
      <c r="D3640" s="14">
        <v>160000</v>
      </c>
      <c r="E3640" s="12">
        <v>45000</v>
      </c>
      <c r="H3640">
        <f t="shared" si="168"/>
        <v>4033</v>
      </c>
      <c r="I3640">
        <f t="shared" si="169"/>
        <v>1</v>
      </c>
      <c r="J3640" s="9">
        <f t="shared" si="170"/>
        <v>4327424732.9699993</v>
      </c>
      <c r="K3640" s="9">
        <f>SUMIF($C$2:$C$9230, C3640, $D$2:$D$9230)</f>
        <v>160000</v>
      </c>
    </row>
    <row r="3641" spans="1:11" x14ac:dyDescent="0.2">
      <c r="A3641" s="1">
        <v>45714</v>
      </c>
      <c r="B3641" t="s">
        <v>1767</v>
      </c>
      <c r="C3641" t="s">
        <v>13213</v>
      </c>
      <c r="D3641" s="14">
        <v>500000</v>
      </c>
      <c r="E3641" s="12">
        <v>500000</v>
      </c>
      <c r="H3641">
        <f t="shared" si="168"/>
        <v>4033</v>
      </c>
      <c r="I3641">
        <f t="shared" si="169"/>
        <v>1</v>
      </c>
      <c r="J3641" s="9">
        <f t="shared" si="170"/>
        <v>4327424732.9699993</v>
      </c>
      <c r="K3641" s="9">
        <f>SUMIF($C$2:$C$9230, C3641, $D$2:$D$9230)</f>
        <v>500000</v>
      </c>
    </row>
    <row r="3642" spans="1:11" x14ac:dyDescent="0.2">
      <c r="A3642" s="1">
        <v>45714</v>
      </c>
      <c r="B3642" t="s">
        <v>1767</v>
      </c>
      <c r="C3642" t="s">
        <v>9612</v>
      </c>
      <c r="D3642" s="14">
        <v>20000</v>
      </c>
      <c r="E3642" s="12">
        <v>4000</v>
      </c>
      <c r="F3642" t="s">
        <v>9613</v>
      </c>
      <c r="G3642" t="s">
        <v>9614</v>
      </c>
      <c r="H3642">
        <f t="shared" si="168"/>
        <v>4033</v>
      </c>
      <c r="I3642">
        <f t="shared" si="169"/>
        <v>1</v>
      </c>
      <c r="J3642" s="9">
        <f t="shared" si="170"/>
        <v>4327424732.9699993</v>
      </c>
      <c r="K3642" s="9">
        <f>SUMIF($C$2:$C$9230, C3642, $D$2:$D$9230)</f>
        <v>20000</v>
      </c>
    </row>
    <row r="3643" spans="1:11" x14ac:dyDescent="0.2">
      <c r="A3643" s="1">
        <v>45714</v>
      </c>
      <c r="B3643" t="s">
        <v>1767</v>
      </c>
      <c r="C3643" t="s">
        <v>12354</v>
      </c>
      <c r="D3643" s="14">
        <v>123980</v>
      </c>
      <c r="E3643" s="12">
        <v>71507</v>
      </c>
      <c r="F3643" t="s">
        <v>12355</v>
      </c>
      <c r="G3643" t="s">
        <v>12356</v>
      </c>
      <c r="H3643">
        <f t="shared" si="168"/>
        <v>4033</v>
      </c>
      <c r="I3643">
        <f t="shared" si="169"/>
        <v>1</v>
      </c>
      <c r="J3643" s="9">
        <f t="shared" si="170"/>
        <v>4327424732.9699993</v>
      </c>
      <c r="K3643" s="9">
        <f>SUMIF($C$2:$C$9230, C3643, $D$2:$D$9230)</f>
        <v>123980</v>
      </c>
    </row>
    <row r="3644" spans="1:11" x14ac:dyDescent="0.2">
      <c r="A3644" s="1">
        <v>45714</v>
      </c>
      <c r="B3644" t="s">
        <v>1767</v>
      </c>
      <c r="C3644" t="s">
        <v>11136</v>
      </c>
      <c r="D3644" s="14">
        <v>60000</v>
      </c>
      <c r="E3644" s="12">
        <v>12000</v>
      </c>
      <c r="F3644" t="s">
        <v>11137</v>
      </c>
      <c r="G3644" t="s">
        <v>11138</v>
      </c>
      <c r="H3644">
        <f t="shared" si="168"/>
        <v>4033</v>
      </c>
      <c r="I3644">
        <f t="shared" si="169"/>
        <v>1</v>
      </c>
      <c r="J3644" s="9">
        <f t="shared" si="170"/>
        <v>4327424732.9699993</v>
      </c>
      <c r="K3644" s="9">
        <f>SUMIF($C$2:$C$9230, C3644, $D$2:$D$9230)</f>
        <v>60000</v>
      </c>
    </row>
    <row r="3645" spans="1:11" x14ac:dyDescent="0.2">
      <c r="A3645" s="1">
        <v>45714</v>
      </c>
      <c r="B3645" t="s">
        <v>1767</v>
      </c>
      <c r="C3645" t="s">
        <v>10120</v>
      </c>
      <c r="D3645" s="14">
        <v>24900</v>
      </c>
      <c r="E3645" s="12">
        <v>10000</v>
      </c>
      <c r="F3645" t="s">
        <v>10121</v>
      </c>
      <c r="G3645" t="s">
        <v>10122</v>
      </c>
      <c r="H3645">
        <f t="shared" si="168"/>
        <v>4033</v>
      </c>
      <c r="I3645">
        <f t="shared" si="169"/>
        <v>1</v>
      </c>
      <c r="J3645" s="9">
        <f t="shared" si="170"/>
        <v>4327424732.9699993</v>
      </c>
      <c r="K3645" s="9">
        <f>SUMIF($C$2:$C$9230, C3645, $D$2:$D$9230)</f>
        <v>24900</v>
      </c>
    </row>
    <row r="3646" spans="1:11" x14ac:dyDescent="0.2">
      <c r="A3646" s="1">
        <v>45714</v>
      </c>
      <c r="B3646" t="s">
        <v>1767</v>
      </c>
      <c r="C3646" t="s">
        <v>9527</v>
      </c>
      <c r="D3646" s="14">
        <v>19930.18</v>
      </c>
      <c r="E3646" s="12">
        <v>9930.18</v>
      </c>
      <c r="F3646" t="s">
        <v>9528</v>
      </c>
      <c r="G3646" t="s">
        <v>9529</v>
      </c>
      <c r="H3646">
        <f t="shared" si="168"/>
        <v>4033</v>
      </c>
      <c r="I3646">
        <f t="shared" si="169"/>
        <v>1</v>
      </c>
      <c r="J3646" s="9">
        <f t="shared" si="170"/>
        <v>4327424732.9699993</v>
      </c>
      <c r="K3646" s="9">
        <f>SUMIF($C$2:$C$9230, C3646, $D$2:$D$9230)</f>
        <v>19930.18</v>
      </c>
    </row>
    <row r="3647" spans="1:11" x14ac:dyDescent="0.2">
      <c r="A3647" s="1">
        <v>45714</v>
      </c>
      <c r="B3647" t="s">
        <v>1767</v>
      </c>
      <c r="C3647" t="s">
        <v>12545</v>
      </c>
      <c r="D3647" s="14">
        <v>175000</v>
      </c>
      <c r="E3647" s="12">
        <v>0</v>
      </c>
      <c r="H3647">
        <f t="shared" si="168"/>
        <v>4033</v>
      </c>
      <c r="I3647">
        <f t="shared" si="169"/>
        <v>1</v>
      </c>
      <c r="J3647" s="9">
        <f t="shared" si="170"/>
        <v>4327424732.9699993</v>
      </c>
      <c r="K3647" s="9">
        <f>SUMIF($C$2:$C$9230, C3647, $D$2:$D$9230)</f>
        <v>175000</v>
      </c>
    </row>
    <row r="3648" spans="1:11" x14ac:dyDescent="0.2">
      <c r="A3648" s="1">
        <v>45714</v>
      </c>
      <c r="B3648" t="s">
        <v>1767</v>
      </c>
      <c r="C3648" t="s">
        <v>9388</v>
      </c>
      <c r="D3648" s="14">
        <v>17125</v>
      </c>
      <c r="E3648" s="12">
        <v>17125</v>
      </c>
      <c r="F3648" t="s">
        <v>9389</v>
      </c>
      <c r="G3648" t="s">
        <v>2168</v>
      </c>
      <c r="H3648">
        <f t="shared" si="168"/>
        <v>4033</v>
      </c>
      <c r="I3648">
        <f t="shared" si="169"/>
        <v>1</v>
      </c>
      <c r="J3648" s="9">
        <f t="shared" si="170"/>
        <v>4327424732.9699993</v>
      </c>
      <c r="K3648" s="9">
        <f>SUMIF($C$2:$C$9230, C3648, $D$2:$D$9230)</f>
        <v>17125</v>
      </c>
    </row>
    <row r="3649" spans="1:11" x14ac:dyDescent="0.2">
      <c r="A3649" s="1">
        <v>45716</v>
      </c>
      <c r="B3649" t="s">
        <v>1767</v>
      </c>
      <c r="C3649" t="s">
        <v>6815</v>
      </c>
      <c r="D3649" s="14">
        <v>11000</v>
      </c>
      <c r="E3649" s="12">
        <v>2200</v>
      </c>
      <c r="F3649" t="s">
        <v>6816</v>
      </c>
      <c r="G3649" t="s">
        <v>6817</v>
      </c>
      <c r="H3649">
        <f t="shared" si="168"/>
        <v>4033</v>
      </c>
      <c r="I3649">
        <f t="shared" si="169"/>
        <v>1</v>
      </c>
      <c r="J3649" s="9">
        <f t="shared" si="170"/>
        <v>4327424732.9699993</v>
      </c>
      <c r="K3649" s="9">
        <f>SUMIF($C$2:$C$9230, C3649, $D$2:$D$9230)</f>
        <v>11000</v>
      </c>
    </row>
    <row r="3650" spans="1:11" x14ac:dyDescent="0.2">
      <c r="A3650" s="1">
        <v>45714</v>
      </c>
      <c r="B3650" t="s">
        <v>1767</v>
      </c>
      <c r="C3650" t="s">
        <v>13549</v>
      </c>
      <c r="D3650" s="14">
        <v>1150000</v>
      </c>
      <c r="E3650" s="12">
        <v>692944.32</v>
      </c>
      <c r="H3650">
        <f t="shared" ref="H3650:H3713" si="171">COUNTIF($B$2:$B$9230, B3650)</f>
        <v>4033</v>
      </c>
      <c r="I3650">
        <f t="shared" ref="I3650:I3713" si="172">COUNTIF($C$2:$C$9230, C3650)</f>
        <v>1</v>
      </c>
      <c r="J3650" s="9">
        <f t="shared" ref="J3650:J3713" si="173">SUMIF($B$2:$B$9230, B3650, $D$2:$D$9230)</f>
        <v>4327424732.9699993</v>
      </c>
      <c r="K3650" s="9">
        <f>SUMIF($C$2:$C$9230, C3650, $D$2:$D$9230)</f>
        <v>1150000</v>
      </c>
    </row>
    <row r="3651" spans="1:11" x14ac:dyDescent="0.2">
      <c r="A3651" s="1">
        <v>45714</v>
      </c>
      <c r="B3651" t="s">
        <v>1767</v>
      </c>
      <c r="C3651" t="s">
        <v>8734</v>
      </c>
      <c r="D3651" s="14">
        <v>10000</v>
      </c>
      <c r="E3651" s="12">
        <v>2000</v>
      </c>
      <c r="F3651" t="s">
        <v>8735</v>
      </c>
      <c r="G3651" t="s">
        <v>8736</v>
      </c>
      <c r="H3651">
        <f t="shared" si="171"/>
        <v>4033</v>
      </c>
      <c r="I3651">
        <f t="shared" si="172"/>
        <v>1</v>
      </c>
      <c r="J3651" s="9">
        <f t="shared" si="173"/>
        <v>4327424732.9699993</v>
      </c>
      <c r="K3651" s="9">
        <f>SUMIF($C$2:$C$9230, C3651, $D$2:$D$9230)</f>
        <v>10000</v>
      </c>
    </row>
    <row r="3652" spans="1:11" x14ac:dyDescent="0.2">
      <c r="A3652" s="1">
        <v>45714</v>
      </c>
      <c r="B3652" t="s">
        <v>1767</v>
      </c>
      <c r="C3652" t="s">
        <v>11662</v>
      </c>
      <c r="D3652" s="14">
        <v>50220</v>
      </c>
      <c r="E3652" s="12">
        <v>30096.25</v>
      </c>
      <c r="H3652">
        <f t="shared" si="171"/>
        <v>4033</v>
      </c>
      <c r="I3652">
        <f t="shared" si="172"/>
        <v>1</v>
      </c>
      <c r="J3652" s="9">
        <f t="shared" si="173"/>
        <v>4327424732.9699993</v>
      </c>
      <c r="K3652" s="9">
        <f>SUMIF($C$2:$C$9230, C3652, $D$2:$D$9230)</f>
        <v>50220</v>
      </c>
    </row>
    <row r="3653" spans="1:11" x14ac:dyDescent="0.2">
      <c r="A3653" s="1">
        <v>45714</v>
      </c>
      <c r="B3653" t="s">
        <v>1767</v>
      </c>
      <c r="C3653" t="s">
        <v>10578</v>
      </c>
      <c r="D3653" s="14">
        <v>30000</v>
      </c>
      <c r="E3653" s="12">
        <v>15000</v>
      </c>
      <c r="F3653" t="s">
        <v>10579</v>
      </c>
      <c r="G3653" t="s">
        <v>10580</v>
      </c>
      <c r="H3653">
        <f t="shared" si="171"/>
        <v>4033</v>
      </c>
      <c r="I3653">
        <f t="shared" si="172"/>
        <v>1</v>
      </c>
      <c r="J3653" s="9">
        <f t="shared" si="173"/>
        <v>4327424732.9699993</v>
      </c>
      <c r="K3653" s="9">
        <f>SUMIF($C$2:$C$9230, C3653, $D$2:$D$9230)</f>
        <v>30000</v>
      </c>
    </row>
    <row r="3654" spans="1:11" x14ac:dyDescent="0.2">
      <c r="A3654" s="1">
        <v>45714</v>
      </c>
      <c r="B3654" t="s">
        <v>1767</v>
      </c>
      <c r="C3654" t="s">
        <v>9623</v>
      </c>
      <c r="D3654" s="14">
        <v>20000</v>
      </c>
      <c r="E3654" s="12">
        <v>20000</v>
      </c>
      <c r="F3654" t="s">
        <v>9624</v>
      </c>
      <c r="G3654" t="s">
        <v>9625</v>
      </c>
      <c r="H3654">
        <f t="shared" si="171"/>
        <v>4033</v>
      </c>
      <c r="I3654">
        <f t="shared" si="172"/>
        <v>1</v>
      </c>
      <c r="J3654" s="9">
        <f t="shared" si="173"/>
        <v>4327424732.9699993</v>
      </c>
      <c r="K3654" s="9">
        <f>SUMIF($C$2:$C$9230, C3654, $D$2:$D$9230)</f>
        <v>20000</v>
      </c>
    </row>
    <row r="3655" spans="1:11" x14ac:dyDescent="0.2">
      <c r="A3655" s="1">
        <v>45714</v>
      </c>
      <c r="B3655" t="s">
        <v>1767</v>
      </c>
      <c r="C3655" t="s">
        <v>10123</v>
      </c>
      <c r="D3655" s="14">
        <v>24900</v>
      </c>
      <c r="E3655" s="12">
        <v>12500</v>
      </c>
      <c r="F3655" t="s">
        <v>10124</v>
      </c>
      <c r="G3655" t="s">
        <v>10125</v>
      </c>
      <c r="H3655">
        <f t="shared" si="171"/>
        <v>4033</v>
      </c>
      <c r="I3655">
        <f t="shared" si="172"/>
        <v>1</v>
      </c>
      <c r="J3655" s="9">
        <f t="shared" si="173"/>
        <v>4327424732.9699993</v>
      </c>
      <c r="K3655" s="9">
        <f>SUMIF($C$2:$C$9230, C3655, $D$2:$D$9230)</f>
        <v>24900</v>
      </c>
    </row>
    <row r="3656" spans="1:11" x14ac:dyDescent="0.2">
      <c r="A3656" s="1">
        <v>45714</v>
      </c>
      <c r="B3656" t="s">
        <v>1767</v>
      </c>
      <c r="C3656" t="s">
        <v>10066</v>
      </c>
      <c r="D3656" s="14">
        <v>24700</v>
      </c>
      <c r="E3656" s="12">
        <v>4700</v>
      </c>
      <c r="H3656">
        <f t="shared" si="171"/>
        <v>4033</v>
      </c>
      <c r="I3656">
        <f t="shared" si="172"/>
        <v>1</v>
      </c>
      <c r="J3656" s="9">
        <f t="shared" si="173"/>
        <v>4327424732.9699993</v>
      </c>
      <c r="K3656" s="9">
        <f>SUMIF($C$2:$C$9230, C3656, $D$2:$D$9230)</f>
        <v>24700</v>
      </c>
    </row>
    <row r="3657" spans="1:11" x14ac:dyDescent="0.2">
      <c r="A3657" s="1">
        <v>45714</v>
      </c>
      <c r="B3657" t="s">
        <v>1767</v>
      </c>
      <c r="C3657" t="s">
        <v>7818</v>
      </c>
      <c r="D3657" s="14">
        <v>5000</v>
      </c>
      <c r="E3657" s="12">
        <v>1000</v>
      </c>
      <c r="H3657">
        <f t="shared" si="171"/>
        <v>4033</v>
      </c>
      <c r="I3657">
        <f t="shared" si="172"/>
        <v>1</v>
      </c>
      <c r="J3657" s="9">
        <f t="shared" si="173"/>
        <v>4327424732.9699993</v>
      </c>
      <c r="K3657" s="9">
        <f>SUMIF($C$2:$C$9230, C3657, $D$2:$D$9230)</f>
        <v>5000</v>
      </c>
    </row>
    <row r="3658" spans="1:11" x14ac:dyDescent="0.2">
      <c r="A3658" s="1">
        <v>45714</v>
      </c>
      <c r="B3658" t="s">
        <v>1767</v>
      </c>
      <c r="C3658" t="s">
        <v>9615</v>
      </c>
      <c r="D3658" s="14">
        <v>21400</v>
      </c>
      <c r="E3658" s="12">
        <v>21400</v>
      </c>
      <c r="F3658" t="s">
        <v>9616</v>
      </c>
      <c r="G3658" t="s">
        <v>2168</v>
      </c>
      <c r="H3658">
        <f t="shared" si="171"/>
        <v>4033</v>
      </c>
      <c r="I3658">
        <f t="shared" si="172"/>
        <v>1</v>
      </c>
      <c r="J3658" s="9">
        <f t="shared" si="173"/>
        <v>4327424732.9699993</v>
      </c>
      <c r="K3658" s="9">
        <f>SUMIF($C$2:$C$9230, C3658, $D$2:$D$9230)</f>
        <v>21400</v>
      </c>
    </row>
    <row r="3659" spans="1:11" x14ac:dyDescent="0.2">
      <c r="A3659" s="1">
        <v>45714</v>
      </c>
      <c r="B3659" t="s">
        <v>1767</v>
      </c>
      <c r="C3659" t="s">
        <v>10901</v>
      </c>
      <c r="D3659" s="14">
        <v>36498</v>
      </c>
      <c r="E3659" s="12">
        <v>0</v>
      </c>
      <c r="F3659" t="s">
        <v>10902</v>
      </c>
      <c r="G3659" t="s">
        <v>10903</v>
      </c>
      <c r="H3659">
        <f t="shared" si="171"/>
        <v>4033</v>
      </c>
      <c r="I3659">
        <f t="shared" si="172"/>
        <v>1</v>
      </c>
      <c r="J3659" s="9">
        <f t="shared" si="173"/>
        <v>4327424732.9699993</v>
      </c>
      <c r="K3659" s="9">
        <f>SUMIF($C$2:$C$9230, C3659, $D$2:$D$9230)</f>
        <v>36498</v>
      </c>
    </row>
    <row r="3660" spans="1:11" x14ac:dyDescent="0.2">
      <c r="A3660" s="1">
        <v>45714</v>
      </c>
      <c r="B3660" t="s">
        <v>1767</v>
      </c>
      <c r="C3660" t="s">
        <v>12500</v>
      </c>
      <c r="D3660" s="14">
        <v>156250</v>
      </c>
      <c r="E3660" s="12">
        <v>156250</v>
      </c>
      <c r="F3660" t="s">
        <v>12501</v>
      </c>
      <c r="G3660" t="s">
        <v>12502</v>
      </c>
      <c r="H3660">
        <f t="shared" si="171"/>
        <v>4033</v>
      </c>
      <c r="I3660">
        <f t="shared" si="172"/>
        <v>1</v>
      </c>
      <c r="J3660" s="9">
        <f t="shared" si="173"/>
        <v>4327424732.9699993</v>
      </c>
      <c r="K3660" s="9">
        <f>SUMIF($C$2:$C$9230, C3660, $D$2:$D$9230)</f>
        <v>156250</v>
      </c>
    </row>
    <row r="3661" spans="1:11" x14ac:dyDescent="0.2">
      <c r="A3661" s="1">
        <v>45714</v>
      </c>
      <c r="B3661" t="s">
        <v>1767</v>
      </c>
      <c r="C3661" t="s">
        <v>13366</v>
      </c>
      <c r="D3661" s="14">
        <v>799614</v>
      </c>
      <c r="E3661" s="12">
        <v>799614</v>
      </c>
      <c r="H3661">
        <f t="shared" si="171"/>
        <v>4033</v>
      </c>
      <c r="I3661">
        <f t="shared" si="172"/>
        <v>1</v>
      </c>
      <c r="J3661" s="9">
        <f t="shared" si="173"/>
        <v>4327424732.9699993</v>
      </c>
      <c r="K3661" s="9">
        <f>SUMIF($C$2:$C$9230, C3661, $D$2:$D$9230)</f>
        <v>799614</v>
      </c>
    </row>
    <row r="3662" spans="1:11" x14ac:dyDescent="0.2">
      <c r="A3662" s="1">
        <v>45714</v>
      </c>
      <c r="B3662" t="s">
        <v>1767</v>
      </c>
      <c r="C3662" t="s">
        <v>13962</v>
      </c>
      <c r="D3662" s="14">
        <v>3640607</v>
      </c>
      <c r="E3662" s="12">
        <v>258824.67</v>
      </c>
      <c r="H3662">
        <f t="shared" si="171"/>
        <v>4033</v>
      </c>
      <c r="I3662">
        <f t="shared" si="172"/>
        <v>1</v>
      </c>
      <c r="J3662" s="9">
        <f t="shared" si="173"/>
        <v>4327424732.9699993</v>
      </c>
      <c r="K3662" s="9">
        <f>SUMIF($C$2:$C$9230, C3662, $D$2:$D$9230)</f>
        <v>3640607</v>
      </c>
    </row>
    <row r="3663" spans="1:11" x14ac:dyDescent="0.2">
      <c r="A3663" s="1">
        <v>45714</v>
      </c>
      <c r="B3663" t="s">
        <v>1767</v>
      </c>
      <c r="C3663" t="s">
        <v>13015</v>
      </c>
      <c r="D3663" s="14">
        <v>398765</v>
      </c>
      <c r="E3663" s="12">
        <v>398765</v>
      </c>
      <c r="H3663">
        <f t="shared" si="171"/>
        <v>4033</v>
      </c>
      <c r="I3663">
        <f t="shared" si="172"/>
        <v>1</v>
      </c>
      <c r="J3663" s="9">
        <f t="shared" si="173"/>
        <v>4327424732.9699993</v>
      </c>
      <c r="K3663" s="9">
        <f>SUMIF($C$2:$C$9230, C3663, $D$2:$D$9230)</f>
        <v>398765</v>
      </c>
    </row>
    <row r="3664" spans="1:11" x14ac:dyDescent="0.2">
      <c r="A3664" s="1">
        <v>45714</v>
      </c>
      <c r="B3664" t="s">
        <v>1767</v>
      </c>
      <c r="C3664" t="s">
        <v>9979</v>
      </c>
      <c r="D3664" s="14">
        <v>24000</v>
      </c>
      <c r="E3664" s="12">
        <v>0</v>
      </c>
      <c r="H3664">
        <f t="shared" si="171"/>
        <v>4033</v>
      </c>
      <c r="I3664">
        <f t="shared" si="172"/>
        <v>1</v>
      </c>
      <c r="J3664" s="9">
        <f t="shared" si="173"/>
        <v>4327424732.9699993</v>
      </c>
      <c r="K3664" s="9">
        <f>SUMIF($C$2:$C$9230, C3664, $D$2:$D$9230)</f>
        <v>24000</v>
      </c>
    </row>
    <row r="3665" spans="1:11" x14ac:dyDescent="0.2">
      <c r="A3665" s="1">
        <v>45714</v>
      </c>
      <c r="B3665" t="s">
        <v>1767</v>
      </c>
      <c r="C3665" t="s">
        <v>11275</v>
      </c>
      <c r="D3665" s="14">
        <v>45000</v>
      </c>
      <c r="E3665" s="12">
        <v>13500</v>
      </c>
      <c r="F3665" t="s">
        <v>11276</v>
      </c>
      <c r="G3665" t="s">
        <v>11277</v>
      </c>
      <c r="H3665">
        <f t="shared" si="171"/>
        <v>4033</v>
      </c>
      <c r="I3665">
        <f t="shared" si="172"/>
        <v>1</v>
      </c>
      <c r="J3665" s="9">
        <f t="shared" si="173"/>
        <v>4327424732.9699993</v>
      </c>
      <c r="K3665" s="9">
        <f>SUMIF($C$2:$C$9230, C3665, $D$2:$D$9230)</f>
        <v>45000</v>
      </c>
    </row>
    <row r="3666" spans="1:11" x14ac:dyDescent="0.2">
      <c r="A3666" s="1">
        <v>45714</v>
      </c>
      <c r="B3666" t="s">
        <v>1767</v>
      </c>
      <c r="C3666" t="s">
        <v>8635</v>
      </c>
      <c r="D3666" s="14">
        <v>10000</v>
      </c>
      <c r="E3666" s="12">
        <v>3000</v>
      </c>
      <c r="F3666" t="s">
        <v>8636</v>
      </c>
      <c r="G3666" t="s">
        <v>8637</v>
      </c>
      <c r="H3666">
        <f t="shared" si="171"/>
        <v>4033</v>
      </c>
      <c r="I3666">
        <f t="shared" si="172"/>
        <v>1</v>
      </c>
      <c r="J3666" s="9">
        <f t="shared" si="173"/>
        <v>4327424732.9699993</v>
      </c>
      <c r="K3666" s="9">
        <f>SUMIF($C$2:$C$9230, C3666, $D$2:$D$9230)</f>
        <v>10000</v>
      </c>
    </row>
    <row r="3667" spans="1:11" x14ac:dyDescent="0.2">
      <c r="A3667" s="1">
        <v>45715</v>
      </c>
      <c r="B3667" t="s">
        <v>1767</v>
      </c>
      <c r="C3667" t="s">
        <v>7074</v>
      </c>
      <c r="D3667" s="14">
        <v>12000</v>
      </c>
      <c r="E3667" s="12">
        <v>6000</v>
      </c>
      <c r="F3667" t="s">
        <v>7075</v>
      </c>
      <c r="G3667" t="s">
        <v>7076</v>
      </c>
      <c r="H3667">
        <f t="shared" si="171"/>
        <v>4033</v>
      </c>
      <c r="I3667">
        <f t="shared" si="172"/>
        <v>1</v>
      </c>
      <c r="J3667" s="9">
        <f t="shared" si="173"/>
        <v>4327424732.9699993</v>
      </c>
      <c r="K3667" s="9">
        <f>SUMIF($C$2:$C$9230, C3667, $D$2:$D$9230)</f>
        <v>12000</v>
      </c>
    </row>
    <row r="3668" spans="1:11" x14ac:dyDescent="0.2">
      <c r="A3668" s="1">
        <v>45714</v>
      </c>
      <c r="B3668" t="s">
        <v>1767</v>
      </c>
      <c r="C3668" t="s">
        <v>13721</v>
      </c>
      <c r="D3668" s="14">
        <v>1854000</v>
      </c>
      <c r="E3668" s="12">
        <v>1497215</v>
      </c>
      <c r="H3668">
        <f t="shared" si="171"/>
        <v>4033</v>
      </c>
      <c r="I3668">
        <f t="shared" si="172"/>
        <v>1</v>
      </c>
      <c r="J3668" s="9">
        <f t="shared" si="173"/>
        <v>4327424732.9699993</v>
      </c>
      <c r="K3668" s="9">
        <f>SUMIF($C$2:$C$9230, C3668, $D$2:$D$9230)</f>
        <v>1854000</v>
      </c>
    </row>
    <row r="3669" spans="1:11" x14ac:dyDescent="0.2">
      <c r="A3669" s="1">
        <v>45714</v>
      </c>
      <c r="B3669" t="s">
        <v>1767</v>
      </c>
      <c r="C3669" t="s">
        <v>9834</v>
      </c>
      <c r="D3669" s="14">
        <v>22600</v>
      </c>
      <c r="E3669" s="12">
        <v>6780</v>
      </c>
      <c r="F3669" t="s">
        <v>9835</v>
      </c>
      <c r="G3669" t="s">
        <v>9836</v>
      </c>
      <c r="H3669">
        <f t="shared" si="171"/>
        <v>4033</v>
      </c>
      <c r="I3669">
        <f t="shared" si="172"/>
        <v>1</v>
      </c>
      <c r="J3669" s="9">
        <f t="shared" si="173"/>
        <v>4327424732.9699993</v>
      </c>
      <c r="K3669" s="9">
        <f>SUMIF($C$2:$C$9230, C3669, $D$2:$D$9230)</f>
        <v>22600</v>
      </c>
    </row>
    <row r="3670" spans="1:11" x14ac:dyDescent="0.2">
      <c r="A3670" s="1">
        <v>45714</v>
      </c>
      <c r="B3670" t="s">
        <v>1767</v>
      </c>
      <c r="C3670" t="s">
        <v>14004</v>
      </c>
      <c r="D3670" s="14">
        <v>4996785</v>
      </c>
      <c r="E3670" s="12">
        <v>4741743.66</v>
      </c>
      <c r="F3670" t="s">
        <v>14005</v>
      </c>
      <c r="G3670" t="s">
        <v>14006</v>
      </c>
      <c r="H3670">
        <f t="shared" si="171"/>
        <v>4033</v>
      </c>
      <c r="I3670">
        <f t="shared" si="172"/>
        <v>1</v>
      </c>
      <c r="J3670" s="9">
        <f t="shared" si="173"/>
        <v>4327424732.9699993</v>
      </c>
      <c r="K3670" s="9">
        <f>SUMIF($C$2:$C$9230, C3670, $D$2:$D$9230)</f>
        <v>4996785</v>
      </c>
    </row>
    <row r="3671" spans="1:11" x14ac:dyDescent="0.2">
      <c r="A3671" s="1">
        <v>45714</v>
      </c>
      <c r="B3671" t="s">
        <v>1767</v>
      </c>
      <c r="C3671" t="s">
        <v>13955</v>
      </c>
      <c r="D3671" s="14">
        <v>3500000</v>
      </c>
      <c r="E3671" s="12">
        <v>3500000</v>
      </c>
      <c r="F3671" t="s">
        <v>13956</v>
      </c>
      <c r="G3671" t="s">
        <v>13957</v>
      </c>
      <c r="H3671">
        <f t="shared" si="171"/>
        <v>4033</v>
      </c>
      <c r="I3671">
        <f t="shared" si="172"/>
        <v>1</v>
      </c>
      <c r="J3671" s="9">
        <f t="shared" si="173"/>
        <v>4327424732.9699993</v>
      </c>
      <c r="K3671" s="9">
        <f>SUMIF($C$2:$C$9230, C3671, $D$2:$D$9230)</f>
        <v>3500000</v>
      </c>
    </row>
    <row r="3672" spans="1:11" x14ac:dyDescent="0.2">
      <c r="A3672" s="1">
        <v>45714</v>
      </c>
      <c r="B3672" t="s">
        <v>1767</v>
      </c>
      <c r="C3672" t="s">
        <v>13517</v>
      </c>
      <c r="D3672" s="14">
        <v>1499219</v>
      </c>
      <c r="E3672" s="12">
        <v>633382.13</v>
      </c>
      <c r="H3672">
        <f t="shared" si="171"/>
        <v>4033</v>
      </c>
      <c r="I3672">
        <f t="shared" si="172"/>
        <v>1</v>
      </c>
      <c r="J3672" s="9">
        <f t="shared" si="173"/>
        <v>4327424732.9699993</v>
      </c>
      <c r="K3672" s="9">
        <f>SUMIF($C$2:$C$9230, C3672, $D$2:$D$9230)</f>
        <v>1499219</v>
      </c>
    </row>
    <row r="3673" spans="1:11" x14ac:dyDescent="0.2">
      <c r="A3673" s="1">
        <v>45714</v>
      </c>
      <c r="B3673" t="s">
        <v>1767</v>
      </c>
      <c r="C3673" t="s">
        <v>11056</v>
      </c>
      <c r="D3673" s="14">
        <v>40000</v>
      </c>
      <c r="E3673" s="12">
        <v>8000</v>
      </c>
      <c r="F3673" t="s">
        <v>11057</v>
      </c>
      <c r="G3673" t="s">
        <v>11058</v>
      </c>
      <c r="H3673">
        <f t="shared" si="171"/>
        <v>4033</v>
      </c>
      <c r="I3673">
        <f t="shared" si="172"/>
        <v>1</v>
      </c>
      <c r="J3673" s="9">
        <f t="shared" si="173"/>
        <v>4327424732.9699993</v>
      </c>
      <c r="K3673" s="9">
        <f>SUMIF($C$2:$C$9230, C3673, $D$2:$D$9230)</f>
        <v>40000</v>
      </c>
    </row>
    <row r="3674" spans="1:11" x14ac:dyDescent="0.2">
      <c r="A3674" s="1">
        <v>45714</v>
      </c>
      <c r="B3674" t="s">
        <v>1767</v>
      </c>
      <c r="C3674" t="s">
        <v>7599</v>
      </c>
      <c r="D3674" s="14">
        <v>2471</v>
      </c>
      <c r="E3674" s="12">
        <v>2471</v>
      </c>
      <c r="F3674" t="s">
        <v>7600</v>
      </c>
      <c r="G3674" t="s">
        <v>7601</v>
      </c>
      <c r="H3674">
        <f t="shared" si="171"/>
        <v>4033</v>
      </c>
      <c r="I3674">
        <f t="shared" si="172"/>
        <v>1</v>
      </c>
      <c r="J3674" s="9">
        <f t="shared" si="173"/>
        <v>4327424732.9699993</v>
      </c>
      <c r="K3674" s="9">
        <f>SUMIF($C$2:$C$9230, C3674, $D$2:$D$9230)</f>
        <v>2471</v>
      </c>
    </row>
    <row r="3675" spans="1:11" x14ac:dyDescent="0.2">
      <c r="A3675" s="1">
        <v>45714</v>
      </c>
      <c r="B3675" t="s">
        <v>1767</v>
      </c>
      <c r="C3675" t="s">
        <v>10849</v>
      </c>
      <c r="D3675" s="14">
        <v>35000</v>
      </c>
      <c r="E3675" s="12">
        <v>15000</v>
      </c>
      <c r="H3675">
        <f t="shared" si="171"/>
        <v>4033</v>
      </c>
      <c r="I3675">
        <f t="shared" si="172"/>
        <v>1</v>
      </c>
      <c r="J3675" s="9">
        <f t="shared" si="173"/>
        <v>4327424732.9699993</v>
      </c>
      <c r="K3675" s="9">
        <f>SUMIF($C$2:$C$9230, C3675, $D$2:$D$9230)</f>
        <v>35000</v>
      </c>
    </row>
    <row r="3676" spans="1:11" x14ac:dyDescent="0.2">
      <c r="A3676" s="1">
        <v>45714</v>
      </c>
      <c r="B3676" t="s">
        <v>1767</v>
      </c>
      <c r="C3676" t="s">
        <v>12529</v>
      </c>
      <c r="D3676" s="14">
        <v>169100</v>
      </c>
      <c r="E3676" s="12">
        <v>33820</v>
      </c>
      <c r="F3676" t="s">
        <v>12530</v>
      </c>
      <c r="G3676" t="s">
        <v>12531</v>
      </c>
      <c r="H3676">
        <f t="shared" si="171"/>
        <v>4033</v>
      </c>
      <c r="I3676">
        <f t="shared" si="172"/>
        <v>1</v>
      </c>
      <c r="J3676" s="9">
        <f t="shared" si="173"/>
        <v>4327424732.9699993</v>
      </c>
      <c r="K3676" s="9">
        <f>SUMIF($C$2:$C$9230, C3676, $D$2:$D$9230)</f>
        <v>169100</v>
      </c>
    </row>
    <row r="3677" spans="1:11" x14ac:dyDescent="0.2">
      <c r="A3677" s="1">
        <v>45714</v>
      </c>
      <c r="B3677" t="s">
        <v>1767</v>
      </c>
      <c r="C3677" t="s">
        <v>14026</v>
      </c>
      <c r="D3677" s="14">
        <v>28816</v>
      </c>
      <c r="E3677" s="12">
        <v>0</v>
      </c>
      <c r="F3677" t="s">
        <v>14027</v>
      </c>
      <c r="G3677" t="s">
        <v>14028</v>
      </c>
      <c r="H3677">
        <f t="shared" si="171"/>
        <v>4033</v>
      </c>
      <c r="I3677">
        <f t="shared" si="172"/>
        <v>1</v>
      </c>
      <c r="J3677" s="9">
        <f t="shared" si="173"/>
        <v>4327424732.9699993</v>
      </c>
      <c r="K3677" s="9">
        <f>SUMIF($C$2:$C$9230, C3677, $D$2:$D$9230)</f>
        <v>28816</v>
      </c>
    </row>
    <row r="3678" spans="1:11" x14ac:dyDescent="0.2">
      <c r="A3678" s="1">
        <v>45714</v>
      </c>
      <c r="B3678" t="s">
        <v>1767</v>
      </c>
      <c r="C3678" t="s">
        <v>11992</v>
      </c>
      <c r="D3678" s="14">
        <v>79673</v>
      </c>
      <c r="E3678" s="12">
        <v>79673</v>
      </c>
      <c r="F3678" t="s">
        <v>11993</v>
      </c>
      <c r="G3678" t="s">
        <v>11994</v>
      </c>
      <c r="H3678">
        <f t="shared" si="171"/>
        <v>4033</v>
      </c>
      <c r="I3678">
        <f t="shared" si="172"/>
        <v>1</v>
      </c>
      <c r="J3678" s="9">
        <f t="shared" si="173"/>
        <v>4327424732.9699993</v>
      </c>
      <c r="K3678" s="9">
        <f>SUMIF($C$2:$C$9230, C3678, $D$2:$D$9230)</f>
        <v>79673</v>
      </c>
    </row>
    <row r="3679" spans="1:11" x14ac:dyDescent="0.2">
      <c r="A3679" s="1">
        <v>45715</v>
      </c>
      <c r="B3679" t="s">
        <v>1767</v>
      </c>
      <c r="C3679" t="s">
        <v>7060</v>
      </c>
      <c r="D3679" s="14">
        <v>5000</v>
      </c>
      <c r="E3679" s="12">
        <v>1000</v>
      </c>
      <c r="F3679" t="s">
        <v>7061</v>
      </c>
      <c r="G3679" t="s">
        <v>2168</v>
      </c>
      <c r="H3679">
        <f t="shared" si="171"/>
        <v>4033</v>
      </c>
      <c r="I3679">
        <f t="shared" si="172"/>
        <v>1</v>
      </c>
      <c r="J3679" s="9">
        <f t="shared" si="173"/>
        <v>4327424732.9699993</v>
      </c>
      <c r="K3679" s="9">
        <f>SUMIF($C$2:$C$9230, C3679, $D$2:$D$9230)</f>
        <v>5000</v>
      </c>
    </row>
    <row r="3680" spans="1:11" x14ac:dyDescent="0.2">
      <c r="A3680" s="1">
        <v>45714</v>
      </c>
      <c r="B3680" t="s">
        <v>1767</v>
      </c>
      <c r="C3680" t="s">
        <v>9776</v>
      </c>
      <c r="D3680" s="14">
        <v>21668</v>
      </c>
      <c r="E3680" s="12">
        <v>21668</v>
      </c>
      <c r="F3680" t="s">
        <v>9777</v>
      </c>
      <c r="G3680" t="s">
        <v>2168</v>
      </c>
      <c r="H3680">
        <f t="shared" si="171"/>
        <v>4033</v>
      </c>
      <c r="I3680">
        <f t="shared" si="172"/>
        <v>1</v>
      </c>
      <c r="J3680" s="9">
        <f t="shared" si="173"/>
        <v>4327424732.9699993</v>
      </c>
      <c r="K3680" s="9">
        <f>SUMIF($C$2:$C$9230, C3680, $D$2:$D$9230)</f>
        <v>21668</v>
      </c>
    </row>
    <row r="3681" spans="1:11" x14ac:dyDescent="0.2">
      <c r="A3681" s="1">
        <v>45714</v>
      </c>
      <c r="B3681" t="s">
        <v>1767</v>
      </c>
      <c r="C3681" t="s">
        <v>7521</v>
      </c>
      <c r="D3681" s="14">
        <v>1400</v>
      </c>
      <c r="E3681" s="12">
        <v>0</v>
      </c>
      <c r="F3681" t="s">
        <v>7522</v>
      </c>
      <c r="G3681" t="s">
        <v>2168</v>
      </c>
      <c r="H3681">
        <f t="shared" si="171"/>
        <v>4033</v>
      </c>
      <c r="I3681">
        <f t="shared" si="172"/>
        <v>1</v>
      </c>
      <c r="J3681" s="9">
        <f t="shared" si="173"/>
        <v>4327424732.9699993</v>
      </c>
      <c r="K3681" s="9">
        <f>SUMIF($C$2:$C$9230, C3681, $D$2:$D$9230)</f>
        <v>1400</v>
      </c>
    </row>
    <row r="3682" spans="1:11" x14ac:dyDescent="0.2">
      <c r="A3682" s="1">
        <v>45714</v>
      </c>
      <c r="B3682" t="s">
        <v>1767</v>
      </c>
      <c r="C3682" t="s">
        <v>8210</v>
      </c>
      <c r="D3682" s="14">
        <v>7600</v>
      </c>
      <c r="E3682" s="12">
        <v>200</v>
      </c>
      <c r="F3682" t="s">
        <v>8211</v>
      </c>
      <c r="G3682" t="s">
        <v>8212</v>
      </c>
      <c r="H3682">
        <f t="shared" si="171"/>
        <v>4033</v>
      </c>
      <c r="I3682">
        <f t="shared" si="172"/>
        <v>1</v>
      </c>
      <c r="J3682" s="9">
        <f t="shared" si="173"/>
        <v>4327424732.9699993</v>
      </c>
      <c r="K3682" s="9">
        <f>SUMIF($C$2:$C$9230, C3682, $D$2:$D$9230)</f>
        <v>7600</v>
      </c>
    </row>
    <row r="3683" spans="1:11" x14ac:dyDescent="0.2">
      <c r="A3683" s="1">
        <v>45714</v>
      </c>
      <c r="B3683" t="s">
        <v>1767</v>
      </c>
      <c r="C3683" t="s">
        <v>8114</v>
      </c>
      <c r="D3683" s="14">
        <v>7000</v>
      </c>
      <c r="E3683" s="12">
        <v>0</v>
      </c>
      <c r="F3683" t="s">
        <v>8115</v>
      </c>
      <c r="G3683" t="s">
        <v>8116</v>
      </c>
      <c r="H3683">
        <f t="shared" si="171"/>
        <v>4033</v>
      </c>
      <c r="I3683">
        <f t="shared" si="172"/>
        <v>1</v>
      </c>
      <c r="J3683" s="9">
        <f t="shared" si="173"/>
        <v>4327424732.9699993</v>
      </c>
      <c r="K3683" s="9">
        <f>SUMIF($C$2:$C$9230, C3683, $D$2:$D$9230)</f>
        <v>7000</v>
      </c>
    </row>
    <row r="3684" spans="1:11" x14ac:dyDescent="0.2">
      <c r="A3684" s="1">
        <v>45714</v>
      </c>
      <c r="B3684" t="s">
        <v>1767</v>
      </c>
      <c r="C3684" t="s">
        <v>7841</v>
      </c>
      <c r="D3684" s="14">
        <v>5000</v>
      </c>
      <c r="E3684" s="12">
        <v>1000</v>
      </c>
      <c r="F3684" t="s">
        <v>7842</v>
      </c>
      <c r="G3684" t="s">
        <v>2168</v>
      </c>
      <c r="H3684">
        <f t="shared" si="171"/>
        <v>4033</v>
      </c>
      <c r="I3684">
        <f t="shared" si="172"/>
        <v>1</v>
      </c>
      <c r="J3684" s="9">
        <f t="shared" si="173"/>
        <v>4327424732.9699993</v>
      </c>
      <c r="K3684" s="9">
        <f>SUMIF($C$2:$C$9230, C3684, $D$2:$D$9230)</f>
        <v>5000</v>
      </c>
    </row>
    <row r="3685" spans="1:11" x14ac:dyDescent="0.2">
      <c r="A3685" s="1">
        <v>45714</v>
      </c>
      <c r="B3685" t="s">
        <v>1767</v>
      </c>
      <c r="C3685" t="s">
        <v>8124</v>
      </c>
      <c r="D3685" s="14">
        <v>7000</v>
      </c>
      <c r="E3685" s="12">
        <v>2800</v>
      </c>
      <c r="F3685" t="s">
        <v>8125</v>
      </c>
      <c r="G3685" t="s">
        <v>8126</v>
      </c>
      <c r="H3685">
        <f t="shared" si="171"/>
        <v>4033</v>
      </c>
      <c r="I3685">
        <f t="shared" si="172"/>
        <v>1</v>
      </c>
      <c r="J3685" s="9">
        <f t="shared" si="173"/>
        <v>4327424732.9699993</v>
      </c>
      <c r="K3685" s="9">
        <f>SUMIF($C$2:$C$9230, C3685, $D$2:$D$9230)</f>
        <v>7000</v>
      </c>
    </row>
    <row r="3686" spans="1:11" x14ac:dyDescent="0.2">
      <c r="A3686" s="1">
        <v>45714</v>
      </c>
      <c r="B3686" t="s">
        <v>1767</v>
      </c>
      <c r="C3686" t="s">
        <v>7827</v>
      </c>
      <c r="D3686" s="14">
        <v>5000</v>
      </c>
      <c r="E3686" s="12">
        <v>5000</v>
      </c>
      <c r="H3686">
        <f t="shared" si="171"/>
        <v>4033</v>
      </c>
      <c r="I3686">
        <f t="shared" si="172"/>
        <v>1</v>
      </c>
      <c r="J3686" s="9">
        <f t="shared" si="173"/>
        <v>4327424732.9699993</v>
      </c>
      <c r="K3686" s="9">
        <f>SUMIF($C$2:$C$9230, C3686, $D$2:$D$9230)</f>
        <v>5000</v>
      </c>
    </row>
    <row r="3687" spans="1:11" x14ac:dyDescent="0.2">
      <c r="A3687" s="1">
        <v>45714</v>
      </c>
      <c r="B3687" t="s">
        <v>1767</v>
      </c>
      <c r="C3687" t="s">
        <v>7805</v>
      </c>
      <c r="D3687" s="14">
        <v>4958</v>
      </c>
      <c r="E3687" s="12">
        <v>2158</v>
      </c>
      <c r="H3687">
        <f t="shared" si="171"/>
        <v>4033</v>
      </c>
      <c r="I3687">
        <f t="shared" si="172"/>
        <v>1</v>
      </c>
      <c r="J3687" s="9">
        <f t="shared" si="173"/>
        <v>4327424732.9699993</v>
      </c>
      <c r="K3687" s="9">
        <f>SUMIF($C$2:$C$9230, C3687, $D$2:$D$9230)</f>
        <v>4958</v>
      </c>
    </row>
    <row r="3688" spans="1:11" x14ac:dyDescent="0.2">
      <c r="A3688" s="1">
        <v>45714</v>
      </c>
      <c r="B3688" t="s">
        <v>1767</v>
      </c>
      <c r="C3688" t="s">
        <v>11498</v>
      </c>
      <c r="D3688" s="14">
        <v>49348</v>
      </c>
      <c r="E3688" s="12">
        <v>9000</v>
      </c>
      <c r="H3688">
        <f t="shared" si="171"/>
        <v>4033</v>
      </c>
      <c r="I3688">
        <f t="shared" si="172"/>
        <v>1</v>
      </c>
      <c r="J3688" s="9">
        <f t="shared" si="173"/>
        <v>4327424732.9699993</v>
      </c>
      <c r="K3688" s="9">
        <f>SUMIF($C$2:$C$9230, C3688, $D$2:$D$9230)</f>
        <v>49348</v>
      </c>
    </row>
    <row r="3689" spans="1:11" x14ac:dyDescent="0.2">
      <c r="A3689" s="1">
        <v>45714</v>
      </c>
      <c r="B3689" t="s">
        <v>1767</v>
      </c>
      <c r="C3689" t="s">
        <v>10420</v>
      </c>
      <c r="D3689" s="14">
        <v>34993.9</v>
      </c>
      <c r="E3689" s="12">
        <v>34993.9</v>
      </c>
      <c r="F3689" t="s">
        <v>10421</v>
      </c>
      <c r="G3689" t="s">
        <v>2168</v>
      </c>
      <c r="H3689">
        <f t="shared" si="171"/>
        <v>4033</v>
      </c>
      <c r="I3689">
        <f t="shared" si="172"/>
        <v>1</v>
      </c>
      <c r="J3689" s="9">
        <f t="shared" si="173"/>
        <v>4327424732.9699993</v>
      </c>
      <c r="K3689" s="9">
        <f>SUMIF($C$2:$C$9230, C3689, $D$2:$D$9230)</f>
        <v>34993.9</v>
      </c>
    </row>
    <row r="3690" spans="1:11" x14ac:dyDescent="0.2">
      <c r="A3690" s="1">
        <v>45714</v>
      </c>
      <c r="B3690" t="s">
        <v>1767</v>
      </c>
      <c r="C3690" t="s">
        <v>8094</v>
      </c>
      <c r="D3690" s="14">
        <v>7000</v>
      </c>
      <c r="E3690" s="12">
        <v>7000</v>
      </c>
      <c r="H3690">
        <f t="shared" si="171"/>
        <v>4033</v>
      </c>
      <c r="I3690">
        <f t="shared" si="172"/>
        <v>1</v>
      </c>
      <c r="J3690" s="9">
        <f t="shared" si="173"/>
        <v>4327424732.9699993</v>
      </c>
      <c r="K3690" s="9">
        <f>SUMIF($C$2:$C$9230, C3690, $D$2:$D$9230)</f>
        <v>7000</v>
      </c>
    </row>
    <row r="3691" spans="1:11" x14ac:dyDescent="0.2">
      <c r="A3691" s="1">
        <v>45714</v>
      </c>
      <c r="B3691" t="s">
        <v>1767</v>
      </c>
      <c r="C3691" t="s">
        <v>11270</v>
      </c>
      <c r="D3691" s="14">
        <v>45000</v>
      </c>
      <c r="E3691" s="12">
        <v>30000</v>
      </c>
      <c r="F3691" t="s">
        <v>11271</v>
      </c>
      <c r="G3691" t="s">
        <v>11272</v>
      </c>
      <c r="H3691">
        <f t="shared" si="171"/>
        <v>4033</v>
      </c>
      <c r="I3691">
        <f t="shared" si="172"/>
        <v>1</v>
      </c>
      <c r="J3691" s="9">
        <f t="shared" si="173"/>
        <v>4327424732.9699993</v>
      </c>
      <c r="K3691" s="9">
        <f>SUMIF($C$2:$C$9230, C3691, $D$2:$D$9230)</f>
        <v>45000</v>
      </c>
    </row>
    <row r="3692" spans="1:11" x14ac:dyDescent="0.2">
      <c r="A3692" s="1">
        <v>45714</v>
      </c>
      <c r="B3692" t="s">
        <v>1767</v>
      </c>
      <c r="C3692" t="s">
        <v>12050</v>
      </c>
      <c r="D3692" s="14">
        <v>86482</v>
      </c>
      <c r="E3692" s="12">
        <v>37948</v>
      </c>
      <c r="F3692" t="s">
        <v>12051</v>
      </c>
      <c r="G3692" t="s">
        <v>12052</v>
      </c>
      <c r="H3692">
        <f t="shared" si="171"/>
        <v>4033</v>
      </c>
      <c r="I3692">
        <f t="shared" si="172"/>
        <v>1</v>
      </c>
      <c r="J3692" s="9">
        <f t="shared" si="173"/>
        <v>4327424732.9699993</v>
      </c>
      <c r="K3692" s="9">
        <f>SUMIF($C$2:$C$9230, C3692, $D$2:$D$9230)</f>
        <v>86482</v>
      </c>
    </row>
    <row r="3693" spans="1:11" x14ac:dyDescent="0.2">
      <c r="A3693" s="1">
        <v>45714</v>
      </c>
      <c r="B3693" t="s">
        <v>1767</v>
      </c>
      <c r="C3693" t="s">
        <v>13789</v>
      </c>
      <c r="D3693" s="14">
        <v>2002343</v>
      </c>
      <c r="E3693" s="12">
        <v>2002343</v>
      </c>
      <c r="F3693" t="s">
        <v>13790</v>
      </c>
      <c r="G3693" t="s">
        <v>13791</v>
      </c>
      <c r="H3693">
        <f t="shared" si="171"/>
        <v>4033</v>
      </c>
      <c r="I3693">
        <f t="shared" si="172"/>
        <v>1</v>
      </c>
      <c r="J3693" s="9">
        <f t="shared" si="173"/>
        <v>4327424732.9699993</v>
      </c>
      <c r="K3693" s="9">
        <f>SUMIF($C$2:$C$9230, C3693, $D$2:$D$9230)</f>
        <v>2002343</v>
      </c>
    </row>
    <row r="3694" spans="1:11" x14ac:dyDescent="0.2">
      <c r="A3694" s="1">
        <v>45714</v>
      </c>
      <c r="B3694" t="s">
        <v>1767</v>
      </c>
      <c r="C3694" t="s">
        <v>7963</v>
      </c>
      <c r="D3694" s="14">
        <v>6000</v>
      </c>
      <c r="E3694" s="12">
        <v>6000</v>
      </c>
      <c r="F3694" t="s">
        <v>7964</v>
      </c>
      <c r="G3694" t="s">
        <v>7965</v>
      </c>
      <c r="H3694">
        <f t="shared" si="171"/>
        <v>4033</v>
      </c>
      <c r="I3694">
        <f t="shared" si="172"/>
        <v>1</v>
      </c>
      <c r="J3694" s="9">
        <f t="shared" si="173"/>
        <v>4327424732.9699993</v>
      </c>
      <c r="K3694" s="9">
        <f>SUMIF($C$2:$C$9230, C3694, $D$2:$D$9230)</f>
        <v>6000</v>
      </c>
    </row>
    <row r="3695" spans="1:11" x14ac:dyDescent="0.2">
      <c r="A3695" s="1">
        <v>45714</v>
      </c>
      <c r="B3695" t="s">
        <v>1767</v>
      </c>
      <c r="C3695" t="s">
        <v>11370</v>
      </c>
      <c r="D3695" s="14">
        <v>46012</v>
      </c>
      <c r="E3695" s="12">
        <v>22864</v>
      </c>
      <c r="F3695" t="s">
        <v>11371</v>
      </c>
      <c r="G3695" t="s">
        <v>11372</v>
      </c>
      <c r="H3695">
        <f t="shared" si="171"/>
        <v>4033</v>
      </c>
      <c r="I3695">
        <f t="shared" si="172"/>
        <v>1</v>
      </c>
      <c r="J3695" s="9">
        <f t="shared" si="173"/>
        <v>4327424732.9699993</v>
      </c>
      <c r="K3695" s="9">
        <f>SUMIF($C$2:$C$9230, C3695, $D$2:$D$9230)</f>
        <v>46012</v>
      </c>
    </row>
    <row r="3696" spans="1:11" x14ac:dyDescent="0.2">
      <c r="A3696" s="1">
        <v>45714</v>
      </c>
      <c r="B3696" t="s">
        <v>1767</v>
      </c>
      <c r="C3696" t="s">
        <v>11608</v>
      </c>
      <c r="D3696" s="14">
        <v>50000</v>
      </c>
      <c r="E3696" s="12">
        <v>10000</v>
      </c>
      <c r="F3696" t="s">
        <v>11609</v>
      </c>
      <c r="G3696" t="s">
        <v>11610</v>
      </c>
      <c r="H3696">
        <f t="shared" si="171"/>
        <v>4033</v>
      </c>
      <c r="I3696">
        <f t="shared" si="172"/>
        <v>1</v>
      </c>
      <c r="J3696" s="9">
        <f t="shared" si="173"/>
        <v>4327424732.9699993</v>
      </c>
      <c r="K3696" s="9">
        <f>SUMIF($C$2:$C$9230, C3696, $D$2:$D$9230)</f>
        <v>50000</v>
      </c>
    </row>
    <row r="3697" spans="1:11" x14ac:dyDescent="0.2">
      <c r="A3697" s="1">
        <v>45714</v>
      </c>
      <c r="B3697" t="s">
        <v>1767</v>
      </c>
      <c r="C3697" t="s">
        <v>12165</v>
      </c>
      <c r="D3697" s="14">
        <v>99984.42</v>
      </c>
      <c r="E3697" s="12">
        <v>99984.42</v>
      </c>
      <c r="F3697" t="s">
        <v>12166</v>
      </c>
      <c r="G3697" t="s">
        <v>12167</v>
      </c>
      <c r="H3697">
        <f t="shared" si="171"/>
        <v>4033</v>
      </c>
      <c r="I3697">
        <f t="shared" si="172"/>
        <v>1</v>
      </c>
      <c r="J3697" s="9">
        <f t="shared" si="173"/>
        <v>4327424732.9699993</v>
      </c>
      <c r="K3697" s="9">
        <f>SUMIF($C$2:$C$9230, C3697, $D$2:$D$9230)</f>
        <v>99984.42</v>
      </c>
    </row>
    <row r="3698" spans="1:11" x14ac:dyDescent="0.2">
      <c r="A3698" s="1">
        <v>45714</v>
      </c>
      <c r="B3698" t="s">
        <v>1767</v>
      </c>
      <c r="C3698" t="s">
        <v>7808</v>
      </c>
      <c r="D3698" s="14">
        <v>4999</v>
      </c>
      <c r="E3698" s="12">
        <v>4999</v>
      </c>
      <c r="F3698" t="s">
        <v>7809</v>
      </c>
      <c r="G3698" t="s">
        <v>7810</v>
      </c>
      <c r="H3698">
        <f t="shared" si="171"/>
        <v>4033</v>
      </c>
      <c r="I3698">
        <f t="shared" si="172"/>
        <v>1</v>
      </c>
      <c r="J3698" s="9">
        <f t="shared" si="173"/>
        <v>4327424732.9699993</v>
      </c>
      <c r="K3698" s="9">
        <f>SUMIF($C$2:$C$9230, C3698, $D$2:$D$9230)</f>
        <v>4999</v>
      </c>
    </row>
    <row r="3699" spans="1:11" x14ac:dyDescent="0.2">
      <c r="A3699" s="1">
        <v>45714</v>
      </c>
      <c r="B3699" t="s">
        <v>1767</v>
      </c>
      <c r="C3699" t="s">
        <v>13383</v>
      </c>
      <c r="D3699" s="14">
        <v>800000</v>
      </c>
      <c r="E3699" s="12">
        <v>728000</v>
      </c>
      <c r="F3699" t="s">
        <v>13384</v>
      </c>
      <c r="G3699" t="s">
        <v>13385</v>
      </c>
      <c r="H3699">
        <f t="shared" si="171"/>
        <v>4033</v>
      </c>
      <c r="I3699">
        <f t="shared" si="172"/>
        <v>1</v>
      </c>
      <c r="J3699" s="9">
        <f t="shared" si="173"/>
        <v>4327424732.9699993</v>
      </c>
      <c r="K3699" s="9">
        <f>SUMIF($C$2:$C$9230, C3699, $D$2:$D$9230)</f>
        <v>800000</v>
      </c>
    </row>
    <row r="3700" spans="1:11" x14ac:dyDescent="0.2">
      <c r="A3700" s="1">
        <v>45714</v>
      </c>
      <c r="B3700" t="s">
        <v>1767</v>
      </c>
      <c r="C3700" t="s">
        <v>10023</v>
      </c>
      <c r="D3700" s="14">
        <v>24500</v>
      </c>
      <c r="E3700" s="12">
        <v>7350</v>
      </c>
      <c r="F3700" t="s">
        <v>10024</v>
      </c>
      <c r="G3700" t="s">
        <v>10025</v>
      </c>
      <c r="H3700">
        <f t="shared" si="171"/>
        <v>4033</v>
      </c>
      <c r="I3700">
        <f t="shared" si="172"/>
        <v>1</v>
      </c>
      <c r="J3700" s="9">
        <f t="shared" si="173"/>
        <v>4327424732.9699993</v>
      </c>
      <c r="K3700" s="9">
        <f>SUMIF($C$2:$C$9230, C3700, $D$2:$D$9230)</f>
        <v>24500</v>
      </c>
    </row>
    <row r="3701" spans="1:11" x14ac:dyDescent="0.2">
      <c r="A3701" s="1">
        <v>45714</v>
      </c>
      <c r="B3701" t="s">
        <v>1767</v>
      </c>
      <c r="C3701" t="s">
        <v>9477</v>
      </c>
      <c r="D3701" s="14">
        <v>18800</v>
      </c>
      <c r="E3701" s="12">
        <v>9400</v>
      </c>
      <c r="F3701" t="s">
        <v>9478</v>
      </c>
      <c r="G3701" t="s">
        <v>9479</v>
      </c>
      <c r="H3701">
        <f t="shared" si="171"/>
        <v>4033</v>
      </c>
      <c r="I3701">
        <f t="shared" si="172"/>
        <v>1</v>
      </c>
      <c r="J3701" s="9">
        <f t="shared" si="173"/>
        <v>4327424732.9699993</v>
      </c>
      <c r="K3701" s="9">
        <f>SUMIF($C$2:$C$9230, C3701, $D$2:$D$9230)</f>
        <v>18800</v>
      </c>
    </row>
    <row r="3702" spans="1:11" x14ac:dyDescent="0.2">
      <c r="A3702" s="1">
        <v>45714</v>
      </c>
      <c r="B3702" t="s">
        <v>1767</v>
      </c>
      <c r="C3702" t="s">
        <v>9877</v>
      </c>
      <c r="D3702" s="14">
        <v>23430</v>
      </c>
      <c r="E3702" s="12">
        <v>11715</v>
      </c>
      <c r="F3702" t="s">
        <v>9878</v>
      </c>
      <c r="G3702" t="s">
        <v>2168</v>
      </c>
      <c r="H3702">
        <f t="shared" si="171"/>
        <v>4033</v>
      </c>
      <c r="I3702">
        <f t="shared" si="172"/>
        <v>1</v>
      </c>
      <c r="J3702" s="9">
        <f t="shared" si="173"/>
        <v>4327424732.9699993</v>
      </c>
      <c r="K3702" s="9">
        <f>SUMIF($C$2:$C$9230, C3702, $D$2:$D$9230)</f>
        <v>23430</v>
      </c>
    </row>
    <row r="3703" spans="1:11" x14ac:dyDescent="0.2">
      <c r="A3703" s="1">
        <v>45714</v>
      </c>
      <c r="B3703" t="s">
        <v>1767</v>
      </c>
      <c r="C3703" t="s">
        <v>10697</v>
      </c>
      <c r="D3703" s="14">
        <v>31764.6</v>
      </c>
      <c r="E3703" s="12">
        <v>31764.6</v>
      </c>
      <c r="F3703" t="s">
        <v>10698</v>
      </c>
      <c r="G3703" t="s">
        <v>2168</v>
      </c>
      <c r="H3703">
        <f t="shared" si="171"/>
        <v>4033</v>
      </c>
      <c r="I3703">
        <f t="shared" si="172"/>
        <v>1</v>
      </c>
      <c r="J3703" s="9">
        <f t="shared" si="173"/>
        <v>4327424732.9699993</v>
      </c>
      <c r="K3703" s="9">
        <f>SUMIF($C$2:$C$9230, C3703, $D$2:$D$9230)</f>
        <v>31764.6</v>
      </c>
    </row>
    <row r="3704" spans="1:11" x14ac:dyDescent="0.2">
      <c r="A3704" s="1">
        <v>45714</v>
      </c>
      <c r="B3704" t="s">
        <v>1767</v>
      </c>
      <c r="C3704" t="s">
        <v>8233</v>
      </c>
      <c r="D3704" s="14">
        <v>7747</v>
      </c>
      <c r="E3704" s="12">
        <v>774.7</v>
      </c>
      <c r="F3704" t="s">
        <v>8234</v>
      </c>
      <c r="G3704" t="s">
        <v>8235</v>
      </c>
      <c r="H3704">
        <f t="shared" si="171"/>
        <v>4033</v>
      </c>
      <c r="I3704">
        <f t="shared" si="172"/>
        <v>1</v>
      </c>
      <c r="J3704" s="9">
        <f t="shared" si="173"/>
        <v>4327424732.9699993</v>
      </c>
      <c r="K3704" s="9">
        <f>SUMIF($C$2:$C$9230, C3704, $D$2:$D$9230)</f>
        <v>7747</v>
      </c>
    </row>
    <row r="3705" spans="1:11" x14ac:dyDescent="0.2">
      <c r="A3705" s="1">
        <v>45714</v>
      </c>
      <c r="B3705" t="s">
        <v>1767</v>
      </c>
      <c r="C3705" t="s">
        <v>9025</v>
      </c>
      <c r="D3705" s="14">
        <v>13000</v>
      </c>
      <c r="E3705" s="12">
        <v>13000</v>
      </c>
      <c r="F3705" t="s">
        <v>9026</v>
      </c>
      <c r="G3705" t="s">
        <v>2168</v>
      </c>
      <c r="H3705">
        <f t="shared" si="171"/>
        <v>4033</v>
      </c>
      <c r="I3705">
        <f t="shared" si="172"/>
        <v>1</v>
      </c>
      <c r="J3705" s="9">
        <f t="shared" si="173"/>
        <v>4327424732.9699993</v>
      </c>
      <c r="K3705" s="9">
        <f>SUMIF($C$2:$C$9230, C3705, $D$2:$D$9230)</f>
        <v>13000</v>
      </c>
    </row>
    <row r="3706" spans="1:11" x14ac:dyDescent="0.2">
      <c r="A3706" s="1">
        <v>45714</v>
      </c>
      <c r="B3706" t="s">
        <v>1767</v>
      </c>
      <c r="C3706" t="s">
        <v>12747</v>
      </c>
      <c r="D3706" s="14">
        <v>247000</v>
      </c>
      <c r="E3706" s="12">
        <v>123500</v>
      </c>
      <c r="F3706" t="s">
        <v>12748</v>
      </c>
      <c r="G3706" t="s">
        <v>12749</v>
      </c>
      <c r="H3706">
        <f t="shared" si="171"/>
        <v>4033</v>
      </c>
      <c r="I3706">
        <f t="shared" si="172"/>
        <v>1</v>
      </c>
      <c r="J3706" s="9">
        <f t="shared" si="173"/>
        <v>4327424732.9699993</v>
      </c>
      <c r="K3706" s="9">
        <f>SUMIF($C$2:$C$9230, C3706, $D$2:$D$9230)</f>
        <v>247000</v>
      </c>
    </row>
    <row r="3707" spans="1:11" x14ac:dyDescent="0.2">
      <c r="A3707" s="1">
        <v>45714</v>
      </c>
      <c r="B3707" t="s">
        <v>1767</v>
      </c>
      <c r="C3707" t="s">
        <v>13065</v>
      </c>
      <c r="D3707" s="14">
        <v>420000</v>
      </c>
      <c r="E3707" s="12">
        <v>10334</v>
      </c>
      <c r="H3707">
        <f t="shared" si="171"/>
        <v>4033</v>
      </c>
      <c r="I3707">
        <f t="shared" si="172"/>
        <v>1</v>
      </c>
      <c r="J3707" s="9">
        <f t="shared" si="173"/>
        <v>4327424732.9699993</v>
      </c>
      <c r="K3707" s="9">
        <f>SUMIF($C$2:$C$9230, C3707, $D$2:$D$9230)</f>
        <v>420000</v>
      </c>
    </row>
    <row r="3708" spans="1:11" x14ac:dyDescent="0.2">
      <c r="A3708" s="1">
        <v>45714</v>
      </c>
      <c r="B3708" t="s">
        <v>1767</v>
      </c>
      <c r="C3708" t="s">
        <v>11152</v>
      </c>
      <c r="D3708" s="14">
        <v>40479.449999999997</v>
      </c>
      <c r="E3708" s="12">
        <v>16191.79</v>
      </c>
      <c r="F3708" t="s">
        <v>11153</v>
      </c>
      <c r="G3708" t="s">
        <v>11154</v>
      </c>
      <c r="H3708">
        <f t="shared" si="171"/>
        <v>4033</v>
      </c>
      <c r="I3708">
        <f t="shared" si="172"/>
        <v>1</v>
      </c>
      <c r="J3708" s="9">
        <f t="shared" si="173"/>
        <v>4327424732.9699993</v>
      </c>
      <c r="K3708" s="9">
        <f>SUMIF($C$2:$C$9230, C3708, $D$2:$D$9230)</f>
        <v>40479.449999999997</v>
      </c>
    </row>
    <row r="3709" spans="1:11" x14ac:dyDescent="0.2">
      <c r="A3709" s="1">
        <v>45714</v>
      </c>
      <c r="B3709" t="s">
        <v>1767</v>
      </c>
      <c r="C3709" t="s">
        <v>10404</v>
      </c>
      <c r="D3709" s="14">
        <v>26180</v>
      </c>
      <c r="E3709" s="12">
        <v>26180</v>
      </c>
      <c r="F3709" t="s">
        <v>10405</v>
      </c>
      <c r="G3709" t="s">
        <v>10406</v>
      </c>
      <c r="H3709">
        <f t="shared" si="171"/>
        <v>4033</v>
      </c>
      <c r="I3709">
        <f t="shared" si="172"/>
        <v>1</v>
      </c>
      <c r="J3709" s="9">
        <f t="shared" si="173"/>
        <v>4327424732.9699993</v>
      </c>
      <c r="K3709" s="9">
        <f>SUMIF($C$2:$C$9230, C3709, $D$2:$D$9230)</f>
        <v>26180</v>
      </c>
    </row>
    <row r="3710" spans="1:11" x14ac:dyDescent="0.2">
      <c r="A3710" s="1">
        <v>45714</v>
      </c>
      <c r="B3710" t="s">
        <v>1767</v>
      </c>
      <c r="C3710" t="s">
        <v>9218</v>
      </c>
      <c r="D3710" s="14">
        <v>15000</v>
      </c>
      <c r="E3710" s="12">
        <v>1500</v>
      </c>
      <c r="F3710" t="s">
        <v>9219</v>
      </c>
      <c r="G3710" t="s">
        <v>9220</v>
      </c>
      <c r="H3710">
        <f t="shared" si="171"/>
        <v>4033</v>
      </c>
      <c r="I3710">
        <f t="shared" si="172"/>
        <v>1</v>
      </c>
      <c r="J3710" s="9">
        <f t="shared" si="173"/>
        <v>4327424732.9699993</v>
      </c>
      <c r="K3710" s="9">
        <f>SUMIF($C$2:$C$9230, C3710, $D$2:$D$9230)</f>
        <v>15000</v>
      </c>
    </row>
    <row r="3711" spans="1:11" x14ac:dyDescent="0.2">
      <c r="A3711" s="1">
        <v>45714</v>
      </c>
      <c r="B3711" t="s">
        <v>1767</v>
      </c>
      <c r="C3711" t="s">
        <v>10034</v>
      </c>
      <c r="D3711" s="14">
        <v>24500</v>
      </c>
      <c r="E3711" s="12">
        <v>0</v>
      </c>
      <c r="F3711" t="s">
        <v>10035</v>
      </c>
      <c r="G3711" t="s">
        <v>10036</v>
      </c>
      <c r="H3711">
        <f t="shared" si="171"/>
        <v>4033</v>
      </c>
      <c r="I3711">
        <f t="shared" si="172"/>
        <v>1</v>
      </c>
      <c r="J3711" s="9">
        <f t="shared" si="173"/>
        <v>4327424732.9699993</v>
      </c>
      <c r="K3711" s="9">
        <f>SUMIF($C$2:$C$9230, C3711, $D$2:$D$9230)</f>
        <v>24500</v>
      </c>
    </row>
    <row r="3712" spans="1:11" x14ac:dyDescent="0.2">
      <c r="A3712" s="1">
        <v>45714</v>
      </c>
      <c r="B3712" t="s">
        <v>1767</v>
      </c>
      <c r="C3712" t="s">
        <v>13629</v>
      </c>
      <c r="D3712" s="14">
        <v>1499939</v>
      </c>
      <c r="E3712" s="12">
        <v>336794.28</v>
      </c>
      <c r="H3712">
        <f t="shared" si="171"/>
        <v>4033</v>
      </c>
      <c r="I3712">
        <f t="shared" si="172"/>
        <v>1</v>
      </c>
      <c r="J3712" s="9">
        <f t="shared" si="173"/>
        <v>4327424732.9699993</v>
      </c>
      <c r="K3712" s="9">
        <f>SUMIF($C$2:$C$9230, C3712, $D$2:$D$9230)</f>
        <v>1499939</v>
      </c>
    </row>
    <row r="3713" spans="1:11" x14ac:dyDescent="0.2">
      <c r="A3713" s="1">
        <v>45714</v>
      </c>
      <c r="B3713" t="s">
        <v>1767</v>
      </c>
      <c r="C3713" t="s">
        <v>12469</v>
      </c>
      <c r="D3713" s="14">
        <v>150000</v>
      </c>
      <c r="E3713" s="12">
        <v>135000</v>
      </c>
      <c r="H3713">
        <f t="shared" si="171"/>
        <v>4033</v>
      </c>
      <c r="I3713">
        <f t="shared" si="172"/>
        <v>1</v>
      </c>
      <c r="J3713" s="9">
        <f t="shared" si="173"/>
        <v>4327424732.9699993</v>
      </c>
      <c r="K3713" s="9">
        <f>SUMIF($C$2:$C$9230, C3713, $D$2:$D$9230)</f>
        <v>150000</v>
      </c>
    </row>
    <row r="3714" spans="1:11" x14ac:dyDescent="0.2">
      <c r="A3714" s="1">
        <v>45714</v>
      </c>
      <c r="B3714" t="s">
        <v>1767</v>
      </c>
      <c r="C3714" t="s">
        <v>7935</v>
      </c>
      <c r="D3714" s="14">
        <v>5773</v>
      </c>
      <c r="E3714" s="12">
        <v>5773</v>
      </c>
      <c r="F3714" t="s">
        <v>7936</v>
      </c>
      <c r="G3714" t="s">
        <v>7937</v>
      </c>
      <c r="H3714">
        <f t="shared" ref="H3714:H3777" si="174">COUNTIF($B$2:$B$9230, B3714)</f>
        <v>4033</v>
      </c>
      <c r="I3714">
        <f t="shared" ref="I3714:I3777" si="175">COUNTIF($C$2:$C$9230, C3714)</f>
        <v>1</v>
      </c>
      <c r="J3714" s="9">
        <f t="shared" ref="J3714:J3777" si="176">SUMIF($B$2:$B$9230, B3714, $D$2:$D$9230)</f>
        <v>4327424732.9699993</v>
      </c>
      <c r="K3714" s="9">
        <f>SUMIF($C$2:$C$9230, C3714, $D$2:$D$9230)</f>
        <v>5773</v>
      </c>
    </row>
    <row r="3715" spans="1:11" x14ac:dyDescent="0.2">
      <c r="A3715" s="1">
        <v>45714</v>
      </c>
      <c r="B3715" t="s">
        <v>1767</v>
      </c>
      <c r="C3715" t="s">
        <v>10966</v>
      </c>
      <c r="D3715" s="14">
        <v>39580</v>
      </c>
      <c r="E3715" s="12">
        <v>39580</v>
      </c>
      <c r="H3715">
        <f t="shared" si="174"/>
        <v>4033</v>
      </c>
      <c r="I3715">
        <f t="shared" si="175"/>
        <v>1</v>
      </c>
      <c r="J3715" s="9">
        <f t="shared" si="176"/>
        <v>4327424732.9699993</v>
      </c>
      <c r="K3715" s="9">
        <f>SUMIF($C$2:$C$9230, C3715, $D$2:$D$9230)</f>
        <v>39580</v>
      </c>
    </row>
    <row r="3716" spans="1:11" x14ac:dyDescent="0.2">
      <c r="A3716" s="1">
        <v>45714</v>
      </c>
      <c r="B3716" t="s">
        <v>1767</v>
      </c>
      <c r="C3716" t="s">
        <v>10574</v>
      </c>
      <c r="D3716" s="14">
        <v>30000</v>
      </c>
      <c r="E3716" s="12">
        <v>6000</v>
      </c>
      <c r="F3716" t="s">
        <v>10575</v>
      </c>
      <c r="G3716" t="s">
        <v>10576</v>
      </c>
      <c r="H3716">
        <f t="shared" si="174"/>
        <v>4033</v>
      </c>
      <c r="I3716">
        <f t="shared" si="175"/>
        <v>1</v>
      </c>
      <c r="J3716" s="9">
        <f t="shared" si="176"/>
        <v>4327424732.9699993</v>
      </c>
      <c r="K3716" s="9">
        <f>SUMIF($C$2:$C$9230, C3716, $D$2:$D$9230)</f>
        <v>30000</v>
      </c>
    </row>
    <row r="3717" spans="1:11" x14ac:dyDescent="0.2">
      <c r="A3717" s="1">
        <v>45714</v>
      </c>
      <c r="B3717" t="s">
        <v>1767</v>
      </c>
      <c r="C3717" t="s">
        <v>7645</v>
      </c>
      <c r="D3717" s="14">
        <v>3000</v>
      </c>
      <c r="E3717" s="12">
        <v>200</v>
      </c>
      <c r="F3717" t="s">
        <v>7646</v>
      </c>
      <c r="G3717" t="s">
        <v>7647</v>
      </c>
      <c r="H3717">
        <f t="shared" si="174"/>
        <v>4033</v>
      </c>
      <c r="I3717">
        <f t="shared" si="175"/>
        <v>1</v>
      </c>
      <c r="J3717" s="9">
        <f t="shared" si="176"/>
        <v>4327424732.9699993</v>
      </c>
      <c r="K3717" s="9">
        <f>SUMIF($C$2:$C$9230, C3717, $D$2:$D$9230)</f>
        <v>3000</v>
      </c>
    </row>
    <row r="3718" spans="1:11" x14ac:dyDescent="0.2">
      <c r="A3718" s="1">
        <v>45714</v>
      </c>
      <c r="B3718" t="s">
        <v>1767</v>
      </c>
      <c r="C3718" t="s">
        <v>8891</v>
      </c>
      <c r="D3718" s="14">
        <v>11075</v>
      </c>
      <c r="E3718" s="12">
        <v>1120</v>
      </c>
      <c r="F3718" t="s">
        <v>8892</v>
      </c>
      <c r="G3718" t="s">
        <v>8893</v>
      </c>
      <c r="H3718">
        <f t="shared" si="174"/>
        <v>4033</v>
      </c>
      <c r="I3718">
        <f t="shared" si="175"/>
        <v>1</v>
      </c>
      <c r="J3718" s="9">
        <f t="shared" si="176"/>
        <v>4327424732.9699993</v>
      </c>
      <c r="K3718" s="9">
        <f>SUMIF($C$2:$C$9230, C3718, $D$2:$D$9230)</f>
        <v>11075</v>
      </c>
    </row>
    <row r="3719" spans="1:11" x14ac:dyDescent="0.2">
      <c r="A3719" s="1">
        <v>45714</v>
      </c>
      <c r="B3719" t="s">
        <v>1767</v>
      </c>
      <c r="C3719" t="s">
        <v>13863</v>
      </c>
      <c r="D3719" s="14">
        <v>25000</v>
      </c>
      <c r="E3719" s="12">
        <v>0</v>
      </c>
      <c r="F3719" t="s">
        <v>13864</v>
      </c>
      <c r="G3719" t="s">
        <v>13865</v>
      </c>
      <c r="H3719">
        <f t="shared" si="174"/>
        <v>4033</v>
      </c>
      <c r="I3719">
        <f t="shared" si="175"/>
        <v>1</v>
      </c>
      <c r="J3719" s="9">
        <f t="shared" si="176"/>
        <v>4327424732.9699993</v>
      </c>
      <c r="K3719" s="9">
        <f>SUMIF($C$2:$C$9230, C3719, $D$2:$D$9230)</f>
        <v>25000</v>
      </c>
    </row>
    <row r="3720" spans="1:11" x14ac:dyDescent="0.2">
      <c r="A3720" s="1">
        <v>45714</v>
      </c>
      <c r="B3720" t="s">
        <v>1767</v>
      </c>
      <c r="C3720" t="s">
        <v>8026</v>
      </c>
      <c r="D3720" s="14">
        <v>6350</v>
      </c>
      <c r="E3720" s="12">
        <v>3810</v>
      </c>
      <c r="F3720" t="s">
        <v>8027</v>
      </c>
      <c r="G3720" t="s">
        <v>2168</v>
      </c>
      <c r="H3720">
        <f t="shared" si="174"/>
        <v>4033</v>
      </c>
      <c r="I3720">
        <f t="shared" si="175"/>
        <v>1</v>
      </c>
      <c r="J3720" s="9">
        <f t="shared" si="176"/>
        <v>4327424732.9699993</v>
      </c>
      <c r="K3720" s="9">
        <f>SUMIF($C$2:$C$9230, C3720, $D$2:$D$9230)</f>
        <v>6350</v>
      </c>
    </row>
    <row r="3721" spans="1:11" x14ac:dyDescent="0.2">
      <c r="A3721" s="1">
        <v>45714</v>
      </c>
      <c r="B3721" t="s">
        <v>1767</v>
      </c>
      <c r="C3721" t="s">
        <v>12764</v>
      </c>
      <c r="D3721" s="14">
        <v>249470.5</v>
      </c>
      <c r="E3721" s="12">
        <v>249470.5</v>
      </c>
      <c r="F3721" t="s">
        <v>12765</v>
      </c>
      <c r="G3721" t="s">
        <v>12766</v>
      </c>
      <c r="H3721">
        <f t="shared" si="174"/>
        <v>4033</v>
      </c>
      <c r="I3721">
        <f t="shared" si="175"/>
        <v>1</v>
      </c>
      <c r="J3721" s="9">
        <f t="shared" si="176"/>
        <v>4327424732.9699993</v>
      </c>
      <c r="K3721" s="9">
        <f>SUMIF($C$2:$C$9230, C3721, $D$2:$D$9230)</f>
        <v>249470.5</v>
      </c>
    </row>
    <row r="3722" spans="1:11" x14ac:dyDescent="0.2">
      <c r="A3722" s="1">
        <v>45714</v>
      </c>
      <c r="B3722" t="s">
        <v>1767</v>
      </c>
      <c r="C3722" t="s">
        <v>9790</v>
      </c>
      <c r="D3722" s="14">
        <v>22000</v>
      </c>
      <c r="E3722" s="12">
        <v>22000</v>
      </c>
      <c r="F3722" t="s">
        <v>9791</v>
      </c>
      <c r="G3722" t="s">
        <v>2168</v>
      </c>
      <c r="H3722">
        <f t="shared" si="174"/>
        <v>4033</v>
      </c>
      <c r="I3722">
        <f t="shared" si="175"/>
        <v>1</v>
      </c>
      <c r="J3722" s="9">
        <f t="shared" si="176"/>
        <v>4327424732.9699993</v>
      </c>
      <c r="K3722" s="9">
        <f>SUMIF($C$2:$C$9230, C3722, $D$2:$D$9230)</f>
        <v>22000</v>
      </c>
    </row>
    <row r="3723" spans="1:11" x14ac:dyDescent="0.2">
      <c r="A3723" s="1">
        <v>45714</v>
      </c>
      <c r="B3723" t="s">
        <v>1767</v>
      </c>
      <c r="C3723" t="s">
        <v>12782</v>
      </c>
      <c r="D3723" s="14">
        <v>249887.51</v>
      </c>
      <c r="E3723" s="12">
        <v>0</v>
      </c>
      <c r="F3723" t="s">
        <v>12783</v>
      </c>
      <c r="G3723" t="s">
        <v>12784</v>
      </c>
      <c r="H3723">
        <f t="shared" si="174"/>
        <v>4033</v>
      </c>
      <c r="I3723">
        <f t="shared" si="175"/>
        <v>1</v>
      </c>
      <c r="J3723" s="9">
        <f t="shared" si="176"/>
        <v>4327424732.9699993</v>
      </c>
      <c r="K3723" s="9">
        <f>SUMIF($C$2:$C$9230, C3723, $D$2:$D$9230)</f>
        <v>249887.51</v>
      </c>
    </row>
    <row r="3724" spans="1:11" x14ac:dyDescent="0.2">
      <c r="A3724" s="1">
        <v>45714</v>
      </c>
      <c r="B3724" t="s">
        <v>1767</v>
      </c>
      <c r="C3724" t="s">
        <v>11287</v>
      </c>
      <c r="D3724" s="14">
        <v>45000</v>
      </c>
      <c r="E3724" s="12">
        <v>0</v>
      </c>
      <c r="F3724" t="s">
        <v>11288</v>
      </c>
      <c r="G3724" t="s">
        <v>11289</v>
      </c>
      <c r="H3724">
        <f t="shared" si="174"/>
        <v>4033</v>
      </c>
      <c r="I3724">
        <f t="shared" si="175"/>
        <v>1</v>
      </c>
      <c r="J3724" s="9">
        <f t="shared" si="176"/>
        <v>4327424732.9699993</v>
      </c>
      <c r="K3724" s="9">
        <f>SUMIF($C$2:$C$9230, C3724, $D$2:$D$9230)</f>
        <v>45000</v>
      </c>
    </row>
    <row r="3725" spans="1:11" x14ac:dyDescent="0.2">
      <c r="A3725" s="1">
        <v>45714</v>
      </c>
      <c r="B3725" t="s">
        <v>1767</v>
      </c>
      <c r="C3725" t="s">
        <v>7658</v>
      </c>
      <c r="D3725" s="14">
        <v>3000</v>
      </c>
      <c r="E3725" s="12">
        <v>1200</v>
      </c>
      <c r="H3725">
        <f t="shared" si="174"/>
        <v>4033</v>
      </c>
      <c r="I3725">
        <f t="shared" si="175"/>
        <v>1</v>
      </c>
      <c r="J3725" s="9">
        <f t="shared" si="176"/>
        <v>4327424732.9699993</v>
      </c>
      <c r="K3725" s="9">
        <f>SUMIF($C$2:$C$9230, C3725, $D$2:$D$9230)</f>
        <v>3000</v>
      </c>
    </row>
    <row r="3726" spans="1:11" x14ac:dyDescent="0.2">
      <c r="A3726" s="1">
        <v>45714</v>
      </c>
      <c r="B3726" t="s">
        <v>1767</v>
      </c>
      <c r="C3726" t="s">
        <v>8942</v>
      </c>
      <c r="D3726" s="14">
        <v>11970</v>
      </c>
      <c r="E3726" s="12">
        <v>5778.8</v>
      </c>
      <c r="H3726">
        <f t="shared" si="174"/>
        <v>4033</v>
      </c>
      <c r="I3726">
        <f t="shared" si="175"/>
        <v>1</v>
      </c>
      <c r="J3726" s="9">
        <f t="shared" si="176"/>
        <v>4327424732.9699993</v>
      </c>
      <c r="K3726" s="9">
        <f>SUMIF($C$2:$C$9230, C3726, $D$2:$D$9230)</f>
        <v>11970</v>
      </c>
    </row>
    <row r="3727" spans="1:11" x14ac:dyDescent="0.2">
      <c r="A3727" s="1">
        <v>45714</v>
      </c>
      <c r="B3727" t="s">
        <v>1767</v>
      </c>
      <c r="C3727" t="s">
        <v>8429</v>
      </c>
      <c r="D3727" s="14">
        <v>9242.42</v>
      </c>
      <c r="E3727" s="12">
        <v>1848.48</v>
      </c>
      <c r="F3727" t="s">
        <v>8430</v>
      </c>
      <c r="G3727" t="s">
        <v>8431</v>
      </c>
      <c r="H3727">
        <f t="shared" si="174"/>
        <v>4033</v>
      </c>
      <c r="I3727">
        <f t="shared" si="175"/>
        <v>1</v>
      </c>
      <c r="J3727" s="9">
        <f t="shared" si="176"/>
        <v>4327424732.9699993</v>
      </c>
      <c r="K3727" s="9">
        <f>SUMIF($C$2:$C$9230, C3727, $D$2:$D$9230)</f>
        <v>9242.42</v>
      </c>
    </row>
    <row r="3728" spans="1:11" x14ac:dyDescent="0.2">
      <c r="A3728" s="1">
        <v>45714</v>
      </c>
      <c r="B3728" t="s">
        <v>1767</v>
      </c>
      <c r="C3728" t="s">
        <v>11087</v>
      </c>
      <c r="D3728" s="14">
        <v>40000</v>
      </c>
      <c r="E3728" s="12">
        <v>10000</v>
      </c>
      <c r="F3728" t="s">
        <v>11088</v>
      </c>
      <c r="G3728" t="s">
        <v>11089</v>
      </c>
      <c r="H3728">
        <f t="shared" si="174"/>
        <v>4033</v>
      </c>
      <c r="I3728">
        <f t="shared" si="175"/>
        <v>1</v>
      </c>
      <c r="J3728" s="9">
        <f t="shared" si="176"/>
        <v>4327424732.9699993</v>
      </c>
      <c r="K3728" s="9">
        <f>SUMIF($C$2:$C$9230, C3728, $D$2:$D$9230)</f>
        <v>40000</v>
      </c>
    </row>
    <row r="3729" spans="1:11" x14ac:dyDescent="0.2">
      <c r="A3729" s="1">
        <v>45714</v>
      </c>
      <c r="B3729" t="s">
        <v>1767</v>
      </c>
      <c r="C3729" t="s">
        <v>10826</v>
      </c>
      <c r="D3729" s="14">
        <v>39999</v>
      </c>
      <c r="E3729" s="12">
        <v>0</v>
      </c>
      <c r="H3729">
        <f t="shared" si="174"/>
        <v>4033</v>
      </c>
      <c r="I3729">
        <f t="shared" si="175"/>
        <v>1</v>
      </c>
      <c r="J3729" s="9">
        <f t="shared" si="176"/>
        <v>4327424732.9699993</v>
      </c>
      <c r="K3729" s="9">
        <f>SUMIF($C$2:$C$9230, C3729, $D$2:$D$9230)</f>
        <v>39999</v>
      </c>
    </row>
    <row r="3730" spans="1:11" x14ac:dyDescent="0.2">
      <c r="A3730" s="1">
        <v>45714</v>
      </c>
      <c r="B3730" t="s">
        <v>1767</v>
      </c>
      <c r="C3730" t="s">
        <v>12308</v>
      </c>
      <c r="D3730" s="14">
        <v>110000</v>
      </c>
      <c r="E3730" s="12">
        <v>0</v>
      </c>
      <c r="F3730" t="s">
        <v>12309</v>
      </c>
      <c r="G3730" t="s">
        <v>12310</v>
      </c>
      <c r="H3730">
        <f t="shared" si="174"/>
        <v>4033</v>
      </c>
      <c r="I3730">
        <f t="shared" si="175"/>
        <v>1</v>
      </c>
      <c r="J3730" s="9">
        <f t="shared" si="176"/>
        <v>4327424732.9699993</v>
      </c>
      <c r="K3730" s="9">
        <f>SUMIF($C$2:$C$9230, C3730, $D$2:$D$9230)</f>
        <v>110000</v>
      </c>
    </row>
    <row r="3731" spans="1:11" x14ac:dyDescent="0.2">
      <c r="A3731" s="1">
        <v>45714</v>
      </c>
      <c r="B3731" t="s">
        <v>1767</v>
      </c>
      <c r="C3731" t="s">
        <v>12457</v>
      </c>
      <c r="D3731" s="14">
        <v>150000</v>
      </c>
      <c r="E3731" s="12">
        <v>90000</v>
      </c>
      <c r="F3731" t="s">
        <v>12458</v>
      </c>
      <c r="G3731" t="s">
        <v>12459</v>
      </c>
      <c r="H3731">
        <f t="shared" si="174"/>
        <v>4033</v>
      </c>
      <c r="I3731">
        <f t="shared" si="175"/>
        <v>1</v>
      </c>
      <c r="J3731" s="9">
        <f t="shared" si="176"/>
        <v>4327424732.9699993</v>
      </c>
      <c r="K3731" s="9">
        <f>SUMIF($C$2:$C$9230, C3731, $D$2:$D$9230)</f>
        <v>150000</v>
      </c>
    </row>
    <row r="3732" spans="1:11" x14ac:dyDescent="0.2">
      <c r="A3732" s="1">
        <v>45714</v>
      </c>
      <c r="B3732" t="s">
        <v>1767</v>
      </c>
      <c r="C3732" t="s">
        <v>8876</v>
      </c>
      <c r="D3732" s="14">
        <v>10950</v>
      </c>
      <c r="E3732" s="12">
        <v>3520</v>
      </c>
      <c r="F3732" t="s">
        <v>8877</v>
      </c>
      <c r="G3732" t="s">
        <v>8878</v>
      </c>
      <c r="H3732">
        <f t="shared" si="174"/>
        <v>4033</v>
      </c>
      <c r="I3732">
        <f t="shared" si="175"/>
        <v>1</v>
      </c>
      <c r="J3732" s="9">
        <f t="shared" si="176"/>
        <v>4327424732.9699993</v>
      </c>
      <c r="K3732" s="9">
        <f>SUMIF($C$2:$C$9230, C3732, $D$2:$D$9230)</f>
        <v>10950</v>
      </c>
    </row>
    <row r="3733" spans="1:11" x14ac:dyDescent="0.2">
      <c r="A3733" s="1">
        <v>45714</v>
      </c>
      <c r="B3733" t="s">
        <v>1767</v>
      </c>
      <c r="C3733" t="s">
        <v>10390</v>
      </c>
      <c r="D3733" s="14">
        <v>25820</v>
      </c>
      <c r="E3733" s="12">
        <v>5164</v>
      </c>
      <c r="F3733" t="s">
        <v>10391</v>
      </c>
      <c r="G3733" t="s">
        <v>10392</v>
      </c>
      <c r="H3733">
        <f t="shared" si="174"/>
        <v>4033</v>
      </c>
      <c r="I3733">
        <f t="shared" si="175"/>
        <v>1</v>
      </c>
      <c r="J3733" s="9">
        <f t="shared" si="176"/>
        <v>4327424732.9699993</v>
      </c>
      <c r="K3733" s="9">
        <f>SUMIF($C$2:$C$9230, C3733, $D$2:$D$9230)</f>
        <v>25820</v>
      </c>
    </row>
    <row r="3734" spans="1:11" x14ac:dyDescent="0.2">
      <c r="A3734" s="1">
        <v>45714</v>
      </c>
      <c r="B3734" t="s">
        <v>1767</v>
      </c>
      <c r="C3734" t="s">
        <v>10110</v>
      </c>
      <c r="D3734" s="14">
        <v>24900</v>
      </c>
      <c r="E3734" s="12">
        <v>0</v>
      </c>
      <c r="H3734">
        <f t="shared" si="174"/>
        <v>4033</v>
      </c>
      <c r="I3734">
        <f t="shared" si="175"/>
        <v>1</v>
      </c>
      <c r="J3734" s="9">
        <f t="shared" si="176"/>
        <v>4327424732.9699993</v>
      </c>
      <c r="K3734" s="9">
        <f>SUMIF($C$2:$C$9230, C3734, $D$2:$D$9230)</f>
        <v>24900</v>
      </c>
    </row>
    <row r="3735" spans="1:11" x14ac:dyDescent="0.2">
      <c r="A3735" s="1">
        <v>45714</v>
      </c>
      <c r="B3735" t="s">
        <v>1767</v>
      </c>
      <c r="C3735" t="s">
        <v>10694</v>
      </c>
      <c r="D3735" s="14">
        <v>31750</v>
      </c>
      <c r="E3735" s="12">
        <v>0</v>
      </c>
      <c r="F3735" t="s">
        <v>10695</v>
      </c>
      <c r="G3735" t="s">
        <v>10696</v>
      </c>
      <c r="H3735">
        <f t="shared" si="174"/>
        <v>4033</v>
      </c>
      <c r="I3735">
        <f t="shared" si="175"/>
        <v>1</v>
      </c>
      <c r="J3735" s="9">
        <f t="shared" si="176"/>
        <v>4327424732.9699993</v>
      </c>
      <c r="K3735" s="9">
        <f>SUMIF($C$2:$C$9230, C3735, $D$2:$D$9230)</f>
        <v>31750</v>
      </c>
    </row>
    <row r="3736" spans="1:11" x14ac:dyDescent="0.2">
      <c r="A3736" s="1">
        <v>45714</v>
      </c>
      <c r="B3736" t="s">
        <v>1767</v>
      </c>
      <c r="C3736" t="s">
        <v>13602</v>
      </c>
      <c r="D3736" s="14">
        <v>1442592</v>
      </c>
      <c r="E3736" s="12">
        <v>502658.07</v>
      </c>
      <c r="H3736">
        <f t="shared" si="174"/>
        <v>4033</v>
      </c>
      <c r="I3736">
        <f t="shared" si="175"/>
        <v>1</v>
      </c>
      <c r="J3736" s="9">
        <f t="shared" si="176"/>
        <v>4327424732.9699993</v>
      </c>
      <c r="K3736" s="9">
        <f>SUMIF($C$2:$C$9230, C3736, $D$2:$D$9230)</f>
        <v>1442592</v>
      </c>
    </row>
    <row r="3737" spans="1:11" x14ac:dyDescent="0.2">
      <c r="A3737" s="1">
        <v>45714</v>
      </c>
      <c r="B3737" t="s">
        <v>1767</v>
      </c>
      <c r="C3737" t="s">
        <v>10401</v>
      </c>
      <c r="D3737" s="14">
        <v>26028</v>
      </c>
      <c r="E3737" s="12">
        <v>13014</v>
      </c>
      <c r="H3737">
        <f t="shared" si="174"/>
        <v>4033</v>
      </c>
      <c r="I3737">
        <f t="shared" si="175"/>
        <v>1</v>
      </c>
      <c r="J3737" s="9">
        <f t="shared" si="176"/>
        <v>4327424732.9699993</v>
      </c>
      <c r="K3737" s="9">
        <f>SUMIF($C$2:$C$9230, C3737, $D$2:$D$9230)</f>
        <v>26028</v>
      </c>
    </row>
    <row r="3738" spans="1:11" x14ac:dyDescent="0.2">
      <c r="A3738" s="1">
        <v>45714</v>
      </c>
      <c r="B3738" t="s">
        <v>1767</v>
      </c>
      <c r="C3738" t="s">
        <v>13451</v>
      </c>
      <c r="D3738" s="14">
        <v>992099</v>
      </c>
      <c r="E3738" s="12">
        <v>274375</v>
      </c>
      <c r="H3738">
        <f t="shared" si="174"/>
        <v>4033</v>
      </c>
      <c r="I3738">
        <f t="shared" si="175"/>
        <v>1</v>
      </c>
      <c r="J3738" s="9">
        <f t="shared" si="176"/>
        <v>4327424732.9699993</v>
      </c>
      <c r="K3738" s="9">
        <f>SUMIF($C$2:$C$9230, C3738, $D$2:$D$9230)</f>
        <v>992099</v>
      </c>
    </row>
    <row r="3739" spans="1:11" x14ac:dyDescent="0.2">
      <c r="A3739" s="1">
        <v>45714</v>
      </c>
      <c r="B3739" t="s">
        <v>1767</v>
      </c>
      <c r="C3739" t="s">
        <v>8976</v>
      </c>
      <c r="D3739" s="14">
        <v>12000</v>
      </c>
      <c r="E3739" s="12">
        <v>2400</v>
      </c>
      <c r="F3739" t="s">
        <v>8977</v>
      </c>
      <c r="G3739" t="s">
        <v>8978</v>
      </c>
      <c r="H3739">
        <f t="shared" si="174"/>
        <v>4033</v>
      </c>
      <c r="I3739">
        <f t="shared" si="175"/>
        <v>1</v>
      </c>
      <c r="J3739" s="9">
        <f t="shared" si="176"/>
        <v>4327424732.9699993</v>
      </c>
      <c r="K3739" s="9">
        <f>SUMIF($C$2:$C$9230, C3739, $D$2:$D$9230)</f>
        <v>12000</v>
      </c>
    </row>
    <row r="3740" spans="1:11" x14ac:dyDescent="0.2">
      <c r="A3740" s="1">
        <v>45714</v>
      </c>
      <c r="B3740" t="s">
        <v>1767</v>
      </c>
      <c r="C3740" t="s">
        <v>7560</v>
      </c>
      <c r="D3740" s="14">
        <v>2000</v>
      </c>
      <c r="E3740" s="12">
        <v>400</v>
      </c>
      <c r="F3740" t="s">
        <v>7561</v>
      </c>
      <c r="G3740" t="s">
        <v>7562</v>
      </c>
      <c r="H3740">
        <f t="shared" si="174"/>
        <v>4033</v>
      </c>
      <c r="I3740">
        <f t="shared" si="175"/>
        <v>1</v>
      </c>
      <c r="J3740" s="9">
        <f t="shared" si="176"/>
        <v>4327424732.9699993</v>
      </c>
      <c r="K3740" s="9">
        <f>SUMIF($C$2:$C$9230, C3740, $D$2:$D$9230)</f>
        <v>2000</v>
      </c>
    </row>
    <row r="3741" spans="1:11" x14ac:dyDescent="0.2">
      <c r="A3741" s="1">
        <v>45714</v>
      </c>
      <c r="B3741" t="s">
        <v>1767</v>
      </c>
      <c r="C3741" t="s">
        <v>11761</v>
      </c>
      <c r="D3741" s="14">
        <v>60000</v>
      </c>
      <c r="E3741" s="12">
        <v>40000</v>
      </c>
      <c r="H3741">
        <f t="shared" si="174"/>
        <v>4033</v>
      </c>
      <c r="I3741">
        <f t="shared" si="175"/>
        <v>1</v>
      </c>
      <c r="J3741" s="9">
        <f t="shared" si="176"/>
        <v>4327424732.9699993</v>
      </c>
      <c r="K3741" s="9">
        <f>SUMIF($C$2:$C$9230, C3741, $D$2:$D$9230)</f>
        <v>60000</v>
      </c>
    </row>
    <row r="3742" spans="1:11" x14ac:dyDescent="0.2">
      <c r="A3742" s="1">
        <v>45714</v>
      </c>
      <c r="B3742" t="s">
        <v>1767</v>
      </c>
      <c r="C3742" t="s">
        <v>14051</v>
      </c>
      <c r="D3742" s="14">
        <v>16739.75</v>
      </c>
      <c r="E3742" s="12">
        <v>0</v>
      </c>
      <c r="H3742">
        <f t="shared" si="174"/>
        <v>4033</v>
      </c>
      <c r="I3742">
        <f t="shared" si="175"/>
        <v>1</v>
      </c>
      <c r="J3742" s="9">
        <f t="shared" si="176"/>
        <v>4327424732.9699993</v>
      </c>
      <c r="K3742" s="9">
        <f>SUMIF($C$2:$C$9230, C3742, $D$2:$D$9230)</f>
        <v>16739.75</v>
      </c>
    </row>
    <row r="3743" spans="1:11" x14ac:dyDescent="0.2">
      <c r="A3743" s="1">
        <v>45714</v>
      </c>
      <c r="B3743" t="s">
        <v>1767</v>
      </c>
      <c r="C3743" t="s">
        <v>8725</v>
      </c>
      <c r="D3743" s="14">
        <v>10000</v>
      </c>
      <c r="E3743" s="12">
        <v>2000</v>
      </c>
      <c r="F3743" t="s">
        <v>8726</v>
      </c>
      <c r="G3743" t="s">
        <v>8727</v>
      </c>
      <c r="H3743">
        <f t="shared" si="174"/>
        <v>4033</v>
      </c>
      <c r="I3743">
        <f t="shared" si="175"/>
        <v>1</v>
      </c>
      <c r="J3743" s="9">
        <f t="shared" si="176"/>
        <v>4327424732.9699993</v>
      </c>
      <c r="K3743" s="9">
        <f>SUMIF($C$2:$C$9230, C3743, $D$2:$D$9230)</f>
        <v>10000</v>
      </c>
    </row>
    <row r="3744" spans="1:11" x14ac:dyDescent="0.2">
      <c r="A3744" s="1">
        <v>45714</v>
      </c>
      <c r="B3744" t="s">
        <v>1767</v>
      </c>
      <c r="C3744" t="s">
        <v>9596</v>
      </c>
      <c r="D3744" s="14">
        <v>20000</v>
      </c>
      <c r="E3744" s="12">
        <v>20000</v>
      </c>
      <c r="F3744" t="s">
        <v>9597</v>
      </c>
      <c r="G3744" t="s">
        <v>9598</v>
      </c>
      <c r="H3744">
        <f t="shared" si="174"/>
        <v>4033</v>
      </c>
      <c r="I3744">
        <f t="shared" si="175"/>
        <v>1</v>
      </c>
      <c r="J3744" s="9">
        <f t="shared" si="176"/>
        <v>4327424732.9699993</v>
      </c>
      <c r="K3744" s="9">
        <f>SUMIF($C$2:$C$9230, C3744, $D$2:$D$9230)</f>
        <v>20000</v>
      </c>
    </row>
    <row r="3745" spans="1:11" x14ac:dyDescent="0.2">
      <c r="A3745" s="1">
        <v>45714</v>
      </c>
      <c r="B3745" t="s">
        <v>1767</v>
      </c>
      <c r="C3745" t="s">
        <v>10544</v>
      </c>
      <c r="D3745" s="14">
        <v>30000</v>
      </c>
      <c r="E3745" s="12">
        <v>6000</v>
      </c>
      <c r="F3745" t="s">
        <v>10545</v>
      </c>
      <c r="G3745" t="s">
        <v>10546</v>
      </c>
      <c r="H3745">
        <f t="shared" si="174"/>
        <v>4033</v>
      </c>
      <c r="I3745">
        <f t="shared" si="175"/>
        <v>1</v>
      </c>
      <c r="J3745" s="9">
        <f t="shared" si="176"/>
        <v>4327424732.9699993</v>
      </c>
      <c r="K3745" s="9">
        <f>SUMIF($C$2:$C$9230, C3745, $D$2:$D$9230)</f>
        <v>30000</v>
      </c>
    </row>
    <row r="3746" spans="1:11" x14ac:dyDescent="0.2">
      <c r="A3746" s="1">
        <v>45714</v>
      </c>
      <c r="B3746" t="s">
        <v>1767</v>
      </c>
      <c r="C3746" t="s">
        <v>8095</v>
      </c>
      <c r="D3746" s="14">
        <v>7000</v>
      </c>
      <c r="E3746" s="12">
        <v>4046.52</v>
      </c>
      <c r="F3746" t="s">
        <v>8096</v>
      </c>
      <c r="G3746" t="s">
        <v>8097</v>
      </c>
      <c r="H3746">
        <f t="shared" si="174"/>
        <v>4033</v>
      </c>
      <c r="I3746">
        <f t="shared" si="175"/>
        <v>1</v>
      </c>
      <c r="J3746" s="9">
        <f t="shared" si="176"/>
        <v>4327424732.9699993</v>
      </c>
      <c r="K3746" s="9">
        <f>SUMIF($C$2:$C$9230, C3746, $D$2:$D$9230)</f>
        <v>7000</v>
      </c>
    </row>
    <row r="3747" spans="1:11" x14ac:dyDescent="0.2">
      <c r="A3747" s="1">
        <v>45714</v>
      </c>
      <c r="B3747" t="s">
        <v>1767</v>
      </c>
      <c r="C3747" t="s">
        <v>12864</v>
      </c>
      <c r="D3747" s="14">
        <v>258866</v>
      </c>
      <c r="E3747" s="12">
        <v>206840.66</v>
      </c>
      <c r="H3747">
        <f t="shared" si="174"/>
        <v>4033</v>
      </c>
      <c r="I3747">
        <f t="shared" si="175"/>
        <v>1</v>
      </c>
      <c r="J3747" s="9">
        <f t="shared" si="176"/>
        <v>4327424732.9699993</v>
      </c>
      <c r="K3747" s="9">
        <f>SUMIF($C$2:$C$9230, C3747, $D$2:$D$9230)</f>
        <v>258866</v>
      </c>
    </row>
    <row r="3748" spans="1:11" x14ac:dyDescent="0.2">
      <c r="A3748" s="1">
        <v>45714</v>
      </c>
      <c r="B3748" t="s">
        <v>1767</v>
      </c>
      <c r="C3748" t="s">
        <v>10230</v>
      </c>
      <c r="D3748" s="14">
        <v>25000</v>
      </c>
      <c r="E3748" s="12">
        <v>0</v>
      </c>
      <c r="F3748" t="s">
        <v>10231</v>
      </c>
      <c r="G3748" t="s">
        <v>10232</v>
      </c>
      <c r="H3748">
        <f t="shared" si="174"/>
        <v>4033</v>
      </c>
      <c r="I3748">
        <f t="shared" si="175"/>
        <v>1</v>
      </c>
      <c r="J3748" s="9">
        <f t="shared" si="176"/>
        <v>4327424732.9699993</v>
      </c>
      <c r="K3748" s="9">
        <f>SUMIF($C$2:$C$9230, C3748, $D$2:$D$9230)</f>
        <v>25000</v>
      </c>
    </row>
    <row r="3749" spans="1:11" x14ac:dyDescent="0.2">
      <c r="A3749" s="1">
        <v>45714</v>
      </c>
      <c r="B3749" t="s">
        <v>1767</v>
      </c>
      <c r="C3749" t="s">
        <v>11447</v>
      </c>
      <c r="D3749" s="14">
        <v>48370</v>
      </c>
      <c r="E3749" s="12">
        <v>0</v>
      </c>
      <c r="F3749" t="s">
        <v>11448</v>
      </c>
      <c r="G3749" t="s">
        <v>11449</v>
      </c>
      <c r="H3749">
        <f t="shared" si="174"/>
        <v>4033</v>
      </c>
      <c r="I3749">
        <f t="shared" si="175"/>
        <v>1</v>
      </c>
      <c r="J3749" s="9">
        <f t="shared" si="176"/>
        <v>4327424732.9699993</v>
      </c>
      <c r="K3749" s="9">
        <f>SUMIF($C$2:$C$9230, C3749, $D$2:$D$9230)</f>
        <v>48370</v>
      </c>
    </row>
    <row r="3750" spans="1:11" x14ac:dyDescent="0.2">
      <c r="A3750" s="1">
        <v>45714</v>
      </c>
      <c r="B3750" t="s">
        <v>1767</v>
      </c>
      <c r="C3750" t="s">
        <v>11415</v>
      </c>
      <c r="D3750" s="14">
        <v>46587</v>
      </c>
      <c r="E3750" s="12">
        <v>26587</v>
      </c>
      <c r="F3750" t="s">
        <v>11416</v>
      </c>
      <c r="G3750" t="s">
        <v>11417</v>
      </c>
      <c r="H3750">
        <f t="shared" si="174"/>
        <v>4033</v>
      </c>
      <c r="I3750">
        <f t="shared" si="175"/>
        <v>1</v>
      </c>
      <c r="J3750" s="9">
        <f t="shared" si="176"/>
        <v>4327424732.9699993</v>
      </c>
      <c r="K3750" s="9">
        <f>SUMIF($C$2:$C$9230, C3750, $D$2:$D$9230)</f>
        <v>46587</v>
      </c>
    </row>
    <row r="3751" spans="1:11" x14ac:dyDescent="0.2">
      <c r="A3751" s="1">
        <v>45714</v>
      </c>
      <c r="B3751" t="s">
        <v>1767</v>
      </c>
      <c r="C3751" t="s">
        <v>13066</v>
      </c>
      <c r="D3751" s="14">
        <v>425000</v>
      </c>
      <c r="E3751" s="12">
        <v>425000</v>
      </c>
      <c r="F3751" t="s">
        <v>13067</v>
      </c>
      <c r="G3751" t="s">
        <v>13068</v>
      </c>
      <c r="H3751">
        <f t="shared" si="174"/>
        <v>4033</v>
      </c>
      <c r="I3751">
        <f t="shared" si="175"/>
        <v>1</v>
      </c>
      <c r="J3751" s="9">
        <f t="shared" si="176"/>
        <v>4327424732.9699993</v>
      </c>
      <c r="K3751" s="9">
        <f>SUMIF($C$2:$C$9230, C3751, $D$2:$D$9230)</f>
        <v>425000</v>
      </c>
    </row>
    <row r="3752" spans="1:11" x14ac:dyDescent="0.2">
      <c r="A3752" s="1">
        <v>45714</v>
      </c>
      <c r="B3752" t="s">
        <v>1767</v>
      </c>
      <c r="C3752" t="s">
        <v>13542</v>
      </c>
      <c r="D3752" s="14">
        <v>1125000</v>
      </c>
      <c r="E3752" s="12">
        <v>1125000</v>
      </c>
      <c r="H3752">
        <f t="shared" si="174"/>
        <v>4033</v>
      </c>
      <c r="I3752">
        <f t="shared" si="175"/>
        <v>1</v>
      </c>
      <c r="J3752" s="9">
        <f t="shared" si="176"/>
        <v>4327424732.9699993</v>
      </c>
      <c r="K3752" s="9">
        <f>SUMIF($C$2:$C$9230, C3752, $D$2:$D$9230)</f>
        <v>1125000</v>
      </c>
    </row>
    <row r="3753" spans="1:11" x14ac:dyDescent="0.2">
      <c r="A3753" s="1">
        <v>45714</v>
      </c>
      <c r="B3753" t="s">
        <v>1767</v>
      </c>
      <c r="C3753" t="s">
        <v>9515</v>
      </c>
      <c r="D3753" s="14">
        <v>19740</v>
      </c>
      <c r="E3753" s="12">
        <v>7900</v>
      </c>
      <c r="H3753">
        <f t="shared" si="174"/>
        <v>4033</v>
      </c>
      <c r="I3753">
        <f t="shared" si="175"/>
        <v>1</v>
      </c>
      <c r="J3753" s="9">
        <f t="shared" si="176"/>
        <v>4327424732.9699993</v>
      </c>
      <c r="K3753" s="9">
        <f>SUMIF($C$2:$C$9230, C3753, $D$2:$D$9230)</f>
        <v>19740</v>
      </c>
    </row>
    <row r="3754" spans="1:11" x14ac:dyDescent="0.2">
      <c r="A3754" s="1">
        <v>45714</v>
      </c>
      <c r="B3754" t="s">
        <v>1767</v>
      </c>
      <c r="C3754" t="s">
        <v>11349</v>
      </c>
      <c r="D3754" s="14">
        <v>46012</v>
      </c>
      <c r="E3754" s="12">
        <v>28012</v>
      </c>
      <c r="F3754" t="s">
        <v>11350</v>
      </c>
      <c r="G3754" t="s">
        <v>11351</v>
      </c>
      <c r="H3754">
        <f t="shared" si="174"/>
        <v>4033</v>
      </c>
      <c r="I3754">
        <f t="shared" si="175"/>
        <v>1</v>
      </c>
      <c r="J3754" s="9">
        <f t="shared" si="176"/>
        <v>4327424732.9699993</v>
      </c>
      <c r="K3754" s="9">
        <f>SUMIF($C$2:$C$9230, C3754, $D$2:$D$9230)</f>
        <v>46012</v>
      </c>
    </row>
    <row r="3755" spans="1:11" x14ac:dyDescent="0.2">
      <c r="A3755" s="1">
        <v>45714</v>
      </c>
      <c r="B3755" t="s">
        <v>1767</v>
      </c>
      <c r="C3755" t="s">
        <v>9272</v>
      </c>
      <c r="D3755" s="14">
        <v>15000</v>
      </c>
      <c r="E3755" s="12">
        <v>3000</v>
      </c>
      <c r="F3755" t="s">
        <v>9273</v>
      </c>
      <c r="G3755" t="s">
        <v>9274</v>
      </c>
      <c r="H3755">
        <f t="shared" si="174"/>
        <v>4033</v>
      </c>
      <c r="I3755">
        <f t="shared" si="175"/>
        <v>1</v>
      </c>
      <c r="J3755" s="9">
        <f t="shared" si="176"/>
        <v>4327424732.9699993</v>
      </c>
      <c r="K3755" s="9">
        <f>SUMIF($C$2:$C$9230, C3755, $D$2:$D$9230)</f>
        <v>15000</v>
      </c>
    </row>
    <row r="3756" spans="1:11" x14ac:dyDescent="0.2">
      <c r="A3756" s="1">
        <v>45714</v>
      </c>
      <c r="B3756" t="s">
        <v>1767</v>
      </c>
      <c r="C3756" t="s">
        <v>9379</v>
      </c>
      <c r="D3756" s="14">
        <v>19998.7</v>
      </c>
      <c r="E3756" s="12">
        <v>0</v>
      </c>
      <c r="F3756" t="s">
        <v>9380</v>
      </c>
      <c r="G3756" t="s">
        <v>9381</v>
      </c>
      <c r="H3756">
        <f t="shared" si="174"/>
        <v>4033</v>
      </c>
      <c r="I3756">
        <f t="shared" si="175"/>
        <v>1</v>
      </c>
      <c r="J3756" s="9">
        <f t="shared" si="176"/>
        <v>4327424732.9699993</v>
      </c>
      <c r="K3756" s="9">
        <f>SUMIF($C$2:$C$9230, C3756, $D$2:$D$9230)</f>
        <v>19998.7</v>
      </c>
    </row>
    <row r="3757" spans="1:11" x14ac:dyDescent="0.2">
      <c r="A3757" s="1">
        <v>45714</v>
      </c>
      <c r="B3757" t="s">
        <v>1767</v>
      </c>
      <c r="C3757" t="s">
        <v>11860</v>
      </c>
      <c r="D3757" s="14">
        <v>70000</v>
      </c>
      <c r="E3757" s="12">
        <v>70000</v>
      </c>
      <c r="F3757" t="s">
        <v>11861</v>
      </c>
      <c r="G3757" t="s">
        <v>11862</v>
      </c>
      <c r="H3757">
        <f t="shared" si="174"/>
        <v>4033</v>
      </c>
      <c r="I3757">
        <f t="shared" si="175"/>
        <v>1</v>
      </c>
      <c r="J3757" s="9">
        <f t="shared" si="176"/>
        <v>4327424732.9699993</v>
      </c>
      <c r="K3757" s="9">
        <f>SUMIF($C$2:$C$9230, C3757, $D$2:$D$9230)</f>
        <v>70000</v>
      </c>
    </row>
    <row r="3758" spans="1:11" x14ac:dyDescent="0.2">
      <c r="A3758" s="1">
        <v>45714</v>
      </c>
      <c r="B3758" t="s">
        <v>1767</v>
      </c>
      <c r="C3758" t="s">
        <v>11172</v>
      </c>
      <c r="D3758" s="14">
        <v>41829</v>
      </c>
      <c r="E3758" s="12">
        <v>32417</v>
      </c>
      <c r="F3758" t="s">
        <v>11173</v>
      </c>
      <c r="G3758" t="s">
        <v>11174</v>
      </c>
      <c r="H3758">
        <f t="shared" si="174"/>
        <v>4033</v>
      </c>
      <c r="I3758">
        <f t="shared" si="175"/>
        <v>1</v>
      </c>
      <c r="J3758" s="9">
        <f t="shared" si="176"/>
        <v>4327424732.9699993</v>
      </c>
      <c r="K3758" s="9">
        <f>SUMIF($C$2:$C$9230, C3758, $D$2:$D$9230)</f>
        <v>41829</v>
      </c>
    </row>
    <row r="3759" spans="1:11" x14ac:dyDescent="0.2">
      <c r="A3759" s="1">
        <v>45715</v>
      </c>
      <c r="B3759" t="s">
        <v>1767</v>
      </c>
      <c r="C3759" t="s">
        <v>7056</v>
      </c>
      <c r="D3759" s="14">
        <v>1190000</v>
      </c>
      <c r="E3759" s="12">
        <v>350129</v>
      </c>
      <c r="H3759">
        <f t="shared" si="174"/>
        <v>4033</v>
      </c>
      <c r="I3759">
        <f t="shared" si="175"/>
        <v>1</v>
      </c>
      <c r="J3759" s="9">
        <f t="shared" si="176"/>
        <v>4327424732.9699993</v>
      </c>
      <c r="K3759" s="9">
        <f>SUMIF($C$2:$C$9230, C3759, $D$2:$D$9230)</f>
        <v>1190000</v>
      </c>
    </row>
    <row r="3760" spans="1:11" x14ac:dyDescent="0.2">
      <c r="A3760" s="1">
        <v>45714</v>
      </c>
      <c r="B3760" t="s">
        <v>1767</v>
      </c>
      <c r="C3760" t="s">
        <v>14057</v>
      </c>
      <c r="D3760" s="14">
        <v>13363942.390000001</v>
      </c>
      <c r="E3760" s="12">
        <v>5356039.71</v>
      </c>
      <c r="H3760">
        <f t="shared" si="174"/>
        <v>4033</v>
      </c>
      <c r="I3760">
        <f t="shared" si="175"/>
        <v>1</v>
      </c>
      <c r="J3760" s="9">
        <f t="shared" si="176"/>
        <v>4327424732.9699993</v>
      </c>
      <c r="K3760" s="9">
        <f>SUMIF($C$2:$C$9230, C3760, $D$2:$D$9230)</f>
        <v>13363942.390000001</v>
      </c>
    </row>
    <row r="3761" spans="1:11" x14ac:dyDescent="0.2">
      <c r="A3761" s="1">
        <v>45714</v>
      </c>
      <c r="B3761" t="s">
        <v>1767</v>
      </c>
      <c r="C3761" t="s">
        <v>8075</v>
      </c>
      <c r="D3761" s="14">
        <v>6895</v>
      </c>
      <c r="E3761" s="12">
        <v>0</v>
      </c>
      <c r="F3761" t="s">
        <v>8076</v>
      </c>
      <c r="G3761" t="s">
        <v>8077</v>
      </c>
      <c r="H3761">
        <f t="shared" si="174"/>
        <v>4033</v>
      </c>
      <c r="I3761">
        <f t="shared" si="175"/>
        <v>1</v>
      </c>
      <c r="J3761" s="9">
        <f t="shared" si="176"/>
        <v>4327424732.9699993</v>
      </c>
      <c r="K3761" s="9">
        <f>SUMIF($C$2:$C$9230, C3761, $D$2:$D$9230)</f>
        <v>6895</v>
      </c>
    </row>
    <row r="3762" spans="1:11" x14ac:dyDescent="0.2">
      <c r="A3762" s="1">
        <v>45714</v>
      </c>
      <c r="B3762" t="s">
        <v>1767</v>
      </c>
      <c r="C3762" t="s">
        <v>11969</v>
      </c>
      <c r="D3762" s="14">
        <v>75267.820000000007</v>
      </c>
      <c r="E3762" s="12">
        <v>62210.239999999998</v>
      </c>
      <c r="H3762">
        <f t="shared" si="174"/>
        <v>4033</v>
      </c>
      <c r="I3762">
        <f t="shared" si="175"/>
        <v>1</v>
      </c>
      <c r="J3762" s="9">
        <f t="shared" si="176"/>
        <v>4327424732.9699993</v>
      </c>
      <c r="K3762" s="9">
        <f>SUMIF($C$2:$C$9230, C3762, $D$2:$D$9230)</f>
        <v>75267.820000000007</v>
      </c>
    </row>
    <row r="3763" spans="1:11" x14ac:dyDescent="0.2">
      <c r="A3763" s="1">
        <v>45714</v>
      </c>
      <c r="B3763" t="s">
        <v>1767</v>
      </c>
      <c r="C3763" t="s">
        <v>12723</v>
      </c>
      <c r="D3763" s="14">
        <v>240000</v>
      </c>
      <c r="E3763" s="12">
        <v>240000</v>
      </c>
      <c r="F3763" t="s">
        <v>12724</v>
      </c>
      <c r="G3763" t="s">
        <v>12725</v>
      </c>
      <c r="H3763">
        <f t="shared" si="174"/>
        <v>4033</v>
      </c>
      <c r="I3763">
        <f t="shared" si="175"/>
        <v>1</v>
      </c>
      <c r="J3763" s="9">
        <f t="shared" si="176"/>
        <v>4327424732.9699993</v>
      </c>
      <c r="K3763" s="9">
        <f>SUMIF($C$2:$C$9230, C3763, $D$2:$D$9230)</f>
        <v>240000</v>
      </c>
    </row>
    <row r="3764" spans="1:11" x14ac:dyDescent="0.2">
      <c r="A3764" s="1">
        <v>45714</v>
      </c>
      <c r="B3764" t="s">
        <v>1767</v>
      </c>
      <c r="C3764" t="s">
        <v>13628</v>
      </c>
      <c r="D3764" s="14">
        <v>2250000</v>
      </c>
      <c r="E3764" s="12">
        <v>1850546</v>
      </c>
      <c r="H3764">
        <f t="shared" si="174"/>
        <v>4033</v>
      </c>
      <c r="I3764">
        <f t="shared" si="175"/>
        <v>1</v>
      </c>
      <c r="J3764" s="9">
        <f t="shared" si="176"/>
        <v>4327424732.9699993</v>
      </c>
      <c r="K3764" s="9">
        <f>SUMIF($C$2:$C$9230, C3764, $D$2:$D$9230)</f>
        <v>2250000</v>
      </c>
    </row>
    <row r="3765" spans="1:11" x14ac:dyDescent="0.2">
      <c r="A3765" s="1">
        <v>45714</v>
      </c>
      <c r="B3765" t="s">
        <v>1767</v>
      </c>
      <c r="C3765" t="s">
        <v>12486</v>
      </c>
      <c r="D3765" s="14">
        <v>150000</v>
      </c>
      <c r="E3765" s="12">
        <v>150000</v>
      </c>
      <c r="F3765" t="s">
        <v>12487</v>
      </c>
      <c r="G3765" t="s">
        <v>12488</v>
      </c>
      <c r="H3765">
        <f t="shared" si="174"/>
        <v>4033</v>
      </c>
      <c r="I3765">
        <f t="shared" si="175"/>
        <v>1</v>
      </c>
      <c r="J3765" s="9">
        <f t="shared" si="176"/>
        <v>4327424732.9699993</v>
      </c>
      <c r="K3765" s="9">
        <f>SUMIF($C$2:$C$9230, C3765, $D$2:$D$9230)</f>
        <v>150000</v>
      </c>
    </row>
    <row r="3766" spans="1:11" x14ac:dyDescent="0.2">
      <c r="A3766" s="1">
        <v>45714</v>
      </c>
      <c r="B3766" t="s">
        <v>1767</v>
      </c>
      <c r="C3766" t="s">
        <v>9390</v>
      </c>
      <c r="D3766" s="14">
        <v>17125</v>
      </c>
      <c r="E3766" s="12">
        <v>0</v>
      </c>
      <c r="F3766" t="s">
        <v>9391</v>
      </c>
      <c r="G3766" t="s">
        <v>9392</v>
      </c>
      <c r="H3766">
        <f t="shared" si="174"/>
        <v>4033</v>
      </c>
      <c r="I3766">
        <f t="shared" si="175"/>
        <v>1</v>
      </c>
      <c r="J3766" s="9">
        <f t="shared" si="176"/>
        <v>4327424732.9699993</v>
      </c>
      <c r="K3766" s="9">
        <f>SUMIF($C$2:$C$9230, C3766, $D$2:$D$9230)</f>
        <v>17125</v>
      </c>
    </row>
    <row r="3767" spans="1:11" x14ac:dyDescent="0.2">
      <c r="A3767" s="1">
        <v>45714</v>
      </c>
      <c r="B3767" t="s">
        <v>1767</v>
      </c>
      <c r="C3767" t="s">
        <v>11915</v>
      </c>
      <c r="D3767" s="14">
        <v>74999.58</v>
      </c>
      <c r="E3767" s="12">
        <v>63749.58</v>
      </c>
      <c r="H3767">
        <f t="shared" si="174"/>
        <v>4033</v>
      </c>
      <c r="I3767">
        <f t="shared" si="175"/>
        <v>1</v>
      </c>
      <c r="J3767" s="9">
        <f t="shared" si="176"/>
        <v>4327424732.9699993</v>
      </c>
      <c r="K3767" s="9">
        <f>SUMIF($C$2:$C$9230, C3767, $D$2:$D$9230)</f>
        <v>74999.58</v>
      </c>
    </row>
    <row r="3768" spans="1:11" x14ac:dyDescent="0.2">
      <c r="A3768" s="1">
        <v>45714</v>
      </c>
      <c r="B3768" t="s">
        <v>1767</v>
      </c>
      <c r="C3768" t="s">
        <v>13420</v>
      </c>
      <c r="D3768" s="14">
        <v>944719</v>
      </c>
      <c r="E3768" s="12">
        <v>652879.05000000005</v>
      </c>
      <c r="H3768">
        <f t="shared" si="174"/>
        <v>4033</v>
      </c>
      <c r="I3768">
        <f t="shared" si="175"/>
        <v>1</v>
      </c>
      <c r="J3768" s="9">
        <f t="shared" si="176"/>
        <v>4327424732.9699993</v>
      </c>
      <c r="K3768" s="9">
        <f>SUMIF($C$2:$C$9230, C3768, $D$2:$D$9230)</f>
        <v>944719</v>
      </c>
    </row>
    <row r="3769" spans="1:11" x14ac:dyDescent="0.2">
      <c r="A3769" s="1">
        <v>45714</v>
      </c>
      <c r="B3769" t="s">
        <v>1767</v>
      </c>
      <c r="C3769" t="s">
        <v>11534</v>
      </c>
      <c r="D3769" s="14">
        <v>49994.51</v>
      </c>
      <c r="E3769" s="12">
        <v>49994.51</v>
      </c>
      <c r="F3769" t="s">
        <v>11535</v>
      </c>
      <c r="G3769" t="s">
        <v>11536</v>
      </c>
      <c r="H3769">
        <f t="shared" si="174"/>
        <v>4033</v>
      </c>
      <c r="I3769">
        <f t="shared" si="175"/>
        <v>1</v>
      </c>
      <c r="J3769" s="9">
        <f t="shared" si="176"/>
        <v>4327424732.9699993</v>
      </c>
      <c r="K3769" s="9">
        <f>SUMIF($C$2:$C$9230, C3769, $D$2:$D$9230)</f>
        <v>49994.51</v>
      </c>
    </row>
    <row r="3770" spans="1:11" x14ac:dyDescent="0.2">
      <c r="A3770" s="1">
        <v>45714</v>
      </c>
      <c r="B3770" t="s">
        <v>1767</v>
      </c>
      <c r="C3770" t="s">
        <v>11293</v>
      </c>
      <c r="D3770" s="14">
        <v>45024</v>
      </c>
      <c r="E3770" s="12">
        <v>0</v>
      </c>
      <c r="F3770" t="s">
        <v>11294</v>
      </c>
      <c r="G3770" t="s">
        <v>11295</v>
      </c>
      <c r="H3770">
        <f t="shared" si="174"/>
        <v>4033</v>
      </c>
      <c r="I3770">
        <f t="shared" si="175"/>
        <v>1</v>
      </c>
      <c r="J3770" s="9">
        <f t="shared" si="176"/>
        <v>4327424732.9699993</v>
      </c>
      <c r="K3770" s="9">
        <f>SUMIF($C$2:$C$9230, C3770, $D$2:$D$9230)</f>
        <v>45024</v>
      </c>
    </row>
    <row r="3771" spans="1:11" x14ac:dyDescent="0.2">
      <c r="A3771" s="1">
        <v>45714</v>
      </c>
      <c r="B3771" t="s">
        <v>1767</v>
      </c>
      <c r="C3771" t="s">
        <v>12451</v>
      </c>
      <c r="D3771" s="14">
        <v>150000</v>
      </c>
      <c r="E3771" s="12">
        <v>0</v>
      </c>
      <c r="F3771" t="s">
        <v>12452</v>
      </c>
      <c r="G3771" t="s">
        <v>12453</v>
      </c>
      <c r="H3771">
        <f t="shared" si="174"/>
        <v>4033</v>
      </c>
      <c r="I3771">
        <f t="shared" si="175"/>
        <v>1</v>
      </c>
      <c r="J3771" s="9">
        <f t="shared" si="176"/>
        <v>4327424732.9699993</v>
      </c>
      <c r="K3771" s="9">
        <f>SUMIF($C$2:$C$9230, C3771, $D$2:$D$9230)</f>
        <v>150000</v>
      </c>
    </row>
    <row r="3772" spans="1:11" x14ac:dyDescent="0.2">
      <c r="A3772" s="1">
        <v>45714</v>
      </c>
      <c r="B3772" t="s">
        <v>1767</v>
      </c>
      <c r="C3772" t="s">
        <v>9945</v>
      </c>
      <c r="D3772" s="14">
        <v>24000</v>
      </c>
      <c r="E3772" s="12">
        <v>12000</v>
      </c>
      <c r="H3772">
        <f t="shared" si="174"/>
        <v>4033</v>
      </c>
      <c r="I3772">
        <f t="shared" si="175"/>
        <v>1</v>
      </c>
      <c r="J3772" s="9">
        <f t="shared" si="176"/>
        <v>4327424732.9699993</v>
      </c>
      <c r="K3772" s="9">
        <f>SUMIF($C$2:$C$9230, C3772, $D$2:$D$9230)</f>
        <v>24000</v>
      </c>
    </row>
    <row r="3773" spans="1:11" x14ac:dyDescent="0.2">
      <c r="A3773" s="1">
        <v>45714</v>
      </c>
      <c r="B3773" t="s">
        <v>1767</v>
      </c>
      <c r="C3773" t="s">
        <v>14044</v>
      </c>
      <c r="D3773" s="14">
        <v>9899333.5700000003</v>
      </c>
      <c r="E3773" s="12">
        <v>7575755.4699999997</v>
      </c>
      <c r="F3773" t="s">
        <v>14045</v>
      </c>
      <c r="G3773" t="s">
        <v>14046</v>
      </c>
      <c r="H3773">
        <f t="shared" si="174"/>
        <v>4033</v>
      </c>
      <c r="I3773">
        <f t="shared" si="175"/>
        <v>1</v>
      </c>
      <c r="J3773" s="9">
        <f t="shared" si="176"/>
        <v>4327424732.9699993</v>
      </c>
      <c r="K3773" s="9">
        <f>SUMIF($C$2:$C$9230, C3773, $D$2:$D$9230)</f>
        <v>9899333.5700000003</v>
      </c>
    </row>
    <row r="3774" spans="1:11" x14ac:dyDescent="0.2">
      <c r="A3774" s="1">
        <v>45714</v>
      </c>
      <c r="B3774" t="s">
        <v>1767</v>
      </c>
      <c r="C3774" t="s">
        <v>12432</v>
      </c>
      <c r="D3774" s="14">
        <v>147394</v>
      </c>
      <c r="E3774" s="12">
        <v>147394</v>
      </c>
      <c r="H3774">
        <f t="shared" si="174"/>
        <v>4033</v>
      </c>
      <c r="I3774">
        <f t="shared" si="175"/>
        <v>1</v>
      </c>
      <c r="J3774" s="9">
        <f t="shared" si="176"/>
        <v>4327424732.9699993</v>
      </c>
      <c r="K3774" s="9">
        <f>SUMIF($C$2:$C$9230, C3774, $D$2:$D$9230)</f>
        <v>147394</v>
      </c>
    </row>
    <row r="3775" spans="1:11" x14ac:dyDescent="0.2">
      <c r="A3775" s="1">
        <v>45714</v>
      </c>
      <c r="B3775" t="s">
        <v>1767</v>
      </c>
      <c r="C3775" t="s">
        <v>12580</v>
      </c>
      <c r="D3775" s="14">
        <v>190000</v>
      </c>
      <c r="E3775" s="12">
        <v>110334.98</v>
      </c>
      <c r="F3775" t="s">
        <v>12581</v>
      </c>
      <c r="G3775" t="s">
        <v>12582</v>
      </c>
      <c r="H3775">
        <f t="shared" si="174"/>
        <v>4033</v>
      </c>
      <c r="I3775">
        <f t="shared" si="175"/>
        <v>1</v>
      </c>
      <c r="J3775" s="9">
        <f t="shared" si="176"/>
        <v>4327424732.9699993</v>
      </c>
      <c r="K3775" s="9">
        <f>SUMIF($C$2:$C$9230, C3775, $D$2:$D$9230)</f>
        <v>190000</v>
      </c>
    </row>
    <row r="3776" spans="1:11" x14ac:dyDescent="0.2">
      <c r="A3776" s="1">
        <v>45714</v>
      </c>
      <c r="B3776" t="s">
        <v>1767</v>
      </c>
      <c r="C3776" t="s">
        <v>8130</v>
      </c>
      <c r="D3776" s="14">
        <v>7000</v>
      </c>
      <c r="E3776" s="12">
        <v>7000</v>
      </c>
      <c r="F3776" t="s">
        <v>8131</v>
      </c>
      <c r="G3776" t="s">
        <v>2168</v>
      </c>
      <c r="H3776">
        <f t="shared" si="174"/>
        <v>4033</v>
      </c>
      <c r="I3776">
        <f t="shared" si="175"/>
        <v>1</v>
      </c>
      <c r="J3776" s="9">
        <f t="shared" si="176"/>
        <v>4327424732.9699993</v>
      </c>
      <c r="K3776" s="9">
        <f>SUMIF($C$2:$C$9230, C3776, $D$2:$D$9230)</f>
        <v>7000</v>
      </c>
    </row>
    <row r="3777" spans="1:11" x14ac:dyDescent="0.2">
      <c r="A3777" s="1">
        <v>45714</v>
      </c>
      <c r="B3777" t="s">
        <v>1767</v>
      </c>
      <c r="C3777" t="s">
        <v>10854</v>
      </c>
      <c r="D3777" s="14">
        <v>35000</v>
      </c>
      <c r="E3777" s="12">
        <v>35000</v>
      </c>
      <c r="F3777" t="s">
        <v>10855</v>
      </c>
      <c r="G3777" t="s">
        <v>10856</v>
      </c>
      <c r="H3777">
        <f t="shared" si="174"/>
        <v>4033</v>
      </c>
      <c r="I3777">
        <f t="shared" si="175"/>
        <v>1</v>
      </c>
      <c r="J3777" s="9">
        <f t="shared" si="176"/>
        <v>4327424732.9699993</v>
      </c>
      <c r="K3777" s="9">
        <f>SUMIF($C$2:$C$9230, C3777, $D$2:$D$9230)</f>
        <v>35000</v>
      </c>
    </row>
    <row r="3778" spans="1:11" x14ac:dyDescent="0.2">
      <c r="A3778" s="1">
        <v>45714</v>
      </c>
      <c r="B3778" t="s">
        <v>1767</v>
      </c>
      <c r="C3778" t="s">
        <v>11093</v>
      </c>
      <c r="D3778" s="14">
        <v>40000</v>
      </c>
      <c r="E3778" s="12">
        <v>40000</v>
      </c>
      <c r="F3778" t="s">
        <v>11094</v>
      </c>
      <c r="G3778" t="s">
        <v>11095</v>
      </c>
      <c r="H3778">
        <f t="shared" ref="H3778:H3841" si="177">COUNTIF($B$2:$B$9230, B3778)</f>
        <v>4033</v>
      </c>
      <c r="I3778">
        <f t="shared" ref="I3778:I3841" si="178">COUNTIF($C$2:$C$9230, C3778)</f>
        <v>1</v>
      </c>
      <c r="J3778" s="9">
        <f t="shared" ref="J3778:J3841" si="179">SUMIF($B$2:$B$9230, B3778, $D$2:$D$9230)</f>
        <v>4327424732.9699993</v>
      </c>
      <c r="K3778" s="9">
        <f>SUMIF($C$2:$C$9230, C3778, $D$2:$D$9230)</f>
        <v>40000</v>
      </c>
    </row>
    <row r="3779" spans="1:11" x14ac:dyDescent="0.2">
      <c r="A3779" s="1">
        <v>45714</v>
      </c>
      <c r="B3779" t="s">
        <v>1767</v>
      </c>
      <c r="C3779" t="s">
        <v>13445</v>
      </c>
      <c r="D3779" s="14">
        <v>987653.55</v>
      </c>
      <c r="E3779" s="12">
        <v>857403.55</v>
      </c>
      <c r="F3779" t="s">
        <v>13446</v>
      </c>
      <c r="G3779" t="s">
        <v>13447</v>
      </c>
      <c r="H3779">
        <f t="shared" si="177"/>
        <v>4033</v>
      </c>
      <c r="I3779">
        <f t="shared" si="178"/>
        <v>1</v>
      </c>
      <c r="J3779" s="9">
        <f t="shared" si="179"/>
        <v>4327424732.9699993</v>
      </c>
      <c r="K3779" s="9">
        <f>SUMIF($C$2:$C$9230, C3779, $D$2:$D$9230)</f>
        <v>987653.55</v>
      </c>
    </row>
    <row r="3780" spans="1:11" x14ac:dyDescent="0.2">
      <c r="A3780" s="1">
        <v>45714</v>
      </c>
      <c r="B3780" t="s">
        <v>1767</v>
      </c>
      <c r="C3780" t="s">
        <v>10565</v>
      </c>
      <c r="D3780" s="14">
        <v>30000</v>
      </c>
      <c r="E3780" s="12">
        <v>15000</v>
      </c>
      <c r="F3780" t="s">
        <v>10566</v>
      </c>
      <c r="G3780" t="s">
        <v>10567</v>
      </c>
      <c r="H3780">
        <f t="shared" si="177"/>
        <v>4033</v>
      </c>
      <c r="I3780">
        <f t="shared" si="178"/>
        <v>1</v>
      </c>
      <c r="J3780" s="9">
        <f t="shared" si="179"/>
        <v>4327424732.9699993</v>
      </c>
      <c r="K3780" s="9">
        <f>SUMIF($C$2:$C$9230, C3780, $D$2:$D$9230)</f>
        <v>30000</v>
      </c>
    </row>
    <row r="3781" spans="1:11" x14ac:dyDescent="0.2">
      <c r="A3781" s="1">
        <v>45714</v>
      </c>
      <c r="B3781" t="s">
        <v>1767</v>
      </c>
      <c r="C3781" t="s">
        <v>8760</v>
      </c>
      <c r="D3781" s="14">
        <v>10000</v>
      </c>
      <c r="E3781" s="12">
        <v>6000</v>
      </c>
      <c r="H3781">
        <f t="shared" si="177"/>
        <v>4033</v>
      </c>
      <c r="I3781">
        <f t="shared" si="178"/>
        <v>1</v>
      </c>
      <c r="J3781" s="9">
        <f t="shared" si="179"/>
        <v>4327424732.9699993</v>
      </c>
      <c r="K3781" s="9">
        <f>SUMIF($C$2:$C$9230, C3781, $D$2:$D$9230)</f>
        <v>10000</v>
      </c>
    </row>
    <row r="3782" spans="1:11" x14ac:dyDescent="0.2">
      <c r="A3782" s="1">
        <v>45714</v>
      </c>
      <c r="B3782" t="s">
        <v>1767</v>
      </c>
      <c r="C3782" t="s">
        <v>8216</v>
      </c>
      <c r="D3782" s="14">
        <v>7600</v>
      </c>
      <c r="E3782" s="12">
        <v>3800</v>
      </c>
      <c r="F3782" t="s">
        <v>8217</v>
      </c>
      <c r="G3782" t="s">
        <v>8218</v>
      </c>
      <c r="H3782">
        <f t="shared" si="177"/>
        <v>4033</v>
      </c>
      <c r="I3782">
        <f t="shared" si="178"/>
        <v>1</v>
      </c>
      <c r="J3782" s="9">
        <f t="shared" si="179"/>
        <v>4327424732.9699993</v>
      </c>
      <c r="K3782" s="9">
        <f>SUMIF($C$2:$C$9230, C3782, $D$2:$D$9230)</f>
        <v>7600</v>
      </c>
    </row>
    <row r="3783" spans="1:11" x14ac:dyDescent="0.2">
      <c r="A3783" s="1">
        <v>45714</v>
      </c>
      <c r="B3783" t="s">
        <v>1767</v>
      </c>
      <c r="C3783" t="s">
        <v>11798</v>
      </c>
      <c r="D3783" s="14">
        <v>64475</v>
      </c>
      <c r="E3783" s="12">
        <v>32237.5</v>
      </c>
      <c r="F3783" t="s">
        <v>11799</v>
      </c>
      <c r="G3783" t="s">
        <v>2168</v>
      </c>
      <c r="H3783">
        <f t="shared" si="177"/>
        <v>4033</v>
      </c>
      <c r="I3783">
        <f t="shared" si="178"/>
        <v>1</v>
      </c>
      <c r="J3783" s="9">
        <f t="shared" si="179"/>
        <v>4327424732.9699993</v>
      </c>
      <c r="K3783" s="9">
        <f>SUMIF($C$2:$C$9230, C3783, $D$2:$D$9230)</f>
        <v>64475</v>
      </c>
    </row>
    <row r="3784" spans="1:11" x14ac:dyDescent="0.2">
      <c r="A3784" s="1">
        <v>45717</v>
      </c>
      <c r="B3784" t="s">
        <v>1767</v>
      </c>
      <c r="C3784" t="s">
        <v>2291</v>
      </c>
      <c r="D3784" s="14">
        <v>7000</v>
      </c>
      <c r="E3784" s="12">
        <v>7000</v>
      </c>
      <c r="F3784" t="s">
        <v>2292</v>
      </c>
      <c r="G3784" t="s">
        <v>2168</v>
      </c>
      <c r="H3784">
        <f t="shared" si="177"/>
        <v>4033</v>
      </c>
      <c r="I3784">
        <f t="shared" si="178"/>
        <v>1</v>
      </c>
      <c r="J3784" s="9">
        <f t="shared" si="179"/>
        <v>4327424732.9699993</v>
      </c>
      <c r="K3784" s="9">
        <f>SUMIF($C$2:$C$9230, C3784, $D$2:$D$9230)</f>
        <v>7000</v>
      </c>
    </row>
    <row r="3785" spans="1:11" x14ac:dyDescent="0.2">
      <c r="A3785" s="1">
        <v>45714</v>
      </c>
      <c r="B3785" t="s">
        <v>1767</v>
      </c>
      <c r="C3785" t="s">
        <v>13788</v>
      </c>
      <c r="D3785" s="14">
        <v>2000000</v>
      </c>
      <c r="E3785" s="12">
        <v>757442.51</v>
      </c>
      <c r="H3785">
        <f t="shared" si="177"/>
        <v>4033</v>
      </c>
      <c r="I3785">
        <f t="shared" si="178"/>
        <v>1</v>
      </c>
      <c r="J3785" s="9">
        <f t="shared" si="179"/>
        <v>4327424732.9699993</v>
      </c>
      <c r="K3785" s="9">
        <f>SUMIF($C$2:$C$9230, C3785, $D$2:$D$9230)</f>
        <v>2000000</v>
      </c>
    </row>
    <row r="3786" spans="1:11" x14ac:dyDescent="0.2">
      <c r="A3786" s="1">
        <v>45714</v>
      </c>
      <c r="B3786" t="s">
        <v>1767</v>
      </c>
      <c r="C3786" t="s">
        <v>11367</v>
      </c>
      <c r="D3786" s="14">
        <v>46012</v>
      </c>
      <c r="E3786" s="12">
        <v>22864</v>
      </c>
      <c r="F3786" t="s">
        <v>11368</v>
      </c>
      <c r="G3786" t="s">
        <v>11369</v>
      </c>
      <c r="H3786">
        <f t="shared" si="177"/>
        <v>4033</v>
      </c>
      <c r="I3786">
        <f t="shared" si="178"/>
        <v>1</v>
      </c>
      <c r="J3786" s="9">
        <f t="shared" si="179"/>
        <v>4327424732.9699993</v>
      </c>
      <c r="K3786" s="9">
        <f>SUMIF($C$2:$C$9230, C3786, $D$2:$D$9230)</f>
        <v>46012</v>
      </c>
    </row>
    <row r="3787" spans="1:11" x14ac:dyDescent="0.2">
      <c r="A3787" s="1">
        <v>45714</v>
      </c>
      <c r="B3787" t="s">
        <v>1767</v>
      </c>
      <c r="C3787" t="s">
        <v>12546</v>
      </c>
      <c r="D3787" s="14">
        <v>175010</v>
      </c>
      <c r="E3787" s="12">
        <v>35010</v>
      </c>
      <c r="F3787" t="s">
        <v>12547</v>
      </c>
      <c r="G3787" t="s">
        <v>12548</v>
      </c>
      <c r="H3787">
        <f t="shared" si="177"/>
        <v>4033</v>
      </c>
      <c r="I3787">
        <f t="shared" si="178"/>
        <v>1</v>
      </c>
      <c r="J3787" s="9">
        <f t="shared" si="179"/>
        <v>4327424732.9699993</v>
      </c>
      <c r="K3787" s="9">
        <f>SUMIF($C$2:$C$9230, C3787, $D$2:$D$9230)</f>
        <v>175010</v>
      </c>
    </row>
    <row r="3788" spans="1:11" x14ac:dyDescent="0.2">
      <c r="A3788" s="1">
        <v>45714</v>
      </c>
      <c r="B3788" t="s">
        <v>1767</v>
      </c>
      <c r="C3788" t="s">
        <v>8302</v>
      </c>
      <c r="D3788" s="14">
        <v>8200</v>
      </c>
      <c r="E3788" s="12">
        <v>0</v>
      </c>
      <c r="F3788" t="s">
        <v>8303</v>
      </c>
      <c r="G3788" t="s">
        <v>2168</v>
      </c>
      <c r="H3788">
        <f t="shared" si="177"/>
        <v>4033</v>
      </c>
      <c r="I3788">
        <f t="shared" si="178"/>
        <v>1</v>
      </c>
      <c r="J3788" s="9">
        <f t="shared" si="179"/>
        <v>4327424732.9699993</v>
      </c>
      <c r="K3788" s="9">
        <f>SUMIF($C$2:$C$9230, C3788, $D$2:$D$9230)</f>
        <v>8200</v>
      </c>
    </row>
    <row r="3789" spans="1:11" x14ac:dyDescent="0.2">
      <c r="A3789" s="1">
        <v>45714</v>
      </c>
      <c r="B3789" t="s">
        <v>1767</v>
      </c>
      <c r="C3789" t="s">
        <v>10237</v>
      </c>
      <c r="D3789" s="14">
        <v>24999</v>
      </c>
      <c r="E3789" s="12">
        <v>12499.5</v>
      </c>
      <c r="F3789" t="s">
        <v>10238</v>
      </c>
      <c r="G3789" t="s">
        <v>10239</v>
      </c>
      <c r="H3789">
        <f t="shared" si="177"/>
        <v>4033</v>
      </c>
      <c r="I3789">
        <f t="shared" si="178"/>
        <v>1</v>
      </c>
      <c r="J3789" s="9">
        <f t="shared" si="179"/>
        <v>4327424732.9699993</v>
      </c>
      <c r="K3789" s="9">
        <f>SUMIF($C$2:$C$9230, C3789, $D$2:$D$9230)</f>
        <v>24999</v>
      </c>
    </row>
    <row r="3790" spans="1:11" x14ac:dyDescent="0.2">
      <c r="A3790" s="1">
        <v>45714</v>
      </c>
      <c r="B3790" t="s">
        <v>1767</v>
      </c>
      <c r="C3790" t="s">
        <v>9917</v>
      </c>
      <c r="D3790" s="14">
        <v>24000</v>
      </c>
      <c r="E3790" s="12">
        <v>8000</v>
      </c>
      <c r="H3790">
        <f t="shared" si="177"/>
        <v>4033</v>
      </c>
      <c r="I3790">
        <f t="shared" si="178"/>
        <v>1</v>
      </c>
      <c r="J3790" s="9">
        <f t="shared" si="179"/>
        <v>4327424732.9699993</v>
      </c>
      <c r="K3790" s="9">
        <f>SUMIF($C$2:$C$9230, C3790, $D$2:$D$9230)</f>
        <v>24000</v>
      </c>
    </row>
    <row r="3791" spans="1:11" x14ac:dyDescent="0.2">
      <c r="A3791" s="1">
        <v>45714</v>
      </c>
      <c r="B3791" t="s">
        <v>1767</v>
      </c>
      <c r="C3791" t="s">
        <v>11776</v>
      </c>
      <c r="D3791" s="14">
        <v>62000</v>
      </c>
      <c r="E3791" s="12">
        <v>1979</v>
      </c>
      <c r="H3791">
        <f t="shared" si="177"/>
        <v>4033</v>
      </c>
      <c r="I3791">
        <f t="shared" si="178"/>
        <v>1</v>
      </c>
      <c r="J3791" s="9">
        <f t="shared" si="179"/>
        <v>4327424732.9699993</v>
      </c>
      <c r="K3791" s="9">
        <f>SUMIF($C$2:$C$9230, C3791, $D$2:$D$9230)</f>
        <v>62000</v>
      </c>
    </row>
    <row r="3792" spans="1:11" x14ac:dyDescent="0.2">
      <c r="A3792" s="1">
        <v>45714</v>
      </c>
      <c r="B3792" t="s">
        <v>1767</v>
      </c>
      <c r="C3792" t="s">
        <v>10591</v>
      </c>
      <c r="D3792" s="14">
        <v>30000</v>
      </c>
      <c r="E3792" s="12">
        <v>10000</v>
      </c>
      <c r="F3792" t="s">
        <v>10592</v>
      </c>
      <c r="G3792" t="s">
        <v>10593</v>
      </c>
      <c r="H3792">
        <f t="shared" si="177"/>
        <v>4033</v>
      </c>
      <c r="I3792">
        <f t="shared" si="178"/>
        <v>1</v>
      </c>
      <c r="J3792" s="9">
        <f t="shared" si="179"/>
        <v>4327424732.9699993</v>
      </c>
      <c r="K3792" s="9">
        <f>SUMIF($C$2:$C$9230, C3792, $D$2:$D$9230)</f>
        <v>30000</v>
      </c>
    </row>
    <row r="3793" spans="1:11" x14ac:dyDescent="0.2">
      <c r="A3793" s="1">
        <v>45714</v>
      </c>
      <c r="B3793" t="s">
        <v>1767</v>
      </c>
      <c r="C3793" t="s">
        <v>11731</v>
      </c>
      <c r="D3793" s="14">
        <v>57364</v>
      </c>
      <c r="E3793" s="12">
        <v>43023</v>
      </c>
      <c r="F3793" t="s">
        <v>11732</v>
      </c>
      <c r="G3793" t="s">
        <v>11733</v>
      </c>
      <c r="H3793">
        <f t="shared" si="177"/>
        <v>4033</v>
      </c>
      <c r="I3793">
        <f t="shared" si="178"/>
        <v>1</v>
      </c>
      <c r="J3793" s="9">
        <f t="shared" si="179"/>
        <v>4327424732.9699993</v>
      </c>
      <c r="K3793" s="9">
        <f>SUMIF($C$2:$C$9230, C3793, $D$2:$D$9230)</f>
        <v>57364</v>
      </c>
    </row>
    <row r="3794" spans="1:11" x14ac:dyDescent="0.2">
      <c r="A3794" s="1">
        <v>45714</v>
      </c>
      <c r="B3794" t="s">
        <v>1767</v>
      </c>
      <c r="C3794" t="s">
        <v>11579</v>
      </c>
      <c r="D3794" s="14">
        <v>50000</v>
      </c>
      <c r="E3794" s="12">
        <v>15000</v>
      </c>
      <c r="H3794">
        <f t="shared" si="177"/>
        <v>4033</v>
      </c>
      <c r="I3794">
        <f t="shared" si="178"/>
        <v>1</v>
      </c>
      <c r="J3794" s="9">
        <f t="shared" si="179"/>
        <v>4327424732.9699993</v>
      </c>
      <c r="K3794" s="9">
        <f>SUMIF($C$2:$C$9230, C3794, $D$2:$D$9230)</f>
        <v>50000</v>
      </c>
    </row>
    <row r="3795" spans="1:11" x14ac:dyDescent="0.2">
      <c r="A3795" s="1">
        <v>45714</v>
      </c>
      <c r="B3795" t="s">
        <v>1767</v>
      </c>
      <c r="C3795" t="s">
        <v>8192</v>
      </c>
      <c r="D3795" s="14">
        <v>7500</v>
      </c>
      <c r="E3795" s="12">
        <v>1500</v>
      </c>
      <c r="F3795" t="s">
        <v>8193</v>
      </c>
      <c r="G3795" t="s">
        <v>8194</v>
      </c>
      <c r="H3795">
        <f t="shared" si="177"/>
        <v>4033</v>
      </c>
      <c r="I3795">
        <f t="shared" si="178"/>
        <v>1</v>
      </c>
      <c r="J3795" s="9">
        <f t="shared" si="179"/>
        <v>4327424732.9699993</v>
      </c>
      <c r="K3795" s="9">
        <f>SUMIF($C$2:$C$9230, C3795, $D$2:$D$9230)</f>
        <v>7500</v>
      </c>
    </row>
    <row r="3796" spans="1:11" x14ac:dyDescent="0.2">
      <c r="A3796" s="1">
        <v>45714</v>
      </c>
      <c r="B3796" t="s">
        <v>1767</v>
      </c>
      <c r="C3796" t="s">
        <v>8571</v>
      </c>
      <c r="D3796" s="14">
        <v>10000</v>
      </c>
      <c r="E3796" s="12">
        <v>0</v>
      </c>
      <c r="F3796" t="s">
        <v>8572</v>
      </c>
      <c r="G3796" t="s">
        <v>8573</v>
      </c>
      <c r="H3796">
        <f t="shared" si="177"/>
        <v>4033</v>
      </c>
      <c r="I3796">
        <f t="shared" si="178"/>
        <v>1</v>
      </c>
      <c r="J3796" s="9">
        <f t="shared" si="179"/>
        <v>4327424732.9699993</v>
      </c>
      <c r="K3796" s="9">
        <f>SUMIF($C$2:$C$9230, C3796, $D$2:$D$9230)</f>
        <v>10000</v>
      </c>
    </row>
    <row r="3797" spans="1:11" x14ac:dyDescent="0.2">
      <c r="A3797" s="1">
        <v>45714</v>
      </c>
      <c r="B3797" t="s">
        <v>1767</v>
      </c>
      <c r="C3797" t="s">
        <v>11145</v>
      </c>
      <c r="D3797" s="14">
        <v>40360</v>
      </c>
      <c r="E3797" s="12">
        <v>15360</v>
      </c>
      <c r="H3797">
        <f t="shared" si="177"/>
        <v>4033</v>
      </c>
      <c r="I3797">
        <f t="shared" si="178"/>
        <v>1</v>
      </c>
      <c r="J3797" s="9">
        <f t="shared" si="179"/>
        <v>4327424732.9699993</v>
      </c>
      <c r="K3797" s="9">
        <f>SUMIF($C$2:$C$9230, C3797, $D$2:$D$9230)</f>
        <v>40360</v>
      </c>
    </row>
    <row r="3798" spans="1:11" x14ac:dyDescent="0.2">
      <c r="A3798" s="1">
        <v>45714</v>
      </c>
      <c r="B3798" t="s">
        <v>1767</v>
      </c>
      <c r="C3798" t="s">
        <v>10450</v>
      </c>
      <c r="D3798" s="14">
        <v>27260</v>
      </c>
      <c r="E3798" s="12">
        <v>16356</v>
      </c>
      <c r="F3798" t="s">
        <v>10451</v>
      </c>
      <c r="G3798" t="s">
        <v>10452</v>
      </c>
      <c r="H3798">
        <f t="shared" si="177"/>
        <v>4033</v>
      </c>
      <c r="I3798">
        <f t="shared" si="178"/>
        <v>1</v>
      </c>
      <c r="J3798" s="9">
        <f t="shared" si="179"/>
        <v>4327424732.9699993</v>
      </c>
      <c r="K3798" s="9">
        <f>SUMIF($C$2:$C$9230, C3798, $D$2:$D$9230)</f>
        <v>27260</v>
      </c>
    </row>
    <row r="3799" spans="1:11" x14ac:dyDescent="0.2">
      <c r="A3799" s="1">
        <v>45714</v>
      </c>
      <c r="B3799" t="s">
        <v>1767</v>
      </c>
      <c r="C3799" t="s">
        <v>7871</v>
      </c>
      <c r="D3799" s="14">
        <v>5000</v>
      </c>
      <c r="E3799" s="12">
        <v>0</v>
      </c>
      <c r="F3799" t="s">
        <v>7872</v>
      </c>
      <c r="G3799" t="s">
        <v>7873</v>
      </c>
      <c r="H3799">
        <f t="shared" si="177"/>
        <v>4033</v>
      </c>
      <c r="I3799">
        <f t="shared" si="178"/>
        <v>1</v>
      </c>
      <c r="J3799" s="9">
        <f t="shared" si="179"/>
        <v>4327424732.9699993</v>
      </c>
      <c r="K3799" s="9">
        <f>SUMIF($C$2:$C$9230, C3799, $D$2:$D$9230)</f>
        <v>5000</v>
      </c>
    </row>
    <row r="3800" spans="1:11" x14ac:dyDescent="0.2">
      <c r="A3800" s="1">
        <v>45714</v>
      </c>
      <c r="B3800" t="s">
        <v>1767</v>
      </c>
      <c r="C3800" t="s">
        <v>13061</v>
      </c>
      <c r="D3800" s="14">
        <v>414750</v>
      </c>
      <c r="E3800" s="12">
        <v>40340</v>
      </c>
      <c r="H3800">
        <f t="shared" si="177"/>
        <v>4033</v>
      </c>
      <c r="I3800">
        <f t="shared" si="178"/>
        <v>1</v>
      </c>
      <c r="J3800" s="9">
        <f t="shared" si="179"/>
        <v>4327424732.9699993</v>
      </c>
      <c r="K3800" s="9">
        <f>SUMIF($C$2:$C$9230, C3800, $D$2:$D$9230)</f>
        <v>414750</v>
      </c>
    </row>
    <row r="3801" spans="1:11" x14ac:dyDescent="0.2">
      <c r="A3801" s="1">
        <v>45714</v>
      </c>
      <c r="B3801" t="s">
        <v>1767</v>
      </c>
      <c r="C3801" t="s">
        <v>8767</v>
      </c>
      <c r="D3801" s="14">
        <v>10000</v>
      </c>
      <c r="E3801" s="12">
        <v>6000</v>
      </c>
      <c r="F3801" t="s">
        <v>8768</v>
      </c>
      <c r="G3801" t="s">
        <v>2168</v>
      </c>
      <c r="H3801">
        <f t="shared" si="177"/>
        <v>4033</v>
      </c>
      <c r="I3801">
        <f t="shared" si="178"/>
        <v>1</v>
      </c>
      <c r="J3801" s="9">
        <f t="shared" si="179"/>
        <v>4327424732.9699993</v>
      </c>
      <c r="K3801" s="9">
        <f>SUMIF($C$2:$C$9230, C3801, $D$2:$D$9230)</f>
        <v>10000</v>
      </c>
    </row>
    <row r="3802" spans="1:11" x14ac:dyDescent="0.2">
      <c r="A3802" s="1">
        <v>45714</v>
      </c>
      <c r="B3802" t="s">
        <v>1767</v>
      </c>
      <c r="C3802" t="s">
        <v>7517</v>
      </c>
      <c r="D3802" s="14">
        <v>1350</v>
      </c>
      <c r="E3802" s="12">
        <v>1350</v>
      </c>
      <c r="F3802" t="s">
        <v>7518</v>
      </c>
      <c r="G3802" t="s">
        <v>2168</v>
      </c>
      <c r="H3802">
        <f t="shared" si="177"/>
        <v>4033</v>
      </c>
      <c r="I3802">
        <f t="shared" si="178"/>
        <v>1</v>
      </c>
      <c r="J3802" s="9">
        <f t="shared" si="179"/>
        <v>4327424732.9699993</v>
      </c>
      <c r="K3802" s="9">
        <f>SUMIF($C$2:$C$9230, C3802, $D$2:$D$9230)</f>
        <v>1350</v>
      </c>
    </row>
    <row r="3803" spans="1:11" x14ac:dyDescent="0.2">
      <c r="A3803" s="1">
        <v>45714</v>
      </c>
      <c r="B3803" t="s">
        <v>1767</v>
      </c>
      <c r="C3803" t="s">
        <v>8473</v>
      </c>
      <c r="D3803" s="14">
        <v>9500</v>
      </c>
      <c r="E3803" s="12">
        <v>3800</v>
      </c>
      <c r="F3803" t="s">
        <v>8474</v>
      </c>
      <c r="G3803" t="s">
        <v>8475</v>
      </c>
      <c r="H3803">
        <f t="shared" si="177"/>
        <v>4033</v>
      </c>
      <c r="I3803">
        <f t="shared" si="178"/>
        <v>1</v>
      </c>
      <c r="J3803" s="9">
        <f t="shared" si="179"/>
        <v>4327424732.9699993</v>
      </c>
      <c r="K3803" s="9">
        <f>SUMIF($C$2:$C$9230, C3803, $D$2:$D$9230)</f>
        <v>9500</v>
      </c>
    </row>
    <row r="3804" spans="1:11" x14ac:dyDescent="0.2">
      <c r="A3804" s="1">
        <v>45714</v>
      </c>
      <c r="B3804" t="s">
        <v>1767</v>
      </c>
      <c r="C3804" t="s">
        <v>12809</v>
      </c>
      <c r="D3804" s="14">
        <v>250000</v>
      </c>
      <c r="E3804" s="12">
        <v>0</v>
      </c>
      <c r="F3804" t="s">
        <v>12810</v>
      </c>
      <c r="G3804" t="s">
        <v>12811</v>
      </c>
      <c r="H3804">
        <f t="shared" si="177"/>
        <v>4033</v>
      </c>
      <c r="I3804">
        <f t="shared" si="178"/>
        <v>1</v>
      </c>
      <c r="J3804" s="9">
        <f t="shared" si="179"/>
        <v>4327424732.9699993</v>
      </c>
      <c r="K3804" s="9">
        <f>SUMIF($C$2:$C$9230, C3804, $D$2:$D$9230)</f>
        <v>250000</v>
      </c>
    </row>
    <row r="3805" spans="1:11" x14ac:dyDescent="0.2">
      <c r="A3805" s="1">
        <v>45714</v>
      </c>
      <c r="B3805" t="s">
        <v>1767</v>
      </c>
      <c r="C3805" t="s">
        <v>8155</v>
      </c>
      <c r="D3805" s="14">
        <v>7080</v>
      </c>
      <c r="E3805" s="12">
        <v>200</v>
      </c>
      <c r="F3805" t="s">
        <v>8156</v>
      </c>
      <c r="G3805" t="s">
        <v>8157</v>
      </c>
      <c r="H3805">
        <f t="shared" si="177"/>
        <v>4033</v>
      </c>
      <c r="I3805">
        <f t="shared" si="178"/>
        <v>1</v>
      </c>
      <c r="J3805" s="9">
        <f t="shared" si="179"/>
        <v>4327424732.9699993</v>
      </c>
      <c r="K3805" s="9">
        <f>SUMIF($C$2:$C$9230, C3805, $D$2:$D$9230)</f>
        <v>7080</v>
      </c>
    </row>
    <row r="3806" spans="1:11" x14ac:dyDescent="0.2">
      <c r="A3806" s="1">
        <v>45714</v>
      </c>
      <c r="B3806" t="s">
        <v>1767</v>
      </c>
      <c r="C3806" t="s">
        <v>8566</v>
      </c>
      <c r="D3806" s="14">
        <v>10000</v>
      </c>
      <c r="E3806" s="12">
        <v>5000</v>
      </c>
      <c r="H3806">
        <f t="shared" si="177"/>
        <v>4033</v>
      </c>
      <c r="I3806">
        <f t="shared" si="178"/>
        <v>1</v>
      </c>
      <c r="J3806" s="9">
        <f t="shared" si="179"/>
        <v>4327424732.9699993</v>
      </c>
      <c r="K3806" s="9">
        <f>SUMIF($C$2:$C$9230, C3806, $D$2:$D$9230)</f>
        <v>10000</v>
      </c>
    </row>
    <row r="3807" spans="1:11" x14ac:dyDescent="0.2">
      <c r="A3807" s="1">
        <v>45714</v>
      </c>
      <c r="B3807" t="s">
        <v>1767</v>
      </c>
      <c r="C3807" t="s">
        <v>11747</v>
      </c>
      <c r="D3807" s="14">
        <v>59610</v>
      </c>
      <c r="E3807" s="12">
        <v>42190</v>
      </c>
      <c r="H3807">
        <f t="shared" si="177"/>
        <v>4033</v>
      </c>
      <c r="I3807">
        <f t="shared" si="178"/>
        <v>1</v>
      </c>
      <c r="J3807" s="9">
        <f t="shared" si="179"/>
        <v>4327424732.9699993</v>
      </c>
      <c r="K3807" s="9">
        <f>SUMIF($C$2:$C$9230, C3807, $D$2:$D$9230)</f>
        <v>59610</v>
      </c>
    </row>
    <row r="3808" spans="1:11" x14ac:dyDescent="0.2">
      <c r="A3808" s="1">
        <v>45714</v>
      </c>
      <c r="B3808" t="s">
        <v>1767</v>
      </c>
      <c r="C3808" t="s">
        <v>13163</v>
      </c>
      <c r="D3808" s="14">
        <v>499851</v>
      </c>
      <c r="E3808" s="12">
        <v>446318</v>
      </c>
      <c r="F3808" t="s">
        <v>13164</v>
      </c>
      <c r="G3808" t="s">
        <v>13165</v>
      </c>
      <c r="H3808">
        <f t="shared" si="177"/>
        <v>4033</v>
      </c>
      <c r="I3808">
        <f t="shared" si="178"/>
        <v>1</v>
      </c>
      <c r="J3808" s="9">
        <f t="shared" si="179"/>
        <v>4327424732.9699993</v>
      </c>
      <c r="K3808" s="9">
        <f>SUMIF($C$2:$C$9230, C3808, $D$2:$D$9230)</f>
        <v>499851</v>
      </c>
    </row>
    <row r="3809" spans="1:11" x14ac:dyDescent="0.2">
      <c r="A3809" s="1">
        <v>45714</v>
      </c>
      <c r="B3809" t="s">
        <v>1767</v>
      </c>
      <c r="C3809" t="s">
        <v>10886</v>
      </c>
      <c r="D3809" s="14">
        <v>36000</v>
      </c>
      <c r="E3809" s="12">
        <v>20800</v>
      </c>
      <c r="H3809">
        <f t="shared" si="177"/>
        <v>4033</v>
      </c>
      <c r="I3809">
        <f t="shared" si="178"/>
        <v>1</v>
      </c>
      <c r="J3809" s="9">
        <f t="shared" si="179"/>
        <v>4327424732.9699993</v>
      </c>
      <c r="K3809" s="9">
        <f>SUMIF($C$2:$C$9230, C3809, $D$2:$D$9230)</f>
        <v>36000</v>
      </c>
    </row>
    <row r="3810" spans="1:11" x14ac:dyDescent="0.2">
      <c r="A3810" s="1">
        <v>45714</v>
      </c>
      <c r="B3810" t="s">
        <v>1767</v>
      </c>
      <c r="C3810" t="s">
        <v>9558</v>
      </c>
      <c r="D3810" s="14">
        <v>20000</v>
      </c>
      <c r="E3810" s="12">
        <v>0</v>
      </c>
      <c r="H3810">
        <f t="shared" si="177"/>
        <v>4033</v>
      </c>
      <c r="I3810">
        <f t="shared" si="178"/>
        <v>1</v>
      </c>
      <c r="J3810" s="9">
        <f t="shared" si="179"/>
        <v>4327424732.9699993</v>
      </c>
      <c r="K3810" s="9">
        <f>SUMIF($C$2:$C$9230, C3810, $D$2:$D$9230)</f>
        <v>20000</v>
      </c>
    </row>
    <row r="3811" spans="1:11" x14ac:dyDescent="0.2">
      <c r="A3811" s="1">
        <v>45714</v>
      </c>
      <c r="B3811" t="s">
        <v>1767</v>
      </c>
      <c r="C3811" t="s">
        <v>9545</v>
      </c>
      <c r="D3811" s="14">
        <v>19980</v>
      </c>
      <c r="E3811" s="12">
        <v>3980</v>
      </c>
      <c r="F3811" t="s">
        <v>9546</v>
      </c>
      <c r="G3811" t="s">
        <v>9547</v>
      </c>
      <c r="H3811">
        <f t="shared" si="177"/>
        <v>4033</v>
      </c>
      <c r="I3811">
        <f t="shared" si="178"/>
        <v>1</v>
      </c>
      <c r="J3811" s="9">
        <f t="shared" si="179"/>
        <v>4327424732.9699993</v>
      </c>
      <c r="K3811" s="9">
        <f>SUMIF($C$2:$C$9230, C3811, $D$2:$D$9230)</f>
        <v>19980</v>
      </c>
    </row>
    <row r="3812" spans="1:11" x14ac:dyDescent="0.2">
      <c r="A3812" s="1">
        <v>45714</v>
      </c>
      <c r="B3812" t="s">
        <v>1767</v>
      </c>
      <c r="C3812" t="s">
        <v>8378</v>
      </c>
      <c r="D3812" s="14">
        <v>8860</v>
      </c>
      <c r="E3812" s="12">
        <v>1772</v>
      </c>
      <c r="F3812" t="s">
        <v>8379</v>
      </c>
      <c r="G3812" t="s">
        <v>8380</v>
      </c>
      <c r="H3812">
        <f t="shared" si="177"/>
        <v>4033</v>
      </c>
      <c r="I3812">
        <f t="shared" si="178"/>
        <v>1</v>
      </c>
      <c r="J3812" s="9">
        <f t="shared" si="179"/>
        <v>4327424732.9699993</v>
      </c>
      <c r="K3812" s="9">
        <f>SUMIF($C$2:$C$9230, C3812, $D$2:$D$9230)</f>
        <v>8860</v>
      </c>
    </row>
    <row r="3813" spans="1:11" x14ac:dyDescent="0.2">
      <c r="A3813" s="1">
        <v>45714</v>
      </c>
      <c r="B3813" t="s">
        <v>1767</v>
      </c>
      <c r="C3813" t="s">
        <v>9153</v>
      </c>
      <c r="D3813" s="14">
        <v>14920</v>
      </c>
      <c r="E3813" s="12">
        <v>7507</v>
      </c>
      <c r="F3813" t="s">
        <v>9154</v>
      </c>
      <c r="G3813" t="s">
        <v>9155</v>
      </c>
      <c r="H3813">
        <f t="shared" si="177"/>
        <v>4033</v>
      </c>
      <c r="I3813">
        <f t="shared" si="178"/>
        <v>1</v>
      </c>
      <c r="J3813" s="9">
        <f t="shared" si="179"/>
        <v>4327424732.9699993</v>
      </c>
      <c r="K3813" s="9">
        <f>SUMIF($C$2:$C$9230, C3813, $D$2:$D$9230)</f>
        <v>14920</v>
      </c>
    </row>
    <row r="3814" spans="1:11" x14ac:dyDescent="0.2">
      <c r="A3814" s="1">
        <v>45714</v>
      </c>
      <c r="B3814" t="s">
        <v>1767</v>
      </c>
      <c r="C3814" t="s">
        <v>13672</v>
      </c>
      <c r="D3814" s="14">
        <v>1558642</v>
      </c>
      <c r="E3814" s="12">
        <v>1095533.44</v>
      </c>
      <c r="H3814">
        <f t="shared" si="177"/>
        <v>4033</v>
      </c>
      <c r="I3814">
        <f t="shared" si="178"/>
        <v>1</v>
      </c>
      <c r="J3814" s="9">
        <f t="shared" si="179"/>
        <v>4327424732.9699993</v>
      </c>
      <c r="K3814" s="9">
        <f>SUMIF($C$2:$C$9230, C3814, $D$2:$D$9230)</f>
        <v>1558642</v>
      </c>
    </row>
    <row r="3815" spans="1:11" x14ac:dyDescent="0.2">
      <c r="A3815" s="1">
        <v>45714</v>
      </c>
      <c r="B3815" t="s">
        <v>1767</v>
      </c>
      <c r="C3815" t="s">
        <v>11195</v>
      </c>
      <c r="D3815" s="14">
        <v>42867</v>
      </c>
      <c r="E3815" s="12">
        <v>21433</v>
      </c>
      <c r="F3815" t="s">
        <v>11196</v>
      </c>
      <c r="G3815" t="s">
        <v>11197</v>
      </c>
      <c r="H3815">
        <f t="shared" si="177"/>
        <v>4033</v>
      </c>
      <c r="I3815">
        <f t="shared" si="178"/>
        <v>1</v>
      </c>
      <c r="J3815" s="9">
        <f t="shared" si="179"/>
        <v>4327424732.9699993</v>
      </c>
      <c r="K3815" s="9">
        <f>SUMIF($C$2:$C$9230, C3815, $D$2:$D$9230)</f>
        <v>42867</v>
      </c>
    </row>
    <row r="3816" spans="1:11" x14ac:dyDescent="0.2">
      <c r="A3816" s="1">
        <v>45714</v>
      </c>
      <c r="B3816" t="s">
        <v>1767</v>
      </c>
      <c r="C3816" t="s">
        <v>10925</v>
      </c>
      <c r="D3816" s="14">
        <v>37810</v>
      </c>
      <c r="E3816" s="12">
        <v>18905</v>
      </c>
      <c r="F3816" t="s">
        <v>10926</v>
      </c>
      <c r="G3816" t="s">
        <v>10927</v>
      </c>
      <c r="H3816">
        <f t="shared" si="177"/>
        <v>4033</v>
      </c>
      <c r="I3816">
        <f t="shared" si="178"/>
        <v>1</v>
      </c>
      <c r="J3816" s="9">
        <f t="shared" si="179"/>
        <v>4327424732.9699993</v>
      </c>
      <c r="K3816" s="9">
        <f>SUMIF($C$2:$C$9230, C3816, $D$2:$D$9230)</f>
        <v>37810</v>
      </c>
    </row>
    <row r="3817" spans="1:11" x14ac:dyDescent="0.2">
      <c r="A3817" s="1">
        <v>45714</v>
      </c>
      <c r="B3817" t="s">
        <v>1767</v>
      </c>
      <c r="C3817" t="s">
        <v>10985</v>
      </c>
      <c r="D3817" s="14">
        <v>39866</v>
      </c>
      <c r="E3817" s="12">
        <v>19933</v>
      </c>
      <c r="F3817" t="s">
        <v>10986</v>
      </c>
      <c r="G3817" t="s">
        <v>10987</v>
      </c>
      <c r="H3817">
        <f t="shared" si="177"/>
        <v>4033</v>
      </c>
      <c r="I3817">
        <f t="shared" si="178"/>
        <v>1</v>
      </c>
      <c r="J3817" s="9">
        <f t="shared" si="179"/>
        <v>4327424732.9699993</v>
      </c>
      <c r="K3817" s="9">
        <f>SUMIF($C$2:$C$9230, C3817, $D$2:$D$9230)</f>
        <v>39866</v>
      </c>
    </row>
    <row r="3818" spans="1:11" x14ac:dyDescent="0.2">
      <c r="A3818" s="1">
        <v>45714</v>
      </c>
      <c r="B3818" t="s">
        <v>1767</v>
      </c>
      <c r="C3818" t="s">
        <v>10422</v>
      </c>
      <c r="D3818" s="14">
        <v>26577</v>
      </c>
      <c r="E3818" s="12">
        <v>13289</v>
      </c>
      <c r="F3818" t="s">
        <v>10423</v>
      </c>
      <c r="G3818" t="s">
        <v>10424</v>
      </c>
      <c r="H3818">
        <f t="shared" si="177"/>
        <v>4033</v>
      </c>
      <c r="I3818">
        <f t="shared" si="178"/>
        <v>1</v>
      </c>
      <c r="J3818" s="9">
        <f t="shared" si="179"/>
        <v>4327424732.9699993</v>
      </c>
      <c r="K3818" s="9">
        <f>SUMIF($C$2:$C$9230, C3818, $D$2:$D$9230)</f>
        <v>26577</v>
      </c>
    </row>
    <row r="3819" spans="1:11" x14ac:dyDescent="0.2">
      <c r="A3819" s="1">
        <v>45714</v>
      </c>
      <c r="B3819" t="s">
        <v>1767</v>
      </c>
      <c r="C3819" t="s">
        <v>10889</v>
      </c>
      <c r="D3819" s="14">
        <v>36242</v>
      </c>
      <c r="E3819" s="12">
        <v>21745</v>
      </c>
      <c r="F3819" t="s">
        <v>10890</v>
      </c>
      <c r="G3819" t="s">
        <v>10891</v>
      </c>
      <c r="H3819">
        <f t="shared" si="177"/>
        <v>4033</v>
      </c>
      <c r="I3819">
        <f t="shared" si="178"/>
        <v>1</v>
      </c>
      <c r="J3819" s="9">
        <f t="shared" si="179"/>
        <v>4327424732.9699993</v>
      </c>
      <c r="K3819" s="9">
        <f>SUMIF($C$2:$C$9230, C3819, $D$2:$D$9230)</f>
        <v>36242</v>
      </c>
    </row>
    <row r="3820" spans="1:11" x14ac:dyDescent="0.2">
      <c r="A3820" s="1">
        <v>45714</v>
      </c>
      <c r="B3820" t="s">
        <v>1767</v>
      </c>
      <c r="C3820" t="s">
        <v>10662</v>
      </c>
      <c r="D3820" s="14">
        <v>30575</v>
      </c>
      <c r="E3820" s="12">
        <v>6115</v>
      </c>
      <c r="F3820" t="s">
        <v>10663</v>
      </c>
      <c r="G3820" t="s">
        <v>10664</v>
      </c>
      <c r="H3820">
        <f t="shared" si="177"/>
        <v>4033</v>
      </c>
      <c r="I3820">
        <f t="shared" si="178"/>
        <v>1</v>
      </c>
      <c r="J3820" s="9">
        <f t="shared" si="179"/>
        <v>4327424732.9699993</v>
      </c>
      <c r="K3820" s="9">
        <f>SUMIF($C$2:$C$9230, C3820, $D$2:$D$9230)</f>
        <v>30575</v>
      </c>
    </row>
    <row r="3821" spans="1:11" x14ac:dyDescent="0.2">
      <c r="A3821" s="1">
        <v>45714</v>
      </c>
      <c r="B3821" t="s">
        <v>1767</v>
      </c>
      <c r="C3821" t="s">
        <v>12770</v>
      </c>
      <c r="D3821" s="14">
        <v>249780</v>
      </c>
      <c r="E3821" s="12">
        <v>124890</v>
      </c>
      <c r="F3821" t="s">
        <v>12771</v>
      </c>
      <c r="G3821" t="s">
        <v>12772</v>
      </c>
      <c r="H3821">
        <f t="shared" si="177"/>
        <v>4033</v>
      </c>
      <c r="I3821">
        <f t="shared" si="178"/>
        <v>1</v>
      </c>
      <c r="J3821" s="9">
        <f t="shared" si="179"/>
        <v>4327424732.9699993</v>
      </c>
      <c r="K3821" s="9">
        <f>SUMIF($C$2:$C$9230, C3821, $D$2:$D$9230)</f>
        <v>249780</v>
      </c>
    </row>
    <row r="3822" spans="1:11" x14ac:dyDescent="0.2">
      <c r="A3822" s="1">
        <v>45714</v>
      </c>
      <c r="B3822" t="s">
        <v>1767</v>
      </c>
      <c r="C3822" t="s">
        <v>10375</v>
      </c>
      <c r="D3822" s="14">
        <v>25274</v>
      </c>
      <c r="E3822" s="12">
        <v>5054</v>
      </c>
      <c r="F3822" t="s">
        <v>10376</v>
      </c>
      <c r="G3822" t="s">
        <v>10377</v>
      </c>
      <c r="H3822">
        <f t="shared" si="177"/>
        <v>4033</v>
      </c>
      <c r="I3822">
        <f t="shared" si="178"/>
        <v>1</v>
      </c>
      <c r="J3822" s="9">
        <f t="shared" si="179"/>
        <v>4327424732.9699993</v>
      </c>
      <c r="K3822" s="9">
        <f>SUMIF($C$2:$C$9230, C3822, $D$2:$D$9230)</f>
        <v>25274</v>
      </c>
    </row>
    <row r="3823" spans="1:11" x14ac:dyDescent="0.2">
      <c r="A3823" s="1">
        <v>45714</v>
      </c>
      <c r="B3823" t="s">
        <v>1767</v>
      </c>
      <c r="C3823" t="s">
        <v>11215</v>
      </c>
      <c r="D3823" s="14">
        <v>43615</v>
      </c>
      <c r="E3823" s="12">
        <v>21807</v>
      </c>
      <c r="F3823" t="s">
        <v>11216</v>
      </c>
      <c r="G3823" t="s">
        <v>11217</v>
      </c>
      <c r="H3823">
        <f t="shared" si="177"/>
        <v>4033</v>
      </c>
      <c r="I3823">
        <f t="shared" si="178"/>
        <v>1</v>
      </c>
      <c r="J3823" s="9">
        <f t="shared" si="179"/>
        <v>4327424732.9699993</v>
      </c>
      <c r="K3823" s="9">
        <f>SUMIF($C$2:$C$9230, C3823, $D$2:$D$9230)</f>
        <v>43615</v>
      </c>
    </row>
    <row r="3824" spans="1:11" x14ac:dyDescent="0.2">
      <c r="A3824" s="1">
        <v>45714</v>
      </c>
      <c r="B3824" t="s">
        <v>1767</v>
      </c>
      <c r="C3824" t="s">
        <v>9170</v>
      </c>
      <c r="D3824" s="14">
        <v>14998</v>
      </c>
      <c r="E3824" s="12">
        <v>3000</v>
      </c>
      <c r="F3824" t="s">
        <v>9171</v>
      </c>
      <c r="G3824" t="s">
        <v>9172</v>
      </c>
      <c r="H3824">
        <f t="shared" si="177"/>
        <v>4033</v>
      </c>
      <c r="I3824">
        <f t="shared" si="178"/>
        <v>1</v>
      </c>
      <c r="J3824" s="9">
        <f t="shared" si="179"/>
        <v>4327424732.9699993</v>
      </c>
      <c r="K3824" s="9">
        <f>SUMIF($C$2:$C$9230, C3824, $D$2:$D$9230)</f>
        <v>14998</v>
      </c>
    </row>
    <row r="3825" spans="1:11" x14ac:dyDescent="0.2">
      <c r="A3825" s="1">
        <v>45714</v>
      </c>
      <c r="B3825" t="s">
        <v>1767</v>
      </c>
      <c r="C3825" t="s">
        <v>10367</v>
      </c>
      <c r="D3825" s="14">
        <v>25200</v>
      </c>
      <c r="E3825" s="12">
        <v>15120</v>
      </c>
      <c r="F3825" t="s">
        <v>10368</v>
      </c>
      <c r="G3825" t="s">
        <v>10369</v>
      </c>
      <c r="H3825">
        <f t="shared" si="177"/>
        <v>4033</v>
      </c>
      <c r="I3825">
        <f t="shared" si="178"/>
        <v>1</v>
      </c>
      <c r="J3825" s="9">
        <f t="shared" si="179"/>
        <v>4327424732.9699993</v>
      </c>
      <c r="K3825" s="9">
        <f>SUMIF($C$2:$C$9230, C3825, $D$2:$D$9230)</f>
        <v>25200</v>
      </c>
    </row>
    <row r="3826" spans="1:11" x14ac:dyDescent="0.2">
      <c r="A3826" s="1">
        <v>45714</v>
      </c>
      <c r="B3826" t="s">
        <v>1767</v>
      </c>
      <c r="C3826" t="s">
        <v>10456</v>
      </c>
      <c r="D3826" s="14">
        <v>27681</v>
      </c>
      <c r="E3826" s="12">
        <v>13840</v>
      </c>
      <c r="F3826" t="s">
        <v>10457</v>
      </c>
      <c r="G3826" t="s">
        <v>10458</v>
      </c>
      <c r="H3826">
        <f t="shared" si="177"/>
        <v>4033</v>
      </c>
      <c r="I3826">
        <f t="shared" si="178"/>
        <v>1</v>
      </c>
      <c r="J3826" s="9">
        <f t="shared" si="179"/>
        <v>4327424732.9699993</v>
      </c>
      <c r="K3826" s="9">
        <f>SUMIF($C$2:$C$9230, C3826, $D$2:$D$9230)</f>
        <v>27681</v>
      </c>
    </row>
    <row r="3827" spans="1:11" x14ac:dyDescent="0.2">
      <c r="A3827" s="1">
        <v>45714</v>
      </c>
      <c r="B3827" t="s">
        <v>1767</v>
      </c>
      <c r="C3827" t="s">
        <v>10129</v>
      </c>
      <c r="D3827" s="14">
        <v>24915</v>
      </c>
      <c r="E3827" s="12">
        <v>14949</v>
      </c>
      <c r="F3827" t="s">
        <v>10130</v>
      </c>
      <c r="G3827" t="s">
        <v>10131</v>
      </c>
      <c r="H3827">
        <f t="shared" si="177"/>
        <v>4033</v>
      </c>
      <c r="I3827">
        <f t="shared" si="178"/>
        <v>1</v>
      </c>
      <c r="J3827" s="9">
        <f t="shared" si="179"/>
        <v>4327424732.9699993</v>
      </c>
      <c r="K3827" s="9">
        <f>SUMIF($C$2:$C$9230, C3827, $D$2:$D$9230)</f>
        <v>24915</v>
      </c>
    </row>
    <row r="3828" spans="1:11" x14ac:dyDescent="0.2">
      <c r="A3828" s="1">
        <v>45714</v>
      </c>
      <c r="B3828" t="s">
        <v>1767</v>
      </c>
      <c r="C3828" t="s">
        <v>11522</v>
      </c>
      <c r="D3828" s="14">
        <v>49935</v>
      </c>
      <c r="E3828" s="12">
        <v>24968</v>
      </c>
      <c r="F3828" t="s">
        <v>11523</v>
      </c>
      <c r="G3828" t="s">
        <v>11524</v>
      </c>
      <c r="H3828">
        <f t="shared" si="177"/>
        <v>4033</v>
      </c>
      <c r="I3828">
        <f t="shared" si="178"/>
        <v>1</v>
      </c>
      <c r="J3828" s="9">
        <f t="shared" si="179"/>
        <v>4327424732.9699993</v>
      </c>
      <c r="K3828" s="9">
        <f>SUMIF($C$2:$C$9230, C3828, $D$2:$D$9230)</f>
        <v>49935</v>
      </c>
    </row>
    <row r="3829" spans="1:11" x14ac:dyDescent="0.2">
      <c r="A3829" s="1">
        <v>45714</v>
      </c>
      <c r="B3829" t="s">
        <v>1767</v>
      </c>
      <c r="C3829" t="s">
        <v>10416</v>
      </c>
      <c r="D3829" s="14">
        <v>26305</v>
      </c>
      <c r="E3829" s="12">
        <v>0</v>
      </c>
      <c r="H3829">
        <f t="shared" si="177"/>
        <v>4033</v>
      </c>
      <c r="I3829">
        <f t="shared" si="178"/>
        <v>1</v>
      </c>
      <c r="J3829" s="9">
        <f t="shared" si="179"/>
        <v>4327424732.9699993</v>
      </c>
      <c r="K3829" s="9">
        <f>SUMIF($C$2:$C$9230, C3829, $D$2:$D$9230)</f>
        <v>26305</v>
      </c>
    </row>
    <row r="3830" spans="1:11" x14ac:dyDescent="0.2">
      <c r="A3830" s="1">
        <v>45714</v>
      </c>
      <c r="B3830" t="s">
        <v>1767</v>
      </c>
      <c r="C3830" t="s">
        <v>9462</v>
      </c>
      <c r="D3830" s="14">
        <v>18366</v>
      </c>
      <c r="E3830" s="12">
        <v>9183</v>
      </c>
      <c r="F3830" t="s">
        <v>9463</v>
      </c>
      <c r="G3830" t="s">
        <v>9464</v>
      </c>
      <c r="H3830">
        <f t="shared" si="177"/>
        <v>4033</v>
      </c>
      <c r="I3830">
        <f t="shared" si="178"/>
        <v>1</v>
      </c>
      <c r="J3830" s="9">
        <f t="shared" si="179"/>
        <v>4327424732.9699993</v>
      </c>
      <c r="K3830" s="9">
        <f>SUMIF($C$2:$C$9230, C3830, $D$2:$D$9230)</f>
        <v>18366</v>
      </c>
    </row>
    <row r="3831" spans="1:11" x14ac:dyDescent="0.2">
      <c r="A3831" s="1">
        <v>45714</v>
      </c>
      <c r="B3831" t="s">
        <v>1767</v>
      </c>
      <c r="C3831" t="s">
        <v>11183</v>
      </c>
      <c r="D3831" s="14">
        <v>42260</v>
      </c>
      <c r="E3831" s="12">
        <v>21130</v>
      </c>
      <c r="F3831" t="s">
        <v>11184</v>
      </c>
      <c r="G3831" t="s">
        <v>11185</v>
      </c>
      <c r="H3831">
        <f t="shared" si="177"/>
        <v>4033</v>
      </c>
      <c r="I3831">
        <f t="shared" si="178"/>
        <v>1</v>
      </c>
      <c r="J3831" s="9">
        <f t="shared" si="179"/>
        <v>4327424732.9699993</v>
      </c>
      <c r="K3831" s="9">
        <f>SUMIF($C$2:$C$9230, C3831, $D$2:$D$9230)</f>
        <v>42260</v>
      </c>
    </row>
    <row r="3832" spans="1:11" x14ac:dyDescent="0.2">
      <c r="A3832" s="1">
        <v>45714</v>
      </c>
      <c r="B3832" t="s">
        <v>1767</v>
      </c>
      <c r="C3832" t="s">
        <v>10933</v>
      </c>
      <c r="D3832" s="14">
        <v>37995</v>
      </c>
      <c r="E3832" s="12">
        <v>0</v>
      </c>
      <c r="F3832" t="s">
        <v>10934</v>
      </c>
      <c r="G3832" t="s">
        <v>10935</v>
      </c>
      <c r="H3832">
        <f t="shared" si="177"/>
        <v>4033</v>
      </c>
      <c r="I3832">
        <f t="shared" si="178"/>
        <v>1</v>
      </c>
      <c r="J3832" s="9">
        <f t="shared" si="179"/>
        <v>4327424732.9699993</v>
      </c>
      <c r="K3832" s="9">
        <f>SUMIF($C$2:$C$9230, C3832, $D$2:$D$9230)</f>
        <v>37995</v>
      </c>
    </row>
    <row r="3833" spans="1:11" x14ac:dyDescent="0.2">
      <c r="A3833" s="1">
        <v>45714</v>
      </c>
      <c r="B3833" t="s">
        <v>1767</v>
      </c>
      <c r="C3833" t="s">
        <v>11259</v>
      </c>
      <c r="D3833" s="14">
        <v>44712</v>
      </c>
      <c r="E3833" s="12">
        <v>22356</v>
      </c>
      <c r="F3833" t="s">
        <v>11260</v>
      </c>
      <c r="G3833" t="s">
        <v>11261</v>
      </c>
      <c r="H3833">
        <f t="shared" si="177"/>
        <v>4033</v>
      </c>
      <c r="I3833">
        <f t="shared" si="178"/>
        <v>1</v>
      </c>
      <c r="J3833" s="9">
        <f t="shared" si="179"/>
        <v>4327424732.9699993</v>
      </c>
      <c r="K3833" s="9">
        <f>SUMIF($C$2:$C$9230, C3833, $D$2:$D$9230)</f>
        <v>44712</v>
      </c>
    </row>
    <row r="3834" spans="1:11" x14ac:dyDescent="0.2">
      <c r="A3834" s="1">
        <v>45714</v>
      </c>
      <c r="B3834" t="s">
        <v>1767</v>
      </c>
      <c r="C3834" t="s">
        <v>10410</v>
      </c>
      <c r="D3834" s="14">
        <v>26215</v>
      </c>
      <c r="E3834" s="12">
        <v>13107</v>
      </c>
      <c r="F3834" t="s">
        <v>10411</v>
      </c>
      <c r="G3834" t="s">
        <v>10412</v>
      </c>
      <c r="H3834">
        <f t="shared" si="177"/>
        <v>4033</v>
      </c>
      <c r="I3834">
        <f t="shared" si="178"/>
        <v>1</v>
      </c>
      <c r="J3834" s="9">
        <f t="shared" si="179"/>
        <v>4327424732.9699993</v>
      </c>
      <c r="K3834" s="9">
        <f>SUMIF($C$2:$C$9230, C3834, $D$2:$D$9230)</f>
        <v>26215</v>
      </c>
    </row>
    <row r="3835" spans="1:11" x14ac:dyDescent="0.2">
      <c r="A3835" s="1">
        <v>45714</v>
      </c>
      <c r="B3835" t="s">
        <v>1767</v>
      </c>
      <c r="C3835" t="s">
        <v>10387</v>
      </c>
      <c r="D3835" s="14">
        <v>25749</v>
      </c>
      <c r="E3835" s="12">
        <v>12874</v>
      </c>
      <c r="F3835" t="s">
        <v>10388</v>
      </c>
      <c r="G3835" t="s">
        <v>10389</v>
      </c>
      <c r="H3835">
        <f t="shared" si="177"/>
        <v>4033</v>
      </c>
      <c r="I3835">
        <f t="shared" si="178"/>
        <v>1</v>
      </c>
      <c r="J3835" s="9">
        <f t="shared" si="179"/>
        <v>4327424732.9699993</v>
      </c>
      <c r="K3835" s="9">
        <f>SUMIF($C$2:$C$9230, C3835, $D$2:$D$9230)</f>
        <v>25749</v>
      </c>
    </row>
    <row r="3836" spans="1:11" x14ac:dyDescent="0.2">
      <c r="A3836" s="1">
        <v>45714</v>
      </c>
      <c r="B3836" t="s">
        <v>1767</v>
      </c>
      <c r="C3836" t="s">
        <v>7715</v>
      </c>
      <c r="D3836" s="14">
        <v>4000</v>
      </c>
      <c r="E3836" s="12">
        <v>2400</v>
      </c>
      <c r="F3836" t="s">
        <v>7716</v>
      </c>
      <c r="G3836" t="s">
        <v>2168</v>
      </c>
      <c r="H3836">
        <f t="shared" si="177"/>
        <v>4033</v>
      </c>
      <c r="I3836">
        <f t="shared" si="178"/>
        <v>1</v>
      </c>
      <c r="J3836" s="9">
        <f t="shared" si="179"/>
        <v>4327424732.9699993</v>
      </c>
      <c r="K3836" s="9">
        <f>SUMIF($C$2:$C$9230, C3836, $D$2:$D$9230)</f>
        <v>4000</v>
      </c>
    </row>
    <row r="3837" spans="1:11" x14ac:dyDescent="0.2">
      <c r="A3837" s="1">
        <v>45714</v>
      </c>
      <c r="B3837" t="s">
        <v>1767</v>
      </c>
      <c r="C3837" t="s">
        <v>13506</v>
      </c>
      <c r="D3837" s="14">
        <v>1350000</v>
      </c>
      <c r="E3837" s="12">
        <v>250000</v>
      </c>
      <c r="H3837">
        <f t="shared" si="177"/>
        <v>4033</v>
      </c>
      <c r="I3837">
        <f t="shared" si="178"/>
        <v>1</v>
      </c>
      <c r="J3837" s="9">
        <f t="shared" si="179"/>
        <v>4327424732.9699993</v>
      </c>
      <c r="K3837" s="9">
        <f>SUMIF($C$2:$C$9230, C3837, $D$2:$D$9230)</f>
        <v>1350000</v>
      </c>
    </row>
    <row r="3838" spans="1:11" x14ac:dyDescent="0.2">
      <c r="A3838" s="1">
        <v>45714</v>
      </c>
      <c r="B3838" t="s">
        <v>1767</v>
      </c>
      <c r="C3838" t="s">
        <v>8680</v>
      </c>
      <c r="D3838" s="14">
        <v>10000</v>
      </c>
      <c r="E3838" s="12">
        <v>2000</v>
      </c>
      <c r="F3838" t="s">
        <v>8681</v>
      </c>
      <c r="G3838" t="s">
        <v>8682</v>
      </c>
      <c r="H3838">
        <f t="shared" si="177"/>
        <v>4033</v>
      </c>
      <c r="I3838">
        <f t="shared" si="178"/>
        <v>1</v>
      </c>
      <c r="J3838" s="9">
        <f t="shared" si="179"/>
        <v>4327424732.9699993</v>
      </c>
      <c r="K3838" s="9">
        <f>SUMIF($C$2:$C$9230, C3838, $D$2:$D$9230)</f>
        <v>10000</v>
      </c>
    </row>
    <row r="3839" spans="1:11" x14ac:dyDescent="0.2">
      <c r="A3839" s="1">
        <v>45714</v>
      </c>
      <c r="B3839" t="s">
        <v>1767</v>
      </c>
      <c r="C3839" t="s">
        <v>12503</v>
      </c>
      <c r="D3839" s="14">
        <v>156544</v>
      </c>
      <c r="E3839" s="12">
        <v>117405.5</v>
      </c>
      <c r="H3839">
        <f t="shared" si="177"/>
        <v>4033</v>
      </c>
      <c r="I3839">
        <f t="shared" si="178"/>
        <v>1</v>
      </c>
      <c r="J3839" s="9">
        <f t="shared" si="179"/>
        <v>4327424732.9699993</v>
      </c>
      <c r="K3839" s="9">
        <f>SUMIF($C$2:$C$9230, C3839, $D$2:$D$9230)</f>
        <v>156544</v>
      </c>
    </row>
    <row r="3840" spans="1:11" x14ac:dyDescent="0.2">
      <c r="A3840" s="1">
        <v>45714</v>
      </c>
      <c r="B3840" t="s">
        <v>1767</v>
      </c>
      <c r="C3840" t="s">
        <v>12300</v>
      </c>
      <c r="D3840" s="14">
        <v>105139</v>
      </c>
      <c r="E3840" s="12">
        <v>57011</v>
      </c>
      <c r="H3840">
        <f t="shared" si="177"/>
        <v>4033</v>
      </c>
      <c r="I3840">
        <f t="shared" si="178"/>
        <v>1</v>
      </c>
      <c r="J3840" s="9">
        <f t="shared" si="179"/>
        <v>4327424732.9699993</v>
      </c>
      <c r="K3840" s="9">
        <f>SUMIF($C$2:$C$9230, C3840, $D$2:$D$9230)</f>
        <v>105139</v>
      </c>
    </row>
    <row r="3841" spans="1:11" x14ac:dyDescent="0.2">
      <c r="A3841" s="1">
        <v>45714</v>
      </c>
      <c r="B3841" t="s">
        <v>1767</v>
      </c>
      <c r="C3841" t="s">
        <v>10333</v>
      </c>
      <c r="D3841" s="14">
        <v>25000</v>
      </c>
      <c r="E3841" s="12">
        <v>0</v>
      </c>
      <c r="F3841" t="s">
        <v>10334</v>
      </c>
      <c r="G3841" t="s">
        <v>10335</v>
      </c>
      <c r="H3841">
        <f t="shared" si="177"/>
        <v>4033</v>
      </c>
      <c r="I3841">
        <f t="shared" si="178"/>
        <v>1</v>
      </c>
      <c r="J3841" s="9">
        <f t="shared" si="179"/>
        <v>4327424732.9699993</v>
      </c>
      <c r="K3841" s="9">
        <f>SUMIF($C$2:$C$9230, C3841, $D$2:$D$9230)</f>
        <v>25000</v>
      </c>
    </row>
    <row r="3842" spans="1:11" x14ac:dyDescent="0.2">
      <c r="A3842" s="1">
        <v>45714</v>
      </c>
      <c r="B3842" t="s">
        <v>1767</v>
      </c>
      <c r="C3842" t="s">
        <v>13664</v>
      </c>
      <c r="D3842" s="14">
        <v>1530374</v>
      </c>
      <c r="E3842" s="12">
        <v>956609.87</v>
      </c>
      <c r="H3842">
        <f t="shared" ref="H3842:H3905" si="180">COUNTIF($B$2:$B$9230, B3842)</f>
        <v>4033</v>
      </c>
      <c r="I3842">
        <f t="shared" ref="I3842:I3905" si="181">COUNTIF($C$2:$C$9230, C3842)</f>
        <v>1</v>
      </c>
      <c r="J3842" s="9">
        <f t="shared" ref="J3842:J3905" si="182">SUMIF($B$2:$B$9230, B3842, $D$2:$D$9230)</f>
        <v>4327424732.9699993</v>
      </c>
      <c r="K3842" s="9">
        <f>SUMIF($C$2:$C$9230, C3842, $D$2:$D$9230)</f>
        <v>1530374</v>
      </c>
    </row>
    <row r="3843" spans="1:11" x14ac:dyDescent="0.2">
      <c r="A3843" s="1">
        <v>45714</v>
      </c>
      <c r="B3843" t="s">
        <v>1767</v>
      </c>
      <c r="C3843" t="s">
        <v>12574</v>
      </c>
      <c r="D3843" s="14">
        <v>188000</v>
      </c>
      <c r="E3843" s="12">
        <v>82354.210000000006</v>
      </c>
      <c r="H3843">
        <f t="shared" si="180"/>
        <v>4033</v>
      </c>
      <c r="I3843">
        <f t="shared" si="181"/>
        <v>1</v>
      </c>
      <c r="J3843" s="9">
        <f t="shared" si="182"/>
        <v>4327424732.9699993</v>
      </c>
      <c r="K3843" s="9">
        <f>SUMIF($C$2:$C$9230, C3843, $D$2:$D$9230)</f>
        <v>188000</v>
      </c>
    </row>
    <row r="3844" spans="1:11" x14ac:dyDescent="0.2">
      <c r="A3844" s="1">
        <v>45714</v>
      </c>
      <c r="B3844" t="s">
        <v>1767</v>
      </c>
      <c r="C3844" t="s">
        <v>9096</v>
      </c>
      <c r="D3844" s="14">
        <v>14060</v>
      </c>
      <c r="E3844" s="12">
        <v>14060</v>
      </c>
      <c r="F3844" t="s">
        <v>9097</v>
      </c>
      <c r="G3844" t="s">
        <v>9098</v>
      </c>
      <c r="H3844">
        <f t="shared" si="180"/>
        <v>4033</v>
      </c>
      <c r="I3844">
        <f t="shared" si="181"/>
        <v>1</v>
      </c>
      <c r="J3844" s="9">
        <f t="shared" si="182"/>
        <v>4327424732.9699993</v>
      </c>
      <c r="K3844" s="9">
        <f>SUMIF($C$2:$C$9230, C3844, $D$2:$D$9230)</f>
        <v>14060</v>
      </c>
    </row>
    <row r="3845" spans="1:11" x14ac:dyDescent="0.2">
      <c r="A3845" s="1">
        <v>45714</v>
      </c>
      <c r="B3845" t="s">
        <v>1767</v>
      </c>
      <c r="C3845" t="s">
        <v>12162</v>
      </c>
      <c r="D3845" s="14">
        <v>99978.9</v>
      </c>
      <c r="E3845" s="12">
        <v>59988.9</v>
      </c>
      <c r="F3845" t="s">
        <v>12163</v>
      </c>
      <c r="G3845" t="s">
        <v>12164</v>
      </c>
      <c r="H3845">
        <f t="shared" si="180"/>
        <v>4033</v>
      </c>
      <c r="I3845">
        <f t="shared" si="181"/>
        <v>1</v>
      </c>
      <c r="J3845" s="9">
        <f t="shared" si="182"/>
        <v>4327424732.9699993</v>
      </c>
      <c r="K3845" s="9">
        <f>SUMIF($C$2:$C$9230, C3845, $D$2:$D$9230)</f>
        <v>99978.9</v>
      </c>
    </row>
    <row r="3846" spans="1:11" x14ac:dyDescent="0.2">
      <c r="A3846" s="1">
        <v>45714</v>
      </c>
      <c r="B3846" t="s">
        <v>1767</v>
      </c>
      <c r="C3846" t="s">
        <v>8293</v>
      </c>
      <c r="D3846" s="14">
        <v>8073.76</v>
      </c>
      <c r="E3846" s="12">
        <v>4000</v>
      </c>
      <c r="F3846" t="s">
        <v>8294</v>
      </c>
      <c r="G3846" t="s">
        <v>8295</v>
      </c>
      <c r="H3846">
        <f t="shared" si="180"/>
        <v>4033</v>
      </c>
      <c r="I3846">
        <f t="shared" si="181"/>
        <v>1</v>
      </c>
      <c r="J3846" s="9">
        <f t="shared" si="182"/>
        <v>4327424732.9699993</v>
      </c>
      <c r="K3846" s="9">
        <f>SUMIF($C$2:$C$9230, C3846, $D$2:$D$9230)</f>
        <v>8073.76</v>
      </c>
    </row>
    <row r="3847" spans="1:11" x14ac:dyDescent="0.2">
      <c r="A3847" s="1">
        <v>45714</v>
      </c>
      <c r="B3847" t="s">
        <v>1767</v>
      </c>
      <c r="C3847" t="s">
        <v>12636</v>
      </c>
      <c r="D3847" s="14">
        <v>200000</v>
      </c>
      <c r="E3847" s="12">
        <v>125000</v>
      </c>
      <c r="F3847" t="s">
        <v>12637</v>
      </c>
      <c r="G3847" t="s">
        <v>12638</v>
      </c>
      <c r="H3847">
        <f t="shared" si="180"/>
        <v>4033</v>
      </c>
      <c r="I3847">
        <f t="shared" si="181"/>
        <v>1</v>
      </c>
      <c r="J3847" s="9">
        <f t="shared" si="182"/>
        <v>4327424732.9699993</v>
      </c>
      <c r="K3847" s="9">
        <f>SUMIF($C$2:$C$9230, C3847, $D$2:$D$9230)</f>
        <v>200000</v>
      </c>
    </row>
    <row r="3848" spans="1:11" x14ac:dyDescent="0.2">
      <c r="A3848" s="1">
        <v>45714</v>
      </c>
      <c r="B3848" t="s">
        <v>1767</v>
      </c>
      <c r="C3848" t="s">
        <v>8894</v>
      </c>
      <c r="D3848" s="14">
        <v>11084</v>
      </c>
      <c r="E3848" s="12">
        <v>11084</v>
      </c>
      <c r="F3848" t="s">
        <v>8895</v>
      </c>
      <c r="G3848" t="s">
        <v>8896</v>
      </c>
      <c r="H3848">
        <f t="shared" si="180"/>
        <v>4033</v>
      </c>
      <c r="I3848">
        <f t="shared" si="181"/>
        <v>1</v>
      </c>
      <c r="J3848" s="9">
        <f t="shared" si="182"/>
        <v>4327424732.9699993</v>
      </c>
      <c r="K3848" s="9">
        <f>SUMIF($C$2:$C$9230, C3848, $D$2:$D$9230)</f>
        <v>11084</v>
      </c>
    </row>
    <row r="3849" spans="1:11" x14ac:dyDescent="0.2">
      <c r="A3849" s="1">
        <v>45714</v>
      </c>
      <c r="B3849" t="s">
        <v>1767</v>
      </c>
      <c r="C3849" t="s">
        <v>8010</v>
      </c>
      <c r="D3849" s="14">
        <v>6200</v>
      </c>
      <c r="E3849" s="12">
        <v>2480</v>
      </c>
      <c r="F3849" t="s">
        <v>8011</v>
      </c>
      <c r="G3849" t="s">
        <v>8012</v>
      </c>
      <c r="H3849">
        <f t="shared" si="180"/>
        <v>4033</v>
      </c>
      <c r="I3849">
        <f t="shared" si="181"/>
        <v>1</v>
      </c>
      <c r="J3849" s="9">
        <f t="shared" si="182"/>
        <v>4327424732.9699993</v>
      </c>
      <c r="K3849" s="9">
        <f>SUMIF($C$2:$C$9230, C3849, $D$2:$D$9230)</f>
        <v>6200</v>
      </c>
    </row>
    <row r="3850" spans="1:11" x14ac:dyDescent="0.2">
      <c r="A3850" s="1">
        <v>45714</v>
      </c>
      <c r="B3850" t="s">
        <v>1767</v>
      </c>
      <c r="C3850" t="s">
        <v>13052</v>
      </c>
      <c r="D3850" s="14">
        <v>400000</v>
      </c>
      <c r="E3850" s="12">
        <v>200000</v>
      </c>
      <c r="F3850" t="s">
        <v>13053</v>
      </c>
      <c r="G3850" t="s">
        <v>13054</v>
      </c>
      <c r="H3850">
        <f t="shared" si="180"/>
        <v>4033</v>
      </c>
      <c r="I3850">
        <f t="shared" si="181"/>
        <v>1</v>
      </c>
      <c r="J3850" s="9">
        <f t="shared" si="182"/>
        <v>4327424732.9699993</v>
      </c>
      <c r="K3850" s="9">
        <f>SUMIF($C$2:$C$9230, C3850, $D$2:$D$9230)</f>
        <v>400000</v>
      </c>
    </row>
    <row r="3851" spans="1:11" x14ac:dyDescent="0.2">
      <c r="A3851" s="1">
        <v>45714</v>
      </c>
      <c r="B3851" t="s">
        <v>1767</v>
      </c>
      <c r="C3851" t="s">
        <v>11777</v>
      </c>
      <c r="D3851" s="14">
        <v>62000</v>
      </c>
      <c r="E3851" s="12">
        <v>31000</v>
      </c>
      <c r="F3851" t="s">
        <v>11778</v>
      </c>
      <c r="G3851" t="s">
        <v>11779</v>
      </c>
      <c r="H3851">
        <f t="shared" si="180"/>
        <v>4033</v>
      </c>
      <c r="I3851">
        <f t="shared" si="181"/>
        <v>1</v>
      </c>
      <c r="J3851" s="9">
        <f t="shared" si="182"/>
        <v>4327424732.9699993</v>
      </c>
      <c r="K3851" s="9">
        <f>SUMIF($C$2:$C$9230, C3851, $D$2:$D$9230)</f>
        <v>62000</v>
      </c>
    </row>
    <row r="3852" spans="1:11" x14ac:dyDescent="0.2">
      <c r="A3852" s="1">
        <v>45714</v>
      </c>
      <c r="B3852" t="s">
        <v>1767</v>
      </c>
      <c r="C3852" t="s">
        <v>14067</v>
      </c>
      <c r="D3852" s="14">
        <v>20897571</v>
      </c>
      <c r="E3852" s="12">
        <v>0</v>
      </c>
      <c r="H3852">
        <f t="shared" si="180"/>
        <v>4033</v>
      </c>
      <c r="I3852">
        <f t="shared" si="181"/>
        <v>1</v>
      </c>
      <c r="J3852" s="9">
        <f t="shared" si="182"/>
        <v>4327424732.9699993</v>
      </c>
      <c r="K3852" s="9">
        <f>SUMIF($C$2:$C$9230, C3852, $D$2:$D$9230)</f>
        <v>20897571</v>
      </c>
    </row>
    <row r="3853" spans="1:11" x14ac:dyDescent="0.2">
      <c r="A3853" s="1">
        <v>45714</v>
      </c>
      <c r="B3853" t="s">
        <v>1767</v>
      </c>
      <c r="C3853" t="s">
        <v>11681</v>
      </c>
      <c r="D3853" s="14">
        <v>54000</v>
      </c>
      <c r="E3853" s="12">
        <v>0</v>
      </c>
      <c r="F3853" t="s">
        <v>11682</v>
      </c>
      <c r="G3853" t="s">
        <v>11683</v>
      </c>
      <c r="H3853">
        <f t="shared" si="180"/>
        <v>4033</v>
      </c>
      <c r="I3853">
        <f t="shared" si="181"/>
        <v>1</v>
      </c>
      <c r="J3853" s="9">
        <f t="shared" si="182"/>
        <v>4327424732.9699993</v>
      </c>
      <c r="K3853" s="9">
        <f>SUMIF($C$2:$C$9230, C3853, $D$2:$D$9230)</f>
        <v>54000</v>
      </c>
    </row>
    <row r="3854" spans="1:11" x14ac:dyDescent="0.2">
      <c r="A3854" s="1">
        <v>45714</v>
      </c>
      <c r="B3854" t="s">
        <v>1767</v>
      </c>
      <c r="C3854" t="s">
        <v>10638</v>
      </c>
      <c r="D3854" s="14">
        <v>30082.71</v>
      </c>
      <c r="E3854" s="12">
        <v>30082.71</v>
      </c>
      <c r="F3854" t="s">
        <v>10639</v>
      </c>
      <c r="G3854" t="s">
        <v>10640</v>
      </c>
      <c r="H3854">
        <f t="shared" si="180"/>
        <v>4033</v>
      </c>
      <c r="I3854">
        <f t="shared" si="181"/>
        <v>1</v>
      </c>
      <c r="J3854" s="9">
        <f t="shared" si="182"/>
        <v>4327424732.9699993</v>
      </c>
      <c r="K3854" s="9">
        <f>SUMIF($C$2:$C$9230, C3854, $D$2:$D$9230)</f>
        <v>30082.71</v>
      </c>
    </row>
    <row r="3855" spans="1:11" x14ac:dyDescent="0.2">
      <c r="A3855" s="1">
        <v>45714</v>
      </c>
      <c r="B3855" t="s">
        <v>1767</v>
      </c>
      <c r="C3855" t="s">
        <v>8997</v>
      </c>
      <c r="D3855" s="14">
        <v>12312</v>
      </c>
      <c r="E3855" s="12">
        <v>12312</v>
      </c>
      <c r="F3855" t="s">
        <v>8998</v>
      </c>
      <c r="G3855" t="s">
        <v>8999</v>
      </c>
      <c r="H3855">
        <f t="shared" si="180"/>
        <v>4033</v>
      </c>
      <c r="I3855">
        <f t="shared" si="181"/>
        <v>1</v>
      </c>
      <c r="J3855" s="9">
        <f t="shared" si="182"/>
        <v>4327424732.9699993</v>
      </c>
      <c r="K3855" s="9">
        <f>SUMIF($C$2:$C$9230, C3855, $D$2:$D$9230)</f>
        <v>12312</v>
      </c>
    </row>
    <row r="3856" spans="1:11" x14ac:dyDescent="0.2">
      <c r="A3856" s="1">
        <v>45714</v>
      </c>
      <c r="B3856" t="s">
        <v>1767</v>
      </c>
      <c r="C3856" t="s">
        <v>10752</v>
      </c>
      <c r="D3856" s="14">
        <v>33460</v>
      </c>
      <c r="E3856" s="12">
        <v>33460</v>
      </c>
      <c r="F3856" t="s">
        <v>10753</v>
      </c>
      <c r="G3856" t="s">
        <v>10754</v>
      </c>
      <c r="H3856">
        <f t="shared" si="180"/>
        <v>4033</v>
      </c>
      <c r="I3856">
        <f t="shared" si="181"/>
        <v>1</v>
      </c>
      <c r="J3856" s="9">
        <f t="shared" si="182"/>
        <v>4327424732.9699993</v>
      </c>
      <c r="K3856" s="9">
        <f>SUMIF($C$2:$C$9230, C3856, $D$2:$D$9230)</f>
        <v>33460</v>
      </c>
    </row>
    <row r="3857" spans="1:11" x14ac:dyDescent="0.2">
      <c r="A3857" s="1">
        <v>45714</v>
      </c>
      <c r="B3857" t="s">
        <v>1767</v>
      </c>
      <c r="C3857" t="s">
        <v>13965</v>
      </c>
      <c r="D3857" s="14">
        <v>3715913</v>
      </c>
      <c r="E3857" s="12">
        <v>1061573.5</v>
      </c>
      <c r="F3857" t="s">
        <v>13966</v>
      </c>
      <c r="G3857" t="s">
        <v>13967</v>
      </c>
      <c r="H3857">
        <f t="shared" si="180"/>
        <v>4033</v>
      </c>
      <c r="I3857">
        <f t="shared" si="181"/>
        <v>1</v>
      </c>
      <c r="J3857" s="9">
        <f t="shared" si="182"/>
        <v>4327424732.9699993</v>
      </c>
      <c r="K3857" s="9">
        <f>SUMIF($C$2:$C$9230, C3857, $D$2:$D$9230)</f>
        <v>3715913</v>
      </c>
    </row>
    <row r="3858" spans="1:11" x14ac:dyDescent="0.2">
      <c r="A3858" s="1">
        <v>45714</v>
      </c>
      <c r="B3858" t="s">
        <v>1767</v>
      </c>
      <c r="C3858" t="s">
        <v>9921</v>
      </c>
      <c r="D3858" s="14">
        <v>24000</v>
      </c>
      <c r="E3858" s="12">
        <v>24000</v>
      </c>
      <c r="F3858" t="s">
        <v>9922</v>
      </c>
      <c r="G3858" t="s">
        <v>9923</v>
      </c>
      <c r="H3858">
        <f t="shared" si="180"/>
        <v>4033</v>
      </c>
      <c r="I3858">
        <f t="shared" si="181"/>
        <v>1</v>
      </c>
      <c r="J3858" s="9">
        <f t="shared" si="182"/>
        <v>4327424732.9699993</v>
      </c>
      <c r="K3858" s="9">
        <f>SUMIF($C$2:$C$9230, C3858, $D$2:$D$9230)</f>
        <v>24000</v>
      </c>
    </row>
    <row r="3859" spans="1:11" x14ac:dyDescent="0.2">
      <c r="A3859" s="1">
        <v>45714</v>
      </c>
      <c r="B3859" t="s">
        <v>1767</v>
      </c>
      <c r="C3859" t="s">
        <v>8946</v>
      </c>
      <c r="D3859" s="14">
        <v>12000</v>
      </c>
      <c r="E3859" s="12">
        <v>12000</v>
      </c>
      <c r="F3859" t="s">
        <v>8947</v>
      </c>
      <c r="G3859" t="s">
        <v>8948</v>
      </c>
      <c r="H3859">
        <f t="shared" si="180"/>
        <v>4033</v>
      </c>
      <c r="I3859">
        <f t="shared" si="181"/>
        <v>1</v>
      </c>
      <c r="J3859" s="9">
        <f t="shared" si="182"/>
        <v>4327424732.9699993</v>
      </c>
      <c r="K3859" s="9">
        <f>SUMIF($C$2:$C$9230, C3859, $D$2:$D$9230)</f>
        <v>12000</v>
      </c>
    </row>
    <row r="3860" spans="1:11" x14ac:dyDescent="0.2">
      <c r="A3860" s="1">
        <v>45714</v>
      </c>
      <c r="B3860" t="s">
        <v>1767</v>
      </c>
      <c r="C3860" t="s">
        <v>12436</v>
      </c>
      <c r="D3860" s="14">
        <v>149644.5</v>
      </c>
      <c r="E3860" s="12">
        <v>29928.9</v>
      </c>
      <c r="F3860" t="s">
        <v>12437</v>
      </c>
      <c r="G3860" t="s">
        <v>12438</v>
      </c>
      <c r="H3860">
        <f t="shared" si="180"/>
        <v>4033</v>
      </c>
      <c r="I3860">
        <f t="shared" si="181"/>
        <v>1</v>
      </c>
      <c r="J3860" s="9">
        <f t="shared" si="182"/>
        <v>4327424732.9699993</v>
      </c>
      <c r="K3860" s="9">
        <f>SUMIF($C$2:$C$9230, C3860, $D$2:$D$9230)</f>
        <v>149644.5</v>
      </c>
    </row>
    <row r="3861" spans="1:11" x14ac:dyDescent="0.2">
      <c r="A3861" s="1">
        <v>45714</v>
      </c>
      <c r="B3861" t="s">
        <v>1767</v>
      </c>
      <c r="C3861" t="s">
        <v>11638</v>
      </c>
      <c r="D3861" s="14">
        <v>50000</v>
      </c>
      <c r="E3861" s="12">
        <v>10000</v>
      </c>
      <c r="F3861" t="s">
        <v>11639</v>
      </c>
      <c r="G3861" t="s">
        <v>11640</v>
      </c>
      <c r="H3861">
        <f t="shared" si="180"/>
        <v>4033</v>
      </c>
      <c r="I3861">
        <f t="shared" si="181"/>
        <v>1</v>
      </c>
      <c r="J3861" s="9">
        <f t="shared" si="182"/>
        <v>4327424732.9699993</v>
      </c>
      <c r="K3861" s="9">
        <f>SUMIF($C$2:$C$9230, C3861, $D$2:$D$9230)</f>
        <v>50000</v>
      </c>
    </row>
    <row r="3862" spans="1:11" x14ac:dyDescent="0.2">
      <c r="A3862" s="1">
        <v>45714</v>
      </c>
      <c r="B3862" t="s">
        <v>1767</v>
      </c>
      <c r="C3862" t="s">
        <v>7686</v>
      </c>
      <c r="D3862" s="14">
        <v>3386</v>
      </c>
      <c r="E3862" s="12">
        <v>846.5</v>
      </c>
      <c r="F3862" t="s">
        <v>7687</v>
      </c>
      <c r="G3862" t="s">
        <v>7688</v>
      </c>
      <c r="H3862">
        <f t="shared" si="180"/>
        <v>4033</v>
      </c>
      <c r="I3862">
        <f t="shared" si="181"/>
        <v>1</v>
      </c>
      <c r="J3862" s="9">
        <f t="shared" si="182"/>
        <v>4327424732.9699993</v>
      </c>
      <c r="K3862" s="9">
        <f>SUMIF($C$2:$C$9230, C3862, $D$2:$D$9230)</f>
        <v>3386</v>
      </c>
    </row>
    <row r="3863" spans="1:11" x14ac:dyDescent="0.2">
      <c r="A3863" s="1">
        <v>45714</v>
      </c>
      <c r="B3863" t="s">
        <v>1767</v>
      </c>
      <c r="C3863" t="s">
        <v>11801</v>
      </c>
      <c r="D3863" s="14">
        <v>64730.6</v>
      </c>
      <c r="E3863" s="12">
        <v>32365.599999999999</v>
      </c>
      <c r="F3863" t="s">
        <v>11802</v>
      </c>
      <c r="G3863" t="s">
        <v>11803</v>
      </c>
      <c r="H3863">
        <f t="shared" si="180"/>
        <v>4033</v>
      </c>
      <c r="I3863">
        <f t="shared" si="181"/>
        <v>1</v>
      </c>
      <c r="J3863" s="9">
        <f t="shared" si="182"/>
        <v>4327424732.9699993</v>
      </c>
      <c r="K3863" s="9">
        <f>SUMIF($C$2:$C$9230, C3863, $D$2:$D$9230)</f>
        <v>64730.6</v>
      </c>
    </row>
    <row r="3864" spans="1:11" x14ac:dyDescent="0.2">
      <c r="A3864" s="1">
        <v>45714</v>
      </c>
      <c r="B3864" t="s">
        <v>1767</v>
      </c>
      <c r="C3864" t="s">
        <v>11910</v>
      </c>
      <c r="D3864" s="14">
        <v>74900</v>
      </c>
      <c r="E3864" s="12">
        <v>14980</v>
      </c>
      <c r="H3864">
        <f t="shared" si="180"/>
        <v>4033</v>
      </c>
      <c r="I3864">
        <f t="shared" si="181"/>
        <v>1</v>
      </c>
      <c r="J3864" s="9">
        <f t="shared" si="182"/>
        <v>4327424732.9699993</v>
      </c>
      <c r="K3864" s="9">
        <f>SUMIF($C$2:$C$9230, C3864, $D$2:$D$9230)</f>
        <v>74900</v>
      </c>
    </row>
    <row r="3865" spans="1:11" x14ac:dyDescent="0.2">
      <c r="A3865" s="1">
        <v>45714</v>
      </c>
      <c r="B3865" t="s">
        <v>1767</v>
      </c>
      <c r="C3865" t="s">
        <v>10759</v>
      </c>
      <c r="D3865" s="14">
        <v>33650.620000000003</v>
      </c>
      <c r="E3865" s="12">
        <v>33650.620000000003</v>
      </c>
      <c r="F3865" t="s">
        <v>10760</v>
      </c>
      <c r="G3865" t="s">
        <v>10761</v>
      </c>
      <c r="H3865">
        <f t="shared" si="180"/>
        <v>4033</v>
      </c>
      <c r="I3865">
        <f t="shared" si="181"/>
        <v>1</v>
      </c>
      <c r="J3865" s="9">
        <f t="shared" si="182"/>
        <v>4327424732.9699993</v>
      </c>
      <c r="K3865" s="9">
        <f>SUMIF($C$2:$C$9230, C3865, $D$2:$D$9230)</f>
        <v>33650.620000000003</v>
      </c>
    </row>
    <row r="3866" spans="1:11" x14ac:dyDescent="0.2">
      <c r="A3866" s="1">
        <v>45714</v>
      </c>
      <c r="B3866" t="s">
        <v>1767</v>
      </c>
      <c r="C3866" t="s">
        <v>10904</v>
      </c>
      <c r="D3866" s="14">
        <v>36500</v>
      </c>
      <c r="E3866" s="12">
        <v>16500</v>
      </c>
      <c r="H3866">
        <f t="shared" si="180"/>
        <v>4033</v>
      </c>
      <c r="I3866">
        <f t="shared" si="181"/>
        <v>1</v>
      </c>
      <c r="J3866" s="9">
        <f t="shared" si="182"/>
        <v>4327424732.9699993</v>
      </c>
      <c r="K3866" s="9">
        <f>SUMIF($C$2:$C$9230, C3866, $D$2:$D$9230)</f>
        <v>36500</v>
      </c>
    </row>
    <row r="3867" spans="1:11" x14ac:dyDescent="0.2">
      <c r="A3867" s="1">
        <v>45714</v>
      </c>
      <c r="B3867" t="s">
        <v>1767</v>
      </c>
      <c r="C3867" t="s">
        <v>10355</v>
      </c>
      <c r="D3867" s="14">
        <v>26655</v>
      </c>
      <c r="E3867" s="12">
        <v>26655</v>
      </c>
      <c r="H3867">
        <f t="shared" si="180"/>
        <v>4033</v>
      </c>
      <c r="I3867">
        <f t="shared" si="181"/>
        <v>1</v>
      </c>
      <c r="J3867" s="9">
        <f t="shared" si="182"/>
        <v>4327424732.9699993</v>
      </c>
      <c r="K3867" s="9">
        <f>SUMIF($C$2:$C$9230, C3867, $D$2:$D$9230)</f>
        <v>26655</v>
      </c>
    </row>
    <row r="3868" spans="1:11" x14ac:dyDescent="0.2">
      <c r="A3868" s="1">
        <v>45714</v>
      </c>
      <c r="B3868" t="s">
        <v>1767</v>
      </c>
      <c r="C3868" t="s">
        <v>9851</v>
      </c>
      <c r="D3868" s="14">
        <v>23000</v>
      </c>
      <c r="E3868" s="12">
        <v>0</v>
      </c>
      <c r="F3868" t="s">
        <v>9852</v>
      </c>
      <c r="G3868" t="s">
        <v>9853</v>
      </c>
      <c r="H3868">
        <f t="shared" si="180"/>
        <v>4033</v>
      </c>
      <c r="I3868">
        <f t="shared" si="181"/>
        <v>1</v>
      </c>
      <c r="J3868" s="9">
        <f t="shared" si="182"/>
        <v>4327424732.9699993</v>
      </c>
      <c r="K3868" s="9">
        <f>SUMIF($C$2:$C$9230, C3868, $D$2:$D$9230)</f>
        <v>23000</v>
      </c>
    </row>
    <row r="3869" spans="1:11" x14ac:dyDescent="0.2">
      <c r="A3869" s="1">
        <v>45714</v>
      </c>
      <c r="B3869" t="s">
        <v>1767</v>
      </c>
      <c r="C3869" t="s">
        <v>12035</v>
      </c>
      <c r="D3869" s="14">
        <v>85000</v>
      </c>
      <c r="E3869" s="12">
        <v>17000</v>
      </c>
      <c r="H3869">
        <f t="shared" si="180"/>
        <v>4033</v>
      </c>
      <c r="I3869">
        <f t="shared" si="181"/>
        <v>1</v>
      </c>
      <c r="J3869" s="9">
        <f t="shared" si="182"/>
        <v>4327424732.9699993</v>
      </c>
      <c r="K3869" s="9">
        <f>SUMIF($C$2:$C$9230, C3869, $D$2:$D$9230)</f>
        <v>85000</v>
      </c>
    </row>
    <row r="3870" spans="1:11" x14ac:dyDescent="0.2">
      <c r="A3870" s="1">
        <v>45714</v>
      </c>
      <c r="B3870" t="s">
        <v>1767</v>
      </c>
      <c r="C3870" t="s">
        <v>8031</v>
      </c>
      <c r="D3870" s="14">
        <v>6450</v>
      </c>
      <c r="E3870" s="12">
        <v>645</v>
      </c>
      <c r="F3870" t="s">
        <v>8032</v>
      </c>
      <c r="G3870" t="s">
        <v>8033</v>
      </c>
      <c r="H3870">
        <f t="shared" si="180"/>
        <v>4033</v>
      </c>
      <c r="I3870">
        <f t="shared" si="181"/>
        <v>1</v>
      </c>
      <c r="J3870" s="9">
        <f t="shared" si="182"/>
        <v>4327424732.9699993</v>
      </c>
      <c r="K3870" s="9">
        <f>SUMIF($C$2:$C$9230, C3870, $D$2:$D$9230)</f>
        <v>6450</v>
      </c>
    </row>
    <row r="3871" spans="1:11" x14ac:dyDescent="0.2">
      <c r="A3871" s="1">
        <v>45714</v>
      </c>
      <c r="B3871" t="s">
        <v>1767</v>
      </c>
      <c r="C3871" t="s">
        <v>13093</v>
      </c>
      <c r="D3871" s="14">
        <v>450682.06</v>
      </c>
      <c r="E3871" s="12">
        <v>383162.06</v>
      </c>
      <c r="H3871">
        <f t="shared" si="180"/>
        <v>4033</v>
      </c>
      <c r="I3871">
        <f t="shared" si="181"/>
        <v>1</v>
      </c>
      <c r="J3871" s="9">
        <f t="shared" si="182"/>
        <v>4327424732.9699993</v>
      </c>
      <c r="K3871" s="9">
        <f>SUMIF($C$2:$C$9230, C3871, $D$2:$D$9230)</f>
        <v>450682.06</v>
      </c>
    </row>
    <row r="3872" spans="1:11" x14ac:dyDescent="0.2">
      <c r="A3872" s="1">
        <v>45714</v>
      </c>
      <c r="B3872" t="s">
        <v>1767</v>
      </c>
      <c r="C3872" t="s">
        <v>12837</v>
      </c>
      <c r="D3872" s="14">
        <v>250000</v>
      </c>
      <c r="E3872" s="12">
        <v>0</v>
      </c>
      <c r="F3872" t="s">
        <v>12838</v>
      </c>
      <c r="G3872" t="s">
        <v>12839</v>
      </c>
      <c r="H3872">
        <f t="shared" si="180"/>
        <v>4033</v>
      </c>
      <c r="I3872">
        <f t="shared" si="181"/>
        <v>1</v>
      </c>
      <c r="J3872" s="9">
        <f t="shared" si="182"/>
        <v>4327424732.9699993</v>
      </c>
      <c r="K3872" s="9">
        <f>SUMIF($C$2:$C$9230, C3872, $D$2:$D$9230)</f>
        <v>250000</v>
      </c>
    </row>
    <row r="3873" spans="1:11" x14ac:dyDescent="0.2">
      <c r="A3873" s="1">
        <v>45714</v>
      </c>
      <c r="B3873" t="s">
        <v>1767</v>
      </c>
      <c r="C3873" t="s">
        <v>10446</v>
      </c>
      <c r="D3873" s="14">
        <v>27234</v>
      </c>
      <c r="E3873" s="12">
        <v>0</v>
      </c>
      <c r="H3873">
        <f t="shared" si="180"/>
        <v>4033</v>
      </c>
      <c r="I3873">
        <f t="shared" si="181"/>
        <v>1</v>
      </c>
      <c r="J3873" s="9">
        <f t="shared" si="182"/>
        <v>4327424732.9699993</v>
      </c>
      <c r="K3873" s="9">
        <f>SUMIF($C$2:$C$9230, C3873, $D$2:$D$9230)</f>
        <v>27234</v>
      </c>
    </row>
    <row r="3874" spans="1:11" x14ac:dyDescent="0.2">
      <c r="A3874" s="1">
        <v>45714</v>
      </c>
      <c r="B3874" t="s">
        <v>1767</v>
      </c>
      <c r="C3874" t="s">
        <v>10426</v>
      </c>
      <c r="D3874" s="14">
        <v>26750</v>
      </c>
      <c r="E3874" s="12">
        <v>0</v>
      </c>
      <c r="F3874" t="s">
        <v>10427</v>
      </c>
      <c r="G3874" t="s">
        <v>10428</v>
      </c>
      <c r="H3874">
        <f t="shared" si="180"/>
        <v>4033</v>
      </c>
      <c r="I3874">
        <f t="shared" si="181"/>
        <v>1</v>
      </c>
      <c r="J3874" s="9">
        <f t="shared" si="182"/>
        <v>4327424732.9699993</v>
      </c>
      <c r="K3874" s="9">
        <f>SUMIF($C$2:$C$9230, C3874, $D$2:$D$9230)</f>
        <v>26750</v>
      </c>
    </row>
    <row r="3875" spans="1:11" x14ac:dyDescent="0.2">
      <c r="A3875" s="1">
        <v>45714</v>
      </c>
      <c r="B3875" t="s">
        <v>1767</v>
      </c>
      <c r="C3875" t="s">
        <v>9492</v>
      </c>
      <c r="D3875" s="14">
        <v>19283</v>
      </c>
      <c r="E3875" s="12">
        <v>0</v>
      </c>
      <c r="F3875" t="s">
        <v>9493</v>
      </c>
      <c r="G3875" t="s">
        <v>9494</v>
      </c>
      <c r="H3875">
        <f t="shared" si="180"/>
        <v>4033</v>
      </c>
      <c r="I3875">
        <f t="shared" si="181"/>
        <v>1</v>
      </c>
      <c r="J3875" s="9">
        <f t="shared" si="182"/>
        <v>4327424732.9699993</v>
      </c>
      <c r="K3875" s="9">
        <f>SUMIF($C$2:$C$9230, C3875, $D$2:$D$9230)</f>
        <v>19283</v>
      </c>
    </row>
    <row r="3876" spans="1:11" x14ac:dyDescent="0.2">
      <c r="A3876" s="1">
        <v>45714</v>
      </c>
      <c r="B3876" t="s">
        <v>1767</v>
      </c>
      <c r="C3876" t="s">
        <v>9209</v>
      </c>
      <c r="D3876" s="14">
        <v>15000</v>
      </c>
      <c r="E3876" s="12">
        <v>15000</v>
      </c>
      <c r="H3876">
        <f t="shared" si="180"/>
        <v>4033</v>
      </c>
      <c r="I3876">
        <f t="shared" si="181"/>
        <v>1</v>
      </c>
      <c r="J3876" s="9">
        <f t="shared" si="182"/>
        <v>4327424732.9699993</v>
      </c>
      <c r="K3876" s="9">
        <f>SUMIF($C$2:$C$9230, C3876, $D$2:$D$9230)</f>
        <v>15000</v>
      </c>
    </row>
    <row r="3877" spans="1:11" x14ac:dyDescent="0.2">
      <c r="A3877" s="1">
        <v>45714</v>
      </c>
      <c r="B3877" t="s">
        <v>1767</v>
      </c>
      <c r="C3877" t="s">
        <v>12565</v>
      </c>
      <c r="D3877" s="14">
        <v>184276</v>
      </c>
      <c r="E3877" s="12">
        <v>184276</v>
      </c>
      <c r="F3877" t="s">
        <v>12566</v>
      </c>
      <c r="G3877" t="s">
        <v>12567</v>
      </c>
      <c r="H3877">
        <f t="shared" si="180"/>
        <v>4033</v>
      </c>
      <c r="I3877">
        <f t="shared" si="181"/>
        <v>1</v>
      </c>
      <c r="J3877" s="9">
        <f t="shared" si="182"/>
        <v>4327424732.9699993</v>
      </c>
      <c r="K3877" s="9">
        <f>SUMIF($C$2:$C$9230, C3877, $D$2:$D$9230)</f>
        <v>184276</v>
      </c>
    </row>
    <row r="3878" spans="1:11" x14ac:dyDescent="0.2">
      <c r="A3878" s="1">
        <v>45714</v>
      </c>
      <c r="B3878" t="s">
        <v>1767</v>
      </c>
      <c r="C3878" t="s">
        <v>12831</v>
      </c>
      <c r="D3878" s="14">
        <v>250000</v>
      </c>
      <c r="E3878" s="12">
        <v>184791.52</v>
      </c>
      <c r="F3878" t="s">
        <v>12832</v>
      </c>
      <c r="G3878" t="s">
        <v>12833</v>
      </c>
      <c r="H3878">
        <f t="shared" si="180"/>
        <v>4033</v>
      </c>
      <c r="I3878">
        <f t="shared" si="181"/>
        <v>1</v>
      </c>
      <c r="J3878" s="9">
        <f t="shared" si="182"/>
        <v>4327424732.9699993</v>
      </c>
      <c r="K3878" s="9">
        <f>SUMIF($C$2:$C$9230, C3878, $D$2:$D$9230)</f>
        <v>250000</v>
      </c>
    </row>
    <row r="3879" spans="1:11" x14ac:dyDescent="0.2">
      <c r="A3879" s="1">
        <v>45714</v>
      </c>
      <c r="B3879" t="s">
        <v>1767</v>
      </c>
      <c r="C3879" t="s">
        <v>12923</v>
      </c>
      <c r="D3879" s="14">
        <v>300000</v>
      </c>
      <c r="E3879" s="12">
        <v>300000</v>
      </c>
      <c r="F3879" t="s">
        <v>12924</v>
      </c>
      <c r="G3879" t="s">
        <v>12925</v>
      </c>
      <c r="H3879">
        <f t="shared" si="180"/>
        <v>4033</v>
      </c>
      <c r="I3879">
        <f t="shared" si="181"/>
        <v>1</v>
      </c>
      <c r="J3879" s="9">
        <f t="shared" si="182"/>
        <v>4327424732.9699993</v>
      </c>
      <c r="K3879" s="9">
        <f>SUMIF($C$2:$C$9230, C3879, $D$2:$D$9230)</f>
        <v>300000</v>
      </c>
    </row>
    <row r="3880" spans="1:11" x14ac:dyDescent="0.2">
      <c r="A3880" s="1">
        <v>45714</v>
      </c>
      <c r="B3880" t="s">
        <v>1767</v>
      </c>
      <c r="C3880" t="s">
        <v>10161</v>
      </c>
      <c r="D3880" s="14">
        <v>24955</v>
      </c>
      <c r="E3880" s="12">
        <v>24955</v>
      </c>
      <c r="H3880">
        <f t="shared" si="180"/>
        <v>4033</v>
      </c>
      <c r="I3880">
        <f t="shared" si="181"/>
        <v>1</v>
      </c>
      <c r="J3880" s="9">
        <f t="shared" si="182"/>
        <v>4327424732.9699993</v>
      </c>
      <c r="K3880" s="9">
        <f>SUMIF($C$2:$C$9230, C3880, $D$2:$D$9230)</f>
        <v>24955</v>
      </c>
    </row>
    <row r="3881" spans="1:11" x14ac:dyDescent="0.2">
      <c r="A3881" s="1">
        <v>45714</v>
      </c>
      <c r="B3881" t="s">
        <v>1767</v>
      </c>
      <c r="C3881" t="s">
        <v>7432</v>
      </c>
      <c r="D3881" s="14">
        <v>184476</v>
      </c>
      <c r="E3881" s="12">
        <v>135952</v>
      </c>
      <c r="H3881">
        <f t="shared" si="180"/>
        <v>4033</v>
      </c>
      <c r="I3881">
        <f t="shared" si="181"/>
        <v>1</v>
      </c>
      <c r="J3881" s="9">
        <f t="shared" si="182"/>
        <v>4327424732.9699993</v>
      </c>
      <c r="K3881" s="9">
        <f>SUMIF($C$2:$C$9230, C3881, $D$2:$D$9230)</f>
        <v>184476</v>
      </c>
    </row>
    <row r="3882" spans="1:11" x14ac:dyDescent="0.2">
      <c r="A3882" s="1">
        <v>45714</v>
      </c>
      <c r="B3882" t="s">
        <v>1767</v>
      </c>
      <c r="C3882" t="s">
        <v>13994</v>
      </c>
      <c r="D3882" s="14">
        <v>4199999</v>
      </c>
      <c r="E3882" s="12">
        <v>777245.74</v>
      </c>
      <c r="H3882">
        <f t="shared" si="180"/>
        <v>4033</v>
      </c>
      <c r="I3882">
        <f t="shared" si="181"/>
        <v>1</v>
      </c>
      <c r="J3882" s="9">
        <f t="shared" si="182"/>
        <v>4327424732.9699993</v>
      </c>
      <c r="K3882" s="9">
        <f>SUMIF($C$2:$C$9230, C3882, $D$2:$D$9230)</f>
        <v>4199999</v>
      </c>
    </row>
    <row r="3883" spans="1:11" x14ac:dyDescent="0.2">
      <c r="A3883" s="1">
        <v>45714</v>
      </c>
      <c r="B3883" t="s">
        <v>1767</v>
      </c>
      <c r="C3883" t="s">
        <v>9080</v>
      </c>
      <c r="D3883" s="14">
        <v>14000</v>
      </c>
      <c r="E3883" s="12">
        <v>2800</v>
      </c>
      <c r="H3883">
        <f t="shared" si="180"/>
        <v>4033</v>
      </c>
      <c r="I3883">
        <f t="shared" si="181"/>
        <v>1</v>
      </c>
      <c r="J3883" s="9">
        <f t="shared" si="182"/>
        <v>4327424732.9699993</v>
      </c>
      <c r="K3883" s="9">
        <f>SUMIF($C$2:$C$9230, C3883, $D$2:$D$9230)</f>
        <v>14000</v>
      </c>
    </row>
    <row r="3884" spans="1:11" x14ac:dyDescent="0.2">
      <c r="A3884" s="1">
        <v>45714</v>
      </c>
      <c r="B3884" t="s">
        <v>1767</v>
      </c>
      <c r="C3884" t="s">
        <v>10057</v>
      </c>
      <c r="D3884" s="14">
        <v>24612.5</v>
      </c>
      <c r="E3884" s="12">
        <v>14768.5</v>
      </c>
      <c r="H3884">
        <f t="shared" si="180"/>
        <v>4033</v>
      </c>
      <c r="I3884">
        <f t="shared" si="181"/>
        <v>1</v>
      </c>
      <c r="J3884" s="9">
        <f t="shared" si="182"/>
        <v>4327424732.9699993</v>
      </c>
      <c r="K3884" s="9">
        <f>SUMIF($C$2:$C$9230, C3884, $D$2:$D$9230)</f>
        <v>24612.5</v>
      </c>
    </row>
    <row r="3885" spans="1:11" x14ac:dyDescent="0.2">
      <c r="A3885" s="1">
        <v>45714</v>
      </c>
      <c r="B3885" t="s">
        <v>1767</v>
      </c>
      <c r="C3885" t="s">
        <v>13292</v>
      </c>
      <c r="D3885" s="14">
        <v>618928</v>
      </c>
      <c r="E3885" s="12">
        <v>54507.83</v>
      </c>
      <c r="F3885" t="s">
        <v>13293</v>
      </c>
      <c r="G3885" t="s">
        <v>13294</v>
      </c>
      <c r="H3885">
        <f t="shared" si="180"/>
        <v>4033</v>
      </c>
      <c r="I3885">
        <f t="shared" si="181"/>
        <v>1</v>
      </c>
      <c r="J3885" s="9">
        <f t="shared" si="182"/>
        <v>4327424732.9699993</v>
      </c>
      <c r="K3885" s="9">
        <f>SUMIF($C$2:$C$9230, C3885, $D$2:$D$9230)</f>
        <v>618928</v>
      </c>
    </row>
    <row r="3886" spans="1:11" x14ac:dyDescent="0.2">
      <c r="A3886" s="1">
        <v>45714</v>
      </c>
      <c r="B3886" t="s">
        <v>1767</v>
      </c>
      <c r="C3886" t="s">
        <v>11243</v>
      </c>
      <c r="D3886" s="14">
        <v>44308.66</v>
      </c>
      <c r="E3886" s="12">
        <v>17723.66</v>
      </c>
      <c r="F3886" t="s">
        <v>11244</v>
      </c>
      <c r="G3886" t="s">
        <v>11245</v>
      </c>
      <c r="H3886">
        <f t="shared" si="180"/>
        <v>4033</v>
      </c>
      <c r="I3886">
        <f t="shared" si="181"/>
        <v>1</v>
      </c>
      <c r="J3886" s="9">
        <f t="shared" si="182"/>
        <v>4327424732.9699993</v>
      </c>
      <c r="K3886" s="9">
        <f>SUMIF($C$2:$C$9230, C3886, $D$2:$D$9230)</f>
        <v>44308.66</v>
      </c>
    </row>
    <row r="3887" spans="1:11" x14ac:dyDescent="0.2">
      <c r="A3887" s="1">
        <v>45714</v>
      </c>
      <c r="B3887" t="s">
        <v>1767</v>
      </c>
      <c r="C3887" t="s">
        <v>10227</v>
      </c>
      <c r="D3887" s="14">
        <v>24996</v>
      </c>
      <c r="E3887" s="12">
        <v>13000</v>
      </c>
      <c r="F3887" t="s">
        <v>10228</v>
      </c>
      <c r="G3887" t="s">
        <v>10229</v>
      </c>
      <c r="H3887">
        <f t="shared" si="180"/>
        <v>4033</v>
      </c>
      <c r="I3887">
        <f t="shared" si="181"/>
        <v>1</v>
      </c>
      <c r="J3887" s="9">
        <f t="shared" si="182"/>
        <v>4327424732.9699993</v>
      </c>
      <c r="K3887" s="9">
        <f>SUMIF($C$2:$C$9230, C3887, $D$2:$D$9230)</f>
        <v>24996</v>
      </c>
    </row>
    <row r="3888" spans="1:11" x14ac:dyDescent="0.2">
      <c r="A3888" s="1">
        <v>45714</v>
      </c>
      <c r="B3888" t="s">
        <v>1767</v>
      </c>
      <c r="C3888" t="s">
        <v>13313</v>
      </c>
      <c r="D3888" s="14">
        <v>674000</v>
      </c>
      <c r="E3888" s="12">
        <v>267847.84999999998</v>
      </c>
      <c r="F3888" t="s">
        <v>13314</v>
      </c>
      <c r="G3888" t="s">
        <v>13315</v>
      </c>
      <c r="H3888">
        <f t="shared" si="180"/>
        <v>4033</v>
      </c>
      <c r="I3888">
        <f t="shared" si="181"/>
        <v>1</v>
      </c>
      <c r="J3888" s="9">
        <f t="shared" si="182"/>
        <v>4327424732.9699993</v>
      </c>
      <c r="K3888" s="9">
        <f>SUMIF($C$2:$C$9230, C3888, $D$2:$D$9230)</f>
        <v>674000</v>
      </c>
    </row>
    <row r="3889" spans="1:11" x14ac:dyDescent="0.2">
      <c r="A3889" s="1">
        <v>45714</v>
      </c>
      <c r="B3889" t="s">
        <v>1767</v>
      </c>
      <c r="C3889" t="s">
        <v>8918</v>
      </c>
      <c r="D3889" s="14">
        <v>11500</v>
      </c>
      <c r="E3889" s="12">
        <v>0</v>
      </c>
      <c r="H3889">
        <f t="shared" si="180"/>
        <v>4033</v>
      </c>
      <c r="I3889">
        <f t="shared" si="181"/>
        <v>1</v>
      </c>
      <c r="J3889" s="9">
        <f t="shared" si="182"/>
        <v>4327424732.9699993</v>
      </c>
      <c r="K3889" s="9">
        <f>SUMIF($C$2:$C$9230, C3889, $D$2:$D$9230)</f>
        <v>11500</v>
      </c>
    </row>
    <row r="3890" spans="1:11" x14ac:dyDescent="0.2">
      <c r="A3890" s="1">
        <v>45714</v>
      </c>
      <c r="B3890" t="s">
        <v>1767</v>
      </c>
      <c r="C3890" t="s">
        <v>12735</v>
      </c>
      <c r="D3890" s="14">
        <v>244182</v>
      </c>
      <c r="E3890" s="12">
        <v>13781.64</v>
      </c>
      <c r="H3890">
        <f t="shared" si="180"/>
        <v>4033</v>
      </c>
      <c r="I3890">
        <f t="shared" si="181"/>
        <v>1</v>
      </c>
      <c r="J3890" s="9">
        <f t="shared" si="182"/>
        <v>4327424732.9699993</v>
      </c>
      <c r="K3890" s="9">
        <f>SUMIF($C$2:$C$9230, C3890, $D$2:$D$9230)</f>
        <v>244182</v>
      </c>
    </row>
    <row r="3891" spans="1:11" x14ac:dyDescent="0.2">
      <c r="A3891" s="1">
        <v>45714</v>
      </c>
      <c r="B3891" t="s">
        <v>1767</v>
      </c>
      <c r="C3891" t="s">
        <v>13907</v>
      </c>
      <c r="D3891" s="14">
        <v>2998720</v>
      </c>
      <c r="E3891" s="12">
        <v>1843479.46</v>
      </c>
      <c r="H3891">
        <f t="shared" si="180"/>
        <v>4033</v>
      </c>
      <c r="I3891">
        <f t="shared" si="181"/>
        <v>1</v>
      </c>
      <c r="J3891" s="9">
        <f t="shared" si="182"/>
        <v>4327424732.9699993</v>
      </c>
      <c r="K3891" s="9">
        <f>SUMIF($C$2:$C$9230, C3891, $D$2:$D$9230)</f>
        <v>2998720</v>
      </c>
    </row>
    <row r="3892" spans="1:11" x14ac:dyDescent="0.2">
      <c r="A3892" s="1">
        <v>45714</v>
      </c>
      <c r="B3892" t="s">
        <v>1767</v>
      </c>
      <c r="C3892" t="s">
        <v>11444</v>
      </c>
      <c r="D3892" s="14">
        <v>48125</v>
      </c>
      <c r="E3892" s="12">
        <v>9625</v>
      </c>
      <c r="F3892" t="s">
        <v>11445</v>
      </c>
      <c r="G3892" t="s">
        <v>11446</v>
      </c>
      <c r="H3892">
        <f t="shared" si="180"/>
        <v>4033</v>
      </c>
      <c r="I3892">
        <f t="shared" si="181"/>
        <v>1</v>
      </c>
      <c r="J3892" s="9">
        <f t="shared" si="182"/>
        <v>4327424732.9699993</v>
      </c>
      <c r="K3892" s="9">
        <f>SUMIF($C$2:$C$9230, C3892, $D$2:$D$9230)</f>
        <v>48125</v>
      </c>
    </row>
    <row r="3893" spans="1:11" x14ac:dyDescent="0.2">
      <c r="A3893" s="1">
        <v>45714</v>
      </c>
      <c r="B3893" t="s">
        <v>1767</v>
      </c>
      <c r="C3893" t="s">
        <v>11765</v>
      </c>
      <c r="D3893" s="14">
        <v>60000</v>
      </c>
      <c r="E3893" s="12">
        <v>60000</v>
      </c>
      <c r="F3893" t="s">
        <v>11766</v>
      </c>
      <c r="G3893" t="s">
        <v>11767</v>
      </c>
      <c r="H3893">
        <f t="shared" si="180"/>
        <v>4033</v>
      </c>
      <c r="I3893">
        <f t="shared" si="181"/>
        <v>1</v>
      </c>
      <c r="J3893" s="9">
        <f t="shared" si="182"/>
        <v>4327424732.9699993</v>
      </c>
      <c r="K3893" s="9">
        <f>SUMIF($C$2:$C$9230, C3893, $D$2:$D$9230)</f>
        <v>60000</v>
      </c>
    </row>
    <row r="3894" spans="1:11" x14ac:dyDescent="0.2">
      <c r="A3894" s="1">
        <v>45714</v>
      </c>
      <c r="B3894" t="s">
        <v>1767</v>
      </c>
      <c r="C3894" t="s">
        <v>8222</v>
      </c>
      <c r="D3894" s="14">
        <v>7775</v>
      </c>
      <c r="E3894" s="12">
        <v>7775</v>
      </c>
      <c r="F3894" t="s">
        <v>8223</v>
      </c>
      <c r="G3894" t="s">
        <v>8224</v>
      </c>
      <c r="H3894">
        <f t="shared" si="180"/>
        <v>4033</v>
      </c>
      <c r="I3894">
        <f t="shared" si="181"/>
        <v>1</v>
      </c>
      <c r="J3894" s="9">
        <f t="shared" si="182"/>
        <v>4327424732.9699993</v>
      </c>
      <c r="K3894" s="9">
        <f>SUMIF($C$2:$C$9230, C3894, $D$2:$D$9230)</f>
        <v>7775</v>
      </c>
    </row>
    <row r="3895" spans="1:11" x14ac:dyDescent="0.2">
      <c r="A3895" s="1">
        <v>45714</v>
      </c>
      <c r="B3895" t="s">
        <v>1767</v>
      </c>
      <c r="C3895" t="s">
        <v>11050</v>
      </c>
      <c r="D3895" s="14">
        <v>40000</v>
      </c>
      <c r="E3895" s="12">
        <v>8000</v>
      </c>
      <c r="F3895" t="s">
        <v>11051</v>
      </c>
      <c r="G3895" t="s">
        <v>11052</v>
      </c>
      <c r="H3895">
        <f t="shared" si="180"/>
        <v>4033</v>
      </c>
      <c r="I3895">
        <f t="shared" si="181"/>
        <v>1</v>
      </c>
      <c r="J3895" s="9">
        <f t="shared" si="182"/>
        <v>4327424732.9699993</v>
      </c>
      <c r="K3895" s="9">
        <f>SUMIF($C$2:$C$9230, C3895, $D$2:$D$9230)</f>
        <v>40000</v>
      </c>
    </row>
    <row r="3896" spans="1:11" x14ac:dyDescent="0.2">
      <c r="A3896" s="1">
        <v>45714</v>
      </c>
      <c r="B3896" t="s">
        <v>1767</v>
      </c>
      <c r="C3896" t="s">
        <v>12156</v>
      </c>
      <c r="D3896" s="14">
        <v>99964.23</v>
      </c>
      <c r="E3896" s="12">
        <v>18360.3</v>
      </c>
      <c r="F3896" t="s">
        <v>12157</v>
      </c>
      <c r="G3896" t="s">
        <v>12158</v>
      </c>
      <c r="H3896">
        <f t="shared" si="180"/>
        <v>4033</v>
      </c>
      <c r="I3896">
        <f t="shared" si="181"/>
        <v>1</v>
      </c>
      <c r="J3896" s="9">
        <f t="shared" si="182"/>
        <v>4327424732.9699993</v>
      </c>
      <c r="K3896" s="9">
        <f>SUMIF($C$2:$C$9230, C3896, $D$2:$D$9230)</f>
        <v>99964.23</v>
      </c>
    </row>
    <row r="3897" spans="1:11" x14ac:dyDescent="0.2">
      <c r="A3897" s="1">
        <v>45714</v>
      </c>
      <c r="B3897" t="s">
        <v>1767</v>
      </c>
      <c r="C3897" t="s">
        <v>7796</v>
      </c>
      <c r="D3897" s="14">
        <v>4890</v>
      </c>
      <c r="E3897" s="12">
        <v>0</v>
      </c>
      <c r="F3897" t="s">
        <v>7797</v>
      </c>
      <c r="G3897" t="s">
        <v>7798</v>
      </c>
      <c r="H3897">
        <f t="shared" si="180"/>
        <v>4033</v>
      </c>
      <c r="I3897">
        <f t="shared" si="181"/>
        <v>1</v>
      </c>
      <c r="J3897" s="9">
        <f t="shared" si="182"/>
        <v>4327424732.9699993</v>
      </c>
      <c r="K3897" s="9">
        <f>SUMIF($C$2:$C$9230, C3897, $D$2:$D$9230)</f>
        <v>4890</v>
      </c>
    </row>
    <row r="3898" spans="1:11" x14ac:dyDescent="0.2">
      <c r="A3898" s="1">
        <v>45714</v>
      </c>
      <c r="B3898" t="s">
        <v>1767</v>
      </c>
      <c r="C3898" t="s">
        <v>12575</v>
      </c>
      <c r="D3898" s="14">
        <v>188055</v>
      </c>
      <c r="E3898" s="12">
        <v>188055</v>
      </c>
      <c r="F3898" t="s">
        <v>12576</v>
      </c>
      <c r="G3898" t="s">
        <v>12577</v>
      </c>
      <c r="H3898">
        <f t="shared" si="180"/>
        <v>4033</v>
      </c>
      <c r="I3898">
        <f t="shared" si="181"/>
        <v>1</v>
      </c>
      <c r="J3898" s="9">
        <f t="shared" si="182"/>
        <v>4327424732.9699993</v>
      </c>
      <c r="K3898" s="9">
        <f>SUMIF($C$2:$C$9230, C3898, $D$2:$D$9230)</f>
        <v>188055</v>
      </c>
    </row>
    <row r="3899" spans="1:11" x14ac:dyDescent="0.2">
      <c r="A3899" s="1">
        <v>45714</v>
      </c>
      <c r="B3899" t="s">
        <v>1767</v>
      </c>
      <c r="C3899" t="s">
        <v>12977</v>
      </c>
      <c r="D3899" s="14">
        <v>350000</v>
      </c>
      <c r="E3899" s="12">
        <v>150030.21</v>
      </c>
      <c r="H3899">
        <f t="shared" si="180"/>
        <v>4033</v>
      </c>
      <c r="I3899">
        <f t="shared" si="181"/>
        <v>1</v>
      </c>
      <c r="J3899" s="9">
        <f t="shared" si="182"/>
        <v>4327424732.9699993</v>
      </c>
      <c r="K3899" s="9">
        <f>SUMIF($C$2:$C$9230, C3899, $D$2:$D$9230)</f>
        <v>350000</v>
      </c>
    </row>
    <row r="3900" spans="1:11" x14ac:dyDescent="0.2">
      <c r="A3900" s="1">
        <v>45714</v>
      </c>
      <c r="B3900" t="s">
        <v>1767</v>
      </c>
      <c r="C3900" t="s">
        <v>12291</v>
      </c>
      <c r="D3900" s="14">
        <v>101188</v>
      </c>
      <c r="E3900" s="12">
        <v>10118.799999999999</v>
      </c>
      <c r="H3900">
        <f t="shared" si="180"/>
        <v>4033</v>
      </c>
      <c r="I3900">
        <f t="shared" si="181"/>
        <v>1</v>
      </c>
      <c r="J3900" s="9">
        <f t="shared" si="182"/>
        <v>4327424732.9699993</v>
      </c>
      <c r="K3900" s="9">
        <f>SUMIF($C$2:$C$9230, C3900, $D$2:$D$9230)</f>
        <v>101188</v>
      </c>
    </row>
    <row r="3901" spans="1:11" x14ac:dyDescent="0.2">
      <c r="A3901" s="1">
        <v>45714</v>
      </c>
      <c r="B3901" t="s">
        <v>1767</v>
      </c>
      <c r="C3901" t="s">
        <v>8535</v>
      </c>
      <c r="D3901" s="14">
        <v>9963.41</v>
      </c>
      <c r="E3901" s="12">
        <v>5978.05</v>
      </c>
      <c r="F3901" t="s">
        <v>8536</v>
      </c>
      <c r="G3901" t="s">
        <v>2168</v>
      </c>
      <c r="H3901">
        <f t="shared" si="180"/>
        <v>4033</v>
      </c>
      <c r="I3901">
        <f t="shared" si="181"/>
        <v>1</v>
      </c>
      <c r="J3901" s="9">
        <f t="shared" si="182"/>
        <v>4327424732.9699993</v>
      </c>
      <c r="K3901" s="9">
        <f>SUMIF($C$2:$C$9230, C3901, $D$2:$D$9230)</f>
        <v>9963.41</v>
      </c>
    </row>
    <row r="3902" spans="1:11" x14ac:dyDescent="0.2">
      <c r="A3902" s="1">
        <v>45714</v>
      </c>
      <c r="B3902" t="s">
        <v>1767</v>
      </c>
      <c r="C3902" t="s">
        <v>7856</v>
      </c>
      <c r="D3902" s="14">
        <v>5000</v>
      </c>
      <c r="E3902" s="12">
        <v>1000</v>
      </c>
      <c r="F3902" t="s">
        <v>7857</v>
      </c>
      <c r="G3902" t="s">
        <v>7858</v>
      </c>
      <c r="H3902">
        <f t="shared" si="180"/>
        <v>4033</v>
      </c>
      <c r="I3902">
        <f t="shared" si="181"/>
        <v>1</v>
      </c>
      <c r="J3902" s="9">
        <f t="shared" si="182"/>
        <v>4327424732.9699993</v>
      </c>
      <c r="K3902" s="9">
        <f>SUMIF($C$2:$C$9230, C3902, $D$2:$D$9230)</f>
        <v>5000</v>
      </c>
    </row>
    <row r="3903" spans="1:11" x14ac:dyDescent="0.2">
      <c r="A3903" s="1">
        <v>45714</v>
      </c>
      <c r="B3903" t="s">
        <v>1767</v>
      </c>
      <c r="C3903" t="s">
        <v>11689</v>
      </c>
      <c r="D3903" s="14">
        <v>54505</v>
      </c>
      <c r="E3903" s="12">
        <v>0</v>
      </c>
      <c r="F3903" t="s">
        <v>11690</v>
      </c>
      <c r="G3903" t="s">
        <v>11691</v>
      </c>
      <c r="H3903">
        <f t="shared" si="180"/>
        <v>4033</v>
      </c>
      <c r="I3903">
        <f t="shared" si="181"/>
        <v>1</v>
      </c>
      <c r="J3903" s="9">
        <f t="shared" si="182"/>
        <v>4327424732.9699993</v>
      </c>
      <c r="K3903" s="9">
        <f>SUMIF($C$2:$C$9230, C3903, $D$2:$D$9230)</f>
        <v>54505</v>
      </c>
    </row>
    <row r="3904" spans="1:11" x14ac:dyDescent="0.2">
      <c r="A3904" s="1">
        <v>45714</v>
      </c>
      <c r="B3904" t="s">
        <v>1767</v>
      </c>
      <c r="C3904" t="s">
        <v>9198</v>
      </c>
      <c r="D3904" s="14">
        <v>15000</v>
      </c>
      <c r="E3904" s="12">
        <v>0</v>
      </c>
      <c r="F3904" t="s">
        <v>9199</v>
      </c>
      <c r="G3904" t="s">
        <v>9200</v>
      </c>
      <c r="H3904">
        <f t="shared" si="180"/>
        <v>4033</v>
      </c>
      <c r="I3904">
        <f t="shared" si="181"/>
        <v>1</v>
      </c>
      <c r="J3904" s="9">
        <f t="shared" si="182"/>
        <v>4327424732.9699993</v>
      </c>
      <c r="K3904" s="9">
        <f>SUMIF($C$2:$C$9230, C3904, $D$2:$D$9230)</f>
        <v>15000</v>
      </c>
    </row>
    <row r="3905" spans="1:11" x14ac:dyDescent="0.2">
      <c r="A3905" s="1">
        <v>45714</v>
      </c>
      <c r="B3905" t="s">
        <v>1767</v>
      </c>
      <c r="C3905" t="s">
        <v>9627</v>
      </c>
      <c r="D3905" s="14">
        <v>20000</v>
      </c>
      <c r="E3905" s="12">
        <v>10000</v>
      </c>
      <c r="F3905" t="s">
        <v>9628</v>
      </c>
      <c r="G3905" t="s">
        <v>9629</v>
      </c>
      <c r="H3905">
        <f t="shared" si="180"/>
        <v>4033</v>
      </c>
      <c r="I3905">
        <f t="shared" si="181"/>
        <v>1</v>
      </c>
      <c r="J3905" s="9">
        <f t="shared" si="182"/>
        <v>4327424732.9699993</v>
      </c>
      <c r="K3905" s="9">
        <f>SUMIF($C$2:$C$9230, C3905, $D$2:$D$9230)</f>
        <v>20000</v>
      </c>
    </row>
    <row r="3906" spans="1:11" x14ac:dyDescent="0.2">
      <c r="A3906" s="1">
        <v>45714</v>
      </c>
      <c r="B3906" t="s">
        <v>1767</v>
      </c>
      <c r="C3906" t="s">
        <v>8070</v>
      </c>
      <c r="D3906" s="14">
        <v>6847</v>
      </c>
      <c r="E3906" s="12">
        <v>4203.25</v>
      </c>
      <c r="F3906" t="s">
        <v>8071</v>
      </c>
      <c r="G3906" t="s">
        <v>8072</v>
      </c>
      <c r="H3906">
        <f t="shared" ref="H3906:H3969" si="183">COUNTIF($B$2:$B$9230, B3906)</f>
        <v>4033</v>
      </c>
      <c r="I3906">
        <f t="shared" ref="I3906:I3969" si="184">COUNTIF($C$2:$C$9230, C3906)</f>
        <v>1</v>
      </c>
      <c r="J3906" s="9">
        <f t="shared" ref="J3906:J3969" si="185">SUMIF($B$2:$B$9230, B3906, $D$2:$D$9230)</f>
        <v>4327424732.9699993</v>
      </c>
      <c r="K3906" s="9">
        <f>SUMIF($C$2:$C$9230, C3906, $D$2:$D$9230)</f>
        <v>6847</v>
      </c>
    </row>
    <row r="3907" spans="1:11" x14ac:dyDescent="0.2">
      <c r="A3907" s="1">
        <v>45714</v>
      </c>
      <c r="B3907" t="s">
        <v>1767</v>
      </c>
      <c r="C3907" t="s">
        <v>12249</v>
      </c>
      <c r="D3907" s="14">
        <v>100000</v>
      </c>
      <c r="E3907" s="12">
        <v>10000</v>
      </c>
      <c r="F3907" t="s">
        <v>12250</v>
      </c>
      <c r="G3907" t="s">
        <v>12251</v>
      </c>
      <c r="H3907">
        <f t="shared" si="183"/>
        <v>4033</v>
      </c>
      <c r="I3907">
        <f t="shared" si="184"/>
        <v>1</v>
      </c>
      <c r="J3907" s="9">
        <f t="shared" si="185"/>
        <v>4327424732.9699993</v>
      </c>
      <c r="K3907" s="9">
        <f>SUMIF($C$2:$C$9230, C3907, $D$2:$D$9230)</f>
        <v>100000</v>
      </c>
    </row>
    <row r="3908" spans="1:11" x14ac:dyDescent="0.2">
      <c r="A3908" s="1">
        <v>45714</v>
      </c>
      <c r="B3908" t="s">
        <v>1767</v>
      </c>
      <c r="C3908" t="s">
        <v>8058</v>
      </c>
      <c r="D3908" s="14">
        <v>6640</v>
      </c>
      <c r="E3908" s="12">
        <v>1660</v>
      </c>
      <c r="F3908" t="s">
        <v>8059</v>
      </c>
      <c r="G3908" t="s">
        <v>8060</v>
      </c>
      <c r="H3908">
        <f t="shared" si="183"/>
        <v>4033</v>
      </c>
      <c r="I3908">
        <f t="shared" si="184"/>
        <v>1</v>
      </c>
      <c r="J3908" s="9">
        <f t="shared" si="185"/>
        <v>4327424732.9699993</v>
      </c>
      <c r="K3908" s="9">
        <f>SUMIF($C$2:$C$9230, C3908, $D$2:$D$9230)</f>
        <v>6640</v>
      </c>
    </row>
    <row r="3909" spans="1:11" x14ac:dyDescent="0.2">
      <c r="A3909" s="1">
        <v>45714</v>
      </c>
      <c r="B3909" t="s">
        <v>1767</v>
      </c>
      <c r="C3909" t="s">
        <v>9801</v>
      </c>
      <c r="D3909" s="14">
        <v>22000</v>
      </c>
      <c r="E3909" s="12">
        <v>0</v>
      </c>
      <c r="F3909" t="s">
        <v>9802</v>
      </c>
      <c r="G3909" t="s">
        <v>9803</v>
      </c>
      <c r="H3909">
        <f t="shared" si="183"/>
        <v>4033</v>
      </c>
      <c r="I3909">
        <f t="shared" si="184"/>
        <v>1</v>
      </c>
      <c r="J3909" s="9">
        <f t="shared" si="185"/>
        <v>4327424732.9699993</v>
      </c>
      <c r="K3909" s="9">
        <f>SUMIF($C$2:$C$9230, C3909, $D$2:$D$9230)</f>
        <v>22000</v>
      </c>
    </row>
    <row r="3910" spans="1:11" x14ac:dyDescent="0.2">
      <c r="A3910" s="1">
        <v>45714</v>
      </c>
      <c r="B3910" t="s">
        <v>1767</v>
      </c>
      <c r="C3910" t="s">
        <v>13998</v>
      </c>
      <c r="D3910" s="14">
        <v>4938271</v>
      </c>
      <c r="E3910" s="12">
        <v>3335548.05</v>
      </c>
      <c r="F3910" t="s">
        <v>13999</v>
      </c>
      <c r="G3910" t="s">
        <v>14000</v>
      </c>
      <c r="H3910">
        <f t="shared" si="183"/>
        <v>4033</v>
      </c>
      <c r="I3910">
        <f t="shared" si="184"/>
        <v>1</v>
      </c>
      <c r="J3910" s="9">
        <f t="shared" si="185"/>
        <v>4327424732.9699993</v>
      </c>
      <c r="K3910" s="9">
        <f>SUMIF($C$2:$C$9230, C3910, $D$2:$D$9230)</f>
        <v>4938271</v>
      </c>
    </row>
    <row r="3911" spans="1:11" x14ac:dyDescent="0.2">
      <c r="A3911" s="1">
        <v>45714</v>
      </c>
      <c r="B3911" t="s">
        <v>1767</v>
      </c>
      <c r="C3911" t="s">
        <v>9756</v>
      </c>
      <c r="D3911" s="14">
        <v>21000</v>
      </c>
      <c r="E3911" s="12">
        <v>8570</v>
      </c>
      <c r="F3911" t="s">
        <v>9757</v>
      </c>
      <c r="G3911" t="s">
        <v>2168</v>
      </c>
      <c r="H3911">
        <f t="shared" si="183"/>
        <v>4033</v>
      </c>
      <c r="I3911">
        <f t="shared" si="184"/>
        <v>1</v>
      </c>
      <c r="J3911" s="9">
        <f t="shared" si="185"/>
        <v>4327424732.9699993</v>
      </c>
      <c r="K3911" s="9">
        <f>SUMIF($C$2:$C$9230, C3911, $D$2:$D$9230)</f>
        <v>21000</v>
      </c>
    </row>
    <row r="3912" spans="1:11" x14ac:dyDescent="0.2">
      <c r="A3912" s="1">
        <v>45714</v>
      </c>
      <c r="B3912" t="s">
        <v>1767</v>
      </c>
      <c r="C3912" t="s">
        <v>11268</v>
      </c>
      <c r="D3912" s="14">
        <v>44995</v>
      </c>
      <c r="E3912" s="12">
        <v>39995</v>
      </c>
      <c r="F3912" t="s">
        <v>11269</v>
      </c>
      <c r="G3912" t="s">
        <v>2168</v>
      </c>
      <c r="H3912">
        <f t="shared" si="183"/>
        <v>4033</v>
      </c>
      <c r="I3912">
        <f t="shared" si="184"/>
        <v>1</v>
      </c>
      <c r="J3912" s="9">
        <f t="shared" si="185"/>
        <v>4327424732.9699993</v>
      </c>
      <c r="K3912" s="9">
        <f>SUMIF($C$2:$C$9230, C3912, $D$2:$D$9230)</f>
        <v>44995</v>
      </c>
    </row>
    <row r="3913" spans="1:11" x14ac:dyDescent="0.2">
      <c r="A3913" s="1">
        <v>45714</v>
      </c>
      <c r="B3913" t="s">
        <v>1767</v>
      </c>
      <c r="C3913" t="s">
        <v>7650</v>
      </c>
      <c r="D3913" s="14">
        <v>3000</v>
      </c>
      <c r="E3913" s="12">
        <v>0</v>
      </c>
      <c r="F3913" t="s">
        <v>7651</v>
      </c>
      <c r="G3913" t="s">
        <v>7652</v>
      </c>
      <c r="H3913">
        <f t="shared" si="183"/>
        <v>4033</v>
      </c>
      <c r="I3913">
        <f t="shared" si="184"/>
        <v>1</v>
      </c>
      <c r="J3913" s="9">
        <f t="shared" si="185"/>
        <v>4327424732.9699993</v>
      </c>
      <c r="K3913" s="9">
        <f>SUMIF($C$2:$C$9230, C3913, $D$2:$D$9230)</f>
        <v>3000</v>
      </c>
    </row>
    <row r="3914" spans="1:11" x14ac:dyDescent="0.2">
      <c r="A3914" s="1">
        <v>45714</v>
      </c>
      <c r="B3914" t="s">
        <v>1767</v>
      </c>
      <c r="C3914" t="s">
        <v>10514</v>
      </c>
      <c r="D3914" s="14">
        <v>29700</v>
      </c>
      <c r="E3914" s="12">
        <v>29700</v>
      </c>
      <c r="F3914" t="s">
        <v>10515</v>
      </c>
      <c r="G3914" t="s">
        <v>2168</v>
      </c>
      <c r="H3914">
        <f t="shared" si="183"/>
        <v>4033</v>
      </c>
      <c r="I3914">
        <f t="shared" si="184"/>
        <v>1</v>
      </c>
      <c r="J3914" s="9">
        <f t="shared" si="185"/>
        <v>4327424732.9699993</v>
      </c>
      <c r="K3914" s="9">
        <f>SUMIF($C$2:$C$9230, C3914, $D$2:$D$9230)</f>
        <v>29700</v>
      </c>
    </row>
    <row r="3915" spans="1:11" x14ac:dyDescent="0.2">
      <c r="A3915" s="1">
        <v>45714</v>
      </c>
      <c r="B3915" t="s">
        <v>1767</v>
      </c>
      <c r="C3915" t="s">
        <v>10002</v>
      </c>
      <c r="D3915" s="14">
        <v>24092</v>
      </c>
      <c r="E3915" s="12">
        <v>24092</v>
      </c>
      <c r="F3915" t="s">
        <v>10003</v>
      </c>
      <c r="G3915" t="s">
        <v>2168</v>
      </c>
      <c r="H3915">
        <f t="shared" si="183"/>
        <v>4033</v>
      </c>
      <c r="I3915">
        <f t="shared" si="184"/>
        <v>1</v>
      </c>
      <c r="J3915" s="9">
        <f t="shared" si="185"/>
        <v>4327424732.9699993</v>
      </c>
      <c r="K3915" s="9">
        <f>SUMIF($C$2:$C$9230, C3915, $D$2:$D$9230)</f>
        <v>24092</v>
      </c>
    </row>
    <row r="3916" spans="1:11" x14ac:dyDescent="0.2">
      <c r="A3916" s="1">
        <v>45714</v>
      </c>
      <c r="B3916" t="s">
        <v>1767</v>
      </c>
      <c r="C3916" t="s">
        <v>8467</v>
      </c>
      <c r="D3916" s="14">
        <v>9500</v>
      </c>
      <c r="E3916" s="12">
        <v>0</v>
      </c>
      <c r="F3916" t="s">
        <v>8468</v>
      </c>
      <c r="G3916" t="s">
        <v>8469</v>
      </c>
      <c r="H3916">
        <f t="shared" si="183"/>
        <v>4033</v>
      </c>
      <c r="I3916">
        <f t="shared" si="184"/>
        <v>1</v>
      </c>
      <c r="J3916" s="9">
        <f t="shared" si="185"/>
        <v>4327424732.9699993</v>
      </c>
      <c r="K3916" s="9">
        <f>SUMIF($C$2:$C$9230, C3916, $D$2:$D$9230)</f>
        <v>9500</v>
      </c>
    </row>
    <row r="3917" spans="1:11" x14ac:dyDescent="0.2">
      <c r="A3917" s="1">
        <v>45714</v>
      </c>
      <c r="B3917" t="s">
        <v>1767</v>
      </c>
      <c r="C3917" t="s">
        <v>11479</v>
      </c>
      <c r="D3917" s="14">
        <v>49000</v>
      </c>
      <c r="E3917" s="12">
        <v>24500</v>
      </c>
      <c r="F3917" t="s">
        <v>11480</v>
      </c>
      <c r="G3917" t="s">
        <v>11481</v>
      </c>
      <c r="H3917">
        <f t="shared" si="183"/>
        <v>4033</v>
      </c>
      <c r="I3917">
        <f t="shared" si="184"/>
        <v>1</v>
      </c>
      <c r="J3917" s="9">
        <f t="shared" si="185"/>
        <v>4327424732.9699993</v>
      </c>
      <c r="K3917" s="9">
        <f>SUMIF($C$2:$C$9230, C3917, $D$2:$D$9230)</f>
        <v>49000</v>
      </c>
    </row>
    <row r="3918" spans="1:11" x14ac:dyDescent="0.2">
      <c r="A3918" s="1">
        <v>45714</v>
      </c>
      <c r="B3918" t="s">
        <v>1767</v>
      </c>
      <c r="C3918" t="s">
        <v>10556</v>
      </c>
      <c r="D3918" s="14">
        <v>30000</v>
      </c>
      <c r="E3918" s="12">
        <v>0</v>
      </c>
      <c r="F3918" t="s">
        <v>10557</v>
      </c>
      <c r="G3918" t="s">
        <v>10558</v>
      </c>
      <c r="H3918">
        <f t="shared" si="183"/>
        <v>4033</v>
      </c>
      <c r="I3918">
        <f t="shared" si="184"/>
        <v>1</v>
      </c>
      <c r="J3918" s="9">
        <f t="shared" si="185"/>
        <v>4327424732.9699993</v>
      </c>
      <c r="K3918" s="9">
        <f>SUMIF($C$2:$C$9230, C3918, $D$2:$D$9230)</f>
        <v>30000</v>
      </c>
    </row>
    <row r="3919" spans="1:11" x14ac:dyDescent="0.2">
      <c r="A3919" s="1">
        <v>45714</v>
      </c>
      <c r="B3919" t="s">
        <v>1767</v>
      </c>
      <c r="C3919" t="s">
        <v>10976</v>
      </c>
      <c r="D3919" s="14">
        <v>39700</v>
      </c>
      <c r="E3919" s="12">
        <v>19850</v>
      </c>
      <c r="F3919" t="s">
        <v>10977</v>
      </c>
      <c r="G3919" t="s">
        <v>10978</v>
      </c>
      <c r="H3919">
        <f t="shared" si="183"/>
        <v>4033</v>
      </c>
      <c r="I3919">
        <f t="shared" si="184"/>
        <v>1</v>
      </c>
      <c r="J3919" s="9">
        <f t="shared" si="185"/>
        <v>4327424732.9699993</v>
      </c>
      <c r="K3919" s="9">
        <f>SUMIF($C$2:$C$9230, C3919, $D$2:$D$9230)</f>
        <v>39700</v>
      </c>
    </row>
    <row r="3920" spans="1:11" x14ac:dyDescent="0.2">
      <c r="A3920" s="1">
        <v>45714</v>
      </c>
      <c r="B3920" t="s">
        <v>1767</v>
      </c>
      <c r="C3920" t="s">
        <v>10679</v>
      </c>
      <c r="D3920" s="14">
        <v>31131</v>
      </c>
      <c r="E3920" s="12">
        <v>15565</v>
      </c>
      <c r="F3920" t="s">
        <v>10680</v>
      </c>
      <c r="G3920" t="s">
        <v>10681</v>
      </c>
      <c r="H3920">
        <f t="shared" si="183"/>
        <v>4033</v>
      </c>
      <c r="I3920">
        <f t="shared" si="184"/>
        <v>1</v>
      </c>
      <c r="J3920" s="9">
        <f t="shared" si="185"/>
        <v>4327424732.9699993</v>
      </c>
      <c r="K3920" s="9">
        <f>SUMIF($C$2:$C$9230, C3920, $D$2:$D$9230)</f>
        <v>31131</v>
      </c>
    </row>
    <row r="3921" spans="1:11" x14ac:dyDescent="0.2">
      <c r="A3921" s="1">
        <v>45714</v>
      </c>
      <c r="B3921" t="s">
        <v>1767</v>
      </c>
      <c r="C3921" t="s">
        <v>10212</v>
      </c>
      <c r="D3921" s="14">
        <v>24990</v>
      </c>
      <c r="E3921" s="12">
        <v>4998</v>
      </c>
      <c r="F3921" t="s">
        <v>10213</v>
      </c>
      <c r="G3921" t="s">
        <v>10214</v>
      </c>
      <c r="H3921">
        <f t="shared" si="183"/>
        <v>4033</v>
      </c>
      <c r="I3921">
        <f t="shared" si="184"/>
        <v>1</v>
      </c>
      <c r="J3921" s="9">
        <f t="shared" si="185"/>
        <v>4327424732.9699993</v>
      </c>
      <c r="K3921" s="9">
        <f>SUMIF($C$2:$C$9230, C3921, $D$2:$D$9230)</f>
        <v>24990</v>
      </c>
    </row>
    <row r="3922" spans="1:11" x14ac:dyDescent="0.2">
      <c r="A3922" s="1">
        <v>45714</v>
      </c>
      <c r="B3922" t="s">
        <v>1767</v>
      </c>
      <c r="C3922" t="s">
        <v>7795</v>
      </c>
      <c r="D3922" s="14">
        <v>4884</v>
      </c>
      <c r="E3922" s="12">
        <v>4884</v>
      </c>
      <c r="H3922">
        <f t="shared" si="183"/>
        <v>4033</v>
      </c>
      <c r="I3922">
        <f t="shared" si="184"/>
        <v>1</v>
      </c>
      <c r="J3922" s="9">
        <f t="shared" si="185"/>
        <v>4327424732.9699993</v>
      </c>
      <c r="K3922" s="9">
        <f>SUMIF($C$2:$C$9230, C3922, $D$2:$D$9230)</f>
        <v>4884</v>
      </c>
    </row>
    <row r="3923" spans="1:11" x14ac:dyDescent="0.2">
      <c r="A3923" s="1">
        <v>45714</v>
      </c>
      <c r="B3923" t="s">
        <v>1767</v>
      </c>
      <c r="C3923" t="s">
        <v>10527</v>
      </c>
      <c r="D3923" s="14">
        <v>29910</v>
      </c>
      <c r="E3923" s="12">
        <v>29910</v>
      </c>
      <c r="F3923" t="s">
        <v>10528</v>
      </c>
      <c r="G3923" t="s">
        <v>2168</v>
      </c>
      <c r="H3923">
        <f t="shared" si="183"/>
        <v>4033</v>
      </c>
      <c r="I3923">
        <f t="shared" si="184"/>
        <v>1</v>
      </c>
      <c r="J3923" s="9">
        <f t="shared" si="185"/>
        <v>4327424732.9699993</v>
      </c>
      <c r="K3923" s="9">
        <f>SUMIF($C$2:$C$9230, C3923, $D$2:$D$9230)</f>
        <v>29910</v>
      </c>
    </row>
    <row r="3924" spans="1:11" x14ac:dyDescent="0.2">
      <c r="A3924" s="1">
        <v>45716</v>
      </c>
      <c r="B3924" t="s">
        <v>1767</v>
      </c>
      <c r="C3924" t="s">
        <v>6812</v>
      </c>
      <c r="D3924" s="14">
        <v>10000</v>
      </c>
      <c r="E3924" s="12">
        <v>2000</v>
      </c>
      <c r="F3924" t="s">
        <v>6813</v>
      </c>
      <c r="G3924" t="s">
        <v>6814</v>
      </c>
      <c r="H3924">
        <f t="shared" si="183"/>
        <v>4033</v>
      </c>
      <c r="I3924">
        <f t="shared" si="184"/>
        <v>1</v>
      </c>
      <c r="J3924" s="9">
        <f t="shared" si="185"/>
        <v>4327424732.9699993</v>
      </c>
      <c r="K3924" s="9">
        <f>SUMIF($C$2:$C$9230, C3924, $D$2:$D$9230)</f>
        <v>10000</v>
      </c>
    </row>
    <row r="3925" spans="1:11" x14ac:dyDescent="0.2">
      <c r="A3925" s="1">
        <v>45714</v>
      </c>
      <c r="B3925" t="s">
        <v>1767</v>
      </c>
      <c r="C3925" t="s">
        <v>8508</v>
      </c>
      <c r="D3925" s="14">
        <v>9817</v>
      </c>
      <c r="E3925" s="12">
        <v>2637</v>
      </c>
      <c r="F3925" t="s">
        <v>8509</v>
      </c>
      <c r="G3925" t="s">
        <v>8510</v>
      </c>
      <c r="H3925">
        <f t="shared" si="183"/>
        <v>4033</v>
      </c>
      <c r="I3925">
        <f t="shared" si="184"/>
        <v>1</v>
      </c>
      <c r="J3925" s="9">
        <f t="shared" si="185"/>
        <v>4327424732.9699993</v>
      </c>
      <c r="K3925" s="9">
        <f>SUMIF($C$2:$C$9230, C3925, $D$2:$D$9230)</f>
        <v>9817</v>
      </c>
    </row>
    <row r="3926" spans="1:11" x14ac:dyDescent="0.2">
      <c r="A3926" s="1">
        <v>45714</v>
      </c>
      <c r="B3926" t="s">
        <v>1767</v>
      </c>
      <c r="C3926" t="s">
        <v>12522</v>
      </c>
      <c r="D3926" s="14">
        <v>165157</v>
      </c>
      <c r="E3926" s="12">
        <v>141056</v>
      </c>
      <c r="H3926">
        <f t="shared" si="183"/>
        <v>4033</v>
      </c>
      <c r="I3926">
        <f t="shared" si="184"/>
        <v>1</v>
      </c>
      <c r="J3926" s="9">
        <f t="shared" si="185"/>
        <v>4327424732.9699993</v>
      </c>
      <c r="K3926" s="9">
        <f>SUMIF($C$2:$C$9230, C3926, $D$2:$D$9230)</f>
        <v>165157</v>
      </c>
    </row>
    <row r="3927" spans="1:11" x14ac:dyDescent="0.2">
      <c r="A3927" s="1">
        <v>45714</v>
      </c>
      <c r="B3927" t="s">
        <v>1767</v>
      </c>
      <c r="C3927" t="s">
        <v>10056</v>
      </c>
      <c r="D3927" s="14">
        <v>24600</v>
      </c>
      <c r="E3927" s="12">
        <v>24600</v>
      </c>
      <c r="H3927">
        <f t="shared" si="183"/>
        <v>4033</v>
      </c>
      <c r="I3927">
        <f t="shared" si="184"/>
        <v>1</v>
      </c>
      <c r="J3927" s="9">
        <f t="shared" si="185"/>
        <v>4327424732.9699993</v>
      </c>
      <c r="K3927" s="9">
        <f>SUMIF($C$2:$C$9230, C3927, $D$2:$D$9230)</f>
        <v>24600</v>
      </c>
    </row>
    <row r="3928" spans="1:11" x14ac:dyDescent="0.2">
      <c r="A3928" s="1">
        <v>45714</v>
      </c>
      <c r="B3928" t="s">
        <v>1767</v>
      </c>
      <c r="C3928" t="s">
        <v>12557</v>
      </c>
      <c r="D3928" s="14">
        <v>176991</v>
      </c>
      <c r="E3928" s="12">
        <v>47696.3</v>
      </c>
      <c r="H3928">
        <f t="shared" si="183"/>
        <v>4033</v>
      </c>
      <c r="I3928">
        <f t="shared" si="184"/>
        <v>1</v>
      </c>
      <c r="J3928" s="9">
        <f t="shared" si="185"/>
        <v>4327424732.9699993</v>
      </c>
      <c r="K3928" s="9">
        <f>SUMIF($C$2:$C$9230, C3928, $D$2:$D$9230)</f>
        <v>176991</v>
      </c>
    </row>
    <row r="3929" spans="1:11" x14ac:dyDescent="0.2">
      <c r="A3929" s="1">
        <v>45714</v>
      </c>
      <c r="B3929" t="s">
        <v>1767</v>
      </c>
      <c r="C3929" t="s">
        <v>12763</v>
      </c>
      <c r="D3929" s="14">
        <v>249259.8</v>
      </c>
      <c r="E3929" s="12">
        <v>179407.8</v>
      </c>
      <c r="H3929">
        <f t="shared" si="183"/>
        <v>4033</v>
      </c>
      <c r="I3929">
        <f t="shared" si="184"/>
        <v>1</v>
      </c>
      <c r="J3929" s="9">
        <f t="shared" si="185"/>
        <v>4327424732.9699993</v>
      </c>
      <c r="K3929" s="9">
        <f>SUMIF($C$2:$C$9230, C3929, $D$2:$D$9230)</f>
        <v>249259.8</v>
      </c>
    </row>
    <row r="3930" spans="1:11" x14ac:dyDescent="0.2">
      <c r="A3930" s="1">
        <v>45714</v>
      </c>
      <c r="B3930" t="s">
        <v>1767</v>
      </c>
      <c r="C3930" t="s">
        <v>11265</v>
      </c>
      <c r="D3930" s="14">
        <v>44965</v>
      </c>
      <c r="E3930" s="12">
        <v>10875</v>
      </c>
      <c r="H3930">
        <f t="shared" si="183"/>
        <v>4033</v>
      </c>
      <c r="I3930">
        <f t="shared" si="184"/>
        <v>1</v>
      </c>
      <c r="J3930" s="9">
        <f t="shared" si="185"/>
        <v>4327424732.9699993</v>
      </c>
      <c r="K3930" s="9">
        <f>SUMIF($C$2:$C$9230, C3930, $D$2:$D$9230)</f>
        <v>44965</v>
      </c>
    </row>
    <row r="3931" spans="1:11" x14ac:dyDescent="0.2">
      <c r="A3931" s="1">
        <v>45714</v>
      </c>
      <c r="B3931" t="s">
        <v>1767</v>
      </c>
      <c r="C3931" t="s">
        <v>11635</v>
      </c>
      <c r="D3931" s="14">
        <v>50000</v>
      </c>
      <c r="E3931" s="12">
        <v>50000</v>
      </c>
      <c r="F3931" t="s">
        <v>11636</v>
      </c>
      <c r="G3931" t="s">
        <v>11637</v>
      </c>
      <c r="H3931">
        <f t="shared" si="183"/>
        <v>4033</v>
      </c>
      <c r="I3931">
        <f t="shared" si="184"/>
        <v>1</v>
      </c>
      <c r="J3931" s="9">
        <f t="shared" si="185"/>
        <v>4327424732.9699993</v>
      </c>
      <c r="K3931" s="9">
        <f>SUMIF($C$2:$C$9230, C3931, $D$2:$D$9230)</f>
        <v>50000</v>
      </c>
    </row>
    <row r="3932" spans="1:11" x14ac:dyDescent="0.2">
      <c r="A3932" s="1">
        <v>45714</v>
      </c>
      <c r="B3932" t="s">
        <v>1767</v>
      </c>
      <c r="C3932" t="s">
        <v>10304</v>
      </c>
      <c r="D3932" s="14">
        <v>25000</v>
      </c>
      <c r="E3932" s="12">
        <v>5000</v>
      </c>
      <c r="F3932" t="s">
        <v>10305</v>
      </c>
      <c r="G3932" t="s">
        <v>10306</v>
      </c>
      <c r="H3932">
        <f t="shared" si="183"/>
        <v>4033</v>
      </c>
      <c r="I3932">
        <f t="shared" si="184"/>
        <v>1</v>
      </c>
      <c r="J3932" s="9">
        <f t="shared" si="185"/>
        <v>4327424732.9699993</v>
      </c>
      <c r="K3932" s="9">
        <f>SUMIF($C$2:$C$9230, C3932, $D$2:$D$9230)</f>
        <v>25000</v>
      </c>
    </row>
    <row r="3933" spans="1:11" x14ac:dyDescent="0.2">
      <c r="A3933" s="1">
        <v>45714</v>
      </c>
      <c r="B3933" t="s">
        <v>1767</v>
      </c>
      <c r="C3933" t="s">
        <v>8039</v>
      </c>
      <c r="D3933" s="14">
        <v>6477</v>
      </c>
      <c r="E3933" s="12">
        <v>3000</v>
      </c>
      <c r="F3933" t="s">
        <v>8040</v>
      </c>
      <c r="G3933" t="s">
        <v>8041</v>
      </c>
      <c r="H3933">
        <f t="shared" si="183"/>
        <v>4033</v>
      </c>
      <c r="I3933">
        <f t="shared" si="184"/>
        <v>1</v>
      </c>
      <c r="J3933" s="9">
        <f t="shared" si="185"/>
        <v>4327424732.9699993</v>
      </c>
      <c r="K3933" s="9">
        <f>SUMIF($C$2:$C$9230, C3933, $D$2:$D$9230)</f>
        <v>6477</v>
      </c>
    </row>
    <row r="3934" spans="1:11" x14ac:dyDescent="0.2">
      <c r="A3934" s="1">
        <v>45714</v>
      </c>
      <c r="B3934" t="s">
        <v>1767</v>
      </c>
      <c r="C3934" t="s">
        <v>10692</v>
      </c>
      <c r="D3934" s="14">
        <v>31652</v>
      </c>
      <c r="E3934" s="12">
        <v>31652</v>
      </c>
      <c r="F3934" t="s">
        <v>10693</v>
      </c>
      <c r="G3934" t="s">
        <v>2168</v>
      </c>
      <c r="H3934">
        <f t="shared" si="183"/>
        <v>4033</v>
      </c>
      <c r="I3934">
        <f t="shared" si="184"/>
        <v>1</v>
      </c>
      <c r="J3934" s="9">
        <f t="shared" si="185"/>
        <v>4327424732.9699993</v>
      </c>
      <c r="K3934" s="9">
        <f>SUMIF($C$2:$C$9230, C3934, $D$2:$D$9230)</f>
        <v>31652</v>
      </c>
    </row>
    <row r="3935" spans="1:11" x14ac:dyDescent="0.2">
      <c r="A3935" s="1">
        <v>45714</v>
      </c>
      <c r="B3935" t="s">
        <v>1767</v>
      </c>
      <c r="C3935" t="s">
        <v>9559</v>
      </c>
      <c r="D3935" s="14">
        <v>20000</v>
      </c>
      <c r="E3935" s="12">
        <v>0</v>
      </c>
      <c r="F3935" t="s">
        <v>9560</v>
      </c>
      <c r="G3935" t="s">
        <v>2168</v>
      </c>
      <c r="H3935">
        <f t="shared" si="183"/>
        <v>4033</v>
      </c>
      <c r="I3935">
        <f t="shared" si="184"/>
        <v>1</v>
      </c>
      <c r="J3935" s="9">
        <f t="shared" si="185"/>
        <v>4327424732.9699993</v>
      </c>
      <c r="K3935" s="9">
        <f>SUMIF($C$2:$C$9230, C3935, $D$2:$D$9230)</f>
        <v>20000</v>
      </c>
    </row>
    <row r="3936" spans="1:11" x14ac:dyDescent="0.2">
      <c r="A3936" s="1">
        <v>45714</v>
      </c>
      <c r="B3936" t="s">
        <v>1767</v>
      </c>
      <c r="C3936" t="s">
        <v>8102</v>
      </c>
      <c r="D3936" s="14">
        <v>7000</v>
      </c>
      <c r="E3936" s="12">
        <v>2800</v>
      </c>
      <c r="F3936" t="s">
        <v>8103</v>
      </c>
      <c r="G3936" t="s">
        <v>8104</v>
      </c>
      <c r="H3936">
        <f t="shared" si="183"/>
        <v>4033</v>
      </c>
      <c r="I3936">
        <f t="shared" si="184"/>
        <v>1</v>
      </c>
      <c r="J3936" s="9">
        <f t="shared" si="185"/>
        <v>4327424732.9699993</v>
      </c>
      <c r="K3936" s="9">
        <f>SUMIF($C$2:$C$9230, C3936, $D$2:$D$9230)</f>
        <v>7000</v>
      </c>
    </row>
    <row r="3937" spans="1:11" x14ac:dyDescent="0.2">
      <c r="A3937" s="1">
        <v>45714</v>
      </c>
      <c r="B3937" t="s">
        <v>1767</v>
      </c>
      <c r="C3937" t="s">
        <v>9638</v>
      </c>
      <c r="D3937" s="14">
        <v>20000</v>
      </c>
      <c r="E3937" s="12">
        <v>0</v>
      </c>
      <c r="H3937">
        <f t="shared" si="183"/>
        <v>4033</v>
      </c>
      <c r="I3937">
        <f t="shared" si="184"/>
        <v>1</v>
      </c>
      <c r="J3937" s="9">
        <f t="shared" si="185"/>
        <v>4327424732.9699993</v>
      </c>
      <c r="K3937" s="9">
        <f>SUMIF($C$2:$C$9230, C3937, $D$2:$D$9230)</f>
        <v>20000</v>
      </c>
    </row>
    <row r="3938" spans="1:11" x14ac:dyDescent="0.2">
      <c r="A3938" s="1">
        <v>45714</v>
      </c>
      <c r="B3938" t="s">
        <v>1767</v>
      </c>
      <c r="C3938" t="s">
        <v>12591</v>
      </c>
      <c r="D3938" s="14">
        <v>197761.58</v>
      </c>
      <c r="E3938" s="12">
        <v>165841.51999999999</v>
      </c>
      <c r="H3938">
        <f t="shared" si="183"/>
        <v>4033</v>
      </c>
      <c r="I3938">
        <f t="shared" si="184"/>
        <v>1</v>
      </c>
      <c r="J3938" s="9">
        <f t="shared" si="185"/>
        <v>4327424732.9699993</v>
      </c>
      <c r="K3938" s="9">
        <f>SUMIF($C$2:$C$9230, C3938, $D$2:$D$9230)</f>
        <v>197761.58</v>
      </c>
    </row>
    <row r="3939" spans="1:11" x14ac:dyDescent="0.2">
      <c r="A3939" s="1">
        <v>45714</v>
      </c>
      <c r="B3939" t="s">
        <v>1767</v>
      </c>
      <c r="C3939" t="s">
        <v>7504</v>
      </c>
      <c r="D3939" s="14">
        <v>1250</v>
      </c>
      <c r="E3939" s="12">
        <v>1250</v>
      </c>
      <c r="F3939" t="s">
        <v>7505</v>
      </c>
      <c r="G3939" t="s">
        <v>7506</v>
      </c>
      <c r="H3939">
        <f t="shared" si="183"/>
        <v>4033</v>
      </c>
      <c r="I3939">
        <f t="shared" si="184"/>
        <v>1</v>
      </c>
      <c r="J3939" s="9">
        <f t="shared" si="185"/>
        <v>4327424732.9699993</v>
      </c>
      <c r="K3939" s="9">
        <f>SUMIF($C$2:$C$9230, C3939, $D$2:$D$9230)</f>
        <v>1250</v>
      </c>
    </row>
    <row r="3940" spans="1:11" x14ac:dyDescent="0.2">
      <c r="A3940" s="1">
        <v>45714</v>
      </c>
      <c r="B3940" t="s">
        <v>1767</v>
      </c>
      <c r="C3940" t="s">
        <v>7820</v>
      </c>
      <c r="D3940" s="14">
        <v>5000</v>
      </c>
      <c r="E3940" s="12">
        <v>0</v>
      </c>
      <c r="F3940" t="s">
        <v>7821</v>
      </c>
      <c r="G3940" t="s">
        <v>7822</v>
      </c>
      <c r="H3940">
        <f t="shared" si="183"/>
        <v>4033</v>
      </c>
      <c r="I3940">
        <f t="shared" si="184"/>
        <v>1</v>
      </c>
      <c r="J3940" s="9">
        <f t="shared" si="185"/>
        <v>4327424732.9699993</v>
      </c>
      <c r="K3940" s="9">
        <f>SUMIF($C$2:$C$9230, C3940, $D$2:$D$9230)</f>
        <v>5000</v>
      </c>
    </row>
    <row r="3941" spans="1:11" x14ac:dyDescent="0.2">
      <c r="A3941" s="1">
        <v>45714</v>
      </c>
      <c r="B3941" t="s">
        <v>1767</v>
      </c>
      <c r="C3941" t="s">
        <v>7710</v>
      </c>
      <c r="D3941" s="14">
        <v>4000</v>
      </c>
      <c r="E3941" s="12">
        <v>4000</v>
      </c>
      <c r="F3941" t="s">
        <v>7711</v>
      </c>
      <c r="G3941" t="s">
        <v>7712</v>
      </c>
      <c r="H3941">
        <f t="shared" si="183"/>
        <v>4033</v>
      </c>
      <c r="I3941">
        <f t="shared" si="184"/>
        <v>1</v>
      </c>
      <c r="J3941" s="9">
        <f t="shared" si="185"/>
        <v>4327424732.9699993</v>
      </c>
      <c r="K3941" s="9">
        <f>SUMIF($C$2:$C$9230, C3941, $D$2:$D$9230)</f>
        <v>4000</v>
      </c>
    </row>
    <row r="3942" spans="1:11" x14ac:dyDescent="0.2">
      <c r="A3942" s="1">
        <v>45714</v>
      </c>
      <c r="B3942" t="s">
        <v>1767</v>
      </c>
      <c r="C3942" t="s">
        <v>7405</v>
      </c>
      <c r="D3942" s="14">
        <v>120000</v>
      </c>
      <c r="E3942" s="12">
        <v>120000</v>
      </c>
      <c r="F3942" t="s">
        <v>7406</v>
      </c>
      <c r="G3942" t="s">
        <v>7407</v>
      </c>
      <c r="H3942">
        <f t="shared" si="183"/>
        <v>4033</v>
      </c>
      <c r="I3942">
        <f t="shared" si="184"/>
        <v>1</v>
      </c>
      <c r="J3942" s="9">
        <f t="shared" si="185"/>
        <v>4327424732.9699993</v>
      </c>
      <c r="K3942" s="9">
        <f>SUMIF($C$2:$C$9230, C3942, $D$2:$D$9230)</f>
        <v>120000</v>
      </c>
    </row>
    <row r="3943" spans="1:11" x14ac:dyDescent="0.2">
      <c r="A3943" s="1">
        <v>45714</v>
      </c>
      <c r="B3943" t="s">
        <v>1767</v>
      </c>
      <c r="C3943" t="s">
        <v>7954</v>
      </c>
      <c r="D3943" s="14">
        <v>6000</v>
      </c>
      <c r="E3943" s="12">
        <v>6000</v>
      </c>
      <c r="F3943" t="s">
        <v>7955</v>
      </c>
      <c r="G3943" t="s">
        <v>7956</v>
      </c>
      <c r="H3943">
        <f t="shared" si="183"/>
        <v>4033</v>
      </c>
      <c r="I3943">
        <f t="shared" si="184"/>
        <v>1</v>
      </c>
      <c r="J3943" s="9">
        <f t="shared" si="185"/>
        <v>4327424732.9699993</v>
      </c>
      <c r="K3943" s="9">
        <f>SUMIF($C$2:$C$9230, C3943, $D$2:$D$9230)</f>
        <v>6000</v>
      </c>
    </row>
    <row r="3944" spans="1:11" x14ac:dyDescent="0.2">
      <c r="A3944" s="1">
        <v>45714</v>
      </c>
      <c r="B3944" t="s">
        <v>1767</v>
      </c>
      <c r="C3944" t="s">
        <v>12120</v>
      </c>
      <c r="D3944" s="14">
        <v>97200</v>
      </c>
      <c r="E3944" s="12">
        <v>0</v>
      </c>
      <c r="F3944" t="s">
        <v>12121</v>
      </c>
      <c r="G3944" t="s">
        <v>12122</v>
      </c>
      <c r="H3944">
        <f t="shared" si="183"/>
        <v>4033</v>
      </c>
      <c r="I3944">
        <f t="shared" si="184"/>
        <v>1</v>
      </c>
      <c r="J3944" s="9">
        <f t="shared" si="185"/>
        <v>4327424732.9699993</v>
      </c>
      <c r="K3944" s="9">
        <f>SUMIF($C$2:$C$9230, C3944, $D$2:$D$9230)</f>
        <v>97200</v>
      </c>
    </row>
    <row r="3945" spans="1:11" x14ac:dyDescent="0.2">
      <c r="A3945" s="1">
        <v>45714</v>
      </c>
      <c r="B3945" t="s">
        <v>1767</v>
      </c>
      <c r="C3945" t="s">
        <v>12079</v>
      </c>
      <c r="D3945" s="14">
        <v>90000</v>
      </c>
      <c r="E3945" s="12">
        <v>90000</v>
      </c>
      <c r="F3945" t="s">
        <v>12080</v>
      </c>
      <c r="G3945" t="s">
        <v>12081</v>
      </c>
      <c r="H3945">
        <f t="shared" si="183"/>
        <v>4033</v>
      </c>
      <c r="I3945">
        <f t="shared" si="184"/>
        <v>1</v>
      </c>
      <c r="J3945" s="9">
        <f t="shared" si="185"/>
        <v>4327424732.9699993</v>
      </c>
      <c r="K3945" s="9">
        <f>SUMIF($C$2:$C$9230, C3945, $D$2:$D$9230)</f>
        <v>90000</v>
      </c>
    </row>
    <row r="3946" spans="1:11" x14ac:dyDescent="0.2">
      <c r="A3946" s="1">
        <v>45714</v>
      </c>
      <c r="B3946" t="s">
        <v>1767</v>
      </c>
      <c r="C3946" t="s">
        <v>10842</v>
      </c>
      <c r="D3946" s="14">
        <v>35000</v>
      </c>
      <c r="E3946" s="12">
        <v>35000</v>
      </c>
      <c r="H3946">
        <f t="shared" si="183"/>
        <v>4033</v>
      </c>
      <c r="I3946">
        <f t="shared" si="184"/>
        <v>1</v>
      </c>
      <c r="J3946" s="9">
        <f t="shared" si="185"/>
        <v>4327424732.9699993</v>
      </c>
      <c r="K3946" s="9">
        <f>SUMIF($C$2:$C$9230, C3946, $D$2:$D$9230)</f>
        <v>35000</v>
      </c>
    </row>
    <row r="3947" spans="1:11" x14ac:dyDescent="0.2">
      <c r="A3947" s="1">
        <v>45714</v>
      </c>
      <c r="B3947" t="s">
        <v>1767</v>
      </c>
      <c r="C3947" t="s">
        <v>13308</v>
      </c>
      <c r="D3947" s="14">
        <v>650000</v>
      </c>
      <c r="E3947" s="12">
        <v>603000</v>
      </c>
      <c r="F3947" t="s">
        <v>13309</v>
      </c>
      <c r="G3947" t="s">
        <v>13310</v>
      </c>
      <c r="H3947">
        <f t="shared" si="183"/>
        <v>4033</v>
      </c>
      <c r="I3947">
        <f t="shared" si="184"/>
        <v>1</v>
      </c>
      <c r="J3947" s="9">
        <f t="shared" si="185"/>
        <v>4327424732.9699993</v>
      </c>
      <c r="K3947" s="9">
        <f>SUMIF($C$2:$C$9230, C3947, $D$2:$D$9230)</f>
        <v>650000</v>
      </c>
    </row>
    <row r="3948" spans="1:11" x14ac:dyDescent="0.2">
      <c r="A3948" s="1">
        <v>45714</v>
      </c>
      <c r="B3948" t="s">
        <v>1767</v>
      </c>
      <c r="C3948" t="s">
        <v>8120</v>
      </c>
      <c r="D3948" s="14">
        <v>7000</v>
      </c>
      <c r="E3948" s="12">
        <v>0</v>
      </c>
      <c r="H3948">
        <f t="shared" si="183"/>
        <v>4033</v>
      </c>
      <c r="I3948">
        <f t="shared" si="184"/>
        <v>1</v>
      </c>
      <c r="J3948" s="9">
        <f t="shared" si="185"/>
        <v>4327424732.9699993</v>
      </c>
      <c r="K3948" s="9">
        <f>SUMIF($C$2:$C$9230, C3948, $D$2:$D$9230)</f>
        <v>7000</v>
      </c>
    </row>
    <row r="3949" spans="1:11" x14ac:dyDescent="0.2">
      <c r="A3949" s="1">
        <v>45714</v>
      </c>
      <c r="B3949" t="s">
        <v>1767</v>
      </c>
      <c r="C3949" t="s">
        <v>11948</v>
      </c>
      <c r="D3949" s="14">
        <v>75000</v>
      </c>
      <c r="E3949" s="12">
        <v>0</v>
      </c>
      <c r="F3949" t="s">
        <v>11949</v>
      </c>
      <c r="G3949" t="s">
        <v>11950</v>
      </c>
      <c r="H3949">
        <f t="shared" si="183"/>
        <v>4033</v>
      </c>
      <c r="I3949">
        <f t="shared" si="184"/>
        <v>1</v>
      </c>
      <c r="J3949" s="9">
        <f t="shared" si="185"/>
        <v>4327424732.9699993</v>
      </c>
      <c r="K3949" s="9">
        <f>SUMIF($C$2:$C$9230, C3949, $D$2:$D$9230)</f>
        <v>75000</v>
      </c>
    </row>
    <row r="3950" spans="1:11" x14ac:dyDescent="0.2">
      <c r="A3950" s="1">
        <v>45714</v>
      </c>
      <c r="B3950" t="s">
        <v>1767</v>
      </c>
      <c r="C3950" t="s">
        <v>9450</v>
      </c>
      <c r="D3950" s="14">
        <v>18150</v>
      </c>
      <c r="E3950" s="12">
        <v>1815</v>
      </c>
      <c r="F3950" t="s">
        <v>9451</v>
      </c>
      <c r="G3950" t="s">
        <v>9452</v>
      </c>
      <c r="H3950">
        <f t="shared" si="183"/>
        <v>4033</v>
      </c>
      <c r="I3950">
        <f t="shared" si="184"/>
        <v>1</v>
      </c>
      <c r="J3950" s="9">
        <f t="shared" si="185"/>
        <v>4327424732.9699993</v>
      </c>
      <c r="K3950" s="9">
        <f>SUMIF($C$2:$C$9230, C3950, $D$2:$D$9230)</f>
        <v>18150</v>
      </c>
    </row>
    <row r="3951" spans="1:11" x14ac:dyDescent="0.2">
      <c r="A3951" s="1">
        <v>45714</v>
      </c>
      <c r="B3951" t="s">
        <v>1767</v>
      </c>
      <c r="C3951" t="s">
        <v>8083</v>
      </c>
      <c r="D3951" s="14">
        <v>6997</v>
      </c>
      <c r="E3951" s="12">
        <v>1749.25</v>
      </c>
      <c r="F3951" t="s">
        <v>8084</v>
      </c>
      <c r="G3951" t="s">
        <v>8085</v>
      </c>
      <c r="H3951">
        <f t="shared" si="183"/>
        <v>4033</v>
      </c>
      <c r="I3951">
        <f t="shared" si="184"/>
        <v>1</v>
      </c>
      <c r="J3951" s="9">
        <f t="shared" si="185"/>
        <v>4327424732.9699993</v>
      </c>
      <c r="K3951" s="9">
        <f>SUMIF($C$2:$C$9230, C3951, $D$2:$D$9230)</f>
        <v>6997</v>
      </c>
    </row>
    <row r="3952" spans="1:11" x14ac:dyDescent="0.2">
      <c r="A3952" s="1">
        <v>45714</v>
      </c>
      <c r="B3952" t="s">
        <v>1767</v>
      </c>
      <c r="C3952" t="s">
        <v>9030</v>
      </c>
      <c r="D3952" s="14">
        <v>13025</v>
      </c>
      <c r="E3952" s="12">
        <v>6225</v>
      </c>
      <c r="F3952" t="s">
        <v>9031</v>
      </c>
      <c r="G3952" t="s">
        <v>9032</v>
      </c>
      <c r="H3952">
        <f t="shared" si="183"/>
        <v>4033</v>
      </c>
      <c r="I3952">
        <f t="shared" si="184"/>
        <v>1</v>
      </c>
      <c r="J3952" s="9">
        <f t="shared" si="185"/>
        <v>4327424732.9699993</v>
      </c>
      <c r="K3952" s="9">
        <f>SUMIF($C$2:$C$9230, C3952, $D$2:$D$9230)</f>
        <v>13025</v>
      </c>
    </row>
    <row r="3953" spans="1:11" x14ac:dyDescent="0.2">
      <c r="A3953" s="1">
        <v>45714</v>
      </c>
      <c r="B3953" t="s">
        <v>1767</v>
      </c>
      <c r="C3953" t="s">
        <v>9744</v>
      </c>
      <c r="D3953" s="14">
        <v>21000</v>
      </c>
      <c r="E3953" s="12">
        <v>21000</v>
      </c>
      <c r="F3953" t="s">
        <v>9745</v>
      </c>
      <c r="G3953" t="s">
        <v>9746</v>
      </c>
      <c r="H3953">
        <f t="shared" si="183"/>
        <v>4033</v>
      </c>
      <c r="I3953">
        <f t="shared" si="184"/>
        <v>1</v>
      </c>
      <c r="J3953" s="9">
        <f t="shared" si="185"/>
        <v>4327424732.9699993</v>
      </c>
      <c r="K3953" s="9">
        <f>SUMIF($C$2:$C$9230, C3953, $D$2:$D$9230)</f>
        <v>21000</v>
      </c>
    </row>
    <row r="3954" spans="1:11" x14ac:dyDescent="0.2">
      <c r="A3954" s="1">
        <v>45714</v>
      </c>
      <c r="B3954" t="s">
        <v>1767</v>
      </c>
      <c r="C3954" t="s">
        <v>12100</v>
      </c>
      <c r="D3954" s="14">
        <v>94357</v>
      </c>
      <c r="E3954" s="12">
        <v>79357</v>
      </c>
      <c r="F3954" t="s">
        <v>12101</v>
      </c>
      <c r="G3954" t="s">
        <v>12102</v>
      </c>
      <c r="H3954">
        <f t="shared" si="183"/>
        <v>4033</v>
      </c>
      <c r="I3954">
        <f t="shared" si="184"/>
        <v>1</v>
      </c>
      <c r="J3954" s="9">
        <f t="shared" si="185"/>
        <v>4327424732.9699993</v>
      </c>
      <c r="K3954" s="9">
        <f>SUMIF($C$2:$C$9230, C3954, $D$2:$D$9230)</f>
        <v>94357</v>
      </c>
    </row>
    <row r="3955" spans="1:11" x14ac:dyDescent="0.2">
      <c r="A3955" s="1">
        <v>45714</v>
      </c>
      <c r="B3955" t="s">
        <v>1767</v>
      </c>
      <c r="C3955" t="s">
        <v>9447</v>
      </c>
      <c r="D3955" s="14">
        <v>18010</v>
      </c>
      <c r="E3955" s="12">
        <v>0</v>
      </c>
      <c r="F3955" t="s">
        <v>9448</v>
      </c>
      <c r="G3955" t="s">
        <v>9449</v>
      </c>
      <c r="H3955">
        <f t="shared" si="183"/>
        <v>4033</v>
      </c>
      <c r="I3955">
        <f t="shared" si="184"/>
        <v>1</v>
      </c>
      <c r="J3955" s="9">
        <f t="shared" si="185"/>
        <v>4327424732.9699993</v>
      </c>
      <c r="K3955" s="9">
        <f>SUMIF($C$2:$C$9230, C3955, $D$2:$D$9230)</f>
        <v>18010</v>
      </c>
    </row>
    <row r="3956" spans="1:11" x14ac:dyDescent="0.2">
      <c r="A3956" s="1">
        <v>45714</v>
      </c>
      <c r="B3956" t="s">
        <v>1767</v>
      </c>
      <c r="C3956" t="s">
        <v>12812</v>
      </c>
      <c r="D3956" s="14">
        <v>250000</v>
      </c>
      <c r="E3956" s="12">
        <v>125000</v>
      </c>
      <c r="F3956" t="s">
        <v>12813</v>
      </c>
      <c r="G3956" t="s">
        <v>12814</v>
      </c>
      <c r="H3956">
        <f t="shared" si="183"/>
        <v>4033</v>
      </c>
      <c r="I3956">
        <f t="shared" si="184"/>
        <v>1</v>
      </c>
      <c r="J3956" s="9">
        <f t="shared" si="185"/>
        <v>4327424732.9699993</v>
      </c>
      <c r="K3956" s="9">
        <f>SUMIF($C$2:$C$9230, C3956, $D$2:$D$9230)</f>
        <v>250000</v>
      </c>
    </row>
    <row r="3957" spans="1:11" x14ac:dyDescent="0.2">
      <c r="A3957" s="1">
        <v>45714</v>
      </c>
      <c r="B3957" t="s">
        <v>1767</v>
      </c>
      <c r="C3957" t="s">
        <v>9264</v>
      </c>
      <c r="D3957" s="14">
        <v>15000</v>
      </c>
      <c r="E3957" s="12">
        <v>3000</v>
      </c>
      <c r="F3957" t="s">
        <v>9265</v>
      </c>
      <c r="G3957" t="s">
        <v>9266</v>
      </c>
      <c r="H3957">
        <f t="shared" si="183"/>
        <v>4033</v>
      </c>
      <c r="I3957">
        <f t="shared" si="184"/>
        <v>1</v>
      </c>
      <c r="J3957" s="9">
        <f t="shared" si="185"/>
        <v>4327424732.9699993</v>
      </c>
      <c r="K3957" s="9">
        <f>SUMIF($C$2:$C$9230, C3957, $D$2:$D$9230)</f>
        <v>15000</v>
      </c>
    </row>
    <row r="3958" spans="1:11" x14ac:dyDescent="0.2">
      <c r="A3958" s="1">
        <v>45714</v>
      </c>
      <c r="B3958" t="s">
        <v>1767</v>
      </c>
      <c r="C3958" t="s">
        <v>11231</v>
      </c>
      <c r="D3958" s="14">
        <v>44000</v>
      </c>
      <c r="E3958" s="12">
        <v>17540</v>
      </c>
      <c r="F3958" t="s">
        <v>11232</v>
      </c>
      <c r="G3958" t="s">
        <v>11233</v>
      </c>
      <c r="H3958">
        <f t="shared" si="183"/>
        <v>4033</v>
      </c>
      <c r="I3958">
        <f t="shared" si="184"/>
        <v>1</v>
      </c>
      <c r="J3958" s="9">
        <f t="shared" si="185"/>
        <v>4327424732.9699993</v>
      </c>
      <c r="K3958" s="9">
        <f>SUMIF($C$2:$C$9230, C3958, $D$2:$D$9230)</f>
        <v>44000</v>
      </c>
    </row>
    <row r="3959" spans="1:11" x14ac:dyDescent="0.2">
      <c r="A3959" s="1">
        <v>45714</v>
      </c>
      <c r="B3959" t="s">
        <v>1767</v>
      </c>
      <c r="C3959" t="s">
        <v>10058</v>
      </c>
      <c r="D3959" s="14">
        <v>24647.54</v>
      </c>
      <c r="E3959" s="12">
        <v>12323.77</v>
      </c>
      <c r="F3959" t="s">
        <v>10059</v>
      </c>
      <c r="G3959" t="s">
        <v>10060</v>
      </c>
      <c r="H3959">
        <f t="shared" si="183"/>
        <v>4033</v>
      </c>
      <c r="I3959">
        <f t="shared" si="184"/>
        <v>1</v>
      </c>
      <c r="J3959" s="9">
        <f t="shared" si="185"/>
        <v>4327424732.9699993</v>
      </c>
      <c r="K3959" s="9">
        <f>SUMIF($C$2:$C$9230, C3959, $D$2:$D$9230)</f>
        <v>24647.54</v>
      </c>
    </row>
    <row r="3960" spans="1:11" x14ac:dyDescent="0.2">
      <c r="A3960" s="1">
        <v>45714</v>
      </c>
      <c r="B3960" t="s">
        <v>1767</v>
      </c>
      <c r="C3960" t="s">
        <v>11406</v>
      </c>
      <c r="D3960" s="14">
        <v>46068</v>
      </c>
      <c r="E3960" s="12">
        <v>30103</v>
      </c>
      <c r="F3960" t="s">
        <v>11407</v>
      </c>
      <c r="G3960" t="s">
        <v>11408</v>
      </c>
      <c r="H3960">
        <f t="shared" si="183"/>
        <v>4033</v>
      </c>
      <c r="I3960">
        <f t="shared" si="184"/>
        <v>1</v>
      </c>
      <c r="J3960" s="9">
        <f t="shared" si="185"/>
        <v>4327424732.9699993</v>
      </c>
      <c r="K3960" s="9">
        <f>SUMIF($C$2:$C$9230, C3960, $D$2:$D$9230)</f>
        <v>46068</v>
      </c>
    </row>
    <row r="3961" spans="1:11" x14ac:dyDescent="0.2">
      <c r="A3961" s="1">
        <v>45714</v>
      </c>
      <c r="B3961" t="s">
        <v>1767</v>
      </c>
      <c r="C3961" t="s">
        <v>11038</v>
      </c>
      <c r="D3961" s="14">
        <v>40000</v>
      </c>
      <c r="E3961" s="12">
        <v>40000</v>
      </c>
      <c r="F3961" t="s">
        <v>11039</v>
      </c>
      <c r="G3961" t="s">
        <v>11040</v>
      </c>
      <c r="H3961">
        <f t="shared" si="183"/>
        <v>4033</v>
      </c>
      <c r="I3961">
        <f t="shared" si="184"/>
        <v>1</v>
      </c>
      <c r="J3961" s="9">
        <f t="shared" si="185"/>
        <v>4327424732.9699993</v>
      </c>
      <c r="K3961" s="9">
        <f>SUMIF($C$2:$C$9230, C3961, $D$2:$D$9230)</f>
        <v>40000</v>
      </c>
    </row>
    <row r="3962" spans="1:11" x14ac:dyDescent="0.2">
      <c r="A3962" s="1">
        <v>45714</v>
      </c>
      <c r="B3962" t="s">
        <v>1767</v>
      </c>
      <c r="C3962" t="s">
        <v>13016</v>
      </c>
      <c r="D3962" s="14">
        <v>398803</v>
      </c>
      <c r="E3962" s="12">
        <v>398803</v>
      </c>
      <c r="F3962" t="s">
        <v>13017</v>
      </c>
      <c r="G3962" t="s">
        <v>13018</v>
      </c>
      <c r="H3962">
        <f t="shared" si="183"/>
        <v>4033</v>
      </c>
      <c r="I3962">
        <f t="shared" si="184"/>
        <v>1</v>
      </c>
      <c r="J3962" s="9">
        <f t="shared" si="185"/>
        <v>4327424732.9699993</v>
      </c>
      <c r="K3962" s="9">
        <f>SUMIF($C$2:$C$9230, C3962, $D$2:$D$9230)</f>
        <v>398803</v>
      </c>
    </row>
    <row r="3963" spans="1:11" x14ac:dyDescent="0.2">
      <c r="A3963" s="1">
        <v>45714</v>
      </c>
      <c r="B3963" t="s">
        <v>1767</v>
      </c>
      <c r="C3963" t="s">
        <v>13888</v>
      </c>
      <c r="D3963" s="14">
        <v>2634231</v>
      </c>
      <c r="E3963" s="12">
        <v>1739621</v>
      </c>
      <c r="H3963">
        <f t="shared" si="183"/>
        <v>4033</v>
      </c>
      <c r="I3963">
        <f t="shared" si="184"/>
        <v>1</v>
      </c>
      <c r="J3963" s="9">
        <f t="shared" si="185"/>
        <v>4327424732.9699993</v>
      </c>
      <c r="K3963" s="9">
        <f>SUMIF($C$2:$C$9230, C3963, $D$2:$D$9230)</f>
        <v>2634231</v>
      </c>
    </row>
    <row r="3964" spans="1:11" x14ac:dyDescent="0.2">
      <c r="A3964" s="1">
        <v>45714</v>
      </c>
      <c r="B3964" t="s">
        <v>1767</v>
      </c>
      <c r="C3964" t="s">
        <v>9848</v>
      </c>
      <c r="D3964" s="14">
        <v>22820</v>
      </c>
      <c r="E3964" s="12">
        <v>10290</v>
      </c>
      <c r="H3964">
        <f t="shared" si="183"/>
        <v>4033</v>
      </c>
      <c r="I3964">
        <f t="shared" si="184"/>
        <v>1</v>
      </c>
      <c r="J3964" s="9">
        <f t="shared" si="185"/>
        <v>4327424732.9699993</v>
      </c>
      <c r="K3964" s="9">
        <f>SUMIF($C$2:$C$9230, C3964, $D$2:$D$9230)</f>
        <v>22820</v>
      </c>
    </row>
    <row r="3965" spans="1:11" x14ac:dyDescent="0.2">
      <c r="A3965" s="1">
        <v>45714</v>
      </c>
      <c r="B3965" t="s">
        <v>1767</v>
      </c>
      <c r="C3965" t="s">
        <v>11647</v>
      </c>
      <c r="D3965" s="14">
        <v>50000</v>
      </c>
      <c r="E3965" s="12">
        <v>30460</v>
      </c>
      <c r="H3965">
        <f t="shared" si="183"/>
        <v>4033</v>
      </c>
      <c r="I3965">
        <f t="shared" si="184"/>
        <v>1</v>
      </c>
      <c r="J3965" s="9">
        <f t="shared" si="185"/>
        <v>4327424732.9699993</v>
      </c>
      <c r="K3965" s="9">
        <f>SUMIF($C$2:$C$9230, C3965, $D$2:$D$9230)</f>
        <v>50000</v>
      </c>
    </row>
    <row r="3966" spans="1:11" x14ac:dyDescent="0.2">
      <c r="A3966" s="1">
        <v>45714</v>
      </c>
      <c r="B3966" t="s">
        <v>1767</v>
      </c>
      <c r="C3966" t="s">
        <v>10209</v>
      </c>
      <c r="D3966" s="14">
        <v>25000</v>
      </c>
      <c r="E3966" s="12">
        <v>15725.4</v>
      </c>
      <c r="F3966" t="s">
        <v>10210</v>
      </c>
      <c r="G3966" t="s">
        <v>10211</v>
      </c>
      <c r="H3966">
        <f t="shared" si="183"/>
        <v>4033</v>
      </c>
      <c r="I3966">
        <f t="shared" si="184"/>
        <v>1</v>
      </c>
      <c r="J3966" s="9">
        <f t="shared" si="185"/>
        <v>4327424732.9699993</v>
      </c>
      <c r="K3966" s="9">
        <f>SUMIF($C$2:$C$9230, C3966, $D$2:$D$9230)</f>
        <v>25000</v>
      </c>
    </row>
    <row r="3967" spans="1:11" x14ac:dyDescent="0.2">
      <c r="A3967" s="1">
        <v>45714</v>
      </c>
      <c r="B3967" t="s">
        <v>1767</v>
      </c>
      <c r="C3967" t="s">
        <v>11991</v>
      </c>
      <c r="D3967" s="14">
        <v>79630</v>
      </c>
      <c r="E3967" s="12">
        <v>79630</v>
      </c>
      <c r="H3967">
        <f t="shared" si="183"/>
        <v>4033</v>
      </c>
      <c r="I3967">
        <f t="shared" si="184"/>
        <v>1</v>
      </c>
      <c r="J3967" s="9">
        <f t="shared" si="185"/>
        <v>4327424732.9699993</v>
      </c>
      <c r="K3967" s="9">
        <f>SUMIF($C$2:$C$9230, C3967, $D$2:$D$9230)</f>
        <v>79630</v>
      </c>
    </row>
    <row r="3968" spans="1:11" x14ac:dyDescent="0.2">
      <c r="A3968" s="1">
        <v>45717</v>
      </c>
      <c r="B3968" t="s">
        <v>1767</v>
      </c>
      <c r="C3968" t="s">
        <v>2283</v>
      </c>
      <c r="D3968" s="14">
        <v>8000</v>
      </c>
      <c r="E3968" s="12">
        <v>1600</v>
      </c>
      <c r="F3968" t="s">
        <v>2284</v>
      </c>
      <c r="G3968" t="s">
        <v>2285</v>
      </c>
      <c r="H3968">
        <f t="shared" si="183"/>
        <v>4033</v>
      </c>
      <c r="I3968">
        <f t="shared" si="184"/>
        <v>1</v>
      </c>
      <c r="J3968" s="9">
        <f t="shared" si="185"/>
        <v>4327424732.9699993</v>
      </c>
      <c r="K3968" s="9">
        <f>SUMIF($C$2:$C$9230, C3968, $D$2:$D$9230)</f>
        <v>8000</v>
      </c>
    </row>
    <row r="3969" spans="1:11" x14ac:dyDescent="0.2">
      <c r="A3969" s="1">
        <v>45714</v>
      </c>
      <c r="B3969" t="s">
        <v>1767</v>
      </c>
      <c r="C3969" t="s">
        <v>11073</v>
      </c>
      <c r="D3969" s="14">
        <v>50000</v>
      </c>
      <c r="E3969" s="12">
        <v>25000</v>
      </c>
      <c r="F3969" t="s">
        <v>11074</v>
      </c>
      <c r="G3969" t="s">
        <v>11075</v>
      </c>
      <c r="H3969">
        <f t="shared" si="183"/>
        <v>4033</v>
      </c>
      <c r="I3969">
        <f t="shared" si="184"/>
        <v>1</v>
      </c>
      <c r="J3969" s="9">
        <f t="shared" si="185"/>
        <v>4327424732.9699993</v>
      </c>
      <c r="K3969" s="9">
        <f>SUMIF($C$2:$C$9230, C3969, $D$2:$D$9230)</f>
        <v>50000</v>
      </c>
    </row>
    <row r="3970" spans="1:11" x14ac:dyDescent="0.2">
      <c r="A3970" s="1">
        <v>45714</v>
      </c>
      <c r="B3970" t="s">
        <v>1767</v>
      </c>
      <c r="C3970" t="s">
        <v>9869</v>
      </c>
      <c r="D3970" s="14">
        <v>23001.57</v>
      </c>
      <c r="E3970" s="12">
        <v>13800.94</v>
      </c>
      <c r="H3970">
        <f t="shared" ref="H3970:H4033" si="186">COUNTIF($B$2:$B$9230, B3970)</f>
        <v>4033</v>
      </c>
      <c r="I3970">
        <f t="shared" ref="I3970:I4033" si="187">COUNTIF($C$2:$C$9230, C3970)</f>
        <v>1</v>
      </c>
      <c r="J3970" s="9">
        <f t="shared" ref="J3970:J4034" si="188">SUMIF($B$2:$B$9230, B3970, $D$2:$D$9230)</f>
        <v>4327424732.9699993</v>
      </c>
      <c r="K3970" s="9">
        <f>SUMIF($C$2:$C$9230, C3970, $D$2:$D$9230)</f>
        <v>23001.57</v>
      </c>
    </row>
    <row r="3971" spans="1:11" x14ac:dyDescent="0.2">
      <c r="A3971" s="1">
        <v>45714</v>
      </c>
      <c r="B3971" t="s">
        <v>1767</v>
      </c>
      <c r="C3971" t="s">
        <v>12255</v>
      </c>
      <c r="D3971" s="14">
        <v>100000</v>
      </c>
      <c r="E3971" s="12">
        <v>66611.34</v>
      </c>
      <c r="F3971" t="s">
        <v>12256</v>
      </c>
      <c r="G3971" t="s">
        <v>12257</v>
      </c>
      <c r="H3971">
        <f t="shared" si="186"/>
        <v>4033</v>
      </c>
      <c r="I3971">
        <f t="shared" si="187"/>
        <v>1</v>
      </c>
      <c r="J3971" s="9">
        <f t="shared" si="188"/>
        <v>4327424732.9699993</v>
      </c>
      <c r="K3971" s="9">
        <f>SUMIF($C$2:$C$9230, C3971, $D$2:$D$9230)</f>
        <v>100000</v>
      </c>
    </row>
    <row r="3972" spans="1:11" x14ac:dyDescent="0.2">
      <c r="A3972" s="1">
        <v>45714</v>
      </c>
      <c r="B3972" t="s">
        <v>1767</v>
      </c>
      <c r="C3972" t="s">
        <v>13893</v>
      </c>
      <c r="D3972" s="14">
        <v>2750000</v>
      </c>
      <c r="E3972" s="12">
        <v>2352034.64</v>
      </c>
      <c r="F3972" t="s">
        <v>13894</v>
      </c>
      <c r="G3972" t="s">
        <v>13895</v>
      </c>
      <c r="H3972">
        <f t="shared" si="186"/>
        <v>4033</v>
      </c>
      <c r="I3972">
        <f t="shared" si="187"/>
        <v>1</v>
      </c>
      <c r="J3972" s="9">
        <f t="shared" si="188"/>
        <v>4327424732.9699993</v>
      </c>
      <c r="K3972" s="9">
        <f>SUMIF($C$2:$C$9230, C3972, $D$2:$D$9230)</f>
        <v>2750000</v>
      </c>
    </row>
    <row r="3973" spans="1:11" x14ac:dyDescent="0.2">
      <c r="A3973" s="1">
        <v>45714</v>
      </c>
      <c r="B3973" t="s">
        <v>1767</v>
      </c>
      <c r="C3973" t="s">
        <v>13119</v>
      </c>
      <c r="D3973" s="14">
        <v>492132</v>
      </c>
      <c r="E3973" s="12">
        <v>403548</v>
      </c>
      <c r="F3973" t="s">
        <v>13120</v>
      </c>
      <c r="G3973" t="s">
        <v>13121</v>
      </c>
      <c r="H3973">
        <f t="shared" si="186"/>
        <v>4033</v>
      </c>
      <c r="I3973">
        <f t="shared" si="187"/>
        <v>1</v>
      </c>
      <c r="J3973" s="9">
        <f t="shared" si="188"/>
        <v>4327424732.9699993</v>
      </c>
      <c r="K3973" s="9">
        <f>SUMIF($C$2:$C$9230, C3973, $D$2:$D$9230)</f>
        <v>492132</v>
      </c>
    </row>
    <row r="3974" spans="1:11" x14ac:dyDescent="0.2">
      <c r="A3974" s="1">
        <v>45714</v>
      </c>
      <c r="B3974" t="s">
        <v>1767</v>
      </c>
      <c r="C3974" t="s">
        <v>12147</v>
      </c>
      <c r="D3974" s="14">
        <v>99787.41</v>
      </c>
      <c r="E3974" s="12">
        <v>19787.41</v>
      </c>
      <c r="F3974" t="s">
        <v>12148</v>
      </c>
      <c r="G3974" t="s">
        <v>12149</v>
      </c>
      <c r="H3974">
        <f t="shared" si="186"/>
        <v>4033</v>
      </c>
      <c r="I3974">
        <f t="shared" si="187"/>
        <v>1</v>
      </c>
      <c r="J3974" s="9">
        <f t="shared" si="188"/>
        <v>4327424732.9699993</v>
      </c>
      <c r="K3974" s="9">
        <f>SUMIF($C$2:$C$9230, C3974, $D$2:$D$9230)</f>
        <v>99787.41</v>
      </c>
    </row>
    <row r="3975" spans="1:11" x14ac:dyDescent="0.2">
      <c r="A3975" s="1">
        <v>45714</v>
      </c>
      <c r="B3975" t="s">
        <v>1767</v>
      </c>
      <c r="C3975" t="s">
        <v>9633</v>
      </c>
      <c r="D3975" s="14">
        <v>20000</v>
      </c>
      <c r="E3975" s="12">
        <v>0</v>
      </c>
      <c r="F3975" t="s">
        <v>9634</v>
      </c>
      <c r="G3975" t="s">
        <v>9635</v>
      </c>
      <c r="H3975">
        <f t="shared" si="186"/>
        <v>4033</v>
      </c>
      <c r="I3975">
        <f t="shared" si="187"/>
        <v>1</v>
      </c>
      <c r="J3975" s="9">
        <f t="shared" si="188"/>
        <v>4327424732.9699993</v>
      </c>
      <c r="K3975" s="9">
        <f>SUMIF($C$2:$C$9230, C3975, $D$2:$D$9230)</f>
        <v>20000</v>
      </c>
    </row>
    <row r="3976" spans="1:11" x14ac:dyDescent="0.2">
      <c r="A3976" s="1">
        <v>45714</v>
      </c>
      <c r="B3976" t="s">
        <v>1767</v>
      </c>
      <c r="C3976" t="s">
        <v>7682</v>
      </c>
      <c r="D3976" s="14">
        <v>3200</v>
      </c>
      <c r="E3976" s="12">
        <v>0</v>
      </c>
      <c r="F3976" t="s">
        <v>7683</v>
      </c>
      <c r="G3976" t="s">
        <v>7684</v>
      </c>
      <c r="H3976">
        <f t="shared" si="186"/>
        <v>4033</v>
      </c>
      <c r="I3976">
        <f t="shared" si="187"/>
        <v>1</v>
      </c>
      <c r="J3976" s="9">
        <f t="shared" si="188"/>
        <v>4327424732.9699993</v>
      </c>
      <c r="K3976" s="9">
        <f>SUMIF($C$2:$C$9230, C3976, $D$2:$D$9230)</f>
        <v>3200</v>
      </c>
    </row>
    <row r="3977" spans="1:11" x14ac:dyDescent="0.2">
      <c r="A3977" s="1">
        <v>45714</v>
      </c>
      <c r="B3977" t="s">
        <v>1767</v>
      </c>
      <c r="C3977" t="s">
        <v>9951</v>
      </c>
      <c r="D3977" s="14">
        <v>24000</v>
      </c>
      <c r="E3977" s="12">
        <v>24000</v>
      </c>
      <c r="F3977" t="s">
        <v>9952</v>
      </c>
      <c r="G3977" t="s">
        <v>9953</v>
      </c>
      <c r="H3977">
        <f t="shared" si="186"/>
        <v>4033</v>
      </c>
      <c r="I3977">
        <f t="shared" si="187"/>
        <v>1</v>
      </c>
      <c r="J3977" s="9">
        <f t="shared" si="188"/>
        <v>4327424732.9699993</v>
      </c>
      <c r="K3977" s="9">
        <f>SUMIF($C$2:$C$9230, C3977, $D$2:$D$9230)</f>
        <v>24000</v>
      </c>
    </row>
    <row r="3978" spans="1:11" x14ac:dyDescent="0.2">
      <c r="A3978" s="1">
        <v>45714</v>
      </c>
      <c r="B3978" t="s">
        <v>1767</v>
      </c>
      <c r="C3978" t="s">
        <v>9768</v>
      </c>
      <c r="D3978" s="14">
        <v>21530</v>
      </c>
      <c r="E3978" s="12">
        <v>21530</v>
      </c>
      <c r="F3978" t="s">
        <v>9769</v>
      </c>
      <c r="G3978" t="s">
        <v>9770</v>
      </c>
      <c r="H3978">
        <f t="shared" si="186"/>
        <v>4033</v>
      </c>
      <c r="I3978">
        <f t="shared" si="187"/>
        <v>1</v>
      </c>
      <c r="J3978" s="9">
        <f t="shared" si="188"/>
        <v>4327424732.9699993</v>
      </c>
      <c r="K3978" s="9">
        <f>SUMIF($C$2:$C$9230, C3978, $D$2:$D$9230)</f>
        <v>21530</v>
      </c>
    </row>
    <row r="3979" spans="1:11" x14ac:dyDescent="0.2">
      <c r="A3979" s="1">
        <v>45714</v>
      </c>
      <c r="B3979" t="s">
        <v>1767</v>
      </c>
      <c r="C3979" t="s">
        <v>8554</v>
      </c>
      <c r="D3979" s="14">
        <v>10000</v>
      </c>
      <c r="E3979" s="12">
        <v>10000</v>
      </c>
      <c r="H3979">
        <f t="shared" si="186"/>
        <v>4033</v>
      </c>
      <c r="I3979">
        <f t="shared" si="187"/>
        <v>1</v>
      </c>
      <c r="J3979" s="9">
        <f t="shared" si="188"/>
        <v>4327424732.9699993</v>
      </c>
      <c r="K3979" s="9">
        <f>SUMIF($C$2:$C$9230, C3979, $D$2:$D$9230)</f>
        <v>10000</v>
      </c>
    </row>
    <row r="3980" spans="1:11" x14ac:dyDescent="0.2">
      <c r="A3980" s="1">
        <v>45714</v>
      </c>
      <c r="B3980" t="s">
        <v>1767</v>
      </c>
      <c r="C3980" t="s">
        <v>7453</v>
      </c>
      <c r="D3980" s="14">
        <v>500</v>
      </c>
      <c r="E3980" s="12">
        <v>500</v>
      </c>
      <c r="F3980" t="s">
        <v>7454</v>
      </c>
      <c r="G3980" t="s">
        <v>2168</v>
      </c>
      <c r="H3980">
        <f t="shared" si="186"/>
        <v>4033</v>
      </c>
      <c r="I3980">
        <f t="shared" si="187"/>
        <v>1</v>
      </c>
      <c r="J3980" s="9">
        <f t="shared" si="188"/>
        <v>4327424732.9699993</v>
      </c>
      <c r="K3980" s="9">
        <f>SUMIF($C$2:$C$9230, C3980, $D$2:$D$9230)</f>
        <v>500</v>
      </c>
    </row>
    <row r="3981" spans="1:11" x14ac:dyDescent="0.2">
      <c r="A3981" s="1">
        <v>45714</v>
      </c>
      <c r="B3981" t="s">
        <v>1767</v>
      </c>
      <c r="C3981" t="s">
        <v>7759</v>
      </c>
      <c r="D3981" s="14">
        <v>4500</v>
      </c>
      <c r="E3981" s="12">
        <v>0</v>
      </c>
      <c r="F3981" t="s">
        <v>7760</v>
      </c>
      <c r="G3981" t="s">
        <v>2168</v>
      </c>
      <c r="H3981">
        <f t="shared" si="186"/>
        <v>4033</v>
      </c>
      <c r="I3981">
        <f t="shared" si="187"/>
        <v>1</v>
      </c>
      <c r="J3981" s="9">
        <f t="shared" si="188"/>
        <v>4327424732.9699993</v>
      </c>
      <c r="K3981" s="9">
        <f>SUMIF($C$2:$C$9230, C3981, $D$2:$D$9230)</f>
        <v>4500</v>
      </c>
    </row>
    <row r="3982" spans="1:11" x14ac:dyDescent="0.2">
      <c r="A3982" s="1">
        <v>45714</v>
      </c>
      <c r="B3982" t="s">
        <v>1767</v>
      </c>
      <c r="C3982" t="s">
        <v>8911</v>
      </c>
      <c r="D3982" s="14">
        <v>11420</v>
      </c>
      <c r="E3982" s="12">
        <v>6420</v>
      </c>
      <c r="F3982" t="s">
        <v>8912</v>
      </c>
      <c r="G3982" t="s">
        <v>8913</v>
      </c>
      <c r="H3982">
        <f t="shared" si="186"/>
        <v>4033</v>
      </c>
      <c r="I3982">
        <f t="shared" si="187"/>
        <v>1</v>
      </c>
      <c r="J3982" s="9">
        <f t="shared" si="188"/>
        <v>4327424732.9699993</v>
      </c>
      <c r="K3982" s="9">
        <f>SUMIF($C$2:$C$9230, C3982, $D$2:$D$9230)</f>
        <v>11420</v>
      </c>
    </row>
    <row r="3983" spans="1:11" x14ac:dyDescent="0.2">
      <c r="A3983" s="1">
        <v>45714</v>
      </c>
      <c r="B3983" t="s">
        <v>1767</v>
      </c>
      <c r="C3983" t="s">
        <v>9549</v>
      </c>
      <c r="D3983" s="14">
        <v>19998</v>
      </c>
      <c r="E3983" s="12">
        <v>19998</v>
      </c>
      <c r="F3983" t="s">
        <v>9550</v>
      </c>
      <c r="G3983" t="s">
        <v>9551</v>
      </c>
      <c r="H3983">
        <f t="shared" si="186"/>
        <v>4033</v>
      </c>
      <c r="I3983">
        <f t="shared" si="187"/>
        <v>1</v>
      </c>
      <c r="J3983" s="9">
        <f t="shared" si="188"/>
        <v>4327424732.9699993</v>
      </c>
      <c r="K3983" s="9">
        <f>SUMIF($C$2:$C$9230, C3983, $D$2:$D$9230)</f>
        <v>19998</v>
      </c>
    </row>
    <row r="3984" spans="1:11" x14ac:dyDescent="0.2">
      <c r="A3984" s="1">
        <v>45714</v>
      </c>
      <c r="B3984" t="s">
        <v>1767</v>
      </c>
      <c r="C3984" t="s">
        <v>9794</v>
      </c>
      <c r="D3984" s="14">
        <v>22000</v>
      </c>
      <c r="E3984" s="12">
        <v>7000</v>
      </c>
      <c r="F3984" t="s">
        <v>9795</v>
      </c>
      <c r="G3984" t="s">
        <v>9796</v>
      </c>
      <c r="H3984">
        <f t="shared" si="186"/>
        <v>4033</v>
      </c>
      <c r="I3984">
        <f t="shared" si="187"/>
        <v>1</v>
      </c>
      <c r="J3984" s="9">
        <f t="shared" si="188"/>
        <v>4327424732.9699993</v>
      </c>
      <c r="K3984" s="9">
        <f>SUMIF($C$2:$C$9230, C3984, $D$2:$D$9230)</f>
        <v>22000</v>
      </c>
    </row>
    <row r="3985" spans="1:11" x14ac:dyDescent="0.2">
      <c r="A3985" s="1">
        <v>45714</v>
      </c>
      <c r="B3985" t="s">
        <v>1767</v>
      </c>
      <c r="C3985" t="s">
        <v>10184</v>
      </c>
      <c r="D3985" s="14">
        <v>24971</v>
      </c>
      <c r="E3985" s="12">
        <v>0</v>
      </c>
      <c r="F3985" t="s">
        <v>10185</v>
      </c>
      <c r="G3985" t="s">
        <v>10186</v>
      </c>
      <c r="H3985">
        <f t="shared" si="186"/>
        <v>4033</v>
      </c>
      <c r="I3985">
        <f t="shared" si="187"/>
        <v>1</v>
      </c>
      <c r="J3985" s="9">
        <f t="shared" si="188"/>
        <v>4327424732.9699993</v>
      </c>
      <c r="K3985" s="9">
        <f>SUMIF($C$2:$C$9230, C3985, $D$2:$D$9230)</f>
        <v>24971</v>
      </c>
    </row>
    <row r="3986" spans="1:11" x14ac:dyDescent="0.2">
      <c r="A3986" s="1">
        <v>45714</v>
      </c>
      <c r="B3986" t="s">
        <v>1767</v>
      </c>
      <c r="C3986" t="s">
        <v>12098</v>
      </c>
      <c r="D3986" s="14">
        <v>93333</v>
      </c>
      <c r="E3986" s="12">
        <v>38786</v>
      </c>
      <c r="H3986">
        <f t="shared" si="186"/>
        <v>4033</v>
      </c>
      <c r="I3986">
        <f t="shared" si="187"/>
        <v>1</v>
      </c>
      <c r="J3986" s="9">
        <f t="shared" si="188"/>
        <v>4327424732.9699993</v>
      </c>
      <c r="K3986" s="9">
        <f>SUMIF($C$2:$C$9230, C3986, $D$2:$D$9230)</f>
        <v>93333</v>
      </c>
    </row>
    <row r="3987" spans="1:11" x14ac:dyDescent="0.2">
      <c r="A3987" s="1">
        <v>45714</v>
      </c>
      <c r="B3987" t="s">
        <v>1767</v>
      </c>
      <c r="C3987" t="s">
        <v>12953</v>
      </c>
      <c r="D3987" s="14">
        <v>300704</v>
      </c>
      <c r="E3987" s="12">
        <v>246704</v>
      </c>
      <c r="H3987">
        <f t="shared" si="186"/>
        <v>4033</v>
      </c>
      <c r="I3987">
        <f t="shared" si="187"/>
        <v>1</v>
      </c>
      <c r="J3987" s="9">
        <f t="shared" si="188"/>
        <v>4327424732.9699993</v>
      </c>
      <c r="K3987" s="9">
        <f>SUMIF($C$2:$C$9230, C3987, $D$2:$D$9230)</f>
        <v>300704</v>
      </c>
    </row>
    <row r="3988" spans="1:11" x14ac:dyDescent="0.2">
      <c r="A3988" s="1">
        <v>45714</v>
      </c>
      <c r="B3988" t="s">
        <v>1767</v>
      </c>
      <c r="C3988" t="s">
        <v>7916</v>
      </c>
      <c r="D3988" s="14">
        <v>5490</v>
      </c>
      <c r="E3988" s="12">
        <v>3000</v>
      </c>
      <c r="F3988" t="s">
        <v>7917</v>
      </c>
      <c r="G3988" t="s">
        <v>2168</v>
      </c>
      <c r="H3988">
        <f t="shared" si="186"/>
        <v>4033</v>
      </c>
      <c r="I3988">
        <f t="shared" si="187"/>
        <v>1</v>
      </c>
      <c r="J3988" s="9">
        <f t="shared" si="188"/>
        <v>4327424732.9699993</v>
      </c>
      <c r="K3988" s="9">
        <f>SUMIF($C$2:$C$9230, C3988, $D$2:$D$9230)</f>
        <v>5490</v>
      </c>
    </row>
    <row r="3989" spans="1:11" x14ac:dyDescent="0.2">
      <c r="A3989" s="1">
        <v>45714</v>
      </c>
      <c r="B3989" t="s">
        <v>1767</v>
      </c>
      <c r="C3989" t="s">
        <v>10940</v>
      </c>
      <c r="D3989" s="14">
        <v>38222</v>
      </c>
      <c r="E3989" s="12">
        <v>38222</v>
      </c>
      <c r="F3989" t="s">
        <v>10941</v>
      </c>
      <c r="G3989" t="s">
        <v>10942</v>
      </c>
      <c r="H3989">
        <f t="shared" si="186"/>
        <v>4033</v>
      </c>
      <c r="I3989">
        <f t="shared" si="187"/>
        <v>1</v>
      </c>
      <c r="J3989" s="9">
        <f t="shared" si="188"/>
        <v>4327424732.9699993</v>
      </c>
      <c r="K3989" s="9">
        <f>SUMIF($C$2:$C$9230, C3989, $D$2:$D$9230)</f>
        <v>38222</v>
      </c>
    </row>
    <row r="3990" spans="1:11" x14ac:dyDescent="0.2">
      <c r="A3990" s="1">
        <v>45714</v>
      </c>
      <c r="B3990" t="s">
        <v>1767</v>
      </c>
      <c r="C3990" t="s">
        <v>13879</v>
      </c>
      <c r="D3990" s="14">
        <v>2601977</v>
      </c>
      <c r="E3990" s="12">
        <v>1821383.86</v>
      </c>
      <c r="F3990" t="s">
        <v>13880</v>
      </c>
      <c r="G3990" t="s">
        <v>13881</v>
      </c>
      <c r="H3990">
        <f t="shared" si="186"/>
        <v>4033</v>
      </c>
      <c r="I3990">
        <f t="shared" si="187"/>
        <v>1</v>
      </c>
      <c r="J3990" s="9">
        <f t="shared" si="188"/>
        <v>4327424732.9699993</v>
      </c>
      <c r="K3990" s="9">
        <f>SUMIF($C$2:$C$9230, C3990, $D$2:$D$9230)</f>
        <v>2601977</v>
      </c>
    </row>
    <row r="3991" spans="1:11" x14ac:dyDescent="0.2">
      <c r="A3991" s="1">
        <v>45714</v>
      </c>
      <c r="B3991" t="s">
        <v>1767</v>
      </c>
      <c r="C3991" t="s">
        <v>12512</v>
      </c>
      <c r="D3991" s="14">
        <v>161153.5</v>
      </c>
      <c r="E3991" s="12">
        <v>106962.9</v>
      </c>
      <c r="H3991">
        <f t="shared" si="186"/>
        <v>4033</v>
      </c>
      <c r="I3991">
        <f t="shared" si="187"/>
        <v>1</v>
      </c>
      <c r="J3991" s="9">
        <f t="shared" si="188"/>
        <v>4327424732.9699993</v>
      </c>
      <c r="K3991" s="9">
        <f>SUMIF($C$2:$C$9230, C3991, $D$2:$D$9230)</f>
        <v>161153.5</v>
      </c>
    </row>
    <row r="3992" spans="1:11" x14ac:dyDescent="0.2">
      <c r="A3992" s="1">
        <v>45714</v>
      </c>
      <c r="B3992" t="s">
        <v>1767</v>
      </c>
      <c r="C3992" t="s">
        <v>12708</v>
      </c>
      <c r="D3992" s="14">
        <v>225460</v>
      </c>
      <c r="E3992" s="12">
        <v>186394.2</v>
      </c>
      <c r="F3992" t="s">
        <v>12709</v>
      </c>
      <c r="G3992" t="s">
        <v>12710</v>
      </c>
      <c r="H3992">
        <f t="shared" si="186"/>
        <v>4033</v>
      </c>
      <c r="I3992">
        <f t="shared" si="187"/>
        <v>1</v>
      </c>
      <c r="J3992" s="9">
        <f t="shared" si="188"/>
        <v>4327424732.9699993</v>
      </c>
      <c r="K3992" s="9">
        <f>SUMIF($C$2:$C$9230, C3992, $D$2:$D$9230)</f>
        <v>225460</v>
      </c>
    </row>
    <row r="3993" spans="1:11" x14ac:dyDescent="0.2">
      <c r="A3993" s="1">
        <v>45714</v>
      </c>
      <c r="B3993" t="s">
        <v>1767</v>
      </c>
      <c r="C3993" t="s">
        <v>9065</v>
      </c>
      <c r="D3993" s="14">
        <v>13900</v>
      </c>
      <c r="E3993" s="12">
        <v>6950</v>
      </c>
      <c r="H3993">
        <f t="shared" si="186"/>
        <v>4033</v>
      </c>
      <c r="I3993">
        <f t="shared" si="187"/>
        <v>1</v>
      </c>
      <c r="J3993" s="9">
        <f t="shared" si="188"/>
        <v>4327424732.9699993</v>
      </c>
      <c r="K3993" s="9">
        <f>SUMIF($C$2:$C$9230, C3993, $D$2:$D$9230)</f>
        <v>13900</v>
      </c>
    </row>
    <row r="3994" spans="1:11" x14ac:dyDescent="0.2">
      <c r="A3994" s="1">
        <v>45714</v>
      </c>
      <c r="B3994" t="s">
        <v>1767</v>
      </c>
      <c r="C3994" t="s">
        <v>7457</v>
      </c>
      <c r="D3994" s="14">
        <v>500</v>
      </c>
      <c r="E3994" s="12">
        <v>0</v>
      </c>
      <c r="F3994" t="s">
        <v>7458</v>
      </c>
      <c r="G3994" t="s">
        <v>7459</v>
      </c>
      <c r="H3994">
        <f t="shared" si="186"/>
        <v>4033</v>
      </c>
      <c r="I3994">
        <f t="shared" si="187"/>
        <v>1</v>
      </c>
      <c r="J3994" s="9">
        <f t="shared" si="188"/>
        <v>4327424732.9699993</v>
      </c>
      <c r="K3994" s="9">
        <f>SUMIF($C$2:$C$9230, C3994, $D$2:$D$9230)</f>
        <v>500</v>
      </c>
    </row>
    <row r="3995" spans="1:11" x14ac:dyDescent="0.2">
      <c r="A3995" s="1">
        <v>45714</v>
      </c>
      <c r="B3995" t="s">
        <v>1767</v>
      </c>
      <c r="C3995" t="s">
        <v>11352</v>
      </c>
      <c r="D3995" s="14">
        <v>46012</v>
      </c>
      <c r="E3995" s="12">
        <v>28012</v>
      </c>
      <c r="F3995" t="s">
        <v>11353</v>
      </c>
      <c r="G3995" t="s">
        <v>11354</v>
      </c>
      <c r="H3995">
        <f t="shared" si="186"/>
        <v>4033</v>
      </c>
      <c r="I3995">
        <f t="shared" si="187"/>
        <v>1</v>
      </c>
      <c r="J3995" s="9">
        <f t="shared" si="188"/>
        <v>4327424732.9699993</v>
      </c>
      <c r="K3995" s="9">
        <f>SUMIF($C$2:$C$9230, C3995, $D$2:$D$9230)</f>
        <v>46012</v>
      </c>
    </row>
    <row r="3996" spans="1:11" x14ac:dyDescent="0.2">
      <c r="A3996" s="1">
        <v>45714</v>
      </c>
      <c r="B3996" t="s">
        <v>1767</v>
      </c>
      <c r="C3996" t="s">
        <v>12414</v>
      </c>
      <c r="D3996" s="14">
        <v>138667</v>
      </c>
      <c r="E3996" s="12">
        <v>90470</v>
      </c>
      <c r="H3996">
        <f t="shared" si="186"/>
        <v>4033</v>
      </c>
      <c r="I3996">
        <f t="shared" si="187"/>
        <v>1</v>
      </c>
      <c r="J3996" s="9">
        <f t="shared" si="188"/>
        <v>4327424732.9699993</v>
      </c>
      <c r="K3996" s="9">
        <f>SUMIF($C$2:$C$9230, C3996, $D$2:$D$9230)</f>
        <v>138667</v>
      </c>
    </row>
    <row r="3997" spans="1:11" x14ac:dyDescent="0.2">
      <c r="A3997" s="1">
        <v>45714</v>
      </c>
      <c r="B3997" t="s">
        <v>1767</v>
      </c>
      <c r="C3997" t="s">
        <v>9056</v>
      </c>
      <c r="D3997" s="14">
        <v>13711</v>
      </c>
      <c r="E3997" s="12">
        <v>0</v>
      </c>
      <c r="F3997" t="s">
        <v>9057</v>
      </c>
      <c r="G3997" t="s">
        <v>9058</v>
      </c>
      <c r="H3997">
        <f t="shared" si="186"/>
        <v>4033</v>
      </c>
      <c r="I3997">
        <f t="shared" si="187"/>
        <v>1</v>
      </c>
      <c r="J3997" s="9">
        <f t="shared" si="188"/>
        <v>4327424732.9699993</v>
      </c>
      <c r="K3997" s="9">
        <f>SUMIF($C$2:$C$9230, C3997, $D$2:$D$9230)</f>
        <v>13711</v>
      </c>
    </row>
    <row r="3998" spans="1:11" x14ac:dyDescent="0.2">
      <c r="A3998" s="1">
        <v>45714</v>
      </c>
      <c r="B3998" t="s">
        <v>1767</v>
      </c>
      <c r="C3998" t="s">
        <v>9734</v>
      </c>
      <c r="D3998" s="14">
        <v>20538</v>
      </c>
      <c r="E3998" s="12">
        <v>2699.62</v>
      </c>
      <c r="F3998" t="s">
        <v>9735</v>
      </c>
      <c r="G3998" t="s">
        <v>9736</v>
      </c>
      <c r="H3998">
        <f t="shared" si="186"/>
        <v>4033</v>
      </c>
      <c r="I3998">
        <f t="shared" si="187"/>
        <v>1</v>
      </c>
      <c r="J3998" s="9">
        <f t="shared" si="188"/>
        <v>4327424732.9699993</v>
      </c>
      <c r="K3998" s="9">
        <f>SUMIF($C$2:$C$9230, C3998, $D$2:$D$9230)</f>
        <v>20538</v>
      </c>
    </row>
    <row r="3999" spans="1:11" x14ac:dyDescent="0.2">
      <c r="A3999" s="1">
        <v>45714</v>
      </c>
      <c r="B3999" t="s">
        <v>1767</v>
      </c>
      <c r="C3999" t="s">
        <v>7563</v>
      </c>
      <c r="D3999" s="14">
        <v>2000</v>
      </c>
      <c r="E3999" s="12">
        <v>2000</v>
      </c>
      <c r="F3999" t="s">
        <v>7564</v>
      </c>
      <c r="G3999" t="s">
        <v>7565</v>
      </c>
      <c r="H3999">
        <f t="shared" si="186"/>
        <v>4033</v>
      </c>
      <c r="I3999">
        <f t="shared" si="187"/>
        <v>1</v>
      </c>
      <c r="J3999" s="9">
        <f t="shared" si="188"/>
        <v>4327424732.9699993</v>
      </c>
      <c r="K3999" s="9">
        <f>SUMIF($C$2:$C$9230, C3999, $D$2:$D$9230)</f>
        <v>2000</v>
      </c>
    </row>
    <row r="4000" spans="1:11" x14ac:dyDescent="0.2">
      <c r="A4000" s="1">
        <v>45714</v>
      </c>
      <c r="B4000" t="s">
        <v>1767</v>
      </c>
      <c r="C4000" t="s">
        <v>11160</v>
      </c>
      <c r="D4000" s="14">
        <v>41000</v>
      </c>
      <c r="E4000" s="12">
        <v>8200</v>
      </c>
      <c r="H4000">
        <f t="shared" si="186"/>
        <v>4033</v>
      </c>
      <c r="I4000">
        <f t="shared" si="187"/>
        <v>1</v>
      </c>
      <c r="J4000" s="9">
        <f t="shared" si="188"/>
        <v>4327424732.9699993</v>
      </c>
      <c r="K4000" s="9">
        <f>SUMIF($C$2:$C$9230, C4000, $D$2:$D$9230)</f>
        <v>41000</v>
      </c>
    </row>
    <row r="4001" spans="1:11" x14ac:dyDescent="0.2">
      <c r="A4001" s="1">
        <v>45714</v>
      </c>
      <c r="B4001" t="s">
        <v>1767</v>
      </c>
      <c r="C4001" t="s">
        <v>7618</v>
      </c>
      <c r="D4001" s="14">
        <v>2700</v>
      </c>
      <c r="E4001" s="12">
        <v>0</v>
      </c>
      <c r="F4001" t="s">
        <v>7619</v>
      </c>
      <c r="G4001" t="s">
        <v>7620</v>
      </c>
      <c r="H4001">
        <f t="shared" si="186"/>
        <v>4033</v>
      </c>
      <c r="I4001">
        <f t="shared" si="187"/>
        <v>1</v>
      </c>
      <c r="J4001" s="9">
        <f t="shared" si="188"/>
        <v>4327424732.9699993</v>
      </c>
      <c r="K4001" s="9">
        <f>SUMIF($C$2:$C$9230, C4001, $D$2:$D$9230)</f>
        <v>2700</v>
      </c>
    </row>
    <row r="4002" spans="1:11" x14ac:dyDescent="0.2">
      <c r="A4002" s="1">
        <v>45714</v>
      </c>
      <c r="B4002" t="s">
        <v>1767</v>
      </c>
      <c r="C4002" t="s">
        <v>11142</v>
      </c>
      <c r="D4002" s="14">
        <v>40240</v>
      </c>
      <c r="E4002" s="12">
        <v>20120</v>
      </c>
      <c r="F4002" t="s">
        <v>11143</v>
      </c>
      <c r="G4002" t="s">
        <v>11144</v>
      </c>
      <c r="H4002">
        <f t="shared" si="186"/>
        <v>4033</v>
      </c>
      <c r="I4002">
        <f t="shared" si="187"/>
        <v>1</v>
      </c>
      <c r="J4002" s="9">
        <f t="shared" si="188"/>
        <v>4327424732.9699993</v>
      </c>
      <c r="K4002" s="9">
        <f>SUMIF($C$2:$C$9230, C4002, $D$2:$D$9230)</f>
        <v>40240</v>
      </c>
    </row>
    <row r="4003" spans="1:11" x14ac:dyDescent="0.2">
      <c r="A4003" s="1">
        <v>45716</v>
      </c>
      <c r="B4003" t="s">
        <v>1767</v>
      </c>
      <c r="C4003" t="s">
        <v>6807</v>
      </c>
      <c r="D4003" s="14">
        <v>88994</v>
      </c>
      <c r="E4003" s="12">
        <v>20000</v>
      </c>
      <c r="H4003">
        <f t="shared" si="186"/>
        <v>4033</v>
      </c>
      <c r="I4003">
        <f t="shared" si="187"/>
        <v>1</v>
      </c>
      <c r="J4003" s="9">
        <f t="shared" si="188"/>
        <v>4327424732.9699993</v>
      </c>
      <c r="K4003" s="9">
        <f>SUMIF($C$2:$C$9230, C4003, $D$2:$D$9230)</f>
        <v>88994</v>
      </c>
    </row>
    <row r="4004" spans="1:11" x14ac:dyDescent="0.2">
      <c r="A4004" s="1">
        <v>45714</v>
      </c>
      <c r="B4004" t="s">
        <v>1767</v>
      </c>
      <c r="C4004" t="s">
        <v>11331</v>
      </c>
      <c r="D4004" s="14">
        <v>46012</v>
      </c>
      <c r="E4004" s="12">
        <v>28012</v>
      </c>
      <c r="F4004" t="s">
        <v>11332</v>
      </c>
      <c r="G4004" t="s">
        <v>11333</v>
      </c>
      <c r="H4004">
        <f t="shared" si="186"/>
        <v>4033</v>
      </c>
      <c r="I4004">
        <f t="shared" si="187"/>
        <v>1</v>
      </c>
      <c r="J4004" s="9">
        <f t="shared" si="188"/>
        <v>4327424732.9699993</v>
      </c>
      <c r="K4004" s="9">
        <f>SUMIF($C$2:$C$9230, C4004, $D$2:$D$9230)</f>
        <v>46012</v>
      </c>
    </row>
    <row r="4005" spans="1:11" x14ac:dyDescent="0.2">
      <c r="A4005" s="1">
        <v>45714</v>
      </c>
      <c r="B4005" t="s">
        <v>1767</v>
      </c>
      <c r="C4005" t="s">
        <v>9924</v>
      </c>
      <c r="D4005" s="14">
        <v>24000</v>
      </c>
      <c r="E4005" s="12">
        <v>16000</v>
      </c>
      <c r="H4005">
        <f t="shared" si="186"/>
        <v>4033</v>
      </c>
      <c r="I4005">
        <f t="shared" si="187"/>
        <v>1</v>
      </c>
      <c r="J4005" s="9">
        <f t="shared" si="188"/>
        <v>4327424732.9699993</v>
      </c>
      <c r="K4005" s="9">
        <f>SUMIF($C$2:$C$9230, C4005, $D$2:$D$9230)</f>
        <v>24000</v>
      </c>
    </row>
    <row r="4006" spans="1:11" x14ac:dyDescent="0.2">
      <c r="A4006" s="1">
        <v>45714</v>
      </c>
      <c r="B4006" t="s">
        <v>1767</v>
      </c>
      <c r="C4006" t="s">
        <v>11476</v>
      </c>
      <c r="D4006" s="14">
        <v>49000</v>
      </c>
      <c r="E4006" s="12">
        <v>34300</v>
      </c>
      <c r="F4006" t="s">
        <v>11477</v>
      </c>
      <c r="G4006" t="s">
        <v>11478</v>
      </c>
      <c r="H4006">
        <f t="shared" si="186"/>
        <v>4033</v>
      </c>
      <c r="I4006">
        <f t="shared" si="187"/>
        <v>1</v>
      </c>
      <c r="J4006" s="9">
        <f t="shared" si="188"/>
        <v>4327424732.9699993</v>
      </c>
      <c r="K4006" s="9">
        <f>SUMIF($C$2:$C$9230, C4006, $D$2:$D$9230)</f>
        <v>49000</v>
      </c>
    </row>
    <row r="4007" spans="1:11" x14ac:dyDescent="0.2">
      <c r="A4007" s="1">
        <v>45714</v>
      </c>
      <c r="B4007" t="s">
        <v>1767</v>
      </c>
      <c r="C4007" t="s">
        <v>12429</v>
      </c>
      <c r="D4007" s="14">
        <v>145958</v>
      </c>
      <c r="E4007" s="12">
        <v>77298</v>
      </c>
      <c r="F4007" t="s">
        <v>12430</v>
      </c>
      <c r="G4007" t="s">
        <v>12431</v>
      </c>
      <c r="H4007">
        <f t="shared" si="186"/>
        <v>4033</v>
      </c>
      <c r="I4007">
        <f t="shared" si="187"/>
        <v>1</v>
      </c>
      <c r="J4007" s="9">
        <f t="shared" si="188"/>
        <v>4327424732.9699993</v>
      </c>
      <c r="K4007" s="9">
        <f>SUMIF($C$2:$C$9230, C4007, $D$2:$D$9230)</f>
        <v>145958</v>
      </c>
    </row>
    <row r="4008" spans="1:11" x14ac:dyDescent="0.2">
      <c r="A4008" s="1">
        <v>45714</v>
      </c>
      <c r="B4008" t="s">
        <v>1767</v>
      </c>
      <c r="C4008" t="s">
        <v>12524</v>
      </c>
      <c r="D4008" s="14">
        <v>166834.5</v>
      </c>
      <c r="E4008" s="12">
        <v>166834.5</v>
      </c>
      <c r="F4008" t="s">
        <v>12525</v>
      </c>
      <c r="G4008" t="s">
        <v>12526</v>
      </c>
      <c r="H4008">
        <f t="shared" si="186"/>
        <v>4033</v>
      </c>
      <c r="I4008">
        <f t="shared" si="187"/>
        <v>1</v>
      </c>
      <c r="J4008" s="9">
        <f t="shared" si="188"/>
        <v>4327424732.9699993</v>
      </c>
      <c r="K4008" s="9">
        <f>SUMIF($C$2:$C$9230, C4008, $D$2:$D$9230)</f>
        <v>166834.5</v>
      </c>
    </row>
    <row r="4009" spans="1:11" x14ac:dyDescent="0.2">
      <c r="A4009" s="1">
        <v>45714</v>
      </c>
      <c r="B4009" t="s">
        <v>1767</v>
      </c>
      <c r="C4009" t="s">
        <v>10283</v>
      </c>
      <c r="D4009" s="14">
        <v>25000</v>
      </c>
      <c r="E4009" s="12">
        <v>5000</v>
      </c>
      <c r="F4009" t="s">
        <v>10284</v>
      </c>
      <c r="G4009" t="s">
        <v>10285</v>
      </c>
      <c r="H4009">
        <f t="shared" si="186"/>
        <v>4033</v>
      </c>
      <c r="I4009">
        <f t="shared" si="187"/>
        <v>1</v>
      </c>
      <c r="J4009" s="9">
        <f t="shared" si="188"/>
        <v>4327424732.9699993</v>
      </c>
      <c r="K4009" s="9">
        <f>SUMIF($C$2:$C$9230, C4009, $D$2:$D$9230)</f>
        <v>25000</v>
      </c>
    </row>
    <row r="4010" spans="1:11" x14ac:dyDescent="0.2">
      <c r="A4010" s="1">
        <v>45714</v>
      </c>
      <c r="B4010" t="s">
        <v>1767</v>
      </c>
      <c r="C4010" t="s">
        <v>12202</v>
      </c>
      <c r="D4010" s="14">
        <v>100000</v>
      </c>
      <c r="E4010" s="12">
        <v>47642.99</v>
      </c>
      <c r="F4010" t="s">
        <v>12203</v>
      </c>
      <c r="G4010" t="s">
        <v>12204</v>
      </c>
      <c r="H4010">
        <f t="shared" si="186"/>
        <v>4033</v>
      </c>
      <c r="I4010">
        <f t="shared" si="187"/>
        <v>1</v>
      </c>
      <c r="J4010" s="9">
        <f t="shared" si="188"/>
        <v>4327424732.9699993</v>
      </c>
      <c r="K4010" s="9">
        <f>SUMIF($C$2:$C$9230, C4010, $D$2:$D$9230)</f>
        <v>100000</v>
      </c>
    </row>
    <row r="4011" spans="1:11" x14ac:dyDescent="0.2">
      <c r="A4011" s="1">
        <v>45714</v>
      </c>
      <c r="B4011" t="s">
        <v>1767</v>
      </c>
      <c r="C4011" t="s">
        <v>9737</v>
      </c>
      <c r="D4011" s="14">
        <v>20900</v>
      </c>
      <c r="E4011" s="12">
        <v>10450</v>
      </c>
      <c r="F4011" t="s">
        <v>9738</v>
      </c>
      <c r="G4011" t="s">
        <v>9739</v>
      </c>
      <c r="H4011">
        <f t="shared" si="186"/>
        <v>4033</v>
      </c>
      <c r="I4011">
        <f t="shared" si="187"/>
        <v>1</v>
      </c>
      <c r="J4011" s="9">
        <f t="shared" si="188"/>
        <v>4327424732.9699993</v>
      </c>
      <c r="K4011" s="9">
        <f>SUMIF($C$2:$C$9230, C4011, $D$2:$D$9230)</f>
        <v>20900</v>
      </c>
    </row>
    <row r="4012" spans="1:11" x14ac:dyDescent="0.2">
      <c r="A4012" s="1">
        <v>45714</v>
      </c>
      <c r="B4012" t="s">
        <v>1767</v>
      </c>
      <c r="C4012" t="s">
        <v>8069</v>
      </c>
      <c r="D4012" s="14">
        <v>6800</v>
      </c>
      <c r="E4012" s="12">
        <v>0</v>
      </c>
      <c r="H4012">
        <f t="shared" si="186"/>
        <v>4033</v>
      </c>
      <c r="I4012">
        <f t="shared" si="187"/>
        <v>1</v>
      </c>
      <c r="J4012" s="9">
        <f t="shared" si="188"/>
        <v>4327424732.9699993</v>
      </c>
      <c r="K4012" s="9">
        <f>SUMIF($C$2:$C$9230, C4012, $D$2:$D$9230)</f>
        <v>6800</v>
      </c>
    </row>
    <row r="4013" spans="1:11" x14ac:dyDescent="0.2">
      <c r="A4013" s="1">
        <v>45714</v>
      </c>
      <c r="B4013" t="s">
        <v>1767</v>
      </c>
      <c r="C4013" t="s">
        <v>7566</v>
      </c>
      <c r="D4013" s="14">
        <v>2000</v>
      </c>
      <c r="E4013" s="12">
        <v>400</v>
      </c>
      <c r="F4013" t="s">
        <v>7567</v>
      </c>
      <c r="G4013" t="s">
        <v>7568</v>
      </c>
      <c r="H4013">
        <f t="shared" si="186"/>
        <v>4033</v>
      </c>
      <c r="I4013">
        <f t="shared" si="187"/>
        <v>1</v>
      </c>
      <c r="J4013" s="9">
        <f t="shared" si="188"/>
        <v>4327424732.9699993</v>
      </c>
      <c r="K4013" s="9">
        <f>SUMIF($C$2:$C$9230, C4013, $D$2:$D$9230)</f>
        <v>2000</v>
      </c>
    </row>
    <row r="4014" spans="1:11" x14ac:dyDescent="0.2">
      <c r="A4014" s="1">
        <v>45714</v>
      </c>
      <c r="B4014" t="s">
        <v>1767</v>
      </c>
      <c r="C4014" t="s">
        <v>9459</v>
      </c>
      <c r="D4014" s="14">
        <v>18243.5</v>
      </c>
      <c r="E4014" s="12">
        <v>18243.5</v>
      </c>
      <c r="F4014" t="s">
        <v>9460</v>
      </c>
      <c r="G4014" t="s">
        <v>9461</v>
      </c>
      <c r="H4014">
        <f t="shared" si="186"/>
        <v>4033</v>
      </c>
      <c r="I4014">
        <f t="shared" si="187"/>
        <v>1</v>
      </c>
      <c r="J4014" s="9">
        <f t="shared" si="188"/>
        <v>4327424732.9699993</v>
      </c>
      <c r="K4014" s="9">
        <f>SUMIF($C$2:$C$9230, C4014, $D$2:$D$9230)</f>
        <v>18243.5</v>
      </c>
    </row>
    <row r="4015" spans="1:11" x14ac:dyDescent="0.2">
      <c r="A4015" s="1">
        <v>45714</v>
      </c>
      <c r="B4015" t="s">
        <v>1767</v>
      </c>
      <c r="C4015" t="s">
        <v>8792</v>
      </c>
      <c r="D4015" s="14">
        <v>10000</v>
      </c>
      <c r="E4015" s="12">
        <v>10000</v>
      </c>
      <c r="H4015">
        <f t="shared" si="186"/>
        <v>4033</v>
      </c>
      <c r="I4015">
        <f t="shared" si="187"/>
        <v>1</v>
      </c>
      <c r="J4015" s="9">
        <f t="shared" si="188"/>
        <v>4327424732.9699993</v>
      </c>
      <c r="K4015" s="9">
        <f>SUMIF($C$2:$C$9230, C4015, $D$2:$D$9230)</f>
        <v>10000</v>
      </c>
    </row>
    <row r="4016" spans="1:11" x14ac:dyDescent="0.2">
      <c r="A4016" s="1">
        <v>45714</v>
      </c>
      <c r="B4016" t="s">
        <v>1767</v>
      </c>
      <c r="C4016" t="s">
        <v>8603</v>
      </c>
      <c r="D4016" s="14">
        <v>10000</v>
      </c>
      <c r="E4016" s="12">
        <v>10000</v>
      </c>
      <c r="F4016" t="s">
        <v>8604</v>
      </c>
      <c r="G4016" t="s">
        <v>8605</v>
      </c>
      <c r="H4016">
        <f t="shared" si="186"/>
        <v>4033</v>
      </c>
      <c r="I4016">
        <f t="shared" si="187"/>
        <v>1</v>
      </c>
      <c r="J4016" s="9">
        <f t="shared" si="188"/>
        <v>4327424732.9699993</v>
      </c>
      <c r="K4016" s="9">
        <f>SUMIF($C$2:$C$9230, C4016, $D$2:$D$9230)</f>
        <v>10000</v>
      </c>
    </row>
    <row r="4017" spans="1:11" x14ac:dyDescent="0.2">
      <c r="A4017" s="1">
        <v>45714</v>
      </c>
      <c r="B4017" t="s">
        <v>1767</v>
      </c>
      <c r="C4017" t="s">
        <v>9323</v>
      </c>
      <c r="D4017" s="14">
        <v>15359</v>
      </c>
      <c r="E4017" s="12">
        <v>7679</v>
      </c>
      <c r="F4017" t="s">
        <v>9324</v>
      </c>
      <c r="G4017" t="s">
        <v>9325</v>
      </c>
      <c r="H4017">
        <f t="shared" si="186"/>
        <v>4033</v>
      </c>
      <c r="I4017">
        <f t="shared" si="187"/>
        <v>1</v>
      </c>
      <c r="J4017" s="9">
        <f t="shared" si="188"/>
        <v>4327424732.9699993</v>
      </c>
      <c r="K4017" s="9">
        <f>SUMIF($C$2:$C$9230, C4017, $D$2:$D$9230)</f>
        <v>15359</v>
      </c>
    </row>
    <row r="4018" spans="1:11" x14ac:dyDescent="0.2">
      <c r="A4018" s="1">
        <v>45714</v>
      </c>
      <c r="B4018" t="s">
        <v>1767</v>
      </c>
      <c r="C4018" t="s">
        <v>10384</v>
      </c>
      <c r="D4018" s="14">
        <v>25615</v>
      </c>
      <c r="E4018" s="12">
        <v>25615</v>
      </c>
      <c r="F4018" t="s">
        <v>10385</v>
      </c>
      <c r="G4018" t="s">
        <v>10386</v>
      </c>
      <c r="H4018">
        <f t="shared" si="186"/>
        <v>4033</v>
      </c>
      <c r="I4018">
        <f t="shared" si="187"/>
        <v>1</v>
      </c>
      <c r="J4018" s="9">
        <f t="shared" si="188"/>
        <v>4327424732.9699993</v>
      </c>
      <c r="K4018" s="9">
        <f>SUMIF($C$2:$C$9230, C4018, $D$2:$D$9230)</f>
        <v>25615</v>
      </c>
    </row>
    <row r="4019" spans="1:11" x14ac:dyDescent="0.2">
      <c r="A4019" s="1">
        <v>45714</v>
      </c>
      <c r="B4019" t="s">
        <v>1767</v>
      </c>
      <c r="C4019" t="s">
        <v>10887</v>
      </c>
      <c r="D4019" s="14">
        <v>41443</v>
      </c>
      <c r="E4019" s="12">
        <v>27867</v>
      </c>
      <c r="H4019">
        <f t="shared" si="186"/>
        <v>4033</v>
      </c>
      <c r="I4019">
        <f t="shared" si="187"/>
        <v>1</v>
      </c>
      <c r="J4019" s="9">
        <f t="shared" si="188"/>
        <v>4327424732.9699993</v>
      </c>
      <c r="K4019" s="9">
        <f>SUMIF($C$2:$C$9230, C4019, $D$2:$D$9230)</f>
        <v>41443</v>
      </c>
    </row>
    <row r="4020" spans="1:11" x14ac:dyDescent="0.2">
      <c r="A4020" s="1">
        <v>45714</v>
      </c>
      <c r="B4020" t="s">
        <v>1767</v>
      </c>
      <c r="C4020" t="s">
        <v>10589</v>
      </c>
      <c r="D4020" s="14">
        <v>30000</v>
      </c>
      <c r="E4020" s="12">
        <v>3000</v>
      </c>
      <c r="F4020" t="s">
        <v>10590</v>
      </c>
      <c r="G4020" t="s">
        <v>2168</v>
      </c>
      <c r="H4020">
        <f t="shared" si="186"/>
        <v>4033</v>
      </c>
      <c r="I4020">
        <f t="shared" si="187"/>
        <v>1</v>
      </c>
      <c r="J4020" s="9">
        <f t="shared" si="188"/>
        <v>4327424732.9699993</v>
      </c>
      <c r="K4020" s="9">
        <f>SUMIF($C$2:$C$9230, C4020, $D$2:$D$9230)</f>
        <v>30000</v>
      </c>
    </row>
    <row r="4021" spans="1:11" x14ac:dyDescent="0.2">
      <c r="A4021" s="1">
        <v>45714</v>
      </c>
      <c r="B4021" t="s">
        <v>1767</v>
      </c>
      <c r="C4021" t="s">
        <v>12189</v>
      </c>
      <c r="D4021" s="14">
        <v>100000</v>
      </c>
      <c r="E4021" s="12">
        <v>0</v>
      </c>
      <c r="H4021">
        <f t="shared" si="186"/>
        <v>4033</v>
      </c>
      <c r="I4021">
        <f t="shared" si="187"/>
        <v>1</v>
      </c>
      <c r="J4021" s="9">
        <f t="shared" si="188"/>
        <v>4327424732.9699993</v>
      </c>
      <c r="K4021" s="9">
        <f>SUMIF($C$2:$C$9230, C4021, $D$2:$D$9230)</f>
        <v>100000</v>
      </c>
    </row>
    <row r="4022" spans="1:11" x14ac:dyDescent="0.2">
      <c r="A4022" s="1">
        <v>45714</v>
      </c>
      <c r="B4022" t="s">
        <v>1767</v>
      </c>
      <c r="C4022" t="s">
        <v>10823</v>
      </c>
      <c r="D4022" s="14">
        <v>34975</v>
      </c>
      <c r="E4022" s="12">
        <v>34975</v>
      </c>
      <c r="F4022" t="s">
        <v>10824</v>
      </c>
      <c r="G4022" t="s">
        <v>10825</v>
      </c>
      <c r="H4022">
        <f t="shared" si="186"/>
        <v>4033</v>
      </c>
      <c r="I4022">
        <f t="shared" si="187"/>
        <v>1</v>
      </c>
      <c r="J4022" s="9">
        <f t="shared" si="188"/>
        <v>4327424732.9699993</v>
      </c>
      <c r="K4022" s="9">
        <f>SUMIF($C$2:$C$9230, C4022, $D$2:$D$9230)</f>
        <v>34975</v>
      </c>
    </row>
    <row r="4023" spans="1:11" x14ac:dyDescent="0.2">
      <c r="A4023" s="1">
        <v>45714</v>
      </c>
      <c r="B4023" t="s">
        <v>1767</v>
      </c>
      <c r="C4023" t="s">
        <v>11066</v>
      </c>
      <c r="D4023" s="14">
        <v>40000</v>
      </c>
      <c r="E4023" s="12">
        <v>22000</v>
      </c>
      <c r="H4023">
        <f t="shared" si="186"/>
        <v>4033</v>
      </c>
      <c r="I4023">
        <f t="shared" si="187"/>
        <v>1</v>
      </c>
      <c r="J4023" s="9">
        <f t="shared" si="188"/>
        <v>4327424732.9699993</v>
      </c>
      <c r="K4023" s="9">
        <f>SUMIF($C$2:$C$9230, C4023, $D$2:$D$9230)</f>
        <v>40000</v>
      </c>
    </row>
    <row r="4024" spans="1:11" x14ac:dyDescent="0.2">
      <c r="A4024" s="1">
        <v>45714</v>
      </c>
      <c r="B4024" t="s">
        <v>1767</v>
      </c>
      <c r="C4024" t="s">
        <v>8991</v>
      </c>
      <c r="D4024" s="14">
        <v>12200</v>
      </c>
      <c r="E4024" s="12">
        <v>6100</v>
      </c>
      <c r="F4024" t="s">
        <v>8992</v>
      </c>
      <c r="G4024" t="s">
        <v>2168</v>
      </c>
      <c r="H4024">
        <f t="shared" si="186"/>
        <v>4033</v>
      </c>
      <c r="I4024">
        <f t="shared" si="187"/>
        <v>1</v>
      </c>
      <c r="J4024" s="9">
        <f t="shared" si="188"/>
        <v>4327424732.9699993</v>
      </c>
      <c r="K4024" s="9">
        <f>SUMIF($C$2:$C$9230, C4024, $D$2:$D$9230)</f>
        <v>12200</v>
      </c>
    </row>
    <row r="4025" spans="1:11" x14ac:dyDescent="0.2">
      <c r="A4025" s="1">
        <v>45714</v>
      </c>
      <c r="B4025" t="s">
        <v>1767</v>
      </c>
      <c r="C4025" t="s">
        <v>9511</v>
      </c>
      <c r="D4025" s="14">
        <v>20316</v>
      </c>
      <c r="E4025" s="12">
        <v>4063</v>
      </c>
      <c r="F4025" t="s">
        <v>9512</v>
      </c>
      <c r="G4025" t="s">
        <v>9513</v>
      </c>
      <c r="H4025">
        <f t="shared" si="186"/>
        <v>4033</v>
      </c>
      <c r="I4025">
        <f t="shared" si="187"/>
        <v>1</v>
      </c>
      <c r="J4025" s="9">
        <f t="shared" si="188"/>
        <v>4327424732.9699993</v>
      </c>
      <c r="K4025" s="9">
        <f>SUMIF($C$2:$C$9230, C4025, $D$2:$D$9230)</f>
        <v>20316</v>
      </c>
    </row>
    <row r="4026" spans="1:11" x14ac:dyDescent="0.2">
      <c r="A4026" s="1">
        <v>45714</v>
      </c>
      <c r="B4026" t="s">
        <v>1767</v>
      </c>
      <c r="C4026" t="s">
        <v>11438</v>
      </c>
      <c r="D4026" s="14">
        <v>48000</v>
      </c>
      <c r="E4026" s="12">
        <v>33000</v>
      </c>
      <c r="F4026" t="s">
        <v>11439</v>
      </c>
      <c r="G4026" t="s">
        <v>11440</v>
      </c>
      <c r="H4026">
        <f t="shared" si="186"/>
        <v>4033</v>
      </c>
      <c r="I4026">
        <f t="shared" si="187"/>
        <v>1</v>
      </c>
      <c r="J4026" s="9">
        <f t="shared" si="188"/>
        <v>4327424732.9699993</v>
      </c>
      <c r="K4026" s="9">
        <f>SUMIF($C$2:$C$9230, C4026, $D$2:$D$9230)</f>
        <v>48000</v>
      </c>
    </row>
    <row r="4027" spans="1:11" x14ac:dyDescent="0.2">
      <c r="A4027" s="1">
        <v>45714</v>
      </c>
      <c r="B4027" t="s">
        <v>1767</v>
      </c>
      <c r="C4027" t="s">
        <v>8179</v>
      </c>
      <c r="D4027" s="14">
        <v>7350</v>
      </c>
      <c r="E4027" s="12">
        <v>0</v>
      </c>
      <c r="F4027" t="s">
        <v>8180</v>
      </c>
      <c r="G4027" t="s">
        <v>8181</v>
      </c>
      <c r="H4027">
        <f t="shared" si="186"/>
        <v>4033</v>
      </c>
      <c r="I4027">
        <f t="shared" si="187"/>
        <v>1</v>
      </c>
      <c r="J4027" s="9">
        <f t="shared" si="188"/>
        <v>4327424732.9699993</v>
      </c>
      <c r="K4027" s="9">
        <f>SUMIF($C$2:$C$9230, C4027, $D$2:$D$9230)</f>
        <v>7350</v>
      </c>
    </row>
    <row r="4028" spans="1:11" x14ac:dyDescent="0.2">
      <c r="A4028" s="1">
        <v>45714</v>
      </c>
      <c r="B4028" t="s">
        <v>1767</v>
      </c>
      <c r="C4028" t="s">
        <v>8426</v>
      </c>
      <c r="D4028" s="14">
        <v>9222</v>
      </c>
      <c r="E4028" s="12">
        <v>9222</v>
      </c>
      <c r="F4028" t="s">
        <v>8427</v>
      </c>
      <c r="G4028" t="s">
        <v>8428</v>
      </c>
      <c r="H4028">
        <f t="shared" si="186"/>
        <v>4033</v>
      </c>
      <c r="I4028">
        <f t="shared" si="187"/>
        <v>1</v>
      </c>
      <c r="J4028" s="9">
        <f t="shared" si="188"/>
        <v>4327424732.9699993</v>
      </c>
      <c r="K4028" s="9">
        <f>SUMIF($C$2:$C$9230, C4028, $D$2:$D$9230)</f>
        <v>9222</v>
      </c>
    </row>
    <row r="4029" spans="1:11" x14ac:dyDescent="0.2">
      <c r="A4029" s="1">
        <v>45714</v>
      </c>
      <c r="B4029" t="s">
        <v>1767</v>
      </c>
      <c r="C4029" t="s">
        <v>7685</v>
      </c>
      <c r="D4029" s="14">
        <v>3255</v>
      </c>
      <c r="E4029" s="12">
        <v>555</v>
      </c>
      <c r="H4029">
        <f t="shared" si="186"/>
        <v>4033</v>
      </c>
      <c r="I4029">
        <f t="shared" si="187"/>
        <v>1</v>
      </c>
      <c r="J4029" s="9">
        <f t="shared" si="188"/>
        <v>4327424732.9699993</v>
      </c>
      <c r="K4029" s="9">
        <f>SUMIF($C$2:$C$9230, C4029, $D$2:$D$9230)</f>
        <v>3255</v>
      </c>
    </row>
    <row r="4030" spans="1:11" x14ac:dyDescent="0.2">
      <c r="A4030" s="1">
        <v>45714</v>
      </c>
      <c r="B4030" t="s">
        <v>1767</v>
      </c>
      <c r="C4030" t="s">
        <v>10192</v>
      </c>
      <c r="D4030" s="14">
        <v>24975</v>
      </c>
      <c r="E4030" s="12">
        <v>0</v>
      </c>
      <c r="F4030" t="s">
        <v>10193</v>
      </c>
      <c r="G4030" t="s">
        <v>10194</v>
      </c>
      <c r="H4030">
        <f t="shared" si="186"/>
        <v>4033</v>
      </c>
      <c r="I4030">
        <f t="shared" si="187"/>
        <v>1</v>
      </c>
      <c r="J4030" s="9">
        <f t="shared" si="188"/>
        <v>4327424732.9699993</v>
      </c>
      <c r="K4030" s="9">
        <f>SUMIF($C$2:$C$9230, C4030, $D$2:$D$9230)</f>
        <v>24975</v>
      </c>
    </row>
    <row r="4031" spans="1:11" x14ac:dyDescent="0.2">
      <c r="A4031" s="1">
        <v>45714</v>
      </c>
      <c r="B4031" t="s">
        <v>1767</v>
      </c>
      <c r="C4031" t="s">
        <v>7778</v>
      </c>
      <c r="D4031" s="14">
        <v>4768.5</v>
      </c>
      <c r="E4031" s="12">
        <v>1198.5</v>
      </c>
      <c r="H4031">
        <f t="shared" si="186"/>
        <v>4033</v>
      </c>
      <c r="I4031">
        <f t="shared" si="187"/>
        <v>1</v>
      </c>
      <c r="J4031" s="9">
        <f t="shared" si="188"/>
        <v>4327424732.9699993</v>
      </c>
      <c r="K4031" s="9">
        <f>SUMIF($C$2:$C$9230, C4031, $D$2:$D$9230)</f>
        <v>4768.5</v>
      </c>
    </row>
    <row r="4032" spans="1:11" x14ac:dyDescent="0.2">
      <c r="A4032" s="1">
        <v>45714</v>
      </c>
      <c r="B4032" t="s">
        <v>1767</v>
      </c>
      <c r="C4032" t="s">
        <v>9740</v>
      </c>
      <c r="D4032" s="14">
        <v>20944</v>
      </c>
      <c r="E4032" s="12">
        <v>0</v>
      </c>
      <c r="F4032" t="s">
        <v>9741</v>
      </c>
      <c r="G4032" t="s">
        <v>2168</v>
      </c>
      <c r="H4032">
        <f t="shared" si="186"/>
        <v>4033</v>
      </c>
      <c r="I4032">
        <f t="shared" si="187"/>
        <v>1</v>
      </c>
      <c r="J4032" s="9">
        <f t="shared" si="188"/>
        <v>4327424732.9699993</v>
      </c>
      <c r="K4032" s="9">
        <f>SUMIF($C$2:$C$9230, C4032, $D$2:$D$9230)</f>
        <v>20944</v>
      </c>
    </row>
    <row r="4033" spans="1:11" x14ac:dyDescent="0.2">
      <c r="A4033" s="1">
        <v>45714</v>
      </c>
      <c r="B4033" t="s">
        <v>1767</v>
      </c>
      <c r="C4033" t="s">
        <v>8743</v>
      </c>
      <c r="D4033" s="14">
        <v>10000</v>
      </c>
      <c r="E4033" s="12">
        <v>2000</v>
      </c>
      <c r="F4033" t="s">
        <v>8744</v>
      </c>
      <c r="G4033" t="s">
        <v>8745</v>
      </c>
      <c r="H4033">
        <f t="shared" si="186"/>
        <v>4033</v>
      </c>
      <c r="I4033">
        <f t="shared" si="187"/>
        <v>1</v>
      </c>
      <c r="J4033" s="9">
        <f t="shared" si="188"/>
        <v>4327424732.9699993</v>
      </c>
      <c r="K4033" s="9">
        <f>SUMIF($C$2:$C$9230, C4033, $D$2:$D$9230)</f>
        <v>10000</v>
      </c>
    </row>
    <row r="4034" spans="1:11" x14ac:dyDescent="0.2">
      <c r="A4034" s="1">
        <v>45714</v>
      </c>
      <c r="B4034" t="s">
        <v>1767</v>
      </c>
      <c r="C4034" t="s">
        <v>10281</v>
      </c>
      <c r="D4034" s="14">
        <v>25000</v>
      </c>
      <c r="E4034" s="12">
        <v>0</v>
      </c>
      <c r="H4034">
        <f t="shared" ref="H4034:H4098" si="189">COUNTIF($B$2:$B$9230, B4034)</f>
        <v>4033</v>
      </c>
      <c r="I4034">
        <f t="shared" ref="I4034:I4098" si="190">COUNTIF($C$2:$C$9230, C4034)</f>
        <v>1</v>
      </c>
      <c r="J4034" s="9">
        <f t="shared" si="188"/>
        <v>4327424732.9699993</v>
      </c>
      <c r="K4034" s="9">
        <f>SUMIF($C$2:$C$9230, C4034, $D$2:$D$9230)</f>
        <v>25000</v>
      </c>
    </row>
    <row r="4035" spans="1:11" x14ac:dyDescent="0.2">
      <c r="D4035" s="15"/>
      <c r="E4035" s="13"/>
    </row>
    <row r="4036" spans="1:11" x14ac:dyDescent="0.2">
      <c r="A4036" s="1">
        <v>45726</v>
      </c>
      <c r="B4036" t="s">
        <v>1077</v>
      </c>
      <c r="C4036" t="s">
        <v>666</v>
      </c>
      <c r="D4036" s="14">
        <v>1500000</v>
      </c>
      <c r="E4036" s="12">
        <v>0</v>
      </c>
      <c r="F4036" t="s">
        <v>1093</v>
      </c>
      <c r="G4036" t="s">
        <v>1094</v>
      </c>
      <c r="H4036">
        <f t="shared" si="189"/>
        <v>2363</v>
      </c>
      <c r="I4036">
        <f t="shared" si="190"/>
        <v>83</v>
      </c>
      <c r="J4036" s="9">
        <f t="shared" ref="J4036:J4099" si="191">SUMIF($B$2:$B$9230, B4036, $D$2:$D$9230)</f>
        <v>41834260931.389999</v>
      </c>
      <c r="K4036" s="9">
        <f>SUMIF($C$2:$C$9230, C4036, $D$2:$D$9230)</f>
        <v>782155583</v>
      </c>
    </row>
    <row r="4037" spans="1:11" x14ac:dyDescent="0.2">
      <c r="A4037" s="1">
        <v>45726</v>
      </c>
      <c r="B4037" t="s">
        <v>1077</v>
      </c>
      <c r="C4037" t="s">
        <v>666</v>
      </c>
      <c r="D4037" s="14">
        <v>16000000</v>
      </c>
      <c r="E4037" s="12">
        <v>0</v>
      </c>
      <c r="F4037" t="s">
        <v>1105</v>
      </c>
      <c r="G4037" t="s">
        <v>1106</v>
      </c>
      <c r="H4037">
        <f t="shared" si="189"/>
        <v>2363</v>
      </c>
      <c r="I4037">
        <f t="shared" si="190"/>
        <v>83</v>
      </c>
      <c r="J4037" s="9">
        <f t="shared" si="191"/>
        <v>41834260931.389999</v>
      </c>
      <c r="K4037" s="9">
        <f>SUMIF($C$2:$C$9230, C4037, $D$2:$D$9230)</f>
        <v>782155583</v>
      </c>
    </row>
    <row r="4038" spans="1:11" x14ac:dyDescent="0.2">
      <c r="A4038" s="1">
        <v>45726</v>
      </c>
      <c r="B4038" t="s">
        <v>1077</v>
      </c>
      <c r="C4038" t="s">
        <v>666</v>
      </c>
      <c r="D4038" s="14">
        <v>28500000</v>
      </c>
      <c r="E4038" s="12">
        <v>0</v>
      </c>
      <c r="F4038" t="s">
        <v>1117</v>
      </c>
      <c r="G4038" t="s">
        <v>1118</v>
      </c>
      <c r="H4038">
        <f t="shared" si="189"/>
        <v>2363</v>
      </c>
      <c r="I4038">
        <f t="shared" si="190"/>
        <v>83</v>
      </c>
      <c r="J4038" s="9">
        <f t="shared" si="191"/>
        <v>41834260931.389999</v>
      </c>
      <c r="K4038" s="9">
        <f>SUMIF($C$2:$C$9230, C4038, $D$2:$D$9230)</f>
        <v>782155583</v>
      </c>
    </row>
    <row r="4039" spans="1:11" x14ac:dyDescent="0.2">
      <c r="A4039" s="1">
        <v>45726</v>
      </c>
      <c r="B4039" t="s">
        <v>1077</v>
      </c>
      <c r="C4039" t="s">
        <v>666</v>
      </c>
      <c r="D4039" s="14">
        <v>18807720</v>
      </c>
      <c r="E4039" s="12">
        <v>0</v>
      </c>
      <c r="F4039" t="s">
        <v>1126</v>
      </c>
      <c r="G4039" t="s">
        <v>1127</v>
      </c>
      <c r="H4039">
        <f t="shared" si="189"/>
        <v>2363</v>
      </c>
      <c r="I4039">
        <f t="shared" si="190"/>
        <v>83</v>
      </c>
      <c r="J4039" s="9">
        <f t="shared" si="191"/>
        <v>41834260931.389999</v>
      </c>
      <c r="K4039" s="9">
        <f>SUMIF($C$2:$C$9230, C4039, $D$2:$D$9230)</f>
        <v>782155583</v>
      </c>
    </row>
    <row r="4040" spans="1:11" x14ac:dyDescent="0.2">
      <c r="A4040" s="1">
        <v>45726</v>
      </c>
      <c r="B4040" t="s">
        <v>1077</v>
      </c>
      <c r="C4040" t="s">
        <v>666</v>
      </c>
      <c r="D4040" s="14">
        <v>21492137</v>
      </c>
      <c r="E4040" s="12">
        <v>0</v>
      </c>
      <c r="F4040" t="s">
        <v>1132</v>
      </c>
      <c r="G4040" t="s">
        <v>1133</v>
      </c>
      <c r="H4040">
        <f t="shared" si="189"/>
        <v>2363</v>
      </c>
      <c r="I4040">
        <f t="shared" si="190"/>
        <v>83</v>
      </c>
      <c r="J4040" s="9">
        <f t="shared" si="191"/>
        <v>41834260931.389999</v>
      </c>
      <c r="K4040" s="9">
        <f>SUMIF($C$2:$C$9230, C4040, $D$2:$D$9230)</f>
        <v>782155583</v>
      </c>
    </row>
    <row r="4041" spans="1:11" x14ac:dyDescent="0.2">
      <c r="A4041" s="1">
        <v>45726</v>
      </c>
      <c r="B4041" t="s">
        <v>1077</v>
      </c>
      <c r="C4041" t="s">
        <v>666</v>
      </c>
      <c r="D4041" s="14">
        <v>11950000</v>
      </c>
      <c r="E4041" s="12">
        <v>0</v>
      </c>
      <c r="F4041" t="s">
        <v>1134</v>
      </c>
      <c r="G4041" t="s">
        <v>1135</v>
      </c>
      <c r="H4041">
        <f t="shared" si="189"/>
        <v>2363</v>
      </c>
      <c r="I4041">
        <f t="shared" si="190"/>
        <v>83</v>
      </c>
      <c r="J4041" s="9">
        <f t="shared" si="191"/>
        <v>41834260931.389999</v>
      </c>
      <c r="K4041" s="9">
        <f>SUMIF($C$2:$C$9230, C4041, $D$2:$D$9230)</f>
        <v>782155583</v>
      </c>
    </row>
    <row r="4042" spans="1:11" x14ac:dyDescent="0.2">
      <c r="A4042" s="1">
        <v>45726</v>
      </c>
      <c r="B4042" t="s">
        <v>1077</v>
      </c>
      <c r="C4042" t="s">
        <v>666</v>
      </c>
      <c r="D4042" s="14">
        <v>40000000</v>
      </c>
      <c r="E4042" s="12">
        <v>20200000</v>
      </c>
      <c r="F4042" t="s">
        <v>1138</v>
      </c>
      <c r="G4042" t="s">
        <v>1139</v>
      </c>
      <c r="H4042">
        <f t="shared" si="189"/>
        <v>2363</v>
      </c>
      <c r="I4042">
        <f t="shared" si="190"/>
        <v>83</v>
      </c>
      <c r="J4042" s="9">
        <f t="shared" si="191"/>
        <v>41834260931.389999</v>
      </c>
      <c r="K4042" s="9">
        <f>SUMIF($C$2:$C$9230, C4042, $D$2:$D$9230)</f>
        <v>782155583</v>
      </c>
    </row>
    <row r="4043" spans="1:11" x14ac:dyDescent="0.2">
      <c r="A4043" s="1">
        <v>45726</v>
      </c>
      <c r="B4043" t="s">
        <v>1077</v>
      </c>
      <c r="C4043" t="s">
        <v>666</v>
      </c>
      <c r="D4043" s="14">
        <v>700000</v>
      </c>
      <c r="E4043" s="12">
        <v>0</v>
      </c>
      <c r="F4043" t="s">
        <v>1140</v>
      </c>
      <c r="G4043" t="s">
        <v>1141</v>
      </c>
      <c r="H4043">
        <f t="shared" si="189"/>
        <v>2363</v>
      </c>
      <c r="I4043">
        <f t="shared" si="190"/>
        <v>83</v>
      </c>
      <c r="J4043" s="9">
        <f t="shared" si="191"/>
        <v>41834260931.389999</v>
      </c>
      <c r="K4043" s="9">
        <f>SUMIF($C$2:$C$9230, C4043, $D$2:$D$9230)</f>
        <v>782155583</v>
      </c>
    </row>
    <row r="4044" spans="1:11" x14ac:dyDescent="0.2">
      <c r="A4044" s="1">
        <v>45726</v>
      </c>
      <c r="B4044" t="s">
        <v>1077</v>
      </c>
      <c r="C4044" t="s">
        <v>666</v>
      </c>
      <c r="D4044" s="14">
        <v>13000000</v>
      </c>
      <c r="E4044" s="12">
        <v>10261000</v>
      </c>
      <c r="F4044" t="s">
        <v>1142</v>
      </c>
      <c r="G4044" t="s">
        <v>1143</v>
      </c>
      <c r="H4044">
        <f t="shared" si="189"/>
        <v>2363</v>
      </c>
      <c r="I4044">
        <f t="shared" si="190"/>
        <v>83</v>
      </c>
      <c r="J4044" s="9">
        <f t="shared" si="191"/>
        <v>41834260931.389999</v>
      </c>
      <c r="K4044" s="9">
        <f>SUMIF($C$2:$C$9230, C4044, $D$2:$D$9230)</f>
        <v>782155583</v>
      </c>
    </row>
    <row r="4045" spans="1:11" x14ac:dyDescent="0.2">
      <c r="A4045" s="1">
        <v>45726</v>
      </c>
      <c r="B4045" t="s">
        <v>1077</v>
      </c>
      <c r="C4045" t="s">
        <v>666</v>
      </c>
      <c r="D4045" s="14">
        <v>47310800</v>
      </c>
      <c r="E4045" s="12">
        <v>12706642</v>
      </c>
      <c r="F4045" t="s">
        <v>1144</v>
      </c>
      <c r="G4045" t="s">
        <v>1145</v>
      </c>
      <c r="H4045">
        <f t="shared" si="189"/>
        <v>2363</v>
      </c>
      <c r="I4045">
        <f t="shared" si="190"/>
        <v>83</v>
      </c>
      <c r="J4045" s="9">
        <f t="shared" si="191"/>
        <v>41834260931.389999</v>
      </c>
      <c r="K4045" s="9">
        <f>SUMIF($C$2:$C$9230, C4045, $D$2:$D$9230)</f>
        <v>782155583</v>
      </c>
    </row>
    <row r="4046" spans="1:11" x14ac:dyDescent="0.2">
      <c r="A4046" s="1">
        <v>45726</v>
      </c>
      <c r="B4046" t="s">
        <v>1077</v>
      </c>
      <c r="C4046" t="s">
        <v>666</v>
      </c>
      <c r="D4046" s="14">
        <v>32000000</v>
      </c>
      <c r="E4046" s="12">
        <v>19000000</v>
      </c>
      <c r="F4046" t="s">
        <v>1147</v>
      </c>
      <c r="G4046" t="s">
        <v>1148</v>
      </c>
      <c r="H4046">
        <f t="shared" si="189"/>
        <v>2363</v>
      </c>
      <c r="I4046">
        <f t="shared" si="190"/>
        <v>83</v>
      </c>
      <c r="J4046" s="9">
        <f t="shared" si="191"/>
        <v>41834260931.389999</v>
      </c>
      <c r="K4046" s="9">
        <f>SUMIF($C$2:$C$9230, C4046, $D$2:$D$9230)</f>
        <v>782155583</v>
      </c>
    </row>
    <row r="4047" spans="1:11" x14ac:dyDescent="0.2">
      <c r="A4047" s="1">
        <v>45717</v>
      </c>
      <c r="B4047" t="s">
        <v>1077</v>
      </c>
      <c r="C4047" t="s">
        <v>666</v>
      </c>
      <c r="D4047" s="14">
        <v>4184795</v>
      </c>
      <c r="E4047" s="12">
        <v>200000</v>
      </c>
      <c r="F4047" t="s">
        <v>2210</v>
      </c>
      <c r="G4047" t="s">
        <v>2211</v>
      </c>
      <c r="H4047">
        <f t="shared" si="189"/>
        <v>2363</v>
      </c>
      <c r="I4047">
        <f t="shared" si="190"/>
        <v>83</v>
      </c>
      <c r="J4047" s="9">
        <f t="shared" si="191"/>
        <v>41834260931.389999</v>
      </c>
      <c r="K4047" s="9">
        <f>SUMIF($C$2:$C$9230, C4047, $D$2:$D$9230)</f>
        <v>782155583</v>
      </c>
    </row>
    <row r="4048" spans="1:11" x14ac:dyDescent="0.2">
      <c r="A4048" s="1">
        <v>45717</v>
      </c>
      <c r="B4048" t="s">
        <v>1077</v>
      </c>
      <c r="C4048" t="s">
        <v>666</v>
      </c>
      <c r="D4048" s="14">
        <v>4700000</v>
      </c>
      <c r="E4048" s="12">
        <v>750000</v>
      </c>
      <c r="F4048" t="s">
        <v>2212</v>
      </c>
      <c r="G4048" t="s">
        <v>2213</v>
      </c>
      <c r="H4048">
        <f t="shared" si="189"/>
        <v>2363</v>
      </c>
      <c r="I4048">
        <f t="shared" si="190"/>
        <v>83</v>
      </c>
      <c r="J4048" s="9">
        <f t="shared" si="191"/>
        <v>41834260931.389999</v>
      </c>
      <c r="K4048" s="9">
        <f>SUMIF($C$2:$C$9230, C4048, $D$2:$D$9230)</f>
        <v>782155583</v>
      </c>
    </row>
    <row r="4049" spans="1:11" x14ac:dyDescent="0.2">
      <c r="A4049" s="1">
        <v>45717</v>
      </c>
      <c r="B4049" t="s">
        <v>1077</v>
      </c>
      <c r="C4049" t="s">
        <v>666</v>
      </c>
      <c r="D4049" s="14">
        <v>36174669</v>
      </c>
      <c r="E4049" s="12">
        <v>0</v>
      </c>
      <c r="F4049" t="s">
        <v>2244</v>
      </c>
      <c r="G4049" t="s">
        <v>2245</v>
      </c>
      <c r="H4049">
        <f t="shared" si="189"/>
        <v>2363</v>
      </c>
      <c r="I4049">
        <f t="shared" si="190"/>
        <v>83</v>
      </c>
      <c r="J4049" s="9">
        <f t="shared" si="191"/>
        <v>41834260931.389999</v>
      </c>
      <c r="K4049" s="9">
        <f>SUMIF($C$2:$C$9230, C4049, $D$2:$D$9230)</f>
        <v>782155583</v>
      </c>
    </row>
    <row r="4050" spans="1:11" x14ac:dyDescent="0.2">
      <c r="A4050" s="1">
        <v>45717</v>
      </c>
      <c r="B4050" t="s">
        <v>1077</v>
      </c>
      <c r="C4050" t="s">
        <v>666</v>
      </c>
      <c r="D4050" s="14">
        <v>4184795</v>
      </c>
      <c r="E4050" s="12">
        <v>200000</v>
      </c>
      <c r="H4050">
        <f t="shared" si="189"/>
        <v>2363</v>
      </c>
      <c r="I4050">
        <f t="shared" si="190"/>
        <v>83</v>
      </c>
      <c r="J4050" s="9">
        <f t="shared" si="191"/>
        <v>41834260931.389999</v>
      </c>
      <c r="K4050" s="9">
        <f>SUMIF($C$2:$C$9230, C4050, $D$2:$D$9230)</f>
        <v>782155583</v>
      </c>
    </row>
    <row r="4051" spans="1:11" x14ac:dyDescent="0.2">
      <c r="A4051" s="1">
        <v>45717</v>
      </c>
      <c r="B4051" t="s">
        <v>1077</v>
      </c>
      <c r="C4051" t="s">
        <v>666</v>
      </c>
      <c r="D4051" s="14">
        <v>4700000</v>
      </c>
      <c r="E4051" s="12">
        <v>750000</v>
      </c>
      <c r="H4051">
        <f t="shared" si="189"/>
        <v>2363</v>
      </c>
      <c r="I4051">
        <f t="shared" si="190"/>
        <v>83</v>
      </c>
      <c r="J4051" s="9">
        <f t="shared" si="191"/>
        <v>41834260931.389999</v>
      </c>
      <c r="K4051" s="9">
        <f>SUMIF($C$2:$C$9230, C4051, $D$2:$D$9230)</f>
        <v>782155583</v>
      </c>
    </row>
    <row r="4052" spans="1:11" x14ac:dyDescent="0.2">
      <c r="A4052" s="1">
        <v>45717</v>
      </c>
      <c r="B4052" t="s">
        <v>1077</v>
      </c>
      <c r="C4052" t="s">
        <v>666</v>
      </c>
      <c r="D4052" s="14">
        <v>1000000</v>
      </c>
      <c r="E4052" s="12">
        <v>0</v>
      </c>
      <c r="F4052" t="s">
        <v>2704</v>
      </c>
      <c r="G4052" t="s">
        <v>2705</v>
      </c>
      <c r="H4052">
        <f t="shared" si="189"/>
        <v>2363</v>
      </c>
      <c r="I4052">
        <f t="shared" si="190"/>
        <v>83</v>
      </c>
      <c r="J4052" s="9">
        <f t="shared" si="191"/>
        <v>41834260931.389999</v>
      </c>
      <c r="K4052" s="9">
        <f>SUMIF($C$2:$C$9230, C4052, $D$2:$D$9230)</f>
        <v>782155583</v>
      </c>
    </row>
    <row r="4053" spans="1:11" x14ac:dyDescent="0.2">
      <c r="A4053" s="1">
        <v>45717</v>
      </c>
      <c r="B4053" t="s">
        <v>1077</v>
      </c>
      <c r="C4053" t="s">
        <v>666</v>
      </c>
      <c r="D4053" s="14">
        <v>1100000</v>
      </c>
      <c r="E4053" s="12">
        <v>0</v>
      </c>
      <c r="F4053" t="s">
        <v>2709</v>
      </c>
      <c r="G4053" t="s">
        <v>2710</v>
      </c>
      <c r="H4053">
        <f t="shared" si="189"/>
        <v>2363</v>
      </c>
      <c r="I4053">
        <f t="shared" si="190"/>
        <v>83</v>
      </c>
      <c r="J4053" s="9">
        <f t="shared" si="191"/>
        <v>41834260931.389999</v>
      </c>
      <c r="K4053" s="9">
        <f>SUMIF($C$2:$C$9230, C4053, $D$2:$D$9230)</f>
        <v>782155583</v>
      </c>
    </row>
    <row r="4054" spans="1:11" x14ac:dyDescent="0.2">
      <c r="A4054" s="1">
        <v>45717</v>
      </c>
      <c r="B4054" t="s">
        <v>1077</v>
      </c>
      <c r="C4054" t="s">
        <v>666</v>
      </c>
      <c r="D4054" s="14">
        <v>2000000</v>
      </c>
      <c r="E4054" s="12">
        <v>0</v>
      </c>
      <c r="F4054" t="s">
        <v>2711</v>
      </c>
      <c r="G4054" t="s">
        <v>2712</v>
      </c>
      <c r="H4054">
        <f t="shared" si="189"/>
        <v>2363</v>
      </c>
      <c r="I4054">
        <f t="shared" si="190"/>
        <v>83</v>
      </c>
      <c r="J4054" s="9">
        <f t="shared" si="191"/>
        <v>41834260931.389999</v>
      </c>
      <c r="K4054" s="9">
        <f>SUMIF($C$2:$C$9230, C4054, $D$2:$D$9230)</f>
        <v>782155583</v>
      </c>
    </row>
    <row r="4055" spans="1:11" x14ac:dyDescent="0.2">
      <c r="A4055" s="1">
        <v>45717</v>
      </c>
      <c r="B4055" t="s">
        <v>1077</v>
      </c>
      <c r="C4055" t="s">
        <v>666</v>
      </c>
      <c r="D4055" s="14">
        <v>34230300</v>
      </c>
      <c r="E4055" s="12">
        <v>0</v>
      </c>
      <c r="F4055" t="s">
        <v>2715</v>
      </c>
      <c r="G4055" t="s">
        <v>2716</v>
      </c>
      <c r="H4055">
        <f t="shared" si="189"/>
        <v>2363</v>
      </c>
      <c r="I4055">
        <f t="shared" si="190"/>
        <v>83</v>
      </c>
      <c r="J4055" s="9">
        <f t="shared" si="191"/>
        <v>41834260931.389999</v>
      </c>
      <c r="K4055" s="9">
        <f>SUMIF($C$2:$C$9230, C4055, $D$2:$D$9230)</f>
        <v>782155583</v>
      </c>
    </row>
    <row r="4056" spans="1:11" x14ac:dyDescent="0.2">
      <c r="A4056" s="1">
        <v>45717</v>
      </c>
      <c r="B4056" t="s">
        <v>1077</v>
      </c>
      <c r="C4056" t="s">
        <v>666</v>
      </c>
      <c r="D4056" s="14">
        <v>800000</v>
      </c>
      <c r="E4056" s="12">
        <v>0</v>
      </c>
      <c r="F4056" t="s">
        <v>2737</v>
      </c>
      <c r="G4056" t="s">
        <v>2738</v>
      </c>
      <c r="H4056">
        <f t="shared" si="189"/>
        <v>2363</v>
      </c>
      <c r="I4056">
        <f t="shared" si="190"/>
        <v>83</v>
      </c>
      <c r="J4056" s="9">
        <f t="shared" si="191"/>
        <v>41834260931.389999</v>
      </c>
      <c r="K4056" s="9">
        <f>SUMIF($C$2:$C$9230, C4056, $D$2:$D$9230)</f>
        <v>782155583</v>
      </c>
    </row>
    <row r="4057" spans="1:11" x14ac:dyDescent="0.2">
      <c r="A4057" s="1">
        <v>45717</v>
      </c>
      <c r="B4057" t="s">
        <v>1077</v>
      </c>
      <c r="C4057" t="s">
        <v>666</v>
      </c>
      <c r="D4057" s="14">
        <v>1000000</v>
      </c>
      <c r="E4057" s="12">
        <v>0</v>
      </c>
      <c r="F4057" t="s">
        <v>2743</v>
      </c>
      <c r="G4057" t="s">
        <v>2744</v>
      </c>
      <c r="H4057">
        <f t="shared" si="189"/>
        <v>2363</v>
      </c>
      <c r="I4057">
        <f t="shared" si="190"/>
        <v>83</v>
      </c>
      <c r="J4057" s="9">
        <f t="shared" si="191"/>
        <v>41834260931.389999</v>
      </c>
      <c r="K4057" s="9">
        <f>SUMIF($C$2:$C$9230, C4057, $D$2:$D$9230)</f>
        <v>782155583</v>
      </c>
    </row>
    <row r="4058" spans="1:11" x14ac:dyDescent="0.2">
      <c r="A4058" s="1">
        <v>45717</v>
      </c>
      <c r="B4058" t="s">
        <v>1077</v>
      </c>
      <c r="C4058" t="s">
        <v>666</v>
      </c>
      <c r="D4058" s="14">
        <v>600000</v>
      </c>
      <c r="E4058" s="12">
        <v>0</v>
      </c>
      <c r="F4058" t="s">
        <v>2745</v>
      </c>
      <c r="G4058" t="s">
        <v>2746</v>
      </c>
      <c r="H4058">
        <f t="shared" si="189"/>
        <v>2363</v>
      </c>
      <c r="I4058">
        <f t="shared" si="190"/>
        <v>83</v>
      </c>
      <c r="J4058" s="9">
        <f t="shared" si="191"/>
        <v>41834260931.389999</v>
      </c>
      <c r="K4058" s="9">
        <f>SUMIF($C$2:$C$9230, C4058, $D$2:$D$9230)</f>
        <v>782155583</v>
      </c>
    </row>
    <row r="4059" spans="1:11" x14ac:dyDescent="0.2">
      <c r="A4059" s="1">
        <v>45717</v>
      </c>
      <c r="B4059" t="s">
        <v>1077</v>
      </c>
      <c r="C4059" t="s">
        <v>666</v>
      </c>
      <c r="D4059" s="14">
        <v>1127000</v>
      </c>
      <c r="E4059" s="12">
        <v>0</v>
      </c>
      <c r="F4059" t="s">
        <v>2757</v>
      </c>
      <c r="G4059" t="s">
        <v>2758</v>
      </c>
      <c r="H4059">
        <f t="shared" si="189"/>
        <v>2363</v>
      </c>
      <c r="I4059">
        <f t="shared" si="190"/>
        <v>83</v>
      </c>
      <c r="J4059" s="9">
        <f t="shared" si="191"/>
        <v>41834260931.389999</v>
      </c>
      <c r="K4059" s="9">
        <f>SUMIF($C$2:$C$9230, C4059, $D$2:$D$9230)</f>
        <v>782155583</v>
      </c>
    </row>
    <row r="4060" spans="1:11" x14ac:dyDescent="0.2">
      <c r="A4060" s="1">
        <v>45717</v>
      </c>
      <c r="B4060" t="s">
        <v>1077</v>
      </c>
      <c r="C4060" t="s">
        <v>666</v>
      </c>
      <c r="D4060" s="14">
        <v>6000000</v>
      </c>
      <c r="E4060" s="12">
        <v>0</v>
      </c>
      <c r="F4060" t="s">
        <v>3071</v>
      </c>
      <c r="G4060" t="s">
        <v>3072</v>
      </c>
      <c r="H4060">
        <f t="shared" si="189"/>
        <v>2363</v>
      </c>
      <c r="I4060">
        <f t="shared" si="190"/>
        <v>83</v>
      </c>
      <c r="J4060" s="9">
        <f t="shared" si="191"/>
        <v>41834260931.389999</v>
      </c>
      <c r="K4060" s="9">
        <f>SUMIF($C$2:$C$9230, C4060, $D$2:$D$9230)</f>
        <v>782155583</v>
      </c>
    </row>
    <row r="4061" spans="1:11" x14ac:dyDescent="0.2">
      <c r="A4061" s="1">
        <v>45717</v>
      </c>
      <c r="B4061" t="s">
        <v>1077</v>
      </c>
      <c r="C4061" t="s">
        <v>666</v>
      </c>
      <c r="D4061" s="14">
        <v>2000000</v>
      </c>
      <c r="E4061" s="12">
        <v>0</v>
      </c>
      <c r="F4061" t="s">
        <v>3085</v>
      </c>
      <c r="G4061" t="s">
        <v>3086</v>
      </c>
      <c r="H4061">
        <f t="shared" si="189"/>
        <v>2363</v>
      </c>
      <c r="I4061">
        <f t="shared" si="190"/>
        <v>83</v>
      </c>
      <c r="J4061" s="9">
        <f t="shared" si="191"/>
        <v>41834260931.389999</v>
      </c>
      <c r="K4061" s="9">
        <f>SUMIF($C$2:$C$9230, C4061, $D$2:$D$9230)</f>
        <v>782155583</v>
      </c>
    </row>
    <row r="4062" spans="1:11" x14ac:dyDescent="0.2">
      <c r="A4062" s="1">
        <v>45717</v>
      </c>
      <c r="B4062" t="s">
        <v>1077</v>
      </c>
      <c r="C4062" t="s">
        <v>666</v>
      </c>
      <c r="D4062" s="14">
        <v>1500000</v>
      </c>
      <c r="E4062" s="12">
        <v>0</v>
      </c>
      <c r="F4062" t="s">
        <v>3089</v>
      </c>
      <c r="G4062" t="s">
        <v>3090</v>
      </c>
      <c r="H4062">
        <f t="shared" si="189"/>
        <v>2363</v>
      </c>
      <c r="I4062">
        <f t="shared" si="190"/>
        <v>83</v>
      </c>
      <c r="J4062" s="9">
        <f t="shared" si="191"/>
        <v>41834260931.389999</v>
      </c>
      <c r="K4062" s="9">
        <f>SUMIF($C$2:$C$9230, C4062, $D$2:$D$9230)</f>
        <v>782155583</v>
      </c>
    </row>
    <row r="4063" spans="1:11" x14ac:dyDescent="0.2">
      <c r="A4063" s="1">
        <v>45717</v>
      </c>
      <c r="B4063" t="s">
        <v>1077</v>
      </c>
      <c r="C4063" t="s">
        <v>666</v>
      </c>
      <c r="D4063" s="14">
        <v>1600000</v>
      </c>
      <c r="E4063" s="12">
        <v>0</v>
      </c>
      <c r="F4063" t="s">
        <v>3091</v>
      </c>
      <c r="G4063" t="s">
        <v>3092</v>
      </c>
      <c r="H4063">
        <f t="shared" si="189"/>
        <v>2363</v>
      </c>
      <c r="I4063">
        <f t="shared" si="190"/>
        <v>83</v>
      </c>
      <c r="J4063" s="9">
        <f t="shared" si="191"/>
        <v>41834260931.389999</v>
      </c>
      <c r="K4063" s="9">
        <f>SUMIF($C$2:$C$9230, C4063, $D$2:$D$9230)</f>
        <v>782155583</v>
      </c>
    </row>
    <row r="4064" spans="1:11" x14ac:dyDescent="0.2">
      <c r="A4064" s="1">
        <v>45717</v>
      </c>
      <c r="B4064" t="s">
        <v>1077</v>
      </c>
      <c r="C4064" t="s">
        <v>666</v>
      </c>
      <c r="D4064" s="14">
        <v>2100000</v>
      </c>
      <c r="E4064" s="12">
        <v>0</v>
      </c>
      <c r="F4064" t="s">
        <v>3106</v>
      </c>
      <c r="G4064" t="s">
        <v>3092</v>
      </c>
      <c r="H4064">
        <f t="shared" si="189"/>
        <v>2363</v>
      </c>
      <c r="I4064">
        <f t="shared" si="190"/>
        <v>83</v>
      </c>
      <c r="J4064" s="9">
        <f t="shared" si="191"/>
        <v>41834260931.389999</v>
      </c>
      <c r="K4064" s="9">
        <f>SUMIF($C$2:$C$9230, C4064, $D$2:$D$9230)</f>
        <v>782155583</v>
      </c>
    </row>
    <row r="4065" spans="1:11" x14ac:dyDescent="0.2">
      <c r="A4065" s="1">
        <v>45717</v>
      </c>
      <c r="B4065" t="s">
        <v>1077</v>
      </c>
      <c r="C4065" t="s">
        <v>666</v>
      </c>
      <c r="D4065" s="14">
        <v>1300000</v>
      </c>
      <c r="E4065" s="12">
        <v>0</v>
      </c>
      <c r="F4065" t="s">
        <v>3122</v>
      </c>
      <c r="G4065" t="s">
        <v>3123</v>
      </c>
      <c r="H4065">
        <f t="shared" si="189"/>
        <v>2363</v>
      </c>
      <c r="I4065">
        <f t="shared" si="190"/>
        <v>83</v>
      </c>
      <c r="J4065" s="9">
        <f t="shared" si="191"/>
        <v>41834260931.389999</v>
      </c>
      <c r="K4065" s="9">
        <f>SUMIF($C$2:$C$9230, C4065, $D$2:$D$9230)</f>
        <v>782155583</v>
      </c>
    </row>
    <row r="4066" spans="1:11" x14ac:dyDescent="0.2">
      <c r="A4066" s="1">
        <v>45717</v>
      </c>
      <c r="B4066" t="s">
        <v>1077</v>
      </c>
      <c r="C4066" t="s">
        <v>666</v>
      </c>
      <c r="D4066" s="14">
        <v>648363</v>
      </c>
      <c r="E4066" s="12">
        <v>0</v>
      </c>
      <c r="F4066" t="s">
        <v>3126</v>
      </c>
      <c r="G4066" t="s">
        <v>3127</v>
      </c>
      <c r="H4066">
        <f t="shared" si="189"/>
        <v>2363</v>
      </c>
      <c r="I4066">
        <f t="shared" si="190"/>
        <v>83</v>
      </c>
      <c r="J4066" s="9">
        <f t="shared" si="191"/>
        <v>41834260931.389999</v>
      </c>
      <c r="K4066" s="9">
        <f>SUMIF($C$2:$C$9230, C4066, $D$2:$D$9230)</f>
        <v>782155583</v>
      </c>
    </row>
    <row r="4067" spans="1:11" x14ac:dyDescent="0.2">
      <c r="A4067" s="1">
        <v>45717</v>
      </c>
      <c r="B4067" t="s">
        <v>1077</v>
      </c>
      <c r="C4067" t="s">
        <v>666</v>
      </c>
      <c r="D4067" s="14">
        <v>2500000</v>
      </c>
      <c r="E4067" s="12">
        <v>0</v>
      </c>
      <c r="F4067" t="s">
        <v>3302</v>
      </c>
      <c r="G4067" t="s">
        <v>3303</v>
      </c>
      <c r="H4067">
        <f t="shared" si="189"/>
        <v>2363</v>
      </c>
      <c r="I4067">
        <f t="shared" si="190"/>
        <v>83</v>
      </c>
      <c r="J4067" s="9">
        <f t="shared" si="191"/>
        <v>41834260931.389999</v>
      </c>
      <c r="K4067" s="9">
        <f>SUMIF($C$2:$C$9230, C4067, $D$2:$D$9230)</f>
        <v>782155583</v>
      </c>
    </row>
    <row r="4068" spans="1:11" x14ac:dyDescent="0.2">
      <c r="A4068" s="1">
        <v>45717</v>
      </c>
      <c r="B4068" t="s">
        <v>1077</v>
      </c>
      <c r="C4068" t="s">
        <v>666</v>
      </c>
      <c r="D4068" s="14">
        <v>998632</v>
      </c>
      <c r="E4068" s="12">
        <v>0</v>
      </c>
      <c r="F4068" t="s">
        <v>3308</v>
      </c>
      <c r="G4068" t="s">
        <v>3309</v>
      </c>
      <c r="H4068">
        <f t="shared" si="189"/>
        <v>2363</v>
      </c>
      <c r="I4068">
        <f t="shared" si="190"/>
        <v>83</v>
      </c>
      <c r="J4068" s="9">
        <f t="shared" si="191"/>
        <v>41834260931.389999</v>
      </c>
      <c r="K4068" s="9">
        <f>SUMIF($C$2:$C$9230, C4068, $D$2:$D$9230)</f>
        <v>782155583</v>
      </c>
    </row>
    <row r="4069" spans="1:11" x14ac:dyDescent="0.2">
      <c r="A4069" s="1">
        <v>45717</v>
      </c>
      <c r="B4069" t="s">
        <v>1077</v>
      </c>
      <c r="C4069" t="s">
        <v>666</v>
      </c>
      <c r="D4069" s="14">
        <v>2399450</v>
      </c>
      <c r="E4069" s="12">
        <v>0</v>
      </c>
      <c r="F4069" t="s">
        <v>3314</v>
      </c>
      <c r="G4069" t="s">
        <v>3315</v>
      </c>
      <c r="H4069">
        <f t="shared" si="189"/>
        <v>2363</v>
      </c>
      <c r="I4069">
        <f t="shared" si="190"/>
        <v>83</v>
      </c>
      <c r="J4069" s="9">
        <f t="shared" si="191"/>
        <v>41834260931.389999</v>
      </c>
      <c r="K4069" s="9">
        <f>SUMIF($C$2:$C$9230, C4069, $D$2:$D$9230)</f>
        <v>782155583</v>
      </c>
    </row>
    <row r="4070" spans="1:11" x14ac:dyDescent="0.2">
      <c r="A4070" s="1">
        <v>45717</v>
      </c>
      <c r="B4070" t="s">
        <v>1077</v>
      </c>
      <c r="C4070" t="s">
        <v>666</v>
      </c>
      <c r="D4070" s="14">
        <v>1050000</v>
      </c>
      <c r="E4070" s="12">
        <v>0</v>
      </c>
      <c r="F4070" t="s">
        <v>3316</v>
      </c>
      <c r="G4070" t="s">
        <v>3317</v>
      </c>
      <c r="H4070">
        <f t="shared" si="189"/>
        <v>2363</v>
      </c>
      <c r="I4070">
        <f t="shared" si="190"/>
        <v>83</v>
      </c>
      <c r="J4070" s="9">
        <f t="shared" si="191"/>
        <v>41834260931.389999</v>
      </c>
      <c r="K4070" s="9">
        <f>SUMIF($C$2:$C$9230, C4070, $D$2:$D$9230)</f>
        <v>782155583</v>
      </c>
    </row>
    <row r="4071" spans="1:11" x14ac:dyDescent="0.2">
      <c r="A4071" s="1">
        <v>45717</v>
      </c>
      <c r="B4071" t="s">
        <v>1077</v>
      </c>
      <c r="C4071" t="s">
        <v>666</v>
      </c>
      <c r="D4071" s="14">
        <v>1998792</v>
      </c>
      <c r="E4071" s="12">
        <v>0</v>
      </c>
      <c r="F4071" t="s">
        <v>3325</v>
      </c>
      <c r="G4071" t="s">
        <v>3326</v>
      </c>
      <c r="H4071">
        <f t="shared" si="189"/>
        <v>2363</v>
      </c>
      <c r="I4071">
        <f t="shared" si="190"/>
        <v>83</v>
      </c>
      <c r="J4071" s="9">
        <f t="shared" si="191"/>
        <v>41834260931.389999</v>
      </c>
      <c r="K4071" s="9">
        <f>SUMIF($C$2:$C$9230, C4071, $D$2:$D$9230)</f>
        <v>782155583</v>
      </c>
    </row>
    <row r="4072" spans="1:11" x14ac:dyDescent="0.2">
      <c r="A4072" s="1">
        <v>45717</v>
      </c>
      <c r="B4072" t="s">
        <v>1077</v>
      </c>
      <c r="C4072" t="s">
        <v>666</v>
      </c>
      <c r="D4072" s="14">
        <v>525000</v>
      </c>
      <c r="E4072" s="12">
        <v>0</v>
      </c>
      <c r="F4072" t="s">
        <v>3441</v>
      </c>
      <c r="G4072" t="s">
        <v>3326</v>
      </c>
      <c r="H4072">
        <f t="shared" si="189"/>
        <v>2363</v>
      </c>
      <c r="I4072">
        <f t="shared" si="190"/>
        <v>83</v>
      </c>
      <c r="J4072" s="9">
        <f t="shared" si="191"/>
        <v>41834260931.389999</v>
      </c>
      <c r="K4072" s="9">
        <f>SUMIF($C$2:$C$9230, C4072, $D$2:$D$9230)</f>
        <v>782155583</v>
      </c>
    </row>
    <row r="4073" spans="1:11" x14ac:dyDescent="0.2">
      <c r="A4073" s="1">
        <v>45717</v>
      </c>
      <c r="B4073" t="s">
        <v>1077</v>
      </c>
      <c r="C4073" t="s">
        <v>666</v>
      </c>
      <c r="D4073" s="14">
        <v>217840</v>
      </c>
      <c r="E4073" s="12">
        <v>0</v>
      </c>
      <c r="F4073" t="s">
        <v>3507</v>
      </c>
      <c r="G4073" t="s">
        <v>3508</v>
      </c>
      <c r="H4073">
        <f t="shared" si="189"/>
        <v>2363</v>
      </c>
      <c r="I4073">
        <f t="shared" si="190"/>
        <v>83</v>
      </c>
      <c r="J4073" s="9">
        <f t="shared" si="191"/>
        <v>41834260931.389999</v>
      </c>
      <c r="K4073" s="9">
        <f>SUMIF($C$2:$C$9230, C4073, $D$2:$D$9230)</f>
        <v>782155583</v>
      </c>
    </row>
    <row r="4074" spans="1:11" x14ac:dyDescent="0.2">
      <c r="A4074" s="1">
        <v>45717</v>
      </c>
      <c r="B4074" t="s">
        <v>1077</v>
      </c>
      <c r="C4074" t="s">
        <v>666</v>
      </c>
      <c r="D4074" s="14">
        <v>5379500</v>
      </c>
      <c r="E4074" s="12">
        <v>0</v>
      </c>
      <c r="F4074" t="s">
        <v>3511</v>
      </c>
      <c r="G4074" t="s">
        <v>3512</v>
      </c>
      <c r="H4074">
        <f t="shared" si="189"/>
        <v>2363</v>
      </c>
      <c r="I4074">
        <f t="shared" si="190"/>
        <v>83</v>
      </c>
      <c r="J4074" s="9">
        <f t="shared" si="191"/>
        <v>41834260931.389999</v>
      </c>
      <c r="K4074" s="9">
        <f>SUMIF($C$2:$C$9230, C4074, $D$2:$D$9230)</f>
        <v>782155583</v>
      </c>
    </row>
    <row r="4075" spans="1:11" x14ac:dyDescent="0.2">
      <c r="A4075" s="1">
        <v>45717</v>
      </c>
      <c r="B4075" t="s">
        <v>1077</v>
      </c>
      <c r="C4075" t="s">
        <v>666</v>
      </c>
      <c r="D4075" s="14">
        <v>1000000</v>
      </c>
      <c r="E4075" s="12">
        <v>0</v>
      </c>
      <c r="F4075" t="s">
        <v>3580</v>
      </c>
      <c r="G4075" t="s">
        <v>3581</v>
      </c>
      <c r="H4075">
        <f t="shared" si="189"/>
        <v>2363</v>
      </c>
      <c r="I4075">
        <f t="shared" si="190"/>
        <v>83</v>
      </c>
      <c r="J4075" s="9">
        <f t="shared" si="191"/>
        <v>41834260931.389999</v>
      </c>
      <c r="K4075" s="9">
        <f>SUMIF($C$2:$C$9230, C4075, $D$2:$D$9230)</f>
        <v>782155583</v>
      </c>
    </row>
    <row r="4076" spans="1:11" x14ac:dyDescent="0.2">
      <c r="A4076" s="1">
        <v>45717</v>
      </c>
      <c r="B4076" t="s">
        <v>1077</v>
      </c>
      <c r="C4076" t="s">
        <v>666</v>
      </c>
      <c r="D4076" s="14">
        <v>18987500</v>
      </c>
      <c r="E4076" s="12">
        <v>705112</v>
      </c>
      <c r="F4076" t="s">
        <v>3875</v>
      </c>
      <c r="G4076" t="s">
        <v>3876</v>
      </c>
      <c r="H4076">
        <f t="shared" si="189"/>
        <v>2363</v>
      </c>
      <c r="I4076">
        <f t="shared" si="190"/>
        <v>83</v>
      </c>
      <c r="J4076" s="9">
        <f t="shared" si="191"/>
        <v>41834260931.389999</v>
      </c>
      <c r="K4076" s="9">
        <f>SUMIF($C$2:$C$9230, C4076, $D$2:$D$9230)</f>
        <v>782155583</v>
      </c>
    </row>
    <row r="4077" spans="1:11" x14ac:dyDescent="0.2">
      <c r="A4077" s="1">
        <v>45717</v>
      </c>
      <c r="B4077" t="s">
        <v>1077</v>
      </c>
      <c r="C4077" t="s">
        <v>666</v>
      </c>
      <c r="D4077" s="14">
        <v>500000</v>
      </c>
      <c r="E4077" s="12">
        <v>0</v>
      </c>
      <c r="F4077" t="s">
        <v>3897</v>
      </c>
      <c r="G4077" t="s">
        <v>3898</v>
      </c>
      <c r="H4077">
        <f t="shared" si="189"/>
        <v>2363</v>
      </c>
      <c r="I4077">
        <f t="shared" si="190"/>
        <v>83</v>
      </c>
      <c r="J4077" s="9">
        <f t="shared" si="191"/>
        <v>41834260931.389999</v>
      </c>
      <c r="K4077" s="9">
        <f>SUMIF($C$2:$C$9230, C4077, $D$2:$D$9230)</f>
        <v>782155583</v>
      </c>
    </row>
    <row r="4078" spans="1:11" x14ac:dyDescent="0.2">
      <c r="A4078" s="1">
        <v>45717</v>
      </c>
      <c r="B4078" t="s">
        <v>1077</v>
      </c>
      <c r="C4078" t="s">
        <v>666</v>
      </c>
      <c r="D4078" s="14">
        <v>29702970</v>
      </c>
      <c r="E4078" s="12">
        <v>20202970.289999999</v>
      </c>
      <c r="F4078" t="s">
        <v>3950</v>
      </c>
      <c r="G4078" t="s">
        <v>3951</v>
      </c>
      <c r="H4078">
        <f t="shared" si="189"/>
        <v>2363</v>
      </c>
      <c r="I4078">
        <f t="shared" si="190"/>
        <v>83</v>
      </c>
      <c r="J4078" s="9">
        <f t="shared" si="191"/>
        <v>41834260931.389999</v>
      </c>
      <c r="K4078" s="9">
        <f>SUMIF($C$2:$C$9230, C4078, $D$2:$D$9230)</f>
        <v>782155583</v>
      </c>
    </row>
    <row r="4079" spans="1:11" x14ac:dyDescent="0.2">
      <c r="A4079" s="1">
        <v>45717</v>
      </c>
      <c r="B4079" t="s">
        <v>1077</v>
      </c>
      <c r="C4079" t="s">
        <v>666</v>
      </c>
      <c r="D4079" s="14">
        <v>20000000</v>
      </c>
      <c r="E4079" s="12">
        <v>17458985</v>
      </c>
      <c r="F4079" t="s">
        <v>4358</v>
      </c>
      <c r="G4079" t="s">
        <v>4359</v>
      </c>
      <c r="H4079">
        <f t="shared" si="189"/>
        <v>2363</v>
      </c>
      <c r="I4079">
        <f t="shared" si="190"/>
        <v>83</v>
      </c>
      <c r="J4079" s="9">
        <f t="shared" si="191"/>
        <v>41834260931.389999</v>
      </c>
      <c r="K4079" s="9">
        <f>SUMIF($C$2:$C$9230, C4079, $D$2:$D$9230)</f>
        <v>782155583</v>
      </c>
    </row>
    <row r="4080" spans="1:11" x14ac:dyDescent="0.2">
      <c r="A4080" s="1">
        <v>45717</v>
      </c>
      <c r="B4080" t="s">
        <v>1077</v>
      </c>
      <c r="C4080" t="s">
        <v>666</v>
      </c>
      <c r="D4080" s="14">
        <v>20000000</v>
      </c>
      <c r="E4080" s="12">
        <v>0</v>
      </c>
      <c r="F4080" t="s">
        <v>4755</v>
      </c>
      <c r="G4080" t="s">
        <v>4756</v>
      </c>
      <c r="H4080">
        <f t="shared" si="189"/>
        <v>2363</v>
      </c>
      <c r="I4080">
        <f t="shared" si="190"/>
        <v>83</v>
      </c>
      <c r="J4080" s="9">
        <f t="shared" si="191"/>
        <v>41834260931.389999</v>
      </c>
      <c r="K4080" s="9">
        <f>SUMIF($C$2:$C$9230, C4080, $D$2:$D$9230)</f>
        <v>782155583</v>
      </c>
    </row>
    <row r="4081" spans="1:11" x14ac:dyDescent="0.2">
      <c r="A4081" s="1">
        <v>45717</v>
      </c>
      <c r="B4081" t="s">
        <v>1077</v>
      </c>
      <c r="C4081" t="s">
        <v>666</v>
      </c>
      <c r="D4081" s="14">
        <v>70000000</v>
      </c>
      <c r="E4081" s="12">
        <v>41458688</v>
      </c>
      <c r="F4081" t="s">
        <v>4842</v>
      </c>
      <c r="G4081" t="s">
        <v>4843</v>
      </c>
      <c r="H4081">
        <f t="shared" si="189"/>
        <v>2363</v>
      </c>
      <c r="I4081">
        <f t="shared" si="190"/>
        <v>83</v>
      </c>
      <c r="J4081" s="9">
        <f t="shared" si="191"/>
        <v>41834260931.389999</v>
      </c>
      <c r="K4081" s="9">
        <f>SUMIF($C$2:$C$9230, C4081, $D$2:$D$9230)</f>
        <v>782155583</v>
      </c>
    </row>
    <row r="4082" spans="1:11" x14ac:dyDescent="0.2">
      <c r="A4082" s="1">
        <v>45717</v>
      </c>
      <c r="B4082" t="s">
        <v>1077</v>
      </c>
      <c r="C4082" t="s">
        <v>666</v>
      </c>
      <c r="D4082" s="14">
        <v>400000</v>
      </c>
      <c r="E4082" s="12">
        <v>0</v>
      </c>
      <c r="F4082" t="s">
        <v>4930</v>
      </c>
      <c r="G4082" t="s">
        <v>4931</v>
      </c>
      <c r="H4082">
        <f t="shared" si="189"/>
        <v>2363</v>
      </c>
      <c r="I4082">
        <f t="shared" si="190"/>
        <v>83</v>
      </c>
      <c r="J4082" s="9">
        <f t="shared" si="191"/>
        <v>41834260931.389999</v>
      </c>
      <c r="K4082" s="9">
        <f>SUMIF($C$2:$C$9230, C4082, $D$2:$D$9230)</f>
        <v>782155583</v>
      </c>
    </row>
    <row r="4083" spans="1:11" x14ac:dyDescent="0.2">
      <c r="A4083" s="1">
        <v>45717</v>
      </c>
      <c r="B4083" t="s">
        <v>1077</v>
      </c>
      <c r="C4083" t="s">
        <v>666</v>
      </c>
      <c r="D4083" s="14">
        <v>1000000</v>
      </c>
      <c r="E4083" s="12">
        <v>0</v>
      </c>
      <c r="F4083" t="s">
        <v>4946</v>
      </c>
      <c r="G4083" t="s">
        <v>4947</v>
      </c>
      <c r="H4083">
        <f t="shared" si="189"/>
        <v>2363</v>
      </c>
      <c r="I4083">
        <f t="shared" si="190"/>
        <v>83</v>
      </c>
      <c r="J4083" s="9">
        <f t="shared" si="191"/>
        <v>41834260931.389999</v>
      </c>
      <c r="K4083" s="9">
        <f>SUMIF($C$2:$C$9230, C4083, $D$2:$D$9230)</f>
        <v>782155583</v>
      </c>
    </row>
    <row r="4084" spans="1:11" x14ac:dyDescent="0.2">
      <c r="A4084" s="1">
        <v>45717</v>
      </c>
      <c r="B4084" t="s">
        <v>1077</v>
      </c>
      <c r="C4084" t="s">
        <v>666</v>
      </c>
      <c r="D4084" s="14">
        <v>3500000</v>
      </c>
      <c r="E4084" s="12">
        <v>2015000</v>
      </c>
      <c r="F4084" t="s">
        <v>5703</v>
      </c>
      <c r="G4084" t="s">
        <v>5704</v>
      </c>
      <c r="H4084">
        <f t="shared" si="189"/>
        <v>2363</v>
      </c>
      <c r="I4084">
        <f t="shared" si="190"/>
        <v>83</v>
      </c>
      <c r="J4084" s="9">
        <f t="shared" si="191"/>
        <v>41834260931.389999</v>
      </c>
      <c r="K4084" s="9">
        <f>SUMIF($C$2:$C$9230, C4084, $D$2:$D$9230)</f>
        <v>782155583</v>
      </c>
    </row>
    <row r="4085" spans="1:11" x14ac:dyDescent="0.2">
      <c r="A4085" s="1">
        <v>45717</v>
      </c>
      <c r="B4085" t="s">
        <v>1077</v>
      </c>
      <c r="C4085" t="s">
        <v>666</v>
      </c>
      <c r="D4085" s="14">
        <v>750000</v>
      </c>
      <c r="E4085" s="12">
        <v>0</v>
      </c>
      <c r="F4085" t="s">
        <v>6051</v>
      </c>
      <c r="G4085" t="s">
        <v>6052</v>
      </c>
      <c r="H4085">
        <f t="shared" si="189"/>
        <v>2363</v>
      </c>
      <c r="I4085">
        <f t="shared" si="190"/>
        <v>83</v>
      </c>
      <c r="J4085" s="9">
        <f t="shared" si="191"/>
        <v>41834260931.389999</v>
      </c>
      <c r="K4085" s="9">
        <f>SUMIF($C$2:$C$9230, C4085, $D$2:$D$9230)</f>
        <v>782155583</v>
      </c>
    </row>
    <row r="4086" spans="1:11" x14ac:dyDescent="0.2">
      <c r="A4086" s="1">
        <v>45699</v>
      </c>
      <c r="B4086" t="s">
        <v>1077</v>
      </c>
      <c r="C4086" t="s">
        <v>666</v>
      </c>
      <c r="D4086" s="14">
        <v>38000000</v>
      </c>
      <c r="E4086" s="12">
        <v>6325000</v>
      </c>
      <c r="F4086" t="s">
        <v>14551</v>
      </c>
      <c r="G4086" t="s">
        <v>14552</v>
      </c>
      <c r="H4086">
        <f t="shared" si="189"/>
        <v>2363</v>
      </c>
      <c r="I4086">
        <f t="shared" si="190"/>
        <v>83</v>
      </c>
      <c r="J4086" s="9">
        <f t="shared" si="191"/>
        <v>41834260931.389999</v>
      </c>
      <c r="K4086" s="9">
        <f>SUMIF($C$2:$C$9230, C4086, $D$2:$D$9230)</f>
        <v>782155583</v>
      </c>
    </row>
    <row r="4087" spans="1:11" x14ac:dyDescent="0.2">
      <c r="A4087" s="1">
        <v>45717</v>
      </c>
      <c r="B4087" t="s">
        <v>1077</v>
      </c>
      <c r="C4087" t="s">
        <v>2233</v>
      </c>
      <c r="D4087" s="14">
        <v>1249091</v>
      </c>
      <c r="E4087" s="12">
        <v>0</v>
      </c>
      <c r="F4087" t="s">
        <v>2234</v>
      </c>
      <c r="G4087" t="s">
        <v>2235</v>
      </c>
      <c r="H4087">
        <f t="shared" si="189"/>
        <v>2363</v>
      </c>
      <c r="I4087">
        <f t="shared" si="190"/>
        <v>54</v>
      </c>
      <c r="J4087" s="9">
        <f t="shared" si="191"/>
        <v>41834260931.389999</v>
      </c>
      <c r="K4087" s="9">
        <f>SUMIF($C$2:$C$9230, C4087, $D$2:$D$9230)</f>
        <v>783581145</v>
      </c>
    </row>
    <row r="4088" spans="1:11" x14ac:dyDescent="0.2">
      <c r="A4088" s="1">
        <v>45717</v>
      </c>
      <c r="B4088" t="s">
        <v>1077</v>
      </c>
      <c r="C4088" t="s">
        <v>2233</v>
      </c>
      <c r="D4088" s="14">
        <v>7700001</v>
      </c>
      <c r="E4088" s="12">
        <v>0</v>
      </c>
      <c r="F4088" t="s">
        <v>2239</v>
      </c>
      <c r="G4088" t="s">
        <v>2240</v>
      </c>
      <c r="H4088">
        <f t="shared" si="189"/>
        <v>2363</v>
      </c>
      <c r="I4088">
        <f t="shared" si="190"/>
        <v>54</v>
      </c>
      <c r="J4088" s="9">
        <f t="shared" si="191"/>
        <v>41834260931.389999</v>
      </c>
      <c r="K4088" s="9">
        <f>SUMIF($C$2:$C$9230, C4088, $D$2:$D$9230)</f>
        <v>783581145</v>
      </c>
    </row>
    <row r="4089" spans="1:11" x14ac:dyDescent="0.2">
      <c r="A4089" s="1">
        <v>45717</v>
      </c>
      <c r="B4089" t="s">
        <v>1077</v>
      </c>
      <c r="C4089" t="s">
        <v>2233</v>
      </c>
      <c r="D4089" s="14">
        <v>24893261</v>
      </c>
      <c r="E4089" s="12">
        <v>0</v>
      </c>
      <c r="H4089">
        <f t="shared" si="189"/>
        <v>2363</v>
      </c>
      <c r="I4089">
        <f t="shared" si="190"/>
        <v>54</v>
      </c>
      <c r="J4089" s="9">
        <f t="shared" si="191"/>
        <v>41834260931.389999</v>
      </c>
      <c r="K4089" s="9">
        <f>SUMIF($C$2:$C$9230, C4089, $D$2:$D$9230)</f>
        <v>783581145</v>
      </c>
    </row>
    <row r="4090" spans="1:11" x14ac:dyDescent="0.2">
      <c r="A4090" s="1">
        <v>45717</v>
      </c>
      <c r="B4090" t="s">
        <v>1077</v>
      </c>
      <c r="C4090" t="s">
        <v>2233</v>
      </c>
      <c r="D4090" s="14">
        <v>500000000</v>
      </c>
      <c r="E4090" s="12">
        <v>43750000</v>
      </c>
      <c r="H4090">
        <f t="shared" si="189"/>
        <v>2363</v>
      </c>
      <c r="I4090">
        <f t="shared" si="190"/>
        <v>54</v>
      </c>
      <c r="J4090" s="9">
        <f t="shared" si="191"/>
        <v>41834260931.389999</v>
      </c>
      <c r="K4090" s="9">
        <f>SUMIF($C$2:$C$9230, C4090, $D$2:$D$9230)</f>
        <v>783581145</v>
      </c>
    </row>
    <row r="4091" spans="1:11" x14ac:dyDescent="0.2">
      <c r="A4091" s="1">
        <v>45717</v>
      </c>
      <c r="B4091" t="s">
        <v>1077</v>
      </c>
      <c r="C4091" t="s">
        <v>2233</v>
      </c>
      <c r="D4091" s="14">
        <v>3698732</v>
      </c>
      <c r="E4091" s="12">
        <v>0</v>
      </c>
      <c r="H4091">
        <f t="shared" si="189"/>
        <v>2363</v>
      </c>
      <c r="I4091">
        <f t="shared" si="190"/>
        <v>54</v>
      </c>
      <c r="J4091" s="9">
        <f t="shared" si="191"/>
        <v>41834260931.389999</v>
      </c>
      <c r="K4091" s="9">
        <f>SUMIF($C$2:$C$9230, C4091, $D$2:$D$9230)</f>
        <v>783581145</v>
      </c>
    </row>
    <row r="4092" spans="1:11" x14ac:dyDescent="0.2">
      <c r="A4092" s="1">
        <v>45717</v>
      </c>
      <c r="B4092" t="s">
        <v>1077</v>
      </c>
      <c r="C4092" t="s">
        <v>2233</v>
      </c>
      <c r="D4092" s="14">
        <v>100000</v>
      </c>
      <c r="E4092" s="12">
        <v>0</v>
      </c>
      <c r="F4092" t="s">
        <v>2604</v>
      </c>
      <c r="G4092" t="s">
        <v>2605</v>
      </c>
      <c r="H4092">
        <f t="shared" si="189"/>
        <v>2363</v>
      </c>
      <c r="I4092">
        <f t="shared" si="190"/>
        <v>54</v>
      </c>
      <c r="J4092" s="9">
        <f t="shared" si="191"/>
        <v>41834260931.389999</v>
      </c>
      <c r="K4092" s="9">
        <f>SUMIF($C$2:$C$9230, C4092, $D$2:$D$9230)</f>
        <v>783581145</v>
      </c>
    </row>
    <row r="4093" spans="1:11" x14ac:dyDescent="0.2">
      <c r="A4093" s="1">
        <v>45717</v>
      </c>
      <c r="B4093" t="s">
        <v>1077</v>
      </c>
      <c r="C4093" t="s">
        <v>2233</v>
      </c>
      <c r="D4093" s="14">
        <v>10500000</v>
      </c>
      <c r="E4093" s="12">
        <v>0</v>
      </c>
      <c r="F4093" t="s">
        <v>2702</v>
      </c>
      <c r="G4093" t="s">
        <v>2703</v>
      </c>
      <c r="H4093">
        <f t="shared" si="189"/>
        <v>2363</v>
      </c>
      <c r="I4093">
        <f t="shared" si="190"/>
        <v>54</v>
      </c>
      <c r="J4093" s="9">
        <f t="shared" si="191"/>
        <v>41834260931.389999</v>
      </c>
      <c r="K4093" s="9">
        <f>SUMIF($C$2:$C$9230, C4093, $D$2:$D$9230)</f>
        <v>783581145</v>
      </c>
    </row>
    <row r="4094" spans="1:11" x14ac:dyDescent="0.2">
      <c r="A4094" s="1">
        <v>45717</v>
      </c>
      <c r="B4094" t="s">
        <v>1077</v>
      </c>
      <c r="C4094" t="s">
        <v>2233</v>
      </c>
      <c r="D4094" s="14">
        <v>1910000</v>
      </c>
      <c r="E4094" s="12">
        <v>0</v>
      </c>
      <c r="F4094" t="s">
        <v>2729</v>
      </c>
      <c r="G4094" t="s">
        <v>2730</v>
      </c>
      <c r="H4094">
        <f t="shared" si="189"/>
        <v>2363</v>
      </c>
      <c r="I4094">
        <f t="shared" si="190"/>
        <v>54</v>
      </c>
      <c r="J4094" s="9">
        <f t="shared" si="191"/>
        <v>41834260931.389999</v>
      </c>
      <c r="K4094" s="9">
        <f>SUMIF($C$2:$C$9230, C4094, $D$2:$D$9230)</f>
        <v>783581145</v>
      </c>
    </row>
    <row r="4095" spans="1:11" x14ac:dyDescent="0.2">
      <c r="A4095" s="1">
        <v>45717</v>
      </c>
      <c r="B4095" t="s">
        <v>1077</v>
      </c>
      <c r="C4095" t="s">
        <v>2233</v>
      </c>
      <c r="D4095" s="14">
        <v>1200000</v>
      </c>
      <c r="E4095" s="12">
        <v>700000</v>
      </c>
      <c r="F4095" t="s">
        <v>2741</v>
      </c>
      <c r="G4095" t="s">
        <v>2742</v>
      </c>
      <c r="H4095">
        <f t="shared" si="189"/>
        <v>2363</v>
      </c>
      <c r="I4095">
        <f t="shared" si="190"/>
        <v>54</v>
      </c>
      <c r="J4095" s="9">
        <f t="shared" si="191"/>
        <v>41834260931.389999</v>
      </c>
      <c r="K4095" s="9">
        <f>SUMIF($C$2:$C$9230, C4095, $D$2:$D$9230)</f>
        <v>783581145</v>
      </c>
    </row>
    <row r="4096" spans="1:11" x14ac:dyDescent="0.2">
      <c r="A4096" s="1">
        <v>45717</v>
      </c>
      <c r="B4096" t="s">
        <v>1077</v>
      </c>
      <c r="C4096" t="s">
        <v>2233</v>
      </c>
      <c r="D4096" s="14">
        <v>499809</v>
      </c>
      <c r="E4096" s="12">
        <v>0</v>
      </c>
      <c r="F4096" t="s">
        <v>2747</v>
      </c>
      <c r="G4096" t="s">
        <v>2748</v>
      </c>
      <c r="H4096">
        <f t="shared" si="189"/>
        <v>2363</v>
      </c>
      <c r="I4096">
        <f t="shared" si="190"/>
        <v>54</v>
      </c>
      <c r="J4096" s="9">
        <f t="shared" si="191"/>
        <v>41834260931.389999</v>
      </c>
      <c r="K4096" s="9">
        <f>SUMIF($C$2:$C$9230, C4096, $D$2:$D$9230)</f>
        <v>783581145</v>
      </c>
    </row>
    <row r="4097" spans="1:11" x14ac:dyDescent="0.2">
      <c r="A4097" s="1">
        <v>45717</v>
      </c>
      <c r="B4097" t="s">
        <v>1077</v>
      </c>
      <c r="C4097" t="s">
        <v>2233</v>
      </c>
      <c r="D4097" s="14">
        <v>4404718</v>
      </c>
      <c r="E4097" s="12">
        <v>2202359</v>
      </c>
      <c r="F4097" t="s">
        <v>2751</v>
      </c>
      <c r="G4097" t="s">
        <v>2752</v>
      </c>
      <c r="H4097">
        <f t="shared" si="189"/>
        <v>2363</v>
      </c>
      <c r="I4097">
        <f t="shared" si="190"/>
        <v>54</v>
      </c>
      <c r="J4097" s="9">
        <f t="shared" si="191"/>
        <v>41834260931.389999</v>
      </c>
      <c r="K4097" s="9">
        <f>SUMIF($C$2:$C$9230, C4097, $D$2:$D$9230)</f>
        <v>783581145</v>
      </c>
    </row>
    <row r="4098" spans="1:11" x14ac:dyDescent="0.2">
      <c r="A4098" s="1">
        <v>45717</v>
      </c>
      <c r="B4098" t="s">
        <v>1077</v>
      </c>
      <c r="C4098" t="s">
        <v>2233</v>
      </c>
      <c r="D4098" s="14">
        <v>5000000</v>
      </c>
      <c r="E4098" s="12">
        <v>0</v>
      </c>
      <c r="F4098" t="s">
        <v>2753</v>
      </c>
      <c r="G4098" t="s">
        <v>2754</v>
      </c>
      <c r="H4098">
        <f t="shared" si="189"/>
        <v>2363</v>
      </c>
      <c r="I4098">
        <f t="shared" si="190"/>
        <v>54</v>
      </c>
      <c r="J4098" s="9">
        <f t="shared" si="191"/>
        <v>41834260931.389999</v>
      </c>
      <c r="K4098" s="9">
        <f>SUMIF($C$2:$C$9230, C4098, $D$2:$D$9230)</f>
        <v>783581145</v>
      </c>
    </row>
    <row r="4099" spans="1:11" x14ac:dyDescent="0.2">
      <c r="A4099" s="1">
        <v>45717</v>
      </c>
      <c r="B4099" t="s">
        <v>1077</v>
      </c>
      <c r="C4099" t="s">
        <v>2233</v>
      </c>
      <c r="D4099" s="14">
        <v>1999558</v>
      </c>
      <c r="E4099" s="12">
        <v>0</v>
      </c>
      <c r="F4099" t="s">
        <v>2787</v>
      </c>
      <c r="G4099" t="s">
        <v>2788</v>
      </c>
      <c r="H4099">
        <f t="shared" ref="H4099:H4162" si="192">COUNTIF($B$2:$B$9230, B4099)</f>
        <v>2363</v>
      </c>
      <c r="I4099">
        <f t="shared" ref="I4099:I4162" si="193">COUNTIF($C$2:$C$9230, C4099)</f>
        <v>54</v>
      </c>
      <c r="J4099" s="9">
        <f t="shared" si="191"/>
        <v>41834260931.389999</v>
      </c>
      <c r="K4099" s="9">
        <f>SUMIF($C$2:$C$9230, C4099, $D$2:$D$9230)</f>
        <v>783581145</v>
      </c>
    </row>
    <row r="4100" spans="1:11" x14ac:dyDescent="0.2">
      <c r="A4100" s="1">
        <v>45717</v>
      </c>
      <c r="B4100" t="s">
        <v>1077</v>
      </c>
      <c r="C4100" t="s">
        <v>2233</v>
      </c>
      <c r="D4100" s="14">
        <v>736750</v>
      </c>
      <c r="E4100" s="12">
        <v>0</v>
      </c>
      <c r="F4100" t="s">
        <v>3067</v>
      </c>
      <c r="G4100" t="s">
        <v>3068</v>
      </c>
      <c r="H4100">
        <f t="shared" si="192"/>
        <v>2363</v>
      </c>
      <c r="I4100">
        <f t="shared" si="193"/>
        <v>54</v>
      </c>
      <c r="J4100" s="9">
        <f t="shared" ref="J4100:J4163" si="194">SUMIF($B$2:$B$9230, B4100, $D$2:$D$9230)</f>
        <v>41834260931.389999</v>
      </c>
      <c r="K4100" s="9">
        <f>SUMIF($C$2:$C$9230, C4100, $D$2:$D$9230)</f>
        <v>783581145</v>
      </c>
    </row>
    <row r="4101" spans="1:11" x14ac:dyDescent="0.2">
      <c r="A4101" s="1">
        <v>45717</v>
      </c>
      <c r="B4101" t="s">
        <v>1077</v>
      </c>
      <c r="C4101" t="s">
        <v>2233</v>
      </c>
      <c r="D4101" s="14">
        <v>2000000</v>
      </c>
      <c r="E4101" s="12">
        <v>0</v>
      </c>
      <c r="F4101" t="s">
        <v>3102</v>
      </c>
      <c r="G4101" t="s">
        <v>3103</v>
      </c>
      <c r="H4101">
        <f t="shared" si="192"/>
        <v>2363</v>
      </c>
      <c r="I4101">
        <f t="shared" si="193"/>
        <v>54</v>
      </c>
      <c r="J4101" s="9">
        <f t="shared" si="194"/>
        <v>41834260931.389999</v>
      </c>
      <c r="K4101" s="9">
        <f>SUMIF($C$2:$C$9230, C4101, $D$2:$D$9230)</f>
        <v>783581145</v>
      </c>
    </row>
    <row r="4102" spans="1:11" x14ac:dyDescent="0.2">
      <c r="A4102" s="1">
        <v>45717</v>
      </c>
      <c r="B4102" t="s">
        <v>1077</v>
      </c>
      <c r="C4102" t="s">
        <v>2233</v>
      </c>
      <c r="D4102" s="14">
        <v>7600000</v>
      </c>
      <c r="E4102" s="12">
        <v>0</v>
      </c>
      <c r="F4102" t="s">
        <v>3444</v>
      </c>
      <c r="G4102" t="s">
        <v>3445</v>
      </c>
      <c r="H4102">
        <f t="shared" si="192"/>
        <v>2363</v>
      </c>
      <c r="I4102">
        <f t="shared" si="193"/>
        <v>54</v>
      </c>
      <c r="J4102" s="9">
        <f t="shared" si="194"/>
        <v>41834260931.389999</v>
      </c>
      <c r="K4102" s="9">
        <f>SUMIF($C$2:$C$9230, C4102, $D$2:$D$9230)</f>
        <v>783581145</v>
      </c>
    </row>
    <row r="4103" spans="1:11" x14ac:dyDescent="0.2">
      <c r="A4103" s="1">
        <v>45717</v>
      </c>
      <c r="B4103" t="s">
        <v>1077</v>
      </c>
      <c r="C4103" t="s">
        <v>2233</v>
      </c>
      <c r="D4103" s="14">
        <v>3600000</v>
      </c>
      <c r="E4103" s="12">
        <v>0</v>
      </c>
      <c r="F4103" t="s">
        <v>3548</v>
      </c>
      <c r="G4103" t="s">
        <v>3549</v>
      </c>
      <c r="H4103">
        <f t="shared" si="192"/>
        <v>2363</v>
      </c>
      <c r="I4103">
        <f t="shared" si="193"/>
        <v>54</v>
      </c>
      <c r="J4103" s="9">
        <f t="shared" si="194"/>
        <v>41834260931.389999</v>
      </c>
      <c r="K4103" s="9">
        <f>SUMIF($C$2:$C$9230, C4103, $D$2:$D$9230)</f>
        <v>783581145</v>
      </c>
    </row>
    <row r="4104" spans="1:11" x14ac:dyDescent="0.2">
      <c r="A4104" s="1">
        <v>45717</v>
      </c>
      <c r="B4104" t="s">
        <v>1077</v>
      </c>
      <c r="C4104" t="s">
        <v>2233</v>
      </c>
      <c r="D4104" s="14">
        <v>600000</v>
      </c>
      <c r="E4104" s="12">
        <v>0</v>
      </c>
      <c r="F4104" t="s">
        <v>3556</v>
      </c>
      <c r="G4104" t="s">
        <v>3557</v>
      </c>
      <c r="H4104">
        <f t="shared" si="192"/>
        <v>2363</v>
      </c>
      <c r="I4104">
        <f t="shared" si="193"/>
        <v>54</v>
      </c>
      <c r="J4104" s="9">
        <f t="shared" si="194"/>
        <v>41834260931.389999</v>
      </c>
      <c r="K4104" s="9">
        <f>SUMIF($C$2:$C$9230, C4104, $D$2:$D$9230)</f>
        <v>783581145</v>
      </c>
    </row>
    <row r="4105" spans="1:11" x14ac:dyDescent="0.2">
      <c r="A4105" s="1">
        <v>45717</v>
      </c>
      <c r="B4105" t="s">
        <v>1077</v>
      </c>
      <c r="C4105" t="s">
        <v>2233</v>
      </c>
      <c r="D4105" s="14">
        <v>3500000</v>
      </c>
      <c r="E4105" s="12">
        <v>0</v>
      </c>
      <c r="F4105" t="s">
        <v>3724</v>
      </c>
      <c r="G4105" t="s">
        <v>3725</v>
      </c>
      <c r="H4105">
        <f t="shared" si="192"/>
        <v>2363</v>
      </c>
      <c r="I4105">
        <f t="shared" si="193"/>
        <v>54</v>
      </c>
      <c r="J4105" s="9">
        <f t="shared" si="194"/>
        <v>41834260931.389999</v>
      </c>
      <c r="K4105" s="9">
        <f>SUMIF($C$2:$C$9230, C4105, $D$2:$D$9230)</f>
        <v>783581145</v>
      </c>
    </row>
    <row r="4106" spans="1:11" x14ac:dyDescent="0.2">
      <c r="A4106" s="1">
        <v>45717</v>
      </c>
      <c r="B4106" t="s">
        <v>1077</v>
      </c>
      <c r="C4106" t="s">
        <v>2233</v>
      </c>
      <c r="D4106" s="14">
        <v>150000</v>
      </c>
      <c r="E4106" s="12">
        <v>100000</v>
      </c>
      <c r="F4106" t="s">
        <v>3993</v>
      </c>
      <c r="G4106" t="s">
        <v>3994</v>
      </c>
      <c r="H4106">
        <f t="shared" si="192"/>
        <v>2363</v>
      </c>
      <c r="I4106">
        <f t="shared" si="193"/>
        <v>54</v>
      </c>
      <c r="J4106" s="9">
        <f t="shared" si="194"/>
        <v>41834260931.389999</v>
      </c>
      <c r="K4106" s="9">
        <f>SUMIF($C$2:$C$9230, C4106, $D$2:$D$9230)</f>
        <v>783581145</v>
      </c>
    </row>
    <row r="4107" spans="1:11" x14ac:dyDescent="0.2">
      <c r="A4107" s="1">
        <v>45717</v>
      </c>
      <c r="B4107" t="s">
        <v>1077</v>
      </c>
      <c r="C4107" t="s">
        <v>2233</v>
      </c>
      <c r="D4107" s="14">
        <v>2660000</v>
      </c>
      <c r="E4107" s="12">
        <v>0</v>
      </c>
      <c r="F4107" t="s">
        <v>4192</v>
      </c>
      <c r="G4107" t="s">
        <v>4193</v>
      </c>
      <c r="H4107">
        <f t="shared" si="192"/>
        <v>2363</v>
      </c>
      <c r="I4107">
        <f t="shared" si="193"/>
        <v>54</v>
      </c>
      <c r="J4107" s="9">
        <f t="shared" si="194"/>
        <v>41834260931.389999</v>
      </c>
      <c r="K4107" s="9">
        <f>SUMIF($C$2:$C$9230, C4107, $D$2:$D$9230)</f>
        <v>783581145</v>
      </c>
    </row>
    <row r="4108" spans="1:11" x14ac:dyDescent="0.2">
      <c r="A4108" s="1">
        <v>45717</v>
      </c>
      <c r="B4108" t="s">
        <v>1077</v>
      </c>
      <c r="C4108" t="s">
        <v>2233</v>
      </c>
      <c r="D4108" s="14">
        <v>307625</v>
      </c>
      <c r="E4108" s="12">
        <v>0</v>
      </c>
      <c r="F4108" t="s">
        <v>4392</v>
      </c>
      <c r="G4108" t="s">
        <v>4393</v>
      </c>
      <c r="H4108">
        <f t="shared" si="192"/>
        <v>2363</v>
      </c>
      <c r="I4108">
        <f t="shared" si="193"/>
        <v>54</v>
      </c>
      <c r="J4108" s="9">
        <f t="shared" si="194"/>
        <v>41834260931.389999</v>
      </c>
      <c r="K4108" s="9">
        <f>SUMIF($C$2:$C$9230, C4108, $D$2:$D$9230)</f>
        <v>783581145</v>
      </c>
    </row>
    <row r="4109" spans="1:11" x14ac:dyDescent="0.2">
      <c r="A4109" s="1">
        <v>45717</v>
      </c>
      <c r="B4109" t="s">
        <v>1077</v>
      </c>
      <c r="C4109" t="s">
        <v>2233</v>
      </c>
      <c r="D4109" s="14">
        <v>8803442</v>
      </c>
      <c r="E4109" s="12">
        <v>0</v>
      </c>
      <c r="F4109" t="s">
        <v>4410</v>
      </c>
      <c r="G4109" t="s">
        <v>4411</v>
      </c>
      <c r="H4109">
        <f t="shared" si="192"/>
        <v>2363</v>
      </c>
      <c r="I4109">
        <f t="shared" si="193"/>
        <v>54</v>
      </c>
      <c r="J4109" s="9">
        <f t="shared" si="194"/>
        <v>41834260931.389999</v>
      </c>
      <c r="K4109" s="9">
        <f>SUMIF($C$2:$C$9230, C4109, $D$2:$D$9230)</f>
        <v>783581145</v>
      </c>
    </row>
    <row r="4110" spans="1:11" x14ac:dyDescent="0.2">
      <c r="A4110" s="1">
        <v>45717</v>
      </c>
      <c r="B4110" t="s">
        <v>1077</v>
      </c>
      <c r="C4110" t="s">
        <v>2233</v>
      </c>
      <c r="D4110" s="14">
        <v>1000000</v>
      </c>
      <c r="E4110" s="12">
        <v>0</v>
      </c>
      <c r="F4110" t="s">
        <v>4619</v>
      </c>
      <c r="G4110" t="s">
        <v>4620</v>
      </c>
      <c r="H4110">
        <f t="shared" si="192"/>
        <v>2363</v>
      </c>
      <c r="I4110">
        <f t="shared" si="193"/>
        <v>54</v>
      </c>
      <c r="J4110" s="9">
        <f t="shared" si="194"/>
        <v>41834260931.389999</v>
      </c>
      <c r="K4110" s="9">
        <f>SUMIF($C$2:$C$9230, C4110, $D$2:$D$9230)</f>
        <v>783581145</v>
      </c>
    </row>
    <row r="4111" spans="1:11" x14ac:dyDescent="0.2">
      <c r="A4111" s="1">
        <v>45717</v>
      </c>
      <c r="B4111" t="s">
        <v>1077</v>
      </c>
      <c r="C4111" t="s">
        <v>2233</v>
      </c>
      <c r="D4111" s="14">
        <v>200000</v>
      </c>
      <c r="E4111" s="12">
        <v>0</v>
      </c>
      <c r="F4111" t="s">
        <v>4670</v>
      </c>
      <c r="G4111" t="s">
        <v>4671</v>
      </c>
      <c r="H4111">
        <f t="shared" si="192"/>
        <v>2363</v>
      </c>
      <c r="I4111">
        <f t="shared" si="193"/>
        <v>54</v>
      </c>
      <c r="J4111" s="9">
        <f t="shared" si="194"/>
        <v>41834260931.389999</v>
      </c>
      <c r="K4111" s="9">
        <f>SUMIF($C$2:$C$9230, C4111, $D$2:$D$9230)</f>
        <v>783581145</v>
      </c>
    </row>
    <row r="4112" spans="1:11" x14ac:dyDescent="0.2">
      <c r="A4112" s="1">
        <v>45717</v>
      </c>
      <c r="B4112" t="s">
        <v>1077</v>
      </c>
      <c r="C4112" t="s">
        <v>2233</v>
      </c>
      <c r="D4112" s="14">
        <v>2500000</v>
      </c>
      <c r="E4112" s="12">
        <v>1500000</v>
      </c>
      <c r="F4112" t="s">
        <v>5110</v>
      </c>
      <c r="G4112" t="s">
        <v>5111</v>
      </c>
      <c r="H4112">
        <f t="shared" si="192"/>
        <v>2363</v>
      </c>
      <c r="I4112">
        <f t="shared" si="193"/>
        <v>54</v>
      </c>
      <c r="J4112" s="9">
        <f t="shared" si="194"/>
        <v>41834260931.389999</v>
      </c>
      <c r="K4112" s="9">
        <f>SUMIF($C$2:$C$9230, C4112, $D$2:$D$9230)</f>
        <v>783581145</v>
      </c>
    </row>
    <row r="4113" spans="1:11" x14ac:dyDescent="0.2">
      <c r="A4113" s="1">
        <v>45717</v>
      </c>
      <c r="B4113" t="s">
        <v>1077</v>
      </c>
      <c r="C4113" t="s">
        <v>2233</v>
      </c>
      <c r="D4113" s="14">
        <v>40743534</v>
      </c>
      <c r="E4113" s="12">
        <v>14754036</v>
      </c>
      <c r="F4113" t="s">
        <v>5181</v>
      </c>
      <c r="G4113" t="s">
        <v>5182</v>
      </c>
      <c r="H4113">
        <f t="shared" si="192"/>
        <v>2363</v>
      </c>
      <c r="I4113">
        <f t="shared" si="193"/>
        <v>54</v>
      </c>
      <c r="J4113" s="9">
        <f t="shared" si="194"/>
        <v>41834260931.389999</v>
      </c>
      <c r="K4113" s="9">
        <f>SUMIF($C$2:$C$9230, C4113, $D$2:$D$9230)</f>
        <v>783581145</v>
      </c>
    </row>
    <row r="4114" spans="1:11" x14ac:dyDescent="0.2">
      <c r="A4114" s="1">
        <v>45717</v>
      </c>
      <c r="B4114" t="s">
        <v>1077</v>
      </c>
      <c r="C4114" t="s">
        <v>2233</v>
      </c>
      <c r="D4114" s="14">
        <v>22902495</v>
      </c>
      <c r="E4114" s="12">
        <v>16492889</v>
      </c>
      <c r="F4114" t="s">
        <v>5185</v>
      </c>
      <c r="G4114" t="s">
        <v>5186</v>
      </c>
      <c r="H4114">
        <f t="shared" si="192"/>
        <v>2363</v>
      </c>
      <c r="I4114">
        <f t="shared" si="193"/>
        <v>54</v>
      </c>
      <c r="J4114" s="9">
        <f t="shared" si="194"/>
        <v>41834260931.389999</v>
      </c>
      <c r="K4114" s="9">
        <f>SUMIF($C$2:$C$9230, C4114, $D$2:$D$9230)</f>
        <v>783581145</v>
      </c>
    </row>
    <row r="4115" spans="1:11" x14ac:dyDescent="0.2">
      <c r="A4115" s="1">
        <v>45717</v>
      </c>
      <c r="B4115" t="s">
        <v>1077</v>
      </c>
      <c r="C4115" t="s">
        <v>2233</v>
      </c>
      <c r="D4115" s="14">
        <v>500000</v>
      </c>
      <c r="E4115" s="12">
        <v>0</v>
      </c>
      <c r="F4115" t="s">
        <v>5481</v>
      </c>
      <c r="G4115" t="s">
        <v>5482</v>
      </c>
      <c r="H4115">
        <f t="shared" si="192"/>
        <v>2363</v>
      </c>
      <c r="I4115">
        <f t="shared" si="193"/>
        <v>54</v>
      </c>
      <c r="J4115" s="9">
        <f t="shared" si="194"/>
        <v>41834260931.389999</v>
      </c>
      <c r="K4115" s="9">
        <f>SUMIF($C$2:$C$9230, C4115, $D$2:$D$9230)</f>
        <v>783581145</v>
      </c>
    </row>
    <row r="4116" spans="1:11" x14ac:dyDescent="0.2">
      <c r="A4116" s="1">
        <v>45717</v>
      </c>
      <c r="B4116" t="s">
        <v>1077</v>
      </c>
      <c r="C4116" t="s">
        <v>2233</v>
      </c>
      <c r="D4116" s="14">
        <v>3000000</v>
      </c>
      <c r="E4116" s="12">
        <v>0</v>
      </c>
      <c r="F4116" t="s">
        <v>5565</v>
      </c>
      <c r="G4116" t="s">
        <v>5566</v>
      </c>
      <c r="H4116">
        <f t="shared" si="192"/>
        <v>2363</v>
      </c>
      <c r="I4116">
        <f t="shared" si="193"/>
        <v>54</v>
      </c>
      <c r="J4116" s="9">
        <f t="shared" si="194"/>
        <v>41834260931.389999</v>
      </c>
      <c r="K4116" s="9">
        <f>SUMIF($C$2:$C$9230, C4116, $D$2:$D$9230)</f>
        <v>783581145</v>
      </c>
    </row>
    <row r="4117" spans="1:11" x14ac:dyDescent="0.2">
      <c r="A4117" s="1">
        <v>45717</v>
      </c>
      <c r="B4117" t="s">
        <v>1077</v>
      </c>
      <c r="C4117" t="s">
        <v>2233</v>
      </c>
      <c r="D4117" s="14">
        <v>617012</v>
      </c>
      <c r="E4117" s="12">
        <v>0</v>
      </c>
      <c r="F4117" t="s">
        <v>5624</v>
      </c>
      <c r="G4117" t="s">
        <v>5625</v>
      </c>
      <c r="H4117">
        <f t="shared" si="192"/>
        <v>2363</v>
      </c>
      <c r="I4117">
        <f t="shared" si="193"/>
        <v>54</v>
      </c>
      <c r="J4117" s="9">
        <f t="shared" si="194"/>
        <v>41834260931.389999</v>
      </c>
      <c r="K4117" s="9">
        <f>SUMIF($C$2:$C$9230, C4117, $D$2:$D$9230)</f>
        <v>783581145</v>
      </c>
    </row>
    <row r="4118" spans="1:11" x14ac:dyDescent="0.2">
      <c r="A4118" s="1">
        <v>45717</v>
      </c>
      <c r="B4118" t="s">
        <v>1077</v>
      </c>
      <c r="C4118" t="s">
        <v>2233</v>
      </c>
      <c r="D4118" s="14">
        <v>14000000</v>
      </c>
      <c r="E4118" s="12">
        <v>4000000</v>
      </c>
      <c r="F4118" t="s">
        <v>5763</v>
      </c>
      <c r="G4118" t="s">
        <v>5764</v>
      </c>
      <c r="H4118">
        <f t="shared" si="192"/>
        <v>2363</v>
      </c>
      <c r="I4118">
        <f t="shared" si="193"/>
        <v>54</v>
      </c>
      <c r="J4118" s="9">
        <f t="shared" si="194"/>
        <v>41834260931.389999</v>
      </c>
      <c r="K4118" s="9">
        <f>SUMIF($C$2:$C$9230, C4118, $D$2:$D$9230)</f>
        <v>783581145</v>
      </c>
    </row>
    <row r="4119" spans="1:11" x14ac:dyDescent="0.2">
      <c r="A4119" s="1">
        <v>45717</v>
      </c>
      <c r="B4119" t="s">
        <v>1077</v>
      </c>
      <c r="C4119" t="s">
        <v>2233</v>
      </c>
      <c r="D4119" s="14">
        <v>14400000</v>
      </c>
      <c r="E4119" s="12">
        <v>3400000</v>
      </c>
      <c r="F4119" t="s">
        <v>6603</v>
      </c>
      <c r="G4119" t="s">
        <v>6604</v>
      </c>
      <c r="H4119">
        <f t="shared" si="192"/>
        <v>2363</v>
      </c>
      <c r="I4119">
        <f t="shared" si="193"/>
        <v>54</v>
      </c>
      <c r="J4119" s="9">
        <f t="shared" si="194"/>
        <v>41834260931.389999</v>
      </c>
      <c r="K4119" s="9">
        <f>SUMIF($C$2:$C$9230, C4119, $D$2:$D$9230)</f>
        <v>783581145</v>
      </c>
    </row>
    <row r="4120" spans="1:11" x14ac:dyDescent="0.2">
      <c r="A4120" s="1">
        <v>45717</v>
      </c>
      <c r="B4120" t="s">
        <v>1077</v>
      </c>
      <c r="C4120" t="s">
        <v>2233</v>
      </c>
      <c r="D4120" s="14">
        <v>15000000</v>
      </c>
      <c r="E4120" s="12">
        <v>4600000</v>
      </c>
      <c r="F4120" t="s">
        <v>6707</v>
      </c>
      <c r="G4120" t="s">
        <v>6708</v>
      </c>
      <c r="H4120">
        <f t="shared" si="192"/>
        <v>2363</v>
      </c>
      <c r="I4120">
        <f t="shared" si="193"/>
        <v>54</v>
      </c>
      <c r="J4120" s="9">
        <f t="shared" si="194"/>
        <v>41834260931.389999</v>
      </c>
      <c r="K4120" s="9">
        <f>SUMIF($C$2:$C$9230, C4120, $D$2:$D$9230)</f>
        <v>783581145</v>
      </c>
    </row>
    <row r="4121" spans="1:11" x14ac:dyDescent="0.2">
      <c r="A4121" s="1">
        <v>45726</v>
      </c>
      <c r="B4121" t="s">
        <v>1077</v>
      </c>
      <c r="C4121" t="s">
        <v>1153</v>
      </c>
      <c r="D4121" s="14">
        <v>2000000</v>
      </c>
      <c r="E4121" s="12">
        <v>0</v>
      </c>
      <c r="F4121" t="s">
        <v>1154</v>
      </c>
      <c r="G4121" t="s">
        <v>1155</v>
      </c>
      <c r="H4121">
        <f t="shared" si="192"/>
        <v>2363</v>
      </c>
      <c r="I4121">
        <f t="shared" si="193"/>
        <v>53</v>
      </c>
      <c r="J4121" s="9">
        <f t="shared" si="194"/>
        <v>41834260931.389999</v>
      </c>
      <c r="K4121" s="9">
        <f>SUMIF($C$2:$C$9230, C4121, $D$2:$D$9230)</f>
        <v>503121078</v>
      </c>
    </row>
    <row r="4122" spans="1:11" x14ac:dyDescent="0.2">
      <c r="A4122" s="1">
        <v>45726</v>
      </c>
      <c r="B4122" t="s">
        <v>1077</v>
      </c>
      <c r="C4122" t="s">
        <v>1153</v>
      </c>
      <c r="D4122" s="14">
        <v>3000000</v>
      </c>
      <c r="E4122" s="12">
        <v>0</v>
      </c>
      <c r="F4122" t="s">
        <v>1177</v>
      </c>
      <c r="G4122" t="s">
        <v>1178</v>
      </c>
      <c r="H4122">
        <f t="shared" si="192"/>
        <v>2363</v>
      </c>
      <c r="I4122">
        <f t="shared" si="193"/>
        <v>53</v>
      </c>
      <c r="J4122" s="9">
        <f t="shared" si="194"/>
        <v>41834260931.389999</v>
      </c>
      <c r="K4122" s="9">
        <f>SUMIF($C$2:$C$9230, C4122, $D$2:$D$9230)</f>
        <v>503121078</v>
      </c>
    </row>
    <row r="4123" spans="1:11" x14ac:dyDescent="0.2">
      <c r="A4123" s="1">
        <v>45726</v>
      </c>
      <c r="B4123" t="s">
        <v>1077</v>
      </c>
      <c r="C4123" t="s">
        <v>1153</v>
      </c>
      <c r="D4123" s="14">
        <v>2200000</v>
      </c>
      <c r="E4123" s="12">
        <v>0</v>
      </c>
      <c r="F4123" t="s">
        <v>1179</v>
      </c>
      <c r="G4123" t="s">
        <v>1180</v>
      </c>
      <c r="H4123">
        <f t="shared" si="192"/>
        <v>2363</v>
      </c>
      <c r="I4123">
        <f t="shared" si="193"/>
        <v>53</v>
      </c>
      <c r="J4123" s="9">
        <f t="shared" si="194"/>
        <v>41834260931.389999</v>
      </c>
      <c r="K4123" s="9">
        <f>SUMIF($C$2:$C$9230, C4123, $D$2:$D$9230)</f>
        <v>503121078</v>
      </c>
    </row>
    <row r="4124" spans="1:11" x14ac:dyDescent="0.2">
      <c r="A4124" s="1">
        <v>45726</v>
      </c>
      <c r="B4124" t="s">
        <v>1077</v>
      </c>
      <c r="C4124" t="s">
        <v>1153</v>
      </c>
      <c r="D4124" s="14">
        <v>17000000</v>
      </c>
      <c r="E4124" s="12">
        <v>6603312</v>
      </c>
      <c r="F4124" t="s">
        <v>1184</v>
      </c>
      <c r="G4124" t="s">
        <v>1185</v>
      </c>
      <c r="H4124">
        <f t="shared" si="192"/>
        <v>2363</v>
      </c>
      <c r="I4124">
        <f t="shared" si="193"/>
        <v>53</v>
      </c>
      <c r="J4124" s="9">
        <f t="shared" si="194"/>
        <v>41834260931.389999</v>
      </c>
      <c r="K4124" s="9">
        <f>SUMIF($C$2:$C$9230, C4124, $D$2:$D$9230)</f>
        <v>503121078</v>
      </c>
    </row>
    <row r="4125" spans="1:11" x14ac:dyDescent="0.2">
      <c r="A4125" s="1">
        <v>45726</v>
      </c>
      <c r="B4125" t="s">
        <v>1077</v>
      </c>
      <c r="C4125" t="s">
        <v>1153</v>
      </c>
      <c r="D4125" s="14">
        <v>9000000</v>
      </c>
      <c r="E4125" s="12">
        <v>0</v>
      </c>
      <c r="F4125" t="s">
        <v>1189</v>
      </c>
      <c r="G4125" t="s">
        <v>1190</v>
      </c>
      <c r="H4125">
        <f t="shared" si="192"/>
        <v>2363</v>
      </c>
      <c r="I4125">
        <f t="shared" si="193"/>
        <v>53</v>
      </c>
      <c r="J4125" s="9">
        <f t="shared" si="194"/>
        <v>41834260931.389999</v>
      </c>
      <c r="K4125" s="9">
        <f>SUMIF($C$2:$C$9230, C4125, $D$2:$D$9230)</f>
        <v>503121078</v>
      </c>
    </row>
    <row r="4126" spans="1:11" x14ac:dyDescent="0.2">
      <c r="A4126" s="1">
        <v>45726</v>
      </c>
      <c r="B4126" t="s">
        <v>1077</v>
      </c>
      <c r="C4126" t="s">
        <v>1153</v>
      </c>
      <c r="D4126" s="14">
        <v>33400000</v>
      </c>
      <c r="E4126" s="12">
        <v>0</v>
      </c>
      <c r="F4126" t="s">
        <v>1205</v>
      </c>
      <c r="G4126" t="s">
        <v>1206</v>
      </c>
      <c r="H4126">
        <f t="shared" si="192"/>
        <v>2363</v>
      </c>
      <c r="I4126">
        <f t="shared" si="193"/>
        <v>53</v>
      </c>
      <c r="J4126" s="9">
        <f t="shared" si="194"/>
        <v>41834260931.389999</v>
      </c>
      <c r="K4126" s="9">
        <f>SUMIF($C$2:$C$9230, C4126, $D$2:$D$9230)</f>
        <v>503121078</v>
      </c>
    </row>
    <row r="4127" spans="1:11" x14ac:dyDescent="0.2">
      <c r="A4127" s="1">
        <v>45726</v>
      </c>
      <c r="B4127" t="s">
        <v>1077</v>
      </c>
      <c r="C4127" t="s">
        <v>1153</v>
      </c>
      <c r="D4127" s="14">
        <v>17500000</v>
      </c>
      <c r="E4127" s="12">
        <v>0</v>
      </c>
      <c r="F4127" t="s">
        <v>1222</v>
      </c>
      <c r="G4127" t="s">
        <v>1223</v>
      </c>
      <c r="H4127">
        <f t="shared" si="192"/>
        <v>2363</v>
      </c>
      <c r="I4127">
        <f t="shared" si="193"/>
        <v>53</v>
      </c>
      <c r="J4127" s="9">
        <f t="shared" si="194"/>
        <v>41834260931.389999</v>
      </c>
      <c r="K4127" s="9">
        <f>SUMIF($C$2:$C$9230, C4127, $D$2:$D$9230)</f>
        <v>503121078</v>
      </c>
    </row>
    <row r="4128" spans="1:11" x14ac:dyDescent="0.2">
      <c r="A4128" s="1">
        <v>45726</v>
      </c>
      <c r="B4128" t="s">
        <v>1077</v>
      </c>
      <c r="C4128" t="s">
        <v>1153</v>
      </c>
      <c r="D4128" s="14">
        <v>14979859</v>
      </c>
      <c r="E4128" s="12">
        <v>0</v>
      </c>
      <c r="F4128" t="s">
        <v>1231</v>
      </c>
      <c r="G4128" t="s">
        <v>1232</v>
      </c>
      <c r="H4128">
        <f t="shared" si="192"/>
        <v>2363</v>
      </c>
      <c r="I4128">
        <f t="shared" si="193"/>
        <v>53</v>
      </c>
      <c r="J4128" s="9">
        <f t="shared" si="194"/>
        <v>41834260931.389999</v>
      </c>
      <c r="K4128" s="9">
        <f>SUMIF($C$2:$C$9230, C4128, $D$2:$D$9230)</f>
        <v>503121078</v>
      </c>
    </row>
    <row r="4129" spans="1:11" x14ac:dyDescent="0.2">
      <c r="A4129" s="1">
        <v>45726</v>
      </c>
      <c r="B4129" t="s">
        <v>1077</v>
      </c>
      <c r="C4129" t="s">
        <v>1153</v>
      </c>
      <c r="D4129" s="14">
        <v>15500000</v>
      </c>
      <c r="E4129" s="12">
        <v>0</v>
      </c>
      <c r="F4129" t="s">
        <v>1241</v>
      </c>
      <c r="G4129" t="s">
        <v>1242</v>
      </c>
      <c r="H4129">
        <f t="shared" si="192"/>
        <v>2363</v>
      </c>
      <c r="I4129">
        <f t="shared" si="193"/>
        <v>53</v>
      </c>
      <c r="J4129" s="9">
        <f t="shared" si="194"/>
        <v>41834260931.389999</v>
      </c>
      <c r="K4129" s="9">
        <f>SUMIF($C$2:$C$9230, C4129, $D$2:$D$9230)</f>
        <v>503121078</v>
      </c>
    </row>
    <row r="4130" spans="1:11" x14ac:dyDescent="0.2">
      <c r="A4130" s="1">
        <v>45726</v>
      </c>
      <c r="B4130" t="s">
        <v>1077</v>
      </c>
      <c r="C4130" t="s">
        <v>1153</v>
      </c>
      <c r="D4130" s="14">
        <v>33900000</v>
      </c>
      <c r="E4130" s="12">
        <v>0</v>
      </c>
      <c r="F4130" t="s">
        <v>1243</v>
      </c>
      <c r="G4130" t="s">
        <v>1244</v>
      </c>
      <c r="H4130">
        <f t="shared" si="192"/>
        <v>2363</v>
      </c>
      <c r="I4130">
        <f t="shared" si="193"/>
        <v>53</v>
      </c>
      <c r="J4130" s="9">
        <f t="shared" si="194"/>
        <v>41834260931.389999</v>
      </c>
      <c r="K4130" s="9">
        <f>SUMIF($C$2:$C$9230, C4130, $D$2:$D$9230)</f>
        <v>503121078</v>
      </c>
    </row>
    <row r="4131" spans="1:11" x14ac:dyDescent="0.2">
      <c r="A4131" s="1">
        <v>45726</v>
      </c>
      <c r="B4131" t="s">
        <v>1077</v>
      </c>
      <c r="C4131" t="s">
        <v>1153</v>
      </c>
      <c r="D4131" s="14">
        <v>15529996</v>
      </c>
      <c r="E4131" s="12">
        <v>0</v>
      </c>
      <c r="F4131" t="s">
        <v>1247</v>
      </c>
      <c r="G4131" t="s">
        <v>1248</v>
      </c>
      <c r="H4131">
        <f t="shared" si="192"/>
        <v>2363</v>
      </c>
      <c r="I4131">
        <f t="shared" si="193"/>
        <v>53</v>
      </c>
      <c r="J4131" s="9">
        <f t="shared" si="194"/>
        <v>41834260931.389999</v>
      </c>
      <c r="K4131" s="9">
        <f>SUMIF($C$2:$C$9230, C4131, $D$2:$D$9230)</f>
        <v>503121078</v>
      </c>
    </row>
    <row r="4132" spans="1:11" x14ac:dyDescent="0.2">
      <c r="A4132" s="1">
        <v>45717</v>
      </c>
      <c r="B4132" t="s">
        <v>1077</v>
      </c>
      <c r="C4132" t="s">
        <v>1153</v>
      </c>
      <c r="D4132" s="14">
        <v>6776000</v>
      </c>
      <c r="E4132" s="12">
        <v>0</v>
      </c>
      <c r="H4132">
        <f t="shared" si="192"/>
        <v>2363</v>
      </c>
      <c r="I4132">
        <f t="shared" si="193"/>
        <v>53</v>
      </c>
      <c r="J4132" s="9">
        <f t="shared" si="194"/>
        <v>41834260931.389999</v>
      </c>
      <c r="K4132" s="9">
        <f>SUMIF($C$2:$C$9230, C4132, $D$2:$D$9230)</f>
        <v>503121078</v>
      </c>
    </row>
    <row r="4133" spans="1:11" x14ac:dyDescent="0.2">
      <c r="A4133" s="1">
        <v>45717</v>
      </c>
      <c r="B4133" t="s">
        <v>1077</v>
      </c>
      <c r="C4133" t="s">
        <v>1153</v>
      </c>
      <c r="D4133" s="14">
        <v>5500000</v>
      </c>
      <c r="E4133" s="12">
        <v>1500000</v>
      </c>
      <c r="F4133" t="s">
        <v>2803</v>
      </c>
      <c r="G4133" t="s">
        <v>2804</v>
      </c>
      <c r="H4133">
        <f t="shared" si="192"/>
        <v>2363</v>
      </c>
      <c r="I4133">
        <f t="shared" si="193"/>
        <v>53</v>
      </c>
      <c r="J4133" s="9">
        <f t="shared" si="194"/>
        <v>41834260931.389999</v>
      </c>
      <c r="K4133" s="9">
        <f>SUMIF($C$2:$C$9230, C4133, $D$2:$D$9230)</f>
        <v>503121078</v>
      </c>
    </row>
    <row r="4134" spans="1:11" x14ac:dyDescent="0.2">
      <c r="A4134" s="1">
        <v>45717</v>
      </c>
      <c r="B4134" t="s">
        <v>1077</v>
      </c>
      <c r="C4134" t="s">
        <v>1153</v>
      </c>
      <c r="D4134" s="14">
        <v>3000000</v>
      </c>
      <c r="E4134" s="12">
        <v>0</v>
      </c>
      <c r="F4134" t="s">
        <v>2826</v>
      </c>
      <c r="G4134" t="s">
        <v>2827</v>
      </c>
      <c r="H4134">
        <f t="shared" si="192"/>
        <v>2363</v>
      </c>
      <c r="I4134">
        <f t="shared" si="193"/>
        <v>53</v>
      </c>
      <c r="J4134" s="9">
        <f t="shared" si="194"/>
        <v>41834260931.389999</v>
      </c>
      <c r="K4134" s="9">
        <f>SUMIF($C$2:$C$9230, C4134, $D$2:$D$9230)</f>
        <v>503121078</v>
      </c>
    </row>
    <row r="4135" spans="1:11" x14ac:dyDescent="0.2">
      <c r="A4135" s="1">
        <v>45717</v>
      </c>
      <c r="B4135" t="s">
        <v>1077</v>
      </c>
      <c r="C4135" t="s">
        <v>1153</v>
      </c>
      <c r="D4135" s="14">
        <v>300000</v>
      </c>
      <c r="E4135" s="12">
        <v>148302</v>
      </c>
      <c r="F4135" t="s">
        <v>2830</v>
      </c>
      <c r="G4135" t="s">
        <v>2831</v>
      </c>
      <c r="H4135">
        <f t="shared" si="192"/>
        <v>2363</v>
      </c>
      <c r="I4135">
        <f t="shared" si="193"/>
        <v>53</v>
      </c>
      <c r="J4135" s="9">
        <f t="shared" si="194"/>
        <v>41834260931.389999</v>
      </c>
      <c r="K4135" s="9">
        <f>SUMIF($C$2:$C$9230, C4135, $D$2:$D$9230)</f>
        <v>503121078</v>
      </c>
    </row>
    <row r="4136" spans="1:11" x14ac:dyDescent="0.2">
      <c r="A4136" s="1">
        <v>45717</v>
      </c>
      <c r="B4136" t="s">
        <v>1077</v>
      </c>
      <c r="C4136" t="s">
        <v>1153</v>
      </c>
      <c r="D4136" s="14">
        <v>1500000</v>
      </c>
      <c r="E4136" s="12">
        <v>0</v>
      </c>
      <c r="F4136" t="s">
        <v>2898</v>
      </c>
      <c r="G4136" t="s">
        <v>2899</v>
      </c>
      <c r="H4136">
        <f t="shared" si="192"/>
        <v>2363</v>
      </c>
      <c r="I4136">
        <f t="shared" si="193"/>
        <v>53</v>
      </c>
      <c r="J4136" s="9">
        <f t="shared" si="194"/>
        <v>41834260931.389999</v>
      </c>
      <c r="K4136" s="9">
        <f>SUMIF($C$2:$C$9230, C4136, $D$2:$D$9230)</f>
        <v>503121078</v>
      </c>
    </row>
    <row r="4137" spans="1:11" x14ac:dyDescent="0.2">
      <c r="A4137" s="1">
        <v>45717</v>
      </c>
      <c r="B4137" t="s">
        <v>1077</v>
      </c>
      <c r="C4137" t="s">
        <v>1153</v>
      </c>
      <c r="D4137" s="14">
        <v>1750000</v>
      </c>
      <c r="E4137" s="12">
        <v>1181902</v>
      </c>
      <c r="F4137" t="s">
        <v>2927</v>
      </c>
      <c r="G4137" t="s">
        <v>2928</v>
      </c>
      <c r="H4137">
        <f t="shared" si="192"/>
        <v>2363</v>
      </c>
      <c r="I4137">
        <f t="shared" si="193"/>
        <v>53</v>
      </c>
      <c r="J4137" s="9">
        <f t="shared" si="194"/>
        <v>41834260931.389999</v>
      </c>
      <c r="K4137" s="9">
        <f>SUMIF($C$2:$C$9230, C4137, $D$2:$D$9230)</f>
        <v>503121078</v>
      </c>
    </row>
    <row r="4138" spans="1:11" x14ac:dyDescent="0.2">
      <c r="A4138" s="1">
        <v>45717</v>
      </c>
      <c r="B4138" t="s">
        <v>1077</v>
      </c>
      <c r="C4138" t="s">
        <v>1153</v>
      </c>
      <c r="D4138" s="14">
        <v>2000000</v>
      </c>
      <c r="E4138" s="12">
        <v>0</v>
      </c>
      <c r="F4138" t="s">
        <v>2959</v>
      </c>
      <c r="G4138" t="s">
        <v>2960</v>
      </c>
      <c r="H4138">
        <f t="shared" si="192"/>
        <v>2363</v>
      </c>
      <c r="I4138">
        <f t="shared" si="193"/>
        <v>53</v>
      </c>
      <c r="J4138" s="9">
        <f t="shared" si="194"/>
        <v>41834260931.389999</v>
      </c>
      <c r="K4138" s="9">
        <f>SUMIF($C$2:$C$9230, C4138, $D$2:$D$9230)</f>
        <v>503121078</v>
      </c>
    </row>
    <row r="4139" spans="1:11" x14ac:dyDescent="0.2">
      <c r="A4139" s="1">
        <v>45717</v>
      </c>
      <c r="B4139" t="s">
        <v>1077</v>
      </c>
      <c r="C4139" t="s">
        <v>1153</v>
      </c>
      <c r="D4139" s="14">
        <v>5500000</v>
      </c>
      <c r="E4139" s="12">
        <v>2750000</v>
      </c>
      <c r="F4139" t="s">
        <v>3029</v>
      </c>
      <c r="G4139" t="s">
        <v>3030</v>
      </c>
      <c r="H4139">
        <f t="shared" si="192"/>
        <v>2363</v>
      </c>
      <c r="I4139">
        <f t="shared" si="193"/>
        <v>53</v>
      </c>
      <c r="J4139" s="9">
        <f t="shared" si="194"/>
        <v>41834260931.389999</v>
      </c>
      <c r="K4139" s="9">
        <f>SUMIF($C$2:$C$9230, C4139, $D$2:$D$9230)</f>
        <v>503121078</v>
      </c>
    </row>
    <row r="4140" spans="1:11" x14ac:dyDescent="0.2">
      <c r="A4140" s="1">
        <v>45717</v>
      </c>
      <c r="B4140" t="s">
        <v>1077</v>
      </c>
      <c r="C4140" t="s">
        <v>1153</v>
      </c>
      <c r="D4140" s="14">
        <v>1500000</v>
      </c>
      <c r="E4140" s="12">
        <v>0</v>
      </c>
      <c r="F4140" t="s">
        <v>3173</v>
      </c>
      <c r="G4140" t="s">
        <v>3174</v>
      </c>
      <c r="H4140">
        <f t="shared" si="192"/>
        <v>2363</v>
      </c>
      <c r="I4140">
        <f t="shared" si="193"/>
        <v>53</v>
      </c>
      <c r="J4140" s="9">
        <f t="shared" si="194"/>
        <v>41834260931.389999</v>
      </c>
      <c r="K4140" s="9">
        <f>SUMIF($C$2:$C$9230, C4140, $D$2:$D$9230)</f>
        <v>503121078</v>
      </c>
    </row>
    <row r="4141" spans="1:11" x14ac:dyDescent="0.2">
      <c r="A4141" s="1">
        <v>45717</v>
      </c>
      <c r="B4141" t="s">
        <v>1077</v>
      </c>
      <c r="C4141" t="s">
        <v>1153</v>
      </c>
      <c r="D4141" s="14">
        <v>2000000</v>
      </c>
      <c r="E4141" s="12">
        <v>0</v>
      </c>
      <c r="F4141" t="s">
        <v>3191</v>
      </c>
      <c r="G4141" t="s">
        <v>3192</v>
      </c>
      <c r="H4141">
        <f t="shared" si="192"/>
        <v>2363</v>
      </c>
      <c r="I4141">
        <f t="shared" si="193"/>
        <v>53</v>
      </c>
      <c r="J4141" s="9">
        <f t="shared" si="194"/>
        <v>41834260931.389999</v>
      </c>
      <c r="K4141" s="9">
        <f>SUMIF($C$2:$C$9230, C4141, $D$2:$D$9230)</f>
        <v>503121078</v>
      </c>
    </row>
    <row r="4142" spans="1:11" x14ac:dyDescent="0.2">
      <c r="A4142" s="1">
        <v>45717</v>
      </c>
      <c r="B4142" t="s">
        <v>1077</v>
      </c>
      <c r="C4142" t="s">
        <v>1153</v>
      </c>
      <c r="D4142" s="14">
        <v>2000000</v>
      </c>
      <c r="E4142" s="12">
        <v>0</v>
      </c>
      <c r="F4142" t="s">
        <v>3207</v>
      </c>
      <c r="G4142" t="s">
        <v>3208</v>
      </c>
      <c r="H4142">
        <f t="shared" si="192"/>
        <v>2363</v>
      </c>
      <c r="I4142">
        <f t="shared" si="193"/>
        <v>53</v>
      </c>
      <c r="J4142" s="9">
        <f t="shared" si="194"/>
        <v>41834260931.389999</v>
      </c>
      <c r="K4142" s="9">
        <f>SUMIF($C$2:$C$9230, C4142, $D$2:$D$9230)</f>
        <v>503121078</v>
      </c>
    </row>
    <row r="4143" spans="1:11" x14ac:dyDescent="0.2">
      <c r="A4143" s="1">
        <v>45717</v>
      </c>
      <c r="B4143" t="s">
        <v>1077</v>
      </c>
      <c r="C4143" t="s">
        <v>1153</v>
      </c>
      <c r="D4143" s="14">
        <v>1660926</v>
      </c>
      <c r="E4143" s="12">
        <v>0</v>
      </c>
      <c r="F4143" t="s">
        <v>3226</v>
      </c>
      <c r="G4143" t="s">
        <v>3227</v>
      </c>
      <c r="H4143">
        <f t="shared" si="192"/>
        <v>2363</v>
      </c>
      <c r="I4143">
        <f t="shared" si="193"/>
        <v>53</v>
      </c>
      <c r="J4143" s="9">
        <f t="shared" si="194"/>
        <v>41834260931.389999</v>
      </c>
      <c r="K4143" s="9">
        <f>SUMIF($C$2:$C$9230, C4143, $D$2:$D$9230)</f>
        <v>503121078</v>
      </c>
    </row>
    <row r="4144" spans="1:11" x14ac:dyDescent="0.2">
      <c r="A4144" s="1">
        <v>45717</v>
      </c>
      <c r="B4144" t="s">
        <v>1077</v>
      </c>
      <c r="C4144" t="s">
        <v>1153</v>
      </c>
      <c r="D4144" s="14">
        <v>28681817</v>
      </c>
      <c r="E4144" s="12">
        <v>0</v>
      </c>
      <c r="F4144" t="s">
        <v>3228</v>
      </c>
      <c r="G4144" t="s">
        <v>2229</v>
      </c>
      <c r="H4144">
        <f t="shared" si="192"/>
        <v>2363</v>
      </c>
      <c r="I4144">
        <f t="shared" si="193"/>
        <v>53</v>
      </c>
      <c r="J4144" s="9">
        <f t="shared" si="194"/>
        <v>41834260931.389999</v>
      </c>
      <c r="K4144" s="9">
        <f>SUMIF($C$2:$C$9230, C4144, $D$2:$D$9230)</f>
        <v>503121078</v>
      </c>
    </row>
    <row r="4145" spans="1:11" x14ac:dyDescent="0.2">
      <c r="A4145" s="1">
        <v>45717</v>
      </c>
      <c r="B4145" t="s">
        <v>1077</v>
      </c>
      <c r="C4145" t="s">
        <v>1153</v>
      </c>
      <c r="D4145" s="14">
        <v>17000000</v>
      </c>
      <c r="E4145" s="12">
        <v>0</v>
      </c>
      <c r="F4145" t="s">
        <v>3238</v>
      </c>
      <c r="G4145" t="s">
        <v>3239</v>
      </c>
      <c r="H4145">
        <f t="shared" si="192"/>
        <v>2363</v>
      </c>
      <c r="I4145">
        <f t="shared" si="193"/>
        <v>53</v>
      </c>
      <c r="J4145" s="9">
        <f t="shared" si="194"/>
        <v>41834260931.389999</v>
      </c>
      <c r="K4145" s="9">
        <f>SUMIF($C$2:$C$9230, C4145, $D$2:$D$9230)</f>
        <v>503121078</v>
      </c>
    </row>
    <row r="4146" spans="1:11" x14ac:dyDescent="0.2">
      <c r="A4146" s="1">
        <v>45717</v>
      </c>
      <c r="B4146" t="s">
        <v>1077</v>
      </c>
      <c r="C4146" t="s">
        <v>1153</v>
      </c>
      <c r="D4146" s="14">
        <v>4500000</v>
      </c>
      <c r="E4146" s="12">
        <v>0</v>
      </c>
      <c r="F4146" t="s">
        <v>3385</v>
      </c>
      <c r="G4146" t="s">
        <v>3386</v>
      </c>
      <c r="H4146">
        <f t="shared" si="192"/>
        <v>2363</v>
      </c>
      <c r="I4146">
        <f t="shared" si="193"/>
        <v>53</v>
      </c>
      <c r="J4146" s="9">
        <f t="shared" si="194"/>
        <v>41834260931.389999</v>
      </c>
      <c r="K4146" s="9">
        <f>SUMIF($C$2:$C$9230, C4146, $D$2:$D$9230)</f>
        <v>503121078</v>
      </c>
    </row>
    <row r="4147" spans="1:11" x14ac:dyDescent="0.2">
      <c r="A4147" s="1">
        <v>45717</v>
      </c>
      <c r="B4147" t="s">
        <v>1077</v>
      </c>
      <c r="C4147" t="s">
        <v>1153</v>
      </c>
      <c r="D4147" s="14">
        <v>11000000</v>
      </c>
      <c r="E4147" s="12">
        <v>3550000</v>
      </c>
      <c r="F4147" t="s">
        <v>3421</v>
      </c>
      <c r="G4147" t="s">
        <v>3422</v>
      </c>
      <c r="H4147">
        <f t="shared" si="192"/>
        <v>2363</v>
      </c>
      <c r="I4147">
        <f t="shared" si="193"/>
        <v>53</v>
      </c>
      <c r="J4147" s="9">
        <f t="shared" si="194"/>
        <v>41834260931.389999</v>
      </c>
      <c r="K4147" s="9">
        <f>SUMIF($C$2:$C$9230, C4147, $D$2:$D$9230)</f>
        <v>503121078</v>
      </c>
    </row>
    <row r="4148" spans="1:11" x14ac:dyDescent="0.2">
      <c r="A4148" s="1">
        <v>45717</v>
      </c>
      <c r="B4148" t="s">
        <v>1077</v>
      </c>
      <c r="C4148" t="s">
        <v>1153</v>
      </c>
      <c r="D4148" s="14">
        <v>6000000</v>
      </c>
      <c r="E4148" s="12">
        <v>0</v>
      </c>
      <c r="F4148" t="s">
        <v>3467</v>
      </c>
      <c r="G4148" t="s">
        <v>3468</v>
      </c>
      <c r="H4148">
        <f t="shared" si="192"/>
        <v>2363</v>
      </c>
      <c r="I4148">
        <f t="shared" si="193"/>
        <v>53</v>
      </c>
      <c r="J4148" s="9">
        <f t="shared" si="194"/>
        <v>41834260931.389999</v>
      </c>
      <c r="K4148" s="9">
        <f>SUMIF($C$2:$C$9230, C4148, $D$2:$D$9230)</f>
        <v>503121078</v>
      </c>
    </row>
    <row r="4149" spans="1:11" x14ac:dyDescent="0.2">
      <c r="A4149" s="1">
        <v>45717</v>
      </c>
      <c r="B4149" t="s">
        <v>1077</v>
      </c>
      <c r="C4149" t="s">
        <v>1153</v>
      </c>
      <c r="D4149" s="14">
        <v>38700000</v>
      </c>
      <c r="E4149" s="12">
        <v>4422566</v>
      </c>
      <c r="F4149" t="s">
        <v>3492</v>
      </c>
      <c r="G4149" t="s">
        <v>3493</v>
      </c>
      <c r="H4149">
        <f t="shared" si="192"/>
        <v>2363</v>
      </c>
      <c r="I4149">
        <f t="shared" si="193"/>
        <v>53</v>
      </c>
      <c r="J4149" s="9">
        <f t="shared" si="194"/>
        <v>41834260931.389999</v>
      </c>
      <c r="K4149" s="9">
        <f>SUMIF($C$2:$C$9230, C4149, $D$2:$D$9230)</f>
        <v>503121078</v>
      </c>
    </row>
    <row r="4150" spans="1:11" x14ac:dyDescent="0.2">
      <c r="A4150" s="1">
        <v>45717</v>
      </c>
      <c r="B4150" t="s">
        <v>1077</v>
      </c>
      <c r="C4150" t="s">
        <v>1153</v>
      </c>
      <c r="D4150" s="14">
        <v>5000000</v>
      </c>
      <c r="E4150" s="12">
        <v>2199999</v>
      </c>
      <c r="F4150" t="s">
        <v>3526</v>
      </c>
      <c r="G4150" t="s">
        <v>3527</v>
      </c>
      <c r="H4150">
        <f t="shared" si="192"/>
        <v>2363</v>
      </c>
      <c r="I4150">
        <f t="shared" si="193"/>
        <v>53</v>
      </c>
      <c r="J4150" s="9">
        <f t="shared" si="194"/>
        <v>41834260931.389999</v>
      </c>
      <c r="K4150" s="9">
        <f>SUMIF($C$2:$C$9230, C4150, $D$2:$D$9230)</f>
        <v>503121078</v>
      </c>
    </row>
    <row r="4151" spans="1:11" x14ac:dyDescent="0.2">
      <c r="A4151" s="1">
        <v>45717</v>
      </c>
      <c r="B4151" t="s">
        <v>1077</v>
      </c>
      <c r="C4151" t="s">
        <v>1153</v>
      </c>
      <c r="D4151" s="14">
        <v>1000000</v>
      </c>
      <c r="E4151" s="12">
        <v>0</v>
      </c>
      <c r="F4151" t="s">
        <v>3562</v>
      </c>
      <c r="G4151" t="s">
        <v>3563</v>
      </c>
      <c r="H4151">
        <f t="shared" si="192"/>
        <v>2363</v>
      </c>
      <c r="I4151">
        <f t="shared" si="193"/>
        <v>53</v>
      </c>
      <c r="J4151" s="9">
        <f t="shared" si="194"/>
        <v>41834260931.389999</v>
      </c>
      <c r="K4151" s="9">
        <f>SUMIF($C$2:$C$9230, C4151, $D$2:$D$9230)</f>
        <v>503121078</v>
      </c>
    </row>
    <row r="4152" spans="1:11" x14ac:dyDescent="0.2">
      <c r="A4152" s="1">
        <v>45717</v>
      </c>
      <c r="B4152" t="s">
        <v>1077</v>
      </c>
      <c r="C4152" t="s">
        <v>1153</v>
      </c>
      <c r="D4152" s="14">
        <v>2749226</v>
      </c>
      <c r="E4152" s="12">
        <v>499226</v>
      </c>
      <c r="F4152" t="s">
        <v>3572</v>
      </c>
      <c r="G4152" t="s">
        <v>3573</v>
      </c>
      <c r="H4152">
        <f t="shared" si="192"/>
        <v>2363</v>
      </c>
      <c r="I4152">
        <f t="shared" si="193"/>
        <v>53</v>
      </c>
      <c r="J4152" s="9">
        <f t="shared" si="194"/>
        <v>41834260931.389999</v>
      </c>
      <c r="K4152" s="9">
        <f>SUMIF($C$2:$C$9230, C4152, $D$2:$D$9230)</f>
        <v>503121078</v>
      </c>
    </row>
    <row r="4153" spans="1:11" x14ac:dyDescent="0.2">
      <c r="A4153" s="1">
        <v>45717</v>
      </c>
      <c r="B4153" t="s">
        <v>1077</v>
      </c>
      <c r="C4153" t="s">
        <v>1153</v>
      </c>
      <c r="D4153" s="14">
        <v>3400000</v>
      </c>
      <c r="E4153" s="12">
        <v>200000</v>
      </c>
      <c r="F4153" t="s">
        <v>3658</v>
      </c>
      <c r="G4153" t="s">
        <v>3659</v>
      </c>
      <c r="H4153">
        <f t="shared" si="192"/>
        <v>2363</v>
      </c>
      <c r="I4153">
        <f t="shared" si="193"/>
        <v>53</v>
      </c>
      <c r="J4153" s="9">
        <f t="shared" si="194"/>
        <v>41834260931.389999</v>
      </c>
      <c r="K4153" s="9">
        <f>SUMIF($C$2:$C$9230, C4153, $D$2:$D$9230)</f>
        <v>503121078</v>
      </c>
    </row>
    <row r="4154" spans="1:11" x14ac:dyDescent="0.2">
      <c r="A4154" s="1">
        <v>45717</v>
      </c>
      <c r="B4154" t="s">
        <v>1077</v>
      </c>
      <c r="C4154" t="s">
        <v>1153</v>
      </c>
      <c r="D4154" s="14">
        <v>3500000</v>
      </c>
      <c r="E4154" s="12">
        <v>1650000</v>
      </c>
      <c r="F4154" t="s">
        <v>3674</v>
      </c>
      <c r="G4154" t="s">
        <v>3675</v>
      </c>
      <c r="H4154">
        <f t="shared" si="192"/>
        <v>2363</v>
      </c>
      <c r="I4154">
        <f t="shared" si="193"/>
        <v>53</v>
      </c>
      <c r="J4154" s="9">
        <f t="shared" si="194"/>
        <v>41834260931.389999</v>
      </c>
      <c r="K4154" s="9">
        <f>SUMIF($C$2:$C$9230, C4154, $D$2:$D$9230)</f>
        <v>503121078</v>
      </c>
    </row>
    <row r="4155" spans="1:11" x14ac:dyDescent="0.2">
      <c r="A4155" s="1">
        <v>45717</v>
      </c>
      <c r="B4155" t="s">
        <v>1077</v>
      </c>
      <c r="C4155" t="s">
        <v>1153</v>
      </c>
      <c r="D4155" s="14">
        <v>19578496</v>
      </c>
      <c r="E4155" s="12">
        <v>8475032</v>
      </c>
      <c r="F4155" t="s">
        <v>3736</v>
      </c>
      <c r="G4155" t="s">
        <v>3737</v>
      </c>
      <c r="H4155">
        <f t="shared" si="192"/>
        <v>2363</v>
      </c>
      <c r="I4155">
        <f t="shared" si="193"/>
        <v>53</v>
      </c>
      <c r="J4155" s="9">
        <f t="shared" si="194"/>
        <v>41834260931.389999</v>
      </c>
      <c r="K4155" s="9">
        <f>SUMIF($C$2:$C$9230, C4155, $D$2:$D$9230)</f>
        <v>503121078</v>
      </c>
    </row>
    <row r="4156" spans="1:11" x14ac:dyDescent="0.2">
      <c r="A4156" s="1">
        <v>45717</v>
      </c>
      <c r="B4156" t="s">
        <v>1077</v>
      </c>
      <c r="C4156" t="s">
        <v>1153</v>
      </c>
      <c r="D4156" s="14">
        <v>5000000</v>
      </c>
      <c r="E4156" s="12">
        <v>2189516</v>
      </c>
      <c r="F4156" t="s">
        <v>3738</v>
      </c>
      <c r="G4156" t="s">
        <v>3739</v>
      </c>
      <c r="H4156">
        <f t="shared" si="192"/>
        <v>2363</v>
      </c>
      <c r="I4156">
        <f t="shared" si="193"/>
        <v>53</v>
      </c>
      <c r="J4156" s="9">
        <f t="shared" si="194"/>
        <v>41834260931.389999</v>
      </c>
      <c r="K4156" s="9">
        <f>SUMIF($C$2:$C$9230, C4156, $D$2:$D$9230)</f>
        <v>503121078</v>
      </c>
    </row>
    <row r="4157" spans="1:11" x14ac:dyDescent="0.2">
      <c r="A4157" s="1">
        <v>45717</v>
      </c>
      <c r="B4157" t="s">
        <v>1077</v>
      </c>
      <c r="C4157" t="s">
        <v>1153</v>
      </c>
      <c r="D4157" s="14">
        <v>9500000</v>
      </c>
      <c r="E4157" s="12">
        <v>4874491</v>
      </c>
      <c r="F4157" t="s">
        <v>3766</v>
      </c>
      <c r="G4157" t="s">
        <v>3767</v>
      </c>
      <c r="H4157">
        <f t="shared" si="192"/>
        <v>2363</v>
      </c>
      <c r="I4157">
        <f t="shared" si="193"/>
        <v>53</v>
      </c>
      <c r="J4157" s="9">
        <f t="shared" si="194"/>
        <v>41834260931.389999</v>
      </c>
      <c r="K4157" s="9">
        <f>SUMIF($C$2:$C$9230, C4157, $D$2:$D$9230)</f>
        <v>503121078</v>
      </c>
    </row>
    <row r="4158" spans="1:11" x14ac:dyDescent="0.2">
      <c r="A4158" s="1">
        <v>45717</v>
      </c>
      <c r="B4158" t="s">
        <v>1077</v>
      </c>
      <c r="C4158" t="s">
        <v>1153</v>
      </c>
      <c r="D4158" s="14">
        <v>25500000</v>
      </c>
      <c r="E4158" s="12">
        <v>19000000</v>
      </c>
      <c r="F4158" t="s">
        <v>3802</v>
      </c>
      <c r="G4158" t="s">
        <v>3803</v>
      </c>
      <c r="H4158">
        <f t="shared" si="192"/>
        <v>2363</v>
      </c>
      <c r="I4158">
        <f t="shared" si="193"/>
        <v>53</v>
      </c>
      <c r="J4158" s="9">
        <f t="shared" si="194"/>
        <v>41834260931.389999</v>
      </c>
      <c r="K4158" s="9">
        <f>SUMIF($C$2:$C$9230, C4158, $D$2:$D$9230)</f>
        <v>503121078</v>
      </c>
    </row>
    <row r="4159" spans="1:11" x14ac:dyDescent="0.2">
      <c r="A4159" s="1">
        <v>45717</v>
      </c>
      <c r="B4159" t="s">
        <v>1077</v>
      </c>
      <c r="C4159" t="s">
        <v>1153</v>
      </c>
      <c r="D4159" s="14">
        <v>8000000</v>
      </c>
      <c r="E4159" s="12">
        <v>1800000</v>
      </c>
      <c r="F4159" t="s">
        <v>3983</v>
      </c>
      <c r="G4159" t="s">
        <v>3984</v>
      </c>
      <c r="H4159">
        <f t="shared" si="192"/>
        <v>2363</v>
      </c>
      <c r="I4159">
        <f t="shared" si="193"/>
        <v>53</v>
      </c>
      <c r="J4159" s="9">
        <f t="shared" si="194"/>
        <v>41834260931.389999</v>
      </c>
      <c r="K4159" s="9">
        <f>SUMIF($C$2:$C$9230, C4159, $D$2:$D$9230)</f>
        <v>503121078</v>
      </c>
    </row>
    <row r="4160" spans="1:11" x14ac:dyDescent="0.2">
      <c r="A4160" s="1">
        <v>45717</v>
      </c>
      <c r="B4160" t="s">
        <v>1077</v>
      </c>
      <c r="C4160" t="s">
        <v>1153</v>
      </c>
      <c r="D4160" s="14">
        <v>5158002</v>
      </c>
      <c r="E4160" s="12">
        <v>0</v>
      </c>
      <c r="F4160" t="s">
        <v>4314</v>
      </c>
      <c r="G4160" t="s">
        <v>4315</v>
      </c>
      <c r="H4160">
        <f t="shared" si="192"/>
        <v>2363</v>
      </c>
      <c r="I4160">
        <f t="shared" si="193"/>
        <v>53</v>
      </c>
      <c r="J4160" s="9">
        <f t="shared" si="194"/>
        <v>41834260931.389999</v>
      </c>
      <c r="K4160" s="9">
        <f>SUMIF($C$2:$C$9230, C4160, $D$2:$D$9230)</f>
        <v>503121078</v>
      </c>
    </row>
    <row r="4161" spans="1:11" x14ac:dyDescent="0.2">
      <c r="A4161" s="1">
        <v>45717</v>
      </c>
      <c r="B4161" t="s">
        <v>1077</v>
      </c>
      <c r="C4161" t="s">
        <v>1153</v>
      </c>
      <c r="D4161" s="14">
        <v>600000</v>
      </c>
      <c r="E4161" s="12">
        <v>0</v>
      </c>
      <c r="F4161" t="s">
        <v>4934</v>
      </c>
      <c r="G4161" t="s">
        <v>4935</v>
      </c>
      <c r="H4161">
        <f t="shared" si="192"/>
        <v>2363</v>
      </c>
      <c r="I4161">
        <f t="shared" si="193"/>
        <v>53</v>
      </c>
      <c r="J4161" s="9">
        <f t="shared" si="194"/>
        <v>41834260931.389999</v>
      </c>
      <c r="K4161" s="9">
        <f>SUMIF($C$2:$C$9230, C4161, $D$2:$D$9230)</f>
        <v>503121078</v>
      </c>
    </row>
    <row r="4162" spans="1:11" x14ac:dyDescent="0.2">
      <c r="A4162" s="1">
        <v>45717</v>
      </c>
      <c r="B4162" t="s">
        <v>1077</v>
      </c>
      <c r="C4162" t="s">
        <v>1153</v>
      </c>
      <c r="D4162" s="14">
        <v>1500000</v>
      </c>
      <c r="E4162" s="12">
        <v>0</v>
      </c>
      <c r="F4162" t="s">
        <v>4936</v>
      </c>
      <c r="G4162" t="s">
        <v>4937</v>
      </c>
      <c r="H4162">
        <f t="shared" si="192"/>
        <v>2363</v>
      </c>
      <c r="I4162">
        <f t="shared" si="193"/>
        <v>53</v>
      </c>
      <c r="J4162" s="9">
        <f t="shared" si="194"/>
        <v>41834260931.389999</v>
      </c>
      <c r="K4162" s="9">
        <f>SUMIF($C$2:$C$9230, C4162, $D$2:$D$9230)</f>
        <v>503121078</v>
      </c>
    </row>
    <row r="4163" spans="1:11" x14ac:dyDescent="0.2">
      <c r="A4163" s="1">
        <v>45717</v>
      </c>
      <c r="B4163" t="s">
        <v>1077</v>
      </c>
      <c r="C4163" t="s">
        <v>1153</v>
      </c>
      <c r="D4163" s="14">
        <v>2000000</v>
      </c>
      <c r="E4163" s="12">
        <v>0</v>
      </c>
      <c r="F4163" t="s">
        <v>5157</v>
      </c>
      <c r="G4163" t="s">
        <v>5158</v>
      </c>
      <c r="H4163">
        <f t="shared" ref="H4163:H4226" si="195">COUNTIF($B$2:$B$9230, B4163)</f>
        <v>2363</v>
      </c>
      <c r="I4163">
        <f t="shared" ref="I4163:I4226" si="196">COUNTIF($C$2:$C$9230, C4163)</f>
        <v>53</v>
      </c>
      <c r="J4163" s="9">
        <f t="shared" si="194"/>
        <v>41834260931.389999</v>
      </c>
      <c r="K4163" s="9">
        <f>SUMIF($C$2:$C$9230, C4163, $D$2:$D$9230)</f>
        <v>503121078</v>
      </c>
    </row>
    <row r="4164" spans="1:11" x14ac:dyDescent="0.2">
      <c r="A4164" s="1">
        <v>45717</v>
      </c>
      <c r="B4164" t="s">
        <v>1077</v>
      </c>
      <c r="C4164" t="s">
        <v>1153</v>
      </c>
      <c r="D4164" s="14">
        <v>28338901</v>
      </c>
      <c r="E4164" s="12">
        <v>1753294</v>
      </c>
      <c r="F4164" t="s">
        <v>5376</v>
      </c>
      <c r="G4164" t="s">
        <v>1717</v>
      </c>
      <c r="H4164">
        <f t="shared" si="195"/>
        <v>2363</v>
      </c>
      <c r="I4164">
        <f t="shared" si="196"/>
        <v>53</v>
      </c>
      <c r="J4164" s="9">
        <f t="shared" ref="J4164:J4227" si="197">SUMIF($B$2:$B$9230, B4164, $D$2:$D$9230)</f>
        <v>41834260931.389999</v>
      </c>
      <c r="K4164" s="9">
        <f>SUMIF($C$2:$C$9230, C4164, $D$2:$D$9230)</f>
        <v>503121078</v>
      </c>
    </row>
    <row r="4165" spans="1:11" x14ac:dyDescent="0.2">
      <c r="A4165" s="1">
        <v>45717</v>
      </c>
      <c r="B4165" t="s">
        <v>1077</v>
      </c>
      <c r="C4165" t="s">
        <v>1153</v>
      </c>
      <c r="D4165" s="14">
        <v>28848414</v>
      </c>
      <c r="E4165" s="12">
        <v>0</v>
      </c>
      <c r="F4165" t="s">
        <v>5509</v>
      </c>
      <c r="G4165" t="s">
        <v>5510</v>
      </c>
      <c r="H4165">
        <f t="shared" si="195"/>
        <v>2363</v>
      </c>
      <c r="I4165">
        <f t="shared" si="196"/>
        <v>53</v>
      </c>
      <c r="J4165" s="9">
        <f t="shared" si="197"/>
        <v>41834260931.389999</v>
      </c>
      <c r="K4165" s="9">
        <f>SUMIF($C$2:$C$9230, C4165, $D$2:$D$9230)</f>
        <v>503121078</v>
      </c>
    </row>
    <row r="4166" spans="1:11" x14ac:dyDescent="0.2">
      <c r="A4166" s="1">
        <v>45717</v>
      </c>
      <c r="B4166" t="s">
        <v>1077</v>
      </c>
      <c r="C4166" t="s">
        <v>1153</v>
      </c>
      <c r="D4166" s="14">
        <v>2030000</v>
      </c>
      <c r="E4166" s="12">
        <v>0</v>
      </c>
      <c r="F4166" t="s">
        <v>5871</v>
      </c>
      <c r="G4166" t="s">
        <v>5872</v>
      </c>
      <c r="H4166">
        <f t="shared" si="195"/>
        <v>2363</v>
      </c>
      <c r="I4166">
        <f t="shared" si="196"/>
        <v>53</v>
      </c>
      <c r="J4166" s="9">
        <f t="shared" si="197"/>
        <v>41834260931.389999</v>
      </c>
      <c r="K4166" s="9">
        <f>SUMIF($C$2:$C$9230, C4166, $D$2:$D$9230)</f>
        <v>503121078</v>
      </c>
    </row>
    <row r="4167" spans="1:11" x14ac:dyDescent="0.2">
      <c r="A4167" s="1">
        <v>45717</v>
      </c>
      <c r="B4167" t="s">
        <v>1077</v>
      </c>
      <c r="C4167" t="s">
        <v>1153</v>
      </c>
      <c r="D4167" s="14">
        <v>8500000</v>
      </c>
      <c r="E4167" s="12">
        <v>5445744</v>
      </c>
      <c r="F4167" t="s">
        <v>6040</v>
      </c>
      <c r="G4167" t="s">
        <v>6041</v>
      </c>
      <c r="H4167">
        <f t="shared" si="195"/>
        <v>2363</v>
      </c>
      <c r="I4167">
        <f t="shared" si="196"/>
        <v>53</v>
      </c>
      <c r="J4167" s="9">
        <f t="shared" si="197"/>
        <v>41834260931.389999</v>
      </c>
      <c r="K4167" s="9">
        <f>SUMIF($C$2:$C$9230, C4167, $D$2:$D$9230)</f>
        <v>503121078</v>
      </c>
    </row>
    <row r="4168" spans="1:11" x14ac:dyDescent="0.2">
      <c r="A4168" s="1">
        <v>45717</v>
      </c>
      <c r="B4168" t="s">
        <v>1077</v>
      </c>
      <c r="C4168" t="s">
        <v>1153</v>
      </c>
      <c r="D4168" s="14">
        <v>22994812</v>
      </c>
      <c r="E4168" s="12">
        <v>5782494</v>
      </c>
      <c r="F4168" t="s">
        <v>6578</v>
      </c>
      <c r="G4168" t="s">
        <v>6579</v>
      </c>
      <c r="H4168">
        <f t="shared" si="195"/>
        <v>2363</v>
      </c>
      <c r="I4168">
        <f t="shared" si="196"/>
        <v>53</v>
      </c>
      <c r="J4168" s="9">
        <f t="shared" si="197"/>
        <v>41834260931.389999</v>
      </c>
      <c r="K4168" s="9">
        <f>SUMIF($C$2:$C$9230, C4168, $D$2:$D$9230)</f>
        <v>503121078</v>
      </c>
    </row>
    <row r="4169" spans="1:11" x14ac:dyDescent="0.2">
      <c r="A4169" s="1">
        <v>45717</v>
      </c>
      <c r="B4169" t="s">
        <v>1077</v>
      </c>
      <c r="C4169" t="s">
        <v>1153</v>
      </c>
      <c r="D4169" s="14">
        <v>11600000</v>
      </c>
      <c r="E4169" s="12">
        <v>0</v>
      </c>
      <c r="F4169" t="s">
        <v>6591</v>
      </c>
      <c r="G4169" t="s">
        <v>6592</v>
      </c>
      <c r="H4169">
        <f t="shared" si="195"/>
        <v>2363</v>
      </c>
      <c r="I4169">
        <f t="shared" si="196"/>
        <v>53</v>
      </c>
      <c r="J4169" s="9">
        <f t="shared" si="197"/>
        <v>41834260931.389999</v>
      </c>
      <c r="K4169" s="9">
        <f>SUMIF($C$2:$C$9230, C4169, $D$2:$D$9230)</f>
        <v>503121078</v>
      </c>
    </row>
    <row r="4170" spans="1:11" x14ac:dyDescent="0.2">
      <c r="A4170" s="1">
        <v>45726</v>
      </c>
      <c r="B4170" t="s">
        <v>1077</v>
      </c>
      <c r="C4170" t="s">
        <v>1725</v>
      </c>
      <c r="D4170" s="14">
        <v>35000000</v>
      </c>
      <c r="E4170" s="12">
        <v>15477458</v>
      </c>
      <c r="F4170" t="s">
        <v>1726</v>
      </c>
      <c r="G4170" t="s">
        <v>1727</v>
      </c>
      <c r="H4170">
        <f t="shared" si="195"/>
        <v>2363</v>
      </c>
      <c r="I4170">
        <f t="shared" si="196"/>
        <v>52</v>
      </c>
      <c r="J4170" s="9">
        <f t="shared" si="197"/>
        <v>41834260931.389999</v>
      </c>
      <c r="K4170" s="9">
        <f>SUMIF($C$2:$C$9230, C4170, $D$2:$D$9230)</f>
        <v>366198593.44</v>
      </c>
    </row>
    <row r="4171" spans="1:11" x14ac:dyDescent="0.2">
      <c r="A4171" s="1">
        <v>45717</v>
      </c>
      <c r="B4171" t="s">
        <v>1077</v>
      </c>
      <c r="C4171" t="s">
        <v>1725</v>
      </c>
      <c r="D4171" s="14">
        <v>14301728</v>
      </c>
      <c r="E4171" s="12">
        <v>3203550</v>
      </c>
      <c r="H4171">
        <f t="shared" si="195"/>
        <v>2363</v>
      </c>
      <c r="I4171">
        <f t="shared" si="196"/>
        <v>52</v>
      </c>
      <c r="J4171" s="9">
        <f t="shared" si="197"/>
        <v>41834260931.389999</v>
      </c>
      <c r="K4171" s="9">
        <f>SUMIF($C$2:$C$9230, C4171, $D$2:$D$9230)</f>
        <v>366198593.44</v>
      </c>
    </row>
    <row r="4172" spans="1:11" x14ac:dyDescent="0.2">
      <c r="A4172" s="1">
        <v>45717</v>
      </c>
      <c r="B4172" t="s">
        <v>1077</v>
      </c>
      <c r="C4172" t="s">
        <v>1725</v>
      </c>
      <c r="D4172" s="14">
        <v>350000</v>
      </c>
      <c r="E4172" s="12">
        <v>0</v>
      </c>
      <c r="F4172" t="s">
        <v>2965</v>
      </c>
      <c r="G4172" t="s">
        <v>2966</v>
      </c>
      <c r="H4172">
        <f t="shared" si="195"/>
        <v>2363</v>
      </c>
      <c r="I4172">
        <f t="shared" si="196"/>
        <v>52</v>
      </c>
      <c r="J4172" s="9">
        <f t="shared" si="197"/>
        <v>41834260931.389999</v>
      </c>
      <c r="K4172" s="9">
        <f>SUMIF($C$2:$C$9230, C4172, $D$2:$D$9230)</f>
        <v>366198593.44</v>
      </c>
    </row>
    <row r="4173" spans="1:11" x14ac:dyDescent="0.2">
      <c r="A4173" s="1">
        <v>45717</v>
      </c>
      <c r="B4173" t="s">
        <v>1077</v>
      </c>
      <c r="C4173" t="s">
        <v>1725</v>
      </c>
      <c r="D4173" s="14">
        <v>13500000</v>
      </c>
      <c r="E4173" s="12">
        <v>9000000</v>
      </c>
      <c r="F4173" t="s">
        <v>4055</v>
      </c>
      <c r="G4173" t="s">
        <v>4056</v>
      </c>
      <c r="H4173">
        <f t="shared" si="195"/>
        <v>2363</v>
      </c>
      <c r="I4173">
        <f t="shared" si="196"/>
        <v>52</v>
      </c>
      <c r="J4173" s="9">
        <f t="shared" si="197"/>
        <v>41834260931.389999</v>
      </c>
      <c r="K4173" s="9">
        <f>SUMIF($C$2:$C$9230, C4173, $D$2:$D$9230)</f>
        <v>366198593.44</v>
      </c>
    </row>
    <row r="4174" spans="1:11" x14ac:dyDescent="0.2">
      <c r="A4174" s="1">
        <v>45717</v>
      </c>
      <c r="B4174" t="s">
        <v>1077</v>
      </c>
      <c r="C4174" t="s">
        <v>1725</v>
      </c>
      <c r="D4174" s="14">
        <v>7000000</v>
      </c>
      <c r="E4174" s="12">
        <v>1290332</v>
      </c>
      <c r="F4174" t="s">
        <v>4249</v>
      </c>
      <c r="G4174" t="s">
        <v>4250</v>
      </c>
      <c r="H4174">
        <f t="shared" si="195"/>
        <v>2363</v>
      </c>
      <c r="I4174">
        <f t="shared" si="196"/>
        <v>52</v>
      </c>
      <c r="J4174" s="9">
        <f t="shared" si="197"/>
        <v>41834260931.389999</v>
      </c>
      <c r="K4174" s="9">
        <f>SUMIF($C$2:$C$9230, C4174, $D$2:$D$9230)</f>
        <v>366198593.44</v>
      </c>
    </row>
    <row r="4175" spans="1:11" x14ac:dyDescent="0.2">
      <c r="A4175" s="1">
        <v>45717</v>
      </c>
      <c r="B4175" t="s">
        <v>1077</v>
      </c>
      <c r="C4175" t="s">
        <v>1725</v>
      </c>
      <c r="D4175" s="14">
        <v>10000000</v>
      </c>
      <c r="E4175" s="12">
        <v>3940294</v>
      </c>
      <c r="F4175" t="s">
        <v>4735</v>
      </c>
      <c r="G4175" t="s">
        <v>4736</v>
      </c>
      <c r="H4175">
        <f t="shared" si="195"/>
        <v>2363</v>
      </c>
      <c r="I4175">
        <f t="shared" si="196"/>
        <v>52</v>
      </c>
      <c r="J4175" s="9">
        <f t="shared" si="197"/>
        <v>41834260931.389999</v>
      </c>
      <c r="K4175" s="9">
        <f>SUMIF($C$2:$C$9230, C4175, $D$2:$D$9230)</f>
        <v>366198593.44</v>
      </c>
    </row>
    <row r="4176" spans="1:11" x14ac:dyDescent="0.2">
      <c r="A4176" s="1">
        <v>45717</v>
      </c>
      <c r="B4176" t="s">
        <v>1077</v>
      </c>
      <c r="C4176" t="s">
        <v>1725</v>
      </c>
      <c r="D4176" s="14">
        <v>10000000</v>
      </c>
      <c r="E4176" s="12">
        <v>750000</v>
      </c>
      <c r="F4176" t="s">
        <v>4926</v>
      </c>
      <c r="G4176" t="s">
        <v>4927</v>
      </c>
      <c r="H4176">
        <f t="shared" si="195"/>
        <v>2363</v>
      </c>
      <c r="I4176">
        <f t="shared" si="196"/>
        <v>52</v>
      </c>
      <c r="J4176" s="9">
        <f t="shared" si="197"/>
        <v>41834260931.389999</v>
      </c>
      <c r="K4176" s="9">
        <f>SUMIF($C$2:$C$9230, C4176, $D$2:$D$9230)</f>
        <v>366198593.44</v>
      </c>
    </row>
    <row r="4177" spans="1:11" x14ac:dyDescent="0.2">
      <c r="A4177" s="1">
        <v>45717</v>
      </c>
      <c r="B4177" t="s">
        <v>1077</v>
      </c>
      <c r="C4177" t="s">
        <v>1725</v>
      </c>
      <c r="D4177" s="14">
        <v>7000000</v>
      </c>
      <c r="E4177" s="12">
        <v>4753720</v>
      </c>
      <c r="F4177" t="s">
        <v>5067</v>
      </c>
      <c r="G4177" t="s">
        <v>5068</v>
      </c>
      <c r="H4177">
        <f t="shared" si="195"/>
        <v>2363</v>
      </c>
      <c r="I4177">
        <f t="shared" si="196"/>
        <v>52</v>
      </c>
      <c r="J4177" s="9">
        <f t="shared" si="197"/>
        <v>41834260931.389999</v>
      </c>
      <c r="K4177" s="9">
        <f>SUMIF($C$2:$C$9230, C4177, $D$2:$D$9230)</f>
        <v>366198593.44</v>
      </c>
    </row>
    <row r="4178" spans="1:11" x14ac:dyDescent="0.2">
      <c r="A4178" s="1">
        <v>45717</v>
      </c>
      <c r="B4178" t="s">
        <v>1077</v>
      </c>
      <c r="C4178" t="s">
        <v>1725</v>
      </c>
      <c r="D4178" s="14">
        <v>95125000</v>
      </c>
      <c r="E4178" s="12">
        <v>0</v>
      </c>
      <c r="F4178" t="s">
        <v>5693</v>
      </c>
      <c r="G4178" t="s">
        <v>5685</v>
      </c>
      <c r="H4178">
        <f t="shared" si="195"/>
        <v>2363</v>
      </c>
      <c r="I4178">
        <f t="shared" si="196"/>
        <v>52</v>
      </c>
      <c r="J4178" s="9">
        <f t="shared" si="197"/>
        <v>41834260931.389999</v>
      </c>
      <c r="K4178" s="9">
        <f>SUMIF($C$2:$C$9230, C4178, $D$2:$D$9230)</f>
        <v>366198593.44</v>
      </c>
    </row>
    <row r="4179" spans="1:11" x14ac:dyDescent="0.2">
      <c r="A4179" s="1">
        <v>45717</v>
      </c>
      <c r="B4179" t="s">
        <v>1077</v>
      </c>
      <c r="C4179" t="s">
        <v>1725</v>
      </c>
      <c r="D4179" s="14">
        <v>12000000</v>
      </c>
      <c r="E4179" s="12">
        <v>7476207</v>
      </c>
      <c r="F4179" t="s">
        <v>5734</v>
      </c>
      <c r="G4179" t="s">
        <v>5735</v>
      </c>
      <c r="H4179">
        <f t="shared" si="195"/>
        <v>2363</v>
      </c>
      <c r="I4179">
        <f t="shared" si="196"/>
        <v>52</v>
      </c>
      <c r="J4179" s="9">
        <f t="shared" si="197"/>
        <v>41834260931.389999</v>
      </c>
      <c r="K4179" s="9">
        <f>SUMIF($C$2:$C$9230, C4179, $D$2:$D$9230)</f>
        <v>366198593.44</v>
      </c>
    </row>
    <row r="4180" spans="1:11" x14ac:dyDescent="0.2">
      <c r="A4180" s="1">
        <v>45717</v>
      </c>
      <c r="B4180" t="s">
        <v>1077</v>
      </c>
      <c r="C4180" t="s">
        <v>1725</v>
      </c>
      <c r="D4180" s="14">
        <v>15000000</v>
      </c>
      <c r="E4180" s="12">
        <v>7521843</v>
      </c>
      <c r="F4180" t="s">
        <v>5804</v>
      </c>
      <c r="G4180" t="s">
        <v>5805</v>
      </c>
      <c r="H4180">
        <f t="shared" si="195"/>
        <v>2363</v>
      </c>
      <c r="I4180">
        <f t="shared" si="196"/>
        <v>52</v>
      </c>
      <c r="J4180" s="9">
        <f t="shared" si="197"/>
        <v>41834260931.389999</v>
      </c>
      <c r="K4180" s="9">
        <f>SUMIF($C$2:$C$9230, C4180, $D$2:$D$9230)</f>
        <v>366198593.44</v>
      </c>
    </row>
    <row r="4181" spans="1:11" x14ac:dyDescent="0.2">
      <c r="A4181" s="1">
        <v>45717</v>
      </c>
      <c r="B4181" t="s">
        <v>1077</v>
      </c>
      <c r="C4181" t="s">
        <v>1725</v>
      </c>
      <c r="D4181" s="14">
        <v>41250000</v>
      </c>
      <c r="E4181" s="12">
        <v>33000000</v>
      </c>
      <c r="F4181" t="s">
        <v>5863</v>
      </c>
      <c r="G4181" t="s">
        <v>5864</v>
      </c>
      <c r="H4181">
        <f t="shared" si="195"/>
        <v>2363</v>
      </c>
      <c r="I4181">
        <f t="shared" si="196"/>
        <v>52</v>
      </c>
      <c r="J4181" s="9">
        <f t="shared" si="197"/>
        <v>41834260931.389999</v>
      </c>
      <c r="K4181" s="9">
        <f>SUMIF($C$2:$C$9230, C4181, $D$2:$D$9230)</f>
        <v>366198593.44</v>
      </c>
    </row>
    <row r="4182" spans="1:11" x14ac:dyDescent="0.2">
      <c r="A4182" s="1">
        <v>45717</v>
      </c>
      <c r="B4182" t="s">
        <v>1077</v>
      </c>
      <c r="C4182" t="s">
        <v>1725</v>
      </c>
      <c r="D4182" s="14">
        <v>8000000</v>
      </c>
      <c r="E4182" s="12">
        <v>5780419</v>
      </c>
      <c r="F4182" t="s">
        <v>6177</v>
      </c>
      <c r="G4182" t="s">
        <v>6178</v>
      </c>
      <c r="H4182">
        <f t="shared" si="195"/>
        <v>2363</v>
      </c>
      <c r="I4182">
        <f t="shared" si="196"/>
        <v>52</v>
      </c>
      <c r="J4182" s="9">
        <f t="shared" si="197"/>
        <v>41834260931.389999</v>
      </c>
      <c r="K4182" s="9">
        <f>SUMIF($C$2:$C$9230, C4182, $D$2:$D$9230)</f>
        <v>366198593.44</v>
      </c>
    </row>
    <row r="4183" spans="1:11" x14ac:dyDescent="0.2">
      <c r="A4183" s="1">
        <v>45717</v>
      </c>
      <c r="B4183" t="s">
        <v>1077</v>
      </c>
      <c r="C4183" t="s">
        <v>1725</v>
      </c>
      <c r="D4183" s="14">
        <v>10000000</v>
      </c>
      <c r="E4183" s="12">
        <v>542035</v>
      </c>
      <c r="F4183" t="s">
        <v>6325</v>
      </c>
      <c r="G4183" t="s">
        <v>6326</v>
      </c>
      <c r="H4183">
        <f t="shared" si="195"/>
        <v>2363</v>
      </c>
      <c r="I4183">
        <f t="shared" si="196"/>
        <v>52</v>
      </c>
      <c r="J4183" s="9">
        <f t="shared" si="197"/>
        <v>41834260931.389999</v>
      </c>
      <c r="K4183" s="9">
        <f>SUMIF($C$2:$C$9230, C4183, $D$2:$D$9230)</f>
        <v>366198593.44</v>
      </c>
    </row>
    <row r="4184" spans="1:11" x14ac:dyDescent="0.2">
      <c r="A4184" s="1">
        <v>45717</v>
      </c>
      <c r="B4184" t="s">
        <v>1077</v>
      </c>
      <c r="C4184" t="s">
        <v>1725</v>
      </c>
      <c r="D4184" s="14">
        <v>11000000</v>
      </c>
      <c r="E4184" s="12">
        <v>222000</v>
      </c>
      <c r="F4184" t="s">
        <v>6626</v>
      </c>
      <c r="G4184" t="s">
        <v>6627</v>
      </c>
      <c r="H4184">
        <f t="shared" si="195"/>
        <v>2363</v>
      </c>
      <c r="I4184">
        <f t="shared" si="196"/>
        <v>52</v>
      </c>
      <c r="J4184" s="9">
        <f t="shared" si="197"/>
        <v>41834260931.389999</v>
      </c>
      <c r="K4184" s="9">
        <f>SUMIF($C$2:$C$9230, C4184, $D$2:$D$9230)</f>
        <v>366198593.44</v>
      </c>
    </row>
    <row r="4185" spans="1:11" x14ac:dyDescent="0.2">
      <c r="A4185" s="1">
        <v>45717</v>
      </c>
      <c r="B4185" t="s">
        <v>1077</v>
      </c>
      <c r="C4185" t="s">
        <v>1725</v>
      </c>
      <c r="D4185" s="14">
        <v>15000000</v>
      </c>
      <c r="E4185" s="12">
        <v>4437975</v>
      </c>
      <c r="F4185" t="s">
        <v>6759</v>
      </c>
      <c r="G4185" t="s">
        <v>6760</v>
      </c>
      <c r="H4185">
        <f t="shared" si="195"/>
        <v>2363</v>
      </c>
      <c r="I4185">
        <f t="shared" si="196"/>
        <v>52</v>
      </c>
      <c r="J4185" s="9">
        <f t="shared" si="197"/>
        <v>41834260931.389999</v>
      </c>
      <c r="K4185" s="9">
        <f>SUMIF($C$2:$C$9230, C4185, $D$2:$D$9230)</f>
        <v>366198593.44</v>
      </c>
    </row>
    <row r="4186" spans="1:11" x14ac:dyDescent="0.2">
      <c r="A4186" s="1">
        <v>45726</v>
      </c>
      <c r="B4186" t="s">
        <v>1077</v>
      </c>
      <c r="C4186" t="s">
        <v>1078</v>
      </c>
      <c r="D4186" s="14">
        <v>25000000</v>
      </c>
      <c r="E4186" s="12">
        <v>4000000</v>
      </c>
      <c r="F4186" t="s">
        <v>1079</v>
      </c>
      <c r="G4186" t="s">
        <v>1080</v>
      </c>
      <c r="H4186">
        <f t="shared" si="195"/>
        <v>2363</v>
      </c>
      <c r="I4186">
        <f t="shared" si="196"/>
        <v>49</v>
      </c>
      <c r="J4186" s="9">
        <f t="shared" si="197"/>
        <v>41834260931.389999</v>
      </c>
      <c r="K4186" s="9">
        <f>SUMIF($C$2:$C$9230, C4186, $D$2:$D$9230)</f>
        <v>869576027</v>
      </c>
    </row>
    <row r="4187" spans="1:11" x14ac:dyDescent="0.2">
      <c r="A4187" s="1">
        <v>45717</v>
      </c>
      <c r="B4187" t="s">
        <v>1077</v>
      </c>
      <c r="C4187" t="s">
        <v>1078</v>
      </c>
      <c r="D4187" s="14">
        <v>116000000</v>
      </c>
      <c r="E4187" s="12">
        <v>25777203</v>
      </c>
      <c r="H4187">
        <f t="shared" si="195"/>
        <v>2363</v>
      </c>
      <c r="I4187">
        <f t="shared" si="196"/>
        <v>49</v>
      </c>
      <c r="J4187" s="9">
        <f t="shared" si="197"/>
        <v>41834260931.389999</v>
      </c>
      <c r="K4187" s="9">
        <f>SUMIF($C$2:$C$9230, C4187, $D$2:$D$9230)</f>
        <v>869576027</v>
      </c>
    </row>
    <row r="4188" spans="1:11" x14ac:dyDescent="0.2">
      <c r="A4188" s="1">
        <v>45717</v>
      </c>
      <c r="B4188" t="s">
        <v>1077</v>
      </c>
      <c r="C4188" t="s">
        <v>1078</v>
      </c>
      <c r="D4188" s="14">
        <v>17000000</v>
      </c>
      <c r="E4188" s="12">
        <v>1550520</v>
      </c>
      <c r="F4188" t="s">
        <v>3669</v>
      </c>
      <c r="G4188" t="s">
        <v>3670</v>
      </c>
      <c r="H4188">
        <f t="shared" si="195"/>
        <v>2363</v>
      </c>
      <c r="I4188">
        <f t="shared" si="196"/>
        <v>49</v>
      </c>
      <c r="J4188" s="9">
        <f t="shared" si="197"/>
        <v>41834260931.389999</v>
      </c>
      <c r="K4188" s="9">
        <f>SUMIF($C$2:$C$9230, C4188, $D$2:$D$9230)</f>
        <v>869576027</v>
      </c>
    </row>
    <row r="4189" spans="1:11" x14ac:dyDescent="0.2">
      <c r="A4189" s="1">
        <v>45717</v>
      </c>
      <c r="B4189" t="s">
        <v>1077</v>
      </c>
      <c r="C4189" t="s">
        <v>1078</v>
      </c>
      <c r="D4189" s="14">
        <v>5000000</v>
      </c>
      <c r="E4189" s="12">
        <v>1531114</v>
      </c>
      <c r="F4189" t="s">
        <v>4266</v>
      </c>
      <c r="G4189" t="s">
        <v>4267</v>
      </c>
      <c r="H4189">
        <f t="shared" si="195"/>
        <v>2363</v>
      </c>
      <c r="I4189">
        <f t="shared" si="196"/>
        <v>49</v>
      </c>
      <c r="J4189" s="9">
        <f t="shared" si="197"/>
        <v>41834260931.389999</v>
      </c>
      <c r="K4189" s="9">
        <f>SUMIF($C$2:$C$9230, C4189, $D$2:$D$9230)</f>
        <v>869576027</v>
      </c>
    </row>
    <row r="4190" spans="1:11" x14ac:dyDescent="0.2">
      <c r="A4190" s="1">
        <v>45717</v>
      </c>
      <c r="B4190" t="s">
        <v>1077</v>
      </c>
      <c r="C4190" t="s">
        <v>1078</v>
      </c>
      <c r="D4190" s="14">
        <v>9700000</v>
      </c>
      <c r="E4190" s="12">
        <v>2637633</v>
      </c>
      <c r="F4190" t="s">
        <v>4340</v>
      </c>
      <c r="G4190" t="s">
        <v>4341</v>
      </c>
      <c r="H4190">
        <f t="shared" si="195"/>
        <v>2363</v>
      </c>
      <c r="I4190">
        <f t="shared" si="196"/>
        <v>49</v>
      </c>
      <c r="J4190" s="9">
        <f t="shared" si="197"/>
        <v>41834260931.389999</v>
      </c>
      <c r="K4190" s="9">
        <f>SUMIF($C$2:$C$9230, C4190, $D$2:$D$9230)</f>
        <v>869576027</v>
      </c>
    </row>
    <row r="4191" spans="1:11" x14ac:dyDescent="0.2">
      <c r="A4191" s="1">
        <v>45717</v>
      </c>
      <c r="B4191" t="s">
        <v>1077</v>
      </c>
      <c r="C4191" t="s">
        <v>1078</v>
      </c>
      <c r="D4191" s="14">
        <v>14000000</v>
      </c>
      <c r="E4191" s="12">
        <v>7328330</v>
      </c>
      <c r="F4191" t="s">
        <v>5343</v>
      </c>
      <c r="G4191" t="s">
        <v>5344</v>
      </c>
      <c r="H4191">
        <f t="shared" si="195"/>
        <v>2363</v>
      </c>
      <c r="I4191">
        <f t="shared" si="196"/>
        <v>49</v>
      </c>
      <c r="J4191" s="9">
        <f t="shared" si="197"/>
        <v>41834260931.389999</v>
      </c>
      <c r="K4191" s="9">
        <f>SUMIF($C$2:$C$9230, C4191, $D$2:$D$9230)</f>
        <v>869576027</v>
      </c>
    </row>
    <row r="4192" spans="1:11" x14ac:dyDescent="0.2">
      <c r="A4192" s="1">
        <v>45717</v>
      </c>
      <c r="B4192" t="s">
        <v>1077</v>
      </c>
      <c r="C4192" t="s">
        <v>1078</v>
      </c>
      <c r="D4192" s="14">
        <v>9000000</v>
      </c>
      <c r="E4192" s="12">
        <v>2210000</v>
      </c>
      <c r="F4192" t="s">
        <v>5469</v>
      </c>
      <c r="G4192" t="s">
        <v>5470</v>
      </c>
      <c r="H4192">
        <f t="shared" si="195"/>
        <v>2363</v>
      </c>
      <c r="I4192">
        <f t="shared" si="196"/>
        <v>49</v>
      </c>
      <c r="J4192" s="9">
        <f t="shared" si="197"/>
        <v>41834260931.389999</v>
      </c>
      <c r="K4192" s="9">
        <f>SUMIF($C$2:$C$9230, C4192, $D$2:$D$9230)</f>
        <v>869576027</v>
      </c>
    </row>
    <row r="4193" spans="1:11" x14ac:dyDescent="0.2">
      <c r="A4193" s="1">
        <v>45717</v>
      </c>
      <c r="B4193" t="s">
        <v>1077</v>
      </c>
      <c r="C4193" t="s">
        <v>1078</v>
      </c>
      <c r="D4193" s="14">
        <v>12000000</v>
      </c>
      <c r="E4193" s="12">
        <v>2800000</v>
      </c>
      <c r="F4193" t="s">
        <v>5479</v>
      </c>
      <c r="G4193" t="s">
        <v>5480</v>
      </c>
      <c r="H4193">
        <f t="shared" si="195"/>
        <v>2363</v>
      </c>
      <c r="I4193">
        <f t="shared" si="196"/>
        <v>49</v>
      </c>
      <c r="J4193" s="9">
        <f t="shared" si="197"/>
        <v>41834260931.389999</v>
      </c>
      <c r="K4193" s="9">
        <f>SUMIF($C$2:$C$9230, C4193, $D$2:$D$9230)</f>
        <v>869576027</v>
      </c>
    </row>
    <row r="4194" spans="1:11" x14ac:dyDescent="0.2">
      <c r="A4194" s="1">
        <v>45717</v>
      </c>
      <c r="B4194" t="s">
        <v>1077</v>
      </c>
      <c r="C4194" t="s">
        <v>1078</v>
      </c>
      <c r="D4194" s="14">
        <v>11000000</v>
      </c>
      <c r="E4194" s="12">
        <v>3000000</v>
      </c>
      <c r="F4194" t="s">
        <v>5619</v>
      </c>
      <c r="G4194" t="s">
        <v>5620</v>
      </c>
      <c r="H4194">
        <f t="shared" si="195"/>
        <v>2363</v>
      </c>
      <c r="I4194">
        <f t="shared" si="196"/>
        <v>49</v>
      </c>
      <c r="J4194" s="9">
        <f t="shared" si="197"/>
        <v>41834260931.389999</v>
      </c>
      <c r="K4194" s="9">
        <f>SUMIF($C$2:$C$9230, C4194, $D$2:$D$9230)</f>
        <v>869576027</v>
      </c>
    </row>
    <row r="4195" spans="1:11" x14ac:dyDescent="0.2">
      <c r="A4195" s="1">
        <v>45717</v>
      </c>
      <c r="B4195" t="s">
        <v>1077</v>
      </c>
      <c r="C4195" t="s">
        <v>1078</v>
      </c>
      <c r="D4195" s="14">
        <v>25000000</v>
      </c>
      <c r="E4195" s="12">
        <v>21497428</v>
      </c>
      <c r="F4195" t="s">
        <v>5786</v>
      </c>
      <c r="G4195" t="s">
        <v>5787</v>
      </c>
      <c r="H4195">
        <f t="shared" si="195"/>
        <v>2363</v>
      </c>
      <c r="I4195">
        <f t="shared" si="196"/>
        <v>49</v>
      </c>
      <c r="J4195" s="9">
        <f t="shared" si="197"/>
        <v>41834260931.389999</v>
      </c>
      <c r="K4195" s="9">
        <f>SUMIF($C$2:$C$9230, C4195, $D$2:$D$9230)</f>
        <v>869576027</v>
      </c>
    </row>
    <row r="4196" spans="1:11" x14ac:dyDescent="0.2">
      <c r="A4196" s="1">
        <v>45717</v>
      </c>
      <c r="B4196" t="s">
        <v>1077</v>
      </c>
      <c r="C4196" t="s">
        <v>1078</v>
      </c>
      <c r="D4196" s="14">
        <v>3500000</v>
      </c>
      <c r="E4196" s="12">
        <v>0</v>
      </c>
      <c r="F4196" t="s">
        <v>5873</v>
      </c>
      <c r="G4196" t="s">
        <v>5874</v>
      </c>
      <c r="H4196">
        <f t="shared" si="195"/>
        <v>2363</v>
      </c>
      <c r="I4196">
        <f t="shared" si="196"/>
        <v>49</v>
      </c>
      <c r="J4196" s="9">
        <f t="shared" si="197"/>
        <v>41834260931.389999</v>
      </c>
      <c r="K4196" s="9">
        <f>SUMIF($C$2:$C$9230, C4196, $D$2:$D$9230)</f>
        <v>869576027</v>
      </c>
    </row>
    <row r="4197" spans="1:11" x14ac:dyDescent="0.2">
      <c r="A4197" s="1">
        <v>45717</v>
      </c>
      <c r="B4197" t="s">
        <v>1077</v>
      </c>
      <c r="C4197" t="s">
        <v>1078</v>
      </c>
      <c r="D4197" s="14">
        <v>9100000</v>
      </c>
      <c r="E4197" s="12">
        <v>3300000</v>
      </c>
      <c r="F4197" t="s">
        <v>6222</v>
      </c>
      <c r="G4197" t="s">
        <v>6223</v>
      </c>
      <c r="H4197">
        <f t="shared" si="195"/>
        <v>2363</v>
      </c>
      <c r="I4197">
        <f t="shared" si="196"/>
        <v>49</v>
      </c>
      <c r="J4197" s="9">
        <f t="shared" si="197"/>
        <v>41834260931.389999</v>
      </c>
      <c r="K4197" s="9">
        <f>SUMIF($C$2:$C$9230, C4197, $D$2:$D$9230)</f>
        <v>869576027</v>
      </c>
    </row>
    <row r="4198" spans="1:11" x14ac:dyDescent="0.2">
      <c r="A4198" s="1">
        <v>45700</v>
      </c>
      <c r="B4198" t="s">
        <v>1077</v>
      </c>
      <c r="C4198" t="s">
        <v>1078</v>
      </c>
      <c r="D4198" s="14">
        <v>19600000</v>
      </c>
      <c r="E4198" s="12">
        <v>0</v>
      </c>
      <c r="F4198" t="s">
        <v>14530</v>
      </c>
      <c r="G4198" t="s">
        <v>14531</v>
      </c>
      <c r="H4198">
        <f t="shared" si="195"/>
        <v>2363</v>
      </c>
      <c r="I4198">
        <f t="shared" si="196"/>
        <v>49</v>
      </c>
      <c r="J4198" s="9">
        <f t="shared" si="197"/>
        <v>41834260931.389999</v>
      </c>
      <c r="K4198" s="9">
        <f>SUMIF($C$2:$C$9230, C4198, $D$2:$D$9230)</f>
        <v>869576027</v>
      </c>
    </row>
    <row r="4199" spans="1:11" x14ac:dyDescent="0.2">
      <c r="A4199" s="1">
        <v>45700</v>
      </c>
      <c r="B4199" t="s">
        <v>1077</v>
      </c>
      <c r="C4199" t="s">
        <v>1078</v>
      </c>
      <c r="D4199" s="14">
        <v>17600000</v>
      </c>
      <c r="E4199" s="12">
        <v>5800000</v>
      </c>
      <c r="F4199" t="s">
        <v>14532</v>
      </c>
      <c r="G4199" t="s">
        <v>14533</v>
      </c>
      <c r="H4199">
        <f t="shared" si="195"/>
        <v>2363</v>
      </c>
      <c r="I4199">
        <f t="shared" si="196"/>
        <v>49</v>
      </c>
      <c r="J4199" s="9">
        <f t="shared" si="197"/>
        <v>41834260931.389999</v>
      </c>
      <c r="K4199" s="9">
        <f>SUMIF($C$2:$C$9230, C4199, $D$2:$D$9230)</f>
        <v>869576027</v>
      </c>
    </row>
    <row r="4200" spans="1:11" x14ac:dyDescent="0.2">
      <c r="A4200" s="1">
        <v>45700</v>
      </c>
      <c r="B4200" t="s">
        <v>1077</v>
      </c>
      <c r="C4200" t="s">
        <v>1078</v>
      </c>
      <c r="D4200" s="14">
        <v>9500000</v>
      </c>
      <c r="E4200" s="12">
        <v>5600000</v>
      </c>
      <c r="F4200" t="s">
        <v>14534</v>
      </c>
      <c r="G4200" t="s">
        <v>14535</v>
      </c>
      <c r="H4200">
        <f t="shared" si="195"/>
        <v>2363</v>
      </c>
      <c r="I4200">
        <f t="shared" si="196"/>
        <v>49</v>
      </c>
      <c r="J4200" s="9">
        <f t="shared" si="197"/>
        <v>41834260931.389999</v>
      </c>
      <c r="K4200" s="9">
        <f>SUMIF($C$2:$C$9230, C4200, $D$2:$D$9230)</f>
        <v>869576027</v>
      </c>
    </row>
    <row r="4201" spans="1:11" x14ac:dyDescent="0.2">
      <c r="A4201" s="1">
        <v>45700</v>
      </c>
      <c r="B4201" t="s">
        <v>1077</v>
      </c>
      <c r="C4201" t="s">
        <v>1078</v>
      </c>
      <c r="D4201" s="14">
        <v>19000000</v>
      </c>
      <c r="E4201" s="12">
        <v>4366354</v>
      </c>
      <c r="F4201" t="s">
        <v>14536</v>
      </c>
      <c r="G4201" t="s">
        <v>14537</v>
      </c>
      <c r="H4201">
        <f t="shared" si="195"/>
        <v>2363</v>
      </c>
      <c r="I4201">
        <f t="shared" si="196"/>
        <v>49</v>
      </c>
      <c r="J4201" s="9">
        <f t="shared" si="197"/>
        <v>41834260931.389999</v>
      </c>
      <c r="K4201" s="9">
        <f>SUMIF($C$2:$C$9230, C4201, $D$2:$D$9230)</f>
        <v>869576027</v>
      </c>
    </row>
    <row r="4202" spans="1:11" x14ac:dyDescent="0.2">
      <c r="A4202" s="1">
        <v>45700</v>
      </c>
      <c r="B4202" t="s">
        <v>1077</v>
      </c>
      <c r="C4202" t="s">
        <v>1078</v>
      </c>
      <c r="D4202" s="14">
        <v>15550000</v>
      </c>
      <c r="E4202" s="12">
        <v>950000</v>
      </c>
      <c r="F4202" t="s">
        <v>14538</v>
      </c>
      <c r="G4202" t="s">
        <v>14539</v>
      </c>
      <c r="H4202">
        <f t="shared" si="195"/>
        <v>2363</v>
      </c>
      <c r="I4202">
        <f t="shared" si="196"/>
        <v>49</v>
      </c>
      <c r="J4202" s="9">
        <f t="shared" si="197"/>
        <v>41834260931.389999</v>
      </c>
      <c r="K4202" s="9">
        <f>SUMIF($C$2:$C$9230, C4202, $D$2:$D$9230)</f>
        <v>869576027</v>
      </c>
    </row>
    <row r="4203" spans="1:11" x14ac:dyDescent="0.2">
      <c r="A4203" s="1">
        <v>45699</v>
      </c>
      <c r="B4203" t="s">
        <v>1077</v>
      </c>
      <c r="C4203" t="s">
        <v>1078</v>
      </c>
      <c r="D4203" s="14">
        <v>4186109</v>
      </c>
      <c r="E4203" s="12">
        <v>0</v>
      </c>
      <c r="F4203" t="s">
        <v>14545</v>
      </c>
      <c r="G4203" t="s">
        <v>14546</v>
      </c>
      <c r="H4203">
        <f t="shared" si="195"/>
        <v>2363</v>
      </c>
      <c r="I4203">
        <f t="shared" si="196"/>
        <v>49</v>
      </c>
      <c r="J4203" s="9">
        <f t="shared" si="197"/>
        <v>41834260931.389999</v>
      </c>
      <c r="K4203" s="9">
        <f>SUMIF($C$2:$C$9230, C4203, $D$2:$D$9230)</f>
        <v>869576027</v>
      </c>
    </row>
    <row r="4204" spans="1:11" x14ac:dyDescent="0.2">
      <c r="A4204" s="1">
        <v>45699</v>
      </c>
      <c r="B4204" t="s">
        <v>1077</v>
      </c>
      <c r="C4204" t="s">
        <v>1078</v>
      </c>
      <c r="D4204" s="14">
        <v>14500000</v>
      </c>
      <c r="E4204" s="12">
        <v>0</v>
      </c>
      <c r="F4204" t="s">
        <v>14547</v>
      </c>
      <c r="G4204" t="s">
        <v>14548</v>
      </c>
      <c r="H4204">
        <f t="shared" si="195"/>
        <v>2363</v>
      </c>
      <c r="I4204">
        <f t="shared" si="196"/>
        <v>49</v>
      </c>
      <c r="J4204" s="9">
        <f t="shared" si="197"/>
        <v>41834260931.389999</v>
      </c>
      <c r="K4204" s="9">
        <f>SUMIF($C$2:$C$9230, C4204, $D$2:$D$9230)</f>
        <v>869576027</v>
      </c>
    </row>
    <row r="4205" spans="1:11" x14ac:dyDescent="0.2">
      <c r="A4205" s="1">
        <v>45699</v>
      </c>
      <c r="B4205" t="s">
        <v>1077</v>
      </c>
      <c r="C4205" t="s">
        <v>1078</v>
      </c>
      <c r="D4205" s="14">
        <v>19477181</v>
      </c>
      <c r="E4205" s="12">
        <v>700000</v>
      </c>
      <c r="H4205">
        <f t="shared" si="195"/>
        <v>2363</v>
      </c>
      <c r="I4205">
        <f t="shared" si="196"/>
        <v>49</v>
      </c>
      <c r="J4205" s="9">
        <f t="shared" si="197"/>
        <v>41834260931.389999</v>
      </c>
      <c r="K4205" s="9">
        <f>SUMIF($C$2:$C$9230, C4205, $D$2:$D$9230)</f>
        <v>869576027</v>
      </c>
    </row>
    <row r="4206" spans="1:11" x14ac:dyDescent="0.2">
      <c r="A4206" s="1">
        <v>45699</v>
      </c>
      <c r="B4206" t="s">
        <v>1077</v>
      </c>
      <c r="C4206" t="s">
        <v>1078</v>
      </c>
      <c r="D4206" s="14">
        <v>26056000</v>
      </c>
      <c r="E4206" s="12">
        <v>3750000</v>
      </c>
      <c r="H4206">
        <f t="shared" si="195"/>
        <v>2363</v>
      </c>
      <c r="I4206">
        <f t="shared" si="196"/>
        <v>49</v>
      </c>
      <c r="J4206" s="9">
        <f t="shared" si="197"/>
        <v>41834260931.389999</v>
      </c>
      <c r="K4206" s="9">
        <f>SUMIF($C$2:$C$9230, C4206, $D$2:$D$9230)</f>
        <v>869576027</v>
      </c>
    </row>
    <row r="4207" spans="1:11" x14ac:dyDescent="0.2">
      <c r="A4207" s="1">
        <v>45699</v>
      </c>
      <c r="B4207" t="s">
        <v>1077</v>
      </c>
      <c r="C4207" t="s">
        <v>1078</v>
      </c>
      <c r="D4207" s="14">
        <v>7000000</v>
      </c>
      <c r="E4207" s="12">
        <v>3119974</v>
      </c>
      <c r="F4207" t="s">
        <v>14589</v>
      </c>
      <c r="G4207" t="s">
        <v>14590</v>
      </c>
      <c r="H4207">
        <f t="shared" si="195"/>
        <v>2363</v>
      </c>
      <c r="I4207">
        <f t="shared" si="196"/>
        <v>49</v>
      </c>
      <c r="J4207" s="9">
        <f t="shared" si="197"/>
        <v>41834260931.389999</v>
      </c>
      <c r="K4207" s="9">
        <f>SUMIF($C$2:$C$9230, C4207, $D$2:$D$9230)</f>
        <v>869576027</v>
      </c>
    </row>
    <row r="4208" spans="1:11" x14ac:dyDescent="0.2">
      <c r="A4208" s="1">
        <v>45699</v>
      </c>
      <c r="B4208" t="s">
        <v>1077</v>
      </c>
      <c r="C4208" t="s">
        <v>1078</v>
      </c>
      <c r="D4208" s="14">
        <v>10851354</v>
      </c>
      <c r="E4208" s="12">
        <v>0</v>
      </c>
      <c r="F4208" t="s">
        <v>14591</v>
      </c>
      <c r="G4208" t="s">
        <v>14592</v>
      </c>
      <c r="H4208">
        <f t="shared" si="195"/>
        <v>2363</v>
      </c>
      <c r="I4208">
        <f t="shared" si="196"/>
        <v>49</v>
      </c>
      <c r="J4208" s="9">
        <f t="shared" si="197"/>
        <v>41834260931.389999</v>
      </c>
      <c r="K4208" s="9">
        <f>SUMIF($C$2:$C$9230, C4208, $D$2:$D$9230)</f>
        <v>869576027</v>
      </c>
    </row>
    <row r="4209" spans="1:11" x14ac:dyDescent="0.2">
      <c r="A4209" s="1">
        <v>45699</v>
      </c>
      <c r="B4209" t="s">
        <v>1077</v>
      </c>
      <c r="C4209" t="s">
        <v>1078</v>
      </c>
      <c r="D4209" s="14">
        <v>36000000</v>
      </c>
      <c r="E4209" s="12">
        <v>13265300</v>
      </c>
      <c r="F4209" t="s">
        <v>14603</v>
      </c>
      <c r="G4209" t="s">
        <v>14604</v>
      </c>
      <c r="H4209">
        <f t="shared" si="195"/>
        <v>2363</v>
      </c>
      <c r="I4209">
        <f t="shared" si="196"/>
        <v>49</v>
      </c>
      <c r="J4209" s="9">
        <f t="shared" si="197"/>
        <v>41834260931.389999</v>
      </c>
      <c r="K4209" s="9">
        <f>SUMIF($C$2:$C$9230, C4209, $D$2:$D$9230)</f>
        <v>869576027</v>
      </c>
    </row>
    <row r="4210" spans="1:11" x14ac:dyDescent="0.2">
      <c r="A4210" s="1">
        <v>45699</v>
      </c>
      <c r="B4210" t="s">
        <v>1077</v>
      </c>
      <c r="C4210" t="s">
        <v>1078</v>
      </c>
      <c r="D4210" s="14">
        <v>29000000</v>
      </c>
      <c r="E4210" s="12">
        <v>4476621</v>
      </c>
      <c r="F4210" t="s">
        <v>14607</v>
      </c>
      <c r="G4210" t="s">
        <v>14608</v>
      </c>
      <c r="H4210">
        <f t="shared" si="195"/>
        <v>2363</v>
      </c>
      <c r="I4210">
        <f t="shared" si="196"/>
        <v>49</v>
      </c>
      <c r="J4210" s="9">
        <f t="shared" si="197"/>
        <v>41834260931.389999</v>
      </c>
      <c r="K4210" s="9">
        <f>SUMIF($C$2:$C$9230, C4210, $D$2:$D$9230)</f>
        <v>869576027</v>
      </c>
    </row>
    <row r="4211" spans="1:11" x14ac:dyDescent="0.2">
      <c r="A4211" s="1">
        <v>45699</v>
      </c>
      <c r="B4211" t="s">
        <v>1077</v>
      </c>
      <c r="C4211" t="s">
        <v>1078</v>
      </c>
      <c r="D4211" s="14">
        <v>24500000</v>
      </c>
      <c r="E4211" s="12">
        <v>17165251</v>
      </c>
      <c r="F4211" t="s">
        <v>14609</v>
      </c>
      <c r="G4211" t="s">
        <v>14610</v>
      </c>
      <c r="H4211">
        <f t="shared" si="195"/>
        <v>2363</v>
      </c>
      <c r="I4211">
        <f t="shared" si="196"/>
        <v>49</v>
      </c>
      <c r="J4211" s="9">
        <f t="shared" si="197"/>
        <v>41834260931.389999</v>
      </c>
      <c r="K4211" s="9">
        <f>SUMIF($C$2:$C$9230, C4211, $D$2:$D$9230)</f>
        <v>869576027</v>
      </c>
    </row>
    <row r="4212" spans="1:11" x14ac:dyDescent="0.2">
      <c r="A4212" s="1">
        <v>45699</v>
      </c>
      <c r="B4212" t="s">
        <v>1077</v>
      </c>
      <c r="C4212" t="s">
        <v>1078</v>
      </c>
      <c r="D4212" s="14">
        <v>17000000</v>
      </c>
      <c r="E4212" s="12">
        <v>0</v>
      </c>
      <c r="F4212" t="s">
        <v>14611</v>
      </c>
      <c r="G4212" t="s">
        <v>14612</v>
      </c>
      <c r="H4212">
        <f t="shared" si="195"/>
        <v>2363</v>
      </c>
      <c r="I4212">
        <f t="shared" si="196"/>
        <v>49</v>
      </c>
      <c r="J4212" s="9">
        <f t="shared" si="197"/>
        <v>41834260931.389999</v>
      </c>
      <c r="K4212" s="9">
        <f>SUMIF($C$2:$C$9230, C4212, $D$2:$D$9230)</f>
        <v>869576027</v>
      </c>
    </row>
    <row r="4213" spans="1:11" x14ac:dyDescent="0.2">
      <c r="A4213" s="1">
        <v>45699</v>
      </c>
      <c r="B4213" t="s">
        <v>1077</v>
      </c>
      <c r="C4213" t="s">
        <v>1078</v>
      </c>
      <c r="D4213" s="14">
        <v>6400000</v>
      </c>
      <c r="E4213" s="12">
        <v>1398221</v>
      </c>
      <c r="F4213" t="s">
        <v>14613</v>
      </c>
      <c r="G4213" t="s">
        <v>14614</v>
      </c>
      <c r="H4213">
        <f t="shared" si="195"/>
        <v>2363</v>
      </c>
      <c r="I4213">
        <f t="shared" si="196"/>
        <v>49</v>
      </c>
      <c r="J4213" s="9">
        <f t="shared" si="197"/>
        <v>41834260931.389999</v>
      </c>
      <c r="K4213" s="9">
        <f>SUMIF($C$2:$C$9230, C4213, $D$2:$D$9230)</f>
        <v>869576027</v>
      </c>
    </row>
    <row r="4214" spans="1:11" x14ac:dyDescent="0.2">
      <c r="A4214" s="1">
        <v>45699</v>
      </c>
      <c r="B4214" t="s">
        <v>1077</v>
      </c>
      <c r="C4214" t="s">
        <v>1078</v>
      </c>
      <c r="D4214" s="14">
        <v>15000000</v>
      </c>
      <c r="E4214" s="12">
        <v>8715783</v>
      </c>
      <c r="F4214" t="s">
        <v>14617</v>
      </c>
      <c r="G4214" t="s">
        <v>14618</v>
      </c>
      <c r="H4214">
        <f t="shared" si="195"/>
        <v>2363</v>
      </c>
      <c r="I4214">
        <f t="shared" si="196"/>
        <v>49</v>
      </c>
      <c r="J4214" s="9">
        <f t="shared" si="197"/>
        <v>41834260931.389999</v>
      </c>
      <c r="K4214" s="9">
        <f>SUMIF($C$2:$C$9230, C4214, $D$2:$D$9230)</f>
        <v>869576027</v>
      </c>
    </row>
    <row r="4215" spans="1:11" x14ac:dyDescent="0.2">
      <c r="A4215" s="1">
        <v>45699</v>
      </c>
      <c r="B4215" t="s">
        <v>1077</v>
      </c>
      <c r="C4215" t="s">
        <v>1078</v>
      </c>
      <c r="D4215" s="14">
        <v>19800000</v>
      </c>
      <c r="E4215" s="12">
        <v>1736328</v>
      </c>
      <c r="F4215" t="s">
        <v>14621</v>
      </c>
      <c r="G4215" t="s">
        <v>14622</v>
      </c>
      <c r="H4215">
        <f t="shared" si="195"/>
        <v>2363</v>
      </c>
      <c r="I4215">
        <f t="shared" si="196"/>
        <v>49</v>
      </c>
      <c r="J4215" s="9">
        <f t="shared" si="197"/>
        <v>41834260931.389999</v>
      </c>
      <c r="K4215" s="9">
        <f>SUMIF($C$2:$C$9230, C4215, $D$2:$D$9230)</f>
        <v>869576027</v>
      </c>
    </row>
    <row r="4216" spans="1:11" x14ac:dyDescent="0.2">
      <c r="A4216" s="1">
        <v>45699</v>
      </c>
      <c r="B4216" t="s">
        <v>1077</v>
      </c>
      <c r="C4216" t="s">
        <v>1078</v>
      </c>
      <c r="D4216" s="14">
        <v>4440000</v>
      </c>
      <c r="E4216" s="12">
        <v>0</v>
      </c>
      <c r="F4216" t="s">
        <v>14623</v>
      </c>
      <c r="G4216" t="s">
        <v>14624</v>
      </c>
      <c r="H4216">
        <f t="shared" si="195"/>
        <v>2363</v>
      </c>
      <c r="I4216">
        <f t="shared" si="196"/>
        <v>49</v>
      </c>
      <c r="J4216" s="9">
        <f t="shared" si="197"/>
        <v>41834260931.389999</v>
      </c>
      <c r="K4216" s="9">
        <f>SUMIF($C$2:$C$9230, C4216, $D$2:$D$9230)</f>
        <v>869576027</v>
      </c>
    </row>
    <row r="4217" spans="1:11" x14ac:dyDescent="0.2">
      <c r="A4217" s="1">
        <v>45699</v>
      </c>
      <c r="B4217" t="s">
        <v>1077</v>
      </c>
      <c r="C4217" t="s">
        <v>1078</v>
      </c>
      <c r="D4217" s="14">
        <v>3020000</v>
      </c>
      <c r="E4217" s="12">
        <v>0</v>
      </c>
      <c r="F4217" t="s">
        <v>14625</v>
      </c>
      <c r="G4217" t="s">
        <v>14626</v>
      </c>
      <c r="H4217">
        <f t="shared" si="195"/>
        <v>2363</v>
      </c>
      <c r="I4217">
        <f t="shared" si="196"/>
        <v>49</v>
      </c>
      <c r="J4217" s="9">
        <f t="shared" si="197"/>
        <v>41834260931.389999</v>
      </c>
      <c r="K4217" s="9">
        <f>SUMIF($C$2:$C$9230, C4217, $D$2:$D$9230)</f>
        <v>869576027</v>
      </c>
    </row>
    <row r="4218" spans="1:11" x14ac:dyDescent="0.2">
      <c r="A4218" s="1">
        <v>45699</v>
      </c>
      <c r="B4218" t="s">
        <v>1077</v>
      </c>
      <c r="C4218" t="s">
        <v>1078</v>
      </c>
      <c r="D4218" s="14">
        <v>15000000</v>
      </c>
      <c r="E4218" s="12">
        <v>3100000</v>
      </c>
      <c r="F4218" t="s">
        <v>14627</v>
      </c>
      <c r="G4218" t="s">
        <v>14628</v>
      </c>
      <c r="H4218">
        <f t="shared" si="195"/>
        <v>2363</v>
      </c>
      <c r="I4218">
        <f t="shared" si="196"/>
        <v>49</v>
      </c>
      <c r="J4218" s="9">
        <f t="shared" si="197"/>
        <v>41834260931.389999</v>
      </c>
      <c r="K4218" s="9">
        <f>SUMIF($C$2:$C$9230, C4218, $D$2:$D$9230)</f>
        <v>869576027</v>
      </c>
    </row>
    <row r="4219" spans="1:11" x14ac:dyDescent="0.2">
      <c r="A4219" s="1">
        <v>45699</v>
      </c>
      <c r="B4219" t="s">
        <v>1077</v>
      </c>
      <c r="C4219" t="s">
        <v>1078</v>
      </c>
      <c r="D4219" s="14">
        <v>30000000</v>
      </c>
      <c r="E4219" s="12">
        <v>13381696</v>
      </c>
      <c r="F4219" t="s">
        <v>14629</v>
      </c>
      <c r="G4219" t="s">
        <v>14630</v>
      </c>
      <c r="H4219">
        <f t="shared" si="195"/>
        <v>2363</v>
      </c>
      <c r="I4219">
        <f t="shared" si="196"/>
        <v>49</v>
      </c>
      <c r="J4219" s="9">
        <f t="shared" si="197"/>
        <v>41834260931.389999</v>
      </c>
      <c r="K4219" s="9">
        <f>SUMIF($C$2:$C$9230, C4219, $D$2:$D$9230)</f>
        <v>869576027</v>
      </c>
    </row>
    <row r="4220" spans="1:11" x14ac:dyDescent="0.2">
      <c r="A4220" s="1">
        <v>45699</v>
      </c>
      <c r="B4220" t="s">
        <v>1077</v>
      </c>
      <c r="C4220" t="s">
        <v>1078</v>
      </c>
      <c r="D4220" s="14">
        <v>3000000</v>
      </c>
      <c r="E4220" s="12">
        <v>700000</v>
      </c>
      <c r="F4220" t="s">
        <v>14631</v>
      </c>
      <c r="G4220" t="s">
        <v>14632</v>
      </c>
      <c r="H4220">
        <f t="shared" si="195"/>
        <v>2363</v>
      </c>
      <c r="I4220">
        <f t="shared" si="196"/>
        <v>49</v>
      </c>
      <c r="J4220" s="9">
        <f t="shared" si="197"/>
        <v>41834260931.389999</v>
      </c>
      <c r="K4220" s="9">
        <f>SUMIF($C$2:$C$9230, C4220, $D$2:$D$9230)</f>
        <v>869576027</v>
      </c>
    </row>
    <row r="4221" spans="1:11" x14ac:dyDescent="0.2">
      <c r="A4221" s="1">
        <v>45699</v>
      </c>
      <c r="B4221" t="s">
        <v>1077</v>
      </c>
      <c r="C4221" t="s">
        <v>1078</v>
      </c>
      <c r="D4221" s="14">
        <v>21000000</v>
      </c>
      <c r="E4221" s="12">
        <v>0</v>
      </c>
      <c r="F4221" t="s">
        <v>14637</v>
      </c>
      <c r="G4221" t="s">
        <v>14638</v>
      </c>
      <c r="H4221">
        <f t="shared" si="195"/>
        <v>2363</v>
      </c>
      <c r="I4221">
        <f t="shared" si="196"/>
        <v>49</v>
      </c>
      <c r="J4221" s="9">
        <f t="shared" si="197"/>
        <v>41834260931.389999</v>
      </c>
      <c r="K4221" s="9">
        <f>SUMIF($C$2:$C$9230, C4221, $D$2:$D$9230)</f>
        <v>869576027</v>
      </c>
    </row>
    <row r="4222" spans="1:11" x14ac:dyDescent="0.2">
      <c r="A4222" s="1">
        <v>45699</v>
      </c>
      <c r="B4222" t="s">
        <v>1077</v>
      </c>
      <c r="C4222" t="s">
        <v>1078</v>
      </c>
      <c r="D4222" s="14">
        <v>14950000</v>
      </c>
      <c r="E4222" s="12">
        <v>4980000</v>
      </c>
      <c r="F4222" t="s">
        <v>14646</v>
      </c>
      <c r="G4222" t="s">
        <v>14647</v>
      </c>
      <c r="H4222">
        <f t="shared" si="195"/>
        <v>2363</v>
      </c>
      <c r="I4222">
        <f t="shared" si="196"/>
        <v>49</v>
      </c>
      <c r="J4222" s="9">
        <f t="shared" si="197"/>
        <v>41834260931.389999</v>
      </c>
      <c r="K4222" s="9">
        <f>SUMIF($C$2:$C$9230, C4222, $D$2:$D$9230)</f>
        <v>869576027</v>
      </c>
    </row>
    <row r="4223" spans="1:11" x14ac:dyDescent="0.2">
      <c r="A4223" s="1">
        <v>45699</v>
      </c>
      <c r="B4223" t="s">
        <v>1077</v>
      </c>
      <c r="C4223" t="s">
        <v>1078</v>
      </c>
      <c r="D4223" s="14">
        <v>26490383</v>
      </c>
      <c r="E4223" s="12">
        <v>0</v>
      </c>
      <c r="F4223" t="s">
        <v>14648</v>
      </c>
      <c r="G4223" t="s">
        <v>14649</v>
      </c>
      <c r="H4223">
        <f t="shared" si="195"/>
        <v>2363</v>
      </c>
      <c r="I4223">
        <f t="shared" si="196"/>
        <v>49</v>
      </c>
      <c r="J4223" s="9">
        <f t="shared" si="197"/>
        <v>41834260931.389999</v>
      </c>
      <c r="K4223" s="9">
        <f>SUMIF($C$2:$C$9230, C4223, $D$2:$D$9230)</f>
        <v>869576027</v>
      </c>
    </row>
    <row r="4224" spans="1:11" x14ac:dyDescent="0.2">
      <c r="A4224" s="1">
        <v>45699</v>
      </c>
      <c r="B4224" t="s">
        <v>1077</v>
      </c>
      <c r="C4224" t="s">
        <v>1078</v>
      </c>
      <c r="D4224" s="14">
        <v>30000000</v>
      </c>
      <c r="E4224" s="12">
        <v>26100000</v>
      </c>
      <c r="F4224" t="s">
        <v>14653</v>
      </c>
      <c r="G4224" t="s">
        <v>14654</v>
      </c>
      <c r="H4224">
        <f t="shared" si="195"/>
        <v>2363</v>
      </c>
      <c r="I4224">
        <f t="shared" si="196"/>
        <v>49</v>
      </c>
      <c r="J4224" s="9">
        <f t="shared" si="197"/>
        <v>41834260931.389999</v>
      </c>
      <c r="K4224" s="9">
        <f>SUMIF($C$2:$C$9230, C4224, $D$2:$D$9230)</f>
        <v>869576027</v>
      </c>
    </row>
    <row r="4225" spans="1:11" x14ac:dyDescent="0.2">
      <c r="A4225" s="1">
        <v>45699</v>
      </c>
      <c r="B4225" t="s">
        <v>1077</v>
      </c>
      <c r="C4225" t="s">
        <v>1078</v>
      </c>
      <c r="D4225" s="14">
        <v>21600000</v>
      </c>
      <c r="E4225" s="12">
        <v>895418</v>
      </c>
      <c r="F4225" t="s">
        <v>14655</v>
      </c>
      <c r="G4225" t="s">
        <v>14656</v>
      </c>
      <c r="H4225">
        <f t="shared" si="195"/>
        <v>2363</v>
      </c>
      <c r="I4225">
        <f t="shared" si="196"/>
        <v>49</v>
      </c>
      <c r="J4225" s="9">
        <f t="shared" si="197"/>
        <v>41834260931.389999</v>
      </c>
      <c r="K4225" s="9">
        <f>SUMIF($C$2:$C$9230, C4225, $D$2:$D$9230)</f>
        <v>869576027</v>
      </c>
    </row>
    <row r="4226" spans="1:11" x14ac:dyDescent="0.2">
      <c r="A4226" s="1">
        <v>45698</v>
      </c>
      <c r="B4226" t="s">
        <v>1077</v>
      </c>
      <c r="C4226" t="s">
        <v>1078</v>
      </c>
      <c r="D4226" s="14">
        <v>4700000</v>
      </c>
      <c r="E4226" s="12">
        <v>0</v>
      </c>
      <c r="F4226" t="s">
        <v>14686</v>
      </c>
      <c r="G4226" t="s">
        <v>14687</v>
      </c>
      <c r="H4226">
        <f t="shared" si="195"/>
        <v>2363</v>
      </c>
      <c r="I4226">
        <f t="shared" si="196"/>
        <v>49</v>
      </c>
      <c r="J4226" s="9">
        <f t="shared" si="197"/>
        <v>41834260931.389999</v>
      </c>
      <c r="K4226" s="9">
        <f>SUMIF($C$2:$C$9230, C4226, $D$2:$D$9230)</f>
        <v>869576027</v>
      </c>
    </row>
    <row r="4227" spans="1:11" x14ac:dyDescent="0.2">
      <c r="A4227" s="1">
        <v>45698</v>
      </c>
      <c r="B4227" t="s">
        <v>1077</v>
      </c>
      <c r="C4227" t="s">
        <v>1078</v>
      </c>
      <c r="D4227" s="14">
        <v>16355000</v>
      </c>
      <c r="E4227" s="12">
        <v>1117832</v>
      </c>
      <c r="F4227" t="s">
        <v>14688</v>
      </c>
      <c r="G4227" t="s">
        <v>14689</v>
      </c>
      <c r="H4227">
        <f t="shared" ref="H4227:H4290" si="198">COUNTIF($B$2:$B$9230, B4227)</f>
        <v>2363</v>
      </c>
      <c r="I4227">
        <f t="shared" ref="I4227:I4290" si="199">COUNTIF($C$2:$C$9230, C4227)</f>
        <v>49</v>
      </c>
      <c r="J4227" s="9">
        <f t="shared" si="197"/>
        <v>41834260931.389999</v>
      </c>
      <c r="K4227" s="9">
        <f>SUMIF($C$2:$C$9230, C4227, $D$2:$D$9230)</f>
        <v>869576027</v>
      </c>
    </row>
    <row r="4228" spans="1:11" x14ac:dyDescent="0.2">
      <c r="A4228" s="1">
        <v>45698</v>
      </c>
      <c r="B4228" t="s">
        <v>1077</v>
      </c>
      <c r="C4228" t="s">
        <v>1078</v>
      </c>
      <c r="D4228" s="14">
        <v>11000000</v>
      </c>
      <c r="E4228" s="12">
        <v>0</v>
      </c>
      <c r="F4228" t="s">
        <v>14698</v>
      </c>
      <c r="G4228" t="s">
        <v>14699</v>
      </c>
      <c r="H4228">
        <f t="shared" si="198"/>
        <v>2363</v>
      </c>
      <c r="I4228">
        <f t="shared" si="199"/>
        <v>49</v>
      </c>
      <c r="J4228" s="9">
        <f t="shared" ref="J4228:J4291" si="200">SUMIF($B$2:$B$9230, B4228, $D$2:$D$9230)</f>
        <v>41834260931.389999</v>
      </c>
      <c r="K4228" s="9">
        <f>SUMIF($C$2:$C$9230, C4228, $D$2:$D$9230)</f>
        <v>869576027</v>
      </c>
    </row>
    <row r="4229" spans="1:11" x14ac:dyDescent="0.2">
      <c r="A4229" s="1">
        <v>45698</v>
      </c>
      <c r="B4229" t="s">
        <v>1077</v>
      </c>
      <c r="C4229" t="s">
        <v>1078</v>
      </c>
      <c r="D4229" s="14">
        <v>15000000</v>
      </c>
      <c r="E4229" s="12">
        <v>5826469</v>
      </c>
      <c r="F4229" t="s">
        <v>14700</v>
      </c>
      <c r="G4229" t="s">
        <v>14701</v>
      </c>
      <c r="H4229">
        <f t="shared" si="198"/>
        <v>2363</v>
      </c>
      <c r="I4229">
        <f t="shared" si="199"/>
        <v>49</v>
      </c>
      <c r="J4229" s="9">
        <f t="shared" si="200"/>
        <v>41834260931.389999</v>
      </c>
      <c r="K4229" s="9">
        <f>SUMIF($C$2:$C$9230, C4229, $D$2:$D$9230)</f>
        <v>869576027</v>
      </c>
    </row>
    <row r="4230" spans="1:11" x14ac:dyDescent="0.2">
      <c r="A4230" s="1">
        <v>45698</v>
      </c>
      <c r="B4230" t="s">
        <v>1077</v>
      </c>
      <c r="C4230" t="s">
        <v>1078</v>
      </c>
      <c r="D4230" s="14">
        <v>28000000</v>
      </c>
      <c r="E4230" s="12">
        <v>9800000</v>
      </c>
      <c r="F4230" t="s">
        <v>14702</v>
      </c>
      <c r="G4230" t="s">
        <v>14703</v>
      </c>
      <c r="H4230">
        <f t="shared" si="198"/>
        <v>2363</v>
      </c>
      <c r="I4230">
        <f t="shared" si="199"/>
        <v>49</v>
      </c>
      <c r="J4230" s="9">
        <f t="shared" si="200"/>
        <v>41834260931.389999</v>
      </c>
      <c r="K4230" s="9">
        <f>SUMIF($C$2:$C$9230, C4230, $D$2:$D$9230)</f>
        <v>869576027</v>
      </c>
    </row>
    <row r="4231" spans="1:11" x14ac:dyDescent="0.2">
      <c r="A4231" s="1">
        <v>45698</v>
      </c>
      <c r="B4231" t="s">
        <v>1077</v>
      </c>
      <c r="C4231" t="s">
        <v>1078</v>
      </c>
      <c r="D4231" s="14">
        <v>6000000</v>
      </c>
      <c r="E4231" s="12">
        <v>4500000</v>
      </c>
      <c r="F4231" t="s">
        <v>14704</v>
      </c>
      <c r="G4231" t="s">
        <v>14705</v>
      </c>
      <c r="H4231">
        <f t="shared" si="198"/>
        <v>2363</v>
      </c>
      <c r="I4231">
        <f t="shared" si="199"/>
        <v>49</v>
      </c>
      <c r="J4231" s="9">
        <f t="shared" si="200"/>
        <v>41834260931.389999</v>
      </c>
      <c r="K4231" s="9">
        <f>SUMIF($C$2:$C$9230, C4231, $D$2:$D$9230)</f>
        <v>869576027</v>
      </c>
    </row>
    <row r="4232" spans="1:11" x14ac:dyDescent="0.2">
      <c r="A4232" s="1">
        <v>45698</v>
      </c>
      <c r="B4232" t="s">
        <v>1077</v>
      </c>
      <c r="C4232" t="s">
        <v>1078</v>
      </c>
      <c r="D4232" s="14">
        <v>1000000</v>
      </c>
      <c r="E4232" s="12">
        <v>370000</v>
      </c>
      <c r="F4232" t="s">
        <v>14706</v>
      </c>
      <c r="G4232" t="s">
        <v>14707</v>
      </c>
      <c r="H4232">
        <f t="shared" si="198"/>
        <v>2363</v>
      </c>
      <c r="I4232">
        <f t="shared" si="199"/>
        <v>49</v>
      </c>
      <c r="J4232" s="9">
        <f t="shared" si="200"/>
        <v>41834260931.389999</v>
      </c>
      <c r="K4232" s="9">
        <f>SUMIF($C$2:$C$9230, C4232, $D$2:$D$9230)</f>
        <v>869576027</v>
      </c>
    </row>
    <row r="4233" spans="1:11" x14ac:dyDescent="0.2">
      <c r="A4233" s="1">
        <v>45698</v>
      </c>
      <c r="B4233" t="s">
        <v>1077</v>
      </c>
      <c r="C4233" t="s">
        <v>1078</v>
      </c>
      <c r="D4233" s="14">
        <v>35000000</v>
      </c>
      <c r="E4233" s="12">
        <v>5479572</v>
      </c>
      <c r="F4233" t="s">
        <v>14715</v>
      </c>
      <c r="G4233" t="s">
        <v>14716</v>
      </c>
      <c r="H4233">
        <f t="shared" si="198"/>
        <v>2363</v>
      </c>
      <c r="I4233">
        <f t="shared" si="199"/>
        <v>49</v>
      </c>
      <c r="J4233" s="9">
        <f t="shared" si="200"/>
        <v>41834260931.389999</v>
      </c>
      <c r="K4233" s="9">
        <f>SUMIF($C$2:$C$9230, C4233, $D$2:$D$9230)</f>
        <v>869576027</v>
      </c>
    </row>
    <row r="4234" spans="1:11" x14ac:dyDescent="0.2">
      <c r="A4234" s="1">
        <v>45698</v>
      </c>
      <c r="B4234" t="s">
        <v>1077</v>
      </c>
      <c r="C4234" t="s">
        <v>1078</v>
      </c>
      <c r="D4234" s="14">
        <v>15700000</v>
      </c>
      <c r="E4234" s="12">
        <v>0</v>
      </c>
      <c r="F4234" t="s">
        <v>14717</v>
      </c>
      <c r="G4234" t="s">
        <v>14718</v>
      </c>
      <c r="H4234">
        <f t="shared" si="198"/>
        <v>2363</v>
      </c>
      <c r="I4234">
        <f t="shared" si="199"/>
        <v>49</v>
      </c>
      <c r="J4234" s="9">
        <f t="shared" si="200"/>
        <v>41834260931.389999</v>
      </c>
      <c r="K4234" s="9">
        <f>SUMIF($C$2:$C$9230, C4234, $D$2:$D$9230)</f>
        <v>869576027</v>
      </c>
    </row>
    <row r="4235" spans="1:11" x14ac:dyDescent="0.2">
      <c r="A4235" s="1">
        <v>45717</v>
      </c>
      <c r="B4235" t="s">
        <v>1077</v>
      </c>
      <c r="C4235" t="s">
        <v>2316</v>
      </c>
      <c r="D4235" s="14">
        <v>6898287</v>
      </c>
      <c r="E4235" s="12">
        <v>0</v>
      </c>
      <c r="H4235">
        <f t="shared" si="198"/>
        <v>2363</v>
      </c>
      <c r="I4235">
        <f t="shared" si="199"/>
        <v>47</v>
      </c>
      <c r="J4235" s="9">
        <f t="shared" si="200"/>
        <v>41834260931.389999</v>
      </c>
      <c r="K4235" s="9">
        <f>SUMIF($C$2:$C$9230, C4235, $D$2:$D$9230)</f>
        <v>267058294.23000002</v>
      </c>
    </row>
    <row r="4236" spans="1:11" x14ac:dyDescent="0.2">
      <c r="A4236" s="1">
        <v>45717</v>
      </c>
      <c r="B4236" t="s">
        <v>1077</v>
      </c>
      <c r="C4236" t="s">
        <v>2316</v>
      </c>
      <c r="D4236" s="14">
        <v>14999636</v>
      </c>
      <c r="E4236" s="12">
        <v>220034</v>
      </c>
      <c r="F4236" t="s">
        <v>3633</v>
      </c>
      <c r="G4236" t="s">
        <v>3634</v>
      </c>
      <c r="H4236">
        <f t="shared" si="198"/>
        <v>2363</v>
      </c>
      <c r="I4236">
        <f t="shared" si="199"/>
        <v>47</v>
      </c>
      <c r="J4236" s="9">
        <f t="shared" si="200"/>
        <v>41834260931.389999</v>
      </c>
      <c r="K4236" s="9">
        <f>SUMIF($C$2:$C$9230, C4236, $D$2:$D$9230)</f>
        <v>267058294.23000002</v>
      </c>
    </row>
    <row r="4237" spans="1:11" x14ac:dyDescent="0.2">
      <c r="A4237" s="1">
        <v>45717</v>
      </c>
      <c r="B4237" t="s">
        <v>1077</v>
      </c>
      <c r="C4237" t="s">
        <v>2316</v>
      </c>
      <c r="D4237" s="14">
        <v>12031475</v>
      </c>
      <c r="E4237" s="12">
        <v>2750000</v>
      </c>
      <c r="F4237" t="s">
        <v>3635</v>
      </c>
      <c r="G4237" t="s">
        <v>3636</v>
      </c>
      <c r="H4237">
        <f t="shared" si="198"/>
        <v>2363</v>
      </c>
      <c r="I4237">
        <f t="shared" si="199"/>
        <v>47</v>
      </c>
      <c r="J4237" s="9">
        <f t="shared" si="200"/>
        <v>41834260931.389999</v>
      </c>
      <c r="K4237" s="9">
        <f>SUMIF($C$2:$C$9230, C4237, $D$2:$D$9230)</f>
        <v>267058294.23000002</v>
      </c>
    </row>
    <row r="4238" spans="1:11" x14ac:dyDescent="0.2">
      <c r="A4238" s="1">
        <v>45717</v>
      </c>
      <c r="B4238" t="s">
        <v>1077</v>
      </c>
      <c r="C4238" t="s">
        <v>2316</v>
      </c>
      <c r="D4238" s="14">
        <v>16500000</v>
      </c>
      <c r="E4238" s="12">
        <v>2370320</v>
      </c>
      <c r="F4238" t="s">
        <v>3741</v>
      </c>
      <c r="G4238" t="s">
        <v>3742</v>
      </c>
      <c r="H4238">
        <f t="shared" si="198"/>
        <v>2363</v>
      </c>
      <c r="I4238">
        <f t="shared" si="199"/>
        <v>47</v>
      </c>
      <c r="J4238" s="9">
        <f t="shared" si="200"/>
        <v>41834260931.389999</v>
      </c>
      <c r="K4238" s="9">
        <f>SUMIF($C$2:$C$9230, C4238, $D$2:$D$9230)</f>
        <v>267058294.23000002</v>
      </c>
    </row>
    <row r="4239" spans="1:11" x14ac:dyDescent="0.2">
      <c r="A4239" s="1">
        <v>45717</v>
      </c>
      <c r="B4239" t="s">
        <v>1077</v>
      </c>
      <c r="C4239" t="s">
        <v>2316</v>
      </c>
      <c r="D4239" s="14">
        <v>9750000</v>
      </c>
      <c r="E4239" s="12">
        <v>6750000</v>
      </c>
      <c r="F4239" t="s">
        <v>3764</v>
      </c>
      <c r="G4239" t="s">
        <v>3765</v>
      </c>
      <c r="H4239">
        <f t="shared" si="198"/>
        <v>2363</v>
      </c>
      <c r="I4239">
        <f t="shared" si="199"/>
        <v>47</v>
      </c>
      <c r="J4239" s="9">
        <f t="shared" si="200"/>
        <v>41834260931.389999</v>
      </c>
      <c r="K4239" s="9">
        <f>SUMIF($C$2:$C$9230, C4239, $D$2:$D$9230)</f>
        <v>267058294.23000002</v>
      </c>
    </row>
    <row r="4240" spans="1:11" x14ac:dyDescent="0.2">
      <c r="A4240" s="1">
        <v>45717</v>
      </c>
      <c r="B4240" t="s">
        <v>1077</v>
      </c>
      <c r="C4240" t="s">
        <v>2316</v>
      </c>
      <c r="D4240" s="14">
        <v>2560000</v>
      </c>
      <c r="E4240" s="12">
        <v>260000</v>
      </c>
      <c r="F4240" t="s">
        <v>3819</v>
      </c>
      <c r="G4240" t="s">
        <v>3820</v>
      </c>
      <c r="H4240">
        <f t="shared" si="198"/>
        <v>2363</v>
      </c>
      <c r="I4240">
        <f t="shared" si="199"/>
        <v>47</v>
      </c>
      <c r="J4240" s="9">
        <f t="shared" si="200"/>
        <v>41834260931.389999</v>
      </c>
      <c r="K4240" s="9">
        <f>SUMIF($C$2:$C$9230, C4240, $D$2:$D$9230)</f>
        <v>267058294.23000002</v>
      </c>
    </row>
    <row r="4241" spans="1:11" x14ac:dyDescent="0.2">
      <c r="A4241" s="1">
        <v>45717</v>
      </c>
      <c r="B4241" t="s">
        <v>1077</v>
      </c>
      <c r="C4241" t="s">
        <v>2316</v>
      </c>
      <c r="D4241" s="14">
        <v>10000000</v>
      </c>
      <c r="E4241" s="12">
        <v>7000000</v>
      </c>
      <c r="F4241" t="s">
        <v>4369</v>
      </c>
      <c r="G4241" t="s">
        <v>4370</v>
      </c>
      <c r="H4241">
        <f t="shared" si="198"/>
        <v>2363</v>
      </c>
      <c r="I4241">
        <f t="shared" si="199"/>
        <v>47</v>
      </c>
      <c r="J4241" s="9">
        <f t="shared" si="200"/>
        <v>41834260931.389999</v>
      </c>
      <c r="K4241" s="9">
        <f>SUMIF($C$2:$C$9230, C4241, $D$2:$D$9230)</f>
        <v>267058294.23000002</v>
      </c>
    </row>
    <row r="4242" spans="1:11" x14ac:dyDescent="0.2">
      <c r="A4242" s="1">
        <v>45717</v>
      </c>
      <c r="B4242" t="s">
        <v>1077</v>
      </c>
      <c r="C4242" t="s">
        <v>2316</v>
      </c>
      <c r="D4242" s="14">
        <v>30000000</v>
      </c>
      <c r="E4242" s="12">
        <v>2954860</v>
      </c>
      <c r="F4242" t="s">
        <v>5034</v>
      </c>
      <c r="G4242" t="s">
        <v>5035</v>
      </c>
      <c r="H4242">
        <f t="shared" si="198"/>
        <v>2363</v>
      </c>
      <c r="I4242">
        <f t="shared" si="199"/>
        <v>47</v>
      </c>
      <c r="J4242" s="9">
        <f t="shared" si="200"/>
        <v>41834260931.389999</v>
      </c>
      <c r="K4242" s="9">
        <f>SUMIF($C$2:$C$9230, C4242, $D$2:$D$9230)</f>
        <v>267058294.23000002</v>
      </c>
    </row>
    <row r="4243" spans="1:11" x14ac:dyDescent="0.2">
      <c r="A4243" s="1">
        <v>45717</v>
      </c>
      <c r="B4243" t="s">
        <v>1077</v>
      </c>
      <c r="C4243" t="s">
        <v>2316</v>
      </c>
      <c r="D4243" s="14">
        <v>10000000</v>
      </c>
      <c r="E4243" s="12">
        <v>3720170</v>
      </c>
      <c r="F4243" t="s">
        <v>5736</v>
      </c>
      <c r="G4243" t="s">
        <v>5737</v>
      </c>
      <c r="H4243">
        <f t="shared" si="198"/>
        <v>2363</v>
      </c>
      <c r="I4243">
        <f t="shared" si="199"/>
        <v>47</v>
      </c>
      <c r="J4243" s="9">
        <f t="shared" si="200"/>
        <v>41834260931.389999</v>
      </c>
      <c r="K4243" s="9">
        <f>SUMIF($C$2:$C$9230, C4243, $D$2:$D$9230)</f>
        <v>267058294.23000002</v>
      </c>
    </row>
    <row r="4244" spans="1:11" x14ac:dyDescent="0.2">
      <c r="A4244" s="1">
        <v>45717</v>
      </c>
      <c r="B4244" t="s">
        <v>1077</v>
      </c>
      <c r="C4244" t="s">
        <v>2316</v>
      </c>
      <c r="D4244" s="14">
        <v>14996730</v>
      </c>
      <c r="E4244" s="12">
        <v>3641730</v>
      </c>
      <c r="F4244" t="s">
        <v>5791</v>
      </c>
      <c r="G4244" t="s">
        <v>5685</v>
      </c>
      <c r="H4244">
        <f t="shared" si="198"/>
        <v>2363</v>
      </c>
      <c r="I4244">
        <f t="shared" si="199"/>
        <v>47</v>
      </c>
      <c r="J4244" s="9">
        <f t="shared" si="200"/>
        <v>41834260931.389999</v>
      </c>
      <c r="K4244" s="9">
        <f>SUMIF($C$2:$C$9230, C4244, $D$2:$D$9230)</f>
        <v>267058294.23000002</v>
      </c>
    </row>
    <row r="4245" spans="1:11" x14ac:dyDescent="0.2">
      <c r="A4245" s="1">
        <v>45717</v>
      </c>
      <c r="B4245" t="s">
        <v>1077</v>
      </c>
      <c r="C4245" t="s">
        <v>2316</v>
      </c>
      <c r="D4245" s="14">
        <v>2200000</v>
      </c>
      <c r="E4245" s="12">
        <v>700000</v>
      </c>
      <c r="F4245" t="s">
        <v>5794</v>
      </c>
      <c r="G4245" t="s">
        <v>5795</v>
      </c>
      <c r="H4245">
        <f t="shared" si="198"/>
        <v>2363</v>
      </c>
      <c r="I4245">
        <f t="shared" si="199"/>
        <v>47</v>
      </c>
      <c r="J4245" s="9">
        <f t="shared" si="200"/>
        <v>41834260931.389999</v>
      </c>
      <c r="K4245" s="9">
        <f>SUMIF($C$2:$C$9230, C4245, $D$2:$D$9230)</f>
        <v>267058294.23000002</v>
      </c>
    </row>
    <row r="4246" spans="1:11" x14ac:dyDescent="0.2">
      <c r="A4246" s="1">
        <v>45717</v>
      </c>
      <c r="B4246" t="s">
        <v>1077</v>
      </c>
      <c r="C4246" t="s">
        <v>2316</v>
      </c>
      <c r="D4246" s="14">
        <v>8000000</v>
      </c>
      <c r="E4246" s="12">
        <v>4994958</v>
      </c>
      <c r="F4246" t="s">
        <v>6011</v>
      </c>
      <c r="G4246" t="s">
        <v>6012</v>
      </c>
      <c r="H4246">
        <f t="shared" si="198"/>
        <v>2363</v>
      </c>
      <c r="I4246">
        <f t="shared" si="199"/>
        <v>47</v>
      </c>
      <c r="J4246" s="9">
        <f t="shared" si="200"/>
        <v>41834260931.389999</v>
      </c>
      <c r="K4246" s="9">
        <f>SUMIF($C$2:$C$9230, C4246, $D$2:$D$9230)</f>
        <v>267058294.23000002</v>
      </c>
    </row>
    <row r="4247" spans="1:11" x14ac:dyDescent="0.2">
      <c r="A4247" s="1">
        <v>45717</v>
      </c>
      <c r="B4247" t="s">
        <v>1077</v>
      </c>
      <c r="C4247" t="s">
        <v>2316</v>
      </c>
      <c r="D4247" s="14">
        <v>1000000</v>
      </c>
      <c r="E4247" s="12">
        <v>0</v>
      </c>
      <c r="F4247" t="s">
        <v>6049</v>
      </c>
      <c r="G4247" t="s">
        <v>6050</v>
      </c>
      <c r="H4247">
        <f t="shared" si="198"/>
        <v>2363</v>
      </c>
      <c r="I4247">
        <f t="shared" si="199"/>
        <v>47</v>
      </c>
      <c r="J4247" s="9">
        <f t="shared" si="200"/>
        <v>41834260931.389999</v>
      </c>
      <c r="K4247" s="9">
        <f>SUMIF($C$2:$C$9230, C4247, $D$2:$D$9230)</f>
        <v>267058294.23000002</v>
      </c>
    </row>
    <row r="4248" spans="1:11" x14ac:dyDescent="0.2">
      <c r="A4248" s="1">
        <v>45717</v>
      </c>
      <c r="B4248" t="s">
        <v>1077</v>
      </c>
      <c r="C4248" t="s">
        <v>2316</v>
      </c>
      <c r="D4248" s="14">
        <v>10000000</v>
      </c>
      <c r="E4248" s="12">
        <v>2481574</v>
      </c>
      <c r="F4248" t="s">
        <v>6327</v>
      </c>
      <c r="G4248" t="s">
        <v>6328</v>
      </c>
      <c r="H4248">
        <f t="shared" si="198"/>
        <v>2363</v>
      </c>
      <c r="I4248">
        <f t="shared" si="199"/>
        <v>47</v>
      </c>
      <c r="J4248" s="9">
        <f t="shared" si="200"/>
        <v>41834260931.389999</v>
      </c>
      <c r="K4248" s="9">
        <f>SUMIF($C$2:$C$9230, C4248, $D$2:$D$9230)</f>
        <v>267058294.23000002</v>
      </c>
    </row>
    <row r="4249" spans="1:11" x14ac:dyDescent="0.2">
      <c r="A4249" s="1">
        <v>45717</v>
      </c>
      <c r="B4249" t="s">
        <v>1077</v>
      </c>
      <c r="C4249" t="s">
        <v>2316</v>
      </c>
      <c r="D4249" s="14">
        <v>25000000</v>
      </c>
      <c r="E4249" s="12">
        <v>9000000</v>
      </c>
      <c r="F4249" t="s">
        <v>6367</v>
      </c>
      <c r="G4249" t="s">
        <v>6368</v>
      </c>
      <c r="H4249">
        <f t="shared" si="198"/>
        <v>2363</v>
      </c>
      <c r="I4249">
        <f t="shared" si="199"/>
        <v>47</v>
      </c>
      <c r="J4249" s="9">
        <f t="shared" si="200"/>
        <v>41834260931.389999</v>
      </c>
      <c r="K4249" s="9">
        <f>SUMIF($C$2:$C$9230, C4249, $D$2:$D$9230)</f>
        <v>267058294.23000002</v>
      </c>
    </row>
    <row r="4250" spans="1:11" x14ac:dyDescent="0.2">
      <c r="A4250" s="1">
        <v>45717</v>
      </c>
      <c r="B4250" t="s">
        <v>1077</v>
      </c>
      <c r="C4250" t="s">
        <v>2316</v>
      </c>
      <c r="D4250" s="14">
        <v>3200000</v>
      </c>
      <c r="E4250" s="12">
        <v>1275000</v>
      </c>
      <c r="F4250" t="s">
        <v>6546</v>
      </c>
      <c r="G4250" t="s">
        <v>6547</v>
      </c>
      <c r="H4250">
        <f t="shared" si="198"/>
        <v>2363</v>
      </c>
      <c r="I4250">
        <f t="shared" si="199"/>
        <v>47</v>
      </c>
      <c r="J4250" s="9">
        <f t="shared" si="200"/>
        <v>41834260931.389999</v>
      </c>
      <c r="K4250" s="9">
        <f>SUMIF($C$2:$C$9230, C4250, $D$2:$D$9230)</f>
        <v>267058294.23000002</v>
      </c>
    </row>
    <row r="4251" spans="1:11" x14ac:dyDescent="0.2">
      <c r="A4251" s="1">
        <v>45694</v>
      </c>
      <c r="B4251" t="s">
        <v>1077</v>
      </c>
      <c r="C4251" t="s">
        <v>7161</v>
      </c>
      <c r="D4251" s="14">
        <v>7500000</v>
      </c>
      <c r="E4251" s="12">
        <v>3494361</v>
      </c>
      <c r="F4251" t="s">
        <v>14824</v>
      </c>
      <c r="G4251" t="s">
        <v>14825</v>
      </c>
      <c r="H4251">
        <f t="shared" si="198"/>
        <v>2363</v>
      </c>
      <c r="I4251">
        <f t="shared" si="199"/>
        <v>45</v>
      </c>
      <c r="J4251" s="9">
        <f t="shared" si="200"/>
        <v>41834260931.389999</v>
      </c>
      <c r="K4251" s="9">
        <f>SUMIF($C$2:$C$9230, C4251, $D$2:$D$9230)</f>
        <v>102846910</v>
      </c>
    </row>
    <row r="4252" spans="1:11" x14ac:dyDescent="0.2">
      <c r="A4252" s="1">
        <v>45717</v>
      </c>
      <c r="B4252" t="s">
        <v>1077</v>
      </c>
      <c r="C4252" t="s">
        <v>4475</v>
      </c>
      <c r="D4252" s="14">
        <v>30000000</v>
      </c>
      <c r="E4252" s="12">
        <v>16900000</v>
      </c>
      <c r="F4252" t="s">
        <v>4476</v>
      </c>
      <c r="G4252" t="s">
        <v>4477</v>
      </c>
      <c r="H4252">
        <f t="shared" si="198"/>
        <v>2363</v>
      </c>
      <c r="I4252">
        <f t="shared" si="199"/>
        <v>45</v>
      </c>
      <c r="J4252" s="9">
        <f t="shared" si="200"/>
        <v>41834260931.389999</v>
      </c>
      <c r="K4252" s="9">
        <f>SUMIF($C$2:$C$9230, C4252, $D$2:$D$9230)</f>
        <v>96783814.730000004</v>
      </c>
    </row>
    <row r="4253" spans="1:11" x14ac:dyDescent="0.2">
      <c r="A4253" s="1">
        <v>45726</v>
      </c>
      <c r="B4253" t="s">
        <v>1077</v>
      </c>
      <c r="C4253" t="s">
        <v>611</v>
      </c>
      <c r="D4253" s="14">
        <v>35000000</v>
      </c>
      <c r="E4253" s="12">
        <v>23897608</v>
      </c>
      <c r="F4253" t="s">
        <v>1376</v>
      </c>
      <c r="G4253" t="s">
        <v>1377</v>
      </c>
      <c r="H4253">
        <f t="shared" si="198"/>
        <v>2363</v>
      </c>
      <c r="I4253">
        <f t="shared" si="199"/>
        <v>43</v>
      </c>
      <c r="J4253" s="9">
        <f t="shared" si="200"/>
        <v>41834260931.389999</v>
      </c>
      <c r="K4253" s="9">
        <f>SUMIF($C$2:$C$9230, C4253, $D$2:$D$9230)</f>
        <v>1833380745</v>
      </c>
    </row>
    <row r="4254" spans="1:11" x14ac:dyDescent="0.2">
      <c r="A4254" s="1">
        <v>45726</v>
      </c>
      <c r="B4254" t="s">
        <v>1077</v>
      </c>
      <c r="C4254" t="s">
        <v>611</v>
      </c>
      <c r="D4254" s="14">
        <v>34000000</v>
      </c>
      <c r="E4254" s="12">
        <v>29957379</v>
      </c>
      <c r="F4254" t="s">
        <v>1413</v>
      </c>
      <c r="G4254" t="s">
        <v>1414</v>
      </c>
      <c r="H4254">
        <f t="shared" si="198"/>
        <v>2363</v>
      </c>
      <c r="I4254">
        <f t="shared" si="199"/>
        <v>43</v>
      </c>
      <c r="J4254" s="9">
        <f t="shared" si="200"/>
        <v>41834260931.389999</v>
      </c>
      <c r="K4254" s="9">
        <f>SUMIF($C$2:$C$9230, C4254, $D$2:$D$9230)</f>
        <v>1833380745</v>
      </c>
    </row>
    <row r="4255" spans="1:11" x14ac:dyDescent="0.2">
      <c r="A4255" s="1">
        <v>45726</v>
      </c>
      <c r="B4255" t="s">
        <v>1077</v>
      </c>
      <c r="C4255" t="s">
        <v>611</v>
      </c>
      <c r="D4255" s="14">
        <v>69500000</v>
      </c>
      <c r="E4255" s="12">
        <v>34499345</v>
      </c>
      <c r="F4255" s="5" t="s">
        <v>1473</v>
      </c>
      <c r="G4255" t="s">
        <v>1474</v>
      </c>
      <c r="H4255">
        <f t="shared" si="198"/>
        <v>2363</v>
      </c>
      <c r="I4255">
        <f t="shared" si="199"/>
        <v>43</v>
      </c>
      <c r="J4255" s="9">
        <f t="shared" si="200"/>
        <v>41834260931.389999</v>
      </c>
      <c r="K4255" s="9">
        <f>SUMIF($C$2:$C$9230, C4255, $D$2:$D$9230)</f>
        <v>1833380745</v>
      </c>
    </row>
    <row r="4256" spans="1:11" x14ac:dyDescent="0.2">
      <c r="A4256" s="1">
        <v>45726</v>
      </c>
      <c r="B4256" t="s">
        <v>1077</v>
      </c>
      <c r="C4256" t="s">
        <v>611</v>
      </c>
      <c r="D4256" s="14">
        <v>34663740</v>
      </c>
      <c r="E4256" s="12">
        <v>12074677</v>
      </c>
      <c r="F4256" t="s">
        <v>1481</v>
      </c>
      <c r="G4256" t="s">
        <v>1482</v>
      </c>
      <c r="H4256">
        <f t="shared" si="198"/>
        <v>2363</v>
      </c>
      <c r="I4256">
        <f t="shared" si="199"/>
        <v>43</v>
      </c>
      <c r="J4256" s="9">
        <f t="shared" si="200"/>
        <v>41834260931.389999</v>
      </c>
      <c r="K4256" s="9">
        <f>SUMIF($C$2:$C$9230, C4256, $D$2:$D$9230)</f>
        <v>1833380745</v>
      </c>
    </row>
    <row r="4257" spans="1:11" x14ac:dyDescent="0.2">
      <c r="A4257" s="1">
        <v>45726</v>
      </c>
      <c r="B4257" t="s">
        <v>1077</v>
      </c>
      <c r="C4257" t="s">
        <v>611</v>
      </c>
      <c r="D4257" s="14">
        <v>19448000</v>
      </c>
      <c r="E4257" s="12">
        <v>6373025</v>
      </c>
      <c r="F4257" t="s">
        <v>1662</v>
      </c>
      <c r="G4257" t="s">
        <v>1663</v>
      </c>
      <c r="H4257">
        <f t="shared" si="198"/>
        <v>2363</v>
      </c>
      <c r="I4257">
        <f t="shared" si="199"/>
        <v>43</v>
      </c>
      <c r="J4257" s="9">
        <f t="shared" si="200"/>
        <v>41834260931.389999</v>
      </c>
      <c r="K4257" s="9">
        <f>SUMIF($C$2:$C$9230, C4257, $D$2:$D$9230)</f>
        <v>1833380745</v>
      </c>
    </row>
    <row r="4258" spans="1:11" x14ac:dyDescent="0.2">
      <c r="A4258" s="1">
        <v>45726</v>
      </c>
      <c r="B4258" t="s">
        <v>1077</v>
      </c>
      <c r="C4258" t="s">
        <v>611</v>
      </c>
      <c r="D4258" s="14">
        <v>20000000</v>
      </c>
      <c r="E4258" s="12">
        <v>14131247</v>
      </c>
      <c r="F4258" t="s">
        <v>1694</v>
      </c>
      <c r="G4258" t="s">
        <v>1695</v>
      </c>
      <c r="H4258">
        <f t="shared" si="198"/>
        <v>2363</v>
      </c>
      <c r="I4258">
        <f t="shared" si="199"/>
        <v>43</v>
      </c>
      <c r="J4258" s="9">
        <f t="shared" si="200"/>
        <v>41834260931.389999</v>
      </c>
      <c r="K4258" s="9">
        <f>SUMIF($C$2:$C$9230, C4258, $D$2:$D$9230)</f>
        <v>1833380745</v>
      </c>
    </row>
    <row r="4259" spans="1:11" x14ac:dyDescent="0.2">
      <c r="A4259" s="1">
        <v>45726</v>
      </c>
      <c r="B4259" t="s">
        <v>1077</v>
      </c>
      <c r="C4259" t="s">
        <v>611</v>
      </c>
      <c r="D4259" s="14">
        <v>28696819</v>
      </c>
      <c r="E4259" s="12">
        <v>6582722</v>
      </c>
      <c r="F4259" t="s">
        <v>1728</v>
      </c>
      <c r="G4259" t="s">
        <v>1729</v>
      </c>
      <c r="H4259">
        <f t="shared" si="198"/>
        <v>2363</v>
      </c>
      <c r="I4259">
        <f t="shared" si="199"/>
        <v>43</v>
      </c>
      <c r="J4259" s="9">
        <f t="shared" si="200"/>
        <v>41834260931.389999</v>
      </c>
      <c r="K4259" s="9">
        <f>SUMIF($C$2:$C$9230, C4259, $D$2:$D$9230)</f>
        <v>1833380745</v>
      </c>
    </row>
    <row r="4260" spans="1:11" x14ac:dyDescent="0.2">
      <c r="A4260" s="1">
        <v>45726</v>
      </c>
      <c r="B4260" t="s">
        <v>1077</v>
      </c>
      <c r="C4260" t="s">
        <v>611</v>
      </c>
      <c r="D4260" s="14">
        <v>49757604</v>
      </c>
      <c r="E4260" s="12">
        <v>11067400.189999999</v>
      </c>
      <c r="H4260">
        <f t="shared" si="198"/>
        <v>2363</v>
      </c>
      <c r="I4260">
        <f t="shared" si="199"/>
        <v>43</v>
      </c>
      <c r="J4260" s="9">
        <f t="shared" si="200"/>
        <v>41834260931.389999</v>
      </c>
      <c r="K4260" s="9">
        <f>SUMIF($C$2:$C$9230, C4260, $D$2:$D$9230)</f>
        <v>1833380745</v>
      </c>
    </row>
    <row r="4261" spans="1:11" x14ac:dyDescent="0.2">
      <c r="A4261" s="1">
        <v>45717</v>
      </c>
      <c r="B4261" t="s">
        <v>1077</v>
      </c>
      <c r="C4261" t="s">
        <v>611</v>
      </c>
      <c r="D4261" s="14">
        <v>790000</v>
      </c>
      <c r="E4261" s="12">
        <v>0</v>
      </c>
      <c r="F4261" t="s">
        <v>3166</v>
      </c>
      <c r="G4261" t="s">
        <v>3167</v>
      </c>
      <c r="H4261">
        <f t="shared" si="198"/>
        <v>2363</v>
      </c>
      <c r="I4261">
        <f t="shared" si="199"/>
        <v>43</v>
      </c>
      <c r="J4261" s="9">
        <f t="shared" si="200"/>
        <v>41834260931.389999</v>
      </c>
      <c r="K4261" s="9">
        <f>SUMIF($C$2:$C$9230, C4261, $D$2:$D$9230)</f>
        <v>1833380745</v>
      </c>
    </row>
    <row r="4262" spans="1:11" x14ac:dyDescent="0.2">
      <c r="A4262" s="1">
        <v>45717</v>
      </c>
      <c r="B4262" t="s">
        <v>1077</v>
      </c>
      <c r="C4262" t="s">
        <v>611</v>
      </c>
      <c r="D4262" s="14">
        <v>30000000</v>
      </c>
      <c r="E4262" s="12">
        <v>3604484</v>
      </c>
      <c r="F4262" t="s">
        <v>3500</v>
      </c>
      <c r="G4262" t="s">
        <v>3501</v>
      </c>
      <c r="H4262">
        <f t="shared" si="198"/>
        <v>2363</v>
      </c>
      <c r="I4262">
        <f t="shared" si="199"/>
        <v>43</v>
      </c>
      <c r="J4262" s="9">
        <f t="shared" si="200"/>
        <v>41834260931.389999</v>
      </c>
      <c r="K4262" s="9">
        <f>SUMIF($C$2:$C$9230, C4262, $D$2:$D$9230)</f>
        <v>1833380745</v>
      </c>
    </row>
    <row r="4263" spans="1:11" x14ac:dyDescent="0.2">
      <c r="A4263" s="1">
        <v>45717</v>
      </c>
      <c r="B4263" t="s">
        <v>1077</v>
      </c>
      <c r="C4263" t="s">
        <v>611</v>
      </c>
      <c r="D4263" s="14">
        <v>25000000</v>
      </c>
      <c r="E4263" s="12">
        <v>17380500</v>
      </c>
      <c r="F4263" t="s">
        <v>3524</v>
      </c>
      <c r="G4263" t="s">
        <v>3525</v>
      </c>
      <c r="H4263">
        <f t="shared" si="198"/>
        <v>2363</v>
      </c>
      <c r="I4263">
        <f t="shared" si="199"/>
        <v>43</v>
      </c>
      <c r="J4263" s="9">
        <f t="shared" si="200"/>
        <v>41834260931.389999</v>
      </c>
      <c r="K4263" s="9">
        <f>SUMIF($C$2:$C$9230, C4263, $D$2:$D$9230)</f>
        <v>1833380745</v>
      </c>
    </row>
    <row r="4264" spans="1:11" x14ac:dyDescent="0.2">
      <c r="A4264" s="1">
        <v>45717</v>
      </c>
      <c r="B4264" t="s">
        <v>1077</v>
      </c>
      <c r="C4264" t="s">
        <v>611</v>
      </c>
      <c r="D4264" s="14">
        <v>10000000</v>
      </c>
      <c r="E4264" s="12">
        <v>6104000</v>
      </c>
      <c r="F4264" t="s">
        <v>3560</v>
      </c>
      <c r="G4264" t="s">
        <v>3561</v>
      </c>
      <c r="H4264">
        <f t="shared" si="198"/>
        <v>2363</v>
      </c>
      <c r="I4264">
        <f t="shared" si="199"/>
        <v>43</v>
      </c>
      <c r="J4264" s="9">
        <f t="shared" si="200"/>
        <v>41834260931.389999</v>
      </c>
      <c r="K4264" s="9">
        <f>SUMIF($C$2:$C$9230, C4264, $D$2:$D$9230)</f>
        <v>1833380745</v>
      </c>
    </row>
    <row r="4265" spans="1:11" x14ac:dyDescent="0.2">
      <c r="A4265" s="1">
        <v>45717</v>
      </c>
      <c r="B4265" t="s">
        <v>1077</v>
      </c>
      <c r="C4265" t="s">
        <v>611</v>
      </c>
      <c r="D4265" s="14">
        <v>32081191</v>
      </c>
      <c r="E4265" s="12">
        <v>7608425</v>
      </c>
      <c r="F4265" t="s">
        <v>3913</v>
      </c>
      <c r="G4265" t="s">
        <v>3914</v>
      </c>
      <c r="H4265">
        <f t="shared" si="198"/>
        <v>2363</v>
      </c>
      <c r="I4265">
        <f t="shared" si="199"/>
        <v>43</v>
      </c>
      <c r="J4265" s="9">
        <f t="shared" si="200"/>
        <v>41834260931.389999</v>
      </c>
      <c r="K4265" s="9">
        <f>SUMIF($C$2:$C$9230, C4265, $D$2:$D$9230)</f>
        <v>1833380745</v>
      </c>
    </row>
    <row r="4266" spans="1:11" x14ac:dyDescent="0.2">
      <c r="A4266" s="1">
        <v>45717</v>
      </c>
      <c r="B4266" t="s">
        <v>1077</v>
      </c>
      <c r="C4266" t="s">
        <v>611</v>
      </c>
      <c r="D4266" s="14">
        <v>15999797</v>
      </c>
      <c r="E4266" s="12">
        <v>0.13</v>
      </c>
      <c r="F4266" t="s">
        <v>3973</v>
      </c>
      <c r="G4266" t="s">
        <v>3974</v>
      </c>
      <c r="H4266">
        <f t="shared" si="198"/>
        <v>2363</v>
      </c>
      <c r="I4266">
        <f t="shared" si="199"/>
        <v>43</v>
      </c>
      <c r="J4266" s="9">
        <f t="shared" si="200"/>
        <v>41834260931.389999</v>
      </c>
      <c r="K4266" s="9">
        <f>SUMIF($C$2:$C$9230, C4266, $D$2:$D$9230)</f>
        <v>1833380745</v>
      </c>
    </row>
    <row r="4267" spans="1:11" x14ac:dyDescent="0.2">
      <c r="A4267" s="1">
        <v>45717</v>
      </c>
      <c r="B4267" t="s">
        <v>1077</v>
      </c>
      <c r="C4267" t="s">
        <v>611</v>
      </c>
      <c r="D4267" s="14">
        <v>16492935</v>
      </c>
      <c r="E4267" s="12">
        <v>10591532.91</v>
      </c>
      <c r="F4267" t="s">
        <v>4226</v>
      </c>
      <c r="G4267" t="s">
        <v>4227</v>
      </c>
      <c r="H4267">
        <f t="shared" si="198"/>
        <v>2363</v>
      </c>
      <c r="I4267">
        <f t="shared" si="199"/>
        <v>43</v>
      </c>
      <c r="J4267" s="9">
        <f t="shared" si="200"/>
        <v>41834260931.389999</v>
      </c>
      <c r="K4267" s="9">
        <f>SUMIF($C$2:$C$9230, C4267, $D$2:$D$9230)</f>
        <v>1833380745</v>
      </c>
    </row>
    <row r="4268" spans="1:11" x14ac:dyDescent="0.2">
      <c r="A4268" s="1">
        <v>45717</v>
      </c>
      <c r="B4268" t="s">
        <v>1077</v>
      </c>
      <c r="C4268" t="s">
        <v>611</v>
      </c>
      <c r="D4268" s="14">
        <v>15450309</v>
      </c>
      <c r="E4268" s="12">
        <v>4642103</v>
      </c>
      <c r="F4268" t="s">
        <v>4318</v>
      </c>
      <c r="G4268" t="s">
        <v>4319</v>
      </c>
      <c r="H4268">
        <f t="shared" si="198"/>
        <v>2363</v>
      </c>
      <c r="I4268">
        <f t="shared" si="199"/>
        <v>43</v>
      </c>
      <c r="J4268" s="9">
        <f t="shared" si="200"/>
        <v>41834260931.389999</v>
      </c>
      <c r="K4268" s="9">
        <f>SUMIF($C$2:$C$9230, C4268, $D$2:$D$9230)</f>
        <v>1833380745</v>
      </c>
    </row>
    <row r="4269" spans="1:11" x14ac:dyDescent="0.2">
      <c r="A4269" s="1">
        <v>45717</v>
      </c>
      <c r="B4269" t="s">
        <v>1077</v>
      </c>
      <c r="C4269" t="s">
        <v>611</v>
      </c>
      <c r="D4269" s="14">
        <v>12000000</v>
      </c>
      <c r="E4269" s="12">
        <v>614980</v>
      </c>
      <c r="F4269" t="s">
        <v>4348</v>
      </c>
      <c r="G4269" t="s">
        <v>4349</v>
      </c>
      <c r="H4269">
        <f t="shared" si="198"/>
        <v>2363</v>
      </c>
      <c r="I4269">
        <f t="shared" si="199"/>
        <v>43</v>
      </c>
      <c r="J4269" s="9">
        <f t="shared" si="200"/>
        <v>41834260931.389999</v>
      </c>
      <c r="K4269" s="9">
        <f>SUMIF($C$2:$C$9230, C4269, $D$2:$D$9230)</f>
        <v>1833380745</v>
      </c>
    </row>
    <row r="4270" spans="1:11" x14ac:dyDescent="0.2">
      <c r="A4270" s="1">
        <v>45717</v>
      </c>
      <c r="B4270" t="s">
        <v>1077</v>
      </c>
      <c r="C4270" t="s">
        <v>611</v>
      </c>
      <c r="D4270" s="14">
        <v>18000000</v>
      </c>
      <c r="E4270" s="12">
        <v>0</v>
      </c>
      <c r="F4270" t="s">
        <v>4367</v>
      </c>
      <c r="G4270" t="s">
        <v>4368</v>
      </c>
      <c r="H4270">
        <f t="shared" si="198"/>
        <v>2363</v>
      </c>
      <c r="I4270">
        <f t="shared" si="199"/>
        <v>43</v>
      </c>
      <c r="J4270" s="9">
        <f t="shared" si="200"/>
        <v>41834260931.389999</v>
      </c>
      <c r="K4270" s="9">
        <f>SUMIF($C$2:$C$9230, C4270, $D$2:$D$9230)</f>
        <v>1833380745</v>
      </c>
    </row>
    <row r="4271" spans="1:11" x14ac:dyDescent="0.2">
      <c r="A4271" s="1">
        <v>45717</v>
      </c>
      <c r="B4271" t="s">
        <v>1077</v>
      </c>
      <c r="C4271" t="s">
        <v>611</v>
      </c>
      <c r="D4271" s="14">
        <v>20000000</v>
      </c>
      <c r="E4271" s="12">
        <v>2750000</v>
      </c>
      <c r="F4271" t="s">
        <v>4552</v>
      </c>
      <c r="G4271" t="s">
        <v>4553</v>
      </c>
      <c r="H4271">
        <f t="shared" si="198"/>
        <v>2363</v>
      </c>
      <c r="I4271">
        <f t="shared" si="199"/>
        <v>43</v>
      </c>
      <c r="J4271" s="9">
        <f t="shared" si="200"/>
        <v>41834260931.389999</v>
      </c>
      <c r="K4271" s="9">
        <f>SUMIF($C$2:$C$9230, C4271, $D$2:$D$9230)</f>
        <v>1833380745</v>
      </c>
    </row>
    <row r="4272" spans="1:11" x14ac:dyDescent="0.2">
      <c r="A4272" s="1">
        <v>45717</v>
      </c>
      <c r="B4272" t="s">
        <v>1077</v>
      </c>
      <c r="C4272" t="s">
        <v>611</v>
      </c>
      <c r="D4272" s="14">
        <v>24994449</v>
      </c>
      <c r="E4272" s="12">
        <v>10056563.789999999</v>
      </c>
      <c r="F4272" t="s">
        <v>4749</v>
      </c>
      <c r="G4272" t="s">
        <v>4750</v>
      </c>
      <c r="H4272">
        <f t="shared" si="198"/>
        <v>2363</v>
      </c>
      <c r="I4272">
        <f t="shared" si="199"/>
        <v>43</v>
      </c>
      <c r="J4272" s="9">
        <f t="shared" si="200"/>
        <v>41834260931.389999</v>
      </c>
      <c r="K4272" s="9">
        <f>SUMIF($C$2:$C$9230, C4272, $D$2:$D$9230)</f>
        <v>1833380745</v>
      </c>
    </row>
    <row r="4273" spans="1:11" x14ac:dyDescent="0.2">
      <c r="A4273" s="1">
        <v>45717</v>
      </c>
      <c r="B4273" t="s">
        <v>1077</v>
      </c>
      <c r="C4273" t="s">
        <v>611</v>
      </c>
      <c r="D4273" s="14">
        <v>23000000</v>
      </c>
      <c r="E4273" s="12">
        <v>5487032</v>
      </c>
      <c r="F4273" t="s">
        <v>4846</v>
      </c>
      <c r="G4273" t="s">
        <v>4847</v>
      </c>
      <c r="H4273">
        <f t="shared" si="198"/>
        <v>2363</v>
      </c>
      <c r="I4273">
        <f t="shared" si="199"/>
        <v>43</v>
      </c>
      <c r="J4273" s="9">
        <f t="shared" si="200"/>
        <v>41834260931.389999</v>
      </c>
      <c r="K4273" s="9">
        <f>SUMIF($C$2:$C$9230, C4273, $D$2:$D$9230)</f>
        <v>1833380745</v>
      </c>
    </row>
    <row r="4274" spans="1:11" x14ac:dyDescent="0.2">
      <c r="A4274" s="1">
        <v>45717</v>
      </c>
      <c r="B4274" t="s">
        <v>1077</v>
      </c>
      <c r="C4274" t="s">
        <v>611</v>
      </c>
      <c r="D4274" s="14">
        <v>23500000</v>
      </c>
      <c r="E4274" s="12">
        <v>2144142</v>
      </c>
      <c r="F4274" t="s">
        <v>4995</v>
      </c>
      <c r="G4274" t="s">
        <v>4996</v>
      </c>
      <c r="H4274">
        <f t="shared" si="198"/>
        <v>2363</v>
      </c>
      <c r="I4274">
        <f t="shared" si="199"/>
        <v>43</v>
      </c>
      <c r="J4274" s="9">
        <f t="shared" si="200"/>
        <v>41834260931.389999</v>
      </c>
      <c r="K4274" s="9">
        <f>SUMIF($C$2:$C$9230, C4274, $D$2:$D$9230)</f>
        <v>1833380745</v>
      </c>
    </row>
    <row r="4275" spans="1:11" x14ac:dyDescent="0.2">
      <c r="A4275" s="1">
        <v>45717</v>
      </c>
      <c r="B4275" t="s">
        <v>1077</v>
      </c>
      <c r="C4275" t="s">
        <v>611</v>
      </c>
      <c r="D4275" s="14">
        <v>8500000</v>
      </c>
      <c r="E4275" s="12">
        <v>0</v>
      </c>
      <c r="F4275" t="s">
        <v>5084</v>
      </c>
      <c r="G4275" t="s">
        <v>5085</v>
      </c>
      <c r="H4275">
        <f t="shared" si="198"/>
        <v>2363</v>
      </c>
      <c r="I4275">
        <f t="shared" si="199"/>
        <v>43</v>
      </c>
      <c r="J4275" s="9">
        <f t="shared" si="200"/>
        <v>41834260931.389999</v>
      </c>
      <c r="K4275" s="9">
        <f>SUMIF($C$2:$C$9230, C4275, $D$2:$D$9230)</f>
        <v>1833380745</v>
      </c>
    </row>
    <row r="4276" spans="1:11" x14ac:dyDescent="0.2">
      <c r="A4276" s="1">
        <v>45717</v>
      </c>
      <c r="B4276" t="s">
        <v>1077</v>
      </c>
      <c r="C4276" t="s">
        <v>611</v>
      </c>
      <c r="D4276" s="14">
        <v>16000000</v>
      </c>
      <c r="E4276" s="12">
        <v>0</v>
      </c>
      <c r="F4276" t="s">
        <v>5090</v>
      </c>
      <c r="G4276" t="s">
        <v>5091</v>
      </c>
      <c r="H4276">
        <f t="shared" si="198"/>
        <v>2363</v>
      </c>
      <c r="I4276">
        <f t="shared" si="199"/>
        <v>43</v>
      </c>
      <c r="J4276" s="9">
        <f t="shared" si="200"/>
        <v>41834260931.389999</v>
      </c>
      <c r="K4276" s="9">
        <f>SUMIF($C$2:$C$9230, C4276, $D$2:$D$9230)</f>
        <v>1833380745</v>
      </c>
    </row>
    <row r="4277" spans="1:11" x14ac:dyDescent="0.2">
      <c r="A4277" s="1">
        <v>45717</v>
      </c>
      <c r="B4277" t="s">
        <v>1077</v>
      </c>
      <c r="C4277" t="s">
        <v>611</v>
      </c>
      <c r="D4277" s="14">
        <v>13000000</v>
      </c>
      <c r="E4277" s="12">
        <v>6237238</v>
      </c>
      <c r="F4277" t="s">
        <v>5360</v>
      </c>
      <c r="G4277" t="s">
        <v>5361</v>
      </c>
      <c r="H4277">
        <f t="shared" si="198"/>
        <v>2363</v>
      </c>
      <c r="I4277">
        <f t="shared" si="199"/>
        <v>43</v>
      </c>
      <c r="J4277" s="9">
        <f t="shared" si="200"/>
        <v>41834260931.389999</v>
      </c>
      <c r="K4277" s="9">
        <f>SUMIF($C$2:$C$9230, C4277, $D$2:$D$9230)</f>
        <v>1833380745</v>
      </c>
    </row>
    <row r="4278" spans="1:11" x14ac:dyDescent="0.2">
      <c r="A4278" s="1">
        <v>45717</v>
      </c>
      <c r="B4278" t="s">
        <v>1077</v>
      </c>
      <c r="C4278" t="s">
        <v>611</v>
      </c>
      <c r="D4278" s="14">
        <v>12800000</v>
      </c>
      <c r="E4278" s="12">
        <v>3809479</v>
      </c>
      <c r="F4278" t="s">
        <v>5608</v>
      </c>
      <c r="G4278" t="s">
        <v>5609</v>
      </c>
      <c r="H4278">
        <f t="shared" si="198"/>
        <v>2363</v>
      </c>
      <c r="I4278">
        <f t="shared" si="199"/>
        <v>43</v>
      </c>
      <c r="J4278" s="9">
        <f t="shared" si="200"/>
        <v>41834260931.389999</v>
      </c>
      <c r="K4278" s="9">
        <f>SUMIF($C$2:$C$9230, C4278, $D$2:$D$9230)</f>
        <v>1833380745</v>
      </c>
    </row>
    <row r="4279" spans="1:11" x14ac:dyDescent="0.2">
      <c r="A4279" s="1">
        <v>45717</v>
      </c>
      <c r="B4279" t="s">
        <v>1077</v>
      </c>
      <c r="C4279" t="s">
        <v>611</v>
      </c>
      <c r="D4279" s="14">
        <v>10000000</v>
      </c>
      <c r="E4279" s="12">
        <v>1050000</v>
      </c>
      <c r="F4279" t="s">
        <v>5790</v>
      </c>
      <c r="G4279" t="s">
        <v>5685</v>
      </c>
      <c r="H4279">
        <f t="shared" si="198"/>
        <v>2363</v>
      </c>
      <c r="I4279">
        <f t="shared" si="199"/>
        <v>43</v>
      </c>
      <c r="J4279" s="9">
        <f t="shared" si="200"/>
        <v>41834260931.389999</v>
      </c>
      <c r="K4279" s="9">
        <f>SUMIF($C$2:$C$9230, C4279, $D$2:$D$9230)</f>
        <v>1833380745</v>
      </c>
    </row>
    <row r="4280" spans="1:11" x14ac:dyDescent="0.2">
      <c r="A4280" s="1">
        <v>45717</v>
      </c>
      <c r="B4280" t="s">
        <v>1077</v>
      </c>
      <c r="C4280" t="s">
        <v>611</v>
      </c>
      <c r="D4280" s="14">
        <v>325000000</v>
      </c>
      <c r="E4280" s="12">
        <v>321352400</v>
      </c>
      <c r="F4280" t="s">
        <v>5861</v>
      </c>
      <c r="G4280" t="s">
        <v>5862</v>
      </c>
      <c r="H4280">
        <f t="shared" si="198"/>
        <v>2363</v>
      </c>
      <c r="I4280">
        <f t="shared" si="199"/>
        <v>43</v>
      </c>
      <c r="J4280" s="9">
        <f t="shared" si="200"/>
        <v>41834260931.389999</v>
      </c>
      <c r="K4280" s="9">
        <f>SUMIF($C$2:$C$9230, C4280, $D$2:$D$9230)</f>
        <v>1833380745</v>
      </c>
    </row>
    <row r="4281" spans="1:11" x14ac:dyDescent="0.2">
      <c r="A4281" s="1">
        <v>45717</v>
      </c>
      <c r="B4281" t="s">
        <v>1077</v>
      </c>
      <c r="C4281" t="s">
        <v>611</v>
      </c>
      <c r="D4281" s="14">
        <v>5000000</v>
      </c>
      <c r="E4281" s="12">
        <v>3215007</v>
      </c>
      <c r="F4281" t="s">
        <v>5893</v>
      </c>
      <c r="G4281" t="s">
        <v>5894</v>
      </c>
      <c r="H4281">
        <f t="shared" si="198"/>
        <v>2363</v>
      </c>
      <c r="I4281">
        <f t="shared" si="199"/>
        <v>43</v>
      </c>
      <c r="J4281" s="9">
        <f t="shared" si="200"/>
        <v>41834260931.389999</v>
      </c>
      <c r="K4281" s="9">
        <f>SUMIF($C$2:$C$9230, C4281, $D$2:$D$9230)</f>
        <v>1833380745</v>
      </c>
    </row>
    <row r="4282" spans="1:11" x14ac:dyDescent="0.2">
      <c r="A4282" s="1">
        <v>45717</v>
      </c>
      <c r="B4282" t="s">
        <v>1077</v>
      </c>
      <c r="C4282" t="s">
        <v>611</v>
      </c>
      <c r="D4282" s="14">
        <v>321500000</v>
      </c>
      <c r="E4282" s="12">
        <v>305787873</v>
      </c>
      <c r="F4282" t="s">
        <v>5984</v>
      </c>
      <c r="G4282" t="s">
        <v>5985</v>
      </c>
      <c r="H4282">
        <f t="shared" si="198"/>
        <v>2363</v>
      </c>
      <c r="I4282">
        <f t="shared" si="199"/>
        <v>43</v>
      </c>
      <c r="J4282" s="9">
        <f t="shared" si="200"/>
        <v>41834260931.389999</v>
      </c>
      <c r="K4282" s="9">
        <f>SUMIF($C$2:$C$9230, C4282, $D$2:$D$9230)</f>
        <v>1833380745</v>
      </c>
    </row>
    <row r="4283" spans="1:11" x14ac:dyDescent="0.2">
      <c r="A4283" s="1">
        <v>45717</v>
      </c>
      <c r="B4283" t="s">
        <v>1077</v>
      </c>
      <c r="C4283" t="s">
        <v>611</v>
      </c>
      <c r="D4283" s="14">
        <v>90000000</v>
      </c>
      <c r="E4283" s="12">
        <v>83521820</v>
      </c>
      <c r="F4283" t="s">
        <v>5999</v>
      </c>
      <c r="G4283" t="s">
        <v>6000</v>
      </c>
      <c r="H4283">
        <f t="shared" si="198"/>
        <v>2363</v>
      </c>
      <c r="I4283">
        <f t="shared" si="199"/>
        <v>43</v>
      </c>
      <c r="J4283" s="9">
        <f t="shared" si="200"/>
        <v>41834260931.389999</v>
      </c>
      <c r="K4283" s="9">
        <f>SUMIF($C$2:$C$9230, C4283, $D$2:$D$9230)</f>
        <v>1833380745</v>
      </c>
    </row>
    <row r="4284" spans="1:11" x14ac:dyDescent="0.2">
      <c r="A4284" s="1">
        <v>45717</v>
      </c>
      <c r="B4284" t="s">
        <v>1077</v>
      </c>
      <c r="C4284" t="s">
        <v>611</v>
      </c>
      <c r="D4284" s="14">
        <v>1211034</v>
      </c>
      <c r="E4284" s="12">
        <v>0</v>
      </c>
      <c r="F4284" t="s">
        <v>6147</v>
      </c>
      <c r="G4284" t="s">
        <v>6148</v>
      </c>
      <c r="H4284">
        <f t="shared" si="198"/>
        <v>2363</v>
      </c>
      <c r="I4284">
        <f t="shared" si="199"/>
        <v>43</v>
      </c>
      <c r="J4284" s="9">
        <f t="shared" si="200"/>
        <v>41834260931.389999</v>
      </c>
      <c r="K4284" s="9">
        <f>SUMIF($C$2:$C$9230, C4284, $D$2:$D$9230)</f>
        <v>1833380745</v>
      </c>
    </row>
    <row r="4285" spans="1:11" x14ac:dyDescent="0.2">
      <c r="A4285" s="1">
        <v>45717</v>
      </c>
      <c r="B4285" t="s">
        <v>1077</v>
      </c>
      <c r="C4285" t="s">
        <v>611</v>
      </c>
      <c r="D4285" s="14">
        <v>99500000</v>
      </c>
      <c r="E4285" s="12">
        <v>70445767</v>
      </c>
      <c r="F4285" t="s">
        <v>6189</v>
      </c>
      <c r="G4285" t="s">
        <v>6190</v>
      </c>
      <c r="H4285">
        <f t="shared" si="198"/>
        <v>2363</v>
      </c>
      <c r="I4285">
        <f t="shared" si="199"/>
        <v>43</v>
      </c>
      <c r="J4285" s="9">
        <f t="shared" si="200"/>
        <v>41834260931.389999</v>
      </c>
      <c r="K4285" s="9">
        <f>SUMIF($C$2:$C$9230, C4285, $D$2:$D$9230)</f>
        <v>1833380745</v>
      </c>
    </row>
    <row r="4286" spans="1:11" x14ac:dyDescent="0.2">
      <c r="A4286" s="1">
        <v>45717</v>
      </c>
      <c r="B4286" t="s">
        <v>1077</v>
      </c>
      <c r="C4286" t="s">
        <v>611</v>
      </c>
      <c r="D4286" s="14">
        <v>140000000</v>
      </c>
      <c r="E4286" s="12">
        <v>73943882</v>
      </c>
      <c r="F4286" t="s">
        <v>6479</v>
      </c>
      <c r="G4286" t="s">
        <v>6480</v>
      </c>
      <c r="H4286">
        <f t="shared" si="198"/>
        <v>2363</v>
      </c>
      <c r="I4286">
        <f t="shared" si="199"/>
        <v>43</v>
      </c>
      <c r="J4286" s="9">
        <f t="shared" si="200"/>
        <v>41834260931.389999</v>
      </c>
      <c r="K4286" s="9">
        <f>SUMIF($C$2:$C$9230, C4286, $D$2:$D$9230)</f>
        <v>1833380745</v>
      </c>
    </row>
    <row r="4287" spans="1:11" x14ac:dyDescent="0.2">
      <c r="A4287" s="1">
        <v>45717</v>
      </c>
      <c r="B4287" t="s">
        <v>1077</v>
      </c>
      <c r="C4287" t="s">
        <v>611</v>
      </c>
      <c r="D4287" s="14">
        <v>34722274</v>
      </c>
      <c r="E4287" s="12">
        <v>9273274</v>
      </c>
      <c r="F4287" t="s">
        <v>6526</v>
      </c>
      <c r="G4287" t="s">
        <v>6527</v>
      </c>
      <c r="H4287">
        <f t="shared" si="198"/>
        <v>2363</v>
      </c>
      <c r="I4287">
        <f t="shared" si="199"/>
        <v>43</v>
      </c>
      <c r="J4287" s="9">
        <f t="shared" si="200"/>
        <v>41834260931.389999</v>
      </c>
      <c r="K4287" s="9">
        <f>SUMIF($C$2:$C$9230, C4287, $D$2:$D$9230)</f>
        <v>1833380745</v>
      </c>
    </row>
    <row r="4288" spans="1:11" x14ac:dyDescent="0.2">
      <c r="A4288" s="1">
        <v>45717</v>
      </c>
      <c r="B4288" t="s">
        <v>1077</v>
      </c>
      <c r="C4288" t="s">
        <v>611</v>
      </c>
      <c r="D4288" s="14">
        <v>34998729</v>
      </c>
      <c r="E4288" s="12">
        <v>12993908</v>
      </c>
      <c r="F4288" t="s">
        <v>6548</v>
      </c>
      <c r="G4288" t="s">
        <v>6549</v>
      </c>
      <c r="H4288">
        <f t="shared" si="198"/>
        <v>2363</v>
      </c>
      <c r="I4288">
        <f t="shared" si="199"/>
        <v>43</v>
      </c>
      <c r="J4288" s="9">
        <f t="shared" si="200"/>
        <v>41834260931.389999</v>
      </c>
      <c r="K4288" s="9">
        <f>SUMIF($C$2:$C$9230, C4288, $D$2:$D$9230)</f>
        <v>1833380745</v>
      </c>
    </row>
    <row r="4289" spans="1:11" x14ac:dyDescent="0.2">
      <c r="A4289" s="1">
        <v>45717</v>
      </c>
      <c r="B4289" t="s">
        <v>1077</v>
      </c>
      <c r="C4289" t="s">
        <v>611</v>
      </c>
      <c r="D4289" s="14">
        <v>17000000</v>
      </c>
      <c r="E4289" s="12">
        <v>4800000</v>
      </c>
      <c r="F4289" t="s">
        <v>6593</v>
      </c>
      <c r="G4289" t="s">
        <v>6594</v>
      </c>
      <c r="H4289">
        <f t="shared" si="198"/>
        <v>2363</v>
      </c>
      <c r="I4289">
        <f t="shared" si="199"/>
        <v>43</v>
      </c>
      <c r="J4289" s="9">
        <f t="shared" si="200"/>
        <v>41834260931.389999</v>
      </c>
      <c r="K4289" s="9">
        <f>SUMIF($C$2:$C$9230, C4289, $D$2:$D$9230)</f>
        <v>1833380745</v>
      </c>
    </row>
    <row r="4290" spans="1:11" x14ac:dyDescent="0.2">
      <c r="A4290" s="1">
        <v>45717</v>
      </c>
      <c r="B4290" t="s">
        <v>1077</v>
      </c>
      <c r="C4290" t="s">
        <v>611</v>
      </c>
      <c r="D4290" s="14">
        <v>12514730</v>
      </c>
      <c r="E4290" s="12">
        <v>0</v>
      </c>
      <c r="F4290" t="s">
        <v>6610</v>
      </c>
      <c r="G4290" t="s">
        <v>6611</v>
      </c>
      <c r="H4290">
        <f t="shared" si="198"/>
        <v>2363</v>
      </c>
      <c r="I4290">
        <f t="shared" si="199"/>
        <v>43</v>
      </c>
      <c r="J4290" s="9">
        <f t="shared" si="200"/>
        <v>41834260931.389999</v>
      </c>
      <c r="K4290" s="9">
        <f>SUMIF($C$2:$C$9230, C4290, $D$2:$D$9230)</f>
        <v>1833380745</v>
      </c>
    </row>
    <row r="4291" spans="1:11" x14ac:dyDescent="0.2">
      <c r="A4291" s="1">
        <v>45717</v>
      </c>
      <c r="B4291" t="s">
        <v>1077</v>
      </c>
      <c r="C4291" t="s">
        <v>611</v>
      </c>
      <c r="D4291" s="14">
        <v>25000000</v>
      </c>
      <c r="E4291" s="12">
        <v>13449525</v>
      </c>
      <c r="F4291" t="s">
        <v>6663</v>
      </c>
      <c r="G4291" t="s">
        <v>6664</v>
      </c>
      <c r="H4291">
        <f t="shared" ref="H4291:H4354" si="201">COUNTIF($B$2:$B$9230, B4291)</f>
        <v>2363</v>
      </c>
      <c r="I4291">
        <f t="shared" ref="I4291:I4354" si="202">COUNTIF($C$2:$C$9230, C4291)</f>
        <v>43</v>
      </c>
      <c r="J4291" s="9">
        <f t="shared" si="200"/>
        <v>41834260931.389999</v>
      </c>
      <c r="K4291" s="9">
        <f>SUMIF($C$2:$C$9230, C4291, $D$2:$D$9230)</f>
        <v>1833380745</v>
      </c>
    </row>
    <row r="4292" spans="1:11" x14ac:dyDescent="0.2">
      <c r="A4292" s="1">
        <v>45700</v>
      </c>
      <c r="B4292" t="s">
        <v>1077</v>
      </c>
      <c r="C4292" t="s">
        <v>611</v>
      </c>
      <c r="D4292" s="14">
        <v>59552142</v>
      </c>
      <c r="E4292" s="12">
        <v>2127142</v>
      </c>
      <c r="F4292" t="s">
        <v>14528</v>
      </c>
      <c r="G4292" t="s">
        <v>14529</v>
      </c>
      <c r="H4292">
        <f t="shared" si="201"/>
        <v>2363</v>
      </c>
      <c r="I4292">
        <f t="shared" si="202"/>
        <v>43</v>
      </c>
      <c r="J4292" s="9">
        <f t="shared" ref="J4292:J4355" si="203">SUMIF($B$2:$B$9230, B4292, $D$2:$D$9230)</f>
        <v>41834260931.389999</v>
      </c>
      <c r="K4292" s="9">
        <f>SUMIF($C$2:$C$9230, C4292, $D$2:$D$9230)</f>
        <v>1833380745</v>
      </c>
    </row>
    <row r="4293" spans="1:11" x14ac:dyDescent="0.2">
      <c r="A4293" s="1">
        <v>45699</v>
      </c>
      <c r="B4293" t="s">
        <v>1077</v>
      </c>
      <c r="C4293" t="s">
        <v>611</v>
      </c>
      <c r="D4293" s="14">
        <v>41148992</v>
      </c>
      <c r="E4293" s="12">
        <v>1851008</v>
      </c>
      <c r="F4293" t="s">
        <v>14543</v>
      </c>
      <c r="G4293" t="s">
        <v>14544</v>
      </c>
      <c r="H4293">
        <f t="shared" si="201"/>
        <v>2363</v>
      </c>
      <c r="I4293">
        <f t="shared" si="202"/>
        <v>43</v>
      </c>
      <c r="J4293" s="9">
        <f t="shared" si="203"/>
        <v>41834260931.389999</v>
      </c>
      <c r="K4293" s="9">
        <f>SUMIF($C$2:$C$9230, C4293, $D$2:$D$9230)</f>
        <v>1833380745</v>
      </c>
    </row>
    <row r="4294" spans="1:11" x14ac:dyDescent="0.2">
      <c r="A4294" s="1">
        <v>45726</v>
      </c>
      <c r="B4294" t="s">
        <v>1077</v>
      </c>
      <c r="C4294" t="s">
        <v>1090</v>
      </c>
      <c r="D4294" s="14">
        <v>2161051</v>
      </c>
      <c r="E4294" s="12">
        <v>0</v>
      </c>
      <c r="F4294" t="s">
        <v>1091</v>
      </c>
      <c r="G4294" t="s">
        <v>1092</v>
      </c>
      <c r="H4294">
        <f t="shared" si="201"/>
        <v>2363</v>
      </c>
      <c r="I4294">
        <f t="shared" si="202"/>
        <v>39</v>
      </c>
      <c r="J4294" s="9">
        <f t="shared" si="203"/>
        <v>41834260931.389999</v>
      </c>
      <c r="K4294" s="9">
        <f>SUMIF($C$2:$C$9230, C4294, $D$2:$D$9230)</f>
        <v>444262797</v>
      </c>
    </row>
    <row r="4295" spans="1:11" x14ac:dyDescent="0.2">
      <c r="A4295" s="1">
        <v>45726</v>
      </c>
      <c r="B4295" t="s">
        <v>1077</v>
      </c>
      <c r="C4295" t="s">
        <v>1090</v>
      </c>
      <c r="D4295" s="14">
        <v>2000000</v>
      </c>
      <c r="E4295" s="12">
        <v>0</v>
      </c>
      <c r="F4295" t="s">
        <v>1098</v>
      </c>
      <c r="G4295" t="s">
        <v>1099</v>
      </c>
      <c r="H4295">
        <f t="shared" si="201"/>
        <v>2363</v>
      </c>
      <c r="I4295">
        <f t="shared" si="202"/>
        <v>39</v>
      </c>
      <c r="J4295" s="9">
        <f t="shared" si="203"/>
        <v>41834260931.389999</v>
      </c>
      <c r="K4295" s="9">
        <f>SUMIF($C$2:$C$9230, C4295, $D$2:$D$9230)</f>
        <v>444262797</v>
      </c>
    </row>
    <row r="4296" spans="1:11" x14ac:dyDescent="0.2">
      <c r="A4296" s="1">
        <v>45726</v>
      </c>
      <c r="B4296" t="s">
        <v>1077</v>
      </c>
      <c r="C4296" t="s">
        <v>1090</v>
      </c>
      <c r="D4296" s="14">
        <v>2000000</v>
      </c>
      <c r="E4296" s="12">
        <v>0</v>
      </c>
      <c r="F4296" t="s">
        <v>1100</v>
      </c>
      <c r="G4296" t="s">
        <v>1101</v>
      </c>
      <c r="H4296">
        <f t="shared" si="201"/>
        <v>2363</v>
      </c>
      <c r="I4296">
        <f t="shared" si="202"/>
        <v>39</v>
      </c>
      <c r="J4296" s="9">
        <f t="shared" si="203"/>
        <v>41834260931.389999</v>
      </c>
      <c r="K4296" s="9">
        <f>SUMIF($C$2:$C$9230, C4296, $D$2:$D$9230)</f>
        <v>444262797</v>
      </c>
    </row>
    <row r="4297" spans="1:11" x14ac:dyDescent="0.2">
      <c r="A4297" s="1">
        <v>45726</v>
      </c>
      <c r="B4297" t="s">
        <v>1077</v>
      </c>
      <c r="C4297" t="s">
        <v>1090</v>
      </c>
      <c r="D4297" s="14">
        <v>600000</v>
      </c>
      <c r="E4297" s="12">
        <v>0</v>
      </c>
      <c r="F4297" t="s">
        <v>1107</v>
      </c>
      <c r="G4297" t="s">
        <v>1108</v>
      </c>
      <c r="H4297">
        <f t="shared" si="201"/>
        <v>2363</v>
      </c>
      <c r="I4297">
        <f t="shared" si="202"/>
        <v>39</v>
      </c>
      <c r="J4297" s="9">
        <f t="shared" si="203"/>
        <v>41834260931.389999</v>
      </c>
      <c r="K4297" s="9">
        <f>SUMIF($C$2:$C$9230, C4297, $D$2:$D$9230)</f>
        <v>444262797</v>
      </c>
    </row>
    <row r="4298" spans="1:11" x14ac:dyDescent="0.2">
      <c r="A4298" s="1">
        <v>45726</v>
      </c>
      <c r="B4298" t="s">
        <v>1077</v>
      </c>
      <c r="C4298" t="s">
        <v>1090</v>
      </c>
      <c r="D4298" s="14">
        <v>12500000</v>
      </c>
      <c r="E4298" s="12">
        <v>0</v>
      </c>
      <c r="F4298" t="s">
        <v>1109</v>
      </c>
      <c r="G4298" t="s">
        <v>1110</v>
      </c>
      <c r="H4298">
        <f t="shared" si="201"/>
        <v>2363</v>
      </c>
      <c r="I4298">
        <f t="shared" si="202"/>
        <v>39</v>
      </c>
      <c r="J4298" s="9">
        <f t="shared" si="203"/>
        <v>41834260931.389999</v>
      </c>
      <c r="K4298" s="9">
        <f>SUMIF($C$2:$C$9230, C4298, $D$2:$D$9230)</f>
        <v>444262797</v>
      </c>
    </row>
    <row r="4299" spans="1:11" x14ac:dyDescent="0.2">
      <c r="A4299" s="1">
        <v>45726</v>
      </c>
      <c r="B4299" t="s">
        <v>1077</v>
      </c>
      <c r="C4299" t="s">
        <v>1090</v>
      </c>
      <c r="D4299" s="14">
        <v>4650000</v>
      </c>
      <c r="E4299" s="12">
        <v>0</v>
      </c>
      <c r="F4299" t="s">
        <v>1115</v>
      </c>
      <c r="G4299" t="s">
        <v>1116</v>
      </c>
      <c r="H4299">
        <f t="shared" si="201"/>
        <v>2363</v>
      </c>
      <c r="I4299">
        <f t="shared" si="202"/>
        <v>39</v>
      </c>
      <c r="J4299" s="9">
        <f t="shared" si="203"/>
        <v>41834260931.389999</v>
      </c>
      <c r="K4299" s="9">
        <f>SUMIF($C$2:$C$9230, C4299, $D$2:$D$9230)</f>
        <v>444262797</v>
      </c>
    </row>
    <row r="4300" spans="1:11" x14ac:dyDescent="0.2">
      <c r="A4300" s="1">
        <v>45726</v>
      </c>
      <c r="B4300" t="s">
        <v>1077</v>
      </c>
      <c r="C4300" t="s">
        <v>1090</v>
      </c>
      <c r="D4300" s="14">
        <v>2000838</v>
      </c>
      <c r="E4300" s="12">
        <v>0</v>
      </c>
      <c r="F4300" t="s">
        <v>1128</v>
      </c>
      <c r="G4300" t="s">
        <v>1129</v>
      </c>
      <c r="H4300">
        <f t="shared" si="201"/>
        <v>2363</v>
      </c>
      <c r="I4300">
        <f t="shared" si="202"/>
        <v>39</v>
      </c>
      <c r="J4300" s="9">
        <f t="shared" si="203"/>
        <v>41834260931.389999</v>
      </c>
      <c r="K4300" s="9">
        <f>SUMIF($C$2:$C$9230, C4300, $D$2:$D$9230)</f>
        <v>444262797</v>
      </c>
    </row>
    <row r="4301" spans="1:11" x14ac:dyDescent="0.2">
      <c r="A4301" s="1">
        <v>45726</v>
      </c>
      <c r="B4301" t="s">
        <v>1077</v>
      </c>
      <c r="C4301" t="s">
        <v>1090</v>
      </c>
      <c r="D4301" s="14">
        <v>74548616</v>
      </c>
      <c r="E4301" s="12">
        <v>0</v>
      </c>
      <c r="F4301" t="s">
        <v>1136</v>
      </c>
      <c r="G4301" t="s">
        <v>1137</v>
      </c>
      <c r="H4301">
        <f t="shared" si="201"/>
        <v>2363</v>
      </c>
      <c r="I4301">
        <f t="shared" si="202"/>
        <v>39</v>
      </c>
      <c r="J4301" s="9">
        <f t="shared" si="203"/>
        <v>41834260931.389999</v>
      </c>
      <c r="K4301" s="9">
        <f>SUMIF($C$2:$C$9230, C4301, $D$2:$D$9230)</f>
        <v>444262797</v>
      </c>
    </row>
    <row r="4302" spans="1:11" x14ac:dyDescent="0.2">
      <c r="A4302" s="1">
        <v>45726</v>
      </c>
      <c r="B4302" t="s">
        <v>1077</v>
      </c>
      <c r="C4302" t="s">
        <v>1090</v>
      </c>
      <c r="D4302" s="14">
        <v>5000000</v>
      </c>
      <c r="E4302" s="12">
        <v>0</v>
      </c>
      <c r="F4302" t="s">
        <v>1149</v>
      </c>
      <c r="G4302" t="s">
        <v>1150</v>
      </c>
      <c r="H4302">
        <f t="shared" si="201"/>
        <v>2363</v>
      </c>
      <c r="I4302">
        <f t="shared" si="202"/>
        <v>39</v>
      </c>
      <c r="J4302" s="9">
        <f t="shared" si="203"/>
        <v>41834260931.389999</v>
      </c>
      <c r="K4302" s="9">
        <f>SUMIF($C$2:$C$9230, C4302, $D$2:$D$9230)</f>
        <v>444262797</v>
      </c>
    </row>
    <row r="4303" spans="1:11" x14ac:dyDescent="0.2">
      <c r="A4303" s="1">
        <v>45717</v>
      </c>
      <c r="B4303" t="s">
        <v>1077</v>
      </c>
      <c r="C4303" t="s">
        <v>1090</v>
      </c>
      <c r="D4303" s="14">
        <v>133000000</v>
      </c>
      <c r="E4303" s="12">
        <v>41704259</v>
      </c>
      <c r="H4303">
        <f t="shared" si="201"/>
        <v>2363</v>
      </c>
      <c r="I4303">
        <f t="shared" si="202"/>
        <v>39</v>
      </c>
      <c r="J4303" s="9">
        <f t="shared" si="203"/>
        <v>41834260931.389999</v>
      </c>
      <c r="K4303" s="9">
        <f>SUMIF($C$2:$C$9230, C4303, $D$2:$D$9230)</f>
        <v>444262797</v>
      </c>
    </row>
    <row r="4304" spans="1:11" x14ac:dyDescent="0.2">
      <c r="A4304" s="1">
        <v>45717</v>
      </c>
      <c r="B4304" t="s">
        <v>1077</v>
      </c>
      <c r="C4304" t="s">
        <v>1090</v>
      </c>
      <c r="D4304" s="14">
        <v>2900000</v>
      </c>
      <c r="E4304" s="12">
        <v>0</v>
      </c>
      <c r="F4304" t="s">
        <v>2526</v>
      </c>
      <c r="G4304" t="s">
        <v>2527</v>
      </c>
      <c r="H4304">
        <f t="shared" si="201"/>
        <v>2363</v>
      </c>
      <c r="I4304">
        <f t="shared" si="202"/>
        <v>39</v>
      </c>
      <c r="J4304" s="9">
        <f t="shared" si="203"/>
        <v>41834260931.389999</v>
      </c>
      <c r="K4304" s="9">
        <f>SUMIF($C$2:$C$9230, C4304, $D$2:$D$9230)</f>
        <v>444262797</v>
      </c>
    </row>
    <row r="4305" spans="1:11" x14ac:dyDescent="0.2">
      <c r="A4305" s="1">
        <v>45717</v>
      </c>
      <c r="B4305" t="s">
        <v>1077</v>
      </c>
      <c r="C4305" t="s">
        <v>1090</v>
      </c>
      <c r="D4305" s="14">
        <v>6957725</v>
      </c>
      <c r="E4305" s="12">
        <v>0</v>
      </c>
      <c r="F4305" t="s">
        <v>2553</v>
      </c>
      <c r="G4305" t="s">
        <v>2554</v>
      </c>
      <c r="H4305">
        <f t="shared" si="201"/>
        <v>2363</v>
      </c>
      <c r="I4305">
        <f t="shared" si="202"/>
        <v>39</v>
      </c>
      <c r="J4305" s="9">
        <f t="shared" si="203"/>
        <v>41834260931.389999</v>
      </c>
      <c r="K4305" s="9">
        <f>SUMIF($C$2:$C$9230, C4305, $D$2:$D$9230)</f>
        <v>444262797</v>
      </c>
    </row>
    <row r="4306" spans="1:11" x14ac:dyDescent="0.2">
      <c r="A4306" s="1">
        <v>45717</v>
      </c>
      <c r="B4306" t="s">
        <v>1077</v>
      </c>
      <c r="C4306" t="s">
        <v>1090</v>
      </c>
      <c r="D4306" s="14">
        <v>2395516</v>
      </c>
      <c r="E4306" s="12">
        <v>1472516</v>
      </c>
      <c r="F4306" t="s">
        <v>2735</v>
      </c>
      <c r="G4306" t="s">
        <v>2736</v>
      </c>
      <c r="H4306">
        <f t="shared" si="201"/>
        <v>2363</v>
      </c>
      <c r="I4306">
        <f t="shared" si="202"/>
        <v>39</v>
      </c>
      <c r="J4306" s="9">
        <f t="shared" si="203"/>
        <v>41834260931.389999</v>
      </c>
      <c r="K4306" s="9">
        <f>SUMIF($C$2:$C$9230, C4306, $D$2:$D$9230)</f>
        <v>444262797</v>
      </c>
    </row>
    <row r="4307" spans="1:11" x14ac:dyDescent="0.2">
      <c r="A4307" s="1">
        <v>45717</v>
      </c>
      <c r="B4307" t="s">
        <v>1077</v>
      </c>
      <c r="C4307" t="s">
        <v>1090</v>
      </c>
      <c r="D4307" s="14">
        <v>750000</v>
      </c>
      <c r="E4307" s="12">
        <v>0</v>
      </c>
      <c r="F4307" t="s">
        <v>2739</v>
      </c>
      <c r="G4307" t="s">
        <v>2740</v>
      </c>
      <c r="H4307">
        <f t="shared" si="201"/>
        <v>2363</v>
      </c>
      <c r="I4307">
        <f t="shared" si="202"/>
        <v>39</v>
      </c>
      <c r="J4307" s="9">
        <f t="shared" si="203"/>
        <v>41834260931.389999</v>
      </c>
      <c r="K4307" s="9">
        <f>SUMIF($C$2:$C$9230, C4307, $D$2:$D$9230)</f>
        <v>444262797</v>
      </c>
    </row>
    <row r="4308" spans="1:11" x14ac:dyDescent="0.2">
      <c r="A4308" s="1">
        <v>45717</v>
      </c>
      <c r="B4308" t="s">
        <v>1077</v>
      </c>
      <c r="C4308" t="s">
        <v>1090</v>
      </c>
      <c r="D4308" s="14">
        <v>300000</v>
      </c>
      <c r="E4308" s="12">
        <v>0</v>
      </c>
      <c r="F4308" t="s">
        <v>2755</v>
      </c>
      <c r="G4308" t="s">
        <v>2756</v>
      </c>
      <c r="H4308">
        <f t="shared" si="201"/>
        <v>2363</v>
      </c>
      <c r="I4308">
        <f t="shared" si="202"/>
        <v>39</v>
      </c>
      <c r="J4308" s="9">
        <f t="shared" si="203"/>
        <v>41834260931.389999</v>
      </c>
      <c r="K4308" s="9">
        <f>SUMIF($C$2:$C$9230, C4308, $D$2:$D$9230)</f>
        <v>444262797</v>
      </c>
    </row>
    <row r="4309" spans="1:11" x14ac:dyDescent="0.2">
      <c r="A4309" s="1">
        <v>45717</v>
      </c>
      <c r="B4309" t="s">
        <v>1077</v>
      </c>
      <c r="C4309" t="s">
        <v>1090</v>
      </c>
      <c r="D4309" s="14">
        <v>3500000</v>
      </c>
      <c r="E4309" s="12">
        <v>2000000</v>
      </c>
      <c r="F4309" t="s">
        <v>2774</v>
      </c>
      <c r="G4309" t="s">
        <v>2775</v>
      </c>
      <c r="H4309">
        <f t="shared" si="201"/>
        <v>2363</v>
      </c>
      <c r="I4309">
        <f t="shared" si="202"/>
        <v>39</v>
      </c>
      <c r="J4309" s="9">
        <f t="shared" si="203"/>
        <v>41834260931.389999</v>
      </c>
      <c r="K4309" s="9">
        <f>SUMIF($C$2:$C$9230, C4309, $D$2:$D$9230)</f>
        <v>444262797</v>
      </c>
    </row>
    <row r="4310" spans="1:11" x14ac:dyDescent="0.2">
      <c r="A4310" s="1">
        <v>45717</v>
      </c>
      <c r="B4310" t="s">
        <v>1077</v>
      </c>
      <c r="C4310" t="s">
        <v>1090</v>
      </c>
      <c r="D4310" s="14">
        <v>40245916</v>
      </c>
      <c r="E4310" s="12">
        <v>0</v>
      </c>
      <c r="F4310" t="s">
        <v>2780</v>
      </c>
      <c r="G4310" t="s">
        <v>2781</v>
      </c>
      <c r="H4310">
        <f t="shared" si="201"/>
        <v>2363</v>
      </c>
      <c r="I4310">
        <f t="shared" si="202"/>
        <v>39</v>
      </c>
      <c r="J4310" s="9">
        <f t="shared" si="203"/>
        <v>41834260931.389999</v>
      </c>
      <c r="K4310" s="9">
        <f>SUMIF($C$2:$C$9230, C4310, $D$2:$D$9230)</f>
        <v>444262797</v>
      </c>
    </row>
    <row r="4311" spans="1:11" x14ac:dyDescent="0.2">
      <c r="A4311" s="1">
        <v>45717</v>
      </c>
      <c r="B4311" t="s">
        <v>1077</v>
      </c>
      <c r="C4311" t="s">
        <v>1090</v>
      </c>
      <c r="D4311" s="14">
        <v>1990285</v>
      </c>
      <c r="E4311" s="12">
        <v>0</v>
      </c>
      <c r="F4311" t="s">
        <v>3075</v>
      </c>
      <c r="G4311" t="s">
        <v>3076</v>
      </c>
      <c r="H4311">
        <f t="shared" si="201"/>
        <v>2363</v>
      </c>
      <c r="I4311">
        <f t="shared" si="202"/>
        <v>39</v>
      </c>
      <c r="J4311" s="9">
        <f t="shared" si="203"/>
        <v>41834260931.389999</v>
      </c>
      <c r="K4311" s="9">
        <f>SUMIF($C$2:$C$9230, C4311, $D$2:$D$9230)</f>
        <v>444262797</v>
      </c>
    </row>
    <row r="4312" spans="1:11" x14ac:dyDescent="0.2">
      <c r="A4312" s="1">
        <v>45717</v>
      </c>
      <c r="B4312" t="s">
        <v>1077</v>
      </c>
      <c r="C4312" t="s">
        <v>1090</v>
      </c>
      <c r="D4312" s="14">
        <v>500000</v>
      </c>
      <c r="E4312" s="12">
        <v>0</v>
      </c>
      <c r="F4312" t="s">
        <v>3079</v>
      </c>
      <c r="G4312" t="s">
        <v>3080</v>
      </c>
      <c r="H4312">
        <f t="shared" si="201"/>
        <v>2363</v>
      </c>
      <c r="I4312">
        <f t="shared" si="202"/>
        <v>39</v>
      </c>
      <c r="J4312" s="9">
        <f t="shared" si="203"/>
        <v>41834260931.389999</v>
      </c>
      <c r="K4312" s="9">
        <f>SUMIF($C$2:$C$9230, C4312, $D$2:$D$9230)</f>
        <v>444262797</v>
      </c>
    </row>
    <row r="4313" spans="1:11" x14ac:dyDescent="0.2">
      <c r="A4313" s="1">
        <v>45717</v>
      </c>
      <c r="B4313" t="s">
        <v>1077</v>
      </c>
      <c r="C4313" t="s">
        <v>1090</v>
      </c>
      <c r="D4313" s="14">
        <v>1300000</v>
      </c>
      <c r="E4313" s="12">
        <v>0</v>
      </c>
      <c r="F4313" t="s">
        <v>3087</v>
      </c>
      <c r="G4313" t="s">
        <v>3088</v>
      </c>
      <c r="H4313">
        <f t="shared" si="201"/>
        <v>2363</v>
      </c>
      <c r="I4313">
        <f t="shared" si="202"/>
        <v>39</v>
      </c>
      <c r="J4313" s="9">
        <f t="shared" si="203"/>
        <v>41834260931.389999</v>
      </c>
      <c r="K4313" s="9">
        <f>SUMIF($C$2:$C$9230, C4313, $D$2:$D$9230)</f>
        <v>444262797</v>
      </c>
    </row>
    <row r="4314" spans="1:11" x14ac:dyDescent="0.2">
      <c r="A4314" s="1">
        <v>45717</v>
      </c>
      <c r="B4314" t="s">
        <v>1077</v>
      </c>
      <c r="C4314" t="s">
        <v>1090</v>
      </c>
      <c r="D4314" s="14">
        <v>999000</v>
      </c>
      <c r="E4314" s="12">
        <v>0</v>
      </c>
      <c r="F4314" t="s">
        <v>3093</v>
      </c>
      <c r="G4314" t="s">
        <v>3094</v>
      </c>
      <c r="H4314">
        <f t="shared" si="201"/>
        <v>2363</v>
      </c>
      <c r="I4314">
        <f t="shared" si="202"/>
        <v>39</v>
      </c>
      <c r="J4314" s="9">
        <f t="shared" si="203"/>
        <v>41834260931.389999</v>
      </c>
      <c r="K4314" s="9">
        <f>SUMIF($C$2:$C$9230, C4314, $D$2:$D$9230)</f>
        <v>444262797</v>
      </c>
    </row>
    <row r="4315" spans="1:11" x14ac:dyDescent="0.2">
      <c r="A4315" s="1">
        <v>45717</v>
      </c>
      <c r="B4315" t="s">
        <v>1077</v>
      </c>
      <c r="C4315" t="s">
        <v>1090</v>
      </c>
      <c r="D4315" s="14">
        <v>300000</v>
      </c>
      <c r="E4315" s="12">
        <v>0</v>
      </c>
      <c r="F4315" t="s">
        <v>3095</v>
      </c>
      <c r="G4315" t="s">
        <v>3096</v>
      </c>
      <c r="H4315">
        <f t="shared" si="201"/>
        <v>2363</v>
      </c>
      <c r="I4315">
        <f t="shared" si="202"/>
        <v>39</v>
      </c>
      <c r="J4315" s="9">
        <f t="shared" si="203"/>
        <v>41834260931.389999</v>
      </c>
      <c r="K4315" s="9">
        <f>SUMIF($C$2:$C$9230, C4315, $D$2:$D$9230)</f>
        <v>444262797</v>
      </c>
    </row>
    <row r="4316" spans="1:11" x14ac:dyDescent="0.2">
      <c r="A4316" s="1">
        <v>45717</v>
      </c>
      <c r="B4316" t="s">
        <v>1077</v>
      </c>
      <c r="C4316" t="s">
        <v>1090</v>
      </c>
      <c r="D4316" s="14">
        <v>13951870</v>
      </c>
      <c r="E4316" s="12">
        <v>0</v>
      </c>
      <c r="F4316" t="s">
        <v>3111</v>
      </c>
      <c r="G4316" t="s">
        <v>3112</v>
      </c>
      <c r="H4316">
        <f t="shared" si="201"/>
        <v>2363</v>
      </c>
      <c r="I4316">
        <f t="shared" si="202"/>
        <v>39</v>
      </c>
      <c r="J4316" s="9">
        <f t="shared" si="203"/>
        <v>41834260931.389999</v>
      </c>
      <c r="K4316" s="9">
        <f>SUMIF($C$2:$C$9230, C4316, $D$2:$D$9230)</f>
        <v>444262797</v>
      </c>
    </row>
    <row r="4317" spans="1:11" x14ac:dyDescent="0.2">
      <c r="A4317" s="1">
        <v>45717</v>
      </c>
      <c r="B4317" t="s">
        <v>1077</v>
      </c>
      <c r="C4317" t="s">
        <v>1090</v>
      </c>
      <c r="D4317" s="14">
        <v>1594296</v>
      </c>
      <c r="E4317" s="12">
        <v>0</v>
      </c>
      <c r="F4317" t="s">
        <v>3118</v>
      </c>
      <c r="G4317" t="s">
        <v>3119</v>
      </c>
      <c r="H4317">
        <f t="shared" si="201"/>
        <v>2363</v>
      </c>
      <c r="I4317">
        <f t="shared" si="202"/>
        <v>39</v>
      </c>
      <c r="J4317" s="9">
        <f t="shared" si="203"/>
        <v>41834260931.389999</v>
      </c>
      <c r="K4317" s="9">
        <f>SUMIF($C$2:$C$9230, C4317, $D$2:$D$9230)</f>
        <v>444262797</v>
      </c>
    </row>
    <row r="4318" spans="1:11" x14ac:dyDescent="0.2">
      <c r="A4318" s="1">
        <v>45717</v>
      </c>
      <c r="B4318" t="s">
        <v>1077</v>
      </c>
      <c r="C4318" t="s">
        <v>1090</v>
      </c>
      <c r="D4318" s="14">
        <v>357480</v>
      </c>
      <c r="E4318" s="12">
        <v>0</v>
      </c>
      <c r="F4318" t="s">
        <v>3124</v>
      </c>
      <c r="G4318" t="s">
        <v>3125</v>
      </c>
      <c r="H4318">
        <f t="shared" si="201"/>
        <v>2363</v>
      </c>
      <c r="I4318">
        <f t="shared" si="202"/>
        <v>39</v>
      </c>
      <c r="J4318" s="9">
        <f t="shared" si="203"/>
        <v>41834260931.389999</v>
      </c>
      <c r="K4318" s="9">
        <f>SUMIF($C$2:$C$9230, C4318, $D$2:$D$9230)</f>
        <v>444262797</v>
      </c>
    </row>
    <row r="4319" spans="1:11" x14ac:dyDescent="0.2">
      <c r="A4319" s="1">
        <v>45717</v>
      </c>
      <c r="B4319" t="s">
        <v>1077</v>
      </c>
      <c r="C4319" t="s">
        <v>1090</v>
      </c>
      <c r="D4319" s="14">
        <v>3211944</v>
      </c>
      <c r="E4319" s="12">
        <v>0</v>
      </c>
      <c r="F4319" t="s">
        <v>3431</v>
      </c>
      <c r="G4319" t="s">
        <v>3326</v>
      </c>
      <c r="H4319">
        <f t="shared" si="201"/>
        <v>2363</v>
      </c>
      <c r="I4319">
        <f t="shared" si="202"/>
        <v>39</v>
      </c>
      <c r="J4319" s="9">
        <f t="shared" si="203"/>
        <v>41834260931.389999</v>
      </c>
      <c r="K4319" s="9">
        <f>SUMIF($C$2:$C$9230, C4319, $D$2:$D$9230)</f>
        <v>444262797</v>
      </c>
    </row>
    <row r="4320" spans="1:11" x14ac:dyDescent="0.2">
      <c r="A4320" s="1">
        <v>45717</v>
      </c>
      <c r="B4320" t="s">
        <v>1077</v>
      </c>
      <c r="C4320" t="s">
        <v>1090</v>
      </c>
      <c r="D4320" s="14">
        <v>2615760</v>
      </c>
      <c r="E4320" s="12">
        <v>0</v>
      </c>
      <c r="F4320" t="s">
        <v>3434</v>
      </c>
      <c r="G4320" t="s">
        <v>3435</v>
      </c>
      <c r="H4320">
        <f t="shared" si="201"/>
        <v>2363</v>
      </c>
      <c r="I4320">
        <f t="shared" si="202"/>
        <v>39</v>
      </c>
      <c r="J4320" s="9">
        <f t="shared" si="203"/>
        <v>41834260931.389999</v>
      </c>
      <c r="K4320" s="9">
        <f>SUMIF($C$2:$C$9230, C4320, $D$2:$D$9230)</f>
        <v>444262797</v>
      </c>
    </row>
    <row r="4321" spans="1:11" x14ac:dyDescent="0.2">
      <c r="A4321" s="1">
        <v>45717</v>
      </c>
      <c r="B4321" t="s">
        <v>1077</v>
      </c>
      <c r="C4321" t="s">
        <v>1090</v>
      </c>
      <c r="D4321" s="14">
        <v>10000000</v>
      </c>
      <c r="E4321" s="12">
        <v>0</v>
      </c>
      <c r="F4321" t="s">
        <v>3599</v>
      </c>
      <c r="G4321" t="s">
        <v>3600</v>
      </c>
      <c r="H4321">
        <f t="shared" si="201"/>
        <v>2363</v>
      </c>
      <c r="I4321">
        <f t="shared" si="202"/>
        <v>39</v>
      </c>
      <c r="J4321" s="9">
        <f t="shared" si="203"/>
        <v>41834260931.389999</v>
      </c>
      <c r="K4321" s="9">
        <f>SUMIF($C$2:$C$9230, C4321, $D$2:$D$9230)</f>
        <v>444262797</v>
      </c>
    </row>
    <row r="4322" spans="1:11" x14ac:dyDescent="0.2">
      <c r="A4322" s="1">
        <v>45717</v>
      </c>
      <c r="B4322" t="s">
        <v>1077</v>
      </c>
      <c r="C4322" t="s">
        <v>1090</v>
      </c>
      <c r="D4322" s="14">
        <v>60000000</v>
      </c>
      <c r="E4322" s="12">
        <v>0</v>
      </c>
      <c r="F4322" t="s">
        <v>3745</v>
      </c>
      <c r="G4322" t="s">
        <v>3746</v>
      </c>
      <c r="H4322">
        <f t="shared" si="201"/>
        <v>2363</v>
      </c>
      <c r="I4322">
        <f t="shared" si="202"/>
        <v>39</v>
      </c>
      <c r="J4322" s="9">
        <f t="shared" si="203"/>
        <v>41834260931.389999</v>
      </c>
      <c r="K4322" s="9">
        <f>SUMIF($C$2:$C$9230, C4322, $D$2:$D$9230)</f>
        <v>444262797</v>
      </c>
    </row>
    <row r="4323" spans="1:11" x14ac:dyDescent="0.2">
      <c r="A4323" s="1">
        <v>45717</v>
      </c>
      <c r="B4323" t="s">
        <v>1077</v>
      </c>
      <c r="C4323" t="s">
        <v>1090</v>
      </c>
      <c r="D4323" s="14">
        <v>8000000</v>
      </c>
      <c r="E4323" s="12">
        <v>900000</v>
      </c>
      <c r="F4323" t="s">
        <v>4360</v>
      </c>
      <c r="G4323" t="s">
        <v>4361</v>
      </c>
      <c r="H4323">
        <f t="shared" si="201"/>
        <v>2363</v>
      </c>
      <c r="I4323">
        <f t="shared" si="202"/>
        <v>39</v>
      </c>
      <c r="J4323" s="9">
        <f t="shared" si="203"/>
        <v>41834260931.389999</v>
      </c>
      <c r="K4323" s="9">
        <f>SUMIF($C$2:$C$9230, C4323, $D$2:$D$9230)</f>
        <v>444262797</v>
      </c>
    </row>
    <row r="4324" spans="1:11" x14ac:dyDescent="0.2">
      <c r="A4324" s="1">
        <v>45717</v>
      </c>
      <c r="B4324" t="s">
        <v>1077</v>
      </c>
      <c r="C4324" t="s">
        <v>1090</v>
      </c>
      <c r="D4324" s="14">
        <v>7000000</v>
      </c>
      <c r="E4324" s="12">
        <v>2236971</v>
      </c>
      <c r="F4324" t="s">
        <v>5092</v>
      </c>
      <c r="G4324" t="s">
        <v>5093</v>
      </c>
      <c r="H4324">
        <f t="shared" si="201"/>
        <v>2363</v>
      </c>
      <c r="I4324">
        <f t="shared" si="202"/>
        <v>39</v>
      </c>
      <c r="J4324" s="9">
        <f t="shared" si="203"/>
        <v>41834260931.389999</v>
      </c>
      <c r="K4324" s="9">
        <f>SUMIF($C$2:$C$9230, C4324, $D$2:$D$9230)</f>
        <v>444262797</v>
      </c>
    </row>
    <row r="4325" spans="1:11" x14ac:dyDescent="0.2">
      <c r="A4325" s="1">
        <v>45717</v>
      </c>
      <c r="B4325" t="s">
        <v>1077</v>
      </c>
      <c r="C4325" t="s">
        <v>1090</v>
      </c>
      <c r="D4325" s="14">
        <v>20000000</v>
      </c>
      <c r="E4325" s="12">
        <v>10000000</v>
      </c>
      <c r="F4325" t="s">
        <v>5497</v>
      </c>
      <c r="G4325" t="s">
        <v>5498</v>
      </c>
      <c r="H4325">
        <f t="shared" si="201"/>
        <v>2363</v>
      </c>
      <c r="I4325">
        <f t="shared" si="202"/>
        <v>39</v>
      </c>
      <c r="J4325" s="9">
        <f t="shared" si="203"/>
        <v>41834260931.389999</v>
      </c>
      <c r="K4325" s="9">
        <f>SUMIF($C$2:$C$9230, C4325, $D$2:$D$9230)</f>
        <v>444262797</v>
      </c>
    </row>
    <row r="4326" spans="1:11" x14ac:dyDescent="0.2">
      <c r="A4326" s="1">
        <v>45717</v>
      </c>
      <c r="B4326" t="s">
        <v>1077</v>
      </c>
      <c r="C4326" t="s">
        <v>1090</v>
      </c>
      <c r="D4326" s="14">
        <v>7500000</v>
      </c>
      <c r="E4326" s="12">
        <v>5750000</v>
      </c>
      <c r="F4326" t="s">
        <v>5697</v>
      </c>
      <c r="G4326" t="s">
        <v>5698</v>
      </c>
      <c r="H4326">
        <f t="shared" si="201"/>
        <v>2363</v>
      </c>
      <c r="I4326">
        <f t="shared" si="202"/>
        <v>39</v>
      </c>
      <c r="J4326" s="9">
        <f t="shared" si="203"/>
        <v>41834260931.389999</v>
      </c>
      <c r="K4326" s="9">
        <f>SUMIF($C$2:$C$9230, C4326, $D$2:$D$9230)</f>
        <v>444262797</v>
      </c>
    </row>
    <row r="4327" spans="1:11" x14ac:dyDescent="0.2">
      <c r="A4327" s="1">
        <v>45717</v>
      </c>
      <c r="B4327" t="s">
        <v>1077</v>
      </c>
      <c r="C4327" t="s">
        <v>1090</v>
      </c>
      <c r="D4327" s="14">
        <v>2250000</v>
      </c>
      <c r="E4327" s="12">
        <v>250000</v>
      </c>
      <c r="F4327" t="s">
        <v>5792</v>
      </c>
      <c r="G4327" t="s">
        <v>5793</v>
      </c>
      <c r="H4327">
        <f t="shared" si="201"/>
        <v>2363</v>
      </c>
      <c r="I4327">
        <f t="shared" si="202"/>
        <v>39</v>
      </c>
      <c r="J4327" s="9">
        <f t="shared" si="203"/>
        <v>41834260931.389999</v>
      </c>
      <c r="K4327" s="9">
        <f>SUMIF($C$2:$C$9230, C4327, $D$2:$D$9230)</f>
        <v>444262797</v>
      </c>
    </row>
    <row r="4328" spans="1:11" x14ac:dyDescent="0.2">
      <c r="A4328" s="1">
        <v>45717</v>
      </c>
      <c r="B4328" t="s">
        <v>1077</v>
      </c>
      <c r="C4328" t="s">
        <v>1090</v>
      </c>
      <c r="D4328" s="14">
        <v>5000000</v>
      </c>
      <c r="E4328" s="12">
        <v>1500000</v>
      </c>
      <c r="F4328" t="s">
        <v>5799</v>
      </c>
      <c r="G4328" t="s">
        <v>5800</v>
      </c>
      <c r="H4328">
        <f t="shared" si="201"/>
        <v>2363</v>
      </c>
      <c r="I4328">
        <f t="shared" si="202"/>
        <v>39</v>
      </c>
      <c r="J4328" s="9">
        <f t="shared" si="203"/>
        <v>41834260931.389999</v>
      </c>
      <c r="K4328" s="9">
        <f>SUMIF($C$2:$C$9230, C4328, $D$2:$D$9230)</f>
        <v>444262797</v>
      </c>
    </row>
    <row r="4329" spans="1:11" x14ac:dyDescent="0.2">
      <c r="A4329" s="1">
        <v>45717</v>
      </c>
      <c r="B4329" t="s">
        <v>1077</v>
      </c>
      <c r="C4329" t="s">
        <v>2227</v>
      </c>
      <c r="D4329" s="14">
        <v>984173</v>
      </c>
      <c r="E4329" s="12">
        <v>0</v>
      </c>
      <c r="F4329" t="s">
        <v>2228</v>
      </c>
      <c r="G4329" t="s">
        <v>2229</v>
      </c>
      <c r="H4329">
        <f t="shared" si="201"/>
        <v>2363</v>
      </c>
      <c r="I4329">
        <f t="shared" si="202"/>
        <v>35</v>
      </c>
      <c r="J4329" s="9">
        <f t="shared" si="203"/>
        <v>41834260931.389999</v>
      </c>
      <c r="K4329" s="9">
        <f>SUMIF($C$2:$C$9230, C4329, $D$2:$D$9230)</f>
        <v>242035776</v>
      </c>
    </row>
    <row r="4330" spans="1:11" x14ac:dyDescent="0.2">
      <c r="A4330" s="1">
        <v>45717</v>
      </c>
      <c r="B4330" t="s">
        <v>1077</v>
      </c>
      <c r="C4330" t="s">
        <v>2227</v>
      </c>
      <c r="D4330" s="14">
        <v>20757870</v>
      </c>
      <c r="E4330" s="12">
        <v>0</v>
      </c>
      <c r="H4330">
        <f t="shared" si="201"/>
        <v>2363</v>
      </c>
      <c r="I4330">
        <f t="shared" si="202"/>
        <v>35</v>
      </c>
      <c r="J4330" s="9">
        <f t="shared" si="203"/>
        <v>41834260931.389999</v>
      </c>
      <c r="K4330" s="9">
        <f>SUMIF($C$2:$C$9230, C4330, $D$2:$D$9230)</f>
        <v>242035776</v>
      </c>
    </row>
    <row r="4331" spans="1:11" x14ac:dyDescent="0.2">
      <c r="A4331" s="1">
        <v>45717</v>
      </c>
      <c r="B4331" t="s">
        <v>1077</v>
      </c>
      <c r="C4331" t="s">
        <v>2227</v>
      </c>
      <c r="D4331" s="14">
        <v>39980734</v>
      </c>
      <c r="E4331" s="12">
        <v>0</v>
      </c>
      <c r="H4331">
        <f t="shared" si="201"/>
        <v>2363</v>
      </c>
      <c r="I4331">
        <f t="shared" si="202"/>
        <v>35</v>
      </c>
      <c r="J4331" s="9">
        <f t="shared" si="203"/>
        <v>41834260931.389999</v>
      </c>
      <c r="K4331" s="9">
        <f>SUMIF($C$2:$C$9230, C4331, $D$2:$D$9230)</f>
        <v>242035776</v>
      </c>
    </row>
    <row r="4332" spans="1:11" x14ac:dyDescent="0.2">
      <c r="A4332" s="1">
        <v>45717</v>
      </c>
      <c r="B4332" t="s">
        <v>1077</v>
      </c>
      <c r="C4332" t="s">
        <v>2227</v>
      </c>
      <c r="D4332" s="14">
        <v>3700000</v>
      </c>
      <c r="E4332" s="12">
        <v>0</v>
      </c>
      <c r="F4332" t="s">
        <v>2865</v>
      </c>
      <c r="G4332" t="s">
        <v>2866</v>
      </c>
      <c r="H4332">
        <f t="shared" si="201"/>
        <v>2363</v>
      </c>
      <c r="I4332">
        <f t="shared" si="202"/>
        <v>35</v>
      </c>
      <c r="J4332" s="9">
        <f t="shared" si="203"/>
        <v>41834260931.389999</v>
      </c>
      <c r="K4332" s="9">
        <f>SUMIF($C$2:$C$9230, C4332, $D$2:$D$9230)</f>
        <v>242035776</v>
      </c>
    </row>
    <row r="4333" spans="1:11" x14ac:dyDescent="0.2">
      <c r="A4333" s="1">
        <v>45717</v>
      </c>
      <c r="B4333" t="s">
        <v>1077</v>
      </c>
      <c r="C4333" t="s">
        <v>2227</v>
      </c>
      <c r="D4333" s="14">
        <v>1500000</v>
      </c>
      <c r="E4333" s="12">
        <v>0</v>
      </c>
      <c r="F4333" t="s">
        <v>2907</v>
      </c>
      <c r="G4333" t="s">
        <v>2908</v>
      </c>
      <c r="H4333">
        <f t="shared" si="201"/>
        <v>2363</v>
      </c>
      <c r="I4333">
        <f t="shared" si="202"/>
        <v>35</v>
      </c>
      <c r="J4333" s="9">
        <f t="shared" si="203"/>
        <v>41834260931.389999</v>
      </c>
      <c r="K4333" s="9">
        <f>SUMIF($C$2:$C$9230, C4333, $D$2:$D$9230)</f>
        <v>242035776</v>
      </c>
    </row>
    <row r="4334" spans="1:11" x14ac:dyDescent="0.2">
      <c r="A4334" s="1">
        <v>45717</v>
      </c>
      <c r="B4334" t="s">
        <v>1077</v>
      </c>
      <c r="C4334" t="s">
        <v>2227</v>
      </c>
      <c r="D4334" s="14">
        <v>505877</v>
      </c>
      <c r="E4334" s="12">
        <v>0</v>
      </c>
      <c r="F4334" t="s">
        <v>2911</v>
      </c>
      <c r="G4334" t="s">
        <v>2912</v>
      </c>
      <c r="H4334">
        <f t="shared" si="201"/>
        <v>2363</v>
      </c>
      <c r="I4334">
        <f t="shared" si="202"/>
        <v>35</v>
      </c>
      <c r="J4334" s="9">
        <f t="shared" si="203"/>
        <v>41834260931.389999</v>
      </c>
      <c r="K4334" s="9">
        <f>SUMIF($C$2:$C$9230, C4334, $D$2:$D$9230)</f>
        <v>242035776</v>
      </c>
    </row>
    <row r="4335" spans="1:11" x14ac:dyDescent="0.2">
      <c r="A4335" s="1">
        <v>45717</v>
      </c>
      <c r="B4335" t="s">
        <v>1077</v>
      </c>
      <c r="C4335" t="s">
        <v>2227</v>
      </c>
      <c r="D4335" s="14">
        <v>1000000</v>
      </c>
      <c r="E4335" s="12">
        <v>0</v>
      </c>
      <c r="F4335" t="s">
        <v>2941</v>
      </c>
      <c r="G4335" t="s">
        <v>2942</v>
      </c>
      <c r="H4335">
        <f t="shared" si="201"/>
        <v>2363</v>
      </c>
      <c r="I4335">
        <f t="shared" si="202"/>
        <v>35</v>
      </c>
      <c r="J4335" s="9">
        <f t="shared" si="203"/>
        <v>41834260931.389999</v>
      </c>
      <c r="K4335" s="9">
        <f>SUMIF($C$2:$C$9230, C4335, $D$2:$D$9230)</f>
        <v>242035776</v>
      </c>
    </row>
    <row r="4336" spans="1:11" x14ac:dyDescent="0.2">
      <c r="A4336" s="1">
        <v>45717</v>
      </c>
      <c r="B4336" t="s">
        <v>1077</v>
      </c>
      <c r="C4336" t="s">
        <v>2227</v>
      </c>
      <c r="D4336" s="14">
        <v>550000</v>
      </c>
      <c r="E4336" s="12">
        <v>0</v>
      </c>
      <c r="F4336" t="s">
        <v>2957</v>
      </c>
      <c r="G4336" t="s">
        <v>2958</v>
      </c>
      <c r="H4336">
        <f t="shared" si="201"/>
        <v>2363</v>
      </c>
      <c r="I4336">
        <f t="shared" si="202"/>
        <v>35</v>
      </c>
      <c r="J4336" s="9">
        <f t="shared" si="203"/>
        <v>41834260931.389999</v>
      </c>
      <c r="K4336" s="9">
        <f>SUMIF($C$2:$C$9230, C4336, $D$2:$D$9230)</f>
        <v>242035776</v>
      </c>
    </row>
    <row r="4337" spans="1:11" x14ac:dyDescent="0.2">
      <c r="A4337" s="1">
        <v>45717</v>
      </c>
      <c r="B4337" t="s">
        <v>1077</v>
      </c>
      <c r="C4337" t="s">
        <v>2227</v>
      </c>
      <c r="D4337" s="14">
        <v>767856</v>
      </c>
      <c r="E4337" s="12">
        <v>0</v>
      </c>
      <c r="F4337" t="s">
        <v>2963</v>
      </c>
      <c r="G4337" t="s">
        <v>2964</v>
      </c>
      <c r="H4337">
        <f t="shared" si="201"/>
        <v>2363</v>
      </c>
      <c r="I4337">
        <f t="shared" si="202"/>
        <v>35</v>
      </c>
      <c r="J4337" s="9">
        <f t="shared" si="203"/>
        <v>41834260931.389999</v>
      </c>
      <c r="K4337" s="9">
        <f>SUMIF($C$2:$C$9230, C4337, $D$2:$D$9230)</f>
        <v>242035776</v>
      </c>
    </row>
    <row r="4338" spans="1:11" x14ac:dyDescent="0.2">
      <c r="A4338" s="1">
        <v>45717</v>
      </c>
      <c r="B4338" t="s">
        <v>1077</v>
      </c>
      <c r="C4338" t="s">
        <v>2227</v>
      </c>
      <c r="D4338" s="14">
        <v>1372966</v>
      </c>
      <c r="E4338" s="12">
        <v>0</v>
      </c>
      <c r="F4338" t="s">
        <v>2986</v>
      </c>
      <c r="G4338" t="s">
        <v>2987</v>
      </c>
      <c r="H4338">
        <f t="shared" si="201"/>
        <v>2363</v>
      </c>
      <c r="I4338">
        <f t="shared" si="202"/>
        <v>35</v>
      </c>
      <c r="J4338" s="9">
        <f t="shared" si="203"/>
        <v>41834260931.389999</v>
      </c>
      <c r="K4338" s="9">
        <f>SUMIF($C$2:$C$9230, C4338, $D$2:$D$9230)</f>
        <v>242035776</v>
      </c>
    </row>
    <row r="4339" spans="1:11" x14ac:dyDescent="0.2">
      <c r="A4339" s="1">
        <v>45717</v>
      </c>
      <c r="B4339" t="s">
        <v>1077</v>
      </c>
      <c r="C4339" t="s">
        <v>2227</v>
      </c>
      <c r="D4339" s="14">
        <v>400000</v>
      </c>
      <c r="E4339" s="12">
        <v>0</v>
      </c>
      <c r="F4339" t="s">
        <v>3039</v>
      </c>
      <c r="G4339" t="s">
        <v>3040</v>
      </c>
      <c r="H4339">
        <f t="shared" si="201"/>
        <v>2363</v>
      </c>
      <c r="I4339">
        <f t="shared" si="202"/>
        <v>35</v>
      </c>
      <c r="J4339" s="9">
        <f t="shared" si="203"/>
        <v>41834260931.389999</v>
      </c>
      <c r="K4339" s="9">
        <f>SUMIF($C$2:$C$9230, C4339, $D$2:$D$9230)</f>
        <v>242035776</v>
      </c>
    </row>
    <row r="4340" spans="1:11" x14ac:dyDescent="0.2">
      <c r="A4340" s="1">
        <v>45717</v>
      </c>
      <c r="B4340" t="s">
        <v>1077</v>
      </c>
      <c r="C4340" t="s">
        <v>2227</v>
      </c>
      <c r="D4340" s="14">
        <v>1450000</v>
      </c>
      <c r="E4340" s="12">
        <v>0</v>
      </c>
      <c r="F4340" t="s">
        <v>3140</v>
      </c>
      <c r="G4340" t="s">
        <v>3141</v>
      </c>
      <c r="H4340">
        <f t="shared" si="201"/>
        <v>2363</v>
      </c>
      <c r="I4340">
        <f t="shared" si="202"/>
        <v>35</v>
      </c>
      <c r="J4340" s="9">
        <f t="shared" si="203"/>
        <v>41834260931.389999</v>
      </c>
      <c r="K4340" s="9">
        <f>SUMIF($C$2:$C$9230, C4340, $D$2:$D$9230)</f>
        <v>242035776</v>
      </c>
    </row>
    <row r="4341" spans="1:11" x14ac:dyDescent="0.2">
      <c r="A4341" s="1">
        <v>45717</v>
      </c>
      <c r="B4341" t="s">
        <v>1077</v>
      </c>
      <c r="C4341" t="s">
        <v>2227</v>
      </c>
      <c r="D4341" s="14">
        <v>1500000</v>
      </c>
      <c r="E4341" s="12">
        <v>0</v>
      </c>
      <c r="F4341" t="s">
        <v>3158</v>
      </c>
      <c r="G4341" t="s">
        <v>3159</v>
      </c>
      <c r="H4341">
        <f t="shared" si="201"/>
        <v>2363</v>
      </c>
      <c r="I4341">
        <f t="shared" si="202"/>
        <v>35</v>
      </c>
      <c r="J4341" s="9">
        <f t="shared" si="203"/>
        <v>41834260931.389999</v>
      </c>
      <c r="K4341" s="9">
        <f>SUMIF($C$2:$C$9230, C4341, $D$2:$D$9230)</f>
        <v>242035776</v>
      </c>
    </row>
    <row r="4342" spans="1:11" x14ac:dyDescent="0.2">
      <c r="A4342" s="1">
        <v>45717</v>
      </c>
      <c r="B4342" t="s">
        <v>1077</v>
      </c>
      <c r="C4342" t="s">
        <v>2227</v>
      </c>
      <c r="D4342" s="14">
        <v>3727379</v>
      </c>
      <c r="E4342" s="12">
        <v>0</v>
      </c>
      <c r="F4342" t="s">
        <v>3184</v>
      </c>
      <c r="G4342" t="s">
        <v>3185</v>
      </c>
      <c r="H4342">
        <f t="shared" si="201"/>
        <v>2363</v>
      </c>
      <c r="I4342">
        <f t="shared" si="202"/>
        <v>35</v>
      </c>
      <c r="J4342" s="9">
        <f t="shared" si="203"/>
        <v>41834260931.389999</v>
      </c>
      <c r="K4342" s="9">
        <f>SUMIF($C$2:$C$9230, C4342, $D$2:$D$9230)</f>
        <v>242035776</v>
      </c>
    </row>
    <row r="4343" spans="1:11" x14ac:dyDescent="0.2">
      <c r="A4343" s="1">
        <v>45717</v>
      </c>
      <c r="B4343" t="s">
        <v>1077</v>
      </c>
      <c r="C4343" t="s">
        <v>2227</v>
      </c>
      <c r="D4343" s="14">
        <v>646794</v>
      </c>
      <c r="E4343" s="12">
        <v>0</v>
      </c>
      <c r="F4343" t="s">
        <v>3195</v>
      </c>
      <c r="G4343" t="s">
        <v>3196</v>
      </c>
      <c r="H4343">
        <f t="shared" si="201"/>
        <v>2363</v>
      </c>
      <c r="I4343">
        <f t="shared" si="202"/>
        <v>35</v>
      </c>
      <c r="J4343" s="9">
        <f t="shared" si="203"/>
        <v>41834260931.389999</v>
      </c>
      <c r="K4343" s="9">
        <f>SUMIF($C$2:$C$9230, C4343, $D$2:$D$9230)</f>
        <v>242035776</v>
      </c>
    </row>
    <row r="4344" spans="1:11" x14ac:dyDescent="0.2">
      <c r="A4344" s="1">
        <v>45717</v>
      </c>
      <c r="B4344" t="s">
        <v>1077</v>
      </c>
      <c r="C4344" t="s">
        <v>2227</v>
      </c>
      <c r="D4344" s="14">
        <v>1100000</v>
      </c>
      <c r="E4344" s="12">
        <v>0</v>
      </c>
      <c r="F4344" t="s">
        <v>3337</v>
      </c>
      <c r="G4344" t="s">
        <v>3338</v>
      </c>
      <c r="H4344">
        <f t="shared" si="201"/>
        <v>2363</v>
      </c>
      <c r="I4344">
        <f t="shared" si="202"/>
        <v>35</v>
      </c>
      <c r="J4344" s="9">
        <f t="shared" si="203"/>
        <v>41834260931.389999</v>
      </c>
      <c r="K4344" s="9">
        <f>SUMIF($C$2:$C$9230, C4344, $D$2:$D$9230)</f>
        <v>242035776</v>
      </c>
    </row>
    <row r="4345" spans="1:11" x14ac:dyDescent="0.2">
      <c r="A4345" s="1">
        <v>45717</v>
      </c>
      <c r="B4345" t="s">
        <v>1077</v>
      </c>
      <c r="C4345" t="s">
        <v>2227</v>
      </c>
      <c r="D4345" s="14">
        <v>13311460</v>
      </c>
      <c r="E4345" s="12">
        <v>0</v>
      </c>
      <c r="F4345" t="s">
        <v>3423</v>
      </c>
      <c r="G4345" t="s">
        <v>3424</v>
      </c>
      <c r="H4345">
        <f t="shared" si="201"/>
        <v>2363</v>
      </c>
      <c r="I4345">
        <f t="shared" si="202"/>
        <v>35</v>
      </c>
      <c r="J4345" s="9">
        <f t="shared" si="203"/>
        <v>41834260931.389999</v>
      </c>
      <c r="K4345" s="9">
        <f>SUMIF($C$2:$C$9230, C4345, $D$2:$D$9230)</f>
        <v>242035776</v>
      </c>
    </row>
    <row r="4346" spans="1:11" x14ac:dyDescent="0.2">
      <c r="A4346" s="1">
        <v>45717</v>
      </c>
      <c r="B4346" t="s">
        <v>1077</v>
      </c>
      <c r="C4346" t="s">
        <v>2227</v>
      </c>
      <c r="D4346" s="14">
        <v>6000000</v>
      </c>
      <c r="E4346" s="12">
        <v>0</v>
      </c>
      <c r="F4346" t="s">
        <v>3425</v>
      </c>
      <c r="G4346" t="s">
        <v>3426</v>
      </c>
      <c r="H4346">
        <f t="shared" si="201"/>
        <v>2363</v>
      </c>
      <c r="I4346">
        <f t="shared" si="202"/>
        <v>35</v>
      </c>
      <c r="J4346" s="9">
        <f t="shared" si="203"/>
        <v>41834260931.389999</v>
      </c>
      <c r="K4346" s="9">
        <f>SUMIF($C$2:$C$9230, C4346, $D$2:$D$9230)</f>
        <v>242035776</v>
      </c>
    </row>
    <row r="4347" spans="1:11" x14ac:dyDescent="0.2">
      <c r="A4347" s="1">
        <v>45717</v>
      </c>
      <c r="B4347" t="s">
        <v>1077</v>
      </c>
      <c r="C4347" t="s">
        <v>2227</v>
      </c>
      <c r="D4347" s="14">
        <v>6000000</v>
      </c>
      <c r="E4347" s="12">
        <v>0</v>
      </c>
      <c r="F4347" t="s">
        <v>3446</v>
      </c>
      <c r="G4347" t="s">
        <v>3447</v>
      </c>
      <c r="H4347">
        <f t="shared" si="201"/>
        <v>2363</v>
      </c>
      <c r="I4347">
        <f t="shared" si="202"/>
        <v>35</v>
      </c>
      <c r="J4347" s="9">
        <f t="shared" si="203"/>
        <v>41834260931.389999</v>
      </c>
      <c r="K4347" s="9">
        <f>SUMIF($C$2:$C$9230, C4347, $D$2:$D$9230)</f>
        <v>242035776</v>
      </c>
    </row>
    <row r="4348" spans="1:11" x14ac:dyDescent="0.2">
      <c r="A4348" s="1">
        <v>45717</v>
      </c>
      <c r="B4348" t="s">
        <v>1077</v>
      </c>
      <c r="C4348" t="s">
        <v>2227</v>
      </c>
      <c r="D4348" s="14">
        <v>20000000</v>
      </c>
      <c r="E4348" s="12">
        <v>16832800</v>
      </c>
      <c r="F4348" t="s">
        <v>3615</v>
      </c>
      <c r="G4348" t="s">
        <v>3616</v>
      </c>
      <c r="H4348">
        <f t="shared" si="201"/>
        <v>2363</v>
      </c>
      <c r="I4348">
        <f t="shared" si="202"/>
        <v>35</v>
      </c>
      <c r="J4348" s="9">
        <f t="shared" si="203"/>
        <v>41834260931.389999</v>
      </c>
      <c r="K4348" s="9">
        <f>SUMIF($C$2:$C$9230, C4348, $D$2:$D$9230)</f>
        <v>242035776</v>
      </c>
    </row>
    <row r="4349" spans="1:11" x14ac:dyDescent="0.2">
      <c r="A4349" s="1">
        <v>45717</v>
      </c>
      <c r="B4349" t="s">
        <v>1077</v>
      </c>
      <c r="C4349" t="s">
        <v>2227</v>
      </c>
      <c r="D4349" s="14">
        <v>1000000</v>
      </c>
      <c r="E4349" s="12">
        <v>0</v>
      </c>
      <c r="F4349" t="s">
        <v>3836</v>
      </c>
      <c r="G4349" t="s">
        <v>3837</v>
      </c>
      <c r="H4349">
        <f t="shared" si="201"/>
        <v>2363</v>
      </c>
      <c r="I4349">
        <f t="shared" si="202"/>
        <v>35</v>
      </c>
      <c r="J4349" s="9">
        <f t="shared" si="203"/>
        <v>41834260931.389999</v>
      </c>
      <c r="K4349" s="9">
        <f>SUMIF($C$2:$C$9230, C4349, $D$2:$D$9230)</f>
        <v>242035776</v>
      </c>
    </row>
    <row r="4350" spans="1:11" x14ac:dyDescent="0.2">
      <c r="A4350" s="1">
        <v>45717</v>
      </c>
      <c r="B4350" t="s">
        <v>1077</v>
      </c>
      <c r="C4350" t="s">
        <v>2227</v>
      </c>
      <c r="D4350" s="14">
        <v>30000000</v>
      </c>
      <c r="E4350" s="12">
        <v>0</v>
      </c>
      <c r="F4350" t="s">
        <v>5021</v>
      </c>
      <c r="G4350" t="s">
        <v>5022</v>
      </c>
      <c r="H4350">
        <f t="shared" si="201"/>
        <v>2363</v>
      </c>
      <c r="I4350">
        <f t="shared" si="202"/>
        <v>35</v>
      </c>
      <c r="J4350" s="9">
        <f t="shared" si="203"/>
        <v>41834260931.389999</v>
      </c>
      <c r="K4350" s="9">
        <f>SUMIF($C$2:$C$9230, C4350, $D$2:$D$9230)</f>
        <v>242035776</v>
      </c>
    </row>
    <row r="4351" spans="1:11" x14ac:dyDescent="0.2">
      <c r="A4351" s="1">
        <v>45717</v>
      </c>
      <c r="B4351" t="s">
        <v>1077</v>
      </c>
      <c r="C4351" t="s">
        <v>2227</v>
      </c>
      <c r="D4351" s="14">
        <v>12000000</v>
      </c>
      <c r="E4351" s="12">
        <v>1500000</v>
      </c>
      <c r="F4351" t="s">
        <v>6632</v>
      </c>
      <c r="G4351" t="s">
        <v>6633</v>
      </c>
      <c r="H4351">
        <f t="shared" si="201"/>
        <v>2363</v>
      </c>
      <c r="I4351">
        <f t="shared" si="202"/>
        <v>35</v>
      </c>
      <c r="J4351" s="9">
        <f t="shared" si="203"/>
        <v>41834260931.389999</v>
      </c>
      <c r="K4351" s="9">
        <f>SUMIF($C$2:$C$9230, C4351, $D$2:$D$9230)</f>
        <v>242035776</v>
      </c>
    </row>
    <row r="4352" spans="1:11" x14ac:dyDescent="0.2">
      <c r="A4352" s="1">
        <v>45717</v>
      </c>
      <c r="B4352" t="s">
        <v>1077</v>
      </c>
      <c r="C4352" t="s">
        <v>2227</v>
      </c>
      <c r="D4352" s="14">
        <v>30000000</v>
      </c>
      <c r="E4352" s="12">
        <v>13155456</v>
      </c>
      <c r="F4352" t="s">
        <v>6690</v>
      </c>
      <c r="G4352" t="s">
        <v>6691</v>
      </c>
      <c r="H4352">
        <f t="shared" si="201"/>
        <v>2363</v>
      </c>
      <c r="I4352">
        <f t="shared" si="202"/>
        <v>35</v>
      </c>
      <c r="J4352" s="9">
        <f t="shared" si="203"/>
        <v>41834260931.389999</v>
      </c>
      <c r="K4352" s="9">
        <f>SUMIF($C$2:$C$9230, C4352, $D$2:$D$9230)</f>
        <v>242035776</v>
      </c>
    </row>
    <row r="4353" spans="1:11" x14ac:dyDescent="0.2">
      <c r="A4353" s="1">
        <v>45717</v>
      </c>
      <c r="B4353" t="s">
        <v>1077</v>
      </c>
      <c r="C4353" t="s">
        <v>2227</v>
      </c>
      <c r="D4353" s="14">
        <v>19499932</v>
      </c>
      <c r="E4353" s="12">
        <v>8134754</v>
      </c>
      <c r="F4353" t="s">
        <v>6778</v>
      </c>
      <c r="G4353" t="s">
        <v>6779</v>
      </c>
      <c r="H4353">
        <f t="shared" si="201"/>
        <v>2363</v>
      </c>
      <c r="I4353">
        <f t="shared" si="202"/>
        <v>35</v>
      </c>
      <c r="J4353" s="9">
        <f t="shared" si="203"/>
        <v>41834260931.389999</v>
      </c>
      <c r="K4353" s="9">
        <f>SUMIF($C$2:$C$9230, C4353, $D$2:$D$9230)</f>
        <v>242035776</v>
      </c>
    </row>
    <row r="4354" spans="1:11" x14ac:dyDescent="0.2">
      <c r="A4354" s="1">
        <v>45726</v>
      </c>
      <c r="B4354" t="s">
        <v>1077</v>
      </c>
      <c r="C4354" t="s">
        <v>1095</v>
      </c>
      <c r="D4354" s="14">
        <v>2000000</v>
      </c>
      <c r="E4354" s="12">
        <v>0</v>
      </c>
      <c r="F4354" t="s">
        <v>1096</v>
      </c>
      <c r="G4354" t="s">
        <v>1097</v>
      </c>
      <c r="H4354">
        <f t="shared" si="201"/>
        <v>2363</v>
      </c>
      <c r="I4354">
        <f t="shared" si="202"/>
        <v>35</v>
      </c>
      <c r="J4354" s="9">
        <f t="shared" si="203"/>
        <v>41834260931.389999</v>
      </c>
      <c r="K4354" s="9">
        <f>SUMIF($C$2:$C$9230, C4354, $D$2:$D$9230)</f>
        <v>296632781</v>
      </c>
    </row>
    <row r="4355" spans="1:11" x14ac:dyDescent="0.2">
      <c r="A4355" s="1">
        <v>45726</v>
      </c>
      <c r="B4355" t="s">
        <v>1077</v>
      </c>
      <c r="C4355" t="s">
        <v>1095</v>
      </c>
      <c r="D4355" s="14">
        <v>4500000</v>
      </c>
      <c r="E4355" s="12">
        <v>0</v>
      </c>
      <c r="F4355" t="s">
        <v>1113</v>
      </c>
      <c r="G4355" t="s">
        <v>1114</v>
      </c>
      <c r="H4355">
        <f t="shared" ref="H4355:H4418" si="204">COUNTIF($B$2:$B$9230, B4355)</f>
        <v>2363</v>
      </c>
      <c r="I4355">
        <f t="shared" ref="I4355:I4418" si="205">COUNTIF($C$2:$C$9230, C4355)</f>
        <v>35</v>
      </c>
      <c r="J4355" s="9">
        <f t="shared" si="203"/>
        <v>41834260931.389999</v>
      </c>
      <c r="K4355" s="9">
        <f>SUMIF($C$2:$C$9230, C4355, $D$2:$D$9230)</f>
        <v>296632781</v>
      </c>
    </row>
    <row r="4356" spans="1:11" x14ac:dyDescent="0.2">
      <c r="A4356" s="1">
        <v>45726</v>
      </c>
      <c r="B4356" t="s">
        <v>1077</v>
      </c>
      <c r="C4356" t="s">
        <v>1095</v>
      </c>
      <c r="D4356" s="14">
        <v>3000000</v>
      </c>
      <c r="E4356" s="12">
        <v>0</v>
      </c>
      <c r="F4356" t="s">
        <v>1122</v>
      </c>
      <c r="G4356" t="s">
        <v>1123</v>
      </c>
      <c r="H4356">
        <f t="shared" si="204"/>
        <v>2363</v>
      </c>
      <c r="I4356">
        <f t="shared" si="205"/>
        <v>35</v>
      </c>
      <c r="J4356" s="9">
        <f t="shared" ref="J4356:J4419" si="206">SUMIF($B$2:$B$9230, B4356, $D$2:$D$9230)</f>
        <v>41834260931.389999</v>
      </c>
      <c r="K4356" s="9">
        <f>SUMIF($C$2:$C$9230, C4356, $D$2:$D$9230)</f>
        <v>296632781</v>
      </c>
    </row>
    <row r="4357" spans="1:11" x14ac:dyDescent="0.2">
      <c r="A4357" s="1">
        <v>45726</v>
      </c>
      <c r="B4357" t="s">
        <v>1077</v>
      </c>
      <c r="C4357" t="s">
        <v>1095</v>
      </c>
      <c r="D4357" s="14">
        <v>13100000</v>
      </c>
      <c r="E4357" s="12">
        <v>0</v>
      </c>
      <c r="F4357" t="s">
        <v>1124</v>
      </c>
      <c r="G4357" t="s">
        <v>1125</v>
      </c>
      <c r="H4357">
        <f t="shared" si="204"/>
        <v>2363</v>
      </c>
      <c r="I4357">
        <f t="shared" si="205"/>
        <v>35</v>
      </c>
      <c r="J4357" s="9">
        <f t="shared" si="206"/>
        <v>41834260931.389999</v>
      </c>
      <c r="K4357" s="9">
        <f>SUMIF($C$2:$C$9230, C4357, $D$2:$D$9230)</f>
        <v>296632781</v>
      </c>
    </row>
    <row r="4358" spans="1:11" x14ac:dyDescent="0.2">
      <c r="A4358" s="1">
        <v>45726</v>
      </c>
      <c r="B4358" t="s">
        <v>1077</v>
      </c>
      <c r="C4358" t="s">
        <v>1095</v>
      </c>
      <c r="D4358" s="14">
        <v>4500000</v>
      </c>
      <c r="E4358" s="12">
        <v>0</v>
      </c>
      <c r="F4358" t="s">
        <v>1130</v>
      </c>
      <c r="G4358" t="s">
        <v>1131</v>
      </c>
      <c r="H4358">
        <f t="shared" si="204"/>
        <v>2363</v>
      </c>
      <c r="I4358">
        <f t="shared" si="205"/>
        <v>35</v>
      </c>
      <c r="J4358" s="9">
        <f t="shared" si="206"/>
        <v>41834260931.389999</v>
      </c>
      <c r="K4358" s="9">
        <f>SUMIF($C$2:$C$9230, C4358, $D$2:$D$9230)</f>
        <v>296632781</v>
      </c>
    </row>
    <row r="4359" spans="1:11" x14ac:dyDescent="0.2">
      <c r="A4359" s="1">
        <v>45717</v>
      </c>
      <c r="B4359" t="s">
        <v>1077</v>
      </c>
      <c r="C4359" t="s">
        <v>1095</v>
      </c>
      <c r="D4359" s="14">
        <v>1847892</v>
      </c>
      <c r="E4359" s="12">
        <v>0</v>
      </c>
      <c r="F4359" t="s">
        <v>2679</v>
      </c>
      <c r="G4359" t="s">
        <v>2680</v>
      </c>
      <c r="H4359">
        <f t="shared" si="204"/>
        <v>2363</v>
      </c>
      <c r="I4359">
        <f t="shared" si="205"/>
        <v>35</v>
      </c>
      <c r="J4359" s="9">
        <f t="shared" si="206"/>
        <v>41834260931.389999</v>
      </c>
      <c r="K4359" s="9">
        <f>SUMIF($C$2:$C$9230, C4359, $D$2:$D$9230)</f>
        <v>296632781</v>
      </c>
    </row>
    <row r="4360" spans="1:11" x14ac:dyDescent="0.2">
      <c r="A4360" s="1">
        <v>45717</v>
      </c>
      <c r="B4360" t="s">
        <v>1077</v>
      </c>
      <c r="C4360" t="s">
        <v>1095</v>
      </c>
      <c r="D4360" s="14">
        <v>15000000</v>
      </c>
      <c r="E4360" s="12">
        <v>0</v>
      </c>
      <c r="F4360" t="s">
        <v>2683</v>
      </c>
      <c r="G4360" t="s">
        <v>2684</v>
      </c>
      <c r="H4360">
        <f t="shared" si="204"/>
        <v>2363</v>
      </c>
      <c r="I4360">
        <f t="shared" si="205"/>
        <v>35</v>
      </c>
      <c r="J4360" s="9">
        <f t="shared" si="206"/>
        <v>41834260931.389999</v>
      </c>
      <c r="K4360" s="9">
        <f>SUMIF($C$2:$C$9230, C4360, $D$2:$D$9230)</f>
        <v>296632781</v>
      </c>
    </row>
    <row r="4361" spans="1:11" x14ac:dyDescent="0.2">
      <c r="A4361" s="1">
        <v>45717</v>
      </c>
      <c r="B4361" t="s">
        <v>1077</v>
      </c>
      <c r="C4361" t="s">
        <v>1095</v>
      </c>
      <c r="D4361" s="14">
        <v>1250000</v>
      </c>
      <c r="E4361" s="12">
        <v>0</v>
      </c>
      <c r="F4361" t="s">
        <v>2731</v>
      </c>
      <c r="G4361" t="s">
        <v>2732</v>
      </c>
      <c r="H4361">
        <f t="shared" si="204"/>
        <v>2363</v>
      </c>
      <c r="I4361">
        <f t="shared" si="205"/>
        <v>35</v>
      </c>
      <c r="J4361" s="9">
        <f t="shared" si="206"/>
        <v>41834260931.389999</v>
      </c>
      <c r="K4361" s="9">
        <f>SUMIF($C$2:$C$9230, C4361, $D$2:$D$9230)</f>
        <v>296632781</v>
      </c>
    </row>
    <row r="4362" spans="1:11" x14ac:dyDescent="0.2">
      <c r="A4362" s="1">
        <v>45717</v>
      </c>
      <c r="B4362" t="s">
        <v>1077</v>
      </c>
      <c r="C4362" t="s">
        <v>1095</v>
      </c>
      <c r="D4362" s="14">
        <v>507600</v>
      </c>
      <c r="E4362" s="12">
        <v>0</v>
      </c>
      <c r="F4362" t="s">
        <v>2733</v>
      </c>
      <c r="G4362" t="s">
        <v>2734</v>
      </c>
      <c r="H4362">
        <f t="shared" si="204"/>
        <v>2363</v>
      </c>
      <c r="I4362">
        <f t="shared" si="205"/>
        <v>35</v>
      </c>
      <c r="J4362" s="9">
        <f t="shared" si="206"/>
        <v>41834260931.389999</v>
      </c>
      <c r="K4362" s="9">
        <f>SUMIF($C$2:$C$9230, C4362, $D$2:$D$9230)</f>
        <v>296632781</v>
      </c>
    </row>
    <row r="4363" spans="1:11" x14ac:dyDescent="0.2">
      <c r="A4363" s="1">
        <v>45717</v>
      </c>
      <c r="B4363" t="s">
        <v>1077</v>
      </c>
      <c r="C4363" t="s">
        <v>1095</v>
      </c>
      <c r="D4363" s="14">
        <v>30388940</v>
      </c>
      <c r="E4363" s="12">
        <v>0</v>
      </c>
      <c r="F4363" t="s">
        <v>2759</v>
      </c>
      <c r="G4363" t="s">
        <v>2760</v>
      </c>
      <c r="H4363">
        <f t="shared" si="204"/>
        <v>2363</v>
      </c>
      <c r="I4363">
        <f t="shared" si="205"/>
        <v>35</v>
      </c>
      <c r="J4363" s="9">
        <f t="shared" si="206"/>
        <v>41834260931.389999</v>
      </c>
      <c r="K4363" s="9">
        <f>SUMIF($C$2:$C$9230, C4363, $D$2:$D$9230)</f>
        <v>296632781</v>
      </c>
    </row>
    <row r="4364" spans="1:11" x14ac:dyDescent="0.2">
      <c r="A4364" s="1">
        <v>45717</v>
      </c>
      <c r="B4364" t="s">
        <v>1077</v>
      </c>
      <c r="C4364" t="s">
        <v>1095</v>
      </c>
      <c r="D4364" s="14">
        <v>1000000</v>
      </c>
      <c r="E4364" s="12">
        <v>0</v>
      </c>
      <c r="F4364" t="s">
        <v>2761</v>
      </c>
      <c r="G4364" t="s">
        <v>2762</v>
      </c>
      <c r="H4364">
        <f t="shared" si="204"/>
        <v>2363</v>
      </c>
      <c r="I4364">
        <f t="shared" si="205"/>
        <v>35</v>
      </c>
      <c r="J4364" s="9">
        <f t="shared" si="206"/>
        <v>41834260931.389999</v>
      </c>
      <c r="K4364" s="9">
        <f>SUMIF($C$2:$C$9230, C4364, $D$2:$D$9230)</f>
        <v>296632781</v>
      </c>
    </row>
    <row r="4365" spans="1:11" x14ac:dyDescent="0.2">
      <c r="A4365" s="1">
        <v>45717</v>
      </c>
      <c r="B4365" t="s">
        <v>1077</v>
      </c>
      <c r="C4365" t="s">
        <v>1095</v>
      </c>
      <c r="D4365" s="14">
        <v>570400</v>
      </c>
      <c r="E4365" s="12">
        <v>0</v>
      </c>
      <c r="F4365" t="s">
        <v>2770</v>
      </c>
      <c r="G4365" t="s">
        <v>2771</v>
      </c>
      <c r="H4365">
        <f t="shared" si="204"/>
        <v>2363</v>
      </c>
      <c r="I4365">
        <f t="shared" si="205"/>
        <v>35</v>
      </c>
      <c r="J4365" s="9">
        <f t="shared" si="206"/>
        <v>41834260931.389999</v>
      </c>
      <c r="K4365" s="9">
        <f>SUMIF($C$2:$C$9230, C4365, $D$2:$D$9230)</f>
        <v>296632781</v>
      </c>
    </row>
    <row r="4366" spans="1:11" x14ac:dyDescent="0.2">
      <c r="A4366" s="1">
        <v>45717</v>
      </c>
      <c r="B4366" t="s">
        <v>1077</v>
      </c>
      <c r="C4366" t="s">
        <v>1095</v>
      </c>
      <c r="D4366" s="14">
        <v>24100000</v>
      </c>
      <c r="E4366" s="12">
        <v>0</v>
      </c>
      <c r="F4366" t="s">
        <v>3081</v>
      </c>
      <c r="G4366" t="s">
        <v>3082</v>
      </c>
      <c r="H4366">
        <f t="shared" si="204"/>
        <v>2363</v>
      </c>
      <c r="I4366">
        <f t="shared" si="205"/>
        <v>35</v>
      </c>
      <c r="J4366" s="9">
        <f t="shared" si="206"/>
        <v>41834260931.389999</v>
      </c>
      <c r="K4366" s="9">
        <f>SUMIF($C$2:$C$9230, C4366, $D$2:$D$9230)</f>
        <v>296632781</v>
      </c>
    </row>
    <row r="4367" spans="1:11" x14ac:dyDescent="0.2">
      <c r="A4367" s="1">
        <v>45717</v>
      </c>
      <c r="B4367" t="s">
        <v>1077</v>
      </c>
      <c r="C4367" t="s">
        <v>1095</v>
      </c>
      <c r="D4367" s="14">
        <v>2600000</v>
      </c>
      <c r="E4367" s="12">
        <v>0</v>
      </c>
      <c r="F4367" t="s">
        <v>3116</v>
      </c>
      <c r="G4367" t="s">
        <v>3117</v>
      </c>
      <c r="H4367">
        <f t="shared" si="204"/>
        <v>2363</v>
      </c>
      <c r="I4367">
        <f t="shared" si="205"/>
        <v>35</v>
      </c>
      <c r="J4367" s="9">
        <f t="shared" si="206"/>
        <v>41834260931.389999</v>
      </c>
      <c r="K4367" s="9">
        <f>SUMIF($C$2:$C$9230, C4367, $D$2:$D$9230)</f>
        <v>296632781</v>
      </c>
    </row>
    <row r="4368" spans="1:11" x14ac:dyDescent="0.2">
      <c r="A4368" s="1">
        <v>45717</v>
      </c>
      <c r="B4368" t="s">
        <v>1077</v>
      </c>
      <c r="C4368" t="s">
        <v>1095</v>
      </c>
      <c r="D4368" s="14">
        <v>3000000</v>
      </c>
      <c r="E4368" s="12">
        <v>0</v>
      </c>
      <c r="F4368" t="s">
        <v>3120</v>
      </c>
      <c r="G4368" t="s">
        <v>3121</v>
      </c>
      <c r="H4368">
        <f t="shared" si="204"/>
        <v>2363</v>
      </c>
      <c r="I4368">
        <f t="shared" si="205"/>
        <v>35</v>
      </c>
      <c r="J4368" s="9">
        <f t="shared" si="206"/>
        <v>41834260931.389999</v>
      </c>
      <c r="K4368" s="9">
        <f>SUMIF($C$2:$C$9230, C4368, $D$2:$D$9230)</f>
        <v>296632781</v>
      </c>
    </row>
    <row r="4369" spans="1:11" x14ac:dyDescent="0.2">
      <c r="A4369" s="1">
        <v>45717</v>
      </c>
      <c r="B4369" t="s">
        <v>1077</v>
      </c>
      <c r="C4369" t="s">
        <v>1095</v>
      </c>
      <c r="D4369" s="14">
        <v>1996396</v>
      </c>
      <c r="E4369" s="12">
        <v>0</v>
      </c>
      <c r="F4369" t="s">
        <v>3289</v>
      </c>
      <c r="G4369" t="s">
        <v>3290</v>
      </c>
      <c r="H4369">
        <f t="shared" si="204"/>
        <v>2363</v>
      </c>
      <c r="I4369">
        <f t="shared" si="205"/>
        <v>35</v>
      </c>
      <c r="J4369" s="9">
        <f t="shared" si="206"/>
        <v>41834260931.389999</v>
      </c>
      <c r="K4369" s="9">
        <f>SUMIF($C$2:$C$9230, C4369, $D$2:$D$9230)</f>
        <v>296632781</v>
      </c>
    </row>
    <row r="4370" spans="1:11" x14ac:dyDescent="0.2">
      <c r="A4370" s="1">
        <v>45717</v>
      </c>
      <c r="B4370" t="s">
        <v>1077</v>
      </c>
      <c r="C4370" t="s">
        <v>1095</v>
      </c>
      <c r="D4370" s="14">
        <v>20000000</v>
      </c>
      <c r="E4370" s="12">
        <v>0</v>
      </c>
      <c r="F4370" t="s">
        <v>3429</v>
      </c>
      <c r="G4370" t="s">
        <v>3430</v>
      </c>
      <c r="H4370">
        <f t="shared" si="204"/>
        <v>2363</v>
      </c>
      <c r="I4370">
        <f t="shared" si="205"/>
        <v>35</v>
      </c>
      <c r="J4370" s="9">
        <f t="shared" si="206"/>
        <v>41834260931.389999</v>
      </c>
      <c r="K4370" s="9">
        <f>SUMIF($C$2:$C$9230, C4370, $D$2:$D$9230)</f>
        <v>296632781</v>
      </c>
    </row>
    <row r="4371" spans="1:11" x14ac:dyDescent="0.2">
      <c r="A4371" s="1">
        <v>45717</v>
      </c>
      <c r="B4371" t="s">
        <v>1077</v>
      </c>
      <c r="C4371" t="s">
        <v>1095</v>
      </c>
      <c r="D4371" s="14">
        <v>6700000</v>
      </c>
      <c r="E4371" s="12">
        <v>3000000</v>
      </c>
      <c r="F4371" t="s">
        <v>3895</v>
      </c>
      <c r="G4371" t="s">
        <v>3896</v>
      </c>
      <c r="H4371">
        <f t="shared" si="204"/>
        <v>2363</v>
      </c>
      <c r="I4371">
        <f t="shared" si="205"/>
        <v>35</v>
      </c>
      <c r="J4371" s="9">
        <f t="shared" si="206"/>
        <v>41834260931.389999</v>
      </c>
      <c r="K4371" s="9">
        <f>SUMIF($C$2:$C$9230, C4371, $D$2:$D$9230)</f>
        <v>296632781</v>
      </c>
    </row>
    <row r="4372" spans="1:11" x14ac:dyDescent="0.2">
      <c r="A4372" s="1">
        <v>45717</v>
      </c>
      <c r="B4372" t="s">
        <v>1077</v>
      </c>
      <c r="C4372" t="s">
        <v>1095</v>
      </c>
      <c r="D4372" s="14">
        <v>10000000</v>
      </c>
      <c r="E4372" s="12">
        <v>5929003</v>
      </c>
      <c r="F4372" t="s">
        <v>5516</v>
      </c>
      <c r="G4372" t="s">
        <v>5517</v>
      </c>
      <c r="H4372">
        <f t="shared" si="204"/>
        <v>2363</v>
      </c>
      <c r="I4372">
        <f t="shared" si="205"/>
        <v>35</v>
      </c>
      <c r="J4372" s="9">
        <f t="shared" si="206"/>
        <v>41834260931.389999</v>
      </c>
      <c r="K4372" s="9">
        <f>SUMIF($C$2:$C$9230, C4372, $D$2:$D$9230)</f>
        <v>296632781</v>
      </c>
    </row>
    <row r="4373" spans="1:11" x14ac:dyDescent="0.2">
      <c r="A4373" s="1">
        <v>45717</v>
      </c>
      <c r="B4373" t="s">
        <v>1077</v>
      </c>
      <c r="C4373" t="s">
        <v>598</v>
      </c>
      <c r="D4373" s="14">
        <v>865198</v>
      </c>
      <c r="E4373" s="12">
        <v>0</v>
      </c>
      <c r="F4373" t="s">
        <v>2677</v>
      </c>
      <c r="G4373" t="s">
        <v>2678</v>
      </c>
      <c r="H4373">
        <f t="shared" si="204"/>
        <v>2363</v>
      </c>
      <c r="I4373">
        <f t="shared" si="205"/>
        <v>35</v>
      </c>
      <c r="J4373" s="9">
        <f t="shared" si="206"/>
        <v>41834260931.389999</v>
      </c>
      <c r="K4373" s="9">
        <f>SUMIF($C$2:$C$9230, C4373, $D$2:$D$9230)</f>
        <v>285993853</v>
      </c>
    </row>
    <row r="4374" spans="1:11" x14ac:dyDescent="0.2">
      <c r="A4374" s="1">
        <v>45717</v>
      </c>
      <c r="B4374" t="s">
        <v>1077</v>
      </c>
      <c r="C4374" t="s">
        <v>598</v>
      </c>
      <c r="D4374" s="14">
        <v>8246000</v>
      </c>
      <c r="E4374" s="12">
        <v>0</v>
      </c>
      <c r="F4374" t="s">
        <v>2698</v>
      </c>
      <c r="G4374" t="s">
        <v>2699</v>
      </c>
      <c r="H4374">
        <f t="shared" si="204"/>
        <v>2363</v>
      </c>
      <c r="I4374">
        <f t="shared" si="205"/>
        <v>35</v>
      </c>
      <c r="J4374" s="9">
        <f t="shared" si="206"/>
        <v>41834260931.389999</v>
      </c>
      <c r="K4374" s="9">
        <f>SUMIF($C$2:$C$9230, C4374, $D$2:$D$9230)</f>
        <v>285993853</v>
      </c>
    </row>
    <row r="4375" spans="1:11" x14ac:dyDescent="0.2">
      <c r="A4375" s="1">
        <v>45717</v>
      </c>
      <c r="B4375" t="s">
        <v>1077</v>
      </c>
      <c r="C4375" t="s">
        <v>598</v>
      </c>
      <c r="D4375" s="14">
        <v>6500000</v>
      </c>
      <c r="E4375" s="12">
        <v>0</v>
      </c>
      <c r="F4375" t="s">
        <v>2713</v>
      </c>
      <c r="G4375" t="s">
        <v>2714</v>
      </c>
      <c r="H4375">
        <f t="shared" si="204"/>
        <v>2363</v>
      </c>
      <c r="I4375">
        <f t="shared" si="205"/>
        <v>35</v>
      </c>
      <c r="J4375" s="9">
        <f t="shared" si="206"/>
        <v>41834260931.389999</v>
      </c>
      <c r="K4375" s="9">
        <f>SUMIF($C$2:$C$9230, C4375, $D$2:$D$9230)</f>
        <v>285993853</v>
      </c>
    </row>
    <row r="4376" spans="1:11" x14ac:dyDescent="0.2">
      <c r="A4376" s="1">
        <v>45717</v>
      </c>
      <c r="B4376" t="s">
        <v>1077</v>
      </c>
      <c r="C4376" t="s">
        <v>598</v>
      </c>
      <c r="D4376" s="14">
        <v>7000000</v>
      </c>
      <c r="E4376" s="12">
        <v>0</v>
      </c>
      <c r="F4376" t="s">
        <v>2725</v>
      </c>
      <c r="G4376" t="s">
        <v>2726</v>
      </c>
      <c r="H4376">
        <f t="shared" si="204"/>
        <v>2363</v>
      </c>
      <c r="I4376">
        <f t="shared" si="205"/>
        <v>35</v>
      </c>
      <c r="J4376" s="9">
        <f t="shared" si="206"/>
        <v>41834260931.389999</v>
      </c>
      <c r="K4376" s="9">
        <f>SUMIF($C$2:$C$9230, C4376, $D$2:$D$9230)</f>
        <v>285993853</v>
      </c>
    </row>
    <row r="4377" spans="1:11" x14ac:dyDescent="0.2">
      <c r="A4377" s="1">
        <v>45717</v>
      </c>
      <c r="B4377" t="s">
        <v>1077</v>
      </c>
      <c r="C4377" t="s">
        <v>598</v>
      </c>
      <c r="D4377" s="14">
        <v>899802</v>
      </c>
      <c r="E4377" s="12">
        <v>0</v>
      </c>
      <c r="F4377" t="s">
        <v>2749</v>
      </c>
      <c r="G4377" t="s">
        <v>2750</v>
      </c>
      <c r="H4377">
        <f t="shared" si="204"/>
        <v>2363</v>
      </c>
      <c r="I4377">
        <f t="shared" si="205"/>
        <v>35</v>
      </c>
      <c r="J4377" s="9">
        <f t="shared" si="206"/>
        <v>41834260931.389999</v>
      </c>
      <c r="K4377" s="9">
        <f>SUMIF($C$2:$C$9230, C4377, $D$2:$D$9230)</f>
        <v>285993853</v>
      </c>
    </row>
    <row r="4378" spans="1:11" x14ac:dyDescent="0.2">
      <c r="A4378" s="1">
        <v>45717</v>
      </c>
      <c r="B4378" t="s">
        <v>1077</v>
      </c>
      <c r="C4378" t="s">
        <v>598</v>
      </c>
      <c r="D4378" s="14">
        <v>6000000</v>
      </c>
      <c r="E4378" s="12">
        <v>0</v>
      </c>
      <c r="F4378" t="s">
        <v>2772</v>
      </c>
      <c r="G4378" t="s">
        <v>2773</v>
      </c>
      <c r="H4378">
        <f t="shared" si="204"/>
        <v>2363</v>
      </c>
      <c r="I4378">
        <f t="shared" si="205"/>
        <v>35</v>
      </c>
      <c r="J4378" s="9">
        <f t="shared" si="206"/>
        <v>41834260931.389999</v>
      </c>
      <c r="K4378" s="9">
        <f>SUMIF($C$2:$C$9230, C4378, $D$2:$D$9230)</f>
        <v>285993853</v>
      </c>
    </row>
    <row r="4379" spans="1:11" x14ac:dyDescent="0.2">
      <c r="A4379" s="1">
        <v>45717</v>
      </c>
      <c r="B4379" t="s">
        <v>1077</v>
      </c>
      <c r="C4379" t="s">
        <v>598</v>
      </c>
      <c r="D4379" s="14">
        <v>8050000</v>
      </c>
      <c r="E4379" s="12">
        <v>0</v>
      </c>
      <c r="F4379" t="s">
        <v>2776</v>
      </c>
      <c r="G4379" t="s">
        <v>2777</v>
      </c>
      <c r="H4379">
        <f t="shared" si="204"/>
        <v>2363</v>
      </c>
      <c r="I4379">
        <f t="shared" si="205"/>
        <v>35</v>
      </c>
      <c r="J4379" s="9">
        <f t="shared" si="206"/>
        <v>41834260931.389999</v>
      </c>
      <c r="K4379" s="9">
        <f>SUMIF($C$2:$C$9230, C4379, $D$2:$D$9230)</f>
        <v>285993853</v>
      </c>
    </row>
    <row r="4380" spans="1:11" x14ac:dyDescent="0.2">
      <c r="A4380" s="1">
        <v>45717</v>
      </c>
      <c r="B4380" t="s">
        <v>1077</v>
      </c>
      <c r="C4380" t="s">
        <v>598</v>
      </c>
      <c r="D4380" s="14">
        <v>8900000</v>
      </c>
      <c r="E4380" s="12">
        <v>0</v>
      </c>
      <c r="F4380" t="s">
        <v>3083</v>
      </c>
      <c r="G4380" t="s">
        <v>3084</v>
      </c>
      <c r="H4380">
        <f t="shared" si="204"/>
        <v>2363</v>
      </c>
      <c r="I4380">
        <f t="shared" si="205"/>
        <v>35</v>
      </c>
      <c r="J4380" s="9">
        <f t="shared" si="206"/>
        <v>41834260931.389999</v>
      </c>
      <c r="K4380" s="9">
        <f>SUMIF($C$2:$C$9230, C4380, $D$2:$D$9230)</f>
        <v>285993853</v>
      </c>
    </row>
    <row r="4381" spans="1:11" x14ac:dyDescent="0.2">
      <c r="A4381" s="1">
        <v>45717</v>
      </c>
      <c r="B4381" t="s">
        <v>1077</v>
      </c>
      <c r="C4381" t="s">
        <v>598</v>
      </c>
      <c r="D4381" s="14">
        <v>463789</v>
      </c>
      <c r="E4381" s="12">
        <v>0</v>
      </c>
      <c r="F4381" t="s">
        <v>3310</v>
      </c>
      <c r="G4381" t="s">
        <v>3311</v>
      </c>
      <c r="H4381">
        <f t="shared" si="204"/>
        <v>2363</v>
      </c>
      <c r="I4381">
        <f t="shared" si="205"/>
        <v>35</v>
      </c>
      <c r="J4381" s="9">
        <f t="shared" si="206"/>
        <v>41834260931.389999</v>
      </c>
      <c r="K4381" s="9">
        <f>SUMIF($C$2:$C$9230, C4381, $D$2:$D$9230)</f>
        <v>285993853</v>
      </c>
    </row>
    <row r="4382" spans="1:11" x14ac:dyDescent="0.2">
      <c r="A4382" s="1">
        <v>45717</v>
      </c>
      <c r="B4382" t="s">
        <v>1077</v>
      </c>
      <c r="C4382" t="s">
        <v>598</v>
      </c>
      <c r="D4382" s="14">
        <v>8034228</v>
      </c>
      <c r="E4382" s="12">
        <v>4900000</v>
      </c>
      <c r="F4382" t="s">
        <v>5511</v>
      </c>
      <c r="G4382" t="s">
        <v>5512</v>
      </c>
      <c r="H4382">
        <f t="shared" si="204"/>
        <v>2363</v>
      </c>
      <c r="I4382">
        <f t="shared" si="205"/>
        <v>35</v>
      </c>
      <c r="J4382" s="9">
        <f t="shared" si="206"/>
        <v>41834260931.389999</v>
      </c>
      <c r="K4382" s="9">
        <f>SUMIF($C$2:$C$9230, C4382, $D$2:$D$9230)</f>
        <v>285993853</v>
      </c>
    </row>
    <row r="4383" spans="1:11" x14ac:dyDescent="0.2">
      <c r="A4383" s="1">
        <v>45717</v>
      </c>
      <c r="B4383" t="s">
        <v>1077</v>
      </c>
      <c r="C4383" t="s">
        <v>598</v>
      </c>
      <c r="D4383" s="14">
        <v>4990297</v>
      </c>
      <c r="E4383" s="12">
        <v>0</v>
      </c>
      <c r="F4383" t="s">
        <v>6793</v>
      </c>
      <c r="G4383" t="s">
        <v>6794</v>
      </c>
      <c r="H4383">
        <f t="shared" si="204"/>
        <v>2363</v>
      </c>
      <c r="I4383">
        <f t="shared" si="205"/>
        <v>35</v>
      </c>
      <c r="J4383" s="9">
        <f t="shared" si="206"/>
        <v>41834260931.389999</v>
      </c>
      <c r="K4383" s="9">
        <f>SUMIF($C$2:$C$9230, C4383, $D$2:$D$9230)</f>
        <v>285993853</v>
      </c>
    </row>
    <row r="4384" spans="1:11" x14ac:dyDescent="0.2">
      <c r="A4384" s="1">
        <v>45700</v>
      </c>
      <c r="B4384" t="s">
        <v>1077</v>
      </c>
      <c r="C4384" t="s">
        <v>598</v>
      </c>
      <c r="D4384" s="14">
        <v>25635960</v>
      </c>
      <c r="E4384" s="12">
        <v>7401197</v>
      </c>
      <c r="F4384" t="s">
        <v>14516</v>
      </c>
      <c r="G4384" t="s">
        <v>14517</v>
      </c>
      <c r="H4384">
        <f t="shared" si="204"/>
        <v>2363</v>
      </c>
      <c r="I4384">
        <f t="shared" si="205"/>
        <v>35</v>
      </c>
      <c r="J4384" s="9">
        <f t="shared" si="206"/>
        <v>41834260931.389999</v>
      </c>
      <c r="K4384" s="9">
        <f>SUMIF($C$2:$C$9230, C4384, $D$2:$D$9230)</f>
        <v>285993853</v>
      </c>
    </row>
    <row r="4385" spans="1:11" x14ac:dyDescent="0.2">
      <c r="A4385" s="1">
        <v>45699</v>
      </c>
      <c r="B4385" t="s">
        <v>1077</v>
      </c>
      <c r="C4385" t="s">
        <v>598</v>
      </c>
      <c r="D4385" s="14">
        <v>1323093</v>
      </c>
      <c r="E4385" s="12">
        <v>798093</v>
      </c>
      <c r="F4385" t="s">
        <v>14549</v>
      </c>
      <c r="G4385" t="s">
        <v>14550</v>
      </c>
      <c r="H4385">
        <f t="shared" si="204"/>
        <v>2363</v>
      </c>
      <c r="I4385">
        <f t="shared" si="205"/>
        <v>35</v>
      </c>
      <c r="J4385" s="9">
        <f t="shared" si="206"/>
        <v>41834260931.389999</v>
      </c>
      <c r="K4385" s="9">
        <f>SUMIF($C$2:$C$9230, C4385, $D$2:$D$9230)</f>
        <v>285993853</v>
      </c>
    </row>
    <row r="4386" spans="1:11" x14ac:dyDescent="0.2">
      <c r="A4386" s="1">
        <v>45698</v>
      </c>
      <c r="B4386" t="s">
        <v>1077</v>
      </c>
      <c r="C4386" t="s">
        <v>598</v>
      </c>
      <c r="D4386" s="14">
        <v>2500000</v>
      </c>
      <c r="E4386" s="12">
        <v>0</v>
      </c>
      <c r="F4386" t="s">
        <v>14663</v>
      </c>
      <c r="G4386" t="s">
        <v>14664</v>
      </c>
      <c r="H4386">
        <f t="shared" si="204"/>
        <v>2363</v>
      </c>
      <c r="I4386">
        <f t="shared" si="205"/>
        <v>35</v>
      </c>
      <c r="J4386" s="9">
        <f t="shared" si="206"/>
        <v>41834260931.389999</v>
      </c>
      <c r="K4386" s="9">
        <f>SUMIF($C$2:$C$9230, C4386, $D$2:$D$9230)</f>
        <v>285993853</v>
      </c>
    </row>
    <row r="4387" spans="1:11" x14ac:dyDescent="0.2">
      <c r="A4387" s="1">
        <v>45698</v>
      </c>
      <c r="B4387" t="s">
        <v>1077</v>
      </c>
      <c r="C4387" t="s">
        <v>598</v>
      </c>
      <c r="D4387" s="14">
        <v>8250000</v>
      </c>
      <c r="E4387" s="12">
        <v>0</v>
      </c>
      <c r="F4387" t="s">
        <v>14665</v>
      </c>
      <c r="G4387" t="s">
        <v>14666</v>
      </c>
      <c r="H4387">
        <f t="shared" si="204"/>
        <v>2363</v>
      </c>
      <c r="I4387">
        <f t="shared" si="205"/>
        <v>35</v>
      </c>
      <c r="J4387" s="9">
        <f t="shared" si="206"/>
        <v>41834260931.389999</v>
      </c>
      <c r="K4387" s="9">
        <f>SUMIF($C$2:$C$9230, C4387, $D$2:$D$9230)</f>
        <v>285993853</v>
      </c>
    </row>
    <row r="4388" spans="1:11" x14ac:dyDescent="0.2">
      <c r="A4388" s="1">
        <v>45698</v>
      </c>
      <c r="B4388" t="s">
        <v>1077</v>
      </c>
      <c r="C4388" t="s">
        <v>598</v>
      </c>
      <c r="D4388" s="14">
        <v>5000000</v>
      </c>
      <c r="E4388" s="12">
        <v>0</v>
      </c>
      <c r="F4388" t="s">
        <v>14667</v>
      </c>
      <c r="G4388" t="s">
        <v>14668</v>
      </c>
      <c r="H4388">
        <f t="shared" si="204"/>
        <v>2363</v>
      </c>
      <c r="I4388">
        <f t="shared" si="205"/>
        <v>35</v>
      </c>
      <c r="J4388" s="9">
        <f t="shared" si="206"/>
        <v>41834260931.389999</v>
      </c>
      <c r="K4388" s="9">
        <f>SUMIF($C$2:$C$9230, C4388, $D$2:$D$9230)</f>
        <v>285993853</v>
      </c>
    </row>
    <row r="4389" spans="1:11" x14ac:dyDescent="0.2">
      <c r="A4389" s="1">
        <v>45698</v>
      </c>
      <c r="B4389" t="s">
        <v>1077</v>
      </c>
      <c r="C4389" t="s">
        <v>598</v>
      </c>
      <c r="D4389" s="14">
        <v>700000</v>
      </c>
      <c r="E4389" s="12">
        <v>0</v>
      </c>
      <c r="F4389" t="s">
        <v>14669</v>
      </c>
      <c r="G4389" t="s">
        <v>14670</v>
      </c>
      <c r="H4389">
        <f t="shared" si="204"/>
        <v>2363</v>
      </c>
      <c r="I4389">
        <f t="shared" si="205"/>
        <v>35</v>
      </c>
      <c r="J4389" s="9">
        <f t="shared" si="206"/>
        <v>41834260931.389999</v>
      </c>
      <c r="K4389" s="9">
        <f>SUMIF($C$2:$C$9230, C4389, $D$2:$D$9230)</f>
        <v>285993853</v>
      </c>
    </row>
    <row r="4390" spans="1:11" x14ac:dyDescent="0.2">
      <c r="A4390" s="1">
        <v>45698</v>
      </c>
      <c r="B4390" t="s">
        <v>1077</v>
      </c>
      <c r="C4390" t="s">
        <v>598</v>
      </c>
      <c r="D4390" s="14">
        <v>18735000</v>
      </c>
      <c r="E4390" s="12">
        <v>0</v>
      </c>
      <c r="F4390" t="s">
        <v>14671</v>
      </c>
      <c r="G4390" t="s">
        <v>14672</v>
      </c>
      <c r="H4390">
        <f t="shared" si="204"/>
        <v>2363</v>
      </c>
      <c r="I4390">
        <f t="shared" si="205"/>
        <v>35</v>
      </c>
      <c r="J4390" s="9">
        <f t="shared" si="206"/>
        <v>41834260931.389999</v>
      </c>
      <c r="K4390" s="9">
        <f>SUMIF($C$2:$C$9230, C4390, $D$2:$D$9230)</f>
        <v>285993853</v>
      </c>
    </row>
    <row r="4391" spans="1:11" x14ac:dyDescent="0.2">
      <c r="A4391" s="1">
        <v>45698</v>
      </c>
      <c r="B4391" t="s">
        <v>1077</v>
      </c>
      <c r="C4391" t="s">
        <v>598</v>
      </c>
      <c r="D4391" s="14">
        <v>899858</v>
      </c>
      <c r="E4391" s="12">
        <v>0</v>
      </c>
      <c r="F4391" t="s">
        <v>14673</v>
      </c>
      <c r="G4391" t="s">
        <v>14674</v>
      </c>
      <c r="H4391">
        <f t="shared" si="204"/>
        <v>2363</v>
      </c>
      <c r="I4391">
        <f t="shared" si="205"/>
        <v>35</v>
      </c>
      <c r="J4391" s="9">
        <f t="shared" si="206"/>
        <v>41834260931.389999</v>
      </c>
      <c r="K4391" s="9">
        <f>SUMIF($C$2:$C$9230, C4391, $D$2:$D$9230)</f>
        <v>285993853</v>
      </c>
    </row>
    <row r="4392" spans="1:11" x14ac:dyDescent="0.2">
      <c r="A4392" s="1">
        <v>45698</v>
      </c>
      <c r="B4392" t="s">
        <v>1077</v>
      </c>
      <c r="C4392" t="s">
        <v>598</v>
      </c>
      <c r="D4392" s="14">
        <v>2499995</v>
      </c>
      <c r="E4392" s="12">
        <v>0</v>
      </c>
      <c r="F4392" t="s">
        <v>14675</v>
      </c>
      <c r="G4392" t="s">
        <v>14676</v>
      </c>
      <c r="H4392">
        <f t="shared" si="204"/>
        <v>2363</v>
      </c>
      <c r="I4392">
        <f t="shared" si="205"/>
        <v>35</v>
      </c>
      <c r="J4392" s="9">
        <f t="shared" si="206"/>
        <v>41834260931.389999</v>
      </c>
      <c r="K4392" s="9">
        <f>SUMIF($C$2:$C$9230, C4392, $D$2:$D$9230)</f>
        <v>285993853</v>
      </c>
    </row>
    <row r="4393" spans="1:11" x14ac:dyDescent="0.2">
      <c r="A4393" s="1">
        <v>45698</v>
      </c>
      <c r="B4393" t="s">
        <v>1077</v>
      </c>
      <c r="C4393" t="s">
        <v>598</v>
      </c>
      <c r="D4393" s="14">
        <v>45000000</v>
      </c>
      <c r="E4393" s="12">
        <v>0</v>
      </c>
      <c r="F4393" t="s">
        <v>14677</v>
      </c>
      <c r="G4393" t="s">
        <v>14678</v>
      </c>
      <c r="H4393">
        <f t="shared" si="204"/>
        <v>2363</v>
      </c>
      <c r="I4393">
        <f t="shared" si="205"/>
        <v>35</v>
      </c>
      <c r="J4393" s="9">
        <f t="shared" si="206"/>
        <v>41834260931.389999</v>
      </c>
      <c r="K4393" s="9">
        <f>SUMIF($C$2:$C$9230, C4393, $D$2:$D$9230)</f>
        <v>285993853</v>
      </c>
    </row>
    <row r="4394" spans="1:11" x14ac:dyDescent="0.2">
      <c r="A4394" s="1">
        <v>45698</v>
      </c>
      <c r="B4394" t="s">
        <v>1077</v>
      </c>
      <c r="C4394" t="s">
        <v>598</v>
      </c>
      <c r="D4394" s="14">
        <v>4377394</v>
      </c>
      <c r="E4394" s="12">
        <v>0</v>
      </c>
      <c r="F4394" t="s">
        <v>14679</v>
      </c>
      <c r="G4394" t="s">
        <v>14680</v>
      </c>
      <c r="H4394">
        <f t="shared" si="204"/>
        <v>2363</v>
      </c>
      <c r="I4394">
        <f t="shared" si="205"/>
        <v>35</v>
      </c>
      <c r="J4394" s="9">
        <f t="shared" si="206"/>
        <v>41834260931.389999</v>
      </c>
      <c r="K4394" s="9">
        <f>SUMIF($C$2:$C$9230, C4394, $D$2:$D$9230)</f>
        <v>285993853</v>
      </c>
    </row>
    <row r="4395" spans="1:11" x14ac:dyDescent="0.2">
      <c r="A4395" s="1">
        <v>45717</v>
      </c>
      <c r="B4395" t="s">
        <v>1077</v>
      </c>
      <c r="C4395" t="s">
        <v>2321</v>
      </c>
      <c r="D4395" s="14">
        <v>16000000</v>
      </c>
      <c r="E4395" s="12">
        <v>202200</v>
      </c>
      <c r="H4395">
        <f t="shared" si="204"/>
        <v>2363</v>
      </c>
      <c r="I4395">
        <f t="shared" si="205"/>
        <v>34</v>
      </c>
      <c r="J4395" s="9">
        <f t="shared" si="206"/>
        <v>41834260931.389999</v>
      </c>
      <c r="K4395" s="9">
        <f>SUMIF($C$2:$C$9230, C4395, $D$2:$D$9230)</f>
        <v>142269912</v>
      </c>
    </row>
    <row r="4396" spans="1:11" x14ac:dyDescent="0.2">
      <c r="A4396" s="1">
        <v>45717</v>
      </c>
      <c r="B4396" t="s">
        <v>1077</v>
      </c>
      <c r="C4396" t="s">
        <v>2321</v>
      </c>
      <c r="D4396" s="14">
        <v>1501937</v>
      </c>
      <c r="E4396" s="12">
        <v>0</v>
      </c>
      <c r="F4396" t="s">
        <v>4084</v>
      </c>
      <c r="G4396" t="s">
        <v>4085</v>
      </c>
      <c r="H4396">
        <f t="shared" si="204"/>
        <v>2363</v>
      </c>
      <c r="I4396">
        <f t="shared" si="205"/>
        <v>34</v>
      </c>
      <c r="J4396" s="9">
        <f t="shared" si="206"/>
        <v>41834260931.389999</v>
      </c>
      <c r="K4396" s="9">
        <f>SUMIF($C$2:$C$9230, C4396, $D$2:$D$9230)</f>
        <v>142269912</v>
      </c>
    </row>
    <row r="4397" spans="1:11" x14ac:dyDescent="0.2">
      <c r="A4397" s="1">
        <v>45717</v>
      </c>
      <c r="B4397" t="s">
        <v>1077</v>
      </c>
      <c r="C4397" t="s">
        <v>2321</v>
      </c>
      <c r="D4397" s="14">
        <v>4000000</v>
      </c>
      <c r="E4397" s="12">
        <v>0</v>
      </c>
      <c r="F4397" t="s">
        <v>5591</v>
      </c>
      <c r="G4397" t="s">
        <v>5592</v>
      </c>
      <c r="H4397">
        <f t="shared" si="204"/>
        <v>2363</v>
      </c>
      <c r="I4397">
        <f t="shared" si="205"/>
        <v>34</v>
      </c>
      <c r="J4397" s="9">
        <f t="shared" si="206"/>
        <v>41834260931.389999</v>
      </c>
      <c r="K4397" s="9">
        <f>SUMIF($C$2:$C$9230, C4397, $D$2:$D$9230)</f>
        <v>142269912</v>
      </c>
    </row>
    <row r="4398" spans="1:11" x14ac:dyDescent="0.2">
      <c r="A4398" s="1">
        <v>45717</v>
      </c>
      <c r="B4398" t="s">
        <v>1077</v>
      </c>
      <c r="C4398" t="s">
        <v>2321</v>
      </c>
      <c r="D4398" s="14">
        <v>2000000</v>
      </c>
      <c r="E4398" s="12">
        <v>747287</v>
      </c>
      <c r="F4398" t="s">
        <v>5997</v>
      </c>
      <c r="G4398" t="s">
        <v>5998</v>
      </c>
      <c r="H4398">
        <f t="shared" si="204"/>
        <v>2363</v>
      </c>
      <c r="I4398">
        <f t="shared" si="205"/>
        <v>34</v>
      </c>
      <c r="J4398" s="9">
        <f t="shared" si="206"/>
        <v>41834260931.389999</v>
      </c>
      <c r="K4398" s="9">
        <f>SUMIF($C$2:$C$9230, C4398, $D$2:$D$9230)</f>
        <v>142269912</v>
      </c>
    </row>
    <row r="4399" spans="1:11" x14ac:dyDescent="0.2">
      <c r="A4399" s="1">
        <v>45717</v>
      </c>
      <c r="B4399" t="s">
        <v>1077</v>
      </c>
      <c r="C4399" t="s">
        <v>5567</v>
      </c>
      <c r="D4399" s="14">
        <v>5000000</v>
      </c>
      <c r="E4399" s="12">
        <v>2000000</v>
      </c>
      <c r="F4399" t="s">
        <v>5568</v>
      </c>
      <c r="G4399" t="s">
        <v>5569</v>
      </c>
      <c r="H4399">
        <f t="shared" si="204"/>
        <v>2363</v>
      </c>
      <c r="I4399">
        <f t="shared" si="205"/>
        <v>32</v>
      </c>
      <c r="J4399" s="9">
        <f t="shared" si="206"/>
        <v>41834260931.389999</v>
      </c>
      <c r="K4399" s="9">
        <f>SUMIF($C$2:$C$9230, C4399, $D$2:$D$9230)</f>
        <v>277650419</v>
      </c>
    </row>
    <row r="4400" spans="1:11" x14ac:dyDescent="0.2">
      <c r="A4400" s="1">
        <v>45717</v>
      </c>
      <c r="B4400" t="s">
        <v>1077</v>
      </c>
      <c r="C4400" t="s">
        <v>5567</v>
      </c>
      <c r="D4400" s="14">
        <v>10000000</v>
      </c>
      <c r="E4400" s="12">
        <v>2051866</v>
      </c>
      <c r="F4400" t="s">
        <v>5637</v>
      </c>
      <c r="G4400" t="s">
        <v>5638</v>
      </c>
      <c r="H4400">
        <f t="shared" si="204"/>
        <v>2363</v>
      </c>
      <c r="I4400">
        <f t="shared" si="205"/>
        <v>32</v>
      </c>
      <c r="J4400" s="9">
        <f t="shared" si="206"/>
        <v>41834260931.389999</v>
      </c>
      <c r="K4400" s="9">
        <f>SUMIF($C$2:$C$9230, C4400, $D$2:$D$9230)</f>
        <v>277650419</v>
      </c>
    </row>
    <row r="4401" spans="1:11" x14ac:dyDescent="0.2">
      <c r="A4401" s="1">
        <v>45717</v>
      </c>
      <c r="B4401" t="s">
        <v>1077</v>
      </c>
      <c r="C4401" t="s">
        <v>5567</v>
      </c>
      <c r="D4401" s="14">
        <v>58000000</v>
      </c>
      <c r="E4401" s="12">
        <v>4713517</v>
      </c>
      <c r="F4401" t="s">
        <v>5690</v>
      </c>
      <c r="G4401" t="s">
        <v>5685</v>
      </c>
      <c r="H4401">
        <f t="shared" si="204"/>
        <v>2363</v>
      </c>
      <c r="I4401">
        <f t="shared" si="205"/>
        <v>32</v>
      </c>
      <c r="J4401" s="9">
        <f t="shared" si="206"/>
        <v>41834260931.389999</v>
      </c>
      <c r="K4401" s="9">
        <f>SUMIF($C$2:$C$9230, C4401, $D$2:$D$9230)</f>
        <v>277650419</v>
      </c>
    </row>
    <row r="4402" spans="1:11" x14ac:dyDescent="0.2">
      <c r="A4402" s="1">
        <v>45717</v>
      </c>
      <c r="B4402" t="s">
        <v>1077</v>
      </c>
      <c r="C4402" t="s">
        <v>5567</v>
      </c>
      <c r="D4402" s="14">
        <v>35499961</v>
      </c>
      <c r="E4402" s="12">
        <v>0</v>
      </c>
      <c r="F4402" t="s">
        <v>5716</v>
      </c>
      <c r="G4402" t="s">
        <v>5717</v>
      </c>
      <c r="H4402">
        <f t="shared" si="204"/>
        <v>2363</v>
      </c>
      <c r="I4402">
        <f t="shared" si="205"/>
        <v>32</v>
      </c>
      <c r="J4402" s="9">
        <f t="shared" si="206"/>
        <v>41834260931.389999</v>
      </c>
      <c r="K4402" s="9">
        <f>SUMIF($C$2:$C$9230, C4402, $D$2:$D$9230)</f>
        <v>277650419</v>
      </c>
    </row>
    <row r="4403" spans="1:11" x14ac:dyDescent="0.2">
      <c r="A4403" s="1">
        <v>45717</v>
      </c>
      <c r="B4403" t="s">
        <v>1077</v>
      </c>
      <c r="C4403" t="s">
        <v>5567</v>
      </c>
      <c r="D4403" s="14">
        <v>14000000</v>
      </c>
      <c r="E4403" s="12">
        <v>7579263</v>
      </c>
      <c r="F4403" t="s">
        <v>5765</v>
      </c>
      <c r="G4403" t="s">
        <v>5766</v>
      </c>
      <c r="H4403">
        <f t="shared" si="204"/>
        <v>2363</v>
      </c>
      <c r="I4403">
        <f t="shared" si="205"/>
        <v>32</v>
      </c>
      <c r="J4403" s="9">
        <f t="shared" si="206"/>
        <v>41834260931.389999</v>
      </c>
      <c r="K4403" s="9">
        <f>SUMIF($C$2:$C$9230, C4403, $D$2:$D$9230)</f>
        <v>277650419</v>
      </c>
    </row>
    <row r="4404" spans="1:11" x14ac:dyDescent="0.2">
      <c r="A4404" s="1">
        <v>45717</v>
      </c>
      <c r="B4404" t="s">
        <v>1077</v>
      </c>
      <c r="C4404" t="s">
        <v>5567</v>
      </c>
      <c r="D4404" s="14">
        <v>30000000</v>
      </c>
      <c r="E4404" s="12">
        <v>7755011</v>
      </c>
      <c r="F4404" t="s">
        <v>6518</v>
      </c>
      <c r="G4404" t="s">
        <v>6519</v>
      </c>
      <c r="H4404">
        <f t="shared" si="204"/>
        <v>2363</v>
      </c>
      <c r="I4404">
        <f t="shared" si="205"/>
        <v>32</v>
      </c>
      <c r="J4404" s="9">
        <f t="shared" si="206"/>
        <v>41834260931.389999</v>
      </c>
      <c r="K4404" s="9">
        <f>SUMIF($C$2:$C$9230, C4404, $D$2:$D$9230)</f>
        <v>277650419</v>
      </c>
    </row>
    <row r="4405" spans="1:11" x14ac:dyDescent="0.2">
      <c r="A4405" s="1">
        <v>45717</v>
      </c>
      <c r="B4405" t="s">
        <v>1077</v>
      </c>
      <c r="C4405" t="s">
        <v>5567</v>
      </c>
      <c r="D4405" s="14">
        <v>2100000</v>
      </c>
      <c r="E4405" s="12">
        <v>60000</v>
      </c>
      <c r="F4405" t="s">
        <v>6550</v>
      </c>
      <c r="G4405" t="s">
        <v>6551</v>
      </c>
      <c r="H4405">
        <f t="shared" si="204"/>
        <v>2363</v>
      </c>
      <c r="I4405">
        <f t="shared" si="205"/>
        <v>32</v>
      </c>
      <c r="J4405" s="9">
        <f t="shared" si="206"/>
        <v>41834260931.389999</v>
      </c>
      <c r="K4405" s="9">
        <f>SUMIF($C$2:$C$9230, C4405, $D$2:$D$9230)</f>
        <v>277650419</v>
      </c>
    </row>
    <row r="4406" spans="1:11" x14ac:dyDescent="0.2">
      <c r="A4406" s="1">
        <v>45726</v>
      </c>
      <c r="B4406" t="s">
        <v>1077</v>
      </c>
      <c r="C4406" t="s">
        <v>1159</v>
      </c>
      <c r="D4406" s="14">
        <v>1540000</v>
      </c>
      <c r="E4406" s="12">
        <v>0</v>
      </c>
      <c r="F4406" t="s">
        <v>1160</v>
      </c>
      <c r="G4406" t="s">
        <v>1161</v>
      </c>
      <c r="H4406">
        <f t="shared" si="204"/>
        <v>2363</v>
      </c>
      <c r="I4406">
        <f t="shared" si="205"/>
        <v>30</v>
      </c>
      <c r="J4406" s="9">
        <f t="shared" si="206"/>
        <v>41834260931.389999</v>
      </c>
      <c r="K4406" s="9">
        <f>SUMIF($C$2:$C$9230, C4406, $D$2:$D$9230)</f>
        <v>298107759</v>
      </c>
    </row>
    <row r="4407" spans="1:11" x14ac:dyDescent="0.2">
      <c r="A4407" s="1">
        <v>45726</v>
      </c>
      <c r="B4407" t="s">
        <v>1077</v>
      </c>
      <c r="C4407" t="s">
        <v>1159</v>
      </c>
      <c r="D4407" s="14">
        <v>2500000</v>
      </c>
      <c r="E4407" s="12">
        <v>0</v>
      </c>
      <c r="F4407" t="s">
        <v>1191</v>
      </c>
      <c r="G4407" t="s">
        <v>1192</v>
      </c>
      <c r="H4407">
        <f t="shared" si="204"/>
        <v>2363</v>
      </c>
      <c r="I4407">
        <f t="shared" si="205"/>
        <v>30</v>
      </c>
      <c r="J4407" s="9">
        <f t="shared" si="206"/>
        <v>41834260931.389999</v>
      </c>
      <c r="K4407" s="9">
        <f>SUMIF($C$2:$C$9230, C4407, $D$2:$D$9230)</f>
        <v>298107759</v>
      </c>
    </row>
    <row r="4408" spans="1:11" x14ac:dyDescent="0.2">
      <c r="A4408" s="1">
        <v>45726</v>
      </c>
      <c r="B4408" t="s">
        <v>1077</v>
      </c>
      <c r="C4408" t="s">
        <v>1159</v>
      </c>
      <c r="D4408" s="14">
        <v>7000000</v>
      </c>
      <c r="E4408" s="12">
        <v>0</v>
      </c>
      <c r="F4408" t="s">
        <v>1201</v>
      </c>
      <c r="G4408" t="s">
        <v>1202</v>
      </c>
      <c r="H4408">
        <f t="shared" si="204"/>
        <v>2363</v>
      </c>
      <c r="I4408">
        <f t="shared" si="205"/>
        <v>30</v>
      </c>
      <c r="J4408" s="9">
        <f t="shared" si="206"/>
        <v>41834260931.389999</v>
      </c>
      <c r="K4408" s="9">
        <f>SUMIF($C$2:$C$9230, C4408, $D$2:$D$9230)</f>
        <v>298107759</v>
      </c>
    </row>
    <row r="4409" spans="1:11" x14ac:dyDescent="0.2">
      <c r="A4409" s="1">
        <v>45726</v>
      </c>
      <c r="B4409" t="s">
        <v>1077</v>
      </c>
      <c r="C4409" t="s">
        <v>1159</v>
      </c>
      <c r="D4409" s="14">
        <v>14100000</v>
      </c>
      <c r="E4409" s="12">
        <v>3000000</v>
      </c>
      <c r="F4409" t="s">
        <v>1203</v>
      </c>
      <c r="G4409" t="s">
        <v>1204</v>
      </c>
      <c r="H4409">
        <f t="shared" si="204"/>
        <v>2363</v>
      </c>
      <c r="I4409">
        <f t="shared" si="205"/>
        <v>30</v>
      </c>
      <c r="J4409" s="9">
        <f t="shared" si="206"/>
        <v>41834260931.389999</v>
      </c>
      <c r="K4409" s="9">
        <f>SUMIF($C$2:$C$9230, C4409, $D$2:$D$9230)</f>
        <v>298107759</v>
      </c>
    </row>
    <row r="4410" spans="1:11" x14ac:dyDescent="0.2">
      <c r="A4410" s="1">
        <v>45726</v>
      </c>
      <c r="B4410" t="s">
        <v>1077</v>
      </c>
      <c r="C4410" t="s">
        <v>1159</v>
      </c>
      <c r="D4410" s="14">
        <v>7500000</v>
      </c>
      <c r="E4410" s="12">
        <v>0</v>
      </c>
      <c r="F4410" t="s">
        <v>1215</v>
      </c>
      <c r="G4410" t="s">
        <v>1216</v>
      </c>
      <c r="H4410">
        <f t="shared" si="204"/>
        <v>2363</v>
      </c>
      <c r="I4410">
        <f t="shared" si="205"/>
        <v>30</v>
      </c>
      <c r="J4410" s="9">
        <f t="shared" si="206"/>
        <v>41834260931.389999</v>
      </c>
      <c r="K4410" s="9">
        <f>SUMIF($C$2:$C$9230, C4410, $D$2:$D$9230)</f>
        <v>298107759</v>
      </c>
    </row>
    <row r="4411" spans="1:11" x14ac:dyDescent="0.2">
      <c r="A4411" s="1">
        <v>45726</v>
      </c>
      <c r="B4411" t="s">
        <v>1077</v>
      </c>
      <c r="C4411" t="s">
        <v>1159</v>
      </c>
      <c r="D4411" s="14">
        <v>15488739</v>
      </c>
      <c r="E4411" s="12">
        <v>8363739</v>
      </c>
      <c r="F4411" t="s">
        <v>1637</v>
      </c>
      <c r="G4411" t="s">
        <v>1638</v>
      </c>
      <c r="H4411">
        <f t="shared" si="204"/>
        <v>2363</v>
      </c>
      <c r="I4411">
        <f t="shared" si="205"/>
        <v>30</v>
      </c>
      <c r="J4411" s="9">
        <f t="shared" si="206"/>
        <v>41834260931.389999</v>
      </c>
      <c r="K4411" s="9">
        <f>SUMIF($C$2:$C$9230, C4411, $D$2:$D$9230)</f>
        <v>298107759</v>
      </c>
    </row>
    <row r="4412" spans="1:11" x14ac:dyDescent="0.2">
      <c r="A4412" s="1">
        <v>45717</v>
      </c>
      <c r="B4412" t="s">
        <v>1077</v>
      </c>
      <c r="C4412" t="s">
        <v>1159</v>
      </c>
      <c r="D4412" s="14">
        <v>5500000</v>
      </c>
      <c r="E4412" s="12">
        <v>0</v>
      </c>
      <c r="F4412" t="s">
        <v>2882</v>
      </c>
      <c r="G4412" t="s">
        <v>2883</v>
      </c>
      <c r="H4412">
        <f t="shared" si="204"/>
        <v>2363</v>
      </c>
      <c r="I4412">
        <f t="shared" si="205"/>
        <v>30</v>
      </c>
      <c r="J4412" s="9">
        <f t="shared" si="206"/>
        <v>41834260931.389999</v>
      </c>
      <c r="K4412" s="9">
        <f>SUMIF($C$2:$C$9230, C4412, $D$2:$D$9230)</f>
        <v>298107759</v>
      </c>
    </row>
    <row r="4413" spans="1:11" x14ac:dyDescent="0.2">
      <c r="A4413" s="1">
        <v>45717</v>
      </c>
      <c r="B4413" t="s">
        <v>1077</v>
      </c>
      <c r="C4413" t="s">
        <v>1159</v>
      </c>
      <c r="D4413" s="14">
        <v>6750000</v>
      </c>
      <c r="E4413" s="12">
        <v>2350000</v>
      </c>
      <c r="F4413" t="s">
        <v>3019</v>
      </c>
      <c r="G4413" t="s">
        <v>3020</v>
      </c>
      <c r="H4413">
        <f t="shared" si="204"/>
        <v>2363</v>
      </c>
      <c r="I4413">
        <f t="shared" si="205"/>
        <v>30</v>
      </c>
      <c r="J4413" s="9">
        <f t="shared" si="206"/>
        <v>41834260931.389999</v>
      </c>
      <c r="K4413" s="9">
        <f>SUMIF($C$2:$C$9230, C4413, $D$2:$D$9230)</f>
        <v>298107759</v>
      </c>
    </row>
    <row r="4414" spans="1:11" x14ac:dyDescent="0.2">
      <c r="A4414" s="1">
        <v>45717</v>
      </c>
      <c r="B4414" t="s">
        <v>1077</v>
      </c>
      <c r="C4414" t="s">
        <v>1159</v>
      </c>
      <c r="D4414" s="14">
        <v>400000</v>
      </c>
      <c r="E4414" s="12">
        <v>0</v>
      </c>
      <c r="F4414" t="s">
        <v>3193</v>
      </c>
      <c r="G4414" t="s">
        <v>3194</v>
      </c>
      <c r="H4414">
        <f t="shared" si="204"/>
        <v>2363</v>
      </c>
      <c r="I4414">
        <f t="shared" si="205"/>
        <v>30</v>
      </c>
      <c r="J4414" s="9">
        <f t="shared" si="206"/>
        <v>41834260931.389999</v>
      </c>
      <c r="K4414" s="9">
        <f>SUMIF($C$2:$C$9230, C4414, $D$2:$D$9230)</f>
        <v>298107759</v>
      </c>
    </row>
    <row r="4415" spans="1:11" x14ac:dyDescent="0.2">
      <c r="A4415" s="1">
        <v>45717</v>
      </c>
      <c r="B4415" t="s">
        <v>1077</v>
      </c>
      <c r="C4415" t="s">
        <v>1159</v>
      </c>
      <c r="D4415" s="14">
        <v>1600000</v>
      </c>
      <c r="E4415" s="12">
        <v>0</v>
      </c>
      <c r="F4415" t="s">
        <v>3267</v>
      </c>
      <c r="G4415" t="s">
        <v>3268</v>
      </c>
      <c r="H4415">
        <f t="shared" si="204"/>
        <v>2363</v>
      </c>
      <c r="I4415">
        <f t="shared" si="205"/>
        <v>30</v>
      </c>
      <c r="J4415" s="9">
        <f t="shared" si="206"/>
        <v>41834260931.389999</v>
      </c>
      <c r="K4415" s="9">
        <f>SUMIF($C$2:$C$9230, C4415, $D$2:$D$9230)</f>
        <v>298107759</v>
      </c>
    </row>
    <row r="4416" spans="1:11" x14ac:dyDescent="0.2">
      <c r="A4416" s="1">
        <v>45717</v>
      </c>
      <c r="B4416" t="s">
        <v>1077</v>
      </c>
      <c r="C4416" t="s">
        <v>1159</v>
      </c>
      <c r="D4416" s="14">
        <v>19013604</v>
      </c>
      <c r="E4416" s="12">
        <v>0</v>
      </c>
      <c r="F4416" t="s">
        <v>3348</v>
      </c>
      <c r="G4416" t="s">
        <v>3349</v>
      </c>
      <c r="H4416">
        <f t="shared" si="204"/>
        <v>2363</v>
      </c>
      <c r="I4416">
        <f t="shared" si="205"/>
        <v>30</v>
      </c>
      <c r="J4416" s="9">
        <f t="shared" si="206"/>
        <v>41834260931.389999</v>
      </c>
      <c r="K4416" s="9">
        <f>SUMIF($C$2:$C$9230, C4416, $D$2:$D$9230)</f>
        <v>298107759</v>
      </c>
    </row>
    <row r="4417" spans="1:11" x14ac:dyDescent="0.2">
      <c r="A4417" s="1">
        <v>45717</v>
      </c>
      <c r="B4417" t="s">
        <v>1077</v>
      </c>
      <c r="C4417" t="s">
        <v>1159</v>
      </c>
      <c r="D4417" s="14">
        <v>700000</v>
      </c>
      <c r="E4417" s="12">
        <v>0</v>
      </c>
      <c r="F4417" t="s">
        <v>3356</v>
      </c>
      <c r="G4417" t="s">
        <v>3357</v>
      </c>
      <c r="H4417">
        <f t="shared" si="204"/>
        <v>2363</v>
      </c>
      <c r="I4417">
        <f t="shared" si="205"/>
        <v>30</v>
      </c>
      <c r="J4417" s="9">
        <f t="shared" si="206"/>
        <v>41834260931.389999</v>
      </c>
      <c r="K4417" s="9">
        <f>SUMIF($C$2:$C$9230, C4417, $D$2:$D$9230)</f>
        <v>298107759</v>
      </c>
    </row>
    <row r="4418" spans="1:11" x14ac:dyDescent="0.2">
      <c r="A4418" s="1">
        <v>45717</v>
      </c>
      <c r="B4418" t="s">
        <v>1077</v>
      </c>
      <c r="C4418" t="s">
        <v>1159</v>
      </c>
      <c r="D4418" s="14">
        <v>3500000</v>
      </c>
      <c r="E4418" s="12">
        <v>0</v>
      </c>
      <c r="F4418" t="s">
        <v>3362</v>
      </c>
      <c r="G4418" t="s">
        <v>3363</v>
      </c>
      <c r="H4418">
        <f t="shared" si="204"/>
        <v>2363</v>
      </c>
      <c r="I4418">
        <f t="shared" si="205"/>
        <v>30</v>
      </c>
      <c r="J4418" s="9">
        <f t="shared" si="206"/>
        <v>41834260931.389999</v>
      </c>
      <c r="K4418" s="9">
        <f>SUMIF($C$2:$C$9230, C4418, $D$2:$D$9230)</f>
        <v>298107759</v>
      </c>
    </row>
    <row r="4419" spans="1:11" x14ac:dyDescent="0.2">
      <c r="A4419" s="1">
        <v>45717</v>
      </c>
      <c r="B4419" t="s">
        <v>1077</v>
      </c>
      <c r="C4419" t="s">
        <v>1159</v>
      </c>
      <c r="D4419" s="14">
        <v>2400000</v>
      </c>
      <c r="E4419" s="12">
        <v>0</v>
      </c>
      <c r="F4419" t="s">
        <v>3401</v>
      </c>
      <c r="G4419" t="s">
        <v>3402</v>
      </c>
      <c r="H4419">
        <f t="shared" ref="H4419:H4482" si="207">COUNTIF($B$2:$B$9230, B4419)</f>
        <v>2363</v>
      </c>
      <c r="I4419">
        <f t="shared" ref="I4419:I4482" si="208">COUNTIF($C$2:$C$9230, C4419)</f>
        <v>30</v>
      </c>
      <c r="J4419" s="9">
        <f t="shared" si="206"/>
        <v>41834260931.389999</v>
      </c>
      <c r="K4419" s="9">
        <f>SUMIF($C$2:$C$9230, C4419, $D$2:$D$9230)</f>
        <v>298107759</v>
      </c>
    </row>
    <row r="4420" spans="1:11" x14ac:dyDescent="0.2">
      <c r="A4420" s="1">
        <v>45717</v>
      </c>
      <c r="B4420" t="s">
        <v>1077</v>
      </c>
      <c r="C4420" t="s">
        <v>1159</v>
      </c>
      <c r="D4420" s="14">
        <v>5460753</v>
      </c>
      <c r="E4420" s="12">
        <v>0</v>
      </c>
      <c r="F4420" t="s">
        <v>3651</v>
      </c>
      <c r="G4420" t="s">
        <v>3652</v>
      </c>
      <c r="H4420">
        <f t="shared" si="207"/>
        <v>2363</v>
      </c>
      <c r="I4420">
        <f t="shared" si="208"/>
        <v>30</v>
      </c>
      <c r="J4420" s="9">
        <f t="shared" ref="J4420:J4483" si="209">SUMIF($B$2:$B$9230, B4420, $D$2:$D$9230)</f>
        <v>41834260931.389999</v>
      </c>
      <c r="K4420" s="9">
        <f>SUMIF($C$2:$C$9230, C4420, $D$2:$D$9230)</f>
        <v>298107759</v>
      </c>
    </row>
    <row r="4421" spans="1:11" x14ac:dyDescent="0.2">
      <c r="A4421" s="1">
        <v>45717</v>
      </c>
      <c r="B4421" t="s">
        <v>1077</v>
      </c>
      <c r="C4421" t="s">
        <v>1159</v>
      </c>
      <c r="D4421" s="14">
        <v>2700000</v>
      </c>
      <c r="E4421" s="12">
        <v>0</v>
      </c>
      <c r="F4421" t="s">
        <v>4013</v>
      </c>
      <c r="G4421" t="s">
        <v>4014</v>
      </c>
      <c r="H4421">
        <f t="shared" si="207"/>
        <v>2363</v>
      </c>
      <c r="I4421">
        <f t="shared" si="208"/>
        <v>30</v>
      </c>
      <c r="J4421" s="9">
        <f t="shared" si="209"/>
        <v>41834260931.389999</v>
      </c>
      <c r="K4421" s="9">
        <f>SUMIF($C$2:$C$9230, C4421, $D$2:$D$9230)</f>
        <v>298107759</v>
      </c>
    </row>
    <row r="4422" spans="1:11" x14ac:dyDescent="0.2">
      <c r="A4422" s="1">
        <v>45717</v>
      </c>
      <c r="B4422" t="s">
        <v>1077</v>
      </c>
      <c r="C4422" t="s">
        <v>1159</v>
      </c>
      <c r="D4422" s="14">
        <v>25000000</v>
      </c>
      <c r="E4422" s="12">
        <v>4300000</v>
      </c>
      <c r="F4422" t="s">
        <v>4037</v>
      </c>
      <c r="G4422" t="s">
        <v>4038</v>
      </c>
      <c r="H4422">
        <f t="shared" si="207"/>
        <v>2363</v>
      </c>
      <c r="I4422">
        <f t="shared" si="208"/>
        <v>30</v>
      </c>
      <c r="J4422" s="9">
        <f t="shared" si="209"/>
        <v>41834260931.389999</v>
      </c>
      <c r="K4422" s="9">
        <f>SUMIF($C$2:$C$9230, C4422, $D$2:$D$9230)</f>
        <v>298107759</v>
      </c>
    </row>
    <row r="4423" spans="1:11" x14ac:dyDescent="0.2">
      <c r="A4423" s="1">
        <v>45699</v>
      </c>
      <c r="B4423" t="s">
        <v>1077</v>
      </c>
      <c r="C4423" t="s">
        <v>1159</v>
      </c>
      <c r="D4423" s="14">
        <v>79249987</v>
      </c>
      <c r="E4423" s="12">
        <v>30280715</v>
      </c>
      <c r="F4423" t="s">
        <v>14571</v>
      </c>
      <c r="G4423" t="s">
        <v>14572</v>
      </c>
      <c r="H4423">
        <f t="shared" si="207"/>
        <v>2363</v>
      </c>
      <c r="I4423">
        <f t="shared" si="208"/>
        <v>30</v>
      </c>
      <c r="J4423" s="9">
        <f t="shared" si="209"/>
        <v>41834260931.389999</v>
      </c>
      <c r="K4423" s="9">
        <f>SUMIF($C$2:$C$9230, C4423, $D$2:$D$9230)</f>
        <v>298107759</v>
      </c>
    </row>
    <row r="4424" spans="1:11" x14ac:dyDescent="0.2">
      <c r="A4424" s="1">
        <v>45726</v>
      </c>
      <c r="B4424" t="s">
        <v>1077</v>
      </c>
      <c r="C4424" t="s">
        <v>1598</v>
      </c>
      <c r="D4424" s="14">
        <v>10000000</v>
      </c>
      <c r="E4424" s="12">
        <v>376943</v>
      </c>
      <c r="F4424" t="s">
        <v>1599</v>
      </c>
      <c r="G4424" t="s">
        <v>1600</v>
      </c>
      <c r="H4424">
        <f t="shared" si="207"/>
        <v>2363</v>
      </c>
      <c r="I4424">
        <f t="shared" si="208"/>
        <v>29</v>
      </c>
      <c r="J4424" s="9">
        <f t="shared" si="209"/>
        <v>41834260931.389999</v>
      </c>
      <c r="K4424" s="9">
        <f>SUMIF($C$2:$C$9230, C4424, $D$2:$D$9230)</f>
        <v>218082858</v>
      </c>
    </row>
    <row r="4425" spans="1:11" x14ac:dyDescent="0.2">
      <c r="A4425" s="1">
        <v>45717</v>
      </c>
      <c r="B4425" t="s">
        <v>1077</v>
      </c>
      <c r="C4425" t="s">
        <v>1598</v>
      </c>
      <c r="D4425" s="14">
        <v>15000000</v>
      </c>
      <c r="E4425" s="12">
        <v>4966699</v>
      </c>
      <c r="F4425" t="s">
        <v>5629</v>
      </c>
      <c r="G4425" t="s">
        <v>5630</v>
      </c>
      <c r="H4425">
        <f t="shared" si="207"/>
        <v>2363</v>
      </c>
      <c r="I4425">
        <f t="shared" si="208"/>
        <v>29</v>
      </c>
      <c r="J4425" s="9">
        <f t="shared" si="209"/>
        <v>41834260931.389999</v>
      </c>
      <c r="K4425" s="9">
        <f>SUMIF($C$2:$C$9230, C4425, $D$2:$D$9230)</f>
        <v>218082858</v>
      </c>
    </row>
    <row r="4426" spans="1:11" x14ac:dyDescent="0.2">
      <c r="A4426" s="1">
        <v>45717</v>
      </c>
      <c r="B4426" t="s">
        <v>1077</v>
      </c>
      <c r="C4426" t="s">
        <v>1598</v>
      </c>
      <c r="D4426" s="14">
        <v>6500000</v>
      </c>
      <c r="E4426" s="12">
        <v>2261359</v>
      </c>
      <c r="F4426" t="s">
        <v>6314</v>
      </c>
      <c r="G4426" t="s">
        <v>6315</v>
      </c>
      <c r="H4426">
        <f t="shared" si="207"/>
        <v>2363</v>
      </c>
      <c r="I4426">
        <f t="shared" si="208"/>
        <v>29</v>
      </c>
      <c r="J4426" s="9">
        <f t="shared" si="209"/>
        <v>41834260931.389999</v>
      </c>
      <c r="K4426" s="9">
        <f>SUMIF($C$2:$C$9230, C4426, $D$2:$D$9230)</f>
        <v>218082858</v>
      </c>
    </row>
    <row r="4427" spans="1:11" x14ac:dyDescent="0.2">
      <c r="A4427" s="1">
        <v>45699</v>
      </c>
      <c r="B4427" t="s">
        <v>1077</v>
      </c>
      <c r="C4427" t="s">
        <v>1598</v>
      </c>
      <c r="D4427" s="14">
        <v>4000000</v>
      </c>
      <c r="E4427" s="12">
        <v>600000</v>
      </c>
      <c r="F4427" t="s">
        <v>14619</v>
      </c>
      <c r="G4427" t="s">
        <v>14620</v>
      </c>
      <c r="H4427">
        <f t="shared" si="207"/>
        <v>2363</v>
      </c>
      <c r="I4427">
        <f t="shared" si="208"/>
        <v>29</v>
      </c>
      <c r="J4427" s="9">
        <f t="shared" si="209"/>
        <v>41834260931.389999</v>
      </c>
      <c r="K4427" s="9">
        <f>SUMIF($C$2:$C$9230, C4427, $D$2:$D$9230)</f>
        <v>218082858</v>
      </c>
    </row>
    <row r="4428" spans="1:11" x14ac:dyDescent="0.2">
      <c r="A4428" s="1">
        <v>45699</v>
      </c>
      <c r="B4428" t="s">
        <v>1077</v>
      </c>
      <c r="C4428" t="s">
        <v>1598</v>
      </c>
      <c r="D4428" s="14">
        <v>14550000</v>
      </c>
      <c r="E4428" s="12">
        <v>2950000</v>
      </c>
      <c r="F4428" t="s">
        <v>14639</v>
      </c>
      <c r="G4428" t="s">
        <v>14640</v>
      </c>
      <c r="H4428">
        <f t="shared" si="207"/>
        <v>2363</v>
      </c>
      <c r="I4428">
        <f t="shared" si="208"/>
        <v>29</v>
      </c>
      <c r="J4428" s="9">
        <f t="shared" si="209"/>
        <v>41834260931.389999</v>
      </c>
      <c r="K4428" s="9">
        <f>SUMIF($C$2:$C$9230, C4428, $D$2:$D$9230)</f>
        <v>218082858</v>
      </c>
    </row>
    <row r="4429" spans="1:11" x14ac:dyDescent="0.2">
      <c r="A4429" s="1">
        <v>45698</v>
      </c>
      <c r="B4429" t="s">
        <v>1077</v>
      </c>
      <c r="C4429" t="s">
        <v>1598</v>
      </c>
      <c r="D4429" s="14">
        <v>10000000</v>
      </c>
      <c r="E4429" s="12">
        <v>7050000</v>
      </c>
      <c r="F4429" t="s">
        <v>14711</v>
      </c>
      <c r="G4429" t="s">
        <v>14712</v>
      </c>
      <c r="H4429">
        <f t="shared" si="207"/>
        <v>2363</v>
      </c>
      <c r="I4429">
        <f t="shared" si="208"/>
        <v>29</v>
      </c>
      <c r="J4429" s="9">
        <f t="shared" si="209"/>
        <v>41834260931.389999</v>
      </c>
      <c r="K4429" s="9">
        <f>SUMIF($C$2:$C$9230, C4429, $D$2:$D$9230)</f>
        <v>218082858</v>
      </c>
    </row>
    <row r="4430" spans="1:11" x14ac:dyDescent="0.2">
      <c r="A4430" s="1">
        <v>45726</v>
      </c>
      <c r="B4430" t="s">
        <v>1077</v>
      </c>
      <c r="C4430" t="s">
        <v>1102</v>
      </c>
      <c r="D4430" s="14">
        <v>18000000</v>
      </c>
      <c r="E4430" s="12">
        <v>0</v>
      </c>
      <c r="F4430" t="s">
        <v>1103</v>
      </c>
      <c r="G4430" t="s">
        <v>1104</v>
      </c>
      <c r="H4430">
        <f t="shared" si="207"/>
        <v>2363</v>
      </c>
      <c r="I4430">
        <f t="shared" si="208"/>
        <v>27</v>
      </c>
      <c r="J4430" s="9">
        <f t="shared" si="209"/>
        <v>41834260931.389999</v>
      </c>
      <c r="K4430" s="9">
        <f>SUMIF($C$2:$C$9230, C4430, $D$2:$D$9230)</f>
        <v>486056178.66000003</v>
      </c>
    </row>
    <row r="4431" spans="1:11" x14ac:dyDescent="0.2">
      <c r="A4431" s="1">
        <v>45726</v>
      </c>
      <c r="B4431" t="s">
        <v>1077</v>
      </c>
      <c r="C4431" t="s">
        <v>1102</v>
      </c>
      <c r="D4431" s="14">
        <v>2500000</v>
      </c>
      <c r="E4431" s="12">
        <v>0</v>
      </c>
      <c r="F4431" t="s">
        <v>1111</v>
      </c>
      <c r="G4431" t="s">
        <v>1112</v>
      </c>
      <c r="H4431">
        <f t="shared" si="207"/>
        <v>2363</v>
      </c>
      <c r="I4431">
        <f t="shared" si="208"/>
        <v>27</v>
      </c>
      <c r="J4431" s="9">
        <f t="shared" si="209"/>
        <v>41834260931.389999</v>
      </c>
      <c r="K4431" s="9">
        <f>SUMIF($C$2:$C$9230, C4431, $D$2:$D$9230)</f>
        <v>486056178.66000003</v>
      </c>
    </row>
    <row r="4432" spans="1:11" x14ac:dyDescent="0.2">
      <c r="A4432" s="1">
        <v>45726</v>
      </c>
      <c r="B4432" t="s">
        <v>1077</v>
      </c>
      <c r="C4432" t="s">
        <v>1102</v>
      </c>
      <c r="D4432" s="14">
        <v>250000000</v>
      </c>
      <c r="E4432" s="12">
        <v>84066298</v>
      </c>
      <c r="F4432" t="s">
        <v>1151</v>
      </c>
      <c r="G4432" t="s">
        <v>1152</v>
      </c>
      <c r="H4432">
        <f t="shared" si="207"/>
        <v>2363</v>
      </c>
      <c r="I4432">
        <f t="shared" si="208"/>
        <v>27</v>
      </c>
      <c r="J4432" s="9">
        <f t="shared" si="209"/>
        <v>41834260931.389999</v>
      </c>
      <c r="K4432" s="9">
        <f>SUMIF($C$2:$C$9230, C4432, $D$2:$D$9230)</f>
        <v>486056178.66000003</v>
      </c>
    </row>
    <row r="4433" spans="1:11" x14ac:dyDescent="0.2">
      <c r="A4433" s="1">
        <v>45717</v>
      </c>
      <c r="B4433" t="s">
        <v>1077</v>
      </c>
      <c r="C4433" t="s">
        <v>1102</v>
      </c>
      <c r="D4433" s="14">
        <v>5520886.6600000001</v>
      </c>
      <c r="E4433" s="12">
        <v>0</v>
      </c>
      <c r="H4433">
        <f t="shared" si="207"/>
        <v>2363</v>
      </c>
      <c r="I4433">
        <f t="shared" si="208"/>
        <v>27</v>
      </c>
      <c r="J4433" s="9">
        <f t="shared" si="209"/>
        <v>41834260931.389999</v>
      </c>
      <c r="K4433" s="9">
        <f>SUMIF($C$2:$C$9230, C4433, $D$2:$D$9230)</f>
        <v>486056178.66000003</v>
      </c>
    </row>
    <row r="4434" spans="1:11" x14ac:dyDescent="0.2">
      <c r="A4434" s="1">
        <v>45717</v>
      </c>
      <c r="B4434" t="s">
        <v>1077</v>
      </c>
      <c r="C4434" t="s">
        <v>1102</v>
      </c>
      <c r="D4434" s="14">
        <v>3100000</v>
      </c>
      <c r="E4434" s="12">
        <v>0</v>
      </c>
      <c r="F4434" t="s">
        <v>2515</v>
      </c>
      <c r="G4434" t="s">
        <v>2516</v>
      </c>
      <c r="H4434">
        <f t="shared" si="207"/>
        <v>2363</v>
      </c>
      <c r="I4434">
        <f t="shared" si="208"/>
        <v>27</v>
      </c>
      <c r="J4434" s="9">
        <f t="shared" si="209"/>
        <v>41834260931.389999</v>
      </c>
      <c r="K4434" s="9">
        <f>SUMIF($C$2:$C$9230, C4434, $D$2:$D$9230)</f>
        <v>486056178.66000003</v>
      </c>
    </row>
    <row r="4435" spans="1:11" x14ac:dyDescent="0.2">
      <c r="A4435" s="1">
        <v>45717</v>
      </c>
      <c r="B4435" t="s">
        <v>1077</v>
      </c>
      <c r="C4435" t="s">
        <v>1102</v>
      </c>
      <c r="D4435" s="14">
        <v>3759328</v>
      </c>
      <c r="E4435" s="12">
        <v>0</v>
      </c>
      <c r="F4435" t="s">
        <v>2543</v>
      </c>
      <c r="G4435" t="s">
        <v>2544</v>
      </c>
      <c r="H4435">
        <f t="shared" si="207"/>
        <v>2363</v>
      </c>
      <c r="I4435">
        <f t="shared" si="208"/>
        <v>27</v>
      </c>
      <c r="J4435" s="9">
        <f t="shared" si="209"/>
        <v>41834260931.389999</v>
      </c>
      <c r="K4435" s="9">
        <f>SUMIF($C$2:$C$9230, C4435, $D$2:$D$9230)</f>
        <v>486056178.66000003</v>
      </c>
    </row>
    <row r="4436" spans="1:11" x14ac:dyDescent="0.2">
      <c r="A4436" s="1">
        <v>45717</v>
      </c>
      <c r="B4436" t="s">
        <v>1077</v>
      </c>
      <c r="C4436" t="s">
        <v>1102</v>
      </c>
      <c r="D4436" s="14">
        <v>1600000</v>
      </c>
      <c r="E4436" s="12">
        <v>0</v>
      </c>
      <c r="F4436" t="s">
        <v>2685</v>
      </c>
      <c r="G4436" t="s">
        <v>2686</v>
      </c>
      <c r="H4436">
        <f t="shared" si="207"/>
        <v>2363</v>
      </c>
      <c r="I4436">
        <f t="shared" si="208"/>
        <v>27</v>
      </c>
      <c r="J4436" s="9">
        <f t="shared" si="209"/>
        <v>41834260931.389999</v>
      </c>
      <c r="K4436" s="9">
        <f>SUMIF($C$2:$C$9230, C4436, $D$2:$D$9230)</f>
        <v>486056178.66000003</v>
      </c>
    </row>
    <row r="4437" spans="1:11" x14ac:dyDescent="0.2">
      <c r="A4437" s="1">
        <v>45717</v>
      </c>
      <c r="B4437" t="s">
        <v>1077</v>
      </c>
      <c r="C4437" t="s">
        <v>1102</v>
      </c>
      <c r="D4437" s="14">
        <v>7000000</v>
      </c>
      <c r="E4437" s="12">
        <v>3500000</v>
      </c>
      <c r="F4437" t="s">
        <v>2693</v>
      </c>
      <c r="G4437" t="s">
        <v>2694</v>
      </c>
      <c r="H4437">
        <f t="shared" si="207"/>
        <v>2363</v>
      </c>
      <c r="I4437">
        <f t="shared" si="208"/>
        <v>27</v>
      </c>
      <c r="J4437" s="9">
        <f t="shared" si="209"/>
        <v>41834260931.389999</v>
      </c>
      <c r="K4437" s="9">
        <f>SUMIF($C$2:$C$9230, C4437, $D$2:$D$9230)</f>
        <v>486056178.66000003</v>
      </c>
    </row>
    <row r="4438" spans="1:11" x14ac:dyDescent="0.2">
      <c r="A4438" s="1">
        <v>45717</v>
      </c>
      <c r="B4438" t="s">
        <v>1077</v>
      </c>
      <c r="C4438" t="s">
        <v>1102</v>
      </c>
      <c r="D4438" s="14">
        <v>500000</v>
      </c>
      <c r="E4438" s="12">
        <v>0</v>
      </c>
      <c r="F4438" t="s">
        <v>2700</v>
      </c>
      <c r="G4438" t="s">
        <v>2701</v>
      </c>
      <c r="H4438">
        <f t="shared" si="207"/>
        <v>2363</v>
      </c>
      <c r="I4438">
        <f t="shared" si="208"/>
        <v>27</v>
      </c>
      <c r="J4438" s="9">
        <f t="shared" si="209"/>
        <v>41834260931.389999</v>
      </c>
      <c r="K4438" s="9">
        <f>SUMIF($C$2:$C$9230, C4438, $D$2:$D$9230)</f>
        <v>486056178.66000003</v>
      </c>
    </row>
    <row r="4439" spans="1:11" x14ac:dyDescent="0.2">
      <c r="A4439" s="1">
        <v>45717</v>
      </c>
      <c r="B4439" t="s">
        <v>1077</v>
      </c>
      <c r="C4439" t="s">
        <v>1102</v>
      </c>
      <c r="D4439" s="14">
        <v>5500000</v>
      </c>
      <c r="E4439" s="12">
        <v>0</v>
      </c>
      <c r="F4439" t="s">
        <v>2719</v>
      </c>
      <c r="G4439" t="s">
        <v>2720</v>
      </c>
      <c r="H4439">
        <f t="shared" si="207"/>
        <v>2363</v>
      </c>
      <c r="I4439">
        <f t="shared" si="208"/>
        <v>27</v>
      </c>
      <c r="J4439" s="9">
        <f t="shared" si="209"/>
        <v>41834260931.389999</v>
      </c>
      <c r="K4439" s="9">
        <f>SUMIF($C$2:$C$9230, C4439, $D$2:$D$9230)</f>
        <v>486056178.66000003</v>
      </c>
    </row>
    <row r="4440" spans="1:11" x14ac:dyDescent="0.2">
      <c r="A4440" s="1">
        <v>45717</v>
      </c>
      <c r="B4440" t="s">
        <v>1077</v>
      </c>
      <c r="C4440" t="s">
        <v>1102</v>
      </c>
      <c r="D4440" s="14">
        <v>2000000</v>
      </c>
      <c r="E4440" s="12">
        <v>0</v>
      </c>
      <c r="F4440" t="s">
        <v>2727</v>
      </c>
      <c r="G4440" t="s">
        <v>2728</v>
      </c>
      <c r="H4440">
        <f t="shared" si="207"/>
        <v>2363</v>
      </c>
      <c r="I4440">
        <f t="shared" si="208"/>
        <v>27</v>
      </c>
      <c r="J4440" s="9">
        <f t="shared" si="209"/>
        <v>41834260931.389999</v>
      </c>
      <c r="K4440" s="9">
        <f>SUMIF($C$2:$C$9230, C4440, $D$2:$D$9230)</f>
        <v>486056178.66000003</v>
      </c>
    </row>
    <row r="4441" spans="1:11" x14ac:dyDescent="0.2">
      <c r="A4441" s="1">
        <v>45717</v>
      </c>
      <c r="B4441" t="s">
        <v>1077</v>
      </c>
      <c r="C4441" t="s">
        <v>1102</v>
      </c>
      <c r="D4441" s="14">
        <v>11248539</v>
      </c>
      <c r="E4441" s="12">
        <v>0</v>
      </c>
      <c r="F4441" t="s">
        <v>2778</v>
      </c>
      <c r="G4441" t="s">
        <v>2779</v>
      </c>
      <c r="H4441">
        <f t="shared" si="207"/>
        <v>2363</v>
      </c>
      <c r="I4441">
        <f t="shared" si="208"/>
        <v>27</v>
      </c>
      <c r="J4441" s="9">
        <f t="shared" si="209"/>
        <v>41834260931.389999</v>
      </c>
      <c r="K4441" s="9">
        <f>SUMIF($C$2:$C$9230, C4441, $D$2:$D$9230)</f>
        <v>486056178.66000003</v>
      </c>
    </row>
    <row r="4442" spans="1:11" x14ac:dyDescent="0.2">
      <c r="A4442" s="1">
        <v>45717</v>
      </c>
      <c r="B4442" t="s">
        <v>1077</v>
      </c>
      <c r="C4442" t="s">
        <v>1102</v>
      </c>
      <c r="D4442" s="14">
        <v>499861</v>
      </c>
      <c r="E4442" s="12">
        <v>0</v>
      </c>
      <c r="F4442" t="s">
        <v>3065</v>
      </c>
      <c r="G4442" t="s">
        <v>3066</v>
      </c>
      <c r="H4442">
        <f t="shared" si="207"/>
        <v>2363</v>
      </c>
      <c r="I4442">
        <f t="shared" si="208"/>
        <v>27</v>
      </c>
      <c r="J4442" s="9">
        <f t="shared" si="209"/>
        <v>41834260931.389999</v>
      </c>
      <c r="K4442" s="9">
        <f>SUMIF($C$2:$C$9230, C4442, $D$2:$D$9230)</f>
        <v>486056178.66000003</v>
      </c>
    </row>
    <row r="4443" spans="1:11" x14ac:dyDescent="0.2">
      <c r="A4443" s="1">
        <v>45717</v>
      </c>
      <c r="B4443" t="s">
        <v>1077</v>
      </c>
      <c r="C4443" t="s">
        <v>1102</v>
      </c>
      <c r="D4443" s="14">
        <v>2200000</v>
      </c>
      <c r="E4443" s="12">
        <v>0</v>
      </c>
      <c r="F4443" t="s">
        <v>3069</v>
      </c>
      <c r="G4443" t="s">
        <v>3070</v>
      </c>
      <c r="H4443">
        <f t="shared" si="207"/>
        <v>2363</v>
      </c>
      <c r="I4443">
        <f t="shared" si="208"/>
        <v>27</v>
      </c>
      <c r="J4443" s="9">
        <f t="shared" si="209"/>
        <v>41834260931.389999</v>
      </c>
      <c r="K4443" s="9">
        <f>SUMIF($C$2:$C$9230, C4443, $D$2:$D$9230)</f>
        <v>486056178.66000003</v>
      </c>
    </row>
    <row r="4444" spans="1:11" x14ac:dyDescent="0.2">
      <c r="A4444" s="1">
        <v>45717</v>
      </c>
      <c r="B4444" t="s">
        <v>1077</v>
      </c>
      <c r="C4444" t="s">
        <v>1102</v>
      </c>
      <c r="D4444" s="14">
        <v>12825000</v>
      </c>
      <c r="E4444" s="12">
        <v>0</v>
      </c>
      <c r="F4444" t="s">
        <v>3128</v>
      </c>
      <c r="G4444" t="s">
        <v>3129</v>
      </c>
      <c r="H4444">
        <f t="shared" si="207"/>
        <v>2363</v>
      </c>
      <c r="I4444">
        <f t="shared" si="208"/>
        <v>27</v>
      </c>
      <c r="J4444" s="9">
        <f t="shared" si="209"/>
        <v>41834260931.389999</v>
      </c>
      <c r="K4444" s="9">
        <f>SUMIF($C$2:$C$9230, C4444, $D$2:$D$9230)</f>
        <v>486056178.66000003</v>
      </c>
    </row>
    <row r="4445" spans="1:11" x14ac:dyDescent="0.2">
      <c r="A4445" s="1">
        <v>45717</v>
      </c>
      <c r="B4445" t="s">
        <v>1077</v>
      </c>
      <c r="C4445" t="s">
        <v>1102</v>
      </c>
      <c r="D4445" s="14">
        <v>1600000</v>
      </c>
      <c r="E4445" s="12">
        <v>0</v>
      </c>
      <c r="F4445" t="s">
        <v>3294</v>
      </c>
      <c r="G4445" t="s">
        <v>3295</v>
      </c>
      <c r="H4445">
        <f t="shared" si="207"/>
        <v>2363</v>
      </c>
      <c r="I4445">
        <f t="shared" si="208"/>
        <v>27</v>
      </c>
      <c r="J4445" s="9">
        <f t="shared" si="209"/>
        <v>41834260931.389999</v>
      </c>
      <c r="K4445" s="9">
        <f>SUMIF($C$2:$C$9230, C4445, $D$2:$D$9230)</f>
        <v>486056178.66000003</v>
      </c>
    </row>
    <row r="4446" spans="1:11" x14ac:dyDescent="0.2">
      <c r="A4446" s="1">
        <v>45717</v>
      </c>
      <c r="B4446" t="s">
        <v>1077</v>
      </c>
      <c r="C4446" t="s">
        <v>1102</v>
      </c>
      <c r="D4446" s="14">
        <v>3000000</v>
      </c>
      <c r="E4446" s="12">
        <v>750000</v>
      </c>
      <c r="F4446" t="s">
        <v>3296</v>
      </c>
      <c r="G4446" t="s">
        <v>3297</v>
      </c>
      <c r="H4446">
        <f t="shared" si="207"/>
        <v>2363</v>
      </c>
      <c r="I4446">
        <f t="shared" si="208"/>
        <v>27</v>
      </c>
      <c r="J4446" s="9">
        <f t="shared" si="209"/>
        <v>41834260931.389999</v>
      </c>
      <c r="K4446" s="9">
        <f>SUMIF($C$2:$C$9230, C4446, $D$2:$D$9230)</f>
        <v>486056178.66000003</v>
      </c>
    </row>
    <row r="4447" spans="1:11" x14ac:dyDescent="0.2">
      <c r="A4447" s="1">
        <v>45717</v>
      </c>
      <c r="B4447" t="s">
        <v>1077</v>
      </c>
      <c r="C4447" t="s">
        <v>1102</v>
      </c>
      <c r="D4447" s="14">
        <v>4453230</v>
      </c>
      <c r="E4447" s="12">
        <v>0</v>
      </c>
      <c r="F4447" t="s">
        <v>3298</v>
      </c>
      <c r="G4447" t="s">
        <v>3299</v>
      </c>
      <c r="H4447">
        <f t="shared" si="207"/>
        <v>2363</v>
      </c>
      <c r="I4447">
        <f t="shared" si="208"/>
        <v>27</v>
      </c>
      <c r="J4447" s="9">
        <f t="shared" si="209"/>
        <v>41834260931.389999</v>
      </c>
      <c r="K4447" s="9">
        <f>SUMIF($C$2:$C$9230, C4447, $D$2:$D$9230)</f>
        <v>486056178.66000003</v>
      </c>
    </row>
    <row r="4448" spans="1:11" x14ac:dyDescent="0.2">
      <c r="A4448" s="1">
        <v>45717</v>
      </c>
      <c r="B4448" t="s">
        <v>1077</v>
      </c>
      <c r="C4448" t="s">
        <v>1102</v>
      </c>
      <c r="D4448" s="14">
        <v>1700000</v>
      </c>
      <c r="E4448" s="12">
        <v>0</v>
      </c>
      <c r="F4448" t="s">
        <v>3300</v>
      </c>
      <c r="G4448" t="s">
        <v>3301</v>
      </c>
      <c r="H4448">
        <f t="shared" si="207"/>
        <v>2363</v>
      </c>
      <c r="I4448">
        <f t="shared" si="208"/>
        <v>27</v>
      </c>
      <c r="J4448" s="9">
        <f t="shared" si="209"/>
        <v>41834260931.389999</v>
      </c>
      <c r="K4448" s="9">
        <f>SUMIF($C$2:$C$9230, C4448, $D$2:$D$9230)</f>
        <v>486056178.66000003</v>
      </c>
    </row>
    <row r="4449" spans="1:11" x14ac:dyDescent="0.2">
      <c r="A4449" s="1">
        <v>45717</v>
      </c>
      <c r="B4449" t="s">
        <v>1077</v>
      </c>
      <c r="C4449" t="s">
        <v>1102</v>
      </c>
      <c r="D4449" s="14">
        <v>32900000</v>
      </c>
      <c r="E4449" s="12">
        <v>0</v>
      </c>
      <c r="F4449" t="s">
        <v>3323</v>
      </c>
      <c r="G4449" t="s">
        <v>3324</v>
      </c>
      <c r="H4449">
        <f t="shared" si="207"/>
        <v>2363</v>
      </c>
      <c r="I4449">
        <f t="shared" si="208"/>
        <v>27</v>
      </c>
      <c r="J4449" s="9">
        <f t="shared" si="209"/>
        <v>41834260931.389999</v>
      </c>
      <c r="K4449" s="9">
        <f>SUMIF($C$2:$C$9230, C4449, $D$2:$D$9230)</f>
        <v>486056178.66000003</v>
      </c>
    </row>
    <row r="4450" spans="1:11" x14ac:dyDescent="0.2">
      <c r="A4450" s="1">
        <v>45717</v>
      </c>
      <c r="B4450" t="s">
        <v>1077</v>
      </c>
      <c r="C4450" t="s">
        <v>1102</v>
      </c>
      <c r="D4450" s="14">
        <v>1800000</v>
      </c>
      <c r="E4450" s="12">
        <v>0</v>
      </c>
      <c r="F4450" t="s">
        <v>3436</v>
      </c>
      <c r="G4450" t="s">
        <v>3326</v>
      </c>
      <c r="H4450">
        <f t="shared" si="207"/>
        <v>2363</v>
      </c>
      <c r="I4450">
        <f t="shared" si="208"/>
        <v>27</v>
      </c>
      <c r="J4450" s="9">
        <f t="shared" si="209"/>
        <v>41834260931.389999</v>
      </c>
      <c r="K4450" s="9">
        <f>SUMIF($C$2:$C$9230, C4450, $D$2:$D$9230)</f>
        <v>486056178.66000003</v>
      </c>
    </row>
    <row r="4451" spans="1:11" x14ac:dyDescent="0.2">
      <c r="A4451" s="1">
        <v>45717</v>
      </c>
      <c r="B4451" t="s">
        <v>1077</v>
      </c>
      <c r="C4451" t="s">
        <v>1102</v>
      </c>
      <c r="D4451" s="14">
        <v>2550000</v>
      </c>
      <c r="E4451" s="12">
        <v>0</v>
      </c>
      <c r="F4451" t="s">
        <v>3437</v>
      </c>
      <c r="G4451" t="s">
        <v>3326</v>
      </c>
      <c r="H4451">
        <f t="shared" si="207"/>
        <v>2363</v>
      </c>
      <c r="I4451">
        <f t="shared" si="208"/>
        <v>27</v>
      </c>
      <c r="J4451" s="9">
        <f t="shared" si="209"/>
        <v>41834260931.389999</v>
      </c>
      <c r="K4451" s="9">
        <f>SUMIF($C$2:$C$9230, C4451, $D$2:$D$9230)</f>
        <v>486056178.66000003</v>
      </c>
    </row>
    <row r="4452" spans="1:11" x14ac:dyDescent="0.2">
      <c r="A4452" s="1">
        <v>45717</v>
      </c>
      <c r="B4452" t="s">
        <v>1077</v>
      </c>
      <c r="C4452" t="s">
        <v>1102</v>
      </c>
      <c r="D4452" s="14">
        <v>800000</v>
      </c>
      <c r="E4452" s="12">
        <v>0</v>
      </c>
      <c r="F4452" t="s">
        <v>3442</v>
      </c>
      <c r="G4452" t="s">
        <v>3443</v>
      </c>
      <c r="H4452">
        <f t="shared" si="207"/>
        <v>2363</v>
      </c>
      <c r="I4452">
        <f t="shared" si="208"/>
        <v>27</v>
      </c>
      <c r="J4452" s="9">
        <f t="shared" si="209"/>
        <v>41834260931.389999</v>
      </c>
      <c r="K4452" s="9">
        <f>SUMIF($C$2:$C$9230, C4452, $D$2:$D$9230)</f>
        <v>486056178.66000003</v>
      </c>
    </row>
    <row r="4453" spans="1:11" x14ac:dyDescent="0.2">
      <c r="A4453" s="1">
        <v>45717</v>
      </c>
      <c r="B4453" t="s">
        <v>1077</v>
      </c>
      <c r="C4453" t="s">
        <v>1102</v>
      </c>
      <c r="D4453" s="14">
        <v>4000000</v>
      </c>
      <c r="E4453" s="12">
        <v>500000</v>
      </c>
      <c r="F4453" t="s">
        <v>3558</v>
      </c>
      <c r="G4453" t="s">
        <v>3559</v>
      </c>
      <c r="H4453">
        <f t="shared" si="207"/>
        <v>2363</v>
      </c>
      <c r="I4453">
        <f t="shared" si="208"/>
        <v>27</v>
      </c>
      <c r="J4453" s="9">
        <f t="shared" si="209"/>
        <v>41834260931.389999</v>
      </c>
      <c r="K4453" s="9">
        <f>SUMIF($C$2:$C$9230, C4453, $D$2:$D$9230)</f>
        <v>486056178.66000003</v>
      </c>
    </row>
    <row r="4454" spans="1:11" x14ac:dyDescent="0.2">
      <c r="A4454" s="1">
        <v>45717</v>
      </c>
      <c r="B4454" t="s">
        <v>1077</v>
      </c>
      <c r="C4454" t="s">
        <v>1102</v>
      </c>
      <c r="D4454" s="14">
        <v>25000000</v>
      </c>
      <c r="E4454" s="12">
        <v>0</v>
      </c>
      <c r="F4454" t="s">
        <v>3891</v>
      </c>
      <c r="G4454" t="s">
        <v>3892</v>
      </c>
      <c r="H4454">
        <f t="shared" si="207"/>
        <v>2363</v>
      </c>
      <c r="I4454">
        <f t="shared" si="208"/>
        <v>27</v>
      </c>
      <c r="J4454" s="9">
        <f t="shared" si="209"/>
        <v>41834260931.389999</v>
      </c>
      <c r="K4454" s="9">
        <f>SUMIF($C$2:$C$9230, C4454, $D$2:$D$9230)</f>
        <v>486056178.66000003</v>
      </c>
    </row>
    <row r="4455" spans="1:11" x14ac:dyDescent="0.2">
      <c r="A4455" s="1">
        <v>45717</v>
      </c>
      <c r="B4455" t="s">
        <v>1077</v>
      </c>
      <c r="C4455" t="s">
        <v>1102</v>
      </c>
      <c r="D4455" s="14">
        <v>1999334</v>
      </c>
      <c r="E4455" s="12">
        <v>0</v>
      </c>
      <c r="F4455" t="s">
        <v>5149</v>
      </c>
      <c r="G4455" t="s">
        <v>5150</v>
      </c>
      <c r="H4455">
        <f t="shared" si="207"/>
        <v>2363</v>
      </c>
      <c r="I4455">
        <f t="shared" si="208"/>
        <v>27</v>
      </c>
      <c r="J4455" s="9">
        <f t="shared" si="209"/>
        <v>41834260931.389999</v>
      </c>
      <c r="K4455" s="9">
        <f>SUMIF($C$2:$C$9230, C4455, $D$2:$D$9230)</f>
        <v>486056178.66000003</v>
      </c>
    </row>
    <row r="4456" spans="1:11" x14ac:dyDescent="0.2">
      <c r="A4456" s="1">
        <v>45717</v>
      </c>
      <c r="B4456" t="s">
        <v>1077</v>
      </c>
      <c r="C4456" t="s">
        <v>1102</v>
      </c>
      <c r="D4456" s="14">
        <v>80000000</v>
      </c>
      <c r="E4456" s="12">
        <v>25707521</v>
      </c>
      <c r="F4456" t="s">
        <v>5372</v>
      </c>
      <c r="G4456" t="s">
        <v>5373</v>
      </c>
      <c r="H4456">
        <f t="shared" si="207"/>
        <v>2363</v>
      </c>
      <c r="I4456">
        <f t="shared" si="208"/>
        <v>27</v>
      </c>
      <c r="J4456" s="9">
        <f t="shared" si="209"/>
        <v>41834260931.389999</v>
      </c>
      <c r="K4456" s="9">
        <f>SUMIF($C$2:$C$9230, C4456, $D$2:$D$9230)</f>
        <v>486056178.66000003</v>
      </c>
    </row>
    <row r="4457" spans="1:11" x14ac:dyDescent="0.2">
      <c r="A4457" s="1">
        <v>45726</v>
      </c>
      <c r="B4457" t="s">
        <v>1077</v>
      </c>
      <c r="C4457" t="s">
        <v>1207</v>
      </c>
      <c r="D4457" s="14">
        <v>3250000</v>
      </c>
      <c r="E4457" s="12">
        <v>0</v>
      </c>
      <c r="F4457" t="s">
        <v>1208</v>
      </c>
      <c r="G4457" t="s">
        <v>1209</v>
      </c>
      <c r="H4457">
        <f t="shared" si="207"/>
        <v>2363</v>
      </c>
      <c r="I4457">
        <f t="shared" si="208"/>
        <v>27</v>
      </c>
      <c r="J4457" s="9">
        <f t="shared" si="209"/>
        <v>41834260931.389999</v>
      </c>
      <c r="K4457" s="9">
        <f>SUMIF($C$2:$C$9230, C4457, $D$2:$D$9230)</f>
        <v>181840856</v>
      </c>
    </row>
    <row r="4458" spans="1:11" x14ac:dyDescent="0.2">
      <c r="A4458" s="1">
        <v>45717</v>
      </c>
      <c r="B4458" t="s">
        <v>1077</v>
      </c>
      <c r="C4458" t="s">
        <v>1207</v>
      </c>
      <c r="D4458" s="14">
        <v>17058000</v>
      </c>
      <c r="E4458" s="12">
        <v>0</v>
      </c>
      <c r="H4458">
        <f t="shared" si="207"/>
        <v>2363</v>
      </c>
      <c r="I4458">
        <f t="shared" si="208"/>
        <v>27</v>
      </c>
      <c r="J4458" s="9">
        <f t="shared" si="209"/>
        <v>41834260931.389999</v>
      </c>
      <c r="K4458" s="9">
        <f>SUMIF($C$2:$C$9230, C4458, $D$2:$D$9230)</f>
        <v>181840856</v>
      </c>
    </row>
    <row r="4459" spans="1:11" x14ac:dyDescent="0.2">
      <c r="A4459" s="1">
        <v>45717</v>
      </c>
      <c r="B4459" t="s">
        <v>1077</v>
      </c>
      <c r="C4459" t="s">
        <v>1207</v>
      </c>
      <c r="D4459" s="14">
        <v>43900000</v>
      </c>
      <c r="E4459" s="12">
        <v>0</v>
      </c>
      <c r="H4459">
        <f t="shared" si="207"/>
        <v>2363</v>
      </c>
      <c r="I4459">
        <f t="shared" si="208"/>
        <v>27</v>
      </c>
      <c r="J4459" s="9">
        <f t="shared" si="209"/>
        <v>41834260931.389999</v>
      </c>
      <c r="K4459" s="9">
        <f>SUMIF($C$2:$C$9230, C4459, $D$2:$D$9230)</f>
        <v>181840856</v>
      </c>
    </row>
    <row r="4460" spans="1:11" x14ac:dyDescent="0.2">
      <c r="A4460" s="1">
        <v>45717</v>
      </c>
      <c r="B4460" t="s">
        <v>1077</v>
      </c>
      <c r="C4460" t="s">
        <v>1207</v>
      </c>
      <c r="D4460" s="14">
        <v>6000000</v>
      </c>
      <c r="E4460" s="12">
        <v>3250000</v>
      </c>
      <c r="F4460" t="s">
        <v>4531</v>
      </c>
      <c r="G4460" t="s">
        <v>4532</v>
      </c>
      <c r="H4460">
        <f t="shared" si="207"/>
        <v>2363</v>
      </c>
      <c r="I4460">
        <f t="shared" si="208"/>
        <v>27</v>
      </c>
      <c r="J4460" s="9">
        <f t="shared" si="209"/>
        <v>41834260931.389999</v>
      </c>
      <c r="K4460" s="9">
        <f>SUMIF($C$2:$C$9230, C4460, $D$2:$D$9230)</f>
        <v>181840856</v>
      </c>
    </row>
    <row r="4461" spans="1:11" x14ac:dyDescent="0.2">
      <c r="A4461" s="1">
        <v>45717</v>
      </c>
      <c r="B4461" t="s">
        <v>1077</v>
      </c>
      <c r="C4461" t="s">
        <v>1207</v>
      </c>
      <c r="D4461" s="14">
        <v>15000000</v>
      </c>
      <c r="E4461" s="12">
        <v>7426025</v>
      </c>
      <c r="F4461" t="s">
        <v>4621</v>
      </c>
      <c r="G4461" t="s">
        <v>4622</v>
      </c>
      <c r="H4461">
        <f t="shared" si="207"/>
        <v>2363</v>
      </c>
      <c r="I4461">
        <f t="shared" si="208"/>
        <v>27</v>
      </c>
      <c r="J4461" s="9">
        <f t="shared" si="209"/>
        <v>41834260931.389999</v>
      </c>
      <c r="K4461" s="9">
        <f>SUMIF($C$2:$C$9230, C4461, $D$2:$D$9230)</f>
        <v>181840856</v>
      </c>
    </row>
    <row r="4462" spans="1:11" x14ac:dyDescent="0.2">
      <c r="A4462" s="1">
        <v>45717</v>
      </c>
      <c r="B4462" t="s">
        <v>1077</v>
      </c>
      <c r="C4462" t="s">
        <v>1207</v>
      </c>
      <c r="D4462" s="14">
        <v>12000000</v>
      </c>
      <c r="E4462" s="12">
        <v>5461126</v>
      </c>
      <c r="F4462" t="s">
        <v>4640</v>
      </c>
      <c r="G4462" t="s">
        <v>4641</v>
      </c>
      <c r="H4462">
        <f t="shared" si="207"/>
        <v>2363</v>
      </c>
      <c r="I4462">
        <f t="shared" si="208"/>
        <v>27</v>
      </c>
      <c r="J4462" s="9">
        <f t="shared" si="209"/>
        <v>41834260931.389999</v>
      </c>
      <c r="K4462" s="9">
        <f>SUMIF($C$2:$C$9230, C4462, $D$2:$D$9230)</f>
        <v>181840856</v>
      </c>
    </row>
    <row r="4463" spans="1:11" x14ac:dyDescent="0.2">
      <c r="A4463" s="1">
        <v>45717</v>
      </c>
      <c r="B4463" t="s">
        <v>1077</v>
      </c>
      <c r="C4463" t="s">
        <v>1207</v>
      </c>
      <c r="D4463" s="14">
        <v>20000000</v>
      </c>
      <c r="E4463" s="12">
        <v>12915485</v>
      </c>
      <c r="F4463" t="s">
        <v>4805</v>
      </c>
      <c r="G4463" t="s">
        <v>4806</v>
      </c>
      <c r="H4463">
        <f t="shared" si="207"/>
        <v>2363</v>
      </c>
      <c r="I4463">
        <f t="shared" si="208"/>
        <v>27</v>
      </c>
      <c r="J4463" s="9">
        <f t="shared" si="209"/>
        <v>41834260931.389999</v>
      </c>
      <c r="K4463" s="9">
        <f>SUMIF($C$2:$C$9230, C4463, $D$2:$D$9230)</f>
        <v>181840856</v>
      </c>
    </row>
    <row r="4464" spans="1:11" x14ac:dyDescent="0.2">
      <c r="A4464" s="1">
        <v>45717</v>
      </c>
      <c r="B4464" t="s">
        <v>1077</v>
      </c>
      <c r="C4464" t="s">
        <v>1207</v>
      </c>
      <c r="D4464" s="14">
        <v>2000000</v>
      </c>
      <c r="E4464" s="12">
        <v>956505</v>
      </c>
      <c r="F4464" t="s">
        <v>5993</v>
      </c>
      <c r="G4464" t="s">
        <v>5994</v>
      </c>
      <c r="H4464">
        <f t="shared" si="207"/>
        <v>2363</v>
      </c>
      <c r="I4464">
        <f t="shared" si="208"/>
        <v>27</v>
      </c>
      <c r="J4464" s="9">
        <f t="shared" si="209"/>
        <v>41834260931.389999</v>
      </c>
      <c r="K4464" s="9">
        <f>SUMIF($C$2:$C$9230, C4464, $D$2:$D$9230)</f>
        <v>181840856</v>
      </c>
    </row>
    <row r="4465" spans="1:11" x14ac:dyDescent="0.2">
      <c r="A4465" s="1">
        <v>45717</v>
      </c>
      <c r="B4465" t="s">
        <v>1077</v>
      </c>
      <c r="C4465" t="s">
        <v>1207</v>
      </c>
      <c r="D4465" s="14">
        <v>8000000</v>
      </c>
      <c r="E4465" s="12">
        <v>5250000</v>
      </c>
      <c r="F4465" t="s">
        <v>6013</v>
      </c>
      <c r="G4465" t="s">
        <v>6014</v>
      </c>
      <c r="H4465">
        <f t="shared" si="207"/>
        <v>2363</v>
      </c>
      <c r="I4465">
        <f t="shared" si="208"/>
        <v>27</v>
      </c>
      <c r="J4465" s="9">
        <f t="shared" si="209"/>
        <v>41834260931.389999</v>
      </c>
      <c r="K4465" s="9">
        <f>SUMIF($C$2:$C$9230, C4465, $D$2:$D$9230)</f>
        <v>181840856</v>
      </c>
    </row>
    <row r="4466" spans="1:11" x14ac:dyDescent="0.2">
      <c r="A4466" s="1">
        <v>45717</v>
      </c>
      <c r="B4466" t="s">
        <v>1077</v>
      </c>
      <c r="C4466" t="s">
        <v>1207</v>
      </c>
      <c r="D4466" s="14">
        <v>33600000</v>
      </c>
      <c r="E4466" s="12">
        <v>18970831</v>
      </c>
      <c r="F4466" t="s">
        <v>6170</v>
      </c>
      <c r="G4466" t="s">
        <v>6171</v>
      </c>
      <c r="H4466">
        <f t="shared" si="207"/>
        <v>2363</v>
      </c>
      <c r="I4466">
        <f t="shared" si="208"/>
        <v>27</v>
      </c>
      <c r="J4466" s="9">
        <f t="shared" si="209"/>
        <v>41834260931.389999</v>
      </c>
      <c r="K4466" s="9">
        <f>SUMIF($C$2:$C$9230, C4466, $D$2:$D$9230)</f>
        <v>181840856</v>
      </c>
    </row>
    <row r="4467" spans="1:11" x14ac:dyDescent="0.2">
      <c r="A4467" s="1">
        <v>45717</v>
      </c>
      <c r="B4467" t="s">
        <v>1077</v>
      </c>
      <c r="C4467" t="s">
        <v>2318</v>
      </c>
      <c r="D4467" s="14">
        <v>19207513</v>
      </c>
      <c r="E4467" s="12">
        <v>2500000</v>
      </c>
      <c r="H4467">
        <f t="shared" si="207"/>
        <v>2363</v>
      </c>
      <c r="I4467">
        <f t="shared" si="208"/>
        <v>26</v>
      </c>
      <c r="J4467" s="9">
        <f t="shared" si="209"/>
        <v>41834260931.389999</v>
      </c>
      <c r="K4467" s="9">
        <f>SUMIF($C$2:$C$9230, C4467, $D$2:$D$9230)</f>
        <v>383739779</v>
      </c>
    </row>
    <row r="4468" spans="1:11" x14ac:dyDescent="0.2">
      <c r="A4468" s="1">
        <v>45717</v>
      </c>
      <c r="B4468" t="s">
        <v>1077</v>
      </c>
      <c r="C4468" t="s">
        <v>2318</v>
      </c>
      <c r="D4468" s="14">
        <v>6733968</v>
      </c>
      <c r="E4468" s="12">
        <v>0</v>
      </c>
      <c r="F4468" t="s">
        <v>2548</v>
      </c>
      <c r="G4468" t="s">
        <v>2549</v>
      </c>
      <c r="H4468">
        <f t="shared" si="207"/>
        <v>2363</v>
      </c>
      <c r="I4468">
        <f t="shared" si="208"/>
        <v>26</v>
      </c>
      <c r="J4468" s="9">
        <f t="shared" si="209"/>
        <v>41834260931.389999</v>
      </c>
      <c r="K4468" s="9">
        <f>SUMIF($C$2:$C$9230, C4468, $D$2:$D$9230)</f>
        <v>383739779</v>
      </c>
    </row>
    <row r="4469" spans="1:11" x14ac:dyDescent="0.2">
      <c r="A4469" s="1">
        <v>45717</v>
      </c>
      <c r="B4469" t="s">
        <v>1077</v>
      </c>
      <c r="C4469" t="s">
        <v>2318</v>
      </c>
      <c r="D4469" s="14">
        <v>700000</v>
      </c>
      <c r="E4469" s="12">
        <v>0</v>
      </c>
      <c r="F4469" t="s">
        <v>2902</v>
      </c>
      <c r="G4469" t="s">
        <v>2903</v>
      </c>
      <c r="H4469">
        <f t="shared" si="207"/>
        <v>2363</v>
      </c>
      <c r="I4469">
        <f t="shared" si="208"/>
        <v>26</v>
      </c>
      <c r="J4469" s="9">
        <f t="shared" si="209"/>
        <v>41834260931.389999</v>
      </c>
      <c r="K4469" s="9">
        <f>SUMIF($C$2:$C$9230, C4469, $D$2:$D$9230)</f>
        <v>383739779</v>
      </c>
    </row>
    <row r="4470" spans="1:11" x14ac:dyDescent="0.2">
      <c r="A4470" s="1">
        <v>45717</v>
      </c>
      <c r="B4470" t="s">
        <v>1077</v>
      </c>
      <c r="C4470" t="s">
        <v>2318</v>
      </c>
      <c r="D4470" s="14">
        <v>6500000</v>
      </c>
      <c r="E4470" s="12">
        <v>2250000</v>
      </c>
      <c r="F4470" t="s">
        <v>3021</v>
      </c>
      <c r="G4470" t="s">
        <v>3022</v>
      </c>
      <c r="H4470">
        <f t="shared" si="207"/>
        <v>2363</v>
      </c>
      <c r="I4470">
        <f t="shared" si="208"/>
        <v>26</v>
      </c>
      <c r="J4470" s="9">
        <f t="shared" si="209"/>
        <v>41834260931.389999</v>
      </c>
      <c r="K4470" s="9">
        <f>SUMIF($C$2:$C$9230, C4470, $D$2:$D$9230)</f>
        <v>383739779</v>
      </c>
    </row>
    <row r="4471" spans="1:11" x14ac:dyDescent="0.2">
      <c r="A4471" s="1">
        <v>45717</v>
      </c>
      <c r="B4471" t="s">
        <v>1077</v>
      </c>
      <c r="C4471" t="s">
        <v>2318</v>
      </c>
      <c r="D4471" s="14">
        <v>1434525</v>
      </c>
      <c r="E4471" s="12">
        <v>0</v>
      </c>
      <c r="F4471" t="s">
        <v>3156</v>
      </c>
      <c r="G4471" t="s">
        <v>3157</v>
      </c>
      <c r="H4471">
        <f t="shared" si="207"/>
        <v>2363</v>
      </c>
      <c r="I4471">
        <f t="shared" si="208"/>
        <v>26</v>
      </c>
      <c r="J4471" s="9">
        <f t="shared" si="209"/>
        <v>41834260931.389999</v>
      </c>
      <c r="K4471" s="9">
        <f>SUMIF($C$2:$C$9230, C4471, $D$2:$D$9230)</f>
        <v>383739779</v>
      </c>
    </row>
    <row r="4472" spans="1:11" x14ac:dyDescent="0.2">
      <c r="A4472" s="1">
        <v>45717</v>
      </c>
      <c r="B4472" t="s">
        <v>1077</v>
      </c>
      <c r="C4472" t="s">
        <v>2318</v>
      </c>
      <c r="D4472" s="14">
        <v>11024004</v>
      </c>
      <c r="E4472" s="12">
        <v>0</v>
      </c>
      <c r="F4472" t="s">
        <v>3360</v>
      </c>
      <c r="G4472" t="s">
        <v>3361</v>
      </c>
      <c r="H4472">
        <f t="shared" si="207"/>
        <v>2363</v>
      </c>
      <c r="I4472">
        <f t="shared" si="208"/>
        <v>26</v>
      </c>
      <c r="J4472" s="9">
        <f t="shared" si="209"/>
        <v>41834260931.389999</v>
      </c>
      <c r="K4472" s="9">
        <f>SUMIF($C$2:$C$9230, C4472, $D$2:$D$9230)</f>
        <v>383739779</v>
      </c>
    </row>
    <row r="4473" spans="1:11" x14ac:dyDescent="0.2">
      <c r="A4473" s="1">
        <v>45717</v>
      </c>
      <c r="B4473" t="s">
        <v>1077</v>
      </c>
      <c r="C4473" t="s">
        <v>2318</v>
      </c>
      <c r="D4473" s="14">
        <v>2200000</v>
      </c>
      <c r="E4473" s="12">
        <v>0</v>
      </c>
      <c r="F4473" t="s">
        <v>3369</v>
      </c>
      <c r="G4473" t="s">
        <v>3370</v>
      </c>
      <c r="H4473">
        <f t="shared" si="207"/>
        <v>2363</v>
      </c>
      <c r="I4473">
        <f t="shared" si="208"/>
        <v>26</v>
      </c>
      <c r="J4473" s="9">
        <f t="shared" si="209"/>
        <v>41834260931.389999</v>
      </c>
      <c r="K4473" s="9">
        <f>SUMIF($C$2:$C$9230, C4473, $D$2:$D$9230)</f>
        <v>383739779</v>
      </c>
    </row>
    <row r="4474" spans="1:11" x14ac:dyDescent="0.2">
      <c r="A4474" s="1">
        <v>45717</v>
      </c>
      <c r="B4474" t="s">
        <v>1077</v>
      </c>
      <c r="C4474" t="s">
        <v>2318</v>
      </c>
      <c r="D4474" s="14">
        <v>6063735</v>
      </c>
      <c r="E4474" s="12">
        <v>0</v>
      </c>
      <c r="F4474" t="s">
        <v>3397</v>
      </c>
      <c r="G4474" t="s">
        <v>3398</v>
      </c>
      <c r="H4474">
        <f t="shared" si="207"/>
        <v>2363</v>
      </c>
      <c r="I4474">
        <f t="shared" si="208"/>
        <v>26</v>
      </c>
      <c r="J4474" s="9">
        <f t="shared" si="209"/>
        <v>41834260931.389999</v>
      </c>
      <c r="K4474" s="9">
        <f>SUMIF($C$2:$C$9230, C4474, $D$2:$D$9230)</f>
        <v>383739779</v>
      </c>
    </row>
    <row r="4475" spans="1:11" x14ac:dyDescent="0.2">
      <c r="A4475" s="1">
        <v>45717</v>
      </c>
      <c r="B4475" t="s">
        <v>1077</v>
      </c>
      <c r="C4475" t="s">
        <v>2318</v>
      </c>
      <c r="D4475" s="14">
        <v>5000000</v>
      </c>
      <c r="E4475" s="12">
        <v>1393814</v>
      </c>
      <c r="F4475" t="s">
        <v>3399</v>
      </c>
      <c r="G4475" t="s">
        <v>3400</v>
      </c>
      <c r="H4475">
        <f t="shared" si="207"/>
        <v>2363</v>
      </c>
      <c r="I4475">
        <f t="shared" si="208"/>
        <v>26</v>
      </c>
      <c r="J4475" s="9">
        <f t="shared" si="209"/>
        <v>41834260931.389999</v>
      </c>
      <c r="K4475" s="9">
        <f>SUMIF($C$2:$C$9230, C4475, $D$2:$D$9230)</f>
        <v>383739779</v>
      </c>
    </row>
    <row r="4476" spans="1:11" x14ac:dyDescent="0.2">
      <c r="A4476" s="1">
        <v>45717</v>
      </c>
      <c r="B4476" t="s">
        <v>1077</v>
      </c>
      <c r="C4476" t="s">
        <v>2318</v>
      </c>
      <c r="D4476" s="14">
        <v>25474545</v>
      </c>
      <c r="E4476" s="12">
        <v>0</v>
      </c>
      <c r="F4476" t="s">
        <v>3536</v>
      </c>
      <c r="G4476" t="s">
        <v>3537</v>
      </c>
      <c r="H4476">
        <f t="shared" si="207"/>
        <v>2363</v>
      </c>
      <c r="I4476">
        <f t="shared" si="208"/>
        <v>26</v>
      </c>
      <c r="J4476" s="9">
        <f t="shared" si="209"/>
        <v>41834260931.389999</v>
      </c>
      <c r="K4476" s="9">
        <f>SUMIF($C$2:$C$9230, C4476, $D$2:$D$9230)</f>
        <v>383739779</v>
      </c>
    </row>
    <row r="4477" spans="1:11" x14ac:dyDescent="0.2">
      <c r="A4477" s="1">
        <v>45717</v>
      </c>
      <c r="B4477" t="s">
        <v>1077</v>
      </c>
      <c r="C4477" t="s">
        <v>2318</v>
      </c>
      <c r="D4477" s="14">
        <v>40000000</v>
      </c>
      <c r="E4477" s="12">
        <v>36592575</v>
      </c>
      <c r="F4477" t="s">
        <v>3893</v>
      </c>
      <c r="G4477" t="s">
        <v>3894</v>
      </c>
      <c r="H4477">
        <f t="shared" si="207"/>
        <v>2363</v>
      </c>
      <c r="I4477">
        <f t="shared" si="208"/>
        <v>26</v>
      </c>
      <c r="J4477" s="9">
        <f t="shared" si="209"/>
        <v>41834260931.389999</v>
      </c>
      <c r="K4477" s="9">
        <f>SUMIF($C$2:$C$9230, C4477, $D$2:$D$9230)</f>
        <v>383739779</v>
      </c>
    </row>
    <row r="4478" spans="1:11" x14ac:dyDescent="0.2">
      <c r="A4478" s="1">
        <v>45717</v>
      </c>
      <c r="B4478" t="s">
        <v>1077</v>
      </c>
      <c r="C4478" t="s">
        <v>2318</v>
      </c>
      <c r="D4478" s="14">
        <v>50000000</v>
      </c>
      <c r="E4478" s="12">
        <v>30000000</v>
      </c>
      <c r="F4478" t="s">
        <v>3902</v>
      </c>
      <c r="G4478" t="s">
        <v>3903</v>
      </c>
      <c r="H4478">
        <f t="shared" si="207"/>
        <v>2363</v>
      </c>
      <c r="I4478">
        <f t="shared" si="208"/>
        <v>26</v>
      </c>
      <c r="J4478" s="9">
        <f t="shared" si="209"/>
        <v>41834260931.389999</v>
      </c>
      <c r="K4478" s="9">
        <f>SUMIF($C$2:$C$9230, C4478, $D$2:$D$9230)</f>
        <v>383739779</v>
      </c>
    </row>
    <row r="4479" spans="1:11" x14ac:dyDescent="0.2">
      <c r="A4479" s="1">
        <v>45717</v>
      </c>
      <c r="B4479" t="s">
        <v>1077</v>
      </c>
      <c r="C4479" t="s">
        <v>2318</v>
      </c>
      <c r="D4479" s="14">
        <v>3250000</v>
      </c>
      <c r="E4479" s="12">
        <v>1057618</v>
      </c>
      <c r="F4479" t="s">
        <v>4722</v>
      </c>
      <c r="G4479" t="s">
        <v>4723</v>
      </c>
      <c r="H4479">
        <f t="shared" si="207"/>
        <v>2363</v>
      </c>
      <c r="I4479">
        <f t="shared" si="208"/>
        <v>26</v>
      </c>
      <c r="J4479" s="9">
        <f t="shared" si="209"/>
        <v>41834260931.389999</v>
      </c>
      <c r="K4479" s="9">
        <f>SUMIF($C$2:$C$9230, C4479, $D$2:$D$9230)</f>
        <v>383739779</v>
      </c>
    </row>
    <row r="4480" spans="1:11" x14ac:dyDescent="0.2">
      <c r="A4480" s="1">
        <v>45717</v>
      </c>
      <c r="B4480" t="s">
        <v>1077</v>
      </c>
      <c r="C4480" t="s">
        <v>2318</v>
      </c>
      <c r="D4480" s="14">
        <v>300000</v>
      </c>
      <c r="E4480" s="12">
        <v>0</v>
      </c>
      <c r="F4480" t="s">
        <v>5098</v>
      </c>
      <c r="G4480" t="s">
        <v>5099</v>
      </c>
      <c r="H4480">
        <f t="shared" si="207"/>
        <v>2363</v>
      </c>
      <c r="I4480">
        <f t="shared" si="208"/>
        <v>26</v>
      </c>
      <c r="J4480" s="9">
        <f t="shared" si="209"/>
        <v>41834260931.389999</v>
      </c>
      <c r="K4480" s="9">
        <f>SUMIF($C$2:$C$9230, C4480, $D$2:$D$9230)</f>
        <v>383739779</v>
      </c>
    </row>
    <row r="4481" spans="1:11" x14ac:dyDescent="0.2">
      <c r="A4481" s="1">
        <v>45717</v>
      </c>
      <c r="B4481" t="s">
        <v>1077</v>
      </c>
      <c r="C4481" t="s">
        <v>2318</v>
      </c>
      <c r="D4481" s="14">
        <v>4500000</v>
      </c>
      <c r="E4481" s="12">
        <v>1500000</v>
      </c>
      <c r="F4481" t="s">
        <v>5228</v>
      </c>
      <c r="G4481" t="s">
        <v>5229</v>
      </c>
      <c r="H4481">
        <f t="shared" si="207"/>
        <v>2363</v>
      </c>
      <c r="I4481">
        <f t="shared" si="208"/>
        <v>26</v>
      </c>
      <c r="J4481" s="9">
        <f t="shared" si="209"/>
        <v>41834260931.389999</v>
      </c>
      <c r="K4481" s="9">
        <f>SUMIF($C$2:$C$9230, C4481, $D$2:$D$9230)</f>
        <v>383739779</v>
      </c>
    </row>
    <row r="4482" spans="1:11" x14ac:dyDescent="0.2">
      <c r="A4482" s="1">
        <v>45717</v>
      </c>
      <c r="B4482" t="s">
        <v>1077</v>
      </c>
      <c r="C4482" t="s">
        <v>2318</v>
      </c>
      <c r="D4482" s="14">
        <v>12000000</v>
      </c>
      <c r="E4482" s="12">
        <v>0</v>
      </c>
      <c r="F4482" t="s">
        <v>5236</v>
      </c>
      <c r="G4482" t="s">
        <v>5237</v>
      </c>
      <c r="H4482">
        <f t="shared" si="207"/>
        <v>2363</v>
      </c>
      <c r="I4482">
        <f t="shared" si="208"/>
        <v>26</v>
      </c>
      <c r="J4482" s="9">
        <f t="shared" si="209"/>
        <v>41834260931.389999</v>
      </c>
      <c r="K4482" s="9">
        <f>SUMIF($C$2:$C$9230, C4482, $D$2:$D$9230)</f>
        <v>383739779</v>
      </c>
    </row>
    <row r="4483" spans="1:11" x14ac:dyDescent="0.2">
      <c r="A4483" s="1">
        <v>45717</v>
      </c>
      <c r="B4483" t="s">
        <v>1077</v>
      </c>
      <c r="C4483" t="s">
        <v>2318</v>
      </c>
      <c r="D4483" s="14">
        <v>17000000</v>
      </c>
      <c r="E4483" s="12">
        <v>4600000</v>
      </c>
      <c r="F4483" t="s">
        <v>5297</v>
      </c>
      <c r="G4483" t="s">
        <v>5298</v>
      </c>
      <c r="H4483">
        <f t="shared" ref="H4483:H4546" si="210">COUNTIF($B$2:$B$9230, B4483)</f>
        <v>2363</v>
      </c>
      <c r="I4483">
        <f t="shared" ref="I4483:I4546" si="211">COUNTIF($C$2:$C$9230, C4483)</f>
        <v>26</v>
      </c>
      <c r="J4483" s="9">
        <f t="shared" si="209"/>
        <v>41834260931.389999</v>
      </c>
      <c r="K4483" s="9">
        <f>SUMIF($C$2:$C$9230, C4483, $D$2:$D$9230)</f>
        <v>383739779</v>
      </c>
    </row>
    <row r="4484" spans="1:11" x14ac:dyDescent="0.2">
      <c r="A4484" s="1">
        <v>45717</v>
      </c>
      <c r="B4484" t="s">
        <v>1077</v>
      </c>
      <c r="C4484" t="s">
        <v>2318</v>
      </c>
      <c r="D4484" s="14">
        <v>35000000</v>
      </c>
      <c r="E4484" s="12">
        <v>16824166</v>
      </c>
      <c r="F4484" t="s">
        <v>5358</v>
      </c>
      <c r="G4484" t="s">
        <v>5359</v>
      </c>
      <c r="H4484">
        <f t="shared" si="210"/>
        <v>2363</v>
      </c>
      <c r="I4484">
        <f t="shared" si="211"/>
        <v>26</v>
      </c>
      <c r="J4484" s="9">
        <f t="shared" ref="J4484:J4547" si="212">SUMIF($B$2:$B$9230, B4484, $D$2:$D$9230)</f>
        <v>41834260931.389999</v>
      </c>
      <c r="K4484" s="9">
        <f>SUMIF($C$2:$C$9230, C4484, $D$2:$D$9230)</f>
        <v>383739779</v>
      </c>
    </row>
    <row r="4485" spans="1:11" x14ac:dyDescent="0.2">
      <c r="A4485" s="1">
        <v>45717</v>
      </c>
      <c r="B4485" t="s">
        <v>1077</v>
      </c>
      <c r="C4485" t="s">
        <v>2318</v>
      </c>
      <c r="D4485" s="14">
        <v>15000000</v>
      </c>
      <c r="E4485" s="12">
        <v>6355986</v>
      </c>
      <c r="F4485" t="s">
        <v>5518</v>
      </c>
      <c r="G4485" t="s">
        <v>5519</v>
      </c>
      <c r="H4485">
        <f t="shared" si="210"/>
        <v>2363</v>
      </c>
      <c r="I4485">
        <f t="shared" si="211"/>
        <v>26</v>
      </c>
      <c r="J4485" s="9">
        <f t="shared" si="212"/>
        <v>41834260931.389999</v>
      </c>
      <c r="K4485" s="9">
        <f>SUMIF($C$2:$C$9230, C4485, $D$2:$D$9230)</f>
        <v>383739779</v>
      </c>
    </row>
    <row r="4486" spans="1:11" x14ac:dyDescent="0.2">
      <c r="A4486" s="1">
        <v>45717</v>
      </c>
      <c r="B4486" t="s">
        <v>1077</v>
      </c>
      <c r="C4486" t="s">
        <v>2318</v>
      </c>
      <c r="D4486" s="14">
        <v>47000000</v>
      </c>
      <c r="E4486" s="12">
        <v>19466835</v>
      </c>
      <c r="F4486" t="s">
        <v>6184</v>
      </c>
      <c r="G4486" t="s">
        <v>6185</v>
      </c>
      <c r="H4486">
        <f t="shared" si="210"/>
        <v>2363</v>
      </c>
      <c r="I4486">
        <f t="shared" si="211"/>
        <v>26</v>
      </c>
      <c r="J4486" s="9">
        <f t="shared" si="212"/>
        <v>41834260931.389999</v>
      </c>
      <c r="K4486" s="9">
        <f>SUMIF($C$2:$C$9230, C4486, $D$2:$D$9230)</f>
        <v>383739779</v>
      </c>
    </row>
    <row r="4487" spans="1:11" x14ac:dyDescent="0.2">
      <c r="A4487" s="1">
        <v>45699</v>
      </c>
      <c r="B4487" t="s">
        <v>1077</v>
      </c>
      <c r="C4487" t="s">
        <v>2318</v>
      </c>
      <c r="D4487" s="14">
        <v>62000000</v>
      </c>
      <c r="E4487" s="12">
        <v>40710908</v>
      </c>
      <c r="F4487" t="s">
        <v>14569</v>
      </c>
      <c r="G4487" t="s">
        <v>14570</v>
      </c>
      <c r="H4487">
        <f t="shared" si="210"/>
        <v>2363</v>
      </c>
      <c r="I4487">
        <f t="shared" si="211"/>
        <v>26</v>
      </c>
      <c r="J4487" s="9">
        <f t="shared" si="212"/>
        <v>41834260931.389999</v>
      </c>
      <c r="K4487" s="9">
        <f>SUMIF($C$2:$C$9230, C4487, $D$2:$D$9230)</f>
        <v>383739779</v>
      </c>
    </row>
    <row r="4488" spans="1:11" x14ac:dyDescent="0.2">
      <c r="A4488" s="1">
        <v>45717</v>
      </c>
      <c r="B4488" t="s">
        <v>1077</v>
      </c>
      <c r="C4488" t="s">
        <v>5056</v>
      </c>
      <c r="D4488" s="14">
        <v>10000000</v>
      </c>
      <c r="E4488" s="12">
        <v>8200000</v>
      </c>
      <c r="F4488" t="s">
        <v>5057</v>
      </c>
      <c r="G4488" t="s">
        <v>5058</v>
      </c>
      <c r="H4488">
        <f t="shared" si="210"/>
        <v>2363</v>
      </c>
      <c r="I4488">
        <f t="shared" si="211"/>
        <v>25</v>
      </c>
      <c r="J4488" s="9">
        <f t="shared" si="212"/>
        <v>41834260931.389999</v>
      </c>
      <c r="K4488" s="9">
        <f>SUMIF($C$2:$C$9230, C4488, $D$2:$D$9230)</f>
        <v>79712190</v>
      </c>
    </row>
    <row r="4489" spans="1:11" x14ac:dyDescent="0.2">
      <c r="A4489" s="1">
        <v>45717</v>
      </c>
      <c r="B4489" t="s">
        <v>1077</v>
      </c>
      <c r="C4489" t="s">
        <v>5056</v>
      </c>
      <c r="D4489" s="14">
        <v>20000000</v>
      </c>
      <c r="E4489" s="12">
        <v>11665572</v>
      </c>
      <c r="F4489" t="s">
        <v>5183</v>
      </c>
      <c r="G4489" t="s">
        <v>5184</v>
      </c>
      <c r="H4489">
        <f t="shared" si="210"/>
        <v>2363</v>
      </c>
      <c r="I4489">
        <f t="shared" si="211"/>
        <v>25</v>
      </c>
      <c r="J4489" s="9">
        <f t="shared" si="212"/>
        <v>41834260931.389999</v>
      </c>
      <c r="K4489" s="9">
        <f>SUMIF($C$2:$C$9230, C4489, $D$2:$D$9230)</f>
        <v>79712190</v>
      </c>
    </row>
    <row r="4490" spans="1:11" x14ac:dyDescent="0.2">
      <c r="A4490" s="1">
        <v>45726</v>
      </c>
      <c r="B4490" t="s">
        <v>1077</v>
      </c>
      <c r="C4490" t="s">
        <v>1659</v>
      </c>
      <c r="D4490" s="14">
        <v>12748498</v>
      </c>
      <c r="E4490" s="12">
        <v>5243840</v>
      </c>
      <c r="F4490" t="s">
        <v>1660</v>
      </c>
      <c r="G4490" t="s">
        <v>1661</v>
      </c>
      <c r="H4490">
        <f t="shared" si="210"/>
        <v>2363</v>
      </c>
      <c r="I4490">
        <f t="shared" si="211"/>
        <v>24</v>
      </c>
      <c r="J4490" s="9">
        <f t="shared" si="212"/>
        <v>41834260931.389999</v>
      </c>
      <c r="K4490" s="9">
        <f>SUMIF($C$2:$C$9230, C4490, $D$2:$D$9230)</f>
        <v>417041089</v>
      </c>
    </row>
    <row r="4491" spans="1:11" x14ac:dyDescent="0.2">
      <c r="A4491" s="1">
        <v>45717</v>
      </c>
      <c r="B4491" t="s">
        <v>1077</v>
      </c>
      <c r="C4491" t="s">
        <v>1659</v>
      </c>
      <c r="D4491" s="14">
        <v>62000000</v>
      </c>
      <c r="E4491" s="12">
        <v>433533</v>
      </c>
      <c r="H4491">
        <f t="shared" si="210"/>
        <v>2363</v>
      </c>
      <c r="I4491">
        <f t="shared" si="211"/>
        <v>24</v>
      </c>
      <c r="J4491" s="9">
        <f t="shared" si="212"/>
        <v>41834260931.389999</v>
      </c>
      <c r="K4491" s="9">
        <f>SUMIF($C$2:$C$9230, C4491, $D$2:$D$9230)</f>
        <v>417041089</v>
      </c>
    </row>
    <row r="4492" spans="1:11" x14ac:dyDescent="0.2">
      <c r="A4492" s="1">
        <v>45717</v>
      </c>
      <c r="B4492" t="s">
        <v>1077</v>
      </c>
      <c r="C4492" t="s">
        <v>1659</v>
      </c>
      <c r="D4492" s="14">
        <v>4200000</v>
      </c>
      <c r="E4492" s="12">
        <v>2520000</v>
      </c>
      <c r="F4492" t="s">
        <v>3505</v>
      </c>
      <c r="G4492" t="s">
        <v>3506</v>
      </c>
      <c r="H4492">
        <f t="shared" si="210"/>
        <v>2363</v>
      </c>
      <c r="I4492">
        <f t="shared" si="211"/>
        <v>24</v>
      </c>
      <c r="J4492" s="9">
        <f t="shared" si="212"/>
        <v>41834260931.389999</v>
      </c>
      <c r="K4492" s="9">
        <f>SUMIF($C$2:$C$9230, C4492, $D$2:$D$9230)</f>
        <v>417041089</v>
      </c>
    </row>
    <row r="4493" spans="1:11" x14ac:dyDescent="0.2">
      <c r="A4493" s="1">
        <v>45717</v>
      </c>
      <c r="B4493" t="s">
        <v>1077</v>
      </c>
      <c r="C4493" t="s">
        <v>1659</v>
      </c>
      <c r="D4493" s="14">
        <v>4500000</v>
      </c>
      <c r="E4493" s="12">
        <v>0</v>
      </c>
      <c r="F4493" t="s">
        <v>3528</v>
      </c>
      <c r="G4493" t="s">
        <v>3529</v>
      </c>
      <c r="H4493">
        <f t="shared" si="210"/>
        <v>2363</v>
      </c>
      <c r="I4493">
        <f t="shared" si="211"/>
        <v>24</v>
      </c>
      <c r="J4493" s="9">
        <f t="shared" si="212"/>
        <v>41834260931.389999</v>
      </c>
      <c r="K4493" s="9">
        <f>SUMIF($C$2:$C$9230, C4493, $D$2:$D$9230)</f>
        <v>417041089</v>
      </c>
    </row>
    <row r="4494" spans="1:11" x14ac:dyDescent="0.2">
      <c r="A4494" s="1">
        <v>45717</v>
      </c>
      <c r="B4494" t="s">
        <v>1077</v>
      </c>
      <c r="C4494" t="s">
        <v>1659</v>
      </c>
      <c r="D4494" s="14">
        <v>8000000</v>
      </c>
      <c r="E4494" s="12">
        <v>5958129</v>
      </c>
      <c r="F4494" t="s">
        <v>3690</v>
      </c>
      <c r="G4494" t="s">
        <v>3691</v>
      </c>
      <c r="H4494">
        <f t="shared" si="210"/>
        <v>2363</v>
      </c>
      <c r="I4494">
        <f t="shared" si="211"/>
        <v>24</v>
      </c>
      <c r="J4494" s="9">
        <f t="shared" si="212"/>
        <v>41834260931.389999</v>
      </c>
      <c r="K4494" s="9">
        <f>SUMIF($C$2:$C$9230, C4494, $D$2:$D$9230)</f>
        <v>417041089</v>
      </c>
    </row>
    <row r="4495" spans="1:11" x14ac:dyDescent="0.2">
      <c r="A4495" s="1">
        <v>45717</v>
      </c>
      <c r="B4495" t="s">
        <v>1077</v>
      </c>
      <c r="C4495" t="s">
        <v>1659</v>
      </c>
      <c r="D4495" s="14">
        <v>10000000</v>
      </c>
      <c r="E4495" s="12">
        <v>6839208</v>
      </c>
      <c r="F4495" t="s">
        <v>4535</v>
      </c>
      <c r="G4495" t="s">
        <v>4536</v>
      </c>
      <c r="H4495">
        <f t="shared" si="210"/>
        <v>2363</v>
      </c>
      <c r="I4495">
        <f t="shared" si="211"/>
        <v>24</v>
      </c>
      <c r="J4495" s="9">
        <f t="shared" si="212"/>
        <v>41834260931.389999</v>
      </c>
      <c r="K4495" s="9">
        <f>SUMIF($C$2:$C$9230, C4495, $D$2:$D$9230)</f>
        <v>417041089</v>
      </c>
    </row>
    <row r="4496" spans="1:11" x14ac:dyDescent="0.2">
      <c r="A4496" s="1">
        <v>45717</v>
      </c>
      <c r="B4496" t="s">
        <v>1077</v>
      </c>
      <c r="C4496" t="s">
        <v>1659</v>
      </c>
      <c r="D4496" s="14">
        <v>12000000</v>
      </c>
      <c r="E4496" s="12">
        <v>6000000</v>
      </c>
      <c r="H4496">
        <f t="shared" si="210"/>
        <v>2363</v>
      </c>
      <c r="I4496">
        <f t="shared" si="211"/>
        <v>24</v>
      </c>
      <c r="J4496" s="9">
        <f t="shared" si="212"/>
        <v>41834260931.389999</v>
      </c>
      <c r="K4496" s="9">
        <f>SUMIF($C$2:$C$9230, C4496, $D$2:$D$9230)</f>
        <v>417041089</v>
      </c>
    </row>
    <row r="4497" spans="1:11" x14ac:dyDescent="0.2">
      <c r="A4497" s="1">
        <v>45717</v>
      </c>
      <c r="B4497" t="s">
        <v>1077</v>
      </c>
      <c r="C4497" t="s">
        <v>1659</v>
      </c>
      <c r="D4497" s="14">
        <v>35000000</v>
      </c>
      <c r="E4497" s="12">
        <v>10977456</v>
      </c>
      <c r="F4497" t="s">
        <v>4745</v>
      </c>
      <c r="G4497" t="s">
        <v>4746</v>
      </c>
      <c r="H4497">
        <f t="shared" si="210"/>
        <v>2363</v>
      </c>
      <c r="I4497">
        <f t="shared" si="211"/>
        <v>24</v>
      </c>
      <c r="J4497" s="9">
        <f t="shared" si="212"/>
        <v>41834260931.389999</v>
      </c>
      <c r="K4497" s="9">
        <f>SUMIF($C$2:$C$9230, C4497, $D$2:$D$9230)</f>
        <v>417041089</v>
      </c>
    </row>
    <row r="4498" spans="1:11" x14ac:dyDescent="0.2">
      <c r="A4498" s="1">
        <v>45717</v>
      </c>
      <c r="B4498" t="s">
        <v>1077</v>
      </c>
      <c r="C4498" t="s">
        <v>1659</v>
      </c>
      <c r="D4498" s="14">
        <v>13250000</v>
      </c>
      <c r="E4498" s="12">
        <v>9237500</v>
      </c>
      <c r="F4498" t="s">
        <v>4809</v>
      </c>
      <c r="G4498" t="s">
        <v>4810</v>
      </c>
      <c r="H4498">
        <f t="shared" si="210"/>
        <v>2363</v>
      </c>
      <c r="I4498">
        <f t="shared" si="211"/>
        <v>24</v>
      </c>
      <c r="J4498" s="9">
        <f t="shared" si="212"/>
        <v>41834260931.389999</v>
      </c>
      <c r="K4498" s="9">
        <f>SUMIF($C$2:$C$9230, C4498, $D$2:$D$9230)</f>
        <v>417041089</v>
      </c>
    </row>
    <row r="4499" spans="1:11" x14ac:dyDescent="0.2">
      <c r="A4499" s="1">
        <v>45717</v>
      </c>
      <c r="B4499" t="s">
        <v>1077</v>
      </c>
      <c r="C4499" t="s">
        <v>1659</v>
      </c>
      <c r="D4499" s="14">
        <v>10000000</v>
      </c>
      <c r="E4499" s="12">
        <v>5090000</v>
      </c>
      <c r="F4499" t="s">
        <v>5012</v>
      </c>
      <c r="G4499" t="s">
        <v>5013</v>
      </c>
      <c r="H4499">
        <f t="shared" si="210"/>
        <v>2363</v>
      </c>
      <c r="I4499">
        <f t="shared" si="211"/>
        <v>24</v>
      </c>
      <c r="J4499" s="9">
        <f t="shared" si="212"/>
        <v>41834260931.389999</v>
      </c>
      <c r="K4499" s="9">
        <f>SUMIF($C$2:$C$9230, C4499, $D$2:$D$9230)</f>
        <v>417041089</v>
      </c>
    </row>
    <row r="4500" spans="1:11" x14ac:dyDescent="0.2">
      <c r="A4500" s="1">
        <v>45717</v>
      </c>
      <c r="B4500" t="s">
        <v>1077</v>
      </c>
      <c r="C4500" t="s">
        <v>1659</v>
      </c>
      <c r="D4500" s="14">
        <v>10000000</v>
      </c>
      <c r="E4500" s="12">
        <v>5407294</v>
      </c>
      <c r="F4500" t="s">
        <v>5147</v>
      </c>
      <c r="G4500" t="s">
        <v>5148</v>
      </c>
      <c r="H4500">
        <f t="shared" si="210"/>
        <v>2363</v>
      </c>
      <c r="I4500">
        <f t="shared" si="211"/>
        <v>24</v>
      </c>
      <c r="J4500" s="9">
        <f t="shared" si="212"/>
        <v>41834260931.389999</v>
      </c>
      <c r="K4500" s="9">
        <f>SUMIF($C$2:$C$9230, C4500, $D$2:$D$9230)</f>
        <v>417041089</v>
      </c>
    </row>
    <row r="4501" spans="1:11" x14ac:dyDescent="0.2">
      <c r="A4501" s="1">
        <v>45717</v>
      </c>
      <c r="B4501" t="s">
        <v>1077</v>
      </c>
      <c r="C4501" t="s">
        <v>1659</v>
      </c>
      <c r="D4501" s="14">
        <v>17700000</v>
      </c>
      <c r="E4501" s="12">
        <v>10227026</v>
      </c>
      <c r="F4501" t="s">
        <v>5311</v>
      </c>
      <c r="G4501" t="s">
        <v>5312</v>
      </c>
      <c r="H4501">
        <f t="shared" si="210"/>
        <v>2363</v>
      </c>
      <c r="I4501">
        <f t="shared" si="211"/>
        <v>24</v>
      </c>
      <c r="J4501" s="9">
        <f t="shared" si="212"/>
        <v>41834260931.389999</v>
      </c>
      <c r="K4501" s="9">
        <f>SUMIF($C$2:$C$9230, C4501, $D$2:$D$9230)</f>
        <v>417041089</v>
      </c>
    </row>
    <row r="4502" spans="1:11" x14ac:dyDescent="0.2">
      <c r="A4502" s="1">
        <v>45717</v>
      </c>
      <c r="B4502" t="s">
        <v>1077</v>
      </c>
      <c r="C4502" t="s">
        <v>1659</v>
      </c>
      <c r="D4502" s="14">
        <v>19000000</v>
      </c>
      <c r="E4502" s="12">
        <v>10720000</v>
      </c>
      <c r="F4502" t="s">
        <v>5313</v>
      </c>
      <c r="G4502" t="s">
        <v>5314</v>
      </c>
      <c r="H4502">
        <f t="shared" si="210"/>
        <v>2363</v>
      </c>
      <c r="I4502">
        <f t="shared" si="211"/>
        <v>24</v>
      </c>
      <c r="J4502" s="9">
        <f t="shared" si="212"/>
        <v>41834260931.389999</v>
      </c>
      <c r="K4502" s="9">
        <f>SUMIF($C$2:$C$9230, C4502, $D$2:$D$9230)</f>
        <v>417041089</v>
      </c>
    </row>
    <row r="4503" spans="1:11" x14ac:dyDescent="0.2">
      <c r="A4503" s="1">
        <v>45717</v>
      </c>
      <c r="B4503" t="s">
        <v>1077</v>
      </c>
      <c r="C4503" t="s">
        <v>1659</v>
      </c>
      <c r="D4503" s="14">
        <v>93141587</v>
      </c>
      <c r="E4503" s="12">
        <v>44100000</v>
      </c>
      <c r="F4503" t="s">
        <v>5686</v>
      </c>
      <c r="G4503" t="s">
        <v>5687</v>
      </c>
      <c r="H4503">
        <f t="shared" si="210"/>
        <v>2363</v>
      </c>
      <c r="I4503">
        <f t="shared" si="211"/>
        <v>24</v>
      </c>
      <c r="J4503" s="9">
        <f t="shared" si="212"/>
        <v>41834260931.389999</v>
      </c>
      <c r="K4503" s="9">
        <f>SUMIF($C$2:$C$9230, C4503, $D$2:$D$9230)</f>
        <v>417041089</v>
      </c>
    </row>
    <row r="4504" spans="1:11" x14ac:dyDescent="0.2">
      <c r="A4504" s="1">
        <v>45717</v>
      </c>
      <c r="B4504" t="s">
        <v>1077</v>
      </c>
      <c r="C4504" t="s">
        <v>1659</v>
      </c>
      <c r="D4504" s="14">
        <v>6000000</v>
      </c>
      <c r="E4504" s="12">
        <v>0</v>
      </c>
      <c r="F4504" t="s">
        <v>6224</v>
      </c>
      <c r="G4504" t="s">
        <v>6225</v>
      </c>
      <c r="H4504">
        <f t="shared" si="210"/>
        <v>2363</v>
      </c>
      <c r="I4504">
        <f t="shared" si="211"/>
        <v>24</v>
      </c>
      <c r="J4504" s="9">
        <f t="shared" si="212"/>
        <v>41834260931.389999</v>
      </c>
      <c r="K4504" s="9">
        <f>SUMIF($C$2:$C$9230, C4504, $D$2:$D$9230)</f>
        <v>417041089</v>
      </c>
    </row>
    <row r="4505" spans="1:11" x14ac:dyDescent="0.2">
      <c r="A4505" s="1">
        <v>45717</v>
      </c>
      <c r="B4505" t="s">
        <v>1077</v>
      </c>
      <c r="C4505" t="s">
        <v>1659</v>
      </c>
      <c r="D4505" s="14">
        <v>2499919</v>
      </c>
      <c r="E4505" s="12">
        <v>499919</v>
      </c>
      <c r="F4505" t="s">
        <v>6351</v>
      </c>
      <c r="G4505" t="s">
        <v>6352</v>
      </c>
      <c r="H4505">
        <f t="shared" si="210"/>
        <v>2363</v>
      </c>
      <c r="I4505">
        <f t="shared" si="211"/>
        <v>24</v>
      </c>
      <c r="J4505" s="9">
        <f t="shared" si="212"/>
        <v>41834260931.389999</v>
      </c>
      <c r="K4505" s="9">
        <f>SUMIF($C$2:$C$9230, C4505, $D$2:$D$9230)</f>
        <v>417041089</v>
      </c>
    </row>
    <row r="4506" spans="1:11" x14ac:dyDescent="0.2">
      <c r="A4506" s="1">
        <v>45717</v>
      </c>
      <c r="B4506" t="s">
        <v>1077</v>
      </c>
      <c r="C4506" t="s">
        <v>1659</v>
      </c>
      <c r="D4506" s="14">
        <v>2499984</v>
      </c>
      <c r="E4506" s="12">
        <v>499984</v>
      </c>
      <c r="F4506" t="s">
        <v>6356</v>
      </c>
      <c r="G4506" t="s">
        <v>6357</v>
      </c>
      <c r="H4506">
        <f t="shared" si="210"/>
        <v>2363</v>
      </c>
      <c r="I4506">
        <f t="shared" si="211"/>
        <v>24</v>
      </c>
      <c r="J4506" s="9">
        <f t="shared" si="212"/>
        <v>41834260931.389999</v>
      </c>
      <c r="K4506" s="9">
        <f>SUMIF($C$2:$C$9230, C4506, $D$2:$D$9230)</f>
        <v>417041089</v>
      </c>
    </row>
    <row r="4507" spans="1:11" x14ac:dyDescent="0.2">
      <c r="A4507" s="1">
        <v>45717</v>
      </c>
      <c r="B4507" t="s">
        <v>1077</v>
      </c>
      <c r="C4507" t="s">
        <v>1659</v>
      </c>
      <c r="D4507" s="14">
        <v>12000000</v>
      </c>
      <c r="E4507" s="12">
        <v>4871</v>
      </c>
      <c r="F4507" t="s">
        <v>6628</v>
      </c>
      <c r="G4507" t="s">
        <v>6629</v>
      </c>
      <c r="H4507">
        <f t="shared" si="210"/>
        <v>2363</v>
      </c>
      <c r="I4507">
        <f t="shared" si="211"/>
        <v>24</v>
      </c>
      <c r="J4507" s="9">
        <f t="shared" si="212"/>
        <v>41834260931.389999</v>
      </c>
      <c r="K4507" s="9">
        <f>SUMIF($C$2:$C$9230, C4507, $D$2:$D$9230)</f>
        <v>417041089</v>
      </c>
    </row>
    <row r="4508" spans="1:11" x14ac:dyDescent="0.2">
      <c r="A4508" s="1">
        <v>45717</v>
      </c>
      <c r="B4508" t="s">
        <v>1077</v>
      </c>
      <c r="C4508" t="s">
        <v>1659</v>
      </c>
      <c r="D4508" s="14">
        <v>11649983</v>
      </c>
      <c r="E4508" s="12">
        <v>0</v>
      </c>
      <c r="F4508" t="s">
        <v>6634</v>
      </c>
      <c r="G4508" t="s">
        <v>6635</v>
      </c>
      <c r="H4508">
        <f t="shared" si="210"/>
        <v>2363</v>
      </c>
      <c r="I4508">
        <f t="shared" si="211"/>
        <v>24</v>
      </c>
      <c r="J4508" s="9">
        <f t="shared" si="212"/>
        <v>41834260931.389999</v>
      </c>
      <c r="K4508" s="9">
        <f>SUMIF($C$2:$C$9230, C4508, $D$2:$D$9230)</f>
        <v>417041089</v>
      </c>
    </row>
    <row r="4509" spans="1:11" x14ac:dyDescent="0.2">
      <c r="A4509" s="1">
        <v>45717</v>
      </c>
      <c r="B4509" t="s">
        <v>1077</v>
      </c>
      <c r="C4509" t="s">
        <v>1659</v>
      </c>
      <c r="D4509" s="14">
        <v>18500000</v>
      </c>
      <c r="E4509" s="12">
        <v>5554739</v>
      </c>
      <c r="F4509" t="s">
        <v>6724</v>
      </c>
      <c r="G4509" t="s">
        <v>6725</v>
      </c>
      <c r="H4509">
        <f t="shared" si="210"/>
        <v>2363</v>
      </c>
      <c r="I4509">
        <f t="shared" si="211"/>
        <v>24</v>
      </c>
      <c r="J4509" s="9">
        <f t="shared" si="212"/>
        <v>41834260931.389999</v>
      </c>
      <c r="K4509" s="9">
        <f>SUMIF($C$2:$C$9230, C4509, $D$2:$D$9230)</f>
        <v>417041089</v>
      </c>
    </row>
    <row r="4510" spans="1:11" x14ac:dyDescent="0.2">
      <c r="A4510" s="1">
        <v>45699</v>
      </c>
      <c r="B4510" t="s">
        <v>1077</v>
      </c>
      <c r="C4510" t="s">
        <v>1659</v>
      </c>
      <c r="D4510" s="14">
        <v>49500000</v>
      </c>
      <c r="E4510" s="12">
        <v>29197378</v>
      </c>
      <c r="F4510" t="s">
        <v>14565</v>
      </c>
      <c r="G4510" t="s">
        <v>14566</v>
      </c>
      <c r="H4510">
        <f t="shared" si="210"/>
        <v>2363</v>
      </c>
      <c r="I4510">
        <f t="shared" si="211"/>
        <v>24</v>
      </c>
      <c r="J4510" s="9">
        <f t="shared" si="212"/>
        <v>41834260931.389999</v>
      </c>
      <c r="K4510" s="9">
        <f>SUMIF($C$2:$C$9230, C4510, $D$2:$D$9230)</f>
        <v>417041089</v>
      </c>
    </row>
    <row r="4511" spans="1:11" x14ac:dyDescent="0.2">
      <c r="A4511" s="1">
        <v>45726</v>
      </c>
      <c r="B4511" t="s">
        <v>1077</v>
      </c>
      <c r="C4511" t="s">
        <v>1087</v>
      </c>
      <c r="D4511" s="14">
        <v>11350000</v>
      </c>
      <c r="E4511" s="12">
        <v>0</v>
      </c>
      <c r="F4511" t="s">
        <v>1088</v>
      </c>
      <c r="G4511" t="s">
        <v>1089</v>
      </c>
      <c r="H4511">
        <f t="shared" si="210"/>
        <v>2363</v>
      </c>
      <c r="I4511">
        <f t="shared" si="211"/>
        <v>23</v>
      </c>
      <c r="J4511" s="9">
        <f t="shared" si="212"/>
        <v>41834260931.389999</v>
      </c>
      <c r="K4511" s="9">
        <f>SUMIF($C$2:$C$9230, C4511, $D$2:$D$9230)</f>
        <v>1911013254.74</v>
      </c>
    </row>
    <row r="4512" spans="1:11" x14ac:dyDescent="0.2">
      <c r="A4512" s="1">
        <v>45717</v>
      </c>
      <c r="B4512" t="s">
        <v>1077</v>
      </c>
      <c r="C4512" t="s">
        <v>1087</v>
      </c>
      <c r="D4512" s="14">
        <v>51310195</v>
      </c>
      <c r="E4512" s="12">
        <v>0</v>
      </c>
      <c r="H4512">
        <f t="shared" si="210"/>
        <v>2363</v>
      </c>
      <c r="I4512">
        <f t="shared" si="211"/>
        <v>23</v>
      </c>
      <c r="J4512" s="9">
        <f t="shared" si="212"/>
        <v>41834260931.389999</v>
      </c>
      <c r="K4512" s="9">
        <f>SUMIF($C$2:$C$9230, C4512, $D$2:$D$9230)</f>
        <v>1911013254.74</v>
      </c>
    </row>
    <row r="4513" spans="1:11" x14ac:dyDescent="0.2">
      <c r="A4513" s="1">
        <v>45717</v>
      </c>
      <c r="B4513" t="s">
        <v>1077</v>
      </c>
      <c r="C4513" t="s">
        <v>1087</v>
      </c>
      <c r="D4513" s="14">
        <v>7974939</v>
      </c>
      <c r="E4513" s="12">
        <v>0</v>
      </c>
      <c r="H4513">
        <f t="shared" si="210"/>
        <v>2363</v>
      </c>
      <c r="I4513">
        <f t="shared" si="211"/>
        <v>23</v>
      </c>
      <c r="J4513" s="9">
        <f t="shared" si="212"/>
        <v>41834260931.389999</v>
      </c>
      <c r="K4513" s="9">
        <f>SUMIF($C$2:$C$9230, C4513, $D$2:$D$9230)</f>
        <v>1911013254.74</v>
      </c>
    </row>
    <row r="4514" spans="1:11" x14ac:dyDescent="0.2">
      <c r="A4514" s="1">
        <v>45717</v>
      </c>
      <c r="B4514" t="s">
        <v>1077</v>
      </c>
      <c r="C4514" t="s">
        <v>1087</v>
      </c>
      <c r="D4514" s="14">
        <v>10000000</v>
      </c>
      <c r="E4514" s="12">
        <v>5020000</v>
      </c>
      <c r="H4514">
        <f t="shared" si="210"/>
        <v>2363</v>
      </c>
      <c r="I4514">
        <f t="shared" si="211"/>
        <v>23</v>
      </c>
      <c r="J4514" s="9">
        <f t="shared" si="212"/>
        <v>41834260931.389999</v>
      </c>
      <c r="K4514" s="9">
        <f>SUMIF($C$2:$C$9230, C4514, $D$2:$D$9230)</f>
        <v>1911013254.74</v>
      </c>
    </row>
    <row r="4515" spans="1:11" x14ac:dyDescent="0.2">
      <c r="A4515" s="1">
        <v>45717</v>
      </c>
      <c r="B4515" t="s">
        <v>1077</v>
      </c>
      <c r="C4515" t="s">
        <v>1087</v>
      </c>
      <c r="D4515" s="14">
        <v>18000000</v>
      </c>
      <c r="E4515" s="12">
        <v>0</v>
      </c>
      <c r="H4515">
        <f t="shared" si="210"/>
        <v>2363</v>
      </c>
      <c r="I4515">
        <f t="shared" si="211"/>
        <v>23</v>
      </c>
      <c r="J4515" s="9">
        <f t="shared" si="212"/>
        <v>41834260931.389999</v>
      </c>
      <c r="K4515" s="9">
        <f>SUMIF($C$2:$C$9230, C4515, $D$2:$D$9230)</f>
        <v>1911013254.74</v>
      </c>
    </row>
    <row r="4516" spans="1:11" x14ac:dyDescent="0.2">
      <c r="A4516" s="1">
        <v>45717</v>
      </c>
      <c r="B4516" t="s">
        <v>1077</v>
      </c>
      <c r="C4516" t="s">
        <v>1087</v>
      </c>
      <c r="D4516" s="14">
        <v>1300000000</v>
      </c>
      <c r="E4516" s="12">
        <v>372500000</v>
      </c>
      <c r="H4516">
        <f t="shared" si="210"/>
        <v>2363</v>
      </c>
      <c r="I4516">
        <f t="shared" si="211"/>
        <v>23</v>
      </c>
      <c r="J4516" s="9">
        <f t="shared" si="212"/>
        <v>41834260931.389999</v>
      </c>
      <c r="K4516" s="9">
        <f>SUMIF($C$2:$C$9230, C4516, $D$2:$D$9230)</f>
        <v>1911013254.74</v>
      </c>
    </row>
    <row r="4517" spans="1:11" x14ac:dyDescent="0.2">
      <c r="A4517" s="1">
        <v>45717</v>
      </c>
      <c r="B4517" t="s">
        <v>1077</v>
      </c>
      <c r="C4517" t="s">
        <v>1087</v>
      </c>
      <c r="D4517" s="14">
        <v>29665102</v>
      </c>
      <c r="E4517" s="12">
        <v>0</v>
      </c>
      <c r="H4517">
        <f t="shared" si="210"/>
        <v>2363</v>
      </c>
      <c r="I4517">
        <f t="shared" si="211"/>
        <v>23</v>
      </c>
      <c r="J4517" s="9">
        <f t="shared" si="212"/>
        <v>41834260931.389999</v>
      </c>
      <c r="K4517" s="9">
        <f>SUMIF($C$2:$C$9230, C4517, $D$2:$D$9230)</f>
        <v>1911013254.74</v>
      </c>
    </row>
    <row r="4518" spans="1:11" x14ac:dyDescent="0.2">
      <c r="A4518" s="1">
        <v>45717</v>
      </c>
      <c r="B4518" t="s">
        <v>1077</v>
      </c>
      <c r="C4518" t="s">
        <v>1087</v>
      </c>
      <c r="D4518" s="14">
        <v>6000000</v>
      </c>
      <c r="E4518" s="12">
        <v>0</v>
      </c>
      <c r="H4518">
        <f t="shared" si="210"/>
        <v>2363</v>
      </c>
      <c r="I4518">
        <f t="shared" si="211"/>
        <v>23</v>
      </c>
      <c r="J4518" s="9">
        <f t="shared" si="212"/>
        <v>41834260931.389999</v>
      </c>
      <c r="K4518" s="9">
        <f>SUMIF($C$2:$C$9230, C4518, $D$2:$D$9230)</f>
        <v>1911013254.74</v>
      </c>
    </row>
    <row r="4519" spans="1:11" x14ac:dyDescent="0.2">
      <c r="A4519" s="1">
        <v>45717</v>
      </c>
      <c r="B4519" t="s">
        <v>1077</v>
      </c>
      <c r="C4519" t="s">
        <v>1087</v>
      </c>
      <c r="D4519" s="14">
        <v>1000000</v>
      </c>
      <c r="E4519" s="12">
        <v>0</v>
      </c>
      <c r="F4519" t="s">
        <v>2346</v>
      </c>
      <c r="G4519" t="s">
        <v>2347</v>
      </c>
      <c r="H4519">
        <f t="shared" si="210"/>
        <v>2363</v>
      </c>
      <c r="I4519">
        <f t="shared" si="211"/>
        <v>23</v>
      </c>
      <c r="J4519" s="9">
        <f t="shared" si="212"/>
        <v>41834260931.389999</v>
      </c>
      <c r="K4519" s="9">
        <f>SUMIF($C$2:$C$9230, C4519, $D$2:$D$9230)</f>
        <v>1911013254.74</v>
      </c>
    </row>
    <row r="4520" spans="1:11" x14ac:dyDescent="0.2">
      <c r="A4520" s="1">
        <v>45717</v>
      </c>
      <c r="B4520" t="s">
        <v>1077</v>
      </c>
      <c r="C4520" t="s">
        <v>1087</v>
      </c>
      <c r="D4520" s="14">
        <v>7600000</v>
      </c>
      <c r="E4520" s="12">
        <v>0</v>
      </c>
      <c r="F4520" t="s">
        <v>2528</v>
      </c>
      <c r="G4520" t="s">
        <v>2529</v>
      </c>
      <c r="H4520">
        <f t="shared" si="210"/>
        <v>2363</v>
      </c>
      <c r="I4520">
        <f t="shared" si="211"/>
        <v>23</v>
      </c>
      <c r="J4520" s="9">
        <f t="shared" si="212"/>
        <v>41834260931.389999</v>
      </c>
      <c r="K4520" s="9">
        <f>SUMIF($C$2:$C$9230, C4520, $D$2:$D$9230)</f>
        <v>1911013254.74</v>
      </c>
    </row>
    <row r="4521" spans="1:11" x14ac:dyDescent="0.2">
      <c r="A4521" s="1">
        <v>45717</v>
      </c>
      <c r="B4521" t="s">
        <v>1077</v>
      </c>
      <c r="C4521" t="s">
        <v>1087</v>
      </c>
      <c r="D4521" s="14">
        <v>37000000</v>
      </c>
      <c r="E4521" s="12">
        <v>0</v>
      </c>
      <c r="F4521" t="s">
        <v>2626</v>
      </c>
      <c r="G4521" t="s">
        <v>2627</v>
      </c>
      <c r="H4521">
        <f t="shared" si="210"/>
        <v>2363</v>
      </c>
      <c r="I4521">
        <f t="shared" si="211"/>
        <v>23</v>
      </c>
      <c r="J4521" s="9">
        <f t="shared" si="212"/>
        <v>41834260931.389999</v>
      </c>
      <c r="K4521" s="9">
        <f>SUMIF($C$2:$C$9230, C4521, $D$2:$D$9230)</f>
        <v>1911013254.74</v>
      </c>
    </row>
    <row r="4522" spans="1:11" x14ac:dyDescent="0.2">
      <c r="A4522" s="1">
        <v>45717</v>
      </c>
      <c r="B4522" t="s">
        <v>1077</v>
      </c>
      <c r="C4522" t="s">
        <v>1087</v>
      </c>
      <c r="D4522" s="14">
        <v>500000</v>
      </c>
      <c r="E4522" s="12">
        <v>0</v>
      </c>
      <c r="F4522" t="s">
        <v>3481</v>
      </c>
      <c r="G4522" t="s">
        <v>3482</v>
      </c>
      <c r="H4522">
        <f t="shared" si="210"/>
        <v>2363</v>
      </c>
      <c r="I4522">
        <f t="shared" si="211"/>
        <v>23</v>
      </c>
      <c r="J4522" s="9">
        <f t="shared" si="212"/>
        <v>41834260931.389999</v>
      </c>
      <c r="K4522" s="9">
        <f>SUMIF($C$2:$C$9230, C4522, $D$2:$D$9230)</f>
        <v>1911013254.74</v>
      </c>
    </row>
    <row r="4523" spans="1:11" x14ac:dyDescent="0.2">
      <c r="A4523" s="1">
        <v>45717</v>
      </c>
      <c r="B4523" t="s">
        <v>1077</v>
      </c>
      <c r="C4523" t="s">
        <v>1087</v>
      </c>
      <c r="D4523" s="14">
        <v>12000000</v>
      </c>
      <c r="E4523" s="12">
        <v>0</v>
      </c>
      <c r="F4523" t="s">
        <v>3743</v>
      </c>
      <c r="G4523" t="s">
        <v>3744</v>
      </c>
      <c r="H4523">
        <f t="shared" si="210"/>
        <v>2363</v>
      </c>
      <c r="I4523">
        <f t="shared" si="211"/>
        <v>23</v>
      </c>
      <c r="J4523" s="9">
        <f t="shared" si="212"/>
        <v>41834260931.389999</v>
      </c>
      <c r="K4523" s="9">
        <f>SUMIF($C$2:$C$9230, C4523, $D$2:$D$9230)</f>
        <v>1911013254.74</v>
      </c>
    </row>
    <row r="4524" spans="1:11" x14ac:dyDescent="0.2">
      <c r="A4524" s="1">
        <v>45717</v>
      </c>
      <c r="B4524" t="s">
        <v>1077</v>
      </c>
      <c r="C4524" t="s">
        <v>1087</v>
      </c>
      <c r="D4524" s="14">
        <v>5634999</v>
      </c>
      <c r="E4524" s="12">
        <v>0</v>
      </c>
      <c r="F4524" t="s">
        <v>6587</v>
      </c>
      <c r="G4524" t="s">
        <v>6588</v>
      </c>
      <c r="H4524">
        <f t="shared" si="210"/>
        <v>2363</v>
      </c>
      <c r="I4524">
        <f t="shared" si="211"/>
        <v>23</v>
      </c>
      <c r="J4524" s="9">
        <f t="shared" si="212"/>
        <v>41834260931.389999</v>
      </c>
      <c r="K4524" s="9">
        <f>SUMIF($C$2:$C$9230, C4524, $D$2:$D$9230)</f>
        <v>1911013254.74</v>
      </c>
    </row>
    <row r="4525" spans="1:11" x14ac:dyDescent="0.2">
      <c r="A4525" s="1">
        <v>45701</v>
      </c>
      <c r="B4525" t="s">
        <v>1077</v>
      </c>
      <c r="C4525" t="s">
        <v>1087</v>
      </c>
      <c r="D4525" s="14">
        <v>51310194.740000002</v>
      </c>
      <c r="E4525" s="12">
        <v>0</v>
      </c>
      <c r="F4525" t="s">
        <v>14316</v>
      </c>
      <c r="G4525" t="s">
        <v>14317</v>
      </c>
      <c r="H4525">
        <f t="shared" si="210"/>
        <v>2363</v>
      </c>
      <c r="I4525">
        <f t="shared" si="211"/>
        <v>23</v>
      </c>
      <c r="J4525" s="9">
        <f t="shared" si="212"/>
        <v>41834260931.389999</v>
      </c>
      <c r="K4525" s="9">
        <f>SUMIF($C$2:$C$9230, C4525, $D$2:$D$9230)</f>
        <v>1911013254.74</v>
      </c>
    </row>
    <row r="4526" spans="1:11" x14ac:dyDescent="0.2">
      <c r="A4526" s="1">
        <v>45726</v>
      </c>
      <c r="B4526" t="s">
        <v>1077</v>
      </c>
      <c r="C4526" t="s">
        <v>1181</v>
      </c>
      <c r="D4526" s="14">
        <v>3700000</v>
      </c>
      <c r="E4526" s="12">
        <v>0</v>
      </c>
      <c r="F4526" t="s">
        <v>1182</v>
      </c>
      <c r="G4526" t="s">
        <v>1183</v>
      </c>
      <c r="H4526">
        <f t="shared" si="210"/>
        <v>2363</v>
      </c>
      <c r="I4526">
        <f t="shared" si="211"/>
        <v>22</v>
      </c>
      <c r="J4526" s="9">
        <f t="shared" si="212"/>
        <v>41834260931.389999</v>
      </c>
      <c r="K4526" s="9">
        <f>SUMIF($C$2:$C$9230, C4526, $D$2:$D$9230)</f>
        <v>446526753</v>
      </c>
    </row>
    <row r="4527" spans="1:11" x14ac:dyDescent="0.2">
      <c r="A4527" s="1">
        <v>45726</v>
      </c>
      <c r="B4527" t="s">
        <v>1077</v>
      </c>
      <c r="C4527" t="s">
        <v>1181</v>
      </c>
      <c r="D4527" s="14">
        <v>8400000</v>
      </c>
      <c r="E4527" s="12">
        <v>0</v>
      </c>
      <c r="F4527" t="s">
        <v>1229</v>
      </c>
      <c r="G4527" t="s">
        <v>1230</v>
      </c>
      <c r="H4527">
        <f t="shared" si="210"/>
        <v>2363</v>
      </c>
      <c r="I4527">
        <f t="shared" si="211"/>
        <v>22</v>
      </c>
      <c r="J4527" s="9">
        <f t="shared" si="212"/>
        <v>41834260931.389999</v>
      </c>
      <c r="K4527" s="9">
        <f>SUMIF($C$2:$C$9230, C4527, $D$2:$D$9230)</f>
        <v>446526753</v>
      </c>
    </row>
    <row r="4528" spans="1:11" x14ac:dyDescent="0.2">
      <c r="A4528" s="1">
        <v>45726</v>
      </c>
      <c r="B4528" t="s">
        <v>1077</v>
      </c>
      <c r="C4528" t="s">
        <v>1181</v>
      </c>
      <c r="D4528" s="14">
        <v>51327944</v>
      </c>
      <c r="E4528" s="12">
        <v>26466982</v>
      </c>
      <c r="F4528" t="s">
        <v>1488</v>
      </c>
      <c r="G4528" t="s">
        <v>1489</v>
      </c>
      <c r="H4528">
        <f t="shared" si="210"/>
        <v>2363</v>
      </c>
      <c r="I4528">
        <f t="shared" si="211"/>
        <v>22</v>
      </c>
      <c r="J4528" s="9">
        <f t="shared" si="212"/>
        <v>41834260931.389999</v>
      </c>
      <c r="K4528" s="9">
        <f>SUMIF($C$2:$C$9230, C4528, $D$2:$D$9230)</f>
        <v>446526753</v>
      </c>
    </row>
    <row r="4529" spans="1:11" x14ac:dyDescent="0.2">
      <c r="A4529" s="1">
        <v>45726</v>
      </c>
      <c r="B4529" t="s">
        <v>1077</v>
      </c>
      <c r="C4529" t="s">
        <v>1181</v>
      </c>
      <c r="D4529" s="14">
        <v>27000000</v>
      </c>
      <c r="E4529" s="12">
        <v>11900000</v>
      </c>
      <c r="F4529" t="s">
        <v>1723</v>
      </c>
      <c r="G4529" t="s">
        <v>1724</v>
      </c>
      <c r="H4529">
        <f t="shared" si="210"/>
        <v>2363</v>
      </c>
      <c r="I4529">
        <f t="shared" si="211"/>
        <v>22</v>
      </c>
      <c r="J4529" s="9">
        <f t="shared" si="212"/>
        <v>41834260931.389999</v>
      </c>
      <c r="K4529" s="9">
        <f>SUMIF($C$2:$C$9230, C4529, $D$2:$D$9230)</f>
        <v>446526753</v>
      </c>
    </row>
    <row r="4530" spans="1:11" x14ac:dyDescent="0.2">
      <c r="A4530" s="1">
        <v>45717</v>
      </c>
      <c r="B4530" t="s">
        <v>1077</v>
      </c>
      <c r="C4530" t="s">
        <v>1181</v>
      </c>
      <c r="D4530" s="14">
        <v>886090</v>
      </c>
      <c r="E4530" s="12">
        <v>0</v>
      </c>
      <c r="H4530">
        <f t="shared" si="210"/>
        <v>2363</v>
      </c>
      <c r="I4530">
        <f t="shared" si="211"/>
        <v>22</v>
      </c>
      <c r="J4530" s="9">
        <f t="shared" si="212"/>
        <v>41834260931.389999</v>
      </c>
      <c r="K4530" s="9">
        <f>SUMIF($C$2:$C$9230, C4530, $D$2:$D$9230)</f>
        <v>446526753</v>
      </c>
    </row>
    <row r="4531" spans="1:11" x14ac:dyDescent="0.2">
      <c r="A4531" s="1">
        <v>45717</v>
      </c>
      <c r="B4531" t="s">
        <v>1077</v>
      </c>
      <c r="C4531" t="s">
        <v>1181</v>
      </c>
      <c r="D4531" s="14">
        <v>644523</v>
      </c>
      <c r="E4531" s="12">
        <v>214523</v>
      </c>
      <c r="F4531" t="s">
        <v>3000</v>
      </c>
      <c r="G4531" t="s">
        <v>3001</v>
      </c>
      <c r="H4531">
        <f t="shared" si="210"/>
        <v>2363</v>
      </c>
      <c r="I4531">
        <f t="shared" si="211"/>
        <v>22</v>
      </c>
      <c r="J4531" s="9">
        <f t="shared" si="212"/>
        <v>41834260931.389999</v>
      </c>
      <c r="K4531" s="9">
        <f>SUMIF($C$2:$C$9230, C4531, $D$2:$D$9230)</f>
        <v>446526753</v>
      </c>
    </row>
    <row r="4532" spans="1:11" x14ac:dyDescent="0.2">
      <c r="A4532" s="1">
        <v>45717</v>
      </c>
      <c r="B4532" t="s">
        <v>1077</v>
      </c>
      <c r="C4532" t="s">
        <v>1181</v>
      </c>
      <c r="D4532" s="14">
        <v>4200000</v>
      </c>
      <c r="E4532" s="12">
        <v>0</v>
      </c>
      <c r="F4532" t="s">
        <v>3381</v>
      </c>
      <c r="G4532" t="s">
        <v>3382</v>
      </c>
      <c r="H4532">
        <f t="shared" si="210"/>
        <v>2363</v>
      </c>
      <c r="I4532">
        <f t="shared" si="211"/>
        <v>22</v>
      </c>
      <c r="J4532" s="9">
        <f t="shared" si="212"/>
        <v>41834260931.389999</v>
      </c>
      <c r="K4532" s="9">
        <f>SUMIF($C$2:$C$9230, C4532, $D$2:$D$9230)</f>
        <v>446526753</v>
      </c>
    </row>
    <row r="4533" spans="1:11" x14ac:dyDescent="0.2">
      <c r="A4533" s="1">
        <v>45717</v>
      </c>
      <c r="B4533" t="s">
        <v>1077</v>
      </c>
      <c r="C4533" t="s">
        <v>1181</v>
      </c>
      <c r="D4533" s="14">
        <v>6300000</v>
      </c>
      <c r="E4533" s="12">
        <v>0</v>
      </c>
      <c r="F4533" t="s">
        <v>3469</v>
      </c>
      <c r="G4533" t="s">
        <v>3470</v>
      </c>
      <c r="H4533">
        <f t="shared" si="210"/>
        <v>2363</v>
      </c>
      <c r="I4533">
        <f t="shared" si="211"/>
        <v>22</v>
      </c>
      <c r="J4533" s="9">
        <f t="shared" si="212"/>
        <v>41834260931.389999</v>
      </c>
      <c r="K4533" s="9">
        <f>SUMIF($C$2:$C$9230, C4533, $D$2:$D$9230)</f>
        <v>446526753</v>
      </c>
    </row>
    <row r="4534" spans="1:11" x14ac:dyDescent="0.2">
      <c r="A4534" s="1">
        <v>45717</v>
      </c>
      <c r="B4534" t="s">
        <v>1077</v>
      </c>
      <c r="C4534" t="s">
        <v>1181</v>
      </c>
      <c r="D4534" s="14">
        <v>35500000</v>
      </c>
      <c r="E4534" s="12">
        <v>8154986</v>
      </c>
      <c r="F4534" t="s">
        <v>3631</v>
      </c>
      <c r="G4534" t="s">
        <v>3632</v>
      </c>
      <c r="H4534">
        <f t="shared" si="210"/>
        <v>2363</v>
      </c>
      <c r="I4534">
        <f t="shared" si="211"/>
        <v>22</v>
      </c>
      <c r="J4534" s="9">
        <f t="shared" si="212"/>
        <v>41834260931.389999</v>
      </c>
      <c r="K4534" s="9">
        <f>SUMIF($C$2:$C$9230, C4534, $D$2:$D$9230)</f>
        <v>446526753</v>
      </c>
    </row>
    <row r="4535" spans="1:11" x14ac:dyDescent="0.2">
      <c r="A4535" s="1">
        <v>45717</v>
      </c>
      <c r="B4535" t="s">
        <v>1077</v>
      </c>
      <c r="C4535" t="s">
        <v>1181</v>
      </c>
      <c r="D4535" s="14">
        <v>60000000</v>
      </c>
      <c r="E4535" s="12">
        <v>34670087</v>
      </c>
      <c r="F4535" t="s">
        <v>3768</v>
      </c>
      <c r="G4535" t="s">
        <v>3769</v>
      </c>
      <c r="H4535">
        <f t="shared" si="210"/>
        <v>2363</v>
      </c>
      <c r="I4535">
        <f t="shared" si="211"/>
        <v>22</v>
      </c>
      <c r="J4535" s="9">
        <f t="shared" si="212"/>
        <v>41834260931.389999</v>
      </c>
      <c r="K4535" s="9">
        <f>SUMIF($C$2:$C$9230, C4535, $D$2:$D$9230)</f>
        <v>446526753</v>
      </c>
    </row>
    <row r="4536" spans="1:11" x14ac:dyDescent="0.2">
      <c r="A4536" s="1">
        <v>45717</v>
      </c>
      <c r="B4536" t="s">
        <v>1077</v>
      </c>
      <c r="C4536" t="s">
        <v>1181</v>
      </c>
      <c r="D4536" s="14">
        <v>45332270</v>
      </c>
      <c r="E4536" s="12">
        <v>0</v>
      </c>
      <c r="F4536" t="s">
        <v>3790</v>
      </c>
      <c r="G4536" t="s">
        <v>3791</v>
      </c>
      <c r="H4536">
        <f t="shared" si="210"/>
        <v>2363</v>
      </c>
      <c r="I4536">
        <f t="shared" si="211"/>
        <v>22</v>
      </c>
      <c r="J4536" s="9">
        <f t="shared" si="212"/>
        <v>41834260931.389999</v>
      </c>
      <c r="K4536" s="9">
        <f>SUMIF($C$2:$C$9230, C4536, $D$2:$D$9230)</f>
        <v>446526753</v>
      </c>
    </row>
    <row r="4537" spans="1:11" x14ac:dyDescent="0.2">
      <c r="A4537" s="1">
        <v>45717</v>
      </c>
      <c r="B4537" t="s">
        <v>1077</v>
      </c>
      <c r="C4537" t="s">
        <v>1181</v>
      </c>
      <c r="D4537" s="14">
        <v>39487738</v>
      </c>
      <c r="E4537" s="12">
        <v>12270389</v>
      </c>
      <c r="F4537" t="s">
        <v>3812</v>
      </c>
      <c r="G4537" t="s">
        <v>3813</v>
      </c>
      <c r="H4537">
        <f t="shared" si="210"/>
        <v>2363</v>
      </c>
      <c r="I4537">
        <f t="shared" si="211"/>
        <v>22</v>
      </c>
      <c r="J4537" s="9">
        <f t="shared" si="212"/>
        <v>41834260931.389999</v>
      </c>
      <c r="K4537" s="9">
        <f>SUMIF($C$2:$C$9230, C4537, $D$2:$D$9230)</f>
        <v>446526753</v>
      </c>
    </row>
    <row r="4538" spans="1:11" x14ac:dyDescent="0.2">
      <c r="A4538" s="1">
        <v>45717</v>
      </c>
      <c r="B4538" t="s">
        <v>1077</v>
      </c>
      <c r="C4538" t="s">
        <v>1181</v>
      </c>
      <c r="D4538" s="14">
        <v>13998188</v>
      </c>
      <c r="E4538" s="12">
        <v>2604238</v>
      </c>
      <c r="F4538" t="s">
        <v>4042</v>
      </c>
      <c r="G4538" t="s">
        <v>4043</v>
      </c>
      <c r="H4538">
        <f t="shared" si="210"/>
        <v>2363</v>
      </c>
      <c r="I4538">
        <f t="shared" si="211"/>
        <v>22</v>
      </c>
      <c r="J4538" s="9">
        <f t="shared" si="212"/>
        <v>41834260931.389999</v>
      </c>
      <c r="K4538" s="9">
        <f>SUMIF($C$2:$C$9230, C4538, $D$2:$D$9230)</f>
        <v>446526753</v>
      </c>
    </row>
    <row r="4539" spans="1:11" x14ac:dyDescent="0.2">
      <c r="A4539" s="1">
        <v>45717</v>
      </c>
      <c r="B4539" t="s">
        <v>1077</v>
      </c>
      <c r="C4539" t="s">
        <v>1181</v>
      </c>
      <c r="D4539" s="14">
        <v>49000000</v>
      </c>
      <c r="E4539" s="12">
        <v>0</v>
      </c>
      <c r="F4539" t="s">
        <v>4047</v>
      </c>
      <c r="G4539" t="s">
        <v>4048</v>
      </c>
      <c r="H4539">
        <f t="shared" si="210"/>
        <v>2363</v>
      </c>
      <c r="I4539">
        <f t="shared" si="211"/>
        <v>22</v>
      </c>
      <c r="J4539" s="9">
        <f t="shared" si="212"/>
        <v>41834260931.389999</v>
      </c>
      <c r="K4539" s="9">
        <f>SUMIF($C$2:$C$9230, C4539, $D$2:$D$9230)</f>
        <v>446526753</v>
      </c>
    </row>
    <row r="4540" spans="1:11" x14ac:dyDescent="0.2">
      <c r="A4540" s="1">
        <v>45717</v>
      </c>
      <c r="B4540" t="s">
        <v>1077</v>
      </c>
      <c r="C4540" t="s">
        <v>1181</v>
      </c>
      <c r="D4540" s="14">
        <v>7000000</v>
      </c>
      <c r="E4540" s="12">
        <v>1741586</v>
      </c>
      <c r="F4540" t="s">
        <v>4164</v>
      </c>
      <c r="G4540" t="s">
        <v>4165</v>
      </c>
      <c r="H4540">
        <f t="shared" si="210"/>
        <v>2363</v>
      </c>
      <c r="I4540">
        <f t="shared" si="211"/>
        <v>22</v>
      </c>
      <c r="J4540" s="9">
        <f t="shared" si="212"/>
        <v>41834260931.389999</v>
      </c>
      <c r="K4540" s="9">
        <f>SUMIF($C$2:$C$9230, C4540, $D$2:$D$9230)</f>
        <v>446526753</v>
      </c>
    </row>
    <row r="4541" spans="1:11" x14ac:dyDescent="0.2">
      <c r="A4541" s="1">
        <v>45717</v>
      </c>
      <c r="B4541" t="s">
        <v>1077</v>
      </c>
      <c r="C4541" t="s">
        <v>1181</v>
      </c>
      <c r="D4541" s="14">
        <v>2200000</v>
      </c>
      <c r="E4541" s="12">
        <v>0</v>
      </c>
      <c r="F4541" t="s">
        <v>5456</v>
      </c>
      <c r="G4541" t="s">
        <v>5457</v>
      </c>
      <c r="H4541">
        <f t="shared" si="210"/>
        <v>2363</v>
      </c>
      <c r="I4541">
        <f t="shared" si="211"/>
        <v>22</v>
      </c>
      <c r="J4541" s="9">
        <f t="shared" si="212"/>
        <v>41834260931.389999</v>
      </c>
      <c r="K4541" s="9">
        <f>SUMIF($C$2:$C$9230, C4541, $D$2:$D$9230)</f>
        <v>446526753</v>
      </c>
    </row>
    <row r="4542" spans="1:11" x14ac:dyDescent="0.2">
      <c r="A4542" s="1">
        <v>45717</v>
      </c>
      <c r="B4542" t="s">
        <v>1077</v>
      </c>
      <c r="C4542" t="s">
        <v>1181</v>
      </c>
      <c r="D4542" s="14">
        <v>50000000</v>
      </c>
      <c r="E4542" s="12">
        <v>14088573</v>
      </c>
      <c r="F4542" t="s">
        <v>5464</v>
      </c>
      <c r="G4542" t="s">
        <v>5465</v>
      </c>
      <c r="H4542">
        <f t="shared" si="210"/>
        <v>2363</v>
      </c>
      <c r="I4542">
        <f t="shared" si="211"/>
        <v>22</v>
      </c>
      <c r="J4542" s="9">
        <f t="shared" si="212"/>
        <v>41834260931.389999</v>
      </c>
      <c r="K4542" s="9">
        <f>SUMIF($C$2:$C$9230, C4542, $D$2:$D$9230)</f>
        <v>446526753</v>
      </c>
    </row>
    <row r="4543" spans="1:11" x14ac:dyDescent="0.2">
      <c r="A4543" s="1">
        <v>45717</v>
      </c>
      <c r="B4543" t="s">
        <v>1077</v>
      </c>
      <c r="C4543" t="s">
        <v>1181</v>
      </c>
      <c r="D4543" s="14">
        <v>350000</v>
      </c>
      <c r="E4543" s="12">
        <v>0</v>
      </c>
      <c r="F4543" t="s">
        <v>6092</v>
      </c>
      <c r="G4543" t="s">
        <v>6093</v>
      </c>
      <c r="H4543">
        <f t="shared" si="210"/>
        <v>2363</v>
      </c>
      <c r="I4543">
        <f t="shared" si="211"/>
        <v>22</v>
      </c>
      <c r="J4543" s="9">
        <f t="shared" si="212"/>
        <v>41834260931.389999</v>
      </c>
      <c r="K4543" s="9">
        <f>SUMIF($C$2:$C$9230, C4543, $D$2:$D$9230)</f>
        <v>446526753</v>
      </c>
    </row>
    <row r="4544" spans="1:11" x14ac:dyDescent="0.2">
      <c r="A4544" s="1">
        <v>45717</v>
      </c>
      <c r="B4544" t="s">
        <v>1077</v>
      </c>
      <c r="C4544" t="s">
        <v>1181</v>
      </c>
      <c r="D4544" s="14">
        <v>17000000</v>
      </c>
      <c r="E4544" s="12">
        <v>6609775</v>
      </c>
      <c r="F4544" t="s">
        <v>6605</v>
      </c>
      <c r="G4544" t="s">
        <v>6606</v>
      </c>
      <c r="H4544">
        <f t="shared" si="210"/>
        <v>2363</v>
      </c>
      <c r="I4544">
        <f t="shared" si="211"/>
        <v>22</v>
      </c>
      <c r="J4544" s="9">
        <f t="shared" si="212"/>
        <v>41834260931.389999</v>
      </c>
      <c r="K4544" s="9">
        <f>SUMIF($C$2:$C$9230, C4544, $D$2:$D$9230)</f>
        <v>446526753</v>
      </c>
    </row>
    <row r="4545" spans="1:11" x14ac:dyDescent="0.2">
      <c r="A4545" s="1">
        <v>45717</v>
      </c>
      <c r="B4545" t="s">
        <v>1077</v>
      </c>
      <c r="C4545" t="s">
        <v>1181</v>
      </c>
      <c r="D4545" s="14">
        <v>20000000</v>
      </c>
      <c r="E4545" s="12">
        <v>5866804</v>
      </c>
      <c r="F4545" t="s">
        <v>6622</v>
      </c>
      <c r="G4545" t="s">
        <v>6623</v>
      </c>
      <c r="H4545">
        <f t="shared" si="210"/>
        <v>2363</v>
      </c>
      <c r="I4545">
        <f t="shared" si="211"/>
        <v>22</v>
      </c>
      <c r="J4545" s="9">
        <f t="shared" si="212"/>
        <v>41834260931.389999</v>
      </c>
      <c r="K4545" s="9">
        <f>SUMIF($C$2:$C$9230, C4545, $D$2:$D$9230)</f>
        <v>446526753</v>
      </c>
    </row>
    <row r="4546" spans="1:11" x14ac:dyDescent="0.2">
      <c r="A4546" s="1">
        <v>45717</v>
      </c>
      <c r="B4546" t="s">
        <v>1077</v>
      </c>
      <c r="C4546" t="s">
        <v>4078</v>
      </c>
      <c r="D4546" s="14">
        <v>24500000</v>
      </c>
      <c r="E4546" s="12">
        <v>18953628</v>
      </c>
      <c r="F4546" t="s">
        <v>4079</v>
      </c>
      <c r="G4546" t="s">
        <v>4080</v>
      </c>
      <c r="H4546">
        <f t="shared" si="210"/>
        <v>2363</v>
      </c>
      <c r="I4546">
        <f t="shared" si="211"/>
        <v>21</v>
      </c>
      <c r="J4546" s="9">
        <f t="shared" si="212"/>
        <v>41834260931.389999</v>
      </c>
      <c r="K4546" s="9">
        <f>SUMIF($C$2:$C$9230, C4546, $D$2:$D$9230)</f>
        <v>176266300</v>
      </c>
    </row>
    <row r="4547" spans="1:11" x14ac:dyDescent="0.2">
      <c r="A4547" s="1">
        <v>45717</v>
      </c>
      <c r="B4547" t="s">
        <v>1077</v>
      </c>
      <c r="C4547" t="s">
        <v>4078</v>
      </c>
      <c r="D4547" s="14">
        <v>22800000</v>
      </c>
      <c r="E4547" s="12">
        <v>4031183</v>
      </c>
      <c r="F4547" t="s">
        <v>4091</v>
      </c>
      <c r="G4547" t="s">
        <v>4092</v>
      </c>
      <c r="H4547">
        <f t="shared" ref="H4547:H4610" si="213">COUNTIF($B$2:$B$9230, B4547)</f>
        <v>2363</v>
      </c>
      <c r="I4547">
        <f t="shared" ref="I4547:I4610" si="214">COUNTIF($C$2:$C$9230, C4547)</f>
        <v>21</v>
      </c>
      <c r="J4547" s="9">
        <f t="shared" si="212"/>
        <v>41834260931.389999</v>
      </c>
      <c r="K4547" s="9">
        <f>SUMIF($C$2:$C$9230, C4547, $D$2:$D$9230)</f>
        <v>176266300</v>
      </c>
    </row>
    <row r="4548" spans="1:11" x14ac:dyDescent="0.2">
      <c r="A4548" s="1">
        <v>45717</v>
      </c>
      <c r="B4548" t="s">
        <v>1077</v>
      </c>
      <c r="C4548" t="s">
        <v>4078</v>
      </c>
      <c r="D4548" s="14">
        <v>5000000</v>
      </c>
      <c r="E4548" s="12">
        <v>2159666</v>
      </c>
      <c r="F4548" t="s">
        <v>4231</v>
      </c>
      <c r="G4548" t="s">
        <v>4232</v>
      </c>
      <c r="H4548">
        <f t="shared" si="213"/>
        <v>2363</v>
      </c>
      <c r="I4548">
        <f t="shared" si="214"/>
        <v>21</v>
      </c>
      <c r="J4548" s="9">
        <f t="shared" ref="J4548:J4611" si="215">SUMIF($B$2:$B$9230, B4548, $D$2:$D$9230)</f>
        <v>41834260931.389999</v>
      </c>
      <c r="K4548" s="9">
        <f>SUMIF($C$2:$C$9230, C4548, $D$2:$D$9230)</f>
        <v>176266300</v>
      </c>
    </row>
    <row r="4549" spans="1:11" x14ac:dyDescent="0.2">
      <c r="A4549" s="1">
        <v>45717</v>
      </c>
      <c r="B4549" t="s">
        <v>1077</v>
      </c>
      <c r="C4549" t="s">
        <v>4078</v>
      </c>
      <c r="D4549" s="14">
        <v>18999087</v>
      </c>
      <c r="E4549" s="12">
        <v>5627478</v>
      </c>
      <c r="F4549" t="s">
        <v>4251</v>
      </c>
      <c r="G4549" t="s">
        <v>4252</v>
      </c>
      <c r="H4549">
        <f t="shared" si="213"/>
        <v>2363</v>
      </c>
      <c r="I4549">
        <f t="shared" si="214"/>
        <v>21</v>
      </c>
      <c r="J4549" s="9">
        <f t="shared" si="215"/>
        <v>41834260931.389999</v>
      </c>
      <c r="K4549" s="9">
        <f>SUMIF($C$2:$C$9230, C4549, $D$2:$D$9230)</f>
        <v>176266300</v>
      </c>
    </row>
    <row r="4550" spans="1:11" x14ac:dyDescent="0.2">
      <c r="A4550" s="1">
        <v>45717</v>
      </c>
      <c r="B4550" t="s">
        <v>1077</v>
      </c>
      <c r="C4550" t="s">
        <v>4078</v>
      </c>
      <c r="D4550" s="14">
        <v>12000000</v>
      </c>
      <c r="E4550" s="12">
        <v>9974591</v>
      </c>
      <c r="F4550" t="s">
        <v>5065</v>
      </c>
      <c r="G4550" t="s">
        <v>5066</v>
      </c>
      <c r="H4550">
        <f t="shared" si="213"/>
        <v>2363</v>
      </c>
      <c r="I4550">
        <f t="shared" si="214"/>
        <v>21</v>
      </c>
      <c r="J4550" s="9">
        <f t="shared" si="215"/>
        <v>41834260931.389999</v>
      </c>
      <c r="K4550" s="9">
        <f>SUMIF($C$2:$C$9230, C4550, $D$2:$D$9230)</f>
        <v>176266300</v>
      </c>
    </row>
    <row r="4551" spans="1:11" x14ac:dyDescent="0.2">
      <c r="A4551" s="1">
        <v>45717</v>
      </c>
      <c r="B4551" t="s">
        <v>1077</v>
      </c>
      <c r="C4551" t="s">
        <v>4078</v>
      </c>
      <c r="D4551" s="14">
        <v>10000000</v>
      </c>
      <c r="E4551" s="12">
        <v>6473487</v>
      </c>
      <c r="F4551" t="s">
        <v>5674</v>
      </c>
      <c r="G4551" t="s">
        <v>5675</v>
      </c>
      <c r="H4551">
        <f t="shared" si="213"/>
        <v>2363</v>
      </c>
      <c r="I4551">
        <f t="shared" si="214"/>
        <v>21</v>
      </c>
      <c r="J4551" s="9">
        <f t="shared" si="215"/>
        <v>41834260931.389999</v>
      </c>
      <c r="K4551" s="9">
        <f>SUMIF($C$2:$C$9230, C4551, $D$2:$D$9230)</f>
        <v>176266300</v>
      </c>
    </row>
    <row r="4552" spans="1:11" x14ac:dyDescent="0.2">
      <c r="A4552" s="1">
        <v>45717</v>
      </c>
      <c r="B4552" t="s">
        <v>1077</v>
      </c>
      <c r="C4552" t="s">
        <v>4078</v>
      </c>
      <c r="D4552" s="14">
        <v>7999542</v>
      </c>
      <c r="E4552" s="12">
        <v>246533</v>
      </c>
      <c r="F4552" t="s">
        <v>5753</v>
      </c>
      <c r="G4552" t="s">
        <v>5754</v>
      </c>
      <c r="H4552">
        <f t="shared" si="213"/>
        <v>2363</v>
      </c>
      <c r="I4552">
        <f t="shared" si="214"/>
        <v>21</v>
      </c>
      <c r="J4552" s="9">
        <f t="shared" si="215"/>
        <v>41834260931.389999</v>
      </c>
      <c r="K4552" s="9">
        <f>SUMIF($C$2:$C$9230, C4552, $D$2:$D$9230)</f>
        <v>176266300</v>
      </c>
    </row>
    <row r="4553" spans="1:11" x14ac:dyDescent="0.2">
      <c r="A4553" s="1">
        <v>45717</v>
      </c>
      <c r="B4553" t="s">
        <v>1077</v>
      </c>
      <c r="C4553" t="s">
        <v>4078</v>
      </c>
      <c r="D4553" s="14">
        <v>10150000</v>
      </c>
      <c r="E4553" s="12">
        <v>1735000</v>
      </c>
      <c r="F4553" t="s">
        <v>5755</v>
      </c>
      <c r="G4553" t="s">
        <v>5756</v>
      </c>
      <c r="H4553">
        <f t="shared" si="213"/>
        <v>2363</v>
      </c>
      <c r="I4553">
        <f t="shared" si="214"/>
        <v>21</v>
      </c>
      <c r="J4553" s="9">
        <f t="shared" si="215"/>
        <v>41834260931.389999</v>
      </c>
      <c r="K4553" s="9">
        <f>SUMIF($C$2:$C$9230, C4553, $D$2:$D$9230)</f>
        <v>176266300</v>
      </c>
    </row>
    <row r="4554" spans="1:11" x14ac:dyDescent="0.2">
      <c r="A4554" s="1">
        <v>45717</v>
      </c>
      <c r="B4554" t="s">
        <v>1077</v>
      </c>
      <c r="C4554" t="s">
        <v>4078</v>
      </c>
      <c r="D4554" s="14">
        <v>17000000</v>
      </c>
      <c r="E4554" s="12">
        <v>3072965</v>
      </c>
      <c r="F4554" t="s">
        <v>5770</v>
      </c>
      <c r="G4554" t="s">
        <v>5771</v>
      </c>
      <c r="H4554">
        <f t="shared" si="213"/>
        <v>2363</v>
      </c>
      <c r="I4554">
        <f t="shared" si="214"/>
        <v>21</v>
      </c>
      <c r="J4554" s="9">
        <f t="shared" si="215"/>
        <v>41834260931.389999</v>
      </c>
      <c r="K4554" s="9">
        <f>SUMIF($C$2:$C$9230, C4554, $D$2:$D$9230)</f>
        <v>176266300</v>
      </c>
    </row>
    <row r="4555" spans="1:11" x14ac:dyDescent="0.2">
      <c r="A4555" s="1">
        <v>45717</v>
      </c>
      <c r="B4555" t="s">
        <v>1077</v>
      </c>
      <c r="C4555" t="s">
        <v>4078</v>
      </c>
      <c r="D4555" s="14">
        <v>10000000</v>
      </c>
      <c r="E4555" s="12">
        <v>7000000</v>
      </c>
      <c r="F4555" t="s">
        <v>5796</v>
      </c>
      <c r="G4555" t="s">
        <v>5797</v>
      </c>
      <c r="H4555">
        <f t="shared" si="213"/>
        <v>2363</v>
      </c>
      <c r="I4555">
        <f t="shared" si="214"/>
        <v>21</v>
      </c>
      <c r="J4555" s="9">
        <f t="shared" si="215"/>
        <v>41834260931.389999</v>
      </c>
      <c r="K4555" s="9">
        <f>SUMIF($C$2:$C$9230, C4555, $D$2:$D$9230)</f>
        <v>176266300</v>
      </c>
    </row>
    <row r="4556" spans="1:11" x14ac:dyDescent="0.2">
      <c r="A4556" s="1">
        <v>45699</v>
      </c>
      <c r="B4556" t="s">
        <v>1077</v>
      </c>
      <c r="C4556" t="s">
        <v>4078</v>
      </c>
      <c r="D4556" s="14">
        <v>24999825</v>
      </c>
      <c r="E4556" s="12">
        <v>3892463</v>
      </c>
      <c r="F4556" t="s">
        <v>14577</v>
      </c>
      <c r="G4556" t="s">
        <v>14578</v>
      </c>
      <c r="H4556">
        <f t="shared" si="213"/>
        <v>2363</v>
      </c>
      <c r="I4556">
        <f t="shared" si="214"/>
        <v>21</v>
      </c>
      <c r="J4556" s="9">
        <f t="shared" si="215"/>
        <v>41834260931.389999</v>
      </c>
      <c r="K4556" s="9">
        <f>SUMIF($C$2:$C$9230, C4556, $D$2:$D$9230)</f>
        <v>176266300</v>
      </c>
    </row>
    <row r="4557" spans="1:11" x14ac:dyDescent="0.2">
      <c r="A4557" s="1">
        <v>45717</v>
      </c>
      <c r="B4557" t="s">
        <v>1077</v>
      </c>
      <c r="C4557" t="s">
        <v>2325</v>
      </c>
      <c r="D4557" s="14">
        <v>21500000</v>
      </c>
      <c r="E4557" s="12">
        <v>2591263</v>
      </c>
      <c r="H4557">
        <f t="shared" si="213"/>
        <v>2363</v>
      </c>
      <c r="I4557">
        <f t="shared" si="214"/>
        <v>20</v>
      </c>
      <c r="J4557" s="9">
        <f t="shared" si="215"/>
        <v>41834260931.389999</v>
      </c>
      <c r="K4557" s="9">
        <f>SUMIF($C$2:$C$9230, C4557, $D$2:$D$9230)</f>
        <v>299517021</v>
      </c>
    </row>
    <row r="4558" spans="1:11" x14ac:dyDescent="0.2">
      <c r="A4558" s="1">
        <v>45717</v>
      </c>
      <c r="B4558" t="s">
        <v>1077</v>
      </c>
      <c r="C4558" t="s">
        <v>2325</v>
      </c>
      <c r="D4558" s="14">
        <v>38900000</v>
      </c>
      <c r="E4558" s="12">
        <v>0</v>
      </c>
      <c r="F4558" t="s">
        <v>3646</v>
      </c>
      <c r="G4558" t="s">
        <v>3647</v>
      </c>
      <c r="H4558">
        <f t="shared" si="213"/>
        <v>2363</v>
      </c>
      <c r="I4558">
        <f t="shared" si="214"/>
        <v>20</v>
      </c>
      <c r="J4558" s="9">
        <f t="shared" si="215"/>
        <v>41834260931.389999</v>
      </c>
      <c r="K4558" s="9">
        <f>SUMIF($C$2:$C$9230, C4558, $D$2:$D$9230)</f>
        <v>299517021</v>
      </c>
    </row>
    <row r="4559" spans="1:11" x14ac:dyDescent="0.2">
      <c r="A4559" s="1">
        <v>45717</v>
      </c>
      <c r="B4559" t="s">
        <v>1077</v>
      </c>
      <c r="C4559" t="s">
        <v>2325</v>
      </c>
      <c r="D4559" s="14">
        <v>9996101</v>
      </c>
      <c r="E4559" s="12">
        <v>6196101.3099999996</v>
      </c>
      <c r="F4559" t="s">
        <v>4421</v>
      </c>
      <c r="G4559" t="s">
        <v>4422</v>
      </c>
      <c r="H4559">
        <f t="shared" si="213"/>
        <v>2363</v>
      </c>
      <c r="I4559">
        <f t="shared" si="214"/>
        <v>20</v>
      </c>
      <c r="J4559" s="9">
        <f t="shared" si="215"/>
        <v>41834260931.389999</v>
      </c>
      <c r="K4559" s="9">
        <f>SUMIF($C$2:$C$9230, C4559, $D$2:$D$9230)</f>
        <v>299517021</v>
      </c>
    </row>
    <row r="4560" spans="1:11" x14ac:dyDescent="0.2">
      <c r="A4560" s="1">
        <v>45717</v>
      </c>
      <c r="B4560" t="s">
        <v>1077</v>
      </c>
      <c r="C4560" t="s">
        <v>2325</v>
      </c>
      <c r="D4560" s="14">
        <v>12000000</v>
      </c>
      <c r="E4560" s="12">
        <v>0</v>
      </c>
      <c r="F4560" t="s">
        <v>4747</v>
      </c>
      <c r="G4560" t="s">
        <v>4748</v>
      </c>
      <c r="H4560">
        <f t="shared" si="213"/>
        <v>2363</v>
      </c>
      <c r="I4560">
        <f t="shared" si="214"/>
        <v>20</v>
      </c>
      <c r="J4560" s="9">
        <f t="shared" si="215"/>
        <v>41834260931.389999</v>
      </c>
      <c r="K4560" s="9">
        <f>SUMIF($C$2:$C$9230, C4560, $D$2:$D$9230)</f>
        <v>299517021</v>
      </c>
    </row>
    <row r="4561" spans="1:11" x14ac:dyDescent="0.2">
      <c r="A4561" s="1">
        <v>45717</v>
      </c>
      <c r="B4561" t="s">
        <v>1077</v>
      </c>
      <c r="C4561" t="s">
        <v>2325</v>
      </c>
      <c r="D4561" s="14">
        <v>15000000</v>
      </c>
      <c r="E4561" s="12">
        <v>10600000</v>
      </c>
      <c r="F4561" t="s">
        <v>4803</v>
      </c>
      <c r="G4561" t="s">
        <v>4804</v>
      </c>
      <c r="H4561">
        <f t="shared" si="213"/>
        <v>2363</v>
      </c>
      <c r="I4561">
        <f t="shared" si="214"/>
        <v>20</v>
      </c>
      <c r="J4561" s="9">
        <f t="shared" si="215"/>
        <v>41834260931.389999</v>
      </c>
      <c r="K4561" s="9">
        <f>SUMIF($C$2:$C$9230, C4561, $D$2:$D$9230)</f>
        <v>299517021</v>
      </c>
    </row>
    <row r="4562" spans="1:11" x14ac:dyDescent="0.2">
      <c r="A4562" s="1">
        <v>45717</v>
      </c>
      <c r="B4562" t="s">
        <v>1077</v>
      </c>
      <c r="C4562" t="s">
        <v>2325</v>
      </c>
      <c r="D4562" s="14">
        <v>16499709</v>
      </c>
      <c r="E4562" s="12">
        <v>0</v>
      </c>
      <c r="F4562" t="s">
        <v>4972</v>
      </c>
      <c r="G4562" t="s">
        <v>4973</v>
      </c>
      <c r="H4562">
        <f t="shared" si="213"/>
        <v>2363</v>
      </c>
      <c r="I4562">
        <f t="shared" si="214"/>
        <v>20</v>
      </c>
      <c r="J4562" s="9">
        <f t="shared" si="215"/>
        <v>41834260931.389999</v>
      </c>
      <c r="K4562" s="9">
        <f>SUMIF($C$2:$C$9230, C4562, $D$2:$D$9230)</f>
        <v>299517021</v>
      </c>
    </row>
    <row r="4563" spans="1:11" x14ac:dyDescent="0.2">
      <c r="A4563" s="1">
        <v>45717</v>
      </c>
      <c r="B4563" t="s">
        <v>1077</v>
      </c>
      <c r="C4563" t="s">
        <v>2325</v>
      </c>
      <c r="D4563" s="14">
        <v>14000000</v>
      </c>
      <c r="E4563" s="12">
        <v>11650000</v>
      </c>
      <c r="F4563" t="s">
        <v>5010</v>
      </c>
      <c r="G4563" t="s">
        <v>5011</v>
      </c>
      <c r="H4563">
        <f t="shared" si="213"/>
        <v>2363</v>
      </c>
      <c r="I4563">
        <f t="shared" si="214"/>
        <v>20</v>
      </c>
      <c r="J4563" s="9">
        <f t="shared" si="215"/>
        <v>41834260931.389999</v>
      </c>
      <c r="K4563" s="9">
        <f>SUMIF($C$2:$C$9230, C4563, $D$2:$D$9230)</f>
        <v>299517021</v>
      </c>
    </row>
    <row r="4564" spans="1:11" x14ac:dyDescent="0.2">
      <c r="A4564" s="1">
        <v>45717</v>
      </c>
      <c r="B4564" t="s">
        <v>1077</v>
      </c>
      <c r="C4564" t="s">
        <v>2325</v>
      </c>
      <c r="D4564" s="14">
        <v>13000000</v>
      </c>
      <c r="E4564" s="12">
        <v>2849579</v>
      </c>
      <c r="F4564" t="s">
        <v>5086</v>
      </c>
      <c r="G4564" t="s">
        <v>5087</v>
      </c>
      <c r="H4564">
        <f t="shared" si="213"/>
        <v>2363</v>
      </c>
      <c r="I4564">
        <f t="shared" si="214"/>
        <v>20</v>
      </c>
      <c r="J4564" s="9">
        <f t="shared" si="215"/>
        <v>41834260931.389999</v>
      </c>
      <c r="K4564" s="9">
        <f>SUMIF($C$2:$C$9230, C4564, $D$2:$D$9230)</f>
        <v>299517021</v>
      </c>
    </row>
    <row r="4565" spans="1:11" x14ac:dyDescent="0.2">
      <c r="A4565" s="1">
        <v>45717</v>
      </c>
      <c r="B4565" t="s">
        <v>1077</v>
      </c>
      <c r="C4565" t="s">
        <v>2325</v>
      </c>
      <c r="D4565" s="14">
        <v>6500000</v>
      </c>
      <c r="E4565" s="12">
        <v>4072938</v>
      </c>
      <c r="F4565" t="s">
        <v>5118</v>
      </c>
      <c r="G4565" t="s">
        <v>5119</v>
      </c>
      <c r="H4565">
        <f t="shared" si="213"/>
        <v>2363</v>
      </c>
      <c r="I4565">
        <f t="shared" si="214"/>
        <v>20</v>
      </c>
      <c r="J4565" s="9">
        <f t="shared" si="215"/>
        <v>41834260931.389999</v>
      </c>
      <c r="K4565" s="9">
        <f>SUMIF($C$2:$C$9230, C4565, $D$2:$D$9230)</f>
        <v>299517021</v>
      </c>
    </row>
    <row r="4566" spans="1:11" x14ac:dyDescent="0.2">
      <c r="A4566" s="1">
        <v>45717</v>
      </c>
      <c r="B4566" t="s">
        <v>1077</v>
      </c>
      <c r="C4566" t="s">
        <v>2325</v>
      </c>
      <c r="D4566" s="14">
        <v>48000000</v>
      </c>
      <c r="E4566" s="12">
        <v>42507888</v>
      </c>
      <c r="F4566" t="s">
        <v>5123</v>
      </c>
      <c r="G4566" t="s">
        <v>5124</v>
      </c>
      <c r="H4566">
        <f t="shared" si="213"/>
        <v>2363</v>
      </c>
      <c r="I4566">
        <f t="shared" si="214"/>
        <v>20</v>
      </c>
      <c r="J4566" s="9">
        <f t="shared" si="215"/>
        <v>41834260931.389999</v>
      </c>
      <c r="K4566" s="9">
        <f>SUMIF($C$2:$C$9230, C4566, $D$2:$D$9230)</f>
        <v>299517021</v>
      </c>
    </row>
    <row r="4567" spans="1:11" x14ac:dyDescent="0.2">
      <c r="A4567" s="1">
        <v>45717</v>
      </c>
      <c r="B4567" t="s">
        <v>1077</v>
      </c>
      <c r="C4567" t="s">
        <v>2325</v>
      </c>
      <c r="D4567" s="14">
        <v>11300000</v>
      </c>
      <c r="E4567" s="12">
        <v>0</v>
      </c>
      <c r="F4567" t="s">
        <v>5141</v>
      </c>
      <c r="G4567" t="s">
        <v>5142</v>
      </c>
      <c r="H4567">
        <f t="shared" si="213"/>
        <v>2363</v>
      </c>
      <c r="I4567">
        <f t="shared" si="214"/>
        <v>20</v>
      </c>
      <c r="J4567" s="9">
        <f t="shared" si="215"/>
        <v>41834260931.389999</v>
      </c>
      <c r="K4567" s="9">
        <f>SUMIF($C$2:$C$9230, C4567, $D$2:$D$9230)</f>
        <v>299517021</v>
      </c>
    </row>
    <row r="4568" spans="1:11" x14ac:dyDescent="0.2">
      <c r="A4568" s="1">
        <v>45717</v>
      </c>
      <c r="B4568" t="s">
        <v>1077</v>
      </c>
      <c r="C4568" t="s">
        <v>2325</v>
      </c>
      <c r="D4568" s="14">
        <v>15000000</v>
      </c>
      <c r="E4568" s="12">
        <v>10700000</v>
      </c>
      <c r="F4568" t="s">
        <v>5193</v>
      </c>
      <c r="G4568" t="s">
        <v>5194</v>
      </c>
      <c r="H4568">
        <f t="shared" si="213"/>
        <v>2363</v>
      </c>
      <c r="I4568">
        <f t="shared" si="214"/>
        <v>20</v>
      </c>
      <c r="J4568" s="9">
        <f t="shared" si="215"/>
        <v>41834260931.389999</v>
      </c>
      <c r="K4568" s="9">
        <f>SUMIF($C$2:$C$9230, C4568, $D$2:$D$9230)</f>
        <v>299517021</v>
      </c>
    </row>
    <row r="4569" spans="1:11" x14ac:dyDescent="0.2">
      <c r="A4569" s="1">
        <v>45717</v>
      </c>
      <c r="B4569" t="s">
        <v>1077</v>
      </c>
      <c r="C4569" t="s">
        <v>2325</v>
      </c>
      <c r="D4569" s="14">
        <v>27400000</v>
      </c>
      <c r="E4569" s="12">
        <v>18500000</v>
      </c>
      <c r="F4569" t="s">
        <v>5284</v>
      </c>
      <c r="G4569" t="s">
        <v>5285</v>
      </c>
      <c r="H4569">
        <f t="shared" si="213"/>
        <v>2363</v>
      </c>
      <c r="I4569">
        <f t="shared" si="214"/>
        <v>20</v>
      </c>
      <c r="J4569" s="9">
        <f t="shared" si="215"/>
        <v>41834260931.389999</v>
      </c>
      <c r="K4569" s="9">
        <f>SUMIF($C$2:$C$9230, C4569, $D$2:$D$9230)</f>
        <v>299517021</v>
      </c>
    </row>
    <row r="4570" spans="1:11" x14ac:dyDescent="0.2">
      <c r="A4570" s="1">
        <v>45717</v>
      </c>
      <c r="B4570" t="s">
        <v>1077</v>
      </c>
      <c r="C4570" t="s">
        <v>2325</v>
      </c>
      <c r="D4570" s="14">
        <v>4000000</v>
      </c>
      <c r="E4570" s="12">
        <v>1000000</v>
      </c>
      <c r="F4570" t="s">
        <v>5327</v>
      </c>
      <c r="G4570" t="s">
        <v>5328</v>
      </c>
      <c r="H4570">
        <f t="shared" si="213"/>
        <v>2363</v>
      </c>
      <c r="I4570">
        <f t="shared" si="214"/>
        <v>20</v>
      </c>
      <c r="J4570" s="9">
        <f t="shared" si="215"/>
        <v>41834260931.389999</v>
      </c>
      <c r="K4570" s="9">
        <f>SUMIF($C$2:$C$9230, C4570, $D$2:$D$9230)</f>
        <v>299517021</v>
      </c>
    </row>
    <row r="4571" spans="1:11" x14ac:dyDescent="0.2">
      <c r="A4571" s="1">
        <v>45717</v>
      </c>
      <c r="B4571" t="s">
        <v>1077</v>
      </c>
      <c r="C4571" t="s">
        <v>2325</v>
      </c>
      <c r="D4571" s="14">
        <v>22460000</v>
      </c>
      <c r="E4571" s="12">
        <v>3311920</v>
      </c>
      <c r="F4571" t="s">
        <v>5759</v>
      </c>
      <c r="G4571" t="s">
        <v>5760</v>
      </c>
      <c r="H4571">
        <f t="shared" si="213"/>
        <v>2363</v>
      </c>
      <c r="I4571">
        <f t="shared" si="214"/>
        <v>20</v>
      </c>
      <c r="J4571" s="9">
        <f t="shared" si="215"/>
        <v>41834260931.389999</v>
      </c>
      <c r="K4571" s="9">
        <f>SUMIF($C$2:$C$9230, C4571, $D$2:$D$9230)</f>
        <v>299517021</v>
      </c>
    </row>
    <row r="4572" spans="1:11" x14ac:dyDescent="0.2">
      <c r="A4572" s="1">
        <v>45717</v>
      </c>
      <c r="B4572" t="s">
        <v>1077</v>
      </c>
      <c r="C4572" t="s">
        <v>2325</v>
      </c>
      <c r="D4572" s="14">
        <v>8500000</v>
      </c>
      <c r="E4572" s="12">
        <v>5445744</v>
      </c>
      <c r="F4572" t="s">
        <v>6036</v>
      </c>
      <c r="G4572" t="s">
        <v>6032</v>
      </c>
      <c r="H4572">
        <f t="shared" si="213"/>
        <v>2363</v>
      </c>
      <c r="I4572">
        <f t="shared" si="214"/>
        <v>20</v>
      </c>
      <c r="J4572" s="9">
        <f t="shared" si="215"/>
        <v>41834260931.389999</v>
      </c>
      <c r="K4572" s="9">
        <f>SUMIF($C$2:$C$9230, C4572, $D$2:$D$9230)</f>
        <v>299517021</v>
      </c>
    </row>
    <row r="4573" spans="1:11" x14ac:dyDescent="0.2">
      <c r="A4573" s="1">
        <v>45717</v>
      </c>
      <c r="B4573" t="s">
        <v>1077</v>
      </c>
      <c r="C4573" t="s">
        <v>2325</v>
      </c>
      <c r="D4573" s="14">
        <v>4880223</v>
      </c>
      <c r="E4573" s="12">
        <v>0</v>
      </c>
      <c r="F4573" t="s">
        <v>6226</v>
      </c>
      <c r="G4573" t="s">
        <v>6227</v>
      </c>
      <c r="H4573">
        <f t="shared" si="213"/>
        <v>2363</v>
      </c>
      <c r="I4573">
        <f t="shared" si="214"/>
        <v>20</v>
      </c>
      <c r="J4573" s="9">
        <f t="shared" si="215"/>
        <v>41834260931.389999</v>
      </c>
      <c r="K4573" s="9">
        <f>SUMIF($C$2:$C$9230, C4573, $D$2:$D$9230)</f>
        <v>299517021</v>
      </c>
    </row>
    <row r="4574" spans="1:11" x14ac:dyDescent="0.2">
      <c r="A4574" s="1">
        <v>45699</v>
      </c>
      <c r="B4574" t="s">
        <v>1077</v>
      </c>
      <c r="C4574" t="s">
        <v>9566</v>
      </c>
      <c r="D4574" s="14">
        <v>39484357</v>
      </c>
      <c r="E4574" s="12">
        <v>0</v>
      </c>
      <c r="H4574">
        <f t="shared" si="213"/>
        <v>2363</v>
      </c>
      <c r="I4574">
        <f t="shared" si="214"/>
        <v>18</v>
      </c>
      <c r="J4574" s="9">
        <f t="shared" si="215"/>
        <v>41834260931.389999</v>
      </c>
      <c r="K4574" s="9">
        <f>SUMIF($C$2:$C$9230, C4574, $D$2:$D$9230)</f>
        <v>42404861.270000003</v>
      </c>
    </row>
    <row r="4575" spans="1:11" x14ac:dyDescent="0.2">
      <c r="A4575" s="1">
        <v>45726</v>
      </c>
      <c r="B4575" t="s">
        <v>1077</v>
      </c>
      <c r="C4575" t="s">
        <v>1146</v>
      </c>
      <c r="D4575" s="14">
        <v>3744000</v>
      </c>
      <c r="E4575" s="12">
        <v>0</v>
      </c>
      <c r="H4575">
        <f t="shared" si="213"/>
        <v>2363</v>
      </c>
      <c r="I4575">
        <f t="shared" si="214"/>
        <v>18</v>
      </c>
      <c r="J4575" s="9">
        <f t="shared" si="215"/>
        <v>41834260931.389999</v>
      </c>
      <c r="K4575" s="9">
        <f>SUMIF($C$2:$C$9230, C4575, $D$2:$D$9230)</f>
        <v>83225982</v>
      </c>
    </row>
    <row r="4576" spans="1:11" x14ac:dyDescent="0.2">
      <c r="A4576" s="1">
        <v>45717</v>
      </c>
      <c r="B4576" t="s">
        <v>1077</v>
      </c>
      <c r="C4576" t="s">
        <v>1146</v>
      </c>
      <c r="D4576" s="14">
        <v>5999210</v>
      </c>
      <c r="E4576" s="12">
        <v>0</v>
      </c>
      <c r="F4576" t="s">
        <v>2541</v>
      </c>
      <c r="G4576" t="s">
        <v>2542</v>
      </c>
      <c r="H4576">
        <f t="shared" si="213"/>
        <v>2363</v>
      </c>
      <c r="I4576">
        <f t="shared" si="214"/>
        <v>18</v>
      </c>
      <c r="J4576" s="9">
        <f t="shared" si="215"/>
        <v>41834260931.389999</v>
      </c>
      <c r="K4576" s="9">
        <f>SUMIF($C$2:$C$9230, C4576, $D$2:$D$9230)</f>
        <v>83225982</v>
      </c>
    </row>
    <row r="4577" spans="1:11" x14ac:dyDescent="0.2">
      <c r="A4577" s="1">
        <v>45717</v>
      </c>
      <c r="B4577" t="s">
        <v>1077</v>
      </c>
      <c r="C4577" t="s">
        <v>1146</v>
      </c>
      <c r="D4577" s="14">
        <v>7630867</v>
      </c>
      <c r="E4577" s="12">
        <v>5000000</v>
      </c>
      <c r="F4577" t="s">
        <v>2681</v>
      </c>
      <c r="G4577" t="s">
        <v>2682</v>
      </c>
      <c r="H4577">
        <f t="shared" si="213"/>
        <v>2363</v>
      </c>
      <c r="I4577">
        <f t="shared" si="214"/>
        <v>18</v>
      </c>
      <c r="J4577" s="9">
        <f t="shared" si="215"/>
        <v>41834260931.389999</v>
      </c>
      <c r="K4577" s="9">
        <f>SUMIF($C$2:$C$9230, C4577, $D$2:$D$9230)</f>
        <v>83225982</v>
      </c>
    </row>
    <row r="4578" spans="1:11" x14ac:dyDescent="0.2">
      <c r="A4578" s="1">
        <v>45717</v>
      </c>
      <c r="B4578" t="s">
        <v>1077</v>
      </c>
      <c r="C4578" t="s">
        <v>1146</v>
      </c>
      <c r="D4578" s="14">
        <v>265000</v>
      </c>
      <c r="E4578" s="12">
        <v>0</v>
      </c>
      <c r="F4578" t="s">
        <v>2717</v>
      </c>
      <c r="G4578" t="s">
        <v>2718</v>
      </c>
      <c r="H4578">
        <f t="shared" si="213"/>
        <v>2363</v>
      </c>
      <c r="I4578">
        <f t="shared" si="214"/>
        <v>18</v>
      </c>
      <c r="J4578" s="9">
        <f t="shared" si="215"/>
        <v>41834260931.389999</v>
      </c>
      <c r="K4578" s="9">
        <f>SUMIF($C$2:$C$9230, C4578, $D$2:$D$9230)</f>
        <v>83225982</v>
      </c>
    </row>
    <row r="4579" spans="1:11" x14ac:dyDescent="0.2">
      <c r="A4579" s="1">
        <v>45717</v>
      </c>
      <c r="B4579" t="s">
        <v>1077</v>
      </c>
      <c r="C4579" t="s">
        <v>1146</v>
      </c>
      <c r="D4579" s="14">
        <v>500000</v>
      </c>
      <c r="E4579" s="12">
        <v>0</v>
      </c>
      <c r="F4579" t="s">
        <v>2763</v>
      </c>
      <c r="G4579" t="s">
        <v>2764</v>
      </c>
      <c r="H4579">
        <f t="shared" si="213"/>
        <v>2363</v>
      </c>
      <c r="I4579">
        <f t="shared" si="214"/>
        <v>18</v>
      </c>
      <c r="J4579" s="9">
        <f t="shared" si="215"/>
        <v>41834260931.389999</v>
      </c>
      <c r="K4579" s="9">
        <f>SUMIF($C$2:$C$9230, C4579, $D$2:$D$9230)</f>
        <v>83225982</v>
      </c>
    </row>
    <row r="4580" spans="1:11" x14ac:dyDescent="0.2">
      <c r="A4580" s="1">
        <v>45717</v>
      </c>
      <c r="B4580" t="s">
        <v>1077</v>
      </c>
      <c r="C4580" t="s">
        <v>1146</v>
      </c>
      <c r="D4580" s="14">
        <v>630000</v>
      </c>
      <c r="E4580" s="12">
        <v>0</v>
      </c>
      <c r="F4580" t="s">
        <v>2768</v>
      </c>
      <c r="G4580" t="s">
        <v>2769</v>
      </c>
      <c r="H4580">
        <f t="shared" si="213"/>
        <v>2363</v>
      </c>
      <c r="I4580">
        <f t="shared" si="214"/>
        <v>18</v>
      </c>
      <c r="J4580" s="9">
        <f t="shared" si="215"/>
        <v>41834260931.389999</v>
      </c>
      <c r="K4580" s="9">
        <f>SUMIF($C$2:$C$9230, C4580, $D$2:$D$9230)</f>
        <v>83225982</v>
      </c>
    </row>
    <row r="4581" spans="1:11" x14ac:dyDescent="0.2">
      <c r="A4581" s="1">
        <v>45717</v>
      </c>
      <c r="B4581" t="s">
        <v>1077</v>
      </c>
      <c r="C4581" t="s">
        <v>1146</v>
      </c>
      <c r="D4581" s="14">
        <v>1500000</v>
      </c>
      <c r="E4581" s="12">
        <v>0</v>
      </c>
      <c r="F4581" t="s">
        <v>2785</v>
      </c>
      <c r="G4581" t="s">
        <v>2786</v>
      </c>
      <c r="H4581">
        <f t="shared" si="213"/>
        <v>2363</v>
      </c>
      <c r="I4581">
        <f t="shared" si="214"/>
        <v>18</v>
      </c>
      <c r="J4581" s="9">
        <f t="shared" si="215"/>
        <v>41834260931.389999</v>
      </c>
      <c r="K4581" s="9">
        <f>SUMIF($C$2:$C$9230, C4581, $D$2:$D$9230)</f>
        <v>83225982</v>
      </c>
    </row>
    <row r="4582" spans="1:11" x14ac:dyDescent="0.2">
      <c r="A4582" s="1">
        <v>45717</v>
      </c>
      <c r="B4582" t="s">
        <v>1077</v>
      </c>
      <c r="C4582" t="s">
        <v>1146</v>
      </c>
      <c r="D4582" s="14">
        <v>1199700</v>
      </c>
      <c r="E4582" s="12">
        <v>0</v>
      </c>
      <c r="F4582" t="s">
        <v>2789</v>
      </c>
      <c r="G4582" t="s">
        <v>2790</v>
      </c>
      <c r="H4582">
        <f t="shared" si="213"/>
        <v>2363</v>
      </c>
      <c r="I4582">
        <f t="shared" si="214"/>
        <v>18</v>
      </c>
      <c r="J4582" s="9">
        <f t="shared" si="215"/>
        <v>41834260931.389999</v>
      </c>
      <c r="K4582" s="9">
        <f>SUMIF($C$2:$C$9230, C4582, $D$2:$D$9230)</f>
        <v>83225982</v>
      </c>
    </row>
    <row r="4583" spans="1:11" x14ac:dyDescent="0.2">
      <c r="A4583" s="1">
        <v>45717</v>
      </c>
      <c r="B4583" t="s">
        <v>1077</v>
      </c>
      <c r="C4583" t="s">
        <v>1146</v>
      </c>
      <c r="D4583" s="14">
        <v>2250000</v>
      </c>
      <c r="E4583" s="12">
        <v>0</v>
      </c>
      <c r="F4583" t="s">
        <v>3073</v>
      </c>
      <c r="G4583" t="s">
        <v>3074</v>
      </c>
      <c r="H4583">
        <f t="shared" si="213"/>
        <v>2363</v>
      </c>
      <c r="I4583">
        <f t="shared" si="214"/>
        <v>18</v>
      </c>
      <c r="J4583" s="9">
        <f t="shared" si="215"/>
        <v>41834260931.389999</v>
      </c>
      <c r="K4583" s="9">
        <f>SUMIF($C$2:$C$9230, C4583, $D$2:$D$9230)</f>
        <v>83225982</v>
      </c>
    </row>
    <row r="4584" spans="1:11" x14ac:dyDescent="0.2">
      <c r="A4584" s="1">
        <v>45717</v>
      </c>
      <c r="B4584" t="s">
        <v>1077</v>
      </c>
      <c r="C4584" t="s">
        <v>1146</v>
      </c>
      <c r="D4584" s="14">
        <v>3024362</v>
      </c>
      <c r="E4584" s="12">
        <v>0</v>
      </c>
      <c r="F4584" t="s">
        <v>3077</v>
      </c>
      <c r="G4584" t="s">
        <v>3078</v>
      </c>
      <c r="H4584">
        <f t="shared" si="213"/>
        <v>2363</v>
      </c>
      <c r="I4584">
        <f t="shared" si="214"/>
        <v>18</v>
      </c>
      <c r="J4584" s="9">
        <f t="shared" si="215"/>
        <v>41834260931.389999</v>
      </c>
      <c r="K4584" s="9">
        <f>SUMIF($C$2:$C$9230, C4584, $D$2:$D$9230)</f>
        <v>83225982</v>
      </c>
    </row>
    <row r="4585" spans="1:11" x14ac:dyDescent="0.2">
      <c r="A4585" s="1">
        <v>45717</v>
      </c>
      <c r="B4585" t="s">
        <v>1077</v>
      </c>
      <c r="C4585" t="s">
        <v>1146</v>
      </c>
      <c r="D4585" s="14">
        <v>800000</v>
      </c>
      <c r="E4585" s="12">
        <v>0</v>
      </c>
      <c r="F4585" t="s">
        <v>3100</v>
      </c>
      <c r="G4585" t="s">
        <v>3101</v>
      </c>
      <c r="H4585">
        <f t="shared" si="213"/>
        <v>2363</v>
      </c>
      <c r="I4585">
        <f t="shared" si="214"/>
        <v>18</v>
      </c>
      <c r="J4585" s="9">
        <f t="shared" si="215"/>
        <v>41834260931.389999</v>
      </c>
      <c r="K4585" s="9">
        <f>SUMIF($C$2:$C$9230, C4585, $D$2:$D$9230)</f>
        <v>83225982</v>
      </c>
    </row>
    <row r="4586" spans="1:11" x14ac:dyDescent="0.2">
      <c r="A4586" s="1">
        <v>45717</v>
      </c>
      <c r="B4586" t="s">
        <v>1077</v>
      </c>
      <c r="C4586" t="s">
        <v>1146</v>
      </c>
      <c r="D4586" s="14">
        <v>3500000</v>
      </c>
      <c r="E4586" s="12">
        <v>0</v>
      </c>
      <c r="F4586" t="s">
        <v>3107</v>
      </c>
      <c r="G4586" t="s">
        <v>3108</v>
      </c>
      <c r="H4586">
        <f t="shared" si="213"/>
        <v>2363</v>
      </c>
      <c r="I4586">
        <f t="shared" si="214"/>
        <v>18</v>
      </c>
      <c r="J4586" s="9">
        <f t="shared" si="215"/>
        <v>41834260931.389999</v>
      </c>
      <c r="K4586" s="9">
        <f>SUMIF($C$2:$C$9230, C4586, $D$2:$D$9230)</f>
        <v>83225982</v>
      </c>
    </row>
    <row r="4587" spans="1:11" x14ac:dyDescent="0.2">
      <c r="A4587" s="1">
        <v>45717</v>
      </c>
      <c r="B4587" t="s">
        <v>1077</v>
      </c>
      <c r="C4587" t="s">
        <v>1146</v>
      </c>
      <c r="D4587" s="14">
        <v>10000000</v>
      </c>
      <c r="E4587" s="12">
        <v>1150000</v>
      </c>
      <c r="F4587" t="s">
        <v>3304</v>
      </c>
      <c r="G4587" t="s">
        <v>3305</v>
      </c>
      <c r="H4587">
        <f t="shared" si="213"/>
        <v>2363</v>
      </c>
      <c r="I4587">
        <f t="shared" si="214"/>
        <v>18</v>
      </c>
      <c r="J4587" s="9">
        <f t="shared" si="215"/>
        <v>41834260931.389999</v>
      </c>
      <c r="K4587" s="9">
        <f>SUMIF($C$2:$C$9230, C4587, $D$2:$D$9230)</f>
        <v>83225982</v>
      </c>
    </row>
    <row r="4588" spans="1:11" x14ac:dyDescent="0.2">
      <c r="A4588" s="1">
        <v>45717</v>
      </c>
      <c r="B4588" t="s">
        <v>1077</v>
      </c>
      <c r="C4588" t="s">
        <v>1146</v>
      </c>
      <c r="D4588" s="14">
        <v>29505500</v>
      </c>
      <c r="E4588" s="12">
        <v>0</v>
      </c>
      <c r="F4588" t="s">
        <v>3312</v>
      </c>
      <c r="G4588" t="s">
        <v>3313</v>
      </c>
      <c r="H4588">
        <f t="shared" si="213"/>
        <v>2363</v>
      </c>
      <c r="I4588">
        <f t="shared" si="214"/>
        <v>18</v>
      </c>
      <c r="J4588" s="9">
        <f t="shared" si="215"/>
        <v>41834260931.389999</v>
      </c>
      <c r="K4588" s="9">
        <f>SUMIF($C$2:$C$9230, C4588, $D$2:$D$9230)</f>
        <v>83225982</v>
      </c>
    </row>
    <row r="4589" spans="1:11" x14ac:dyDescent="0.2">
      <c r="A4589" s="1">
        <v>45717</v>
      </c>
      <c r="B4589" t="s">
        <v>1077</v>
      </c>
      <c r="C4589" t="s">
        <v>1146</v>
      </c>
      <c r="D4589" s="14">
        <v>9800504</v>
      </c>
      <c r="E4589" s="12">
        <v>2566329</v>
      </c>
      <c r="F4589" t="s">
        <v>3371</v>
      </c>
      <c r="G4589" t="s">
        <v>3372</v>
      </c>
      <c r="H4589">
        <f t="shared" si="213"/>
        <v>2363</v>
      </c>
      <c r="I4589">
        <f t="shared" si="214"/>
        <v>18</v>
      </c>
      <c r="J4589" s="9">
        <f t="shared" si="215"/>
        <v>41834260931.389999</v>
      </c>
      <c r="K4589" s="9">
        <f>SUMIF($C$2:$C$9230, C4589, $D$2:$D$9230)</f>
        <v>83225982</v>
      </c>
    </row>
    <row r="4590" spans="1:11" x14ac:dyDescent="0.2">
      <c r="A4590" s="1">
        <v>45717</v>
      </c>
      <c r="B4590" t="s">
        <v>1077</v>
      </c>
      <c r="C4590" t="s">
        <v>1146</v>
      </c>
      <c r="D4590" s="14">
        <v>2576839</v>
      </c>
      <c r="E4590" s="12">
        <v>0</v>
      </c>
      <c r="F4590" t="s">
        <v>3432</v>
      </c>
      <c r="G4590" t="s">
        <v>3433</v>
      </c>
      <c r="H4590">
        <f t="shared" si="213"/>
        <v>2363</v>
      </c>
      <c r="I4590">
        <f t="shared" si="214"/>
        <v>18</v>
      </c>
      <c r="J4590" s="9">
        <f t="shared" si="215"/>
        <v>41834260931.389999</v>
      </c>
      <c r="K4590" s="9">
        <f>SUMIF($C$2:$C$9230, C4590, $D$2:$D$9230)</f>
        <v>83225982</v>
      </c>
    </row>
    <row r="4591" spans="1:11" x14ac:dyDescent="0.2">
      <c r="A4591" s="1">
        <v>45717</v>
      </c>
      <c r="B4591" t="s">
        <v>1077</v>
      </c>
      <c r="C4591" t="s">
        <v>1146</v>
      </c>
      <c r="D4591" s="14">
        <v>200000</v>
      </c>
      <c r="E4591" s="12">
        <v>0</v>
      </c>
      <c r="F4591" t="s">
        <v>4417</v>
      </c>
      <c r="G4591" t="s">
        <v>4418</v>
      </c>
      <c r="H4591">
        <f t="shared" si="213"/>
        <v>2363</v>
      </c>
      <c r="I4591">
        <f t="shared" si="214"/>
        <v>18</v>
      </c>
      <c r="J4591" s="9">
        <f t="shared" si="215"/>
        <v>41834260931.389999</v>
      </c>
      <c r="K4591" s="9">
        <f>SUMIF($C$2:$C$9230, C4591, $D$2:$D$9230)</f>
        <v>83225982</v>
      </c>
    </row>
    <row r="4592" spans="1:11" x14ac:dyDescent="0.2">
      <c r="A4592" s="1">
        <v>45717</v>
      </c>
      <c r="B4592" t="s">
        <v>1077</v>
      </c>
      <c r="C4592" t="s">
        <v>1146</v>
      </c>
      <c r="D4592" s="14">
        <v>100000</v>
      </c>
      <c r="E4592" s="12">
        <v>0</v>
      </c>
      <c r="F4592" t="s">
        <v>5002</v>
      </c>
      <c r="G4592" t="s">
        <v>5003</v>
      </c>
      <c r="H4592">
        <f t="shared" si="213"/>
        <v>2363</v>
      </c>
      <c r="I4592">
        <f t="shared" si="214"/>
        <v>18</v>
      </c>
      <c r="J4592" s="9">
        <f t="shared" si="215"/>
        <v>41834260931.389999</v>
      </c>
      <c r="K4592" s="9">
        <f>SUMIF($C$2:$C$9230, C4592, $D$2:$D$9230)</f>
        <v>83225982</v>
      </c>
    </row>
    <row r="4593" spans="1:11" x14ac:dyDescent="0.2">
      <c r="A4593" s="1">
        <v>45717</v>
      </c>
      <c r="B4593" t="s">
        <v>1077</v>
      </c>
      <c r="C4593" t="s">
        <v>2835</v>
      </c>
      <c r="D4593" s="14">
        <v>250000</v>
      </c>
      <c r="E4593" s="12">
        <v>0</v>
      </c>
      <c r="F4593" t="s">
        <v>2836</v>
      </c>
      <c r="G4593" t="s">
        <v>2837</v>
      </c>
      <c r="H4593">
        <f t="shared" si="213"/>
        <v>2363</v>
      </c>
      <c r="I4593">
        <f t="shared" si="214"/>
        <v>18</v>
      </c>
      <c r="J4593" s="9">
        <f t="shared" si="215"/>
        <v>41834260931.389999</v>
      </c>
      <c r="K4593" s="9">
        <f>SUMIF($C$2:$C$9230, C4593, $D$2:$D$9230)</f>
        <v>36087000</v>
      </c>
    </row>
    <row r="4594" spans="1:11" x14ac:dyDescent="0.2">
      <c r="A4594" s="1">
        <v>45717</v>
      </c>
      <c r="B4594" t="s">
        <v>1077</v>
      </c>
      <c r="C4594" t="s">
        <v>2835</v>
      </c>
      <c r="D4594" s="14">
        <v>200000</v>
      </c>
      <c r="E4594" s="12">
        <v>0</v>
      </c>
      <c r="F4594" t="s">
        <v>2846</v>
      </c>
      <c r="G4594" t="s">
        <v>2847</v>
      </c>
      <c r="H4594">
        <f t="shared" si="213"/>
        <v>2363</v>
      </c>
      <c r="I4594">
        <f t="shared" si="214"/>
        <v>18</v>
      </c>
      <c r="J4594" s="9">
        <f t="shared" si="215"/>
        <v>41834260931.389999</v>
      </c>
      <c r="K4594" s="9">
        <f>SUMIF($C$2:$C$9230, C4594, $D$2:$D$9230)</f>
        <v>36087000</v>
      </c>
    </row>
    <row r="4595" spans="1:11" x14ac:dyDescent="0.2">
      <c r="A4595" s="1">
        <v>45717</v>
      </c>
      <c r="B4595" t="s">
        <v>1077</v>
      </c>
      <c r="C4595" t="s">
        <v>2835</v>
      </c>
      <c r="D4595" s="14">
        <v>400000</v>
      </c>
      <c r="E4595" s="12">
        <v>0</v>
      </c>
      <c r="F4595" t="s">
        <v>2848</v>
      </c>
      <c r="G4595" t="s">
        <v>2849</v>
      </c>
      <c r="H4595">
        <f t="shared" si="213"/>
        <v>2363</v>
      </c>
      <c r="I4595">
        <f t="shared" si="214"/>
        <v>18</v>
      </c>
      <c r="J4595" s="9">
        <f t="shared" si="215"/>
        <v>41834260931.389999</v>
      </c>
      <c r="K4595" s="9">
        <f>SUMIF($C$2:$C$9230, C4595, $D$2:$D$9230)</f>
        <v>36087000</v>
      </c>
    </row>
    <row r="4596" spans="1:11" x14ac:dyDescent="0.2">
      <c r="A4596" s="1">
        <v>45717</v>
      </c>
      <c r="B4596" t="s">
        <v>1077</v>
      </c>
      <c r="C4596" t="s">
        <v>2835</v>
      </c>
      <c r="D4596" s="14">
        <v>1900000</v>
      </c>
      <c r="E4596" s="12">
        <v>950000</v>
      </c>
      <c r="F4596" t="s">
        <v>2891</v>
      </c>
      <c r="G4596" t="s">
        <v>2892</v>
      </c>
      <c r="H4596">
        <f t="shared" si="213"/>
        <v>2363</v>
      </c>
      <c r="I4596">
        <f t="shared" si="214"/>
        <v>18</v>
      </c>
      <c r="J4596" s="9">
        <f t="shared" si="215"/>
        <v>41834260931.389999</v>
      </c>
      <c r="K4596" s="9">
        <f>SUMIF($C$2:$C$9230, C4596, $D$2:$D$9230)</f>
        <v>36087000</v>
      </c>
    </row>
    <row r="4597" spans="1:11" x14ac:dyDescent="0.2">
      <c r="A4597" s="1">
        <v>45717</v>
      </c>
      <c r="B4597" t="s">
        <v>1077</v>
      </c>
      <c r="C4597" t="s">
        <v>2835</v>
      </c>
      <c r="D4597" s="14">
        <v>2000000</v>
      </c>
      <c r="E4597" s="12">
        <v>0</v>
      </c>
      <c r="F4597" t="s">
        <v>2915</v>
      </c>
      <c r="G4597" t="s">
        <v>2916</v>
      </c>
      <c r="H4597">
        <f t="shared" si="213"/>
        <v>2363</v>
      </c>
      <c r="I4597">
        <f t="shared" si="214"/>
        <v>18</v>
      </c>
      <c r="J4597" s="9">
        <f t="shared" si="215"/>
        <v>41834260931.389999</v>
      </c>
      <c r="K4597" s="9">
        <f>SUMIF($C$2:$C$9230, C4597, $D$2:$D$9230)</f>
        <v>36087000</v>
      </c>
    </row>
    <row r="4598" spans="1:11" x14ac:dyDescent="0.2">
      <c r="A4598" s="1">
        <v>45717</v>
      </c>
      <c r="B4598" t="s">
        <v>1077</v>
      </c>
      <c r="C4598" t="s">
        <v>2835</v>
      </c>
      <c r="D4598" s="14">
        <v>1970000</v>
      </c>
      <c r="E4598" s="12">
        <v>970000</v>
      </c>
      <c r="F4598" t="s">
        <v>2920</v>
      </c>
      <c r="G4598" t="s">
        <v>2921</v>
      </c>
      <c r="H4598">
        <f t="shared" si="213"/>
        <v>2363</v>
      </c>
      <c r="I4598">
        <f t="shared" si="214"/>
        <v>18</v>
      </c>
      <c r="J4598" s="9">
        <f t="shared" si="215"/>
        <v>41834260931.389999</v>
      </c>
      <c r="K4598" s="9">
        <f>SUMIF($C$2:$C$9230, C4598, $D$2:$D$9230)</f>
        <v>36087000</v>
      </c>
    </row>
    <row r="4599" spans="1:11" x14ac:dyDescent="0.2">
      <c r="A4599" s="1">
        <v>45717</v>
      </c>
      <c r="B4599" t="s">
        <v>1077</v>
      </c>
      <c r="C4599" t="s">
        <v>2835</v>
      </c>
      <c r="D4599" s="14">
        <v>1200000</v>
      </c>
      <c r="E4599" s="12">
        <v>0</v>
      </c>
      <c r="F4599" t="s">
        <v>2943</v>
      </c>
      <c r="G4599" t="s">
        <v>2944</v>
      </c>
      <c r="H4599">
        <f t="shared" si="213"/>
        <v>2363</v>
      </c>
      <c r="I4599">
        <f t="shared" si="214"/>
        <v>18</v>
      </c>
      <c r="J4599" s="9">
        <f t="shared" si="215"/>
        <v>41834260931.389999</v>
      </c>
      <c r="K4599" s="9">
        <f>SUMIF($C$2:$C$9230, C4599, $D$2:$D$9230)</f>
        <v>36087000</v>
      </c>
    </row>
    <row r="4600" spans="1:11" x14ac:dyDescent="0.2">
      <c r="A4600" s="1">
        <v>45717</v>
      </c>
      <c r="B4600" t="s">
        <v>1077</v>
      </c>
      <c r="C4600" t="s">
        <v>2835</v>
      </c>
      <c r="D4600" s="14">
        <v>500000</v>
      </c>
      <c r="E4600" s="12">
        <v>0</v>
      </c>
      <c r="F4600" t="s">
        <v>2967</v>
      </c>
      <c r="G4600" t="s">
        <v>2968</v>
      </c>
      <c r="H4600">
        <f t="shared" si="213"/>
        <v>2363</v>
      </c>
      <c r="I4600">
        <f t="shared" si="214"/>
        <v>18</v>
      </c>
      <c r="J4600" s="9">
        <f t="shared" si="215"/>
        <v>41834260931.389999</v>
      </c>
      <c r="K4600" s="9">
        <f>SUMIF($C$2:$C$9230, C4600, $D$2:$D$9230)</f>
        <v>36087000</v>
      </c>
    </row>
    <row r="4601" spans="1:11" x14ac:dyDescent="0.2">
      <c r="A4601" s="1">
        <v>45717</v>
      </c>
      <c r="B4601" t="s">
        <v>1077</v>
      </c>
      <c r="C4601" t="s">
        <v>2835</v>
      </c>
      <c r="D4601" s="14">
        <v>600000</v>
      </c>
      <c r="E4601" s="12">
        <v>0</v>
      </c>
      <c r="F4601" t="s">
        <v>2971</v>
      </c>
      <c r="G4601" t="s">
        <v>2972</v>
      </c>
      <c r="H4601">
        <f t="shared" si="213"/>
        <v>2363</v>
      </c>
      <c r="I4601">
        <f t="shared" si="214"/>
        <v>18</v>
      </c>
      <c r="J4601" s="9">
        <f t="shared" si="215"/>
        <v>41834260931.389999</v>
      </c>
      <c r="K4601" s="9">
        <f>SUMIF($C$2:$C$9230, C4601, $D$2:$D$9230)</f>
        <v>36087000</v>
      </c>
    </row>
    <row r="4602" spans="1:11" x14ac:dyDescent="0.2">
      <c r="A4602" s="1">
        <v>45717</v>
      </c>
      <c r="B4602" t="s">
        <v>1077</v>
      </c>
      <c r="C4602" t="s">
        <v>2835</v>
      </c>
      <c r="D4602" s="14">
        <v>1000000</v>
      </c>
      <c r="E4602" s="12">
        <v>0</v>
      </c>
      <c r="F4602" t="s">
        <v>2984</v>
      </c>
      <c r="G4602" t="s">
        <v>2985</v>
      </c>
      <c r="H4602">
        <f t="shared" si="213"/>
        <v>2363</v>
      </c>
      <c r="I4602">
        <f t="shared" si="214"/>
        <v>18</v>
      </c>
      <c r="J4602" s="9">
        <f t="shared" si="215"/>
        <v>41834260931.389999</v>
      </c>
      <c r="K4602" s="9">
        <f>SUMIF($C$2:$C$9230, C4602, $D$2:$D$9230)</f>
        <v>36087000</v>
      </c>
    </row>
    <row r="4603" spans="1:11" x14ac:dyDescent="0.2">
      <c r="A4603" s="1">
        <v>45717</v>
      </c>
      <c r="B4603" t="s">
        <v>1077</v>
      </c>
      <c r="C4603" t="s">
        <v>2835</v>
      </c>
      <c r="D4603" s="14">
        <v>3000000</v>
      </c>
      <c r="E4603" s="12">
        <v>0</v>
      </c>
      <c r="F4603" t="s">
        <v>3152</v>
      </c>
      <c r="G4603" t="s">
        <v>3153</v>
      </c>
      <c r="H4603">
        <f t="shared" si="213"/>
        <v>2363</v>
      </c>
      <c r="I4603">
        <f t="shared" si="214"/>
        <v>18</v>
      </c>
      <c r="J4603" s="9">
        <f t="shared" si="215"/>
        <v>41834260931.389999</v>
      </c>
      <c r="K4603" s="9">
        <f>SUMIF($C$2:$C$9230, C4603, $D$2:$D$9230)</f>
        <v>36087000</v>
      </c>
    </row>
    <row r="4604" spans="1:11" x14ac:dyDescent="0.2">
      <c r="A4604" s="1">
        <v>45717</v>
      </c>
      <c r="B4604" t="s">
        <v>1077</v>
      </c>
      <c r="C4604" t="s">
        <v>2835</v>
      </c>
      <c r="D4604" s="14">
        <v>1350000</v>
      </c>
      <c r="E4604" s="12">
        <v>0</v>
      </c>
      <c r="F4604" t="s">
        <v>3160</v>
      </c>
      <c r="G4604" t="s">
        <v>3161</v>
      </c>
      <c r="H4604">
        <f t="shared" si="213"/>
        <v>2363</v>
      </c>
      <c r="I4604">
        <f t="shared" si="214"/>
        <v>18</v>
      </c>
      <c r="J4604" s="9">
        <f t="shared" si="215"/>
        <v>41834260931.389999</v>
      </c>
      <c r="K4604" s="9">
        <f>SUMIF($C$2:$C$9230, C4604, $D$2:$D$9230)</f>
        <v>36087000</v>
      </c>
    </row>
    <row r="4605" spans="1:11" x14ac:dyDescent="0.2">
      <c r="A4605" s="1">
        <v>45717</v>
      </c>
      <c r="B4605" t="s">
        <v>1077</v>
      </c>
      <c r="C4605" t="s">
        <v>2835</v>
      </c>
      <c r="D4605" s="14">
        <v>3000000</v>
      </c>
      <c r="E4605" s="12">
        <v>0</v>
      </c>
      <c r="F4605" t="s">
        <v>3179</v>
      </c>
      <c r="G4605" t="s">
        <v>3180</v>
      </c>
      <c r="H4605">
        <f t="shared" si="213"/>
        <v>2363</v>
      </c>
      <c r="I4605">
        <f t="shared" si="214"/>
        <v>18</v>
      </c>
      <c r="J4605" s="9">
        <f t="shared" si="215"/>
        <v>41834260931.389999</v>
      </c>
      <c r="K4605" s="9">
        <f>SUMIF($C$2:$C$9230, C4605, $D$2:$D$9230)</f>
        <v>36087000</v>
      </c>
    </row>
    <row r="4606" spans="1:11" x14ac:dyDescent="0.2">
      <c r="A4606" s="1">
        <v>45717</v>
      </c>
      <c r="B4606" t="s">
        <v>1077</v>
      </c>
      <c r="C4606" t="s">
        <v>2835</v>
      </c>
      <c r="D4606" s="14">
        <v>3017000</v>
      </c>
      <c r="E4606" s="12">
        <v>0</v>
      </c>
      <c r="F4606" t="s">
        <v>3224</v>
      </c>
      <c r="G4606" t="s">
        <v>3225</v>
      </c>
      <c r="H4606">
        <f t="shared" si="213"/>
        <v>2363</v>
      </c>
      <c r="I4606">
        <f t="shared" si="214"/>
        <v>18</v>
      </c>
      <c r="J4606" s="9">
        <f t="shared" si="215"/>
        <v>41834260931.389999</v>
      </c>
      <c r="K4606" s="9">
        <f>SUMIF($C$2:$C$9230, C4606, $D$2:$D$9230)</f>
        <v>36087000</v>
      </c>
    </row>
    <row r="4607" spans="1:11" x14ac:dyDescent="0.2">
      <c r="A4607" s="1">
        <v>45717</v>
      </c>
      <c r="B4607" t="s">
        <v>1077</v>
      </c>
      <c r="C4607" t="s">
        <v>2835</v>
      </c>
      <c r="D4607" s="14">
        <v>2450000</v>
      </c>
      <c r="E4607" s="12">
        <v>0</v>
      </c>
      <c r="F4607" t="s">
        <v>3350</v>
      </c>
      <c r="G4607" t="s">
        <v>3351</v>
      </c>
      <c r="H4607">
        <f t="shared" si="213"/>
        <v>2363</v>
      </c>
      <c r="I4607">
        <f t="shared" si="214"/>
        <v>18</v>
      </c>
      <c r="J4607" s="9">
        <f t="shared" si="215"/>
        <v>41834260931.389999</v>
      </c>
      <c r="K4607" s="9">
        <f>SUMIF($C$2:$C$9230, C4607, $D$2:$D$9230)</f>
        <v>36087000</v>
      </c>
    </row>
    <row r="4608" spans="1:11" x14ac:dyDescent="0.2">
      <c r="A4608" s="1">
        <v>45717</v>
      </c>
      <c r="B4608" t="s">
        <v>1077</v>
      </c>
      <c r="C4608" t="s">
        <v>2835</v>
      </c>
      <c r="D4608" s="14">
        <v>2700000</v>
      </c>
      <c r="E4608" s="12">
        <v>0</v>
      </c>
      <c r="F4608" t="s">
        <v>3364</v>
      </c>
      <c r="G4608" t="s">
        <v>3365</v>
      </c>
      <c r="H4608">
        <f t="shared" si="213"/>
        <v>2363</v>
      </c>
      <c r="I4608">
        <f t="shared" si="214"/>
        <v>18</v>
      </c>
      <c r="J4608" s="9">
        <f t="shared" si="215"/>
        <v>41834260931.389999</v>
      </c>
      <c r="K4608" s="9">
        <f>SUMIF($C$2:$C$9230, C4608, $D$2:$D$9230)</f>
        <v>36087000</v>
      </c>
    </row>
    <row r="4609" spans="1:11" x14ac:dyDescent="0.2">
      <c r="A4609" s="1">
        <v>45717</v>
      </c>
      <c r="B4609" t="s">
        <v>1077</v>
      </c>
      <c r="C4609" t="s">
        <v>2835</v>
      </c>
      <c r="D4609" s="14">
        <v>9550000</v>
      </c>
      <c r="E4609" s="12">
        <v>0</v>
      </c>
      <c r="F4609" t="s">
        <v>3383</v>
      </c>
      <c r="G4609" t="s">
        <v>3384</v>
      </c>
      <c r="H4609">
        <f t="shared" si="213"/>
        <v>2363</v>
      </c>
      <c r="I4609">
        <f t="shared" si="214"/>
        <v>18</v>
      </c>
      <c r="J4609" s="9">
        <f t="shared" si="215"/>
        <v>41834260931.389999</v>
      </c>
      <c r="K4609" s="9">
        <f>SUMIF($C$2:$C$9230, C4609, $D$2:$D$9230)</f>
        <v>36087000</v>
      </c>
    </row>
    <row r="4610" spans="1:11" x14ac:dyDescent="0.2">
      <c r="A4610" s="1">
        <v>45717</v>
      </c>
      <c r="B4610" t="s">
        <v>1077</v>
      </c>
      <c r="C4610" t="s">
        <v>2835</v>
      </c>
      <c r="D4610" s="14">
        <v>1000000</v>
      </c>
      <c r="E4610" s="12">
        <v>0</v>
      </c>
      <c r="F4610" t="s">
        <v>5499</v>
      </c>
      <c r="G4610" t="s">
        <v>5500</v>
      </c>
      <c r="H4610">
        <f t="shared" si="213"/>
        <v>2363</v>
      </c>
      <c r="I4610">
        <f t="shared" si="214"/>
        <v>18</v>
      </c>
      <c r="J4610" s="9">
        <f t="shared" si="215"/>
        <v>41834260931.389999</v>
      </c>
      <c r="K4610" s="9">
        <f>SUMIF($C$2:$C$9230, C4610, $D$2:$D$9230)</f>
        <v>36087000</v>
      </c>
    </row>
    <row r="4611" spans="1:11" x14ac:dyDescent="0.2">
      <c r="A4611" s="1">
        <v>45726</v>
      </c>
      <c r="B4611" t="s">
        <v>1077</v>
      </c>
      <c r="C4611" t="s">
        <v>1171</v>
      </c>
      <c r="D4611" s="14">
        <v>10000000</v>
      </c>
      <c r="E4611" s="12">
        <v>4000000</v>
      </c>
      <c r="F4611" t="s">
        <v>1172</v>
      </c>
      <c r="G4611" t="s">
        <v>1173</v>
      </c>
      <c r="H4611">
        <f t="shared" ref="H4611:H4674" si="216">COUNTIF($B$2:$B$9230, B4611)</f>
        <v>2363</v>
      </c>
      <c r="I4611">
        <f t="shared" ref="I4611:I4674" si="217">COUNTIF($C$2:$C$9230, C4611)</f>
        <v>18</v>
      </c>
      <c r="J4611" s="9">
        <f t="shared" si="215"/>
        <v>41834260931.389999</v>
      </c>
      <c r="K4611" s="9">
        <f>SUMIF($C$2:$C$9230, C4611, $D$2:$D$9230)</f>
        <v>91234405</v>
      </c>
    </row>
    <row r="4612" spans="1:11" x14ac:dyDescent="0.2">
      <c r="A4612" s="1">
        <v>45726</v>
      </c>
      <c r="B4612" t="s">
        <v>1077</v>
      </c>
      <c r="C4612" t="s">
        <v>1171</v>
      </c>
      <c r="D4612" s="14">
        <v>7000000</v>
      </c>
      <c r="E4612" s="12">
        <v>0</v>
      </c>
      <c r="F4612" t="s">
        <v>1220</v>
      </c>
      <c r="G4612" t="s">
        <v>1221</v>
      </c>
      <c r="H4612">
        <f t="shared" si="216"/>
        <v>2363</v>
      </c>
      <c r="I4612">
        <f t="shared" si="217"/>
        <v>18</v>
      </c>
      <c r="J4612" s="9">
        <f t="shared" ref="J4612:J4675" si="218">SUMIF($B$2:$B$9230, B4612, $D$2:$D$9230)</f>
        <v>41834260931.389999</v>
      </c>
      <c r="K4612" s="9">
        <f>SUMIF($C$2:$C$9230, C4612, $D$2:$D$9230)</f>
        <v>91234405</v>
      </c>
    </row>
    <row r="4613" spans="1:11" x14ac:dyDescent="0.2">
      <c r="A4613" s="1">
        <v>45717</v>
      </c>
      <c r="B4613" t="s">
        <v>1077</v>
      </c>
      <c r="C4613" t="s">
        <v>1171</v>
      </c>
      <c r="D4613" s="14">
        <v>4049982</v>
      </c>
      <c r="E4613" s="12">
        <v>0</v>
      </c>
      <c r="F4613" t="s">
        <v>2791</v>
      </c>
      <c r="G4613" t="s">
        <v>2792</v>
      </c>
      <c r="H4613">
        <f t="shared" si="216"/>
        <v>2363</v>
      </c>
      <c r="I4613">
        <f t="shared" si="217"/>
        <v>18</v>
      </c>
      <c r="J4613" s="9">
        <f t="shared" si="218"/>
        <v>41834260931.389999</v>
      </c>
      <c r="K4613" s="9">
        <f>SUMIF($C$2:$C$9230, C4613, $D$2:$D$9230)</f>
        <v>91234405</v>
      </c>
    </row>
    <row r="4614" spans="1:11" x14ac:dyDescent="0.2">
      <c r="A4614" s="1">
        <v>45717</v>
      </c>
      <c r="B4614" t="s">
        <v>1077</v>
      </c>
      <c r="C4614" t="s">
        <v>1171</v>
      </c>
      <c r="D4614" s="14">
        <v>2500000</v>
      </c>
      <c r="E4614" s="12">
        <v>0</v>
      </c>
      <c r="F4614" t="s">
        <v>2925</v>
      </c>
      <c r="G4614" t="s">
        <v>2926</v>
      </c>
      <c r="H4614">
        <f t="shared" si="216"/>
        <v>2363</v>
      </c>
      <c r="I4614">
        <f t="shared" si="217"/>
        <v>18</v>
      </c>
      <c r="J4614" s="9">
        <f t="shared" si="218"/>
        <v>41834260931.389999</v>
      </c>
      <c r="K4614" s="9">
        <f>SUMIF($C$2:$C$9230, C4614, $D$2:$D$9230)</f>
        <v>91234405</v>
      </c>
    </row>
    <row r="4615" spans="1:11" x14ac:dyDescent="0.2">
      <c r="A4615" s="1">
        <v>45717</v>
      </c>
      <c r="B4615" t="s">
        <v>1077</v>
      </c>
      <c r="C4615" t="s">
        <v>1171</v>
      </c>
      <c r="D4615" s="14">
        <v>1800000</v>
      </c>
      <c r="E4615" s="12">
        <v>0</v>
      </c>
      <c r="F4615" t="s">
        <v>2973</v>
      </c>
      <c r="G4615" t="s">
        <v>2974</v>
      </c>
      <c r="H4615">
        <f t="shared" si="216"/>
        <v>2363</v>
      </c>
      <c r="I4615">
        <f t="shared" si="217"/>
        <v>18</v>
      </c>
      <c r="J4615" s="9">
        <f t="shared" si="218"/>
        <v>41834260931.389999</v>
      </c>
      <c r="K4615" s="9">
        <f>SUMIF($C$2:$C$9230, C4615, $D$2:$D$9230)</f>
        <v>91234405</v>
      </c>
    </row>
    <row r="4616" spans="1:11" x14ac:dyDescent="0.2">
      <c r="A4616" s="1">
        <v>45717</v>
      </c>
      <c r="B4616" t="s">
        <v>1077</v>
      </c>
      <c r="C4616" t="s">
        <v>1171</v>
      </c>
      <c r="D4616" s="14">
        <v>805755</v>
      </c>
      <c r="E4616" s="12">
        <v>0</v>
      </c>
      <c r="F4616" t="s">
        <v>3130</v>
      </c>
      <c r="G4616" t="s">
        <v>3131</v>
      </c>
      <c r="H4616">
        <f t="shared" si="216"/>
        <v>2363</v>
      </c>
      <c r="I4616">
        <f t="shared" si="217"/>
        <v>18</v>
      </c>
      <c r="J4616" s="9">
        <f t="shared" si="218"/>
        <v>41834260931.389999</v>
      </c>
      <c r="K4616" s="9">
        <f>SUMIF($C$2:$C$9230, C4616, $D$2:$D$9230)</f>
        <v>91234405</v>
      </c>
    </row>
    <row r="4617" spans="1:11" x14ac:dyDescent="0.2">
      <c r="A4617" s="1">
        <v>45717</v>
      </c>
      <c r="B4617" t="s">
        <v>1077</v>
      </c>
      <c r="C4617" t="s">
        <v>1171</v>
      </c>
      <c r="D4617" s="14">
        <v>3350000</v>
      </c>
      <c r="E4617" s="12">
        <v>0</v>
      </c>
      <c r="F4617" t="s">
        <v>3177</v>
      </c>
      <c r="G4617" t="s">
        <v>3178</v>
      </c>
      <c r="H4617">
        <f t="shared" si="216"/>
        <v>2363</v>
      </c>
      <c r="I4617">
        <f t="shared" si="217"/>
        <v>18</v>
      </c>
      <c r="J4617" s="9">
        <f t="shared" si="218"/>
        <v>41834260931.389999</v>
      </c>
      <c r="K4617" s="9">
        <f>SUMIF($C$2:$C$9230, C4617, $D$2:$D$9230)</f>
        <v>91234405</v>
      </c>
    </row>
    <row r="4618" spans="1:11" x14ac:dyDescent="0.2">
      <c r="A4618" s="1">
        <v>45717</v>
      </c>
      <c r="B4618" t="s">
        <v>1077</v>
      </c>
      <c r="C4618" t="s">
        <v>1171</v>
      </c>
      <c r="D4618" s="14">
        <v>1000000</v>
      </c>
      <c r="E4618" s="12">
        <v>0</v>
      </c>
      <c r="F4618" t="s">
        <v>3229</v>
      </c>
      <c r="G4618" t="s">
        <v>3230</v>
      </c>
      <c r="H4618">
        <f t="shared" si="216"/>
        <v>2363</v>
      </c>
      <c r="I4618">
        <f t="shared" si="217"/>
        <v>18</v>
      </c>
      <c r="J4618" s="9">
        <f t="shared" si="218"/>
        <v>41834260931.389999</v>
      </c>
      <c r="K4618" s="9">
        <f>SUMIF($C$2:$C$9230, C4618, $D$2:$D$9230)</f>
        <v>91234405</v>
      </c>
    </row>
    <row r="4619" spans="1:11" x14ac:dyDescent="0.2">
      <c r="A4619" s="1">
        <v>45717</v>
      </c>
      <c r="B4619" t="s">
        <v>1077</v>
      </c>
      <c r="C4619" t="s">
        <v>1171</v>
      </c>
      <c r="D4619" s="14">
        <v>12000000</v>
      </c>
      <c r="E4619" s="12">
        <v>0</v>
      </c>
      <c r="F4619" t="s">
        <v>3236</v>
      </c>
      <c r="G4619" t="s">
        <v>3237</v>
      </c>
      <c r="H4619">
        <f t="shared" si="216"/>
        <v>2363</v>
      </c>
      <c r="I4619">
        <f t="shared" si="217"/>
        <v>18</v>
      </c>
      <c r="J4619" s="9">
        <f t="shared" si="218"/>
        <v>41834260931.389999</v>
      </c>
      <c r="K4619" s="9">
        <f>SUMIF($C$2:$C$9230, C4619, $D$2:$D$9230)</f>
        <v>91234405</v>
      </c>
    </row>
    <row r="4620" spans="1:11" x14ac:dyDescent="0.2">
      <c r="A4620" s="1">
        <v>45717</v>
      </c>
      <c r="B4620" t="s">
        <v>1077</v>
      </c>
      <c r="C4620" t="s">
        <v>1171</v>
      </c>
      <c r="D4620" s="14">
        <v>2100000</v>
      </c>
      <c r="E4620" s="12">
        <v>0</v>
      </c>
      <c r="F4620" t="s">
        <v>3373</v>
      </c>
      <c r="G4620" t="s">
        <v>3374</v>
      </c>
      <c r="H4620">
        <f t="shared" si="216"/>
        <v>2363</v>
      </c>
      <c r="I4620">
        <f t="shared" si="217"/>
        <v>18</v>
      </c>
      <c r="J4620" s="9">
        <f t="shared" si="218"/>
        <v>41834260931.389999</v>
      </c>
      <c r="K4620" s="9">
        <f>SUMIF($C$2:$C$9230, C4620, $D$2:$D$9230)</f>
        <v>91234405</v>
      </c>
    </row>
    <row r="4621" spans="1:11" x14ac:dyDescent="0.2">
      <c r="A4621" s="1">
        <v>45717</v>
      </c>
      <c r="B4621" t="s">
        <v>1077</v>
      </c>
      <c r="C4621" t="s">
        <v>1171</v>
      </c>
      <c r="D4621" s="14">
        <v>2600000</v>
      </c>
      <c r="E4621" s="12">
        <v>0</v>
      </c>
      <c r="F4621" t="s">
        <v>3375</v>
      </c>
      <c r="G4621" t="s">
        <v>3376</v>
      </c>
      <c r="H4621">
        <f t="shared" si="216"/>
        <v>2363</v>
      </c>
      <c r="I4621">
        <f t="shared" si="217"/>
        <v>18</v>
      </c>
      <c r="J4621" s="9">
        <f t="shared" si="218"/>
        <v>41834260931.389999</v>
      </c>
      <c r="K4621" s="9">
        <f>SUMIF($C$2:$C$9230, C4621, $D$2:$D$9230)</f>
        <v>91234405</v>
      </c>
    </row>
    <row r="4622" spans="1:11" x14ac:dyDescent="0.2">
      <c r="A4622" s="1">
        <v>45717</v>
      </c>
      <c r="B4622" t="s">
        <v>1077</v>
      </c>
      <c r="C4622" t="s">
        <v>1171</v>
      </c>
      <c r="D4622" s="14">
        <v>9750000</v>
      </c>
      <c r="E4622" s="12">
        <v>0</v>
      </c>
      <c r="F4622" t="s">
        <v>3379</v>
      </c>
      <c r="G4622" t="s">
        <v>3380</v>
      </c>
      <c r="H4622">
        <f t="shared" si="216"/>
        <v>2363</v>
      </c>
      <c r="I4622">
        <f t="shared" si="217"/>
        <v>18</v>
      </c>
      <c r="J4622" s="9">
        <f t="shared" si="218"/>
        <v>41834260931.389999</v>
      </c>
      <c r="K4622" s="9">
        <f>SUMIF($C$2:$C$9230, C4622, $D$2:$D$9230)</f>
        <v>91234405</v>
      </c>
    </row>
    <row r="4623" spans="1:11" x14ac:dyDescent="0.2">
      <c r="A4623" s="1">
        <v>45717</v>
      </c>
      <c r="B4623" t="s">
        <v>1077</v>
      </c>
      <c r="C4623" t="s">
        <v>1171</v>
      </c>
      <c r="D4623" s="14">
        <v>2000000</v>
      </c>
      <c r="E4623" s="12">
        <v>0</v>
      </c>
      <c r="F4623" t="s">
        <v>3405</v>
      </c>
      <c r="G4623" t="s">
        <v>3406</v>
      </c>
      <c r="H4623">
        <f t="shared" si="216"/>
        <v>2363</v>
      </c>
      <c r="I4623">
        <f t="shared" si="217"/>
        <v>18</v>
      </c>
      <c r="J4623" s="9">
        <f t="shared" si="218"/>
        <v>41834260931.389999</v>
      </c>
      <c r="K4623" s="9">
        <f>SUMIF($C$2:$C$9230, C4623, $D$2:$D$9230)</f>
        <v>91234405</v>
      </c>
    </row>
    <row r="4624" spans="1:11" x14ac:dyDescent="0.2">
      <c r="A4624" s="1">
        <v>45717</v>
      </c>
      <c r="B4624" t="s">
        <v>1077</v>
      </c>
      <c r="C4624" t="s">
        <v>1171</v>
      </c>
      <c r="D4624" s="14">
        <v>25225000</v>
      </c>
      <c r="E4624" s="12">
        <v>18725000</v>
      </c>
      <c r="F4624" t="s">
        <v>3594</v>
      </c>
      <c r="G4624" t="s">
        <v>3595</v>
      </c>
      <c r="H4624">
        <f t="shared" si="216"/>
        <v>2363</v>
      </c>
      <c r="I4624">
        <f t="shared" si="217"/>
        <v>18</v>
      </c>
      <c r="J4624" s="9">
        <f t="shared" si="218"/>
        <v>41834260931.389999</v>
      </c>
      <c r="K4624" s="9">
        <f>SUMIF($C$2:$C$9230, C4624, $D$2:$D$9230)</f>
        <v>91234405</v>
      </c>
    </row>
    <row r="4625" spans="1:11" x14ac:dyDescent="0.2">
      <c r="A4625" s="1">
        <v>45717</v>
      </c>
      <c r="B4625" t="s">
        <v>1077</v>
      </c>
      <c r="C4625" t="s">
        <v>1171</v>
      </c>
      <c r="D4625" s="14">
        <v>250000</v>
      </c>
      <c r="E4625" s="12">
        <v>0</v>
      </c>
      <c r="F4625" t="s">
        <v>4932</v>
      </c>
      <c r="G4625" t="s">
        <v>4933</v>
      </c>
      <c r="H4625">
        <f t="shared" si="216"/>
        <v>2363</v>
      </c>
      <c r="I4625">
        <f t="shared" si="217"/>
        <v>18</v>
      </c>
      <c r="J4625" s="9">
        <f t="shared" si="218"/>
        <v>41834260931.389999</v>
      </c>
      <c r="K4625" s="9">
        <f>SUMIF($C$2:$C$9230, C4625, $D$2:$D$9230)</f>
        <v>91234405</v>
      </c>
    </row>
    <row r="4626" spans="1:11" x14ac:dyDescent="0.2">
      <c r="A4626" s="1">
        <v>45717</v>
      </c>
      <c r="B4626" t="s">
        <v>1077</v>
      </c>
      <c r="C4626" t="s">
        <v>1171</v>
      </c>
      <c r="D4626" s="14">
        <v>4125942</v>
      </c>
      <c r="E4626" s="12">
        <v>0</v>
      </c>
      <c r="F4626" t="s">
        <v>5211</v>
      </c>
      <c r="G4626" t="s">
        <v>5212</v>
      </c>
      <c r="H4626">
        <f t="shared" si="216"/>
        <v>2363</v>
      </c>
      <c r="I4626">
        <f t="shared" si="217"/>
        <v>18</v>
      </c>
      <c r="J4626" s="9">
        <f t="shared" si="218"/>
        <v>41834260931.389999</v>
      </c>
      <c r="K4626" s="9">
        <f>SUMIF($C$2:$C$9230, C4626, $D$2:$D$9230)</f>
        <v>91234405</v>
      </c>
    </row>
    <row r="4627" spans="1:11" x14ac:dyDescent="0.2">
      <c r="A4627" s="1">
        <v>45726</v>
      </c>
      <c r="B4627" t="s">
        <v>1077</v>
      </c>
      <c r="C4627" t="s">
        <v>1407</v>
      </c>
      <c r="D4627" s="14">
        <v>72996330</v>
      </c>
      <c r="E4627" s="12">
        <v>37118899</v>
      </c>
      <c r="F4627" t="s">
        <v>1408</v>
      </c>
      <c r="G4627" t="s">
        <v>1409</v>
      </c>
      <c r="H4627">
        <f t="shared" si="216"/>
        <v>2363</v>
      </c>
      <c r="I4627">
        <f t="shared" si="217"/>
        <v>17</v>
      </c>
      <c r="J4627" s="9">
        <f t="shared" si="218"/>
        <v>41834260931.389999</v>
      </c>
      <c r="K4627" s="9">
        <f>SUMIF($C$2:$C$9230, C4627, $D$2:$D$9230)</f>
        <v>592228910</v>
      </c>
    </row>
    <row r="4628" spans="1:11" x14ac:dyDescent="0.2">
      <c r="A4628" s="1">
        <v>45717</v>
      </c>
      <c r="B4628" t="s">
        <v>1077</v>
      </c>
      <c r="C4628" t="s">
        <v>1407</v>
      </c>
      <c r="D4628" s="14">
        <v>20300164</v>
      </c>
      <c r="E4628" s="12">
        <v>0</v>
      </c>
      <c r="F4628" t="s">
        <v>3534</v>
      </c>
      <c r="G4628" t="s">
        <v>3535</v>
      </c>
      <c r="H4628">
        <f t="shared" si="216"/>
        <v>2363</v>
      </c>
      <c r="I4628">
        <f t="shared" si="217"/>
        <v>17</v>
      </c>
      <c r="J4628" s="9">
        <f t="shared" si="218"/>
        <v>41834260931.389999</v>
      </c>
      <c r="K4628" s="9">
        <f>SUMIF($C$2:$C$9230, C4628, $D$2:$D$9230)</f>
        <v>592228910</v>
      </c>
    </row>
    <row r="4629" spans="1:11" x14ac:dyDescent="0.2">
      <c r="A4629" s="1">
        <v>45717</v>
      </c>
      <c r="B4629" t="s">
        <v>1077</v>
      </c>
      <c r="C4629" t="s">
        <v>1407</v>
      </c>
      <c r="D4629" s="14">
        <v>55500000</v>
      </c>
      <c r="E4629" s="12">
        <v>3473211</v>
      </c>
      <c r="F4629" t="s">
        <v>3624</v>
      </c>
      <c r="G4629" t="s">
        <v>3625</v>
      </c>
      <c r="H4629">
        <f t="shared" si="216"/>
        <v>2363</v>
      </c>
      <c r="I4629">
        <f t="shared" si="217"/>
        <v>17</v>
      </c>
      <c r="J4629" s="9">
        <f t="shared" si="218"/>
        <v>41834260931.389999</v>
      </c>
      <c r="K4629" s="9">
        <f>SUMIF($C$2:$C$9230, C4629, $D$2:$D$9230)</f>
        <v>592228910</v>
      </c>
    </row>
    <row r="4630" spans="1:11" x14ac:dyDescent="0.2">
      <c r="A4630" s="1">
        <v>45717</v>
      </c>
      <c r="B4630" t="s">
        <v>1077</v>
      </c>
      <c r="C4630" t="s">
        <v>1407</v>
      </c>
      <c r="D4630" s="14">
        <v>24999971</v>
      </c>
      <c r="E4630" s="12">
        <v>22499649</v>
      </c>
      <c r="F4630" t="s">
        <v>3749</v>
      </c>
      <c r="G4630" t="s">
        <v>3750</v>
      </c>
      <c r="H4630">
        <f t="shared" si="216"/>
        <v>2363</v>
      </c>
      <c r="I4630">
        <f t="shared" si="217"/>
        <v>17</v>
      </c>
      <c r="J4630" s="9">
        <f t="shared" si="218"/>
        <v>41834260931.389999</v>
      </c>
      <c r="K4630" s="9">
        <f>SUMIF($C$2:$C$9230, C4630, $D$2:$D$9230)</f>
        <v>592228910</v>
      </c>
    </row>
    <row r="4631" spans="1:11" x14ac:dyDescent="0.2">
      <c r="A4631" s="1">
        <v>45717</v>
      </c>
      <c r="B4631" t="s">
        <v>1077</v>
      </c>
      <c r="C4631" t="s">
        <v>1407</v>
      </c>
      <c r="D4631" s="14">
        <v>48980980</v>
      </c>
      <c r="E4631" s="12">
        <v>35842033</v>
      </c>
      <c r="F4631" t="s">
        <v>3762</v>
      </c>
      <c r="G4631" t="s">
        <v>3763</v>
      </c>
      <c r="H4631">
        <f t="shared" si="216"/>
        <v>2363</v>
      </c>
      <c r="I4631">
        <f t="shared" si="217"/>
        <v>17</v>
      </c>
      <c r="J4631" s="9">
        <f t="shared" si="218"/>
        <v>41834260931.389999</v>
      </c>
      <c r="K4631" s="9">
        <f>SUMIF($C$2:$C$9230, C4631, $D$2:$D$9230)</f>
        <v>592228910</v>
      </c>
    </row>
    <row r="4632" spans="1:11" x14ac:dyDescent="0.2">
      <c r="A4632" s="1">
        <v>45717</v>
      </c>
      <c r="B4632" t="s">
        <v>1077</v>
      </c>
      <c r="C4632" t="s">
        <v>1407</v>
      </c>
      <c r="D4632" s="14">
        <v>13000000</v>
      </c>
      <c r="E4632" s="12">
        <v>10194483</v>
      </c>
      <c r="F4632" t="s">
        <v>4076</v>
      </c>
      <c r="G4632" t="s">
        <v>4077</v>
      </c>
      <c r="H4632">
        <f t="shared" si="216"/>
        <v>2363</v>
      </c>
      <c r="I4632">
        <f t="shared" si="217"/>
        <v>17</v>
      </c>
      <c r="J4632" s="9">
        <f t="shared" si="218"/>
        <v>41834260931.389999</v>
      </c>
      <c r="K4632" s="9">
        <f>SUMIF($C$2:$C$9230, C4632, $D$2:$D$9230)</f>
        <v>592228910</v>
      </c>
    </row>
    <row r="4633" spans="1:11" x14ac:dyDescent="0.2">
      <c r="A4633" s="1">
        <v>45717</v>
      </c>
      <c r="B4633" t="s">
        <v>1077</v>
      </c>
      <c r="C4633" t="s">
        <v>1407</v>
      </c>
      <c r="D4633" s="14">
        <v>34333376</v>
      </c>
      <c r="E4633" s="12">
        <v>4998451</v>
      </c>
      <c r="F4633" t="s">
        <v>4096</v>
      </c>
      <c r="G4633" t="s">
        <v>4097</v>
      </c>
      <c r="H4633">
        <f t="shared" si="216"/>
        <v>2363</v>
      </c>
      <c r="I4633">
        <f t="shared" si="217"/>
        <v>17</v>
      </c>
      <c r="J4633" s="9">
        <f t="shared" si="218"/>
        <v>41834260931.389999</v>
      </c>
      <c r="K4633" s="9">
        <f>SUMIF($C$2:$C$9230, C4633, $D$2:$D$9230)</f>
        <v>592228910</v>
      </c>
    </row>
    <row r="4634" spans="1:11" x14ac:dyDescent="0.2">
      <c r="A4634" s="1">
        <v>45717</v>
      </c>
      <c r="B4634" t="s">
        <v>1077</v>
      </c>
      <c r="C4634" t="s">
        <v>1407</v>
      </c>
      <c r="D4634" s="14">
        <v>59998973</v>
      </c>
      <c r="E4634" s="12">
        <v>29723243</v>
      </c>
      <c r="F4634" t="s">
        <v>4603</v>
      </c>
      <c r="G4634" t="s">
        <v>4604</v>
      </c>
      <c r="H4634">
        <f t="shared" si="216"/>
        <v>2363</v>
      </c>
      <c r="I4634">
        <f t="shared" si="217"/>
        <v>17</v>
      </c>
      <c r="J4634" s="9">
        <f t="shared" si="218"/>
        <v>41834260931.389999</v>
      </c>
      <c r="K4634" s="9">
        <f>SUMIF($C$2:$C$9230, C4634, $D$2:$D$9230)</f>
        <v>592228910</v>
      </c>
    </row>
    <row r="4635" spans="1:11" x14ac:dyDescent="0.2">
      <c r="A4635" s="1">
        <v>45717</v>
      </c>
      <c r="B4635" t="s">
        <v>1077</v>
      </c>
      <c r="C4635" t="s">
        <v>1407</v>
      </c>
      <c r="D4635" s="14">
        <v>29998632</v>
      </c>
      <c r="E4635" s="12">
        <v>9292012</v>
      </c>
      <c r="F4635" t="s">
        <v>4687</v>
      </c>
      <c r="G4635" t="s">
        <v>4688</v>
      </c>
      <c r="H4635">
        <f t="shared" si="216"/>
        <v>2363</v>
      </c>
      <c r="I4635">
        <f t="shared" si="217"/>
        <v>17</v>
      </c>
      <c r="J4635" s="9">
        <f t="shared" si="218"/>
        <v>41834260931.389999</v>
      </c>
      <c r="K4635" s="9">
        <f>SUMIF($C$2:$C$9230, C4635, $D$2:$D$9230)</f>
        <v>592228910</v>
      </c>
    </row>
    <row r="4636" spans="1:11" x14ac:dyDescent="0.2">
      <c r="A4636" s="1">
        <v>45717</v>
      </c>
      <c r="B4636" t="s">
        <v>1077</v>
      </c>
      <c r="C4636" t="s">
        <v>1407</v>
      </c>
      <c r="D4636" s="14">
        <v>23998320</v>
      </c>
      <c r="E4636" s="12">
        <v>18230819</v>
      </c>
      <c r="F4636" t="s">
        <v>4807</v>
      </c>
      <c r="G4636" t="s">
        <v>4808</v>
      </c>
      <c r="H4636">
        <f t="shared" si="216"/>
        <v>2363</v>
      </c>
      <c r="I4636">
        <f t="shared" si="217"/>
        <v>17</v>
      </c>
      <c r="J4636" s="9">
        <f t="shared" si="218"/>
        <v>41834260931.389999</v>
      </c>
      <c r="K4636" s="9">
        <f>SUMIF($C$2:$C$9230, C4636, $D$2:$D$9230)</f>
        <v>592228910</v>
      </c>
    </row>
    <row r="4637" spans="1:11" x14ac:dyDescent="0.2">
      <c r="A4637" s="1">
        <v>45717</v>
      </c>
      <c r="B4637" t="s">
        <v>1077</v>
      </c>
      <c r="C4637" t="s">
        <v>1407</v>
      </c>
      <c r="D4637" s="14">
        <v>25299695</v>
      </c>
      <c r="E4637" s="12">
        <v>0</v>
      </c>
      <c r="F4637" t="s">
        <v>4978</v>
      </c>
      <c r="G4637" t="s">
        <v>4979</v>
      </c>
      <c r="H4637">
        <f t="shared" si="216"/>
        <v>2363</v>
      </c>
      <c r="I4637">
        <f t="shared" si="217"/>
        <v>17</v>
      </c>
      <c r="J4637" s="9">
        <f t="shared" si="218"/>
        <v>41834260931.389999</v>
      </c>
      <c r="K4637" s="9">
        <f>SUMIF($C$2:$C$9230, C4637, $D$2:$D$9230)</f>
        <v>592228910</v>
      </c>
    </row>
    <row r="4638" spans="1:11" x14ac:dyDescent="0.2">
      <c r="A4638" s="1">
        <v>45717</v>
      </c>
      <c r="B4638" t="s">
        <v>1077</v>
      </c>
      <c r="C4638" t="s">
        <v>1407</v>
      </c>
      <c r="D4638" s="14">
        <v>20826788</v>
      </c>
      <c r="E4638" s="12">
        <v>200990</v>
      </c>
      <c r="F4638" t="s">
        <v>5088</v>
      </c>
      <c r="G4638" t="s">
        <v>5089</v>
      </c>
      <c r="H4638">
        <f t="shared" si="216"/>
        <v>2363</v>
      </c>
      <c r="I4638">
        <f t="shared" si="217"/>
        <v>17</v>
      </c>
      <c r="J4638" s="9">
        <f t="shared" si="218"/>
        <v>41834260931.389999</v>
      </c>
      <c r="K4638" s="9">
        <f>SUMIF($C$2:$C$9230, C4638, $D$2:$D$9230)</f>
        <v>592228910</v>
      </c>
    </row>
    <row r="4639" spans="1:11" x14ac:dyDescent="0.2">
      <c r="A4639" s="1">
        <v>45717</v>
      </c>
      <c r="B4639" t="s">
        <v>1077</v>
      </c>
      <c r="C4639" t="s">
        <v>1407</v>
      </c>
      <c r="D4639" s="14">
        <v>60000000</v>
      </c>
      <c r="E4639" s="12">
        <v>50508000</v>
      </c>
      <c r="F4639" t="s">
        <v>5189</v>
      </c>
      <c r="G4639" t="s">
        <v>5190</v>
      </c>
      <c r="H4639">
        <f t="shared" si="216"/>
        <v>2363</v>
      </c>
      <c r="I4639">
        <f t="shared" si="217"/>
        <v>17</v>
      </c>
      <c r="J4639" s="9">
        <f t="shared" si="218"/>
        <v>41834260931.389999</v>
      </c>
      <c r="K4639" s="9">
        <f>SUMIF($C$2:$C$9230, C4639, $D$2:$D$9230)</f>
        <v>592228910</v>
      </c>
    </row>
    <row r="4640" spans="1:11" x14ac:dyDescent="0.2">
      <c r="A4640" s="1">
        <v>45717</v>
      </c>
      <c r="B4640" t="s">
        <v>1077</v>
      </c>
      <c r="C4640" t="s">
        <v>1407</v>
      </c>
      <c r="D4640" s="14">
        <v>17998792</v>
      </c>
      <c r="E4640" s="12">
        <v>3073462</v>
      </c>
      <c r="F4640" t="s">
        <v>5216</v>
      </c>
      <c r="G4640" t="s">
        <v>5217</v>
      </c>
      <c r="H4640">
        <f t="shared" si="216"/>
        <v>2363</v>
      </c>
      <c r="I4640">
        <f t="shared" si="217"/>
        <v>17</v>
      </c>
      <c r="J4640" s="9">
        <f t="shared" si="218"/>
        <v>41834260931.389999</v>
      </c>
      <c r="K4640" s="9">
        <f>SUMIF($C$2:$C$9230, C4640, $D$2:$D$9230)</f>
        <v>592228910</v>
      </c>
    </row>
    <row r="4641" spans="1:11" x14ac:dyDescent="0.2">
      <c r="A4641" s="1">
        <v>45717</v>
      </c>
      <c r="B4641" t="s">
        <v>1077</v>
      </c>
      <c r="C4641" t="s">
        <v>1407</v>
      </c>
      <c r="D4641" s="14">
        <v>13999911</v>
      </c>
      <c r="E4641" s="12">
        <v>380149</v>
      </c>
      <c r="F4641" t="s">
        <v>5778</v>
      </c>
      <c r="G4641" t="s">
        <v>5779</v>
      </c>
      <c r="H4641">
        <f t="shared" si="216"/>
        <v>2363</v>
      </c>
      <c r="I4641">
        <f t="shared" si="217"/>
        <v>17</v>
      </c>
      <c r="J4641" s="9">
        <f t="shared" si="218"/>
        <v>41834260931.389999</v>
      </c>
      <c r="K4641" s="9">
        <f>SUMIF($C$2:$C$9230, C4641, $D$2:$D$9230)</f>
        <v>592228910</v>
      </c>
    </row>
    <row r="4642" spans="1:11" x14ac:dyDescent="0.2">
      <c r="A4642" s="1">
        <v>45717</v>
      </c>
      <c r="B4642" t="s">
        <v>1077</v>
      </c>
      <c r="C4642" t="s">
        <v>1407</v>
      </c>
      <c r="D4642" s="14">
        <v>25000000</v>
      </c>
      <c r="E4642" s="12">
        <v>22198761</v>
      </c>
      <c r="F4642" t="s">
        <v>6004</v>
      </c>
      <c r="G4642" t="s">
        <v>6005</v>
      </c>
      <c r="H4642">
        <f t="shared" si="216"/>
        <v>2363</v>
      </c>
      <c r="I4642">
        <f t="shared" si="217"/>
        <v>17</v>
      </c>
      <c r="J4642" s="9">
        <f t="shared" si="218"/>
        <v>41834260931.389999</v>
      </c>
      <c r="K4642" s="9">
        <f>SUMIF($C$2:$C$9230, C4642, $D$2:$D$9230)</f>
        <v>592228910</v>
      </c>
    </row>
    <row r="4643" spans="1:11" x14ac:dyDescent="0.2">
      <c r="A4643" s="1">
        <v>45717</v>
      </c>
      <c r="B4643" t="s">
        <v>1077</v>
      </c>
      <c r="C4643" t="s">
        <v>1407</v>
      </c>
      <c r="D4643" s="14">
        <v>44996978</v>
      </c>
      <c r="E4643" s="12">
        <v>36180934.630000003</v>
      </c>
      <c r="F4643" t="s">
        <v>6179</v>
      </c>
      <c r="G4643" t="s">
        <v>6180</v>
      </c>
      <c r="H4643">
        <f t="shared" si="216"/>
        <v>2363</v>
      </c>
      <c r="I4643">
        <f t="shared" si="217"/>
        <v>17</v>
      </c>
      <c r="J4643" s="9">
        <f t="shared" si="218"/>
        <v>41834260931.389999</v>
      </c>
      <c r="K4643" s="9">
        <f>SUMIF($C$2:$C$9230, C4643, $D$2:$D$9230)</f>
        <v>592228910</v>
      </c>
    </row>
    <row r="4644" spans="1:11" x14ac:dyDescent="0.2">
      <c r="A4644" s="1">
        <v>45726</v>
      </c>
      <c r="B4644" t="s">
        <v>1077</v>
      </c>
      <c r="C4644" t="s">
        <v>710</v>
      </c>
      <c r="D4644" s="14">
        <v>80000000</v>
      </c>
      <c r="E4644" s="12">
        <v>70000000</v>
      </c>
      <c r="F4644" t="s">
        <v>1733</v>
      </c>
      <c r="G4644" t="s">
        <v>1734</v>
      </c>
      <c r="H4644">
        <f t="shared" si="216"/>
        <v>2363</v>
      </c>
      <c r="I4644">
        <f t="shared" si="217"/>
        <v>16</v>
      </c>
      <c r="J4644" s="9">
        <f t="shared" si="218"/>
        <v>41834260931.389999</v>
      </c>
      <c r="K4644" s="9">
        <f>SUMIF($C$2:$C$9230, C4644, $D$2:$D$9230)</f>
        <v>183669516</v>
      </c>
    </row>
    <row r="4645" spans="1:11" x14ac:dyDescent="0.2">
      <c r="A4645" s="1">
        <v>45717</v>
      </c>
      <c r="B4645" t="s">
        <v>1077</v>
      </c>
      <c r="C4645" t="s">
        <v>710</v>
      </c>
      <c r="D4645" s="14">
        <v>303622</v>
      </c>
      <c r="E4645" s="12">
        <v>0</v>
      </c>
      <c r="F4645" t="s">
        <v>3200</v>
      </c>
      <c r="G4645" t="s">
        <v>3201</v>
      </c>
      <c r="H4645">
        <f t="shared" si="216"/>
        <v>2363</v>
      </c>
      <c r="I4645">
        <f t="shared" si="217"/>
        <v>16</v>
      </c>
      <c r="J4645" s="9">
        <f t="shared" si="218"/>
        <v>41834260931.389999</v>
      </c>
      <c r="K4645" s="9">
        <f>SUMIF($C$2:$C$9230, C4645, $D$2:$D$9230)</f>
        <v>183669516</v>
      </c>
    </row>
    <row r="4646" spans="1:11" x14ac:dyDescent="0.2">
      <c r="A4646" s="1">
        <v>45717</v>
      </c>
      <c r="B4646" t="s">
        <v>1077</v>
      </c>
      <c r="C4646" t="s">
        <v>710</v>
      </c>
      <c r="D4646" s="14">
        <v>35000000</v>
      </c>
      <c r="E4646" s="12">
        <v>10266390</v>
      </c>
      <c r="F4646" t="s">
        <v>4751</v>
      </c>
      <c r="G4646" t="s">
        <v>4752</v>
      </c>
      <c r="H4646">
        <f t="shared" si="216"/>
        <v>2363</v>
      </c>
      <c r="I4646">
        <f t="shared" si="217"/>
        <v>16</v>
      </c>
      <c r="J4646" s="9">
        <f t="shared" si="218"/>
        <v>41834260931.389999</v>
      </c>
      <c r="K4646" s="9">
        <f>SUMIF($C$2:$C$9230, C4646, $D$2:$D$9230)</f>
        <v>183669516</v>
      </c>
    </row>
    <row r="4647" spans="1:11" x14ac:dyDescent="0.2">
      <c r="A4647" s="1">
        <v>45717</v>
      </c>
      <c r="B4647" t="s">
        <v>1077</v>
      </c>
      <c r="C4647" t="s">
        <v>710</v>
      </c>
      <c r="D4647" s="14">
        <v>6000000</v>
      </c>
      <c r="E4647" s="12">
        <v>1366356</v>
      </c>
      <c r="F4647" t="s">
        <v>4919</v>
      </c>
      <c r="G4647" t="s">
        <v>4920</v>
      </c>
      <c r="H4647">
        <f t="shared" si="216"/>
        <v>2363</v>
      </c>
      <c r="I4647">
        <f t="shared" si="217"/>
        <v>16</v>
      </c>
      <c r="J4647" s="9">
        <f t="shared" si="218"/>
        <v>41834260931.389999</v>
      </c>
      <c r="K4647" s="9">
        <f>SUMIF($C$2:$C$9230, C4647, $D$2:$D$9230)</f>
        <v>183669516</v>
      </c>
    </row>
    <row r="4648" spans="1:11" x14ac:dyDescent="0.2">
      <c r="A4648" s="1">
        <v>45717</v>
      </c>
      <c r="B4648" t="s">
        <v>1077</v>
      </c>
      <c r="C4648" t="s">
        <v>710</v>
      </c>
      <c r="D4648" s="14">
        <v>22416258</v>
      </c>
      <c r="E4648" s="12">
        <v>2887038</v>
      </c>
      <c r="F4648" t="s">
        <v>5540</v>
      </c>
      <c r="G4648" t="s">
        <v>5541</v>
      </c>
      <c r="H4648">
        <f t="shared" si="216"/>
        <v>2363</v>
      </c>
      <c r="I4648">
        <f t="shared" si="217"/>
        <v>16</v>
      </c>
      <c r="J4648" s="9">
        <f t="shared" si="218"/>
        <v>41834260931.389999</v>
      </c>
      <c r="K4648" s="9">
        <f>SUMIF($C$2:$C$9230, C4648, $D$2:$D$9230)</f>
        <v>183669516</v>
      </c>
    </row>
    <row r="4649" spans="1:11" x14ac:dyDescent="0.2">
      <c r="A4649" s="1">
        <v>45717</v>
      </c>
      <c r="B4649" t="s">
        <v>1077</v>
      </c>
      <c r="C4649" t="s">
        <v>710</v>
      </c>
      <c r="D4649" s="14">
        <v>15000000</v>
      </c>
      <c r="E4649" s="12">
        <v>747660</v>
      </c>
      <c r="F4649" t="s">
        <v>6532</v>
      </c>
      <c r="G4649" t="s">
        <v>6533</v>
      </c>
      <c r="H4649">
        <f t="shared" si="216"/>
        <v>2363</v>
      </c>
      <c r="I4649">
        <f t="shared" si="217"/>
        <v>16</v>
      </c>
      <c r="J4649" s="9">
        <f t="shared" si="218"/>
        <v>41834260931.389999</v>
      </c>
      <c r="K4649" s="9">
        <f>SUMIF($C$2:$C$9230, C4649, $D$2:$D$9230)</f>
        <v>183669516</v>
      </c>
    </row>
    <row r="4650" spans="1:11" x14ac:dyDescent="0.2">
      <c r="A4650" s="1">
        <v>45694</v>
      </c>
      <c r="B4650" t="s">
        <v>1077</v>
      </c>
      <c r="C4650" t="s">
        <v>710</v>
      </c>
      <c r="D4650" s="14">
        <v>1800000</v>
      </c>
      <c r="E4650" s="12">
        <v>0</v>
      </c>
      <c r="F4650" t="s">
        <v>14814</v>
      </c>
      <c r="G4650" t="s">
        <v>14815</v>
      </c>
      <c r="H4650">
        <f t="shared" si="216"/>
        <v>2363</v>
      </c>
      <c r="I4650">
        <f t="shared" si="217"/>
        <v>16</v>
      </c>
      <c r="J4650" s="9">
        <f t="shared" si="218"/>
        <v>41834260931.389999</v>
      </c>
      <c r="K4650" s="9">
        <f>SUMIF($C$2:$C$9230, C4650, $D$2:$D$9230)</f>
        <v>183669516</v>
      </c>
    </row>
    <row r="4651" spans="1:11" x14ac:dyDescent="0.2">
      <c r="A4651" s="1">
        <v>45717</v>
      </c>
      <c r="B4651" t="s">
        <v>1077</v>
      </c>
      <c r="C4651" t="s">
        <v>2357</v>
      </c>
      <c r="D4651" s="14">
        <v>64000000</v>
      </c>
      <c r="E4651" s="12">
        <v>0</v>
      </c>
      <c r="F4651" t="s">
        <v>2358</v>
      </c>
      <c r="G4651" t="s">
        <v>2359</v>
      </c>
      <c r="H4651">
        <f t="shared" si="216"/>
        <v>2363</v>
      </c>
      <c r="I4651">
        <f t="shared" si="217"/>
        <v>15</v>
      </c>
      <c r="J4651" s="9">
        <f t="shared" si="218"/>
        <v>41834260931.389999</v>
      </c>
      <c r="K4651" s="9">
        <f>SUMIF($C$2:$C$9230, C4651, $D$2:$D$9230)</f>
        <v>427288192</v>
      </c>
    </row>
    <row r="4652" spans="1:11" x14ac:dyDescent="0.2">
      <c r="A4652" s="1">
        <v>45717</v>
      </c>
      <c r="B4652" t="s">
        <v>1077</v>
      </c>
      <c r="C4652" t="s">
        <v>2357</v>
      </c>
      <c r="D4652" s="14">
        <v>4443011</v>
      </c>
      <c r="E4652" s="12">
        <v>0</v>
      </c>
      <c r="F4652" t="s">
        <v>3783</v>
      </c>
      <c r="G4652" t="s">
        <v>3784</v>
      </c>
      <c r="H4652">
        <f t="shared" si="216"/>
        <v>2363</v>
      </c>
      <c r="I4652">
        <f t="shared" si="217"/>
        <v>15</v>
      </c>
      <c r="J4652" s="9">
        <f t="shared" si="218"/>
        <v>41834260931.389999</v>
      </c>
      <c r="K4652" s="9">
        <f>SUMIF($C$2:$C$9230, C4652, $D$2:$D$9230)</f>
        <v>427288192</v>
      </c>
    </row>
    <row r="4653" spans="1:11" x14ac:dyDescent="0.2">
      <c r="A4653" s="1">
        <v>45717</v>
      </c>
      <c r="B4653" t="s">
        <v>1077</v>
      </c>
      <c r="C4653" t="s">
        <v>2357</v>
      </c>
      <c r="D4653" s="14">
        <v>32000000</v>
      </c>
      <c r="E4653" s="12">
        <v>16845429</v>
      </c>
      <c r="F4653" t="s">
        <v>3852</v>
      </c>
      <c r="G4653" t="s">
        <v>3853</v>
      </c>
      <c r="H4653">
        <f t="shared" si="216"/>
        <v>2363</v>
      </c>
      <c r="I4653">
        <f t="shared" si="217"/>
        <v>15</v>
      </c>
      <c r="J4653" s="9">
        <f t="shared" si="218"/>
        <v>41834260931.389999</v>
      </c>
      <c r="K4653" s="9">
        <f>SUMIF($C$2:$C$9230, C4653, $D$2:$D$9230)</f>
        <v>427288192</v>
      </c>
    </row>
    <row r="4654" spans="1:11" x14ac:dyDescent="0.2">
      <c r="A4654" s="1">
        <v>45717</v>
      </c>
      <c r="B4654" t="s">
        <v>1077</v>
      </c>
      <c r="C4654" t="s">
        <v>2357</v>
      </c>
      <c r="D4654" s="14">
        <v>52500000</v>
      </c>
      <c r="E4654" s="12">
        <v>1800000</v>
      </c>
      <c r="F4654" t="s">
        <v>4194</v>
      </c>
      <c r="G4654" t="s">
        <v>4195</v>
      </c>
      <c r="H4654">
        <f t="shared" si="216"/>
        <v>2363</v>
      </c>
      <c r="I4654">
        <f t="shared" si="217"/>
        <v>15</v>
      </c>
      <c r="J4654" s="9">
        <f t="shared" si="218"/>
        <v>41834260931.389999</v>
      </c>
      <c r="K4654" s="9">
        <f>SUMIF($C$2:$C$9230, C4654, $D$2:$D$9230)</f>
        <v>427288192</v>
      </c>
    </row>
    <row r="4655" spans="1:11" x14ac:dyDescent="0.2">
      <c r="A4655" s="1">
        <v>45717</v>
      </c>
      <c r="B4655" t="s">
        <v>1077</v>
      </c>
      <c r="C4655" t="s">
        <v>2357</v>
      </c>
      <c r="D4655" s="14">
        <v>24500000</v>
      </c>
      <c r="E4655" s="12">
        <v>1537568</v>
      </c>
      <c r="F4655" t="s">
        <v>4196</v>
      </c>
      <c r="G4655" t="s">
        <v>4197</v>
      </c>
      <c r="H4655">
        <f t="shared" si="216"/>
        <v>2363</v>
      </c>
      <c r="I4655">
        <f t="shared" si="217"/>
        <v>15</v>
      </c>
      <c r="J4655" s="9">
        <f t="shared" si="218"/>
        <v>41834260931.389999</v>
      </c>
      <c r="K4655" s="9">
        <f>SUMIF($C$2:$C$9230, C4655, $D$2:$D$9230)</f>
        <v>427288192</v>
      </c>
    </row>
    <row r="4656" spans="1:11" x14ac:dyDescent="0.2">
      <c r="A4656" s="1">
        <v>45717</v>
      </c>
      <c r="B4656" t="s">
        <v>1077</v>
      </c>
      <c r="C4656" t="s">
        <v>2357</v>
      </c>
      <c r="D4656" s="14">
        <v>60000000</v>
      </c>
      <c r="E4656" s="12">
        <v>18447853</v>
      </c>
      <c r="F4656" t="s">
        <v>4844</v>
      </c>
      <c r="G4656" t="s">
        <v>4845</v>
      </c>
      <c r="H4656">
        <f t="shared" si="216"/>
        <v>2363</v>
      </c>
      <c r="I4656">
        <f t="shared" si="217"/>
        <v>15</v>
      </c>
      <c r="J4656" s="9">
        <f t="shared" si="218"/>
        <v>41834260931.389999</v>
      </c>
      <c r="K4656" s="9">
        <f>SUMIF($C$2:$C$9230, C4656, $D$2:$D$9230)</f>
        <v>427288192</v>
      </c>
    </row>
    <row r="4657" spans="1:11" x14ac:dyDescent="0.2">
      <c r="A4657" s="1">
        <v>45717</v>
      </c>
      <c r="B4657" t="s">
        <v>1077</v>
      </c>
      <c r="C4657" t="s">
        <v>2357</v>
      </c>
      <c r="D4657" s="14">
        <v>50000000</v>
      </c>
      <c r="E4657" s="12">
        <v>3531793</v>
      </c>
      <c r="F4657" t="s">
        <v>4848</v>
      </c>
      <c r="G4657" t="s">
        <v>4849</v>
      </c>
      <c r="H4657">
        <f t="shared" si="216"/>
        <v>2363</v>
      </c>
      <c r="I4657">
        <f t="shared" si="217"/>
        <v>15</v>
      </c>
      <c r="J4657" s="9">
        <f t="shared" si="218"/>
        <v>41834260931.389999</v>
      </c>
      <c r="K4657" s="9">
        <f>SUMIF($C$2:$C$9230, C4657, $D$2:$D$9230)</f>
        <v>427288192</v>
      </c>
    </row>
    <row r="4658" spans="1:11" x14ac:dyDescent="0.2">
      <c r="A4658" s="1">
        <v>45717</v>
      </c>
      <c r="B4658" t="s">
        <v>1077</v>
      </c>
      <c r="C4658" t="s">
        <v>2357</v>
      </c>
      <c r="D4658" s="14">
        <v>37928842</v>
      </c>
      <c r="E4658" s="12">
        <v>2345577</v>
      </c>
      <c r="F4658" t="s">
        <v>5041</v>
      </c>
      <c r="G4658" t="s">
        <v>5042</v>
      </c>
      <c r="H4658">
        <f t="shared" si="216"/>
        <v>2363</v>
      </c>
      <c r="I4658">
        <f t="shared" si="217"/>
        <v>15</v>
      </c>
      <c r="J4658" s="9">
        <f t="shared" si="218"/>
        <v>41834260931.389999</v>
      </c>
      <c r="K4658" s="9">
        <f>SUMIF($C$2:$C$9230, C4658, $D$2:$D$9230)</f>
        <v>427288192</v>
      </c>
    </row>
    <row r="4659" spans="1:11" x14ac:dyDescent="0.2">
      <c r="A4659" s="1">
        <v>45717</v>
      </c>
      <c r="B4659" t="s">
        <v>1077</v>
      </c>
      <c r="C4659" t="s">
        <v>2357</v>
      </c>
      <c r="D4659" s="14">
        <v>20500000</v>
      </c>
      <c r="E4659" s="12">
        <v>4744679</v>
      </c>
      <c r="F4659" t="s">
        <v>5224</v>
      </c>
      <c r="G4659" t="s">
        <v>5225</v>
      </c>
      <c r="H4659">
        <f t="shared" si="216"/>
        <v>2363</v>
      </c>
      <c r="I4659">
        <f t="shared" si="217"/>
        <v>15</v>
      </c>
      <c r="J4659" s="9">
        <f t="shared" si="218"/>
        <v>41834260931.389999</v>
      </c>
      <c r="K4659" s="9">
        <f>SUMIF($C$2:$C$9230, C4659, $D$2:$D$9230)</f>
        <v>427288192</v>
      </c>
    </row>
    <row r="4660" spans="1:11" x14ac:dyDescent="0.2">
      <c r="A4660" s="1">
        <v>45717</v>
      </c>
      <c r="B4660" t="s">
        <v>1077</v>
      </c>
      <c r="C4660" t="s">
        <v>2357</v>
      </c>
      <c r="D4660" s="14">
        <v>18000000</v>
      </c>
      <c r="E4660" s="12">
        <v>11634896</v>
      </c>
      <c r="F4660" t="s">
        <v>5701</v>
      </c>
      <c r="G4660" t="s">
        <v>5702</v>
      </c>
      <c r="H4660">
        <f t="shared" si="216"/>
        <v>2363</v>
      </c>
      <c r="I4660">
        <f t="shared" si="217"/>
        <v>15</v>
      </c>
      <c r="J4660" s="9">
        <f t="shared" si="218"/>
        <v>41834260931.389999</v>
      </c>
      <c r="K4660" s="9">
        <f>SUMIF($C$2:$C$9230, C4660, $D$2:$D$9230)</f>
        <v>427288192</v>
      </c>
    </row>
    <row r="4661" spans="1:11" x14ac:dyDescent="0.2">
      <c r="A4661" s="1">
        <v>45717</v>
      </c>
      <c r="B4661" t="s">
        <v>1077</v>
      </c>
      <c r="C4661" t="s">
        <v>2357</v>
      </c>
      <c r="D4661" s="14">
        <v>8500000</v>
      </c>
      <c r="E4661" s="12">
        <v>5445744</v>
      </c>
      <c r="F4661" t="s">
        <v>6044</v>
      </c>
      <c r="G4661" t="s">
        <v>6030</v>
      </c>
      <c r="H4661">
        <f t="shared" si="216"/>
        <v>2363</v>
      </c>
      <c r="I4661">
        <f t="shared" si="217"/>
        <v>15</v>
      </c>
      <c r="J4661" s="9">
        <f t="shared" si="218"/>
        <v>41834260931.389999</v>
      </c>
      <c r="K4661" s="9">
        <f>SUMIF($C$2:$C$9230, C4661, $D$2:$D$9230)</f>
        <v>427288192</v>
      </c>
    </row>
    <row r="4662" spans="1:11" x14ac:dyDescent="0.2">
      <c r="A4662" s="1">
        <v>45717</v>
      </c>
      <c r="B4662" t="s">
        <v>1077</v>
      </c>
      <c r="C4662" t="s">
        <v>2357</v>
      </c>
      <c r="D4662" s="14">
        <v>7895000</v>
      </c>
      <c r="E4662" s="12">
        <v>1080322</v>
      </c>
      <c r="F4662" t="s">
        <v>6433</v>
      </c>
      <c r="G4662" t="s">
        <v>6434</v>
      </c>
      <c r="H4662">
        <f t="shared" si="216"/>
        <v>2363</v>
      </c>
      <c r="I4662">
        <f t="shared" si="217"/>
        <v>15</v>
      </c>
      <c r="J4662" s="9">
        <f t="shared" si="218"/>
        <v>41834260931.389999</v>
      </c>
      <c r="K4662" s="9">
        <f>SUMIF($C$2:$C$9230, C4662, $D$2:$D$9230)</f>
        <v>427288192</v>
      </c>
    </row>
    <row r="4663" spans="1:11" x14ac:dyDescent="0.2">
      <c r="A4663" s="1">
        <v>45717</v>
      </c>
      <c r="B4663" t="s">
        <v>1077</v>
      </c>
      <c r="C4663" t="s">
        <v>2357</v>
      </c>
      <c r="D4663" s="14">
        <v>9800000</v>
      </c>
      <c r="E4663" s="12">
        <v>1709736</v>
      </c>
      <c r="F4663" t="s">
        <v>6644</v>
      </c>
      <c r="G4663" t="s">
        <v>6645</v>
      </c>
      <c r="H4663">
        <f t="shared" si="216"/>
        <v>2363</v>
      </c>
      <c r="I4663">
        <f t="shared" si="217"/>
        <v>15</v>
      </c>
      <c r="J4663" s="9">
        <f t="shared" si="218"/>
        <v>41834260931.389999</v>
      </c>
      <c r="K4663" s="9">
        <f>SUMIF($C$2:$C$9230, C4663, $D$2:$D$9230)</f>
        <v>427288192</v>
      </c>
    </row>
    <row r="4664" spans="1:11" x14ac:dyDescent="0.2">
      <c r="A4664" s="1">
        <v>45717</v>
      </c>
      <c r="B4664" t="s">
        <v>1077</v>
      </c>
      <c r="C4664" t="s">
        <v>2357</v>
      </c>
      <c r="D4664" s="14">
        <v>18221339</v>
      </c>
      <c r="E4664" s="12">
        <v>7425628</v>
      </c>
      <c r="F4664" t="s">
        <v>6726</v>
      </c>
      <c r="G4664" t="s">
        <v>6727</v>
      </c>
      <c r="H4664">
        <f t="shared" si="216"/>
        <v>2363</v>
      </c>
      <c r="I4664">
        <f t="shared" si="217"/>
        <v>15</v>
      </c>
      <c r="J4664" s="9">
        <f t="shared" si="218"/>
        <v>41834260931.389999</v>
      </c>
      <c r="K4664" s="9">
        <f>SUMIF($C$2:$C$9230, C4664, $D$2:$D$9230)</f>
        <v>427288192</v>
      </c>
    </row>
    <row r="4665" spans="1:11" x14ac:dyDescent="0.2">
      <c r="A4665" s="1">
        <v>45717</v>
      </c>
      <c r="B4665" t="s">
        <v>1077</v>
      </c>
      <c r="C4665" t="s">
        <v>2357</v>
      </c>
      <c r="D4665" s="14">
        <v>19000000</v>
      </c>
      <c r="E4665" s="12">
        <v>7500000</v>
      </c>
      <c r="F4665" t="s">
        <v>6733</v>
      </c>
      <c r="G4665" t="s">
        <v>6734</v>
      </c>
      <c r="H4665">
        <f t="shared" si="216"/>
        <v>2363</v>
      </c>
      <c r="I4665">
        <f t="shared" si="217"/>
        <v>15</v>
      </c>
      <c r="J4665" s="9">
        <f t="shared" si="218"/>
        <v>41834260931.389999</v>
      </c>
      <c r="K4665" s="9">
        <f>SUMIF($C$2:$C$9230, C4665, $D$2:$D$9230)</f>
        <v>427288192</v>
      </c>
    </row>
    <row r="4666" spans="1:11" x14ac:dyDescent="0.2">
      <c r="A4666" s="1">
        <v>45717</v>
      </c>
      <c r="B4666" t="s">
        <v>1077</v>
      </c>
      <c r="C4666" t="s">
        <v>17</v>
      </c>
      <c r="D4666" s="14">
        <v>6000000</v>
      </c>
      <c r="E4666" s="12">
        <v>1827240</v>
      </c>
      <c r="F4666" t="s">
        <v>3486</v>
      </c>
      <c r="G4666" t="s">
        <v>3487</v>
      </c>
      <c r="H4666">
        <f t="shared" si="216"/>
        <v>2363</v>
      </c>
      <c r="I4666">
        <f t="shared" si="217"/>
        <v>15</v>
      </c>
      <c r="J4666" s="9">
        <f t="shared" si="218"/>
        <v>41834260931.389999</v>
      </c>
      <c r="K4666" s="9">
        <f>SUMIF($C$2:$C$9230, C4666, $D$2:$D$9230)</f>
        <v>291334224</v>
      </c>
    </row>
    <row r="4667" spans="1:11" x14ac:dyDescent="0.2">
      <c r="A4667" s="1">
        <v>45717</v>
      </c>
      <c r="B4667" t="s">
        <v>1077</v>
      </c>
      <c r="C4667" t="s">
        <v>17</v>
      </c>
      <c r="D4667" s="14">
        <v>41000000</v>
      </c>
      <c r="E4667" s="12">
        <v>22579625</v>
      </c>
      <c r="F4667" t="s">
        <v>3532</v>
      </c>
      <c r="G4667" t="s">
        <v>3533</v>
      </c>
      <c r="H4667">
        <f t="shared" si="216"/>
        <v>2363</v>
      </c>
      <c r="I4667">
        <f t="shared" si="217"/>
        <v>15</v>
      </c>
      <c r="J4667" s="9">
        <f t="shared" si="218"/>
        <v>41834260931.389999</v>
      </c>
      <c r="K4667" s="9">
        <f>SUMIF($C$2:$C$9230, C4667, $D$2:$D$9230)</f>
        <v>291334224</v>
      </c>
    </row>
    <row r="4668" spans="1:11" x14ac:dyDescent="0.2">
      <c r="A4668" s="1">
        <v>45717</v>
      </c>
      <c r="B4668" t="s">
        <v>1077</v>
      </c>
      <c r="C4668" t="s">
        <v>17</v>
      </c>
      <c r="D4668" s="14">
        <v>24872212</v>
      </c>
      <c r="E4668" s="12">
        <v>6472212</v>
      </c>
      <c r="F4668" t="s">
        <v>3807</v>
      </c>
      <c r="G4668" t="s">
        <v>3808</v>
      </c>
      <c r="H4668">
        <f t="shared" si="216"/>
        <v>2363</v>
      </c>
      <c r="I4668">
        <f t="shared" si="217"/>
        <v>15</v>
      </c>
      <c r="J4668" s="9">
        <f t="shared" si="218"/>
        <v>41834260931.389999</v>
      </c>
      <c r="K4668" s="9">
        <f>SUMIF($C$2:$C$9230, C4668, $D$2:$D$9230)</f>
        <v>291334224</v>
      </c>
    </row>
    <row r="4669" spans="1:11" x14ac:dyDescent="0.2">
      <c r="A4669" s="1">
        <v>45717</v>
      </c>
      <c r="B4669" t="s">
        <v>1077</v>
      </c>
      <c r="C4669" t="s">
        <v>17</v>
      </c>
      <c r="D4669" s="14">
        <v>4000000</v>
      </c>
      <c r="E4669" s="12">
        <v>2820000</v>
      </c>
      <c r="F4669" t="s">
        <v>4264</v>
      </c>
      <c r="G4669" t="s">
        <v>4265</v>
      </c>
      <c r="H4669">
        <f t="shared" si="216"/>
        <v>2363</v>
      </c>
      <c r="I4669">
        <f t="shared" si="217"/>
        <v>15</v>
      </c>
      <c r="J4669" s="9">
        <f t="shared" si="218"/>
        <v>41834260931.389999</v>
      </c>
      <c r="K4669" s="9">
        <f>SUMIF($C$2:$C$9230, C4669, $D$2:$D$9230)</f>
        <v>291334224</v>
      </c>
    </row>
    <row r="4670" spans="1:11" x14ac:dyDescent="0.2">
      <c r="A4670" s="1">
        <v>45717</v>
      </c>
      <c r="B4670" t="s">
        <v>1077</v>
      </c>
      <c r="C4670" t="s">
        <v>17</v>
      </c>
      <c r="D4670" s="14">
        <v>5000000</v>
      </c>
      <c r="E4670" s="12">
        <v>3935620</v>
      </c>
      <c r="F4670" t="s">
        <v>4362</v>
      </c>
      <c r="G4670" t="s">
        <v>4363</v>
      </c>
      <c r="H4670">
        <f t="shared" si="216"/>
        <v>2363</v>
      </c>
      <c r="I4670">
        <f t="shared" si="217"/>
        <v>15</v>
      </c>
      <c r="J4670" s="9">
        <f t="shared" si="218"/>
        <v>41834260931.389999</v>
      </c>
      <c r="K4670" s="9">
        <f>SUMIF($C$2:$C$9230, C4670, $D$2:$D$9230)</f>
        <v>291334224</v>
      </c>
    </row>
    <row r="4671" spans="1:11" x14ac:dyDescent="0.2">
      <c r="A4671" s="1">
        <v>45717</v>
      </c>
      <c r="B4671" t="s">
        <v>1077</v>
      </c>
      <c r="C4671" t="s">
        <v>17</v>
      </c>
      <c r="D4671" s="14">
        <v>15000000</v>
      </c>
      <c r="E4671" s="12">
        <v>12000000</v>
      </c>
      <c r="F4671" t="s">
        <v>4419</v>
      </c>
      <c r="G4671" t="s">
        <v>4420</v>
      </c>
      <c r="H4671">
        <f t="shared" si="216"/>
        <v>2363</v>
      </c>
      <c r="I4671">
        <f t="shared" si="217"/>
        <v>15</v>
      </c>
      <c r="J4671" s="9">
        <f t="shared" si="218"/>
        <v>41834260931.389999</v>
      </c>
      <c r="K4671" s="9">
        <f>SUMIF($C$2:$C$9230, C4671, $D$2:$D$9230)</f>
        <v>291334224</v>
      </c>
    </row>
    <row r="4672" spans="1:11" x14ac:dyDescent="0.2">
      <c r="A4672" s="1">
        <v>45717</v>
      </c>
      <c r="B4672" t="s">
        <v>1077</v>
      </c>
      <c r="C4672" t="s">
        <v>17</v>
      </c>
      <c r="D4672" s="14">
        <v>13999990</v>
      </c>
      <c r="E4672" s="12">
        <v>0</v>
      </c>
      <c r="F4672" t="s">
        <v>5495</v>
      </c>
      <c r="G4672" t="s">
        <v>5496</v>
      </c>
      <c r="H4672">
        <f t="shared" si="216"/>
        <v>2363</v>
      </c>
      <c r="I4672">
        <f t="shared" si="217"/>
        <v>15</v>
      </c>
      <c r="J4672" s="9">
        <f t="shared" si="218"/>
        <v>41834260931.389999</v>
      </c>
      <c r="K4672" s="9">
        <f>SUMIF($C$2:$C$9230, C4672, $D$2:$D$9230)</f>
        <v>291334224</v>
      </c>
    </row>
    <row r="4673" spans="1:11" x14ac:dyDescent="0.2">
      <c r="A4673" s="1">
        <v>45717</v>
      </c>
      <c r="B4673" t="s">
        <v>1077</v>
      </c>
      <c r="C4673" t="s">
        <v>17</v>
      </c>
      <c r="D4673" s="14">
        <v>49500000</v>
      </c>
      <c r="E4673" s="12">
        <v>26214213</v>
      </c>
      <c r="F4673" t="s">
        <v>5535</v>
      </c>
      <c r="G4673" t="s">
        <v>5536</v>
      </c>
      <c r="H4673">
        <f t="shared" si="216"/>
        <v>2363</v>
      </c>
      <c r="I4673">
        <f t="shared" si="217"/>
        <v>15</v>
      </c>
      <c r="J4673" s="9">
        <f t="shared" si="218"/>
        <v>41834260931.389999</v>
      </c>
      <c r="K4673" s="9">
        <f>SUMIF($C$2:$C$9230, C4673, $D$2:$D$9230)</f>
        <v>291334224</v>
      </c>
    </row>
    <row r="4674" spans="1:11" x14ac:dyDescent="0.2">
      <c r="A4674" s="1">
        <v>45717</v>
      </c>
      <c r="B4674" t="s">
        <v>1077</v>
      </c>
      <c r="C4674" t="s">
        <v>17</v>
      </c>
      <c r="D4674" s="14">
        <v>23497661</v>
      </c>
      <c r="E4674" s="12">
        <v>0</v>
      </c>
      <c r="F4674" t="s">
        <v>5545</v>
      </c>
      <c r="G4674" t="s">
        <v>5546</v>
      </c>
      <c r="H4674">
        <f t="shared" si="216"/>
        <v>2363</v>
      </c>
      <c r="I4674">
        <f t="shared" si="217"/>
        <v>15</v>
      </c>
      <c r="J4674" s="9">
        <f t="shared" si="218"/>
        <v>41834260931.389999</v>
      </c>
      <c r="K4674" s="9">
        <f>SUMIF($C$2:$C$9230, C4674, $D$2:$D$9230)</f>
        <v>291334224</v>
      </c>
    </row>
    <row r="4675" spans="1:11" x14ac:dyDescent="0.2">
      <c r="A4675" s="1">
        <v>45717</v>
      </c>
      <c r="B4675" t="s">
        <v>1077</v>
      </c>
      <c r="C4675" t="s">
        <v>17</v>
      </c>
      <c r="D4675" s="14">
        <v>5086751</v>
      </c>
      <c r="E4675" s="12">
        <v>0</v>
      </c>
      <c r="F4675" t="s">
        <v>6045</v>
      </c>
      <c r="G4675" t="s">
        <v>6046</v>
      </c>
      <c r="H4675">
        <f t="shared" ref="H4675:H4738" si="219">COUNTIF($B$2:$B$9230, B4675)</f>
        <v>2363</v>
      </c>
      <c r="I4675">
        <f t="shared" ref="I4675:I4738" si="220">COUNTIF($C$2:$C$9230, C4675)</f>
        <v>15</v>
      </c>
      <c r="J4675" s="9">
        <f t="shared" si="218"/>
        <v>41834260931.389999</v>
      </c>
      <c r="K4675" s="9">
        <f>SUMIF($C$2:$C$9230, C4675, $D$2:$D$9230)</f>
        <v>291334224</v>
      </c>
    </row>
    <row r="4676" spans="1:11" x14ac:dyDescent="0.2">
      <c r="A4676" s="1">
        <v>45717</v>
      </c>
      <c r="B4676" t="s">
        <v>1077</v>
      </c>
      <c r="C4676" t="s">
        <v>17</v>
      </c>
      <c r="D4676" s="14">
        <v>16000000</v>
      </c>
      <c r="E4676" s="12">
        <v>6841020</v>
      </c>
      <c r="F4676" t="s">
        <v>6674</v>
      </c>
      <c r="G4676" t="s">
        <v>6675</v>
      </c>
      <c r="H4676">
        <f t="shared" si="219"/>
        <v>2363</v>
      </c>
      <c r="I4676">
        <f t="shared" si="220"/>
        <v>15</v>
      </c>
      <c r="J4676" s="9">
        <f t="shared" ref="J4676:J4739" si="221">SUMIF($B$2:$B$9230, B4676, $D$2:$D$9230)</f>
        <v>41834260931.389999</v>
      </c>
      <c r="K4676" s="9">
        <f>SUMIF($C$2:$C$9230, C4676, $D$2:$D$9230)</f>
        <v>291334224</v>
      </c>
    </row>
    <row r="4677" spans="1:11" x14ac:dyDescent="0.2">
      <c r="A4677" s="1">
        <v>45717</v>
      </c>
      <c r="B4677" t="s">
        <v>1077</v>
      </c>
      <c r="C4677" t="s">
        <v>17</v>
      </c>
      <c r="D4677" s="14">
        <v>5514000</v>
      </c>
      <c r="E4677" s="12">
        <v>0</v>
      </c>
      <c r="F4677" t="s">
        <v>6705</v>
      </c>
      <c r="G4677" t="s">
        <v>6706</v>
      </c>
      <c r="H4677">
        <f t="shared" si="219"/>
        <v>2363</v>
      </c>
      <c r="I4677">
        <f t="shared" si="220"/>
        <v>15</v>
      </c>
      <c r="J4677" s="9">
        <f t="shared" si="221"/>
        <v>41834260931.389999</v>
      </c>
      <c r="K4677" s="9">
        <f>SUMIF($C$2:$C$9230, C4677, $D$2:$D$9230)</f>
        <v>291334224</v>
      </c>
    </row>
    <row r="4678" spans="1:11" x14ac:dyDescent="0.2">
      <c r="A4678" s="1">
        <v>45700</v>
      </c>
      <c r="B4678" t="s">
        <v>1077</v>
      </c>
      <c r="C4678" t="s">
        <v>17</v>
      </c>
      <c r="D4678" s="14">
        <v>37495000</v>
      </c>
      <c r="E4678" s="12">
        <v>2238581</v>
      </c>
      <c r="F4678" t="s">
        <v>14520</v>
      </c>
      <c r="G4678" t="s">
        <v>14521</v>
      </c>
      <c r="H4678">
        <f t="shared" si="219"/>
        <v>2363</v>
      </c>
      <c r="I4678">
        <f t="shared" si="220"/>
        <v>15</v>
      </c>
      <c r="J4678" s="9">
        <f t="shared" si="221"/>
        <v>41834260931.389999</v>
      </c>
      <c r="K4678" s="9">
        <f>SUMIF($C$2:$C$9230, C4678, $D$2:$D$9230)</f>
        <v>291334224</v>
      </c>
    </row>
    <row r="4679" spans="1:11" x14ac:dyDescent="0.2">
      <c r="A4679" s="1">
        <v>45699</v>
      </c>
      <c r="B4679" t="s">
        <v>1077</v>
      </c>
      <c r="C4679" t="s">
        <v>17</v>
      </c>
      <c r="D4679" s="14">
        <v>43568610</v>
      </c>
      <c r="E4679" s="12">
        <v>11482622</v>
      </c>
      <c r="F4679" t="s">
        <v>14563</v>
      </c>
      <c r="G4679" t="s">
        <v>14564</v>
      </c>
      <c r="H4679">
        <f t="shared" si="219"/>
        <v>2363</v>
      </c>
      <c r="I4679">
        <f t="shared" si="220"/>
        <v>15</v>
      </c>
      <c r="J4679" s="9">
        <f t="shared" si="221"/>
        <v>41834260931.389999</v>
      </c>
      <c r="K4679" s="9">
        <f>SUMIF($C$2:$C$9230, C4679, $D$2:$D$9230)</f>
        <v>291334224</v>
      </c>
    </row>
    <row r="4680" spans="1:11" x14ac:dyDescent="0.2">
      <c r="A4680" s="1">
        <v>45726</v>
      </c>
      <c r="B4680" t="s">
        <v>1077</v>
      </c>
      <c r="C4680" t="s">
        <v>1691</v>
      </c>
      <c r="D4680" s="14">
        <v>26000000</v>
      </c>
      <c r="E4680" s="12">
        <v>21230000</v>
      </c>
      <c r="F4680" t="s">
        <v>1692</v>
      </c>
      <c r="G4680" t="s">
        <v>1693</v>
      </c>
      <c r="H4680">
        <f t="shared" si="219"/>
        <v>2363</v>
      </c>
      <c r="I4680">
        <f t="shared" si="220"/>
        <v>14</v>
      </c>
      <c r="J4680" s="9">
        <f t="shared" si="221"/>
        <v>41834260931.389999</v>
      </c>
      <c r="K4680" s="9">
        <f>SUMIF($C$2:$C$9230, C4680, $D$2:$D$9230)</f>
        <v>456420673</v>
      </c>
    </row>
    <row r="4681" spans="1:11" x14ac:dyDescent="0.2">
      <c r="A4681" s="1">
        <v>45717</v>
      </c>
      <c r="B4681" t="s">
        <v>1077</v>
      </c>
      <c r="C4681" t="s">
        <v>1691</v>
      </c>
      <c r="D4681" s="14">
        <v>15700000</v>
      </c>
      <c r="E4681" s="12">
        <v>2085437</v>
      </c>
      <c r="F4681" t="s">
        <v>3637</v>
      </c>
      <c r="G4681" t="s">
        <v>3638</v>
      </c>
      <c r="H4681">
        <f t="shared" si="219"/>
        <v>2363</v>
      </c>
      <c r="I4681">
        <f t="shared" si="220"/>
        <v>14</v>
      </c>
      <c r="J4681" s="9">
        <f t="shared" si="221"/>
        <v>41834260931.389999</v>
      </c>
      <c r="K4681" s="9">
        <f>SUMIF($C$2:$C$9230, C4681, $D$2:$D$9230)</f>
        <v>456420673</v>
      </c>
    </row>
    <row r="4682" spans="1:11" x14ac:dyDescent="0.2">
      <c r="A4682" s="1">
        <v>45717</v>
      </c>
      <c r="B4682" t="s">
        <v>1077</v>
      </c>
      <c r="C4682" t="s">
        <v>1691</v>
      </c>
      <c r="D4682" s="14">
        <v>24000000</v>
      </c>
      <c r="E4682" s="12">
        <v>6158000</v>
      </c>
      <c r="F4682" t="s">
        <v>4183</v>
      </c>
      <c r="G4682" t="s">
        <v>4184</v>
      </c>
      <c r="H4682">
        <f t="shared" si="219"/>
        <v>2363</v>
      </c>
      <c r="I4682">
        <f t="shared" si="220"/>
        <v>14</v>
      </c>
      <c r="J4682" s="9">
        <f t="shared" si="221"/>
        <v>41834260931.389999</v>
      </c>
      <c r="K4682" s="9">
        <f>SUMIF($C$2:$C$9230, C4682, $D$2:$D$9230)</f>
        <v>456420673</v>
      </c>
    </row>
    <row r="4683" spans="1:11" x14ac:dyDescent="0.2">
      <c r="A4683" s="1">
        <v>45717</v>
      </c>
      <c r="B4683" t="s">
        <v>1077</v>
      </c>
      <c r="C4683" t="s">
        <v>1691</v>
      </c>
      <c r="D4683" s="14">
        <v>25824929</v>
      </c>
      <c r="E4683" s="12">
        <v>9496405</v>
      </c>
      <c r="F4683" t="s">
        <v>4286</v>
      </c>
      <c r="G4683" t="s">
        <v>4287</v>
      </c>
      <c r="H4683">
        <f t="shared" si="219"/>
        <v>2363</v>
      </c>
      <c r="I4683">
        <f t="shared" si="220"/>
        <v>14</v>
      </c>
      <c r="J4683" s="9">
        <f t="shared" si="221"/>
        <v>41834260931.389999</v>
      </c>
      <c r="K4683" s="9">
        <f>SUMIF($C$2:$C$9230, C4683, $D$2:$D$9230)</f>
        <v>456420673</v>
      </c>
    </row>
    <row r="4684" spans="1:11" x14ac:dyDescent="0.2">
      <c r="A4684" s="1">
        <v>45717</v>
      </c>
      <c r="B4684" t="s">
        <v>1077</v>
      </c>
      <c r="C4684" t="s">
        <v>1691</v>
      </c>
      <c r="D4684" s="14">
        <v>19899819</v>
      </c>
      <c r="E4684" s="12">
        <v>0</v>
      </c>
      <c r="F4684" t="s">
        <v>4850</v>
      </c>
      <c r="G4684" t="s">
        <v>4851</v>
      </c>
      <c r="H4684">
        <f t="shared" si="219"/>
        <v>2363</v>
      </c>
      <c r="I4684">
        <f t="shared" si="220"/>
        <v>14</v>
      </c>
      <c r="J4684" s="9">
        <f t="shared" si="221"/>
        <v>41834260931.389999</v>
      </c>
      <c r="K4684" s="9">
        <f>SUMIF($C$2:$C$9230, C4684, $D$2:$D$9230)</f>
        <v>456420673</v>
      </c>
    </row>
    <row r="4685" spans="1:11" x14ac:dyDescent="0.2">
      <c r="A4685" s="1">
        <v>45717</v>
      </c>
      <c r="B4685" t="s">
        <v>1077</v>
      </c>
      <c r="C4685" t="s">
        <v>1691</v>
      </c>
      <c r="D4685" s="14">
        <v>34860664</v>
      </c>
      <c r="E4685" s="12">
        <v>5273688</v>
      </c>
      <c r="F4685" t="s">
        <v>5538</v>
      </c>
      <c r="G4685" t="s">
        <v>5539</v>
      </c>
      <c r="H4685">
        <f t="shared" si="219"/>
        <v>2363</v>
      </c>
      <c r="I4685">
        <f t="shared" si="220"/>
        <v>14</v>
      </c>
      <c r="J4685" s="9">
        <f t="shared" si="221"/>
        <v>41834260931.389999</v>
      </c>
      <c r="K4685" s="9">
        <f>SUMIF($C$2:$C$9230, C4685, $D$2:$D$9230)</f>
        <v>456420673</v>
      </c>
    </row>
    <row r="4686" spans="1:11" x14ac:dyDescent="0.2">
      <c r="A4686" s="1">
        <v>45717</v>
      </c>
      <c r="B4686" t="s">
        <v>1077</v>
      </c>
      <c r="C4686" t="s">
        <v>1691</v>
      </c>
      <c r="D4686" s="14">
        <v>14996400</v>
      </c>
      <c r="E4686" s="12">
        <v>7696400</v>
      </c>
      <c r="F4686" t="s">
        <v>5738</v>
      </c>
      <c r="G4686" t="s">
        <v>5739</v>
      </c>
      <c r="H4686">
        <f t="shared" si="219"/>
        <v>2363</v>
      </c>
      <c r="I4686">
        <f t="shared" si="220"/>
        <v>14</v>
      </c>
      <c r="J4686" s="9">
        <f t="shared" si="221"/>
        <v>41834260931.389999</v>
      </c>
      <c r="K4686" s="9">
        <f>SUMIF($C$2:$C$9230, C4686, $D$2:$D$9230)</f>
        <v>456420673</v>
      </c>
    </row>
    <row r="4687" spans="1:11" x14ac:dyDescent="0.2">
      <c r="A4687" s="1">
        <v>45717</v>
      </c>
      <c r="B4687" t="s">
        <v>1077</v>
      </c>
      <c r="C4687" t="s">
        <v>1691</v>
      </c>
      <c r="D4687" s="14">
        <v>30000000</v>
      </c>
      <c r="E4687" s="12">
        <v>18932000</v>
      </c>
      <c r="F4687" t="s">
        <v>6009</v>
      </c>
      <c r="G4687" t="s">
        <v>6010</v>
      </c>
      <c r="H4687">
        <f t="shared" si="219"/>
        <v>2363</v>
      </c>
      <c r="I4687">
        <f t="shared" si="220"/>
        <v>14</v>
      </c>
      <c r="J4687" s="9">
        <f t="shared" si="221"/>
        <v>41834260931.389999</v>
      </c>
      <c r="K4687" s="9">
        <f>SUMIF($C$2:$C$9230, C4687, $D$2:$D$9230)</f>
        <v>456420673</v>
      </c>
    </row>
    <row r="4688" spans="1:11" x14ac:dyDescent="0.2">
      <c r="A4688" s="1">
        <v>45717</v>
      </c>
      <c r="B4688" t="s">
        <v>1077</v>
      </c>
      <c r="C4688" t="s">
        <v>1691</v>
      </c>
      <c r="D4688" s="14">
        <v>29997925</v>
      </c>
      <c r="E4688" s="12">
        <v>861510</v>
      </c>
      <c r="F4688" t="s">
        <v>6471</v>
      </c>
      <c r="G4688" t="s">
        <v>6472</v>
      </c>
      <c r="H4688">
        <f t="shared" si="219"/>
        <v>2363</v>
      </c>
      <c r="I4688">
        <f t="shared" si="220"/>
        <v>14</v>
      </c>
      <c r="J4688" s="9">
        <f t="shared" si="221"/>
        <v>41834260931.389999</v>
      </c>
      <c r="K4688" s="9">
        <f>SUMIF($C$2:$C$9230, C4688, $D$2:$D$9230)</f>
        <v>456420673</v>
      </c>
    </row>
    <row r="4689" spans="1:11" x14ac:dyDescent="0.2">
      <c r="A4689" s="1">
        <v>45717</v>
      </c>
      <c r="B4689" t="s">
        <v>1077</v>
      </c>
      <c r="C4689" t="s">
        <v>1691</v>
      </c>
      <c r="D4689" s="14">
        <v>23000000</v>
      </c>
      <c r="E4689" s="12">
        <v>17400000</v>
      </c>
      <c r="F4689" t="s">
        <v>6601</v>
      </c>
      <c r="G4689" t="s">
        <v>6602</v>
      </c>
      <c r="H4689">
        <f t="shared" si="219"/>
        <v>2363</v>
      </c>
      <c r="I4689">
        <f t="shared" si="220"/>
        <v>14</v>
      </c>
      <c r="J4689" s="9">
        <f t="shared" si="221"/>
        <v>41834260931.389999</v>
      </c>
      <c r="K4689" s="9">
        <f>SUMIF($C$2:$C$9230, C4689, $D$2:$D$9230)</f>
        <v>456420673</v>
      </c>
    </row>
    <row r="4690" spans="1:11" x14ac:dyDescent="0.2">
      <c r="A4690" s="1">
        <v>45717</v>
      </c>
      <c r="B4690" t="s">
        <v>1077</v>
      </c>
      <c r="C4690" t="s">
        <v>1691</v>
      </c>
      <c r="D4690" s="14">
        <v>56470286</v>
      </c>
      <c r="E4690" s="12">
        <v>1485926</v>
      </c>
      <c r="F4690" t="s">
        <v>6620</v>
      </c>
      <c r="G4690" t="s">
        <v>6621</v>
      </c>
      <c r="H4690">
        <f t="shared" si="219"/>
        <v>2363</v>
      </c>
      <c r="I4690">
        <f t="shared" si="220"/>
        <v>14</v>
      </c>
      <c r="J4690" s="9">
        <f t="shared" si="221"/>
        <v>41834260931.389999</v>
      </c>
      <c r="K4690" s="9">
        <f>SUMIF($C$2:$C$9230, C4690, $D$2:$D$9230)</f>
        <v>456420673</v>
      </c>
    </row>
    <row r="4691" spans="1:11" x14ac:dyDescent="0.2">
      <c r="A4691" s="1">
        <v>45717</v>
      </c>
      <c r="B4691" t="s">
        <v>1077</v>
      </c>
      <c r="C4691" t="s">
        <v>1691</v>
      </c>
      <c r="D4691" s="14">
        <v>39997824</v>
      </c>
      <c r="E4691" s="12">
        <v>28027317</v>
      </c>
      <c r="F4691" t="s">
        <v>6642</v>
      </c>
      <c r="G4691" t="s">
        <v>6643</v>
      </c>
      <c r="H4691">
        <f t="shared" si="219"/>
        <v>2363</v>
      </c>
      <c r="I4691">
        <f t="shared" si="220"/>
        <v>14</v>
      </c>
      <c r="J4691" s="9">
        <f t="shared" si="221"/>
        <v>41834260931.389999</v>
      </c>
      <c r="K4691" s="9">
        <f>SUMIF($C$2:$C$9230, C4691, $D$2:$D$9230)</f>
        <v>456420673</v>
      </c>
    </row>
    <row r="4692" spans="1:11" x14ac:dyDescent="0.2">
      <c r="A4692" s="1">
        <v>45699</v>
      </c>
      <c r="B4692" t="s">
        <v>1077</v>
      </c>
      <c r="C4692" t="s">
        <v>1691</v>
      </c>
      <c r="D4692" s="14">
        <v>40000000</v>
      </c>
      <c r="E4692" s="12">
        <v>0</v>
      </c>
      <c r="F4692" t="s">
        <v>14575</v>
      </c>
      <c r="G4692" t="s">
        <v>14576</v>
      </c>
      <c r="H4692">
        <f t="shared" si="219"/>
        <v>2363</v>
      </c>
      <c r="I4692">
        <f t="shared" si="220"/>
        <v>14</v>
      </c>
      <c r="J4692" s="9">
        <f t="shared" si="221"/>
        <v>41834260931.389999</v>
      </c>
      <c r="K4692" s="9">
        <f>SUMIF($C$2:$C$9230, C4692, $D$2:$D$9230)</f>
        <v>456420673</v>
      </c>
    </row>
    <row r="4693" spans="1:11" x14ac:dyDescent="0.2">
      <c r="A4693" s="1">
        <v>45698</v>
      </c>
      <c r="B4693" t="s">
        <v>1077</v>
      </c>
      <c r="C4693" t="s">
        <v>1691</v>
      </c>
      <c r="D4693" s="14">
        <v>75672826</v>
      </c>
      <c r="E4693" s="12">
        <v>1827174</v>
      </c>
      <c r="F4693" t="s">
        <v>14660</v>
      </c>
      <c r="G4693" t="s">
        <v>14661</v>
      </c>
      <c r="H4693">
        <f t="shared" si="219"/>
        <v>2363</v>
      </c>
      <c r="I4693">
        <f t="shared" si="220"/>
        <v>14</v>
      </c>
      <c r="J4693" s="9">
        <f t="shared" si="221"/>
        <v>41834260931.389999</v>
      </c>
      <c r="K4693" s="9">
        <f>SUMIF($C$2:$C$9230, C4693, $D$2:$D$9230)</f>
        <v>456420673</v>
      </c>
    </row>
    <row r="4694" spans="1:11" x14ac:dyDescent="0.2">
      <c r="A4694" s="1">
        <v>45717</v>
      </c>
      <c r="B4694" t="s">
        <v>1077</v>
      </c>
      <c r="C4694" t="s">
        <v>1051</v>
      </c>
      <c r="D4694" s="14">
        <v>200000</v>
      </c>
      <c r="E4694" s="12">
        <v>0</v>
      </c>
      <c r="F4694" t="s">
        <v>6416</v>
      </c>
      <c r="G4694" t="s">
        <v>6417</v>
      </c>
      <c r="H4694">
        <f t="shared" si="219"/>
        <v>2363</v>
      </c>
      <c r="I4694">
        <f t="shared" si="220"/>
        <v>14</v>
      </c>
      <c r="J4694" s="9">
        <f t="shared" si="221"/>
        <v>41834260931.389999</v>
      </c>
      <c r="K4694" s="9">
        <f>SUMIF($C$2:$C$9230, C4694, $D$2:$D$9230)</f>
        <v>10546367</v>
      </c>
    </row>
    <row r="4695" spans="1:11" x14ac:dyDescent="0.2">
      <c r="A4695" s="1">
        <v>45726</v>
      </c>
      <c r="B4695" t="s">
        <v>1077</v>
      </c>
      <c r="C4695" t="s">
        <v>1381</v>
      </c>
      <c r="D4695" s="14">
        <v>60000000</v>
      </c>
      <c r="E4695" s="12">
        <v>17672444</v>
      </c>
      <c r="F4695" t="s">
        <v>1382</v>
      </c>
      <c r="G4695" t="s">
        <v>1383</v>
      </c>
      <c r="H4695">
        <f t="shared" si="219"/>
        <v>2363</v>
      </c>
      <c r="I4695">
        <f t="shared" si="220"/>
        <v>13</v>
      </c>
      <c r="J4695" s="9">
        <f t="shared" si="221"/>
        <v>41834260931.389999</v>
      </c>
      <c r="K4695" s="9">
        <f>SUMIF($C$2:$C$9230, C4695, $D$2:$D$9230)</f>
        <v>727236000</v>
      </c>
    </row>
    <row r="4696" spans="1:11" x14ac:dyDescent="0.2">
      <c r="A4696" s="1">
        <v>45726</v>
      </c>
      <c r="B4696" t="s">
        <v>1077</v>
      </c>
      <c r="C4696" t="s">
        <v>1381</v>
      </c>
      <c r="D4696" s="14">
        <v>13000000</v>
      </c>
      <c r="E4696" s="12">
        <v>10420000</v>
      </c>
      <c r="F4696" t="s">
        <v>1399</v>
      </c>
      <c r="G4696" t="s">
        <v>1400</v>
      </c>
      <c r="H4696">
        <f t="shared" si="219"/>
        <v>2363</v>
      </c>
      <c r="I4696">
        <f t="shared" si="220"/>
        <v>13</v>
      </c>
      <c r="J4696" s="9">
        <f t="shared" si="221"/>
        <v>41834260931.389999</v>
      </c>
      <c r="K4696" s="9">
        <f>SUMIF($C$2:$C$9230, C4696, $D$2:$D$9230)</f>
        <v>727236000</v>
      </c>
    </row>
    <row r="4697" spans="1:11" x14ac:dyDescent="0.2">
      <c r="A4697" s="1">
        <v>45726</v>
      </c>
      <c r="B4697" t="s">
        <v>1077</v>
      </c>
      <c r="C4697" t="s">
        <v>1381</v>
      </c>
      <c r="D4697" s="14">
        <v>45000000</v>
      </c>
      <c r="E4697" s="12">
        <v>38890668</v>
      </c>
      <c r="F4697" t="s">
        <v>1503</v>
      </c>
      <c r="G4697" t="s">
        <v>1504</v>
      </c>
      <c r="H4697">
        <f t="shared" si="219"/>
        <v>2363</v>
      </c>
      <c r="I4697">
        <f t="shared" si="220"/>
        <v>13</v>
      </c>
      <c r="J4697" s="9">
        <f t="shared" si="221"/>
        <v>41834260931.389999</v>
      </c>
      <c r="K4697" s="9">
        <f>SUMIF($C$2:$C$9230, C4697, $D$2:$D$9230)</f>
        <v>727236000</v>
      </c>
    </row>
    <row r="4698" spans="1:11" x14ac:dyDescent="0.2">
      <c r="A4698" s="1">
        <v>45726</v>
      </c>
      <c r="B4698" t="s">
        <v>1077</v>
      </c>
      <c r="C4698" t="s">
        <v>1381</v>
      </c>
      <c r="D4698" s="14">
        <v>35400000</v>
      </c>
      <c r="E4698" s="12">
        <v>2050000</v>
      </c>
      <c r="F4698" t="s">
        <v>1708</v>
      </c>
      <c r="G4698" t="s">
        <v>1709</v>
      </c>
      <c r="H4698">
        <f t="shared" si="219"/>
        <v>2363</v>
      </c>
      <c r="I4698">
        <f t="shared" si="220"/>
        <v>13</v>
      </c>
      <c r="J4698" s="9">
        <f t="shared" si="221"/>
        <v>41834260931.389999</v>
      </c>
      <c r="K4698" s="9">
        <f>SUMIF($C$2:$C$9230, C4698, $D$2:$D$9230)</f>
        <v>727236000</v>
      </c>
    </row>
    <row r="4699" spans="1:11" x14ac:dyDescent="0.2">
      <c r="A4699" s="1">
        <v>45726</v>
      </c>
      <c r="B4699" t="s">
        <v>1077</v>
      </c>
      <c r="C4699" t="s">
        <v>1381</v>
      </c>
      <c r="D4699" s="14">
        <v>104000000</v>
      </c>
      <c r="E4699" s="12">
        <v>12486845</v>
      </c>
      <c r="F4699" t="s">
        <v>1716</v>
      </c>
      <c r="G4699" t="s">
        <v>1717</v>
      </c>
      <c r="H4699">
        <f t="shared" si="219"/>
        <v>2363</v>
      </c>
      <c r="I4699">
        <f t="shared" si="220"/>
        <v>13</v>
      </c>
      <c r="J4699" s="9">
        <f t="shared" si="221"/>
        <v>41834260931.389999</v>
      </c>
      <c r="K4699" s="9">
        <f>SUMIF($C$2:$C$9230, C4699, $D$2:$D$9230)</f>
        <v>727236000</v>
      </c>
    </row>
    <row r="4700" spans="1:11" x14ac:dyDescent="0.2">
      <c r="A4700" s="1">
        <v>45726</v>
      </c>
      <c r="B4700" t="s">
        <v>1077</v>
      </c>
      <c r="C4700" t="s">
        <v>1381</v>
      </c>
      <c r="D4700" s="14">
        <v>299000000</v>
      </c>
      <c r="E4700" s="12">
        <v>21369837</v>
      </c>
      <c r="F4700" t="s">
        <v>1748</v>
      </c>
      <c r="G4700" t="s">
        <v>1749</v>
      </c>
      <c r="H4700">
        <f t="shared" si="219"/>
        <v>2363</v>
      </c>
      <c r="I4700">
        <f t="shared" si="220"/>
        <v>13</v>
      </c>
      <c r="J4700" s="9">
        <f t="shared" si="221"/>
        <v>41834260931.389999</v>
      </c>
      <c r="K4700" s="9">
        <f>SUMIF($C$2:$C$9230, C4700, $D$2:$D$9230)</f>
        <v>727236000</v>
      </c>
    </row>
    <row r="4701" spans="1:11" x14ac:dyDescent="0.2">
      <c r="A4701" s="1">
        <v>45717</v>
      </c>
      <c r="B4701" t="s">
        <v>1077</v>
      </c>
      <c r="C4701" t="s">
        <v>1381</v>
      </c>
      <c r="D4701" s="14">
        <v>1836000</v>
      </c>
      <c r="E4701" s="12">
        <v>0</v>
      </c>
      <c r="F4701" t="s">
        <v>3688</v>
      </c>
      <c r="G4701" t="s">
        <v>3689</v>
      </c>
      <c r="H4701">
        <f t="shared" si="219"/>
        <v>2363</v>
      </c>
      <c r="I4701">
        <f t="shared" si="220"/>
        <v>13</v>
      </c>
      <c r="J4701" s="9">
        <f t="shared" si="221"/>
        <v>41834260931.389999</v>
      </c>
      <c r="K4701" s="9">
        <f>SUMIF($C$2:$C$9230, C4701, $D$2:$D$9230)</f>
        <v>727236000</v>
      </c>
    </row>
    <row r="4702" spans="1:11" x14ac:dyDescent="0.2">
      <c r="A4702" s="1">
        <v>45717</v>
      </c>
      <c r="B4702" t="s">
        <v>1077</v>
      </c>
      <c r="C4702" t="s">
        <v>1381</v>
      </c>
      <c r="D4702" s="14">
        <v>15000000</v>
      </c>
      <c r="E4702" s="12">
        <v>10832459</v>
      </c>
      <c r="F4702" t="s">
        <v>3734</v>
      </c>
      <c r="G4702" t="s">
        <v>3735</v>
      </c>
      <c r="H4702">
        <f t="shared" si="219"/>
        <v>2363</v>
      </c>
      <c r="I4702">
        <f t="shared" si="220"/>
        <v>13</v>
      </c>
      <c r="J4702" s="9">
        <f t="shared" si="221"/>
        <v>41834260931.389999</v>
      </c>
      <c r="K4702" s="9">
        <f>SUMIF($C$2:$C$9230, C4702, $D$2:$D$9230)</f>
        <v>727236000</v>
      </c>
    </row>
    <row r="4703" spans="1:11" x14ac:dyDescent="0.2">
      <c r="A4703" s="1">
        <v>45717</v>
      </c>
      <c r="B4703" t="s">
        <v>1077</v>
      </c>
      <c r="C4703" t="s">
        <v>1381</v>
      </c>
      <c r="D4703" s="14">
        <v>39500000</v>
      </c>
      <c r="E4703" s="12">
        <v>6661214</v>
      </c>
      <c r="F4703" t="s">
        <v>3785</v>
      </c>
      <c r="G4703" t="s">
        <v>3786</v>
      </c>
      <c r="H4703">
        <f t="shared" si="219"/>
        <v>2363</v>
      </c>
      <c r="I4703">
        <f t="shared" si="220"/>
        <v>13</v>
      </c>
      <c r="J4703" s="9">
        <f t="shared" si="221"/>
        <v>41834260931.389999</v>
      </c>
      <c r="K4703" s="9">
        <f>SUMIF($C$2:$C$9230, C4703, $D$2:$D$9230)</f>
        <v>727236000</v>
      </c>
    </row>
    <row r="4704" spans="1:11" x14ac:dyDescent="0.2">
      <c r="A4704" s="1">
        <v>45717</v>
      </c>
      <c r="B4704" t="s">
        <v>1077</v>
      </c>
      <c r="C4704" t="s">
        <v>1381</v>
      </c>
      <c r="D4704" s="14">
        <v>44000000</v>
      </c>
      <c r="E4704" s="12">
        <v>35492024</v>
      </c>
      <c r="F4704" t="s">
        <v>4060</v>
      </c>
      <c r="G4704" t="s">
        <v>4061</v>
      </c>
      <c r="H4704">
        <f t="shared" si="219"/>
        <v>2363</v>
      </c>
      <c r="I4704">
        <f t="shared" si="220"/>
        <v>13</v>
      </c>
      <c r="J4704" s="9">
        <f t="shared" si="221"/>
        <v>41834260931.389999</v>
      </c>
      <c r="K4704" s="9">
        <f>SUMIF($C$2:$C$9230, C4704, $D$2:$D$9230)</f>
        <v>727236000</v>
      </c>
    </row>
    <row r="4705" spans="1:11" x14ac:dyDescent="0.2">
      <c r="A4705" s="1">
        <v>45717</v>
      </c>
      <c r="B4705" t="s">
        <v>1077</v>
      </c>
      <c r="C4705" t="s">
        <v>1381</v>
      </c>
      <c r="D4705" s="14">
        <v>33500000</v>
      </c>
      <c r="E4705" s="12">
        <v>11278081</v>
      </c>
      <c r="F4705" t="s">
        <v>4692</v>
      </c>
      <c r="G4705" t="s">
        <v>4693</v>
      </c>
      <c r="H4705">
        <f t="shared" si="219"/>
        <v>2363</v>
      </c>
      <c r="I4705">
        <f t="shared" si="220"/>
        <v>13</v>
      </c>
      <c r="J4705" s="9">
        <f t="shared" si="221"/>
        <v>41834260931.389999</v>
      </c>
      <c r="K4705" s="9">
        <f>SUMIF($C$2:$C$9230, C4705, $D$2:$D$9230)</f>
        <v>727236000</v>
      </c>
    </row>
    <row r="4706" spans="1:11" x14ac:dyDescent="0.2">
      <c r="A4706" s="1">
        <v>45717</v>
      </c>
      <c r="B4706" t="s">
        <v>1077</v>
      </c>
      <c r="C4706" t="s">
        <v>1381</v>
      </c>
      <c r="D4706" s="14">
        <v>30000000</v>
      </c>
      <c r="E4706" s="12">
        <v>26000000</v>
      </c>
      <c r="F4706" t="s">
        <v>4938</v>
      </c>
      <c r="G4706" t="s">
        <v>4939</v>
      </c>
      <c r="H4706">
        <f t="shared" si="219"/>
        <v>2363</v>
      </c>
      <c r="I4706">
        <f t="shared" si="220"/>
        <v>13</v>
      </c>
      <c r="J4706" s="9">
        <f t="shared" si="221"/>
        <v>41834260931.389999</v>
      </c>
      <c r="K4706" s="9">
        <f>SUMIF($C$2:$C$9230, C4706, $D$2:$D$9230)</f>
        <v>727236000</v>
      </c>
    </row>
    <row r="4707" spans="1:11" x14ac:dyDescent="0.2">
      <c r="A4707" s="1">
        <v>45717</v>
      </c>
      <c r="B4707" t="s">
        <v>1077</v>
      </c>
      <c r="C4707" t="s">
        <v>1381</v>
      </c>
      <c r="D4707" s="14">
        <v>7000000</v>
      </c>
      <c r="E4707" s="12">
        <v>2638953</v>
      </c>
      <c r="F4707" t="s">
        <v>5263</v>
      </c>
      <c r="G4707" t="s">
        <v>5264</v>
      </c>
      <c r="H4707">
        <f t="shared" si="219"/>
        <v>2363</v>
      </c>
      <c r="I4707">
        <f t="shared" si="220"/>
        <v>13</v>
      </c>
      <c r="J4707" s="9">
        <f t="shared" si="221"/>
        <v>41834260931.389999</v>
      </c>
      <c r="K4707" s="9">
        <f>SUMIF($C$2:$C$9230, C4707, $D$2:$D$9230)</f>
        <v>727236000</v>
      </c>
    </row>
    <row r="4708" spans="1:11" x14ac:dyDescent="0.2">
      <c r="A4708" s="1">
        <v>45717</v>
      </c>
      <c r="B4708" t="s">
        <v>1077</v>
      </c>
      <c r="C4708" t="s">
        <v>505</v>
      </c>
      <c r="D4708" s="14">
        <v>3506825</v>
      </c>
      <c r="E4708" s="12">
        <v>0</v>
      </c>
      <c r="F4708" t="s">
        <v>3860</v>
      </c>
      <c r="G4708" t="s">
        <v>3861</v>
      </c>
      <c r="H4708">
        <f t="shared" si="219"/>
        <v>2363</v>
      </c>
      <c r="I4708">
        <f t="shared" si="220"/>
        <v>13</v>
      </c>
      <c r="J4708" s="9">
        <f t="shared" si="221"/>
        <v>41834260931.389999</v>
      </c>
      <c r="K4708" s="9">
        <f>SUMIF($C$2:$C$9230, C4708, $D$2:$D$9230)</f>
        <v>121694127</v>
      </c>
    </row>
    <row r="4709" spans="1:11" x14ac:dyDescent="0.2">
      <c r="A4709" s="1">
        <v>45717</v>
      </c>
      <c r="B4709" t="s">
        <v>1077</v>
      </c>
      <c r="C4709" t="s">
        <v>505</v>
      </c>
      <c r="D4709" s="14">
        <v>9000000</v>
      </c>
      <c r="E4709" s="12">
        <v>0</v>
      </c>
      <c r="F4709" t="s">
        <v>4020</v>
      </c>
      <c r="G4709" t="s">
        <v>4021</v>
      </c>
      <c r="H4709">
        <f t="shared" si="219"/>
        <v>2363</v>
      </c>
      <c r="I4709">
        <f t="shared" si="220"/>
        <v>13</v>
      </c>
      <c r="J4709" s="9">
        <f t="shared" si="221"/>
        <v>41834260931.389999</v>
      </c>
      <c r="K4709" s="9">
        <f>SUMIF($C$2:$C$9230, C4709, $D$2:$D$9230)</f>
        <v>121694127</v>
      </c>
    </row>
    <row r="4710" spans="1:11" x14ac:dyDescent="0.2">
      <c r="A4710" s="1">
        <v>45717</v>
      </c>
      <c r="B4710" t="s">
        <v>1077</v>
      </c>
      <c r="C4710" t="s">
        <v>505</v>
      </c>
      <c r="D4710" s="14">
        <v>10000000</v>
      </c>
      <c r="E4710" s="12">
        <v>8500000</v>
      </c>
      <c r="F4710" t="s">
        <v>4029</v>
      </c>
      <c r="G4710" t="s">
        <v>4030</v>
      </c>
      <c r="H4710">
        <f t="shared" si="219"/>
        <v>2363</v>
      </c>
      <c r="I4710">
        <f t="shared" si="220"/>
        <v>13</v>
      </c>
      <c r="J4710" s="9">
        <f t="shared" si="221"/>
        <v>41834260931.389999</v>
      </c>
      <c r="K4710" s="9">
        <f>SUMIF($C$2:$C$9230, C4710, $D$2:$D$9230)</f>
        <v>121694127</v>
      </c>
    </row>
    <row r="4711" spans="1:11" x14ac:dyDescent="0.2">
      <c r="A4711" s="1">
        <v>45717</v>
      </c>
      <c r="B4711" t="s">
        <v>1077</v>
      </c>
      <c r="C4711" t="s">
        <v>505</v>
      </c>
      <c r="D4711" s="14">
        <v>5000000</v>
      </c>
      <c r="E4711" s="12">
        <v>2640000</v>
      </c>
      <c r="F4711" t="s">
        <v>4274</v>
      </c>
      <c r="G4711" t="s">
        <v>4275</v>
      </c>
      <c r="H4711">
        <f t="shared" si="219"/>
        <v>2363</v>
      </c>
      <c r="I4711">
        <f t="shared" si="220"/>
        <v>13</v>
      </c>
      <c r="J4711" s="9">
        <f t="shared" si="221"/>
        <v>41834260931.389999</v>
      </c>
      <c r="K4711" s="9">
        <f>SUMIF($C$2:$C$9230, C4711, $D$2:$D$9230)</f>
        <v>121694127</v>
      </c>
    </row>
    <row r="4712" spans="1:11" x14ac:dyDescent="0.2">
      <c r="A4712" s="1">
        <v>45717</v>
      </c>
      <c r="B4712" t="s">
        <v>1077</v>
      </c>
      <c r="C4712" t="s">
        <v>505</v>
      </c>
      <c r="D4712" s="14">
        <v>17000000</v>
      </c>
      <c r="E4712" s="12">
        <v>1057846</v>
      </c>
      <c r="F4712" t="s">
        <v>4281</v>
      </c>
      <c r="G4712" t="s">
        <v>4282</v>
      </c>
      <c r="H4712">
        <f t="shared" si="219"/>
        <v>2363</v>
      </c>
      <c r="I4712">
        <f t="shared" si="220"/>
        <v>13</v>
      </c>
      <c r="J4712" s="9">
        <f t="shared" si="221"/>
        <v>41834260931.389999</v>
      </c>
      <c r="K4712" s="9">
        <f>SUMIF($C$2:$C$9230, C4712, $D$2:$D$9230)</f>
        <v>121694127</v>
      </c>
    </row>
    <row r="4713" spans="1:11" x14ac:dyDescent="0.2">
      <c r="A4713" s="1">
        <v>45717</v>
      </c>
      <c r="B4713" t="s">
        <v>1077</v>
      </c>
      <c r="C4713" t="s">
        <v>505</v>
      </c>
      <c r="D4713" s="14">
        <v>1500000</v>
      </c>
      <c r="E4713" s="12">
        <v>0</v>
      </c>
      <c r="F4713" t="s">
        <v>6112</v>
      </c>
      <c r="G4713" t="s">
        <v>6113</v>
      </c>
      <c r="H4713">
        <f t="shared" si="219"/>
        <v>2363</v>
      </c>
      <c r="I4713">
        <f t="shared" si="220"/>
        <v>13</v>
      </c>
      <c r="J4713" s="9">
        <f t="shared" si="221"/>
        <v>41834260931.389999</v>
      </c>
      <c r="K4713" s="9">
        <f>SUMIF($C$2:$C$9230, C4713, $D$2:$D$9230)</f>
        <v>121694127</v>
      </c>
    </row>
    <row r="4714" spans="1:11" x14ac:dyDescent="0.2">
      <c r="A4714" s="1">
        <v>45717</v>
      </c>
      <c r="B4714" t="s">
        <v>1077</v>
      </c>
      <c r="C4714" t="s">
        <v>505</v>
      </c>
      <c r="D4714" s="14">
        <v>20000000</v>
      </c>
      <c r="E4714" s="12">
        <v>8487328</v>
      </c>
      <c r="F4714" t="s">
        <v>6464</v>
      </c>
      <c r="G4714" t="s">
        <v>6465</v>
      </c>
      <c r="H4714">
        <f t="shared" si="219"/>
        <v>2363</v>
      </c>
      <c r="I4714">
        <f t="shared" si="220"/>
        <v>13</v>
      </c>
      <c r="J4714" s="9">
        <f t="shared" si="221"/>
        <v>41834260931.389999</v>
      </c>
      <c r="K4714" s="9">
        <f>SUMIF($C$2:$C$9230, C4714, $D$2:$D$9230)</f>
        <v>121694127</v>
      </c>
    </row>
    <row r="4715" spans="1:11" x14ac:dyDescent="0.2">
      <c r="A4715" s="1">
        <v>45717</v>
      </c>
      <c r="B4715" t="s">
        <v>1077</v>
      </c>
      <c r="C4715" t="s">
        <v>505</v>
      </c>
      <c r="D4715" s="14">
        <v>23000000</v>
      </c>
      <c r="E4715" s="12">
        <v>5074180</v>
      </c>
      <c r="F4715" t="s">
        <v>6544</v>
      </c>
      <c r="G4715" t="s">
        <v>6545</v>
      </c>
      <c r="H4715">
        <f t="shared" si="219"/>
        <v>2363</v>
      </c>
      <c r="I4715">
        <f t="shared" si="220"/>
        <v>13</v>
      </c>
      <c r="J4715" s="9">
        <f t="shared" si="221"/>
        <v>41834260931.389999</v>
      </c>
      <c r="K4715" s="9">
        <f>SUMIF($C$2:$C$9230, C4715, $D$2:$D$9230)</f>
        <v>121694127</v>
      </c>
    </row>
    <row r="4716" spans="1:11" x14ac:dyDescent="0.2">
      <c r="A4716" s="1">
        <v>45717</v>
      </c>
      <c r="B4716" t="s">
        <v>1077</v>
      </c>
      <c r="C4716" t="s">
        <v>505</v>
      </c>
      <c r="D4716" s="14">
        <v>31000000</v>
      </c>
      <c r="E4716" s="12">
        <v>9479738</v>
      </c>
      <c r="F4716" t="s">
        <v>6571</v>
      </c>
      <c r="G4716" t="s">
        <v>6572</v>
      </c>
      <c r="H4716">
        <f t="shared" si="219"/>
        <v>2363</v>
      </c>
      <c r="I4716">
        <f t="shared" si="220"/>
        <v>13</v>
      </c>
      <c r="J4716" s="9">
        <f t="shared" si="221"/>
        <v>41834260931.389999</v>
      </c>
      <c r="K4716" s="9">
        <f>SUMIF($C$2:$C$9230, C4716, $D$2:$D$9230)</f>
        <v>121694127</v>
      </c>
    </row>
    <row r="4717" spans="1:11" x14ac:dyDescent="0.2">
      <c r="A4717" s="1">
        <v>45717</v>
      </c>
      <c r="B4717" t="s">
        <v>1077</v>
      </c>
      <c r="C4717" t="s">
        <v>2308</v>
      </c>
      <c r="D4717" s="14">
        <v>8900000</v>
      </c>
      <c r="E4717" s="12">
        <v>0</v>
      </c>
      <c r="H4717">
        <f t="shared" si="219"/>
        <v>2363</v>
      </c>
      <c r="I4717">
        <f t="shared" si="220"/>
        <v>12</v>
      </c>
      <c r="J4717" s="9">
        <f t="shared" si="221"/>
        <v>41834260931.389999</v>
      </c>
      <c r="K4717" s="9">
        <f>SUMIF($C$2:$C$9230, C4717, $D$2:$D$9230)</f>
        <v>106459229</v>
      </c>
    </row>
    <row r="4718" spans="1:11" x14ac:dyDescent="0.2">
      <c r="A4718" s="1">
        <v>45717</v>
      </c>
      <c r="B4718" t="s">
        <v>1077</v>
      </c>
      <c r="C4718" t="s">
        <v>2308</v>
      </c>
      <c r="D4718" s="14">
        <v>2000105</v>
      </c>
      <c r="E4718" s="12">
        <v>500105</v>
      </c>
      <c r="F4718" t="s">
        <v>3352</v>
      </c>
      <c r="G4718" t="s">
        <v>3353</v>
      </c>
      <c r="H4718">
        <f t="shared" si="219"/>
        <v>2363</v>
      </c>
      <c r="I4718">
        <f t="shared" si="220"/>
        <v>12</v>
      </c>
      <c r="J4718" s="9">
        <f t="shared" si="221"/>
        <v>41834260931.389999</v>
      </c>
      <c r="K4718" s="9">
        <f>SUMIF($C$2:$C$9230, C4718, $D$2:$D$9230)</f>
        <v>106459229</v>
      </c>
    </row>
    <row r="4719" spans="1:11" x14ac:dyDescent="0.2">
      <c r="A4719" s="1">
        <v>45717</v>
      </c>
      <c r="B4719" t="s">
        <v>1077</v>
      </c>
      <c r="C4719" t="s">
        <v>2308</v>
      </c>
      <c r="D4719" s="14">
        <v>2000000</v>
      </c>
      <c r="E4719" s="12">
        <v>0</v>
      </c>
      <c r="F4719" t="s">
        <v>4015</v>
      </c>
      <c r="G4719" t="s">
        <v>4016</v>
      </c>
      <c r="H4719">
        <f t="shared" si="219"/>
        <v>2363</v>
      </c>
      <c r="I4719">
        <f t="shared" si="220"/>
        <v>12</v>
      </c>
      <c r="J4719" s="9">
        <f t="shared" si="221"/>
        <v>41834260931.389999</v>
      </c>
      <c r="K4719" s="9">
        <f>SUMIF($C$2:$C$9230, C4719, $D$2:$D$9230)</f>
        <v>106459229</v>
      </c>
    </row>
    <row r="4720" spans="1:11" x14ac:dyDescent="0.2">
      <c r="A4720" s="1">
        <v>45717</v>
      </c>
      <c r="B4720" t="s">
        <v>1077</v>
      </c>
      <c r="C4720" t="s">
        <v>2308</v>
      </c>
      <c r="D4720" s="14">
        <v>8300000</v>
      </c>
      <c r="E4720" s="12">
        <v>1898480</v>
      </c>
      <c r="F4720" t="s">
        <v>4371</v>
      </c>
      <c r="G4720" t="s">
        <v>4372</v>
      </c>
      <c r="H4720">
        <f t="shared" si="219"/>
        <v>2363</v>
      </c>
      <c r="I4720">
        <f t="shared" si="220"/>
        <v>12</v>
      </c>
      <c r="J4720" s="9">
        <f t="shared" si="221"/>
        <v>41834260931.389999</v>
      </c>
      <c r="K4720" s="9">
        <f>SUMIF($C$2:$C$9230, C4720, $D$2:$D$9230)</f>
        <v>106459229</v>
      </c>
    </row>
    <row r="4721" spans="1:11" x14ac:dyDescent="0.2">
      <c r="A4721" s="1">
        <v>45717</v>
      </c>
      <c r="B4721" t="s">
        <v>1077</v>
      </c>
      <c r="C4721" t="s">
        <v>2308</v>
      </c>
      <c r="D4721" s="14">
        <v>5000000</v>
      </c>
      <c r="E4721" s="12">
        <v>1500000</v>
      </c>
      <c r="F4721" t="s">
        <v>4605</v>
      </c>
      <c r="G4721" t="s">
        <v>4606</v>
      </c>
      <c r="H4721">
        <f t="shared" si="219"/>
        <v>2363</v>
      </c>
      <c r="I4721">
        <f t="shared" si="220"/>
        <v>12</v>
      </c>
      <c r="J4721" s="9">
        <f t="shared" si="221"/>
        <v>41834260931.389999</v>
      </c>
      <c r="K4721" s="9">
        <f>SUMIF($C$2:$C$9230, C4721, $D$2:$D$9230)</f>
        <v>106459229</v>
      </c>
    </row>
    <row r="4722" spans="1:11" x14ac:dyDescent="0.2">
      <c r="A4722" s="1">
        <v>45717</v>
      </c>
      <c r="B4722" t="s">
        <v>1077</v>
      </c>
      <c r="C4722" t="s">
        <v>2308</v>
      </c>
      <c r="D4722" s="14">
        <v>6771813</v>
      </c>
      <c r="E4722" s="12">
        <v>3063088</v>
      </c>
      <c r="F4722" t="s">
        <v>4796</v>
      </c>
      <c r="G4722" t="s">
        <v>4797</v>
      </c>
      <c r="H4722">
        <f t="shared" si="219"/>
        <v>2363</v>
      </c>
      <c r="I4722">
        <f t="shared" si="220"/>
        <v>12</v>
      </c>
      <c r="J4722" s="9">
        <f t="shared" si="221"/>
        <v>41834260931.389999</v>
      </c>
      <c r="K4722" s="9">
        <f>SUMIF($C$2:$C$9230, C4722, $D$2:$D$9230)</f>
        <v>106459229</v>
      </c>
    </row>
    <row r="4723" spans="1:11" x14ac:dyDescent="0.2">
      <c r="A4723" s="1">
        <v>45717</v>
      </c>
      <c r="B4723" t="s">
        <v>1077</v>
      </c>
      <c r="C4723" t="s">
        <v>2308</v>
      </c>
      <c r="D4723" s="14">
        <v>6500000</v>
      </c>
      <c r="E4723" s="12">
        <v>0</v>
      </c>
      <c r="F4723" t="s">
        <v>5019</v>
      </c>
      <c r="G4723" t="s">
        <v>5020</v>
      </c>
      <c r="H4723">
        <f t="shared" si="219"/>
        <v>2363</v>
      </c>
      <c r="I4723">
        <f t="shared" si="220"/>
        <v>12</v>
      </c>
      <c r="J4723" s="9">
        <f t="shared" si="221"/>
        <v>41834260931.389999</v>
      </c>
      <c r="K4723" s="9">
        <f>SUMIF($C$2:$C$9230, C4723, $D$2:$D$9230)</f>
        <v>106459229</v>
      </c>
    </row>
    <row r="4724" spans="1:11" x14ac:dyDescent="0.2">
      <c r="A4724" s="1">
        <v>45717</v>
      </c>
      <c r="B4724" t="s">
        <v>1077</v>
      </c>
      <c r="C4724" t="s">
        <v>2308</v>
      </c>
      <c r="D4724" s="14">
        <v>15000000</v>
      </c>
      <c r="E4724" s="12">
        <v>6447965</v>
      </c>
      <c r="F4724" t="s">
        <v>5143</v>
      </c>
      <c r="G4724" t="s">
        <v>5144</v>
      </c>
      <c r="H4724">
        <f t="shared" si="219"/>
        <v>2363</v>
      </c>
      <c r="I4724">
        <f t="shared" si="220"/>
        <v>12</v>
      </c>
      <c r="J4724" s="9">
        <f t="shared" si="221"/>
        <v>41834260931.389999</v>
      </c>
      <c r="K4724" s="9">
        <f>SUMIF($C$2:$C$9230, C4724, $D$2:$D$9230)</f>
        <v>106459229</v>
      </c>
    </row>
    <row r="4725" spans="1:11" x14ac:dyDescent="0.2">
      <c r="A4725" s="1">
        <v>45717</v>
      </c>
      <c r="B4725" t="s">
        <v>1077</v>
      </c>
      <c r="C4725" t="s">
        <v>2308</v>
      </c>
      <c r="D4725" s="14">
        <v>38000000</v>
      </c>
      <c r="E4725" s="12">
        <v>6677905</v>
      </c>
      <c r="F4725" t="s">
        <v>5145</v>
      </c>
      <c r="G4725" t="s">
        <v>5146</v>
      </c>
      <c r="H4725">
        <f t="shared" si="219"/>
        <v>2363</v>
      </c>
      <c r="I4725">
        <f t="shared" si="220"/>
        <v>12</v>
      </c>
      <c r="J4725" s="9">
        <f t="shared" si="221"/>
        <v>41834260931.389999</v>
      </c>
      <c r="K4725" s="9">
        <f>SUMIF($C$2:$C$9230, C4725, $D$2:$D$9230)</f>
        <v>106459229</v>
      </c>
    </row>
    <row r="4726" spans="1:11" x14ac:dyDescent="0.2">
      <c r="A4726" s="1">
        <v>45717</v>
      </c>
      <c r="B4726" t="s">
        <v>1077</v>
      </c>
      <c r="C4726" t="s">
        <v>2308</v>
      </c>
      <c r="D4726" s="14">
        <v>5000000</v>
      </c>
      <c r="E4726" s="12">
        <v>3600000</v>
      </c>
      <c r="F4726" t="s">
        <v>5165</v>
      </c>
      <c r="G4726" t="s">
        <v>5166</v>
      </c>
      <c r="H4726">
        <f t="shared" si="219"/>
        <v>2363</v>
      </c>
      <c r="I4726">
        <f t="shared" si="220"/>
        <v>12</v>
      </c>
      <c r="J4726" s="9">
        <f t="shared" si="221"/>
        <v>41834260931.389999</v>
      </c>
      <c r="K4726" s="9">
        <f>SUMIF($C$2:$C$9230, C4726, $D$2:$D$9230)</f>
        <v>106459229</v>
      </c>
    </row>
    <row r="4727" spans="1:11" x14ac:dyDescent="0.2">
      <c r="A4727" s="1">
        <v>45717</v>
      </c>
      <c r="B4727" t="s">
        <v>1077</v>
      </c>
      <c r="C4727" t="s">
        <v>2308</v>
      </c>
      <c r="D4727" s="14">
        <v>6037311</v>
      </c>
      <c r="E4727" s="12">
        <v>592166</v>
      </c>
      <c r="F4727" t="s">
        <v>6466</v>
      </c>
      <c r="G4727" t="s">
        <v>6467</v>
      </c>
      <c r="H4727">
        <f t="shared" si="219"/>
        <v>2363</v>
      </c>
      <c r="I4727">
        <f t="shared" si="220"/>
        <v>12</v>
      </c>
      <c r="J4727" s="9">
        <f t="shared" si="221"/>
        <v>41834260931.389999</v>
      </c>
      <c r="K4727" s="9">
        <f>SUMIF($C$2:$C$9230, C4727, $D$2:$D$9230)</f>
        <v>106459229</v>
      </c>
    </row>
    <row r="4728" spans="1:11" x14ac:dyDescent="0.2">
      <c r="A4728" s="1">
        <v>45717</v>
      </c>
      <c r="B4728" t="s">
        <v>1077</v>
      </c>
      <c r="C4728" t="s">
        <v>4288</v>
      </c>
      <c r="D4728" s="14">
        <v>11695268</v>
      </c>
      <c r="E4728" s="12">
        <v>4042014</v>
      </c>
      <c r="F4728" t="s">
        <v>4289</v>
      </c>
      <c r="G4728" t="s">
        <v>4290</v>
      </c>
      <c r="H4728">
        <f t="shared" si="219"/>
        <v>2363</v>
      </c>
      <c r="I4728">
        <f t="shared" si="220"/>
        <v>11</v>
      </c>
      <c r="J4728" s="9">
        <f t="shared" si="221"/>
        <v>41834260931.389999</v>
      </c>
      <c r="K4728" s="9">
        <f>SUMIF($C$2:$C$9230, C4728, $D$2:$D$9230)</f>
        <v>199668218</v>
      </c>
    </row>
    <row r="4729" spans="1:11" x14ac:dyDescent="0.2">
      <c r="A4729" s="1">
        <v>45717</v>
      </c>
      <c r="B4729" t="s">
        <v>1077</v>
      </c>
      <c r="C4729" t="s">
        <v>4288</v>
      </c>
      <c r="D4729" s="14">
        <v>15000000</v>
      </c>
      <c r="E4729" s="12">
        <v>8450359</v>
      </c>
      <c r="F4729" t="s">
        <v>5204</v>
      </c>
      <c r="G4729" t="s">
        <v>5205</v>
      </c>
      <c r="H4729">
        <f t="shared" si="219"/>
        <v>2363</v>
      </c>
      <c r="I4729">
        <f t="shared" si="220"/>
        <v>11</v>
      </c>
      <c r="J4729" s="9">
        <f t="shared" si="221"/>
        <v>41834260931.389999</v>
      </c>
      <c r="K4729" s="9">
        <f>SUMIF($C$2:$C$9230, C4729, $D$2:$D$9230)</f>
        <v>199668218</v>
      </c>
    </row>
    <row r="4730" spans="1:11" x14ac:dyDescent="0.2">
      <c r="A4730" s="1">
        <v>45717</v>
      </c>
      <c r="B4730" t="s">
        <v>1077</v>
      </c>
      <c r="C4730" t="s">
        <v>4288</v>
      </c>
      <c r="D4730" s="14">
        <v>20000000</v>
      </c>
      <c r="E4730" s="12">
        <v>9508244</v>
      </c>
      <c r="F4730" t="s">
        <v>5818</v>
      </c>
      <c r="G4730" t="s">
        <v>5819</v>
      </c>
      <c r="H4730">
        <f t="shared" si="219"/>
        <v>2363</v>
      </c>
      <c r="I4730">
        <f t="shared" si="220"/>
        <v>11</v>
      </c>
      <c r="J4730" s="9">
        <f t="shared" si="221"/>
        <v>41834260931.389999</v>
      </c>
      <c r="K4730" s="9">
        <f>SUMIF($C$2:$C$9230, C4730, $D$2:$D$9230)</f>
        <v>199668218</v>
      </c>
    </row>
    <row r="4731" spans="1:11" x14ac:dyDescent="0.2">
      <c r="A4731" s="1">
        <v>45699</v>
      </c>
      <c r="B4731" t="s">
        <v>1077</v>
      </c>
      <c r="C4731" t="s">
        <v>4288</v>
      </c>
      <c r="D4731" s="14">
        <v>29946856</v>
      </c>
      <c r="E4731" s="12">
        <v>0</v>
      </c>
      <c r="H4731">
        <f t="shared" si="219"/>
        <v>2363</v>
      </c>
      <c r="I4731">
        <f t="shared" si="220"/>
        <v>11</v>
      </c>
      <c r="J4731" s="9">
        <f t="shared" si="221"/>
        <v>41834260931.389999</v>
      </c>
      <c r="K4731" s="9">
        <f>SUMIF($C$2:$C$9230, C4731, $D$2:$D$9230)</f>
        <v>199668218</v>
      </c>
    </row>
    <row r="4732" spans="1:11" x14ac:dyDescent="0.2">
      <c r="A4732" s="1">
        <v>45699</v>
      </c>
      <c r="B4732" t="s">
        <v>1077</v>
      </c>
      <c r="C4732" t="s">
        <v>4288</v>
      </c>
      <c r="D4732" s="14">
        <v>20000000</v>
      </c>
      <c r="E4732" s="12">
        <v>15100000</v>
      </c>
      <c r="F4732" t="s">
        <v>14601</v>
      </c>
      <c r="G4732" t="s">
        <v>14602</v>
      </c>
      <c r="H4732">
        <f t="shared" si="219"/>
        <v>2363</v>
      </c>
      <c r="I4732">
        <f t="shared" si="220"/>
        <v>11</v>
      </c>
      <c r="J4732" s="9">
        <f t="shared" si="221"/>
        <v>41834260931.389999</v>
      </c>
      <c r="K4732" s="9">
        <f>SUMIF($C$2:$C$9230, C4732, $D$2:$D$9230)</f>
        <v>199668218</v>
      </c>
    </row>
    <row r="4733" spans="1:11" x14ac:dyDescent="0.2">
      <c r="A4733" s="1">
        <v>45699</v>
      </c>
      <c r="B4733" t="s">
        <v>1077</v>
      </c>
      <c r="C4733" t="s">
        <v>4288</v>
      </c>
      <c r="D4733" s="14">
        <v>25000000</v>
      </c>
      <c r="E4733" s="12">
        <v>14285056</v>
      </c>
      <c r="F4733" t="s">
        <v>14605</v>
      </c>
      <c r="G4733" t="s">
        <v>14606</v>
      </c>
      <c r="H4733">
        <f t="shared" si="219"/>
        <v>2363</v>
      </c>
      <c r="I4733">
        <f t="shared" si="220"/>
        <v>11</v>
      </c>
      <c r="J4733" s="9">
        <f t="shared" si="221"/>
        <v>41834260931.389999</v>
      </c>
      <c r="K4733" s="9">
        <f>SUMIF($C$2:$C$9230, C4733, $D$2:$D$9230)</f>
        <v>199668218</v>
      </c>
    </row>
    <row r="4734" spans="1:11" x14ac:dyDescent="0.2">
      <c r="A4734" s="1">
        <v>45699</v>
      </c>
      <c r="B4734" t="s">
        <v>1077</v>
      </c>
      <c r="C4734" t="s">
        <v>4288</v>
      </c>
      <c r="D4734" s="14">
        <v>17500000</v>
      </c>
      <c r="E4734" s="12">
        <v>7326033</v>
      </c>
      <c r="F4734" t="s">
        <v>14615</v>
      </c>
      <c r="G4734" t="s">
        <v>14616</v>
      </c>
      <c r="H4734">
        <f t="shared" si="219"/>
        <v>2363</v>
      </c>
      <c r="I4734">
        <f t="shared" si="220"/>
        <v>11</v>
      </c>
      <c r="J4734" s="9">
        <f t="shared" si="221"/>
        <v>41834260931.389999</v>
      </c>
      <c r="K4734" s="9">
        <f>SUMIF($C$2:$C$9230, C4734, $D$2:$D$9230)</f>
        <v>199668218</v>
      </c>
    </row>
    <row r="4735" spans="1:11" x14ac:dyDescent="0.2">
      <c r="A4735" s="1">
        <v>45699</v>
      </c>
      <c r="B4735" t="s">
        <v>1077</v>
      </c>
      <c r="C4735" t="s">
        <v>4288</v>
      </c>
      <c r="D4735" s="14">
        <v>15000000</v>
      </c>
      <c r="E4735" s="12">
        <v>13943762</v>
      </c>
      <c r="F4735" t="s">
        <v>14635</v>
      </c>
      <c r="G4735" t="s">
        <v>14636</v>
      </c>
      <c r="H4735">
        <f t="shared" si="219"/>
        <v>2363</v>
      </c>
      <c r="I4735">
        <f t="shared" si="220"/>
        <v>11</v>
      </c>
      <c r="J4735" s="9">
        <f t="shared" si="221"/>
        <v>41834260931.389999</v>
      </c>
      <c r="K4735" s="9">
        <f>SUMIF($C$2:$C$9230, C4735, $D$2:$D$9230)</f>
        <v>199668218</v>
      </c>
    </row>
    <row r="4736" spans="1:11" x14ac:dyDescent="0.2">
      <c r="A4736" s="1">
        <v>45699</v>
      </c>
      <c r="B4736" t="s">
        <v>1077</v>
      </c>
      <c r="C4736" t="s">
        <v>4288</v>
      </c>
      <c r="D4736" s="14">
        <v>10000000</v>
      </c>
      <c r="E4736" s="12">
        <v>8337418</v>
      </c>
      <c r="F4736" t="s">
        <v>14644</v>
      </c>
      <c r="G4736" t="s">
        <v>14645</v>
      </c>
      <c r="H4736">
        <f t="shared" si="219"/>
        <v>2363</v>
      </c>
      <c r="I4736">
        <f t="shared" si="220"/>
        <v>11</v>
      </c>
      <c r="J4736" s="9">
        <f t="shared" si="221"/>
        <v>41834260931.389999</v>
      </c>
      <c r="K4736" s="9">
        <f>SUMIF($C$2:$C$9230, C4736, $D$2:$D$9230)</f>
        <v>199668218</v>
      </c>
    </row>
    <row r="4737" spans="1:11" x14ac:dyDescent="0.2">
      <c r="A4737" s="1">
        <v>45698</v>
      </c>
      <c r="B4737" t="s">
        <v>1077</v>
      </c>
      <c r="C4737" t="s">
        <v>4288</v>
      </c>
      <c r="D4737" s="14">
        <v>15999654</v>
      </c>
      <c r="E4737" s="12">
        <v>2192492</v>
      </c>
      <c r="F4737" t="s">
        <v>14696</v>
      </c>
      <c r="G4737" t="s">
        <v>14697</v>
      </c>
      <c r="H4737">
        <f t="shared" si="219"/>
        <v>2363</v>
      </c>
      <c r="I4737">
        <f t="shared" si="220"/>
        <v>11</v>
      </c>
      <c r="J4737" s="9">
        <f t="shared" si="221"/>
        <v>41834260931.389999</v>
      </c>
      <c r="K4737" s="9">
        <f>SUMIF($C$2:$C$9230, C4737, $D$2:$D$9230)</f>
        <v>199668218</v>
      </c>
    </row>
    <row r="4738" spans="1:11" x14ac:dyDescent="0.2">
      <c r="A4738" s="1">
        <v>45698</v>
      </c>
      <c r="B4738" t="s">
        <v>1077</v>
      </c>
      <c r="C4738" t="s">
        <v>4288</v>
      </c>
      <c r="D4738" s="14">
        <v>19526440</v>
      </c>
      <c r="E4738" s="12">
        <v>0</v>
      </c>
      <c r="F4738" t="s">
        <v>14713</v>
      </c>
      <c r="G4738" t="s">
        <v>14714</v>
      </c>
      <c r="H4738">
        <f t="shared" si="219"/>
        <v>2363</v>
      </c>
      <c r="I4738">
        <f t="shared" si="220"/>
        <v>11</v>
      </c>
      <c r="J4738" s="9">
        <f t="shared" si="221"/>
        <v>41834260931.389999</v>
      </c>
      <c r="K4738" s="9">
        <f>SUMIF($C$2:$C$9230, C4738, $D$2:$D$9230)</f>
        <v>199668218</v>
      </c>
    </row>
    <row r="4739" spans="1:11" x14ac:dyDescent="0.2">
      <c r="A4739" s="1">
        <v>45726</v>
      </c>
      <c r="B4739" t="s">
        <v>1077</v>
      </c>
      <c r="C4739" t="s">
        <v>1174</v>
      </c>
      <c r="D4739" s="14">
        <v>18500000</v>
      </c>
      <c r="E4739" s="12">
        <v>0</v>
      </c>
      <c r="F4739" t="s">
        <v>1175</v>
      </c>
      <c r="G4739" t="s">
        <v>1176</v>
      </c>
      <c r="H4739">
        <f t="shared" ref="H4739:H4802" si="222">COUNTIF($B$2:$B$9230, B4739)</f>
        <v>2363</v>
      </c>
      <c r="I4739">
        <f t="shared" ref="I4739:I4802" si="223">COUNTIF($C$2:$C$9230, C4739)</f>
        <v>11</v>
      </c>
      <c r="J4739" s="9">
        <f t="shared" si="221"/>
        <v>41834260931.389999</v>
      </c>
      <c r="K4739" s="9">
        <f>SUMIF($C$2:$C$9230, C4739, $D$2:$D$9230)</f>
        <v>64868648</v>
      </c>
    </row>
    <row r="4740" spans="1:11" x14ac:dyDescent="0.2">
      <c r="A4740" s="1">
        <v>45717</v>
      </c>
      <c r="B4740" t="s">
        <v>1077</v>
      </c>
      <c r="C4740" t="s">
        <v>2872</v>
      </c>
      <c r="D4740" s="14">
        <v>900000</v>
      </c>
      <c r="E4740" s="12">
        <v>0</v>
      </c>
      <c r="F4740" t="s">
        <v>2873</v>
      </c>
      <c r="G4740" t="s">
        <v>2874</v>
      </c>
      <c r="H4740">
        <f t="shared" si="222"/>
        <v>2363</v>
      </c>
      <c r="I4740">
        <f t="shared" si="223"/>
        <v>11</v>
      </c>
      <c r="J4740" s="9">
        <f t="shared" ref="J4740:J4803" si="224">SUMIF($B$2:$B$9230, B4740, $D$2:$D$9230)</f>
        <v>41834260931.389999</v>
      </c>
      <c r="K4740" s="9">
        <f>SUMIF($C$2:$C$9230, C4740, $D$2:$D$9230)</f>
        <v>26337700</v>
      </c>
    </row>
    <row r="4741" spans="1:11" x14ac:dyDescent="0.2">
      <c r="A4741" s="1">
        <v>45717</v>
      </c>
      <c r="B4741" t="s">
        <v>1077</v>
      </c>
      <c r="C4741" t="s">
        <v>2872</v>
      </c>
      <c r="D4741" s="14">
        <v>500000</v>
      </c>
      <c r="E4741" s="12">
        <v>0</v>
      </c>
      <c r="F4741" t="s">
        <v>2875</v>
      </c>
      <c r="G4741" t="s">
        <v>2876</v>
      </c>
      <c r="H4741">
        <f t="shared" si="222"/>
        <v>2363</v>
      </c>
      <c r="I4741">
        <f t="shared" si="223"/>
        <v>11</v>
      </c>
      <c r="J4741" s="9">
        <f t="shared" si="224"/>
        <v>41834260931.389999</v>
      </c>
      <c r="K4741" s="9">
        <f>SUMIF($C$2:$C$9230, C4741, $D$2:$D$9230)</f>
        <v>26337700</v>
      </c>
    </row>
    <row r="4742" spans="1:11" x14ac:dyDescent="0.2">
      <c r="A4742" s="1">
        <v>45717</v>
      </c>
      <c r="B4742" t="s">
        <v>1077</v>
      </c>
      <c r="C4742" t="s">
        <v>2872</v>
      </c>
      <c r="D4742" s="14">
        <v>1500000</v>
      </c>
      <c r="E4742" s="12">
        <v>0</v>
      </c>
      <c r="F4742" t="s">
        <v>2900</v>
      </c>
      <c r="G4742" t="s">
        <v>2901</v>
      </c>
      <c r="H4742">
        <f t="shared" si="222"/>
        <v>2363</v>
      </c>
      <c r="I4742">
        <f t="shared" si="223"/>
        <v>11</v>
      </c>
      <c r="J4742" s="9">
        <f t="shared" si="224"/>
        <v>41834260931.389999</v>
      </c>
      <c r="K4742" s="9">
        <f>SUMIF($C$2:$C$9230, C4742, $D$2:$D$9230)</f>
        <v>26337700</v>
      </c>
    </row>
    <row r="4743" spans="1:11" x14ac:dyDescent="0.2">
      <c r="A4743" s="1">
        <v>45717</v>
      </c>
      <c r="B4743" t="s">
        <v>1077</v>
      </c>
      <c r="C4743" t="s">
        <v>2872</v>
      </c>
      <c r="D4743" s="14">
        <v>3570000</v>
      </c>
      <c r="E4743" s="12">
        <v>0</v>
      </c>
      <c r="F4743" t="s">
        <v>2909</v>
      </c>
      <c r="G4743" t="s">
        <v>2910</v>
      </c>
      <c r="H4743">
        <f t="shared" si="222"/>
        <v>2363</v>
      </c>
      <c r="I4743">
        <f t="shared" si="223"/>
        <v>11</v>
      </c>
      <c r="J4743" s="9">
        <f t="shared" si="224"/>
        <v>41834260931.389999</v>
      </c>
      <c r="K4743" s="9">
        <f>SUMIF($C$2:$C$9230, C4743, $D$2:$D$9230)</f>
        <v>26337700</v>
      </c>
    </row>
    <row r="4744" spans="1:11" x14ac:dyDescent="0.2">
      <c r="A4744" s="1">
        <v>45717</v>
      </c>
      <c r="B4744" t="s">
        <v>1077</v>
      </c>
      <c r="C4744" t="s">
        <v>2872</v>
      </c>
      <c r="D4744" s="14">
        <v>2000000</v>
      </c>
      <c r="E4744" s="12">
        <v>0</v>
      </c>
      <c r="F4744" t="s">
        <v>2913</v>
      </c>
      <c r="G4744" t="s">
        <v>2914</v>
      </c>
      <c r="H4744">
        <f t="shared" si="222"/>
        <v>2363</v>
      </c>
      <c r="I4744">
        <f t="shared" si="223"/>
        <v>11</v>
      </c>
      <c r="J4744" s="9">
        <f t="shared" si="224"/>
        <v>41834260931.389999</v>
      </c>
      <c r="K4744" s="9">
        <f>SUMIF($C$2:$C$9230, C4744, $D$2:$D$9230)</f>
        <v>26337700</v>
      </c>
    </row>
    <row r="4745" spans="1:11" x14ac:dyDescent="0.2">
      <c r="A4745" s="1">
        <v>45717</v>
      </c>
      <c r="B4745" t="s">
        <v>1077</v>
      </c>
      <c r="C4745" t="s">
        <v>2872</v>
      </c>
      <c r="D4745" s="14">
        <v>1100000</v>
      </c>
      <c r="E4745" s="12">
        <v>0</v>
      </c>
      <c r="F4745" t="s">
        <v>2929</v>
      </c>
      <c r="G4745" t="s">
        <v>2930</v>
      </c>
      <c r="H4745">
        <f t="shared" si="222"/>
        <v>2363</v>
      </c>
      <c r="I4745">
        <f t="shared" si="223"/>
        <v>11</v>
      </c>
      <c r="J4745" s="9">
        <f t="shared" si="224"/>
        <v>41834260931.389999</v>
      </c>
      <c r="K4745" s="9">
        <f>SUMIF($C$2:$C$9230, C4745, $D$2:$D$9230)</f>
        <v>26337700</v>
      </c>
    </row>
    <row r="4746" spans="1:11" x14ac:dyDescent="0.2">
      <c r="A4746" s="1">
        <v>45717</v>
      </c>
      <c r="B4746" t="s">
        <v>1077</v>
      </c>
      <c r="C4746" t="s">
        <v>2872</v>
      </c>
      <c r="D4746" s="14">
        <v>3037700</v>
      </c>
      <c r="E4746" s="12">
        <v>0</v>
      </c>
      <c r="F4746" t="s">
        <v>2978</v>
      </c>
      <c r="G4746" t="s">
        <v>2979</v>
      </c>
      <c r="H4746">
        <f t="shared" si="222"/>
        <v>2363</v>
      </c>
      <c r="I4746">
        <f t="shared" si="223"/>
        <v>11</v>
      </c>
      <c r="J4746" s="9">
        <f t="shared" si="224"/>
        <v>41834260931.389999</v>
      </c>
      <c r="K4746" s="9">
        <f>SUMIF($C$2:$C$9230, C4746, $D$2:$D$9230)</f>
        <v>26337700</v>
      </c>
    </row>
    <row r="4747" spans="1:11" x14ac:dyDescent="0.2">
      <c r="A4747" s="1">
        <v>45717</v>
      </c>
      <c r="B4747" t="s">
        <v>1077</v>
      </c>
      <c r="C4747" t="s">
        <v>2872</v>
      </c>
      <c r="D4747" s="14">
        <v>1900000</v>
      </c>
      <c r="E4747" s="12">
        <v>0</v>
      </c>
      <c r="F4747" t="s">
        <v>3231</v>
      </c>
      <c r="G4747" t="s">
        <v>3232</v>
      </c>
      <c r="H4747">
        <f t="shared" si="222"/>
        <v>2363</v>
      </c>
      <c r="I4747">
        <f t="shared" si="223"/>
        <v>11</v>
      </c>
      <c r="J4747" s="9">
        <f t="shared" si="224"/>
        <v>41834260931.389999</v>
      </c>
      <c r="K4747" s="9">
        <f>SUMIF($C$2:$C$9230, C4747, $D$2:$D$9230)</f>
        <v>26337700</v>
      </c>
    </row>
    <row r="4748" spans="1:11" x14ac:dyDescent="0.2">
      <c r="A4748" s="1">
        <v>45717</v>
      </c>
      <c r="B4748" t="s">
        <v>1077</v>
      </c>
      <c r="C4748" t="s">
        <v>2872</v>
      </c>
      <c r="D4748" s="14">
        <v>3630000</v>
      </c>
      <c r="E4748" s="12">
        <v>0</v>
      </c>
      <c r="F4748" t="s">
        <v>3253</v>
      </c>
      <c r="G4748" t="s">
        <v>3254</v>
      </c>
      <c r="H4748">
        <f t="shared" si="222"/>
        <v>2363</v>
      </c>
      <c r="I4748">
        <f t="shared" si="223"/>
        <v>11</v>
      </c>
      <c r="J4748" s="9">
        <f t="shared" si="224"/>
        <v>41834260931.389999</v>
      </c>
      <c r="K4748" s="9">
        <f>SUMIF($C$2:$C$9230, C4748, $D$2:$D$9230)</f>
        <v>26337700</v>
      </c>
    </row>
    <row r="4749" spans="1:11" x14ac:dyDescent="0.2">
      <c r="A4749" s="1">
        <v>45717</v>
      </c>
      <c r="B4749" t="s">
        <v>1077</v>
      </c>
      <c r="C4749" t="s">
        <v>2872</v>
      </c>
      <c r="D4749" s="14">
        <v>6200000</v>
      </c>
      <c r="E4749" s="12">
        <v>0</v>
      </c>
      <c r="F4749" t="s">
        <v>3346</v>
      </c>
      <c r="G4749" t="s">
        <v>3347</v>
      </c>
      <c r="H4749">
        <f t="shared" si="222"/>
        <v>2363</v>
      </c>
      <c r="I4749">
        <f t="shared" si="223"/>
        <v>11</v>
      </c>
      <c r="J4749" s="9">
        <f t="shared" si="224"/>
        <v>41834260931.389999</v>
      </c>
      <c r="K4749" s="9">
        <f>SUMIF($C$2:$C$9230, C4749, $D$2:$D$9230)</f>
        <v>26337700</v>
      </c>
    </row>
    <row r="4750" spans="1:11" x14ac:dyDescent="0.2">
      <c r="A4750" s="1">
        <v>45717</v>
      </c>
      <c r="B4750" t="s">
        <v>1077</v>
      </c>
      <c r="C4750" t="s">
        <v>2872</v>
      </c>
      <c r="D4750" s="14">
        <v>2000000</v>
      </c>
      <c r="E4750" s="12">
        <v>0</v>
      </c>
      <c r="F4750" t="s">
        <v>3389</v>
      </c>
      <c r="G4750" t="s">
        <v>3390</v>
      </c>
      <c r="H4750">
        <f t="shared" si="222"/>
        <v>2363</v>
      </c>
      <c r="I4750">
        <f t="shared" si="223"/>
        <v>11</v>
      </c>
      <c r="J4750" s="9">
        <f t="shared" si="224"/>
        <v>41834260931.389999</v>
      </c>
      <c r="K4750" s="9">
        <f>SUMIF($C$2:$C$9230, C4750, $D$2:$D$9230)</f>
        <v>26337700</v>
      </c>
    </row>
    <row r="4751" spans="1:11" x14ac:dyDescent="0.2">
      <c r="A4751" s="1">
        <v>45726</v>
      </c>
      <c r="B4751" t="s">
        <v>1077</v>
      </c>
      <c r="C4751" t="s">
        <v>1475</v>
      </c>
      <c r="D4751" s="14">
        <v>52920000</v>
      </c>
      <c r="E4751" s="12">
        <v>23634859</v>
      </c>
      <c r="F4751" t="s">
        <v>1476</v>
      </c>
      <c r="G4751" t="s">
        <v>1477</v>
      </c>
      <c r="H4751">
        <f t="shared" si="222"/>
        <v>2363</v>
      </c>
      <c r="I4751">
        <f t="shared" si="223"/>
        <v>11</v>
      </c>
      <c r="J4751" s="9">
        <f t="shared" si="224"/>
        <v>41834260931.389999</v>
      </c>
      <c r="K4751" s="9">
        <f>SUMIF($C$2:$C$9230, C4751, $D$2:$D$9230)</f>
        <v>953662962</v>
      </c>
    </row>
    <row r="4752" spans="1:11" x14ac:dyDescent="0.2">
      <c r="A4752" s="1">
        <v>45726</v>
      </c>
      <c r="B4752" t="s">
        <v>1077</v>
      </c>
      <c r="C4752" t="s">
        <v>1475</v>
      </c>
      <c r="D4752" s="14">
        <v>200000000</v>
      </c>
      <c r="E4752" s="12">
        <v>94126454</v>
      </c>
      <c r="F4752" t="s">
        <v>1740</v>
      </c>
      <c r="G4752" t="s">
        <v>1741</v>
      </c>
      <c r="H4752">
        <f t="shared" si="222"/>
        <v>2363</v>
      </c>
      <c r="I4752">
        <f t="shared" si="223"/>
        <v>11</v>
      </c>
      <c r="J4752" s="9">
        <f t="shared" si="224"/>
        <v>41834260931.389999</v>
      </c>
      <c r="K4752" s="9">
        <f>SUMIF($C$2:$C$9230, C4752, $D$2:$D$9230)</f>
        <v>953662962</v>
      </c>
    </row>
    <row r="4753" spans="1:11" x14ac:dyDescent="0.2">
      <c r="A4753" s="1">
        <v>45726</v>
      </c>
      <c r="B4753" t="s">
        <v>1077</v>
      </c>
      <c r="C4753" t="s">
        <v>1475</v>
      </c>
      <c r="D4753" s="14">
        <v>299990775</v>
      </c>
      <c r="E4753" s="12">
        <v>239608840</v>
      </c>
      <c r="F4753" t="s">
        <v>1750</v>
      </c>
      <c r="G4753" t="s">
        <v>1751</v>
      </c>
      <c r="H4753">
        <f t="shared" si="222"/>
        <v>2363</v>
      </c>
      <c r="I4753">
        <f t="shared" si="223"/>
        <v>11</v>
      </c>
      <c r="J4753" s="9">
        <f t="shared" si="224"/>
        <v>41834260931.389999</v>
      </c>
      <c r="K4753" s="9">
        <f>SUMIF($C$2:$C$9230, C4753, $D$2:$D$9230)</f>
        <v>953662962</v>
      </c>
    </row>
    <row r="4754" spans="1:11" x14ac:dyDescent="0.2">
      <c r="A4754" s="1">
        <v>45726</v>
      </c>
      <c r="B4754" t="s">
        <v>1077</v>
      </c>
      <c r="C4754" t="s">
        <v>1475</v>
      </c>
      <c r="D4754" s="14">
        <v>31355998</v>
      </c>
      <c r="E4754" s="12">
        <v>4622404</v>
      </c>
      <c r="F4754" t="s">
        <v>1754</v>
      </c>
      <c r="G4754" t="s">
        <v>1755</v>
      </c>
      <c r="H4754">
        <f t="shared" si="222"/>
        <v>2363</v>
      </c>
      <c r="I4754">
        <f t="shared" si="223"/>
        <v>11</v>
      </c>
      <c r="J4754" s="9">
        <f t="shared" si="224"/>
        <v>41834260931.389999</v>
      </c>
      <c r="K4754" s="9">
        <f>SUMIF($C$2:$C$9230, C4754, $D$2:$D$9230)</f>
        <v>953662962</v>
      </c>
    </row>
    <row r="4755" spans="1:11" x14ac:dyDescent="0.2">
      <c r="A4755" s="1">
        <v>45726</v>
      </c>
      <c r="B4755" t="s">
        <v>1077</v>
      </c>
      <c r="C4755" t="s">
        <v>1475</v>
      </c>
      <c r="D4755" s="14">
        <v>214853775</v>
      </c>
      <c r="E4755" s="12">
        <v>1849977</v>
      </c>
      <c r="H4755">
        <f t="shared" si="222"/>
        <v>2363</v>
      </c>
      <c r="I4755">
        <f t="shared" si="223"/>
        <v>11</v>
      </c>
      <c r="J4755" s="9">
        <f t="shared" si="224"/>
        <v>41834260931.389999</v>
      </c>
      <c r="K4755" s="9">
        <f>SUMIF($C$2:$C$9230, C4755, $D$2:$D$9230)</f>
        <v>953662962</v>
      </c>
    </row>
    <row r="4756" spans="1:11" x14ac:dyDescent="0.2">
      <c r="A4756" s="1">
        <v>45726</v>
      </c>
      <c r="B4756" t="s">
        <v>1077</v>
      </c>
      <c r="C4756" t="s">
        <v>1475</v>
      </c>
      <c r="D4756" s="14">
        <v>30004386</v>
      </c>
      <c r="E4756" s="12">
        <v>5504386</v>
      </c>
      <c r="H4756">
        <f t="shared" si="222"/>
        <v>2363</v>
      </c>
      <c r="I4756">
        <f t="shared" si="223"/>
        <v>11</v>
      </c>
      <c r="J4756" s="9">
        <f t="shared" si="224"/>
        <v>41834260931.389999</v>
      </c>
      <c r="K4756" s="9">
        <f>SUMIF($C$2:$C$9230, C4756, $D$2:$D$9230)</f>
        <v>953662962</v>
      </c>
    </row>
    <row r="4757" spans="1:11" x14ac:dyDescent="0.2">
      <c r="A4757" s="1">
        <v>45717</v>
      </c>
      <c r="B4757" t="s">
        <v>1077</v>
      </c>
      <c r="C4757" t="s">
        <v>1475</v>
      </c>
      <c r="D4757" s="14">
        <v>1149950</v>
      </c>
      <c r="E4757" s="12">
        <v>574975</v>
      </c>
      <c r="F4757" t="s">
        <v>3046</v>
      </c>
      <c r="G4757" t="s">
        <v>3047</v>
      </c>
      <c r="H4757">
        <f t="shared" si="222"/>
        <v>2363</v>
      </c>
      <c r="I4757">
        <f t="shared" si="223"/>
        <v>11</v>
      </c>
      <c r="J4757" s="9">
        <f t="shared" si="224"/>
        <v>41834260931.389999</v>
      </c>
      <c r="K4757" s="9">
        <f>SUMIF($C$2:$C$9230, C4757, $D$2:$D$9230)</f>
        <v>953662962</v>
      </c>
    </row>
    <row r="4758" spans="1:11" x14ac:dyDescent="0.2">
      <c r="A4758" s="1">
        <v>45717</v>
      </c>
      <c r="B4758" t="s">
        <v>1077</v>
      </c>
      <c r="C4758" t="s">
        <v>1475</v>
      </c>
      <c r="D4758" s="14">
        <v>55388078</v>
      </c>
      <c r="E4758" s="12">
        <v>47127354</v>
      </c>
      <c r="F4758" t="s">
        <v>4071</v>
      </c>
      <c r="G4758" t="s">
        <v>4072</v>
      </c>
      <c r="H4758">
        <f t="shared" si="222"/>
        <v>2363</v>
      </c>
      <c r="I4758">
        <f t="shared" si="223"/>
        <v>11</v>
      </c>
      <c r="J4758" s="9">
        <f t="shared" si="224"/>
        <v>41834260931.389999</v>
      </c>
      <c r="K4758" s="9">
        <f>SUMIF($C$2:$C$9230, C4758, $D$2:$D$9230)</f>
        <v>953662962</v>
      </c>
    </row>
    <row r="4759" spans="1:11" x14ac:dyDescent="0.2">
      <c r="A4759" s="1">
        <v>45717</v>
      </c>
      <c r="B4759" t="s">
        <v>1077</v>
      </c>
      <c r="C4759" t="s">
        <v>1475</v>
      </c>
      <c r="D4759" s="14">
        <v>8000000</v>
      </c>
      <c r="E4759" s="12">
        <v>2987355</v>
      </c>
      <c r="F4759" t="s">
        <v>4593</v>
      </c>
      <c r="G4759" t="s">
        <v>4594</v>
      </c>
      <c r="H4759">
        <f t="shared" si="222"/>
        <v>2363</v>
      </c>
      <c r="I4759">
        <f t="shared" si="223"/>
        <v>11</v>
      </c>
      <c r="J4759" s="9">
        <f t="shared" si="224"/>
        <v>41834260931.389999</v>
      </c>
      <c r="K4759" s="9">
        <f>SUMIF($C$2:$C$9230, C4759, $D$2:$D$9230)</f>
        <v>953662962</v>
      </c>
    </row>
    <row r="4760" spans="1:11" x14ac:dyDescent="0.2">
      <c r="A4760" s="1">
        <v>45717</v>
      </c>
      <c r="B4760" t="s">
        <v>1077</v>
      </c>
      <c r="C4760" t="s">
        <v>1475</v>
      </c>
      <c r="D4760" s="14">
        <v>35000000</v>
      </c>
      <c r="E4760" s="12">
        <v>27820000</v>
      </c>
      <c r="F4760" t="s">
        <v>5187</v>
      </c>
      <c r="G4760" t="s">
        <v>5188</v>
      </c>
      <c r="H4760">
        <f t="shared" si="222"/>
        <v>2363</v>
      </c>
      <c r="I4760">
        <f t="shared" si="223"/>
        <v>11</v>
      </c>
      <c r="J4760" s="9">
        <f t="shared" si="224"/>
        <v>41834260931.389999</v>
      </c>
      <c r="K4760" s="9">
        <f>SUMIF($C$2:$C$9230, C4760, $D$2:$D$9230)</f>
        <v>953662962</v>
      </c>
    </row>
    <row r="4761" spans="1:11" x14ac:dyDescent="0.2">
      <c r="A4761" s="1">
        <v>45694</v>
      </c>
      <c r="B4761" t="s">
        <v>1077</v>
      </c>
      <c r="C4761" t="s">
        <v>1475</v>
      </c>
      <c r="D4761" s="14">
        <v>25000000</v>
      </c>
      <c r="E4761" s="12">
        <v>10536573</v>
      </c>
      <c r="F4761" t="s">
        <v>14806</v>
      </c>
      <c r="G4761" t="s">
        <v>14807</v>
      </c>
      <c r="H4761">
        <f t="shared" si="222"/>
        <v>2363</v>
      </c>
      <c r="I4761">
        <f t="shared" si="223"/>
        <v>11</v>
      </c>
      <c r="J4761" s="9">
        <f t="shared" si="224"/>
        <v>41834260931.389999</v>
      </c>
      <c r="K4761" s="9">
        <f>SUMIF($C$2:$C$9230, C4761, $D$2:$D$9230)</f>
        <v>953662962</v>
      </c>
    </row>
    <row r="4762" spans="1:11" x14ac:dyDescent="0.2">
      <c r="A4762" s="1">
        <v>45726</v>
      </c>
      <c r="B4762" t="s">
        <v>1077</v>
      </c>
      <c r="C4762" t="s">
        <v>1198</v>
      </c>
      <c r="D4762" s="14">
        <v>18000000</v>
      </c>
      <c r="E4762" s="12">
        <v>0</v>
      </c>
      <c r="F4762" t="s">
        <v>1199</v>
      </c>
      <c r="G4762" t="s">
        <v>1200</v>
      </c>
      <c r="H4762">
        <f t="shared" si="222"/>
        <v>2363</v>
      </c>
      <c r="I4762">
        <f t="shared" si="223"/>
        <v>11</v>
      </c>
      <c r="J4762" s="9">
        <f t="shared" si="224"/>
        <v>41834260931.389999</v>
      </c>
      <c r="K4762" s="9">
        <f>SUMIF($C$2:$C$9230, C4762, $D$2:$D$9230)</f>
        <v>53063400</v>
      </c>
    </row>
    <row r="4763" spans="1:11" x14ac:dyDescent="0.2">
      <c r="A4763" s="1">
        <v>45726</v>
      </c>
      <c r="B4763" t="s">
        <v>1077</v>
      </c>
      <c r="C4763" t="s">
        <v>1198</v>
      </c>
      <c r="D4763" s="14">
        <v>4800000</v>
      </c>
      <c r="E4763" s="12">
        <v>0</v>
      </c>
      <c r="F4763" t="s">
        <v>1224</v>
      </c>
      <c r="G4763" t="s">
        <v>1225</v>
      </c>
      <c r="H4763">
        <f t="shared" si="222"/>
        <v>2363</v>
      </c>
      <c r="I4763">
        <f t="shared" si="223"/>
        <v>11</v>
      </c>
      <c r="J4763" s="9">
        <f t="shared" si="224"/>
        <v>41834260931.389999</v>
      </c>
      <c r="K4763" s="9">
        <f>SUMIF($C$2:$C$9230, C4763, $D$2:$D$9230)</f>
        <v>53063400</v>
      </c>
    </row>
    <row r="4764" spans="1:11" x14ac:dyDescent="0.2">
      <c r="A4764" s="1">
        <v>45726</v>
      </c>
      <c r="B4764" t="s">
        <v>1077</v>
      </c>
      <c r="C4764" t="s">
        <v>1198</v>
      </c>
      <c r="D4764" s="14">
        <v>15000000</v>
      </c>
      <c r="E4764" s="12">
        <v>0</v>
      </c>
      <c r="F4764" t="s">
        <v>1239</v>
      </c>
      <c r="G4764" t="s">
        <v>1240</v>
      </c>
      <c r="H4764">
        <f t="shared" si="222"/>
        <v>2363</v>
      </c>
      <c r="I4764">
        <f t="shared" si="223"/>
        <v>11</v>
      </c>
      <c r="J4764" s="9">
        <f t="shared" si="224"/>
        <v>41834260931.389999</v>
      </c>
      <c r="K4764" s="9">
        <f>SUMIF($C$2:$C$9230, C4764, $D$2:$D$9230)</f>
        <v>53063400</v>
      </c>
    </row>
    <row r="4765" spans="1:11" x14ac:dyDescent="0.2">
      <c r="A4765" s="1">
        <v>45717</v>
      </c>
      <c r="B4765" t="s">
        <v>1077</v>
      </c>
      <c r="C4765" t="s">
        <v>1198</v>
      </c>
      <c r="D4765" s="14">
        <v>1050000</v>
      </c>
      <c r="E4765" s="12">
        <v>0</v>
      </c>
      <c r="F4765" t="s">
        <v>2795</v>
      </c>
      <c r="G4765" t="s">
        <v>2796</v>
      </c>
      <c r="H4765">
        <f t="shared" si="222"/>
        <v>2363</v>
      </c>
      <c r="I4765">
        <f t="shared" si="223"/>
        <v>11</v>
      </c>
      <c r="J4765" s="9">
        <f t="shared" si="224"/>
        <v>41834260931.389999</v>
      </c>
      <c r="K4765" s="9">
        <f>SUMIF($C$2:$C$9230, C4765, $D$2:$D$9230)</f>
        <v>53063400</v>
      </c>
    </row>
    <row r="4766" spans="1:11" x14ac:dyDescent="0.2">
      <c r="A4766" s="1">
        <v>45717</v>
      </c>
      <c r="B4766" t="s">
        <v>1077</v>
      </c>
      <c r="C4766" t="s">
        <v>1198</v>
      </c>
      <c r="D4766" s="14">
        <v>843400</v>
      </c>
      <c r="E4766" s="12">
        <v>0</v>
      </c>
      <c r="F4766" t="s">
        <v>2816</v>
      </c>
      <c r="G4766" t="s">
        <v>2817</v>
      </c>
      <c r="H4766">
        <f t="shared" si="222"/>
        <v>2363</v>
      </c>
      <c r="I4766">
        <f t="shared" si="223"/>
        <v>11</v>
      </c>
      <c r="J4766" s="9">
        <f t="shared" si="224"/>
        <v>41834260931.389999</v>
      </c>
      <c r="K4766" s="9">
        <f>SUMIF($C$2:$C$9230, C4766, $D$2:$D$9230)</f>
        <v>53063400</v>
      </c>
    </row>
    <row r="4767" spans="1:11" x14ac:dyDescent="0.2">
      <c r="A4767" s="1">
        <v>45717</v>
      </c>
      <c r="B4767" t="s">
        <v>1077</v>
      </c>
      <c r="C4767" t="s">
        <v>1198</v>
      </c>
      <c r="D4767" s="14">
        <v>500000</v>
      </c>
      <c r="E4767" s="12">
        <v>0</v>
      </c>
      <c r="F4767" t="s">
        <v>2824</v>
      </c>
      <c r="G4767" t="s">
        <v>2825</v>
      </c>
      <c r="H4767">
        <f t="shared" si="222"/>
        <v>2363</v>
      </c>
      <c r="I4767">
        <f t="shared" si="223"/>
        <v>11</v>
      </c>
      <c r="J4767" s="9">
        <f t="shared" si="224"/>
        <v>41834260931.389999</v>
      </c>
      <c r="K4767" s="9">
        <f>SUMIF($C$2:$C$9230, C4767, $D$2:$D$9230)</f>
        <v>53063400</v>
      </c>
    </row>
    <row r="4768" spans="1:11" x14ac:dyDescent="0.2">
      <c r="A4768" s="1">
        <v>45717</v>
      </c>
      <c r="B4768" t="s">
        <v>1077</v>
      </c>
      <c r="C4768" t="s">
        <v>1198</v>
      </c>
      <c r="D4768" s="14">
        <v>2100000</v>
      </c>
      <c r="E4768" s="12">
        <v>0</v>
      </c>
      <c r="F4768" t="s">
        <v>2853</v>
      </c>
      <c r="G4768" t="s">
        <v>2854</v>
      </c>
      <c r="H4768">
        <f t="shared" si="222"/>
        <v>2363</v>
      </c>
      <c r="I4768">
        <f t="shared" si="223"/>
        <v>11</v>
      </c>
      <c r="J4768" s="9">
        <f t="shared" si="224"/>
        <v>41834260931.389999</v>
      </c>
      <c r="K4768" s="9">
        <f>SUMIF($C$2:$C$9230, C4768, $D$2:$D$9230)</f>
        <v>53063400</v>
      </c>
    </row>
    <row r="4769" spans="1:11" x14ac:dyDescent="0.2">
      <c r="A4769" s="1">
        <v>45717</v>
      </c>
      <c r="B4769" t="s">
        <v>1077</v>
      </c>
      <c r="C4769" t="s">
        <v>1198</v>
      </c>
      <c r="D4769" s="14">
        <v>3000000</v>
      </c>
      <c r="E4769" s="12">
        <v>2000000</v>
      </c>
      <c r="F4769" t="s">
        <v>2877</v>
      </c>
      <c r="G4769" t="s">
        <v>2878</v>
      </c>
      <c r="H4769">
        <f t="shared" si="222"/>
        <v>2363</v>
      </c>
      <c r="I4769">
        <f t="shared" si="223"/>
        <v>11</v>
      </c>
      <c r="J4769" s="9">
        <f t="shared" si="224"/>
        <v>41834260931.389999</v>
      </c>
      <c r="K4769" s="9">
        <f>SUMIF($C$2:$C$9230, C4769, $D$2:$D$9230)</f>
        <v>53063400</v>
      </c>
    </row>
    <row r="4770" spans="1:11" x14ac:dyDescent="0.2">
      <c r="A4770" s="1">
        <v>45717</v>
      </c>
      <c r="B4770" t="s">
        <v>1077</v>
      </c>
      <c r="C4770" t="s">
        <v>1198</v>
      </c>
      <c r="D4770" s="14">
        <v>2400000</v>
      </c>
      <c r="E4770" s="12">
        <v>0</v>
      </c>
      <c r="F4770" t="s">
        <v>3138</v>
      </c>
      <c r="G4770" t="s">
        <v>3139</v>
      </c>
      <c r="H4770">
        <f t="shared" si="222"/>
        <v>2363</v>
      </c>
      <c r="I4770">
        <f t="shared" si="223"/>
        <v>11</v>
      </c>
      <c r="J4770" s="9">
        <f t="shared" si="224"/>
        <v>41834260931.389999</v>
      </c>
      <c r="K4770" s="9">
        <f>SUMIF($C$2:$C$9230, C4770, $D$2:$D$9230)</f>
        <v>53063400</v>
      </c>
    </row>
    <row r="4771" spans="1:11" x14ac:dyDescent="0.2">
      <c r="A4771" s="1">
        <v>45717</v>
      </c>
      <c r="B4771" t="s">
        <v>1077</v>
      </c>
      <c r="C4771" t="s">
        <v>1198</v>
      </c>
      <c r="D4771" s="14">
        <v>1170000</v>
      </c>
      <c r="E4771" s="12">
        <v>0</v>
      </c>
      <c r="F4771" t="s">
        <v>3144</v>
      </c>
      <c r="G4771" t="s">
        <v>3145</v>
      </c>
      <c r="H4771">
        <f t="shared" si="222"/>
        <v>2363</v>
      </c>
      <c r="I4771">
        <f t="shared" si="223"/>
        <v>11</v>
      </c>
      <c r="J4771" s="9">
        <f t="shared" si="224"/>
        <v>41834260931.389999</v>
      </c>
      <c r="K4771" s="9">
        <f>SUMIF($C$2:$C$9230, C4771, $D$2:$D$9230)</f>
        <v>53063400</v>
      </c>
    </row>
    <row r="4772" spans="1:11" x14ac:dyDescent="0.2">
      <c r="A4772" s="1">
        <v>45717</v>
      </c>
      <c r="B4772" t="s">
        <v>1077</v>
      </c>
      <c r="C4772" t="s">
        <v>1198</v>
      </c>
      <c r="D4772" s="14">
        <v>4200000</v>
      </c>
      <c r="E4772" s="12">
        <v>0</v>
      </c>
      <c r="F4772" t="s">
        <v>3255</v>
      </c>
      <c r="G4772" t="s">
        <v>3256</v>
      </c>
      <c r="H4772">
        <f t="shared" si="222"/>
        <v>2363</v>
      </c>
      <c r="I4772">
        <f t="shared" si="223"/>
        <v>11</v>
      </c>
      <c r="J4772" s="9">
        <f t="shared" si="224"/>
        <v>41834260931.389999</v>
      </c>
      <c r="K4772" s="9">
        <f>SUMIF($C$2:$C$9230, C4772, $D$2:$D$9230)</f>
        <v>53063400</v>
      </c>
    </row>
    <row r="4773" spans="1:11" x14ac:dyDescent="0.2">
      <c r="A4773" s="1">
        <v>45717</v>
      </c>
      <c r="B4773" t="s">
        <v>1077</v>
      </c>
      <c r="C4773" t="s">
        <v>501</v>
      </c>
      <c r="D4773" s="14">
        <v>19996912</v>
      </c>
      <c r="E4773" s="12">
        <v>9234591</v>
      </c>
      <c r="F4773" t="s">
        <v>6624</v>
      </c>
      <c r="G4773" t="s">
        <v>6625</v>
      </c>
      <c r="H4773">
        <f t="shared" si="222"/>
        <v>2363</v>
      </c>
      <c r="I4773">
        <f t="shared" si="223"/>
        <v>11</v>
      </c>
      <c r="J4773" s="9">
        <f t="shared" si="224"/>
        <v>41834260931.389999</v>
      </c>
      <c r="K4773" s="9">
        <f>SUMIF($C$2:$C$9230, C4773, $D$2:$D$9230)</f>
        <v>1183478493</v>
      </c>
    </row>
    <row r="4774" spans="1:11" x14ac:dyDescent="0.2">
      <c r="A4774" s="1">
        <v>45717</v>
      </c>
      <c r="B4774" t="s">
        <v>1077</v>
      </c>
      <c r="C4774" t="s">
        <v>501</v>
      </c>
      <c r="D4774" s="14">
        <v>29988896</v>
      </c>
      <c r="E4774" s="12">
        <v>19461198</v>
      </c>
      <c r="F4774" t="s">
        <v>6692</v>
      </c>
      <c r="G4774" t="s">
        <v>6693</v>
      </c>
      <c r="H4774">
        <f t="shared" si="222"/>
        <v>2363</v>
      </c>
      <c r="I4774">
        <f t="shared" si="223"/>
        <v>11</v>
      </c>
      <c r="J4774" s="9">
        <f t="shared" si="224"/>
        <v>41834260931.389999</v>
      </c>
      <c r="K4774" s="9">
        <f>SUMIF($C$2:$C$9230, C4774, $D$2:$D$9230)</f>
        <v>1183478493</v>
      </c>
    </row>
    <row r="4775" spans="1:11" x14ac:dyDescent="0.2">
      <c r="A4775" s="1">
        <v>45700</v>
      </c>
      <c r="B4775" t="s">
        <v>1077</v>
      </c>
      <c r="C4775" t="s">
        <v>501</v>
      </c>
      <c r="D4775" s="14">
        <v>47500000</v>
      </c>
      <c r="E4775" s="12">
        <v>4700000</v>
      </c>
      <c r="F4775" t="s">
        <v>14522</v>
      </c>
      <c r="G4775" t="s">
        <v>14523</v>
      </c>
      <c r="H4775">
        <f t="shared" si="222"/>
        <v>2363</v>
      </c>
      <c r="I4775">
        <f t="shared" si="223"/>
        <v>11</v>
      </c>
      <c r="J4775" s="9">
        <f t="shared" si="224"/>
        <v>41834260931.389999</v>
      </c>
      <c r="K4775" s="9">
        <f>SUMIF($C$2:$C$9230, C4775, $D$2:$D$9230)</f>
        <v>1183478493</v>
      </c>
    </row>
    <row r="4776" spans="1:11" x14ac:dyDescent="0.2">
      <c r="A4776" s="1">
        <v>45700</v>
      </c>
      <c r="B4776" t="s">
        <v>1077</v>
      </c>
      <c r="C4776" t="s">
        <v>501</v>
      </c>
      <c r="D4776" s="14">
        <v>96999895</v>
      </c>
      <c r="E4776" s="12">
        <v>38104378</v>
      </c>
      <c r="F4776" t="s">
        <v>14524</v>
      </c>
      <c r="G4776" t="s">
        <v>14525</v>
      </c>
      <c r="H4776">
        <f t="shared" si="222"/>
        <v>2363</v>
      </c>
      <c r="I4776">
        <f t="shared" si="223"/>
        <v>11</v>
      </c>
      <c r="J4776" s="9">
        <f t="shared" si="224"/>
        <v>41834260931.389999</v>
      </c>
      <c r="K4776" s="9">
        <f>SUMIF($C$2:$C$9230, C4776, $D$2:$D$9230)</f>
        <v>1183478493</v>
      </c>
    </row>
    <row r="4777" spans="1:11" x14ac:dyDescent="0.2">
      <c r="A4777" s="1">
        <v>45699</v>
      </c>
      <c r="B4777" t="s">
        <v>1077</v>
      </c>
      <c r="C4777" t="s">
        <v>501</v>
      </c>
      <c r="D4777" s="14">
        <v>54992940</v>
      </c>
      <c r="E4777" s="12">
        <v>17318616</v>
      </c>
      <c r="F4777" t="s">
        <v>14561</v>
      </c>
      <c r="G4777" t="s">
        <v>14562</v>
      </c>
      <c r="H4777">
        <f t="shared" si="222"/>
        <v>2363</v>
      </c>
      <c r="I4777">
        <f t="shared" si="223"/>
        <v>11</v>
      </c>
      <c r="J4777" s="9">
        <f t="shared" si="224"/>
        <v>41834260931.389999</v>
      </c>
      <c r="K4777" s="9">
        <f>SUMIF($C$2:$C$9230, C4777, $D$2:$D$9230)</f>
        <v>1183478493</v>
      </c>
    </row>
    <row r="4778" spans="1:11" x14ac:dyDescent="0.2">
      <c r="A4778" s="1">
        <v>45717</v>
      </c>
      <c r="B4778" t="s">
        <v>1077</v>
      </c>
      <c r="C4778" t="s">
        <v>3804</v>
      </c>
      <c r="D4778" s="14">
        <v>10000000</v>
      </c>
      <c r="E4778" s="12">
        <v>962042</v>
      </c>
      <c r="F4778" t="s">
        <v>3805</v>
      </c>
      <c r="G4778" t="s">
        <v>3806</v>
      </c>
      <c r="H4778">
        <f t="shared" si="222"/>
        <v>2363</v>
      </c>
      <c r="I4778">
        <f t="shared" si="223"/>
        <v>11</v>
      </c>
      <c r="J4778" s="9">
        <f t="shared" si="224"/>
        <v>41834260931.389999</v>
      </c>
      <c r="K4778" s="9">
        <f>SUMIF($C$2:$C$9230, C4778, $D$2:$D$9230)</f>
        <v>80081954</v>
      </c>
    </row>
    <row r="4779" spans="1:11" x14ac:dyDescent="0.2">
      <c r="A4779" s="1">
        <v>45717</v>
      </c>
      <c r="B4779" t="s">
        <v>1077</v>
      </c>
      <c r="C4779" t="s">
        <v>3804</v>
      </c>
      <c r="D4779" s="14">
        <v>10000000</v>
      </c>
      <c r="E4779" s="12">
        <v>1984154</v>
      </c>
      <c r="F4779" t="s">
        <v>3868</v>
      </c>
      <c r="G4779" t="s">
        <v>3869</v>
      </c>
      <c r="H4779">
        <f t="shared" si="222"/>
        <v>2363</v>
      </c>
      <c r="I4779">
        <f t="shared" si="223"/>
        <v>11</v>
      </c>
      <c r="J4779" s="9">
        <f t="shared" si="224"/>
        <v>41834260931.389999</v>
      </c>
      <c r="K4779" s="9">
        <f>SUMIF($C$2:$C$9230, C4779, $D$2:$D$9230)</f>
        <v>80081954</v>
      </c>
    </row>
    <row r="4780" spans="1:11" x14ac:dyDescent="0.2">
      <c r="A4780" s="1">
        <v>45717</v>
      </c>
      <c r="B4780" t="s">
        <v>1077</v>
      </c>
      <c r="C4780" t="s">
        <v>3804</v>
      </c>
      <c r="D4780" s="14">
        <v>10000000</v>
      </c>
      <c r="E4780" s="12">
        <v>2400000</v>
      </c>
      <c r="F4780" t="s">
        <v>4035</v>
      </c>
      <c r="G4780" t="s">
        <v>4036</v>
      </c>
      <c r="H4780">
        <f t="shared" si="222"/>
        <v>2363</v>
      </c>
      <c r="I4780">
        <f t="shared" si="223"/>
        <v>11</v>
      </c>
      <c r="J4780" s="9">
        <f t="shared" si="224"/>
        <v>41834260931.389999</v>
      </c>
      <c r="K4780" s="9">
        <f>SUMIF($C$2:$C$9230, C4780, $D$2:$D$9230)</f>
        <v>80081954</v>
      </c>
    </row>
    <row r="4781" spans="1:11" x14ac:dyDescent="0.2">
      <c r="A4781" s="1">
        <v>45717</v>
      </c>
      <c r="B4781" t="s">
        <v>1077</v>
      </c>
      <c r="C4781" t="s">
        <v>3804</v>
      </c>
      <c r="D4781" s="14">
        <v>4000000</v>
      </c>
      <c r="E4781" s="12">
        <v>12892</v>
      </c>
      <c r="F4781" t="s">
        <v>4098</v>
      </c>
      <c r="G4781" t="s">
        <v>4099</v>
      </c>
      <c r="H4781">
        <f t="shared" si="222"/>
        <v>2363</v>
      </c>
      <c r="I4781">
        <f t="shared" si="223"/>
        <v>11</v>
      </c>
      <c r="J4781" s="9">
        <f t="shared" si="224"/>
        <v>41834260931.389999</v>
      </c>
      <c r="K4781" s="9">
        <f>SUMIF($C$2:$C$9230, C4781, $D$2:$D$9230)</f>
        <v>80081954</v>
      </c>
    </row>
    <row r="4782" spans="1:11" x14ac:dyDescent="0.2">
      <c r="A4782" s="1">
        <v>45717</v>
      </c>
      <c r="B4782" t="s">
        <v>1077</v>
      </c>
      <c r="C4782" t="s">
        <v>3804</v>
      </c>
      <c r="D4782" s="14">
        <v>4500000</v>
      </c>
      <c r="E4782" s="12">
        <v>0</v>
      </c>
      <c r="F4782" t="s">
        <v>4377</v>
      </c>
      <c r="G4782" t="s">
        <v>4378</v>
      </c>
      <c r="H4782">
        <f t="shared" si="222"/>
        <v>2363</v>
      </c>
      <c r="I4782">
        <f t="shared" si="223"/>
        <v>11</v>
      </c>
      <c r="J4782" s="9">
        <f t="shared" si="224"/>
        <v>41834260931.389999</v>
      </c>
      <c r="K4782" s="9">
        <f>SUMIF($C$2:$C$9230, C4782, $D$2:$D$9230)</f>
        <v>80081954</v>
      </c>
    </row>
    <row r="4783" spans="1:11" x14ac:dyDescent="0.2">
      <c r="A4783" s="1">
        <v>45717</v>
      </c>
      <c r="B4783" t="s">
        <v>1077</v>
      </c>
      <c r="C4783" t="s">
        <v>3804</v>
      </c>
      <c r="D4783" s="14">
        <v>12000000</v>
      </c>
      <c r="E4783" s="12">
        <v>2250000</v>
      </c>
      <c r="F4783" t="s">
        <v>4379</v>
      </c>
      <c r="G4783" t="s">
        <v>4380</v>
      </c>
      <c r="H4783">
        <f t="shared" si="222"/>
        <v>2363</v>
      </c>
      <c r="I4783">
        <f t="shared" si="223"/>
        <v>11</v>
      </c>
      <c r="J4783" s="9">
        <f t="shared" si="224"/>
        <v>41834260931.389999</v>
      </c>
      <c r="K4783" s="9">
        <f>SUMIF($C$2:$C$9230, C4783, $D$2:$D$9230)</f>
        <v>80081954</v>
      </c>
    </row>
    <row r="4784" spans="1:11" x14ac:dyDescent="0.2">
      <c r="A4784" s="1">
        <v>45717</v>
      </c>
      <c r="B4784" t="s">
        <v>1077</v>
      </c>
      <c r="C4784" t="s">
        <v>3804</v>
      </c>
      <c r="D4784" s="14">
        <v>8250000</v>
      </c>
      <c r="E4784" s="12">
        <v>750000</v>
      </c>
      <c r="F4784" t="s">
        <v>4381</v>
      </c>
      <c r="G4784" t="s">
        <v>4382</v>
      </c>
      <c r="H4784">
        <f t="shared" si="222"/>
        <v>2363</v>
      </c>
      <c r="I4784">
        <f t="shared" si="223"/>
        <v>11</v>
      </c>
      <c r="J4784" s="9">
        <f t="shared" si="224"/>
        <v>41834260931.389999</v>
      </c>
      <c r="K4784" s="9">
        <f>SUMIF($C$2:$C$9230, C4784, $D$2:$D$9230)</f>
        <v>80081954</v>
      </c>
    </row>
    <row r="4785" spans="1:11" x14ac:dyDescent="0.2">
      <c r="A4785" s="1">
        <v>45717</v>
      </c>
      <c r="B4785" t="s">
        <v>1077</v>
      </c>
      <c r="C4785" t="s">
        <v>3804</v>
      </c>
      <c r="D4785" s="14">
        <v>18200000</v>
      </c>
      <c r="E4785" s="12">
        <v>4742423</v>
      </c>
      <c r="F4785" t="s">
        <v>4478</v>
      </c>
      <c r="G4785" t="s">
        <v>4479</v>
      </c>
      <c r="H4785">
        <f t="shared" si="222"/>
        <v>2363</v>
      </c>
      <c r="I4785">
        <f t="shared" si="223"/>
        <v>11</v>
      </c>
      <c r="J4785" s="9">
        <f t="shared" si="224"/>
        <v>41834260931.389999</v>
      </c>
      <c r="K4785" s="9">
        <f>SUMIF($C$2:$C$9230, C4785, $D$2:$D$9230)</f>
        <v>80081954</v>
      </c>
    </row>
    <row r="4786" spans="1:11" x14ac:dyDescent="0.2">
      <c r="A4786" s="1">
        <v>45717</v>
      </c>
      <c r="B4786" t="s">
        <v>1077</v>
      </c>
      <c r="C4786" t="s">
        <v>3574</v>
      </c>
      <c r="D4786" s="14">
        <v>34996771</v>
      </c>
      <c r="E4786" s="12">
        <v>25398928</v>
      </c>
      <c r="F4786" t="s">
        <v>3575</v>
      </c>
      <c r="G4786" t="s">
        <v>3576</v>
      </c>
      <c r="H4786">
        <f t="shared" si="222"/>
        <v>2363</v>
      </c>
      <c r="I4786">
        <f t="shared" si="223"/>
        <v>10</v>
      </c>
      <c r="J4786" s="9">
        <f t="shared" si="224"/>
        <v>41834260931.389999</v>
      </c>
      <c r="K4786" s="9">
        <f>SUMIF($C$2:$C$9230, C4786, $D$2:$D$9230)</f>
        <v>423415763</v>
      </c>
    </row>
    <row r="4787" spans="1:11" x14ac:dyDescent="0.2">
      <c r="A4787" s="1">
        <v>45717</v>
      </c>
      <c r="B4787" t="s">
        <v>1077</v>
      </c>
      <c r="C4787" t="s">
        <v>3574</v>
      </c>
      <c r="D4787" s="14">
        <v>24872273</v>
      </c>
      <c r="E4787" s="12">
        <v>5657310</v>
      </c>
      <c r="F4787" t="s">
        <v>3622</v>
      </c>
      <c r="G4787" t="s">
        <v>3623</v>
      </c>
      <c r="H4787">
        <f t="shared" si="222"/>
        <v>2363</v>
      </c>
      <c r="I4787">
        <f t="shared" si="223"/>
        <v>10</v>
      </c>
      <c r="J4787" s="9">
        <f t="shared" si="224"/>
        <v>41834260931.389999</v>
      </c>
      <c r="K4787" s="9">
        <f>SUMIF($C$2:$C$9230, C4787, $D$2:$D$9230)</f>
        <v>423415763</v>
      </c>
    </row>
    <row r="4788" spans="1:11" x14ac:dyDescent="0.2">
      <c r="A4788" s="1">
        <v>45717</v>
      </c>
      <c r="B4788" t="s">
        <v>1077</v>
      </c>
      <c r="C4788" t="s">
        <v>3574</v>
      </c>
      <c r="D4788" s="14">
        <v>74935792</v>
      </c>
      <c r="E4788" s="12">
        <v>59440754</v>
      </c>
      <c r="F4788" t="s">
        <v>3728</v>
      </c>
      <c r="G4788" t="s">
        <v>3729</v>
      </c>
      <c r="H4788">
        <f t="shared" si="222"/>
        <v>2363</v>
      </c>
      <c r="I4788">
        <f t="shared" si="223"/>
        <v>10</v>
      </c>
      <c r="J4788" s="9">
        <f t="shared" si="224"/>
        <v>41834260931.389999</v>
      </c>
      <c r="K4788" s="9">
        <f>SUMIF($C$2:$C$9230, C4788, $D$2:$D$9230)</f>
        <v>423415763</v>
      </c>
    </row>
    <row r="4789" spans="1:11" x14ac:dyDescent="0.2">
      <c r="A4789" s="1">
        <v>45717</v>
      </c>
      <c r="B4789" t="s">
        <v>1077</v>
      </c>
      <c r="C4789" t="s">
        <v>3574</v>
      </c>
      <c r="D4789" s="14">
        <v>43000000</v>
      </c>
      <c r="E4789" s="12">
        <v>15998842</v>
      </c>
      <c r="F4789" t="s">
        <v>4740</v>
      </c>
      <c r="G4789" t="s">
        <v>4741</v>
      </c>
      <c r="H4789">
        <f t="shared" si="222"/>
        <v>2363</v>
      </c>
      <c r="I4789">
        <f t="shared" si="223"/>
        <v>10</v>
      </c>
      <c r="J4789" s="9">
        <f t="shared" si="224"/>
        <v>41834260931.389999</v>
      </c>
      <c r="K4789" s="9">
        <f>SUMIF($C$2:$C$9230, C4789, $D$2:$D$9230)</f>
        <v>423415763</v>
      </c>
    </row>
    <row r="4790" spans="1:11" x14ac:dyDescent="0.2">
      <c r="A4790" s="1">
        <v>45717</v>
      </c>
      <c r="B4790" t="s">
        <v>1077</v>
      </c>
      <c r="C4790" t="s">
        <v>3574</v>
      </c>
      <c r="D4790" s="14">
        <v>21359061</v>
      </c>
      <c r="E4790" s="12">
        <v>14940238</v>
      </c>
      <c r="F4790" t="s">
        <v>5131</v>
      </c>
      <c r="G4790" t="s">
        <v>5132</v>
      </c>
      <c r="H4790">
        <f t="shared" si="222"/>
        <v>2363</v>
      </c>
      <c r="I4790">
        <f t="shared" si="223"/>
        <v>10</v>
      </c>
      <c r="J4790" s="9">
        <f t="shared" si="224"/>
        <v>41834260931.389999</v>
      </c>
      <c r="K4790" s="9">
        <f>SUMIF($C$2:$C$9230, C4790, $D$2:$D$9230)</f>
        <v>423415763</v>
      </c>
    </row>
    <row r="4791" spans="1:11" x14ac:dyDescent="0.2">
      <c r="A4791" s="1">
        <v>45717</v>
      </c>
      <c r="B4791" t="s">
        <v>1077</v>
      </c>
      <c r="C4791" t="s">
        <v>3574</v>
      </c>
      <c r="D4791" s="14">
        <v>39999931</v>
      </c>
      <c r="E4791" s="12">
        <v>24840397</v>
      </c>
      <c r="F4791" t="s">
        <v>5202</v>
      </c>
      <c r="G4791" t="s">
        <v>5203</v>
      </c>
      <c r="H4791">
        <f t="shared" si="222"/>
        <v>2363</v>
      </c>
      <c r="I4791">
        <f t="shared" si="223"/>
        <v>10</v>
      </c>
      <c r="J4791" s="9">
        <f t="shared" si="224"/>
        <v>41834260931.389999</v>
      </c>
      <c r="K4791" s="9">
        <f>SUMIF($C$2:$C$9230, C4791, $D$2:$D$9230)</f>
        <v>423415763</v>
      </c>
    </row>
    <row r="4792" spans="1:11" x14ac:dyDescent="0.2">
      <c r="A4792" s="1">
        <v>45717</v>
      </c>
      <c r="B4792" t="s">
        <v>1077</v>
      </c>
      <c r="C4792" t="s">
        <v>3574</v>
      </c>
      <c r="D4792" s="14">
        <v>20499087</v>
      </c>
      <c r="E4792" s="12">
        <v>2223087</v>
      </c>
      <c r="F4792" t="s">
        <v>5226</v>
      </c>
      <c r="G4792" t="s">
        <v>5227</v>
      </c>
      <c r="H4792">
        <f t="shared" si="222"/>
        <v>2363</v>
      </c>
      <c r="I4792">
        <f t="shared" si="223"/>
        <v>10</v>
      </c>
      <c r="J4792" s="9">
        <f t="shared" si="224"/>
        <v>41834260931.389999</v>
      </c>
      <c r="K4792" s="9">
        <f>SUMIF($C$2:$C$9230, C4792, $D$2:$D$9230)</f>
        <v>423415763</v>
      </c>
    </row>
    <row r="4793" spans="1:11" x14ac:dyDescent="0.2">
      <c r="A4793" s="1">
        <v>45717</v>
      </c>
      <c r="B4793" t="s">
        <v>1077</v>
      </c>
      <c r="C4793" t="s">
        <v>3574</v>
      </c>
      <c r="D4793" s="14">
        <v>13995157</v>
      </c>
      <c r="E4793" s="12">
        <v>8527022</v>
      </c>
      <c r="F4793" t="s">
        <v>5761</v>
      </c>
      <c r="G4793" t="s">
        <v>5762</v>
      </c>
      <c r="H4793">
        <f t="shared" si="222"/>
        <v>2363</v>
      </c>
      <c r="I4793">
        <f t="shared" si="223"/>
        <v>10</v>
      </c>
      <c r="J4793" s="9">
        <f t="shared" si="224"/>
        <v>41834260931.389999</v>
      </c>
      <c r="K4793" s="9">
        <f>SUMIF($C$2:$C$9230, C4793, $D$2:$D$9230)</f>
        <v>423415763</v>
      </c>
    </row>
    <row r="4794" spans="1:11" x14ac:dyDescent="0.2">
      <c r="A4794" s="1">
        <v>45717</v>
      </c>
      <c r="B4794" t="s">
        <v>1077</v>
      </c>
      <c r="C4794" t="s">
        <v>3574</v>
      </c>
      <c r="D4794" s="14">
        <v>134768664</v>
      </c>
      <c r="E4794" s="12">
        <v>90990700</v>
      </c>
      <c r="F4794" t="s">
        <v>6452</v>
      </c>
      <c r="G4794" t="s">
        <v>6453</v>
      </c>
      <c r="H4794">
        <f t="shared" si="222"/>
        <v>2363</v>
      </c>
      <c r="I4794">
        <f t="shared" si="223"/>
        <v>10</v>
      </c>
      <c r="J4794" s="9">
        <f t="shared" si="224"/>
        <v>41834260931.389999</v>
      </c>
      <c r="K4794" s="9">
        <f>SUMIF($C$2:$C$9230, C4794, $D$2:$D$9230)</f>
        <v>423415763</v>
      </c>
    </row>
    <row r="4795" spans="1:11" x14ac:dyDescent="0.2">
      <c r="A4795" s="1">
        <v>45717</v>
      </c>
      <c r="B4795" t="s">
        <v>1077</v>
      </c>
      <c r="C4795" t="s">
        <v>3574</v>
      </c>
      <c r="D4795" s="14">
        <v>14989027</v>
      </c>
      <c r="E4795" s="12">
        <v>2239027</v>
      </c>
      <c r="F4795" t="s">
        <v>6618</v>
      </c>
      <c r="G4795" t="s">
        <v>6619</v>
      </c>
      <c r="H4795">
        <f t="shared" si="222"/>
        <v>2363</v>
      </c>
      <c r="I4795">
        <f t="shared" si="223"/>
        <v>10</v>
      </c>
      <c r="J4795" s="9">
        <f t="shared" si="224"/>
        <v>41834260931.389999</v>
      </c>
      <c r="K4795" s="9">
        <f>SUMIF($C$2:$C$9230, C4795, $D$2:$D$9230)</f>
        <v>423415763</v>
      </c>
    </row>
    <row r="4796" spans="1:11" x14ac:dyDescent="0.2">
      <c r="A4796" s="1">
        <v>45717</v>
      </c>
      <c r="B4796" t="s">
        <v>1077</v>
      </c>
      <c r="C4796" t="s">
        <v>2323</v>
      </c>
      <c r="D4796" s="14">
        <v>27500000</v>
      </c>
      <c r="E4796" s="12">
        <v>0</v>
      </c>
      <c r="H4796">
        <f t="shared" si="222"/>
        <v>2363</v>
      </c>
      <c r="I4796">
        <f t="shared" si="223"/>
        <v>10</v>
      </c>
      <c r="J4796" s="9">
        <f t="shared" si="224"/>
        <v>41834260931.389999</v>
      </c>
      <c r="K4796" s="9">
        <f>SUMIF($C$2:$C$9230, C4796, $D$2:$D$9230)</f>
        <v>160025333</v>
      </c>
    </row>
    <row r="4797" spans="1:11" x14ac:dyDescent="0.2">
      <c r="A4797" s="1">
        <v>45717</v>
      </c>
      <c r="B4797" t="s">
        <v>1077</v>
      </c>
      <c r="C4797" t="s">
        <v>2323</v>
      </c>
      <c r="D4797" s="14">
        <v>25299587</v>
      </c>
      <c r="E4797" s="12">
        <v>4648901</v>
      </c>
      <c r="F4797" t="s">
        <v>3629</v>
      </c>
      <c r="G4797" t="s">
        <v>3630</v>
      </c>
      <c r="H4797">
        <f t="shared" si="222"/>
        <v>2363</v>
      </c>
      <c r="I4797">
        <f t="shared" si="223"/>
        <v>10</v>
      </c>
      <c r="J4797" s="9">
        <f t="shared" si="224"/>
        <v>41834260931.389999</v>
      </c>
      <c r="K4797" s="9">
        <f>SUMIF($C$2:$C$9230, C4797, $D$2:$D$9230)</f>
        <v>160025333</v>
      </c>
    </row>
    <row r="4798" spans="1:11" x14ac:dyDescent="0.2">
      <c r="A4798" s="1">
        <v>45717</v>
      </c>
      <c r="B4798" t="s">
        <v>1077</v>
      </c>
      <c r="C4798" t="s">
        <v>2323</v>
      </c>
      <c r="D4798" s="14">
        <v>30000000</v>
      </c>
      <c r="E4798" s="12">
        <v>19800000</v>
      </c>
      <c r="F4798" t="s">
        <v>4733</v>
      </c>
      <c r="G4798" t="s">
        <v>4734</v>
      </c>
      <c r="H4798">
        <f t="shared" si="222"/>
        <v>2363</v>
      </c>
      <c r="I4798">
        <f t="shared" si="223"/>
        <v>10</v>
      </c>
      <c r="J4798" s="9">
        <f t="shared" si="224"/>
        <v>41834260931.389999</v>
      </c>
      <c r="K4798" s="9">
        <f>SUMIF($C$2:$C$9230, C4798, $D$2:$D$9230)</f>
        <v>160025333</v>
      </c>
    </row>
    <row r="4799" spans="1:11" x14ac:dyDescent="0.2">
      <c r="A4799" s="1">
        <v>45717</v>
      </c>
      <c r="B4799" t="s">
        <v>1077</v>
      </c>
      <c r="C4799" t="s">
        <v>2323</v>
      </c>
      <c r="D4799" s="14">
        <v>9997201</v>
      </c>
      <c r="E4799" s="12">
        <v>7097182</v>
      </c>
      <c r="F4799" t="s">
        <v>4801</v>
      </c>
      <c r="G4799" t="s">
        <v>4802</v>
      </c>
      <c r="H4799">
        <f t="shared" si="222"/>
        <v>2363</v>
      </c>
      <c r="I4799">
        <f t="shared" si="223"/>
        <v>10</v>
      </c>
      <c r="J4799" s="9">
        <f t="shared" si="224"/>
        <v>41834260931.389999</v>
      </c>
      <c r="K4799" s="9">
        <f>SUMIF($C$2:$C$9230, C4799, $D$2:$D$9230)</f>
        <v>160025333</v>
      </c>
    </row>
    <row r="4800" spans="1:11" x14ac:dyDescent="0.2">
      <c r="A4800" s="1">
        <v>45717</v>
      </c>
      <c r="B4800" t="s">
        <v>1077</v>
      </c>
      <c r="C4800" t="s">
        <v>2323</v>
      </c>
      <c r="D4800" s="14">
        <v>4500000</v>
      </c>
      <c r="E4800" s="12">
        <v>0</v>
      </c>
      <c r="F4800" t="s">
        <v>5364</v>
      </c>
      <c r="G4800" t="s">
        <v>5365</v>
      </c>
      <c r="H4800">
        <f t="shared" si="222"/>
        <v>2363</v>
      </c>
      <c r="I4800">
        <f t="shared" si="223"/>
        <v>10</v>
      </c>
      <c r="J4800" s="9">
        <f t="shared" si="224"/>
        <v>41834260931.389999</v>
      </c>
      <c r="K4800" s="9">
        <f>SUMIF($C$2:$C$9230, C4800, $D$2:$D$9230)</f>
        <v>160025333</v>
      </c>
    </row>
    <row r="4801" spans="1:11" x14ac:dyDescent="0.2">
      <c r="A4801" s="1">
        <v>45717</v>
      </c>
      <c r="B4801" t="s">
        <v>1077</v>
      </c>
      <c r="C4801" t="s">
        <v>2323</v>
      </c>
      <c r="D4801" s="14">
        <v>25884633</v>
      </c>
      <c r="E4801" s="12">
        <v>0</v>
      </c>
      <c r="F4801" t="s">
        <v>5374</v>
      </c>
      <c r="G4801" t="s">
        <v>5375</v>
      </c>
      <c r="H4801">
        <f t="shared" si="222"/>
        <v>2363</v>
      </c>
      <c r="I4801">
        <f t="shared" si="223"/>
        <v>10</v>
      </c>
      <c r="J4801" s="9">
        <f t="shared" si="224"/>
        <v>41834260931.389999</v>
      </c>
      <c r="K4801" s="9">
        <f>SUMIF($C$2:$C$9230, C4801, $D$2:$D$9230)</f>
        <v>160025333</v>
      </c>
    </row>
    <row r="4802" spans="1:11" x14ac:dyDescent="0.2">
      <c r="A4802" s="1">
        <v>45717</v>
      </c>
      <c r="B4802" t="s">
        <v>1077</v>
      </c>
      <c r="C4802" t="s">
        <v>2323</v>
      </c>
      <c r="D4802" s="14">
        <v>24997251</v>
      </c>
      <c r="E4802" s="12">
        <v>17497251</v>
      </c>
      <c r="F4802" t="s">
        <v>5501</v>
      </c>
      <c r="G4802" t="s">
        <v>5502</v>
      </c>
      <c r="H4802">
        <f t="shared" si="222"/>
        <v>2363</v>
      </c>
      <c r="I4802">
        <f t="shared" si="223"/>
        <v>10</v>
      </c>
      <c r="J4802" s="9">
        <f t="shared" si="224"/>
        <v>41834260931.389999</v>
      </c>
      <c r="K4802" s="9">
        <f>SUMIF($C$2:$C$9230, C4802, $D$2:$D$9230)</f>
        <v>160025333</v>
      </c>
    </row>
    <row r="4803" spans="1:11" x14ac:dyDescent="0.2">
      <c r="A4803" s="1">
        <v>45717</v>
      </c>
      <c r="B4803" t="s">
        <v>1077</v>
      </c>
      <c r="C4803" t="s">
        <v>2323</v>
      </c>
      <c r="D4803" s="14">
        <v>8699992</v>
      </c>
      <c r="E4803" s="12">
        <v>2999992</v>
      </c>
      <c r="F4803" t="s">
        <v>6743</v>
      </c>
      <c r="G4803" t="s">
        <v>6744</v>
      </c>
      <c r="H4803">
        <f t="shared" ref="H4803:H4866" si="225">COUNTIF($B$2:$B$9230, B4803)</f>
        <v>2363</v>
      </c>
      <c r="I4803">
        <f t="shared" ref="I4803:I4866" si="226">COUNTIF($C$2:$C$9230, C4803)</f>
        <v>10</v>
      </c>
      <c r="J4803" s="9">
        <f t="shared" si="224"/>
        <v>41834260931.389999</v>
      </c>
      <c r="K4803" s="9">
        <f>SUMIF($C$2:$C$9230, C4803, $D$2:$D$9230)</f>
        <v>160025333</v>
      </c>
    </row>
    <row r="4804" spans="1:11" x14ac:dyDescent="0.2">
      <c r="A4804" s="1">
        <v>45717</v>
      </c>
      <c r="B4804" t="s">
        <v>1077</v>
      </c>
      <c r="C4804" t="s">
        <v>3648</v>
      </c>
      <c r="D4804" s="14">
        <v>17500000</v>
      </c>
      <c r="E4804" s="12">
        <v>339628</v>
      </c>
      <c r="F4804" t="s">
        <v>3649</v>
      </c>
      <c r="G4804" t="s">
        <v>3650</v>
      </c>
      <c r="H4804">
        <f t="shared" si="225"/>
        <v>2363</v>
      </c>
      <c r="I4804">
        <f t="shared" si="226"/>
        <v>10</v>
      </c>
      <c r="J4804" s="9">
        <f t="shared" ref="J4804:J4867" si="227">SUMIF($B$2:$B$9230, B4804, $D$2:$D$9230)</f>
        <v>41834260931.389999</v>
      </c>
      <c r="K4804" s="9">
        <f>SUMIF($C$2:$C$9230, C4804, $D$2:$D$9230)</f>
        <v>33848278</v>
      </c>
    </row>
    <row r="4805" spans="1:11" x14ac:dyDescent="0.2">
      <c r="A4805" s="1">
        <v>45717</v>
      </c>
      <c r="B4805" t="s">
        <v>1077</v>
      </c>
      <c r="C4805" t="s">
        <v>3648</v>
      </c>
      <c r="D4805" s="14">
        <v>9000000</v>
      </c>
      <c r="E4805" s="12">
        <v>2700000</v>
      </c>
      <c r="F4805" t="s">
        <v>3718</v>
      </c>
      <c r="G4805" t="s">
        <v>3719</v>
      </c>
      <c r="H4805">
        <f t="shared" si="225"/>
        <v>2363</v>
      </c>
      <c r="I4805">
        <f t="shared" si="226"/>
        <v>10</v>
      </c>
      <c r="J4805" s="9">
        <f t="shared" si="227"/>
        <v>41834260931.389999</v>
      </c>
      <c r="K4805" s="9">
        <f>SUMIF($C$2:$C$9230, C4805, $D$2:$D$9230)</f>
        <v>33848278</v>
      </c>
    </row>
    <row r="4806" spans="1:11" x14ac:dyDescent="0.2">
      <c r="A4806" s="1">
        <v>45717</v>
      </c>
      <c r="B4806" t="s">
        <v>1077</v>
      </c>
      <c r="C4806" t="s">
        <v>4628</v>
      </c>
      <c r="D4806" s="14">
        <v>6819764</v>
      </c>
      <c r="E4806" s="12">
        <v>0</v>
      </c>
      <c r="F4806" t="s">
        <v>4629</v>
      </c>
      <c r="G4806" t="s">
        <v>4630</v>
      </c>
      <c r="H4806">
        <f t="shared" si="225"/>
        <v>2363</v>
      </c>
      <c r="I4806">
        <f t="shared" si="226"/>
        <v>10</v>
      </c>
      <c r="J4806" s="9">
        <f t="shared" si="227"/>
        <v>41834260931.389999</v>
      </c>
      <c r="K4806" s="9">
        <f>SUMIF($C$2:$C$9230, C4806, $D$2:$D$9230)</f>
        <v>31590441</v>
      </c>
    </row>
    <row r="4807" spans="1:11" x14ac:dyDescent="0.2">
      <c r="A4807" s="1">
        <v>45717</v>
      </c>
      <c r="B4807" t="s">
        <v>1077</v>
      </c>
      <c r="C4807" t="s">
        <v>4628</v>
      </c>
      <c r="D4807" s="14">
        <v>13720048</v>
      </c>
      <c r="E4807" s="12">
        <v>0</v>
      </c>
      <c r="F4807" t="s">
        <v>4665</v>
      </c>
      <c r="G4807" t="s">
        <v>4666</v>
      </c>
      <c r="H4807">
        <f t="shared" si="225"/>
        <v>2363</v>
      </c>
      <c r="I4807">
        <f t="shared" si="226"/>
        <v>10</v>
      </c>
      <c r="J4807" s="9">
        <f t="shared" si="227"/>
        <v>41834260931.389999</v>
      </c>
      <c r="K4807" s="9">
        <f>SUMIF($C$2:$C$9230, C4807, $D$2:$D$9230)</f>
        <v>31590441</v>
      </c>
    </row>
    <row r="4808" spans="1:11" x14ac:dyDescent="0.2">
      <c r="A4808" s="1">
        <v>45717</v>
      </c>
      <c r="B4808" t="s">
        <v>1077</v>
      </c>
      <c r="C4808" t="s">
        <v>2261</v>
      </c>
      <c r="D4808" s="14">
        <v>1498145</v>
      </c>
      <c r="E4808" s="12">
        <v>0</v>
      </c>
      <c r="F4808" t="s">
        <v>2262</v>
      </c>
      <c r="G4808" t="s">
        <v>2263</v>
      </c>
      <c r="H4808">
        <f t="shared" si="225"/>
        <v>2363</v>
      </c>
      <c r="I4808">
        <f t="shared" si="226"/>
        <v>10</v>
      </c>
      <c r="J4808" s="9">
        <f t="shared" si="227"/>
        <v>41834260931.389999</v>
      </c>
      <c r="K4808" s="9">
        <f>SUMIF($C$2:$C$9230, C4808, $D$2:$D$9230)</f>
        <v>11807214.85</v>
      </c>
    </row>
    <row r="4809" spans="1:11" x14ac:dyDescent="0.2">
      <c r="A4809" s="1">
        <v>45717</v>
      </c>
      <c r="B4809" t="s">
        <v>1077</v>
      </c>
      <c r="C4809" t="s">
        <v>2261</v>
      </c>
      <c r="D4809" s="14">
        <v>1200000</v>
      </c>
      <c r="E4809" s="12">
        <v>0</v>
      </c>
      <c r="F4809" t="s">
        <v>4550</v>
      </c>
      <c r="G4809" t="s">
        <v>4551</v>
      </c>
      <c r="H4809">
        <f t="shared" si="225"/>
        <v>2363</v>
      </c>
      <c r="I4809">
        <f t="shared" si="226"/>
        <v>10</v>
      </c>
      <c r="J4809" s="9">
        <f t="shared" si="227"/>
        <v>41834260931.389999</v>
      </c>
      <c r="K4809" s="9">
        <f>SUMIF($C$2:$C$9230, C4809, $D$2:$D$9230)</f>
        <v>11807214.85</v>
      </c>
    </row>
    <row r="4810" spans="1:11" x14ac:dyDescent="0.2">
      <c r="A4810" s="1">
        <v>45717</v>
      </c>
      <c r="B4810" t="s">
        <v>1077</v>
      </c>
      <c r="C4810" t="s">
        <v>2261</v>
      </c>
      <c r="D4810" s="14">
        <v>600000</v>
      </c>
      <c r="E4810" s="12">
        <v>0</v>
      </c>
      <c r="F4810" t="s">
        <v>5922</v>
      </c>
      <c r="G4810" t="s">
        <v>5923</v>
      </c>
      <c r="H4810">
        <f t="shared" si="225"/>
        <v>2363</v>
      </c>
      <c r="I4810">
        <f t="shared" si="226"/>
        <v>10</v>
      </c>
      <c r="J4810" s="9">
        <f t="shared" si="227"/>
        <v>41834260931.389999</v>
      </c>
      <c r="K4810" s="9">
        <f>SUMIF($C$2:$C$9230, C4810, $D$2:$D$9230)</f>
        <v>11807214.85</v>
      </c>
    </row>
    <row r="4811" spans="1:11" x14ac:dyDescent="0.2">
      <c r="A4811" s="1">
        <v>45717</v>
      </c>
      <c r="B4811" t="s">
        <v>1077</v>
      </c>
      <c r="C4811" t="s">
        <v>2261</v>
      </c>
      <c r="D4811" s="14">
        <v>840030</v>
      </c>
      <c r="E4811" s="12">
        <v>0</v>
      </c>
      <c r="F4811" t="s">
        <v>6273</v>
      </c>
      <c r="G4811" t="s">
        <v>6274</v>
      </c>
      <c r="H4811">
        <f t="shared" si="225"/>
        <v>2363</v>
      </c>
      <c r="I4811">
        <f t="shared" si="226"/>
        <v>10</v>
      </c>
      <c r="J4811" s="9">
        <f t="shared" si="227"/>
        <v>41834260931.389999</v>
      </c>
      <c r="K4811" s="9">
        <f>SUMIF($C$2:$C$9230, C4811, $D$2:$D$9230)</f>
        <v>11807214.85</v>
      </c>
    </row>
    <row r="4812" spans="1:11" x14ac:dyDescent="0.2">
      <c r="A4812" s="1">
        <v>45717</v>
      </c>
      <c r="B4812" t="s">
        <v>1077</v>
      </c>
      <c r="C4812" t="s">
        <v>2261</v>
      </c>
      <c r="D4812" s="14">
        <v>1328442</v>
      </c>
      <c r="E4812" s="12">
        <v>0</v>
      </c>
      <c r="F4812" t="s">
        <v>6278</v>
      </c>
      <c r="G4812" t="s">
        <v>6279</v>
      </c>
      <c r="H4812">
        <f t="shared" si="225"/>
        <v>2363</v>
      </c>
      <c r="I4812">
        <f t="shared" si="226"/>
        <v>10</v>
      </c>
      <c r="J4812" s="9">
        <f t="shared" si="227"/>
        <v>41834260931.389999</v>
      </c>
      <c r="K4812" s="9">
        <f>SUMIF($C$2:$C$9230, C4812, $D$2:$D$9230)</f>
        <v>11807214.85</v>
      </c>
    </row>
    <row r="4813" spans="1:11" x14ac:dyDescent="0.2">
      <c r="A4813" s="1">
        <v>45717</v>
      </c>
      <c r="B4813" t="s">
        <v>1077</v>
      </c>
      <c r="C4813" t="s">
        <v>2261</v>
      </c>
      <c r="D4813" s="14">
        <v>1500000</v>
      </c>
      <c r="E4813" s="12">
        <v>0</v>
      </c>
      <c r="F4813" t="s">
        <v>6280</v>
      </c>
      <c r="G4813" t="s">
        <v>6281</v>
      </c>
      <c r="H4813">
        <f t="shared" si="225"/>
        <v>2363</v>
      </c>
      <c r="I4813">
        <f t="shared" si="226"/>
        <v>10</v>
      </c>
      <c r="J4813" s="9">
        <f t="shared" si="227"/>
        <v>41834260931.389999</v>
      </c>
      <c r="K4813" s="9">
        <f>SUMIF($C$2:$C$9230, C4813, $D$2:$D$9230)</f>
        <v>11807214.85</v>
      </c>
    </row>
    <row r="4814" spans="1:11" x14ac:dyDescent="0.2">
      <c r="A4814" s="1">
        <v>45717</v>
      </c>
      <c r="B4814" t="s">
        <v>1077</v>
      </c>
      <c r="C4814" t="s">
        <v>2261</v>
      </c>
      <c r="D4814" s="14">
        <v>395000</v>
      </c>
      <c r="E4814" s="12">
        <v>0</v>
      </c>
      <c r="F4814" t="s">
        <v>6282</v>
      </c>
      <c r="G4814" t="s">
        <v>6283</v>
      </c>
      <c r="H4814">
        <f t="shared" si="225"/>
        <v>2363</v>
      </c>
      <c r="I4814">
        <f t="shared" si="226"/>
        <v>10</v>
      </c>
      <c r="J4814" s="9">
        <f t="shared" si="227"/>
        <v>41834260931.389999</v>
      </c>
      <c r="K4814" s="9">
        <f>SUMIF($C$2:$C$9230, C4814, $D$2:$D$9230)</f>
        <v>11807214.85</v>
      </c>
    </row>
    <row r="4815" spans="1:11" x14ac:dyDescent="0.2">
      <c r="A4815" s="1">
        <v>45717</v>
      </c>
      <c r="B4815" t="s">
        <v>1077</v>
      </c>
      <c r="C4815" t="s">
        <v>2261</v>
      </c>
      <c r="D4815" s="14">
        <v>1284800</v>
      </c>
      <c r="E4815" s="12">
        <v>0</v>
      </c>
      <c r="F4815" t="s">
        <v>6375</v>
      </c>
      <c r="G4815" t="s">
        <v>6376</v>
      </c>
      <c r="H4815">
        <f t="shared" si="225"/>
        <v>2363</v>
      </c>
      <c r="I4815">
        <f t="shared" si="226"/>
        <v>10</v>
      </c>
      <c r="J4815" s="9">
        <f t="shared" si="227"/>
        <v>41834260931.389999</v>
      </c>
      <c r="K4815" s="9">
        <f>SUMIF($C$2:$C$9230, C4815, $D$2:$D$9230)</f>
        <v>11807214.85</v>
      </c>
    </row>
    <row r="4816" spans="1:11" x14ac:dyDescent="0.2">
      <c r="A4816" s="1">
        <v>45717</v>
      </c>
      <c r="B4816" t="s">
        <v>1077</v>
      </c>
      <c r="C4816" t="s">
        <v>2261</v>
      </c>
      <c r="D4816" s="14">
        <v>170613</v>
      </c>
      <c r="E4816" s="12">
        <v>0</v>
      </c>
      <c r="F4816" t="s">
        <v>6424</v>
      </c>
      <c r="G4816" t="s">
        <v>6425</v>
      </c>
      <c r="H4816">
        <f t="shared" si="225"/>
        <v>2363</v>
      </c>
      <c r="I4816">
        <f t="shared" si="226"/>
        <v>10</v>
      </c>
      <c r="J4816" s="9">
        <f t="shared" si="227"/>
        <v>41834260931.389999</v>
      </c>
      <c r="K4816" s="9">
        <f>SUMIF($C$2:$C$9230, C4816, $D$2:$D$9230)</f>
        <v>11807214.85</v>
      </c>
    </row>
    <row r="4817" spans="1:11" x14ac:dyDescent="0.2">
      <c r="A4817" s="1">
        <v>45717</v>
      </c>
      <c r="B4817" t="s">
        <v>1077</v>
      </c>
      <c r="C4817" t="s">
        <v>5197</v>
      </c>
      <c r="D4817" s="14">
        <v>12000000</v>
      </c>
      <c r="E4817" s="12">
        <v>6285403</v>
      </c>
      <c r="F4817" t="s">
        <v>5198</v>
      </c>
      <c r="G4817" t="s">
        <v>5199</v>
      </c>
      <c r="H4817">
        <f t="shared" si="225"/>
        <v>2363</v>
      </c>
      <c r="I4817">
        <f t="shared" si="226"/>
        <v>10</v>
      </c>
      <c r="J4817" s="9">
        <f t="shared" si="227"/>
        <v>41834260931.389999</v>
      </c>
      <c r="K4817" s="9">
        <f>SUMIF($C$2:$C$9230, C4817, $D$2:$D$9230)</f>
        <v>55144386</v>
      </c>
    </row>
    <row r="4818" spans="1:11" x14ac:dyDescent="0.2">
      <c r="A4818" s="1">
        <v>45726</v>
      </c>
      <c r="B4818" t="s">
        <v>1077</v>
      </c>
      <c r="C4818" t="s">
        <v>1483</v>
      </c>
      <c r="D4818" s="14">
        <v>65084000</v>
      </c>
      <c r="E4818" s="12">
        <v>30438762</v>
      </c>
      <c r="F4818" t="s">
        <v>1484</v>
      </c>
      <c r="G4818" t="s">
        <v>1485</v>
      </c>
      <c r="H4818">
        <f t="shared" si="225"/>
        <v>2363</v>
      </c>
      <c r="I4818">
        <f t="shared" si="226"/>
        <v>10</v>
      </c>
      <c r="J4818" s="9">
        <f t="shared" si="227"/>
        <v>41834260931.389999</v>
      </c>
      <c r="K4818" s="9">
        <f>SUMIF($C$2:$C$9230, C4818, $D$2:$D$9230)</f>
        <v>288683230</v>
      </c>
    </row>
    <row r="4819" spans="1:11" x14ac:dyDescent="0.2">
      <c r="A4819" s="1">
        <v>45726</v>
      </c>
      <c r="B4819" t="s">
        <v>1077</v>
      </c>
      <c r="C4819" t="s">
        <v>1483</v>
      </c>
      <c r="D4819" s="14">
        <v>25000000</v>
      </c>
      <c r="E4819" s="12">
        <v>20000000</v>
      </c>
      <c r="F4819" t="s">
        <v>1486</v>
      </c>
      <c r="G4819" t="s">
        <v>1487</v>
      </c>
      <c r="H4819">
        <f t="shared" si="225"/>
        <v>2363</v>
      </c>
      <c r="I4819">
        <f t="shared" si="226"/>
        <v>10</v>
      </c>
      <c r="J4819" s="9">
        <f t="shared" si="227"/>
        <v>41834260931.389999</v>
      </c>
      <c r="K4819" s="9">
        <f>SUMIF($C$2:$C$9230, C4819, $D$2:$D$9230)</f>
        <v>288683230</v>
      </c>
    </row>
    <row r="4820" spans="1:11" x14ac:dyDescent="0.2">
      <c r="A4820" s="1">
        <v>45726</v>
      </c>
      <c r="B4820" t="s">
        <v>1077</v>
      </c>
      <c r="C4820" t="s">
        <v>1483</v>
      </c>
      <c r="D4820" s="14">
        <v>3114081</v>
      </c>
      <c r="E4820" s="12">
        <v>0</v>
      </c>
      <c r="F4820" t="s">
        <v>1501</v>
      </c>
      <c r="G4820" t="s">
        <v>1502</v>
      </c>
      <c r="H4820">
        <f t="shared" si="225"/>
        <v>2363</v>
      </c>
      <c r="I4820">
        <f t="shared" si="226"/>
        <v>10</v>
      </c>
      <c r="J4820" s="9">
        <f t="shared" si="227"/>
        <v>41834260931.389999</v>
      </c>
      <c r="K4820" s="9">
        <f>SUMIF($C$2:$C$9230, C4820, $D$2:$D$9230)</f>
        <v>288683230</v>
      </c>
    </row>
    <row r="4821" spans="1:11" x14ac:dyDescent="0.2">
      <c r="A4821" s="1">
        <v>45717</v>
      </c>
      <c r="B4821" t="s">
        <v>1077</v>
      </c>
      <c r="C4821" t="s">
        <v>1483</v>
      </c>
      <c r="D4821" s="14">
        <v>47537218</v>
      </c>
      <c r="E4821" s="12">
        <v>0</v>
      </c>
      <c r="H4821">
        <f t="shared" si="225"/>
        <v>2363</v>
      </c>
      <c r="I4821">
        <f t="shared" si="226"/>
        <v>10</v>
      </c>
      <c r="J4821" s="9">
        <f t="shared" si="227"/>
        <v>41834260931.389999</v>
      </c>
      <c r="K4821" s="9">
        <f>SUMIF($C$2:$C$9230, C4821, $D$2:$D$9230)</f>
        <v>288683230</v>
      </c>
    </row>
    <row r="4822" spans="1:11" x14ac:dyDescent="0.2">
      <c r="A4822" s="1">
        <v>45717</v>
      </c>
      <c r="B4822" t="s">
        <v>1077</v>
      </c>
      <c r="C4822" t="s">
        <v>1483</v>
      </c>
      <c r="D4822" s="14">
        <v>30000000</v>
      </c>
      <c r="E4822" s="12">
        <v>10502044</v>
      </c>
      <c r="F4822" t="s">
        <v>3732</v>
      </c>
      <c r="G4822" t="s">
        <v>3733</v>
      </c>
      <c r="H4822">
        <f t="shared" si="225"/>
        <v>2363</v>
      </c>
      <c r="I4822">
        <f t="shared" si="226"/>
        <v>10</v>
      </c>
      <c r="J4822" s="9">
        <f t="shared" si="227"/>
        <v>41834260931.389999</v>
      </c>
      <c r="K4822" s="9">
        <f>SUMIF($C$2:$C$9230, C4822, $D$2:$D$9230)</f>
        <v>288683230</v>
      </c>
    </row>
    <row r="4823" spans="1:11" x14ac:dyDescent="0.2">
      <c r="A4823" s="1">
        <v>45717</v>
      </c>
      <c r="B4823" t="s">
        <v>1077</v>
      </c>
      <c r="C4823" t="s">
        <v>1483</v>
      </c>
      <c r="D4823" s="14">
        <v>31000000</v>
      </c>
      <c r="E4823" s="12">
        <v>26238862</v>
      </c>
      <c r="F4823" t="s">
        <v>3760</v>
      </c>
      <c r="G4823" t="s">
        <v>3761</v>
      </c>
      <c r="H4823">
        <f t="shared" si="225"/>
        <v>2363</v>
      </c>
      <c r="I4823">
        <f t="shared" si="226"/>
        <v>10</v>
      </c>
      <c r="J4823" s="9">
        <f t="shared" si="227"/>
        <v>41834260931.389999</v>
      </c>
      <c r="K4823" s="9">
        <f>SUMIF($C$2:$C$9230, C4823, $D$2:$D$9230)</f>
        <v>288683230</v>
      </c>
    </row>
    <row r="4824" spans="1:11" x14ac:dyDescent="0.2">
      <c r="A4824" s="1">
        <v>45717</v>
      </c>
      <c r="B4824" t="s">
        <v>1077</v>
      </c>
      <c r="C4824" t="s">
        <v>1483</v>
      </c>
      <c r="D4824" s="14">
        <v>14400000</v>
      </c>
      <c r="E4824" s="12">
        <v>3600000</v>
      </c>
      <c r="F4824" t="s">
        <v>3848</v>
      </c>
      <c r="G4824" t="s">
        <v>3849</v>
      </c>
      <c r="H4824">
        <f t="shared" si="225"/>
        <v>2363</v>
      </c>
      <c r="I4824">
        <f t="shared" si="226"/>
        <v>10</v>
      </c>
      <c r="J4824" s="9">
        <f t="shared" si="227"/>
        <v>41834260931.389999</v>
      </c>
      <c r="K4824" s="9">
        <f>SUMIF($C$2:$C$9230, C4824, $D$2:$D$9230)</f>
        <v>288683230</v>
      </c>
    </row>
    <row r="4825" spans="1:11" x14ac:dyDescent="0.2">
      <c r="A4825" s="1">
        <v>45717</v>
      </c>
      <c r="B4825" t="s">
        <v>1077</v>
      </c>
      <c r="C4825" t="s">
        <v>1483</v>
      </c>
      <c r="D4825" s="14">
        <v>41749994</v>
      </c>
      <c r="E4825" s="12">
        <v>24245050</v>
      </c>
      <c r="F4825" t="s">
        <v>4316</v>
      </c>
      <c r="G4825" t="s">
        <v>4317</v>
      </c>
      <c r="H4825">
        <f t="shared" si="225"/>
        <v>2363</v>
      </c>
      <c r="I4825">
        <f t="shared" si="226"/>
        <v>10</v>
      </c>
      <c r="J4825" s="9">
        <f t="shared" si="227"/>
        <v>41834260931.389999</v>
      </c>
      <c r="K4825" s="9">
        <f>SUMIF($C$2:$C$9230, C4825, $D$2:$D$9230)</f>
        <v>288683230</v>
      </c>
    </row>
    <row r="4826" spans="1:11" x14ac:dyDescent="0.2">
      <c r="A4826" s="1">
        <v>45717</v>
      </c>
      <c r="B4826" t="s">
        <v>1077</v>
      </c>
      <c r="C4826" t="s">
        <v>1483</v>
      </c>
      <c r="D4826" s="14">
        <v>16297937</v>
      </c>
      <c r="E4826" s="12">
        <v>0</v>
      </c>
      <c r="F4826" t="s">
        <v>5096</v>
      </c>
      <c r="G4826" t="s">
        <v>5097</v>
      </c>
      <c r="H4826">
        <f t="shared" si="225"/>
        <v>2363</v>
      </c>
      <c r="I4826">
        <f t="shared" si="226"/>
        <v>10</v>
      </c>
      <c r="J4826" s="9">
        <f t="shared" si="227"/>
        <v>41834260931.389999</v>
      </c>
      <c r="K4826" s="9">
        <f>SUMIF($C$2:$C$9230, C4826, $D$2:$D$9230)</f>
        <v>288683230</v>
      </c>
    </row>
    <row r="4827" spans="1:11" x14ac:dyDescent="0.2">
      <c r="A4827" s="1">
        <v>45717</v>
      </c>
      <c r="B4827" t="s">
        <v>1077</v>
      </c>
      <c r="C4827" t="s">
        <v>1483</v>
      </c>
      <c r="D4827" s="14">
        <v>14500000</v>
      </c>
      <c r="E4827" s="12">
        <v>0</v>
      </c>
      <c r="F4827" t="s">
        <v>5307</v>
      </c>
      <c r="G4827" t="s">
        <v>5308</v>
      </c>
      <c r="H4827">
        <f t="shared" si="225"/>
        <v>2363</v>
      </c>
      <c r="I4827">
        <f t="shared" si="226"/>
        <v>10</v>
      </c>
      <c r="J4827" s="9">
        <f t="shared" si="227"/>
        <v>41834260931.389999</v>
      </c>
      <c r="K4827" s="9">
        <f>SUMIF($C$2:$C$9230, C4827, $D$2:$D$9230)</f>
        <v>288683230</v>
      </c>
    </row>
    <row r="4828" spans="1:11" x14ac:dyDescent="0.2">
      <c r="A4828" s="1">
        <v>45726</v>
      </c>
      <c r="B4828" t="s">
        <v>1077</v>
      </c>
      <c r="C4828" t="s">
        <v>1710</v>
      </c>
      <c r="D4828" s="14">
        <v>49999718</v>
      </c>
      <c r="E4828" s="12">
        <v>10489753</v>
      </c>
      <c r="F4828" t="s">
        <v>1711</v>
      </c>
      <c r="G4828" t="s">
        <v>1712</v>
      </c>
      <c r="H4828">
        <f t="shared" si="225"/>
        <v>2363</v>
      </c>
      <c r="I4828">
        <f t="shared" si="226"/>
        <v>10</v>
      </c>
      <c r="J4828" s="9">
        <f t="shared" si="227"/>
        <v>41834260931.389999</v>
      </c>
      <c r="K4828" s="9">
        <f>SUMIF($C$2:$C$9230, C4828, $D$2:$D$9230)</f>
        <v>424716753</v>
      </c>
    </row>
    <row r="4829" spans="1:11" x14ac:dyDescent="0.2">
      <c r="A4829" s="1">
        <v>45717</v>
      </c>
      <c r="B4829" t="s">
        <v>1077</v>
      </c>
      <c r="C4829" t="s">
        <v>1710</v>
      </c>
      <c r="D4829" s="14">
        <v>1100000</v>
      </c>
      <c r="E4829" s="12">
        <v>0</v>
      </c>
      <c r="F4829" t="s">
        <v>2497</v>
      </c>
      <c r="G4829" t="s">
        <v>2498</v>
      </c>
      <c r="H4829">
        <f t="shared" si="225"/>
        <v>2363</v>
      </c>
      <c r="I4829">
        <f t="shared" si="226"/>
        <v>10</v>
      </c>
      <c r="J4829" s="9">
        <f t="shared" si="227"/>
        <v>41834260931.389999</v>
      </c>
      <c r="K4829" s="9">
        <f>SUMIF($C$2:$C$9230, C4829, $D$2:$D$9230)</f>
        <v>424716753</v>
      </c>
    </row>
    <row r="4830" spans="1:11" x14ac:dyDescent="0.2">
      <c r="A4830" s="1">
        <v>45717</v>
      </c>
      <c r="B4830" t="s">
        <v>1077</v>
      </c>
      <c r="C4830" t="s">
        <v>1710</v>
      </c>
      <c r="D4830" s="14">
        <v>250000</v>
      </c>
      <c r="E4830" s="12">
        <v>0</v>
      </c>
      <c r="F4830" t="s">
        <v>2939</v>
      </c>
      <c r="G4830" t="s">
        <v>2940</v>
      </c>
      <c r="H4830">
        <f t="shared" si="225"/>
        <v>2363</v>
      </c>
      <c r="I4830">
        <f t="shared" si="226"/>
        <v>10</v>
      </c>
      <c r="J4830" s="9">
        <f t="shared" si="227"/>
        <v>41834260931.389999</v>
      </c>
      <c r="K4830" s="9">
        <f>SUMIF($C$2:$C$9230, C4830, $D$2:$D$9230)</f>
        <v>424716753</v>
      </c>
    </row>
    <row r="4831" spans="1:11" x14ac:dyDescent="0.2">
      <c r="A4831" s="1">
        <v>45717</v>
      </c>
      <c r="B4831" t="s">
        <v>1077</v>
      </c>
      <c r="C4831" t="s">
        <v>1710</v>
      </c>
      <c r="D4831" s="14">
        <v>17000000</v>
      </c>
      <c r="E4831" s="12">
        <v>10732333</v>
      </c>
      <c r="F4831" t="s">
        <v>3844</v>
      </c>
      <c r="G4831" t="s">
        <v>3845</v>
      </c>
      <c r="H4831">
        <f t="shared" si="225"/>
        <v>2363</v>
      </c>
      <c r="I4831">
        <f t="shared" si="226"/>
        <v>10</v>
      </c>
      <c r="J4831" s="9">
        <f t="shared" si="227"/>
        <v>41834260931.389999</v>
      </c>
      <c r="K4831" s="9">
        <f>SUMIF($C$2:$C$9230, C4831, $D$2:$D$9230)</f>
        <v>424716753</v>
      </c>
    </row>
    <row r="4832" spans="1:11" x14ac:dyDescent="0.2">
      <c r="A4832" s="1">
        <v>45717</v>
      </c>
      <c r="B4832" t="s">
        <v>1077</v>
      </c>
      <c r="C4832" t="s">
        <v>1710</v>
      </c>
      <c r="D4832" s="14">
        <v>50000000</v>
      </c>
      <c r="E4832" s="12">
        <v>47788401</v>
      </c>
      <c r="F4832" t="s">
        <v>5859</v>
      </c>
      <c r="G4832" t="s">
        <v>5860</v>
      </c>
      <c r="H4832">
        <f t="shared" si="225"/>
        <v>2363</v>
      </c>
      <c r="I4832">
        <f t="shared" si="226"/>
        <v>10</v>
      </c>
      <c r="J4832" s="9">
        <f t="shared" si="227"/>
        <v>41834260931.389999</v>
      </c>
      <c r="K4832" s="9">
        <f>SUMIF($C$2:$C$9230, C4832, $D$2:$D$9230)</f>
        <v>424716753</v>
      </c>
    </row>
    <row r="4833" spans="1:11" x14ac:dyDescent="0.2">
      <c r="A4833" s="1">
        <v>45717</v>
      </c>
      <c r="B4833" t="s">
        <v>1077</v>
      </c>
      <c r="C4833" t="s">
        <v>1710</v>
      </c>
      <c r="D4833" s="14">
        <v>200000000</v>
      </c>
      <c r="E4833" s="12">
        <v>142750000</v>
      </c>
      <c r="F4833" t="s">
        <v>6343</v>
      </c>
      <c r="G4833" t="s">
        <v>6344</v>
      </c>
      <c r="H4833">
        <f t="shared" si="225"/>
        <v>2363</v>
      </c>
      <c r="I4833">
        <f t="shared" si="226"/>
        <v>10</v>
      </c>
      <c r="J4833" s="9">
        <f t="shared" si="227"/>
        <v>41834260931.389999</v>
      </c>
      <c r="K4833" s="9">
        <f>SUMIF($C$2:$C$9230, C4833, $D$2:$D$9230)</f>
        <v>424716753</v>
      </c>
    </row>
    <row r="4834" spans="1:11" x14ac:dyDescent="0.2">
      <c r="A4834" s="1">
        <v>45717</v>
      </c>
      <c r="B4834" t="s">
        <v>1077</v>
      </c>
      <c r="C4834" t="s">
        <v>1710</v>
      </c>
      <c r="D4834" s="14">
        <v>1500000</v>
      </c>
      <c r="E4834" s="12">
        <v>0</v>
      </c>
      <c r="F4834" t="s">
        <v>6493</v>
      </c>
      <c r="G4834" t="s">
        <v>6494</v>
      </c>
      <c r="H4834">
        <f t="shared" si="225"/>
        <v>2363</v>
      </c>
      <c r="I4834">
        <f t="shared" si="226"/>
        <v>10</v>
      </c>
      <c r="J4834" s="9">
        <f t="shared" si="227"/>
        <v>41834260931.389999</v>
      </c>
      <c r="K4834" s="9">
        <f>SUMIF($C$2:$C$9230, C4834, $D$2:$D$9230)</f>
        <v>424716753</v>
      </c>
    </row>
    <row r="4835" spans="1:11" x14ac:dyDescent="0.2">
      <c r="A4835" s="1">
        <v>45717</v>
      </c>
      <c r="B4835" t="s">
        <v>1077</v>
      </c>
      <c r="C4835" t="s">
        <v>1710</v>
      </c>
      <c r="D4835" s="14">
        <v>27650000</v>
      </c>
      <c r="E4835" s="12">
        <v>1946770</v>
      </c>
      <c r="F4835" t="s">
        <v>6501</v>
      </c>
      <c r="G4835" t="s">
        <v>6502</v>
      </c>
      <c r="H4835">
        <f t="shared" si="225"/>
        <v>2363</v>
      </c>
      <c r="I4835">
        <f t="shared" si="226"/>
        <v>10</v>
      </c>
      <c r="J4835" s="9">
        <f t="shared" si="227"/>
        <v>41834260931.389999</v>
      </c>
      <c r="K4835" s="9">
        <f>SUMIF($C$2:$C$9230, C4835, $D$2:$D$9230)</f>
        <v>424716753</v>
      </c>
    </row>
    <row r="4836" spans="1:11" x14ac:dyDescent="0.2">
      <c r="A4836" s="1">
        <v>45717</v>
      </c>
      <c r="B4836" t="s">
        <v>1077</v>
      </c>
      <c r="C4836" t="s">
        <v>1710</v>
      </c>
      <c r="D4836" s="14">
        <v>35000000</v>
      </c>
      <c r="E4836" s="12">
        <v>5987293</v>
      </c>
      <c r="F4836" t="s">
        <v>6569</v>
      </c>
      <c r="G4836" t="s">
        <v>6570</v>
      </c>
      <c r="H4836">
        <f t="shared" si="225"/>
        <v>2363</v>
      </c>
      <c r="I4836">
        <f t="shared" si="226"/>
        <v>10</v>
      </c>
      <c r="J4836" s="9">
        <f t="shared" si="227"/>
        <v>41834260931.389999</v>
      </c>
      <c r="K4836" s="9">
        <f>SUMIF($C$2:$C$9230, C4836, $D$2:$D$9230)</f>
        <v>424716753</v>
      </c>
    </row>
    <row r="4837" spans="1:11" x14ac:dyDescent="0.2">
      <c r="A4837" s="1">
        <v>45699</v>
      </c>
      <c r="B4837" t="s">
        <v>1077</v>
      </c>
      <c r="C4837" t="s">
        <v>1710</v>
      </c>
      <c r="D4837" s="14">
        <v>42217035</v>
      </c>
      <c r="E4837" s="12">
        <v>3679482</v>
      </c>
      <c r="F4837" t="s">
        <v>14567</v>
      </c>
      <c r="G4837" t="s">
        <v>14568</v>
      </c>
      <c r="H4837">
        <f t="shared" si="225"/>
        <v>2363</v>
      </c>
      <c r="I4837">
        <f t="shared" si="226"/>
        <v>10</v>
      </c>
      <c r="J4837" s="9">
        <f t="shared" si="227"/>
        <v>41834260931.389999</v>
      </c>
      <c r="K4837" s="9">
        <f>SUMIF($C$2:$C$9230, C4837, $D$2:$D$9230)</f>
        <v>424716753</v>
      </c>
    </row>
    <row r="4838" spans="1:11" x14ac:dyDescent="0.2">
      <c r="A4838" s="1">
        <v>45726</v>
      </c>
      <c r="B4838" t="s">
        <v>1077</v>
      </c>
      <c r="C4838" t="s">
        <v>1119</v>
      </c>
      <c r="D4838" s="14">
        <v>800000</v>
      </c>
      <c r="E4838" s="12">
        <v>0</v>
      </c>
      <c r="F4838" t="s">
        <v>1120</v>
      </c>
      <c r="G4838" t="s">
        <v>1121</v>
      </c>
      <c r="H4838">
        <f t="shared" si="225"/>
        <v>2363</v>
      </c>
      <c r="I4838">
        <f t="shared" si="226"/>
        <v>10</v>
      </c>
      <c r="J4838" s="9">
        <f t="shared" si="227"/>
        <v>41834260931.389999</v>
      </c>
      <c r="K4838" s="9">
        <f>SUMIF($C$2:$C$9230, C4838, $D$2:$D$9230)</f>
        <v>22447146.949999999</v>
      </c>
    </row>
    <row r="4839" spans="1:11" x14ac:dyDescent="0.2">
      <c r="A4839" s="1">
        <v>45717</v>
      </c>
      <c r="B4839" t="s">
        <v>1077</v>
      </c>
      <c r="C4839" t="s">
        <v>1119</v>
      </c>
      <c r="D4839" s="14">
        <v>14935635</v>
      </c>
      <c r="E4839" s="12">
        <v>0</v>
      </c>
      <c r="H4839">
        <f t="shared" si="225"/>
        <v>2363</v>
      </c>
      <c r="I4839">
        <f t="shared" si="226"/>
        <v>10</v>
      </c>
      <c r="J4839" s="9">
        <f t="shared" si="227"/>
        <v>41834260931.389999</v>
      </c>
      <c r="K4839" s="9">
        <f>SUMIF($C$2:$C$9230, C4839, $D$2:$D$9230)</f>
        <v>22447146.949999999</v>
      </c>
    </row>
    <row r="4840" spans="1:11" x14ac:dyDescent="0.2">
      <c r="A4840" s="1">
        <v>45717</v>
      </c>
      <c r="B4840" t="s">
        <v>1077</v>
      </c>
      <c r="C4840" t="s">
        <v>2330</v>
      </c>
      <c r="D4840" s="14">
        <v>58449649</v>
      </c>
      <c r="E4840" s="12">
        <v>7152084</v>
      </c>
      <c r="H4840">
        <f t="shared" si="225"/>
        <v>2363</v>
      </c>
      <c r="I4840">
        <f t="shared" si="226"/>
        <v>9</v>
      </c>
      <c r="J4840" s="9">
        <f t="shared" si="227"/>
        <v>41834260931.389999</v>
      </c>
      <c r="K4840" s="9">
        <f>SUMIF($C$2:$C$9230, C4840, $D$2:$D$9230)</f>
        <v>294179758</v>
      </c>
    </row>
    <row r="4841" spans="1:11" x14ac:dyDescent="0.2">
      <c r="A4841" s="1">
        <v>45717</v>
      </c>
      <c r="B4841" t="s">
        <v>1077</v>
      </c>
      <c r="C4841" t="s">
        <v>2330</v>
      </c>
      <c r="D4841" s="14">
        <v>1065000</v>
      </c>
      <c r="E4841" s="12">
        <v>0</v>
      </c>
      <c r="F4841" t="s">
        <v>2368</v>
      </c>
      <c r="G4841" t="s">
        <v>2369</v>
      </c>
      <c r="H4841">
        <f t="shared" si="225"/>
        <v>2363</v>
      </c>
      <c r="I4841">
        <f t="shared" si="226"/>
        <v>9</v>
      </c>
      <c r="J4841" s="9">
        <f t="shared" si="227"/>
        <v>41834260931.389999</v>
      </c>
      <c r="K4841" s="9">
        <f>SUMIF($C$2:$C$9230, C4841, $D$2:$D$9230)</f>
        <v>294179758</v>
      </c>
    </row>
    <row r="4842" spans="1:11" x14ac:dyDescent="0.2">
      <c r="A4842" s="1">
        <v>45717</v>
      </c>
      <c r="B4842" t="s">
        <v>1077</v>
      </c>
      <c r="C4842" t="s">
        <v>2330</v>
      </c>
      <c r="D4842" s="14">
        <v>1970000</v>
      </c>
      <c r="E4842" s="12">
        <v>0</v>
      </c>
      <c r="F4842" t="s">
        <v>2578</v>
      </c>
      <c r="G4842" t="s">
        <v>2579</v>
      </c>
      <c r="H4842">
        <f t="shared" si="225"/>
        <v>2363</v>
      </c>
      <c r="I4842">
        <f t="shared" si="226"/>
        <v>9</v>
      </c>
      <c r="J4842" s="9">
        <f t="shared" si="227"/>
        <v>41834260931.389999</v>
      </c>
      <c r="K4842" s="9">
        <f>SUMIF($C$2:$C$9230, C4842, $D$2:$D$9230)</f>
        <v>294179758</v>
      </c>
    </row>
    <row r="4843" spans="1:11" x14ac:dyDescent="0.2">
      <c r="A4843" s="1">
        <v>45717</v>
      </c>
      <c r="B4843" t="s">
        <v>1077</v>
      </c>
      <c r="C4843" t="s">
        <v>2330</v>
      </c>
      <c r="D4843" s="14">
        <v>1986767</v>
      </c>
      <c r="E4843" s="12">
        <v>0</v>
      </c>
      <c r="F4843" t="s">
        <v>2635</v>
      </c>
      <c r="G4843" t="s">
        <v>2636</v>
      </c>
      <c r="H4843">
        <f t="shared" si="225"/>
        <v>2363</v>
      </c>
      <c r="I4843">
        <f t="shared" si="226"/>
        <v>9</v>
      </c>
      <c r="J4843" s="9">
        <f t="shared" si="227"/>
        <v>41834260931.389999</v>
      </c>
      <c r="K4843" s="9">
        <f>SUMIF($C$2:$C$9230, C4843, $D$2:$D$9230)</f>
        <v>294179758</v>
      </c>
    </row>
    <row r="4844" spans="1:11" x14ac:dyDescent="0.2">
      <c r="A4844" s="1">
        <v>45717</v>
      </c>
      <c r="B4844" t="s">
        <v>1077</v>
      </c>
      <c r="C4844" t="s">
        <v>2330</v>
      </c>
      <c r="D4844" s="14">
        <v>85000000</v>
      </c>
      <c r="E4844" s="12">
        <v>58724000</v>
      </c>
      <c r="F4844" t="s">
        <v>5523</v>
      </c>
      <c r="G4844" t="s">
        <v>5524</v>
      </c>
      <c r="H4844">
        <f t="shared" si="225"/>
        <v>2363</v>
      </c>
      <c r="I4844">
        <f t="shared" si="226"/>
        <v>9</v>
      </c>
      <c r="J4844" s="9">
        <f t="shared" si="227"/>
        <v>41834260931.389999</v>
      </c>
      <c r="K4844" s="9">
        <f>SUMIF($C$2:$C$9230, C4844, $D$2:$D$9230)</f>
        <v>294179758</v>
      </c>
    </row>
    <row r="4845" spans="1:11" x14ac:dyDescent="0.2">
      <c r="A4845" s="1">
        <v>45717</v>
      </c>
      <c r="B4845" t="s">
        <v>1077</v>
      </c>
      <c r="C4845" t="s">
        <v>2330</v>
      </c>
      <c r="D4845" s="14">
        <v>86000000</v>
      </c>
      <c r="E4845" s="12">
        <v>42672775</v>
      </c>
      <c r="F4845" t="s">
        <v>5526</v>
      </c>
      <c r="G4845" t="s">
        <v>5527</v>
      </c>
      <c r="H4845">
        <f t="shared" si="225"/>
        <v>2363</v>
      </c>
      <c r="I4845">
        <f t="shared" si="226"/>
        <v>9</v>
      </c>
      <c r="J4845" s="9">
        <f t="shared" si="227"/>
        <v>41834260931.389999</v>
      </c>
      <c r="K4845" s="9">
        <f>SUMIF($C$2:$C$9230, C4845, $D$2:$D$9230)</f>
        <v>294179758</v>
      </c>
    </row>
    <row r="4846" spans="1:11" x14ac:dyDescent="0.2">
      <c r="A4846" s="1">
        <v>45717</v>
      </c>
      <c r="B4846" t="s">
        <v>1077</v>
      </c>
      <c r="C4846" t="s">
        <v>2330</v>
      </c>
      <c r="D4846" s="14">
        <v>47982442</v>
      </c>
      <c r="E4846" s="12">
        <v>17916737</v>
      </c>
      <c r="F4846" t="s">
        <v>5547</v>
      </c>
      <c r="G4846" t="s">
        <v>5548</v>
      </c>
      <c r="H4846">
        <f t="shared" si="225"/>
        <v>2363</v>
      </c>
      <c r="I4846">
        <f t="shared" si="226"/>
        <v>9</v>
      </c>
      <c r="J4846" s="9">
        <f t="shared" si="227"/>
        <v>41834260931.389999</v>
      </c>
      <c r="K4846" s="9">
        <f>SUMIF($C$2:$C$9230, C4846, $D$2:$D$9230)</f>
        <v>294179758</v>
      </c>
    </row>
    <row r="4847" spans="1:11" x14ac:dyDescent="0.2">
      <c r="A4847" s="1">
        <v>45717</v>
      </c>
      <c r="B4847" t="s">
        <v>1077</v>
      </c>
      <c r="C4847" t="s">
        <v>2230</v>
      </c>
      <c r="D4847" s="14">
        <v>499601</v>
      </c>
      <c r="E4847" s="12">
        <v>0</v>
      </c>
      <c r="F4847" t="s">
        <v>2231</v>
      </c>
      <c r="G4847" t="s">
        <v>2232</v>
      </c>
      <c r="H4847">
        <f t="shared" si="225"/>
        <v>2363</v>
      </c>
      <c r="I4847">
        <f t="shared" si="226"/>
        <v>9</v>
      </c>
      <c r="J4847" s="9">
        <f t="shared" si="227"/>
        <v>41834260931.389999</v>
      </c>
      <c r="K4847" s="9">
        <f>SUMIF($C$2:$C$9230, C4847, $D$2:$D$9230)</f>
        <v>182980305</v>
      </c>
    </row>
    <row r="4848" spans="1:11" x14ac:dyDescent="0.2">
      <c r="A4848" s="1">
        <v>45717</v>
      </c>
      <c r="B4848" t="s">
        <v>1077</v>
      </c>
      <c r="C4848" t="s">
        <v>2230</v>
      </c>
      <c r="D4848" s="14">
        <v>269302</v>
      </c>
      <c r="E4848" s="12">
        <v>0</v>
      </c>
      <c r="F4848" t="s">
        <v>2945</v>
      </c>
      <c r="G4848" t="s">
        <v>2946</v>
      </c>
      <c r="H4848">
        <f t="shared" si="225"/>
        <v>2363</v>
      </c>
      <c r="I4848">
        <f t="shared" si="226"/>
        <v>9</v>
      </c>
      <c r="J4848" s="9">
        <f t="shared" si="227"/>
        <v>41834260931.389999</v>
      </c>
      <c r="K4848" s="9">
        <f>SUMIF($C$2:$C$9230, C4848, $D$2:$D$9230)</f>
        <v>182980305</v>
      </c>
    </row>
    <row r="4849" spans="1:11" x14ac:dyDescent="0.2">
      <c r="A4849" s="1">
        <v>45717</v>
      </c>
      <c r="B4849" t="s">
        <v>1077</v>
      </c>
      <c r="C4849" t="s">
        <v>2230</v>
      </c>
      <c r="D4849" s="14">
        <v>28000000</v>
      </c>
      <c r="E4849" s="12">
        <v>10143856</v>
      </c>
      <c r="F4849" t="s">
        <v>3490</v>
      </c>
      <c r="G4849" t="s">
        <v>3491</v>
      </c>
      <c r="H4849">
        <f t="shared" si="225"/>
        <v>2363</v>
      </c>
      <c r="I4849">
        <f t="shared" si="226"/>
        <v>9</v>
      </c>
      <c r="J4849" s="9">
        <f t="shared" si="227"/>
        <v>41834260931.389999</v>
      </c>
      <c r="K4849" s="9">
        <f>SUMIF($C$2:$C$9230, C4849, $D$2:$D$9230)</f>
        <v>182980305</v>
      </c>
    </row>
    <row r="4850" spans="1:11" x14ac:dyDescent="0.2">
      <c r="A4850" s="1">
        <v>45717</v>
      </c>
      <c r="B4850" t="s">
        <v>1077</v>
      </c>
      <c r="C4850" t="s">
        <v>2230</v>
      </c>
      <c r="D4850" s="14">
        <v>22417641</v>
      </c>
      <c r="E4850" s="12">
        <v>0</v>
      </c>
      <c r="F4850" t="s">
        <v>3538</v>
      </c>
      <c r="G4850" t="s">
        <v>3539</v>
      </c>
      <c r="H4850">
        <f t="shared" si="225"/>
        <v>2363</v>
      </c>
      <c r="I4850">
        <f t="shared" si="226"/>
        <v>9</v>
      </c>
      <c r="J4850" s="9">
        <f t="shared" si="227"/>
        <v>41834260931.389999</v>
      </c>
      <c r="K4850" s="9">
        <f>SUMIF($C$2:$C$9230, C4850, $D$2:$D$9230)</f>
        <v>182980305</v>
      </c>
    </row>
    <row r="4851" spans="1:11" x14ac:dyDescent="0.2">
      <c r="A4851" s="1">
        <v>45717</v>
      </c>
      <c r="B4851" t="s">
        <v>1077</v>
      </c>
      <c r="C4851" t="s">
        <v>2230</v>
      </c>
      <c r="D4851" s="14">
        <v>29152273</v>
      </c>
      <c r="E4851" s="12">
        <v>0</v>
      </c>
      <c r="F4851" t="s">
        <v>3642</v>
      </c>
      <c r="G4851" t="s">
        <v>3643</v>
      </c>
      <c r="H4851">
        <f t="shared" si="225"/>
        <v>2363</v>
      </c>
      <c r="I4851">
        <f t="shared" si="226"/>
        <v>9</v>
      </c>
      <c r="J4851" s="9">
        <f t="shared" si="227"/>
        <v>41834260931.389999</v>
      </c>
      <c r="K4851" s="9">
        <f>SUMIF($C$2:$C$9230, C4851, $D$2:$D$9230)</f>
        <v>182980305</v>
      </c>
    </row>
    <row r="4852" spans="1:11" x14ac:dyDescent="0.2">
      <c r="A4852" s="1">
        <v>45717</v>
      </c>
      <c r="B4852" t="s">
        <v>1077</v>
      </c>
      <c r="C4852" t="s">
        <v>2230</v>
      </c>
      <c r="D4852" s="14">
        <v>24871142</v>
      </c>
      <c r="E4852" s="12">
        <v>2000000</v>
      </c>
      <c r="F4852" t="s">
        <v>3644</v>
      </c>
      <c r="G4852" t="s">
        <v>3645</v>
      </c>
      <c r="H4852">
        <f t="shared" si="225"/>
        <v>2363</v>
      </c>
      <c r="I4852">
        <f t="shared" si="226"/>
        <v>9</v>
      </c>
      <c r="J4852" s="9">
        <f t="shared" si="227"/>
        <v>41834260931.389999</v>
      </c>
      <c r="K4852" s="9">
        <f>SUMIF($C$2:$C$9230, C4852, $D$2:$D$9230)</f>
        <v>182980305</v>
      </c>
    </row>
    <row r="4853" spans="1:11" x14ac:dyDescent="0.2">
      <c r="A4853" s="1">
        <v>45717</v>
      </c>
      <c r="B4853" t="s">
        <v>1077</v>
      </c>
      <c r="C4853" t="s">
        <v>2230</v>
      </c>
      <c r="D4853" s="14">
        <v>14270346</v>
      </c>
      <c r="E4853" s="12">
        <v>11016081</v>
      </c>
      <c r="F4853" t="s">
        <v>4221</v>
      </c>
      <c r="G4853" t="s">
        <v>4222</v>
      </c>
      <c r="H4853">
        <f t="shared" si="225"/>
        <v>2363</v>
      </c>
      <c r="I4853">
        <f t="shared" si="226"/>
        <v>9</v>
      </c>
      <c r="J4853" s="9">
        <f t="shared" si="227"/>
        <v>41834260931.389999</v>
      </c>
      <c r="K4853" s="9">
        <f>SUMIF($C$2:$C$9230, C4853, $D$2:$D$9230)</f>
        <v>182980305</v>
      </c>
    </row>
    <row r="4854" spans="1:11" x14ac:dyDescent="0.2">
      <c r="A4854" s="1">
        <v>45717</v>
      </c>
      <c r="B4854" t="s">
        <v>1077</v>
      </c>
      <c r="C4854" t="s">
        <v>2230</v>
      </c>
      <c r="D4854" s="14">
        <v>55000000</v>
      </c>
      <c r="E4854" s="12">
        <v>22055179</v>
      </c>
      <c r="F4854" t="s">
        <v>5396</v>
      </c>
      <c r="G4854" t="s">
        <v>5397</v>
      </c>
      <c r="H4854">
        <f t="shared" si="225"/>
        <v>2363</v>
      </c>
      <c r="I4854">
        <f t="shared" si="226"/>
        <v>9</v>
      </c>
      <c r="J4854" s="9">
        <f t="shared" si="227"/>
        <v>41834260931.389999</v>
      </c>
      <c r="K4854" s="9">
        <f>SUMIF($C$2:$C$9230, C4854, $D$2:$D$9230)</f>
        <v>182980305</v>
      </c>
    </row>
    <row r="4855" spans="1:11" x14ac:dyDescent="0.2">
      <c r="A4855" s="1">
        <v>45717</v>
      </c>
      <c r="B4855" t="s">
        <v>1077</v>
      </c>
      <c r="C4855" t="s">
        <v>2230</v>
      </c>
      <c r="D4855" s="14">
        <v>8500000</v>
      </c>
      <c r="E4855" s="12">
        <v>4440950</v>
      </c>
      <c r="F4855" t="s">
        <v>6031</v>
      </c>
      <c r="G4855" t="s">
        <v>6032</v>
      </c>
      <c r="H4855">
        <f t="shared" si="225"/>
        <v>2363</v>
      </c>
      <c r="I4855">
        <f t="shared" si="226"/>
        <v>9</v>
      </c>
      <c r="J4855" s="9">
        <f t="shared" si="227"/>
        <v>41834260931.389999</v>
      </c>
      <c r="K4855" s="9">
        <f>SUMIF($C$2:$C$9230, C4855, $D$2:$D$9230)</f>
        <v>182980305</v>
      </c>
    </row>
    <row r="4856" spans="1:11" x14ac:dyDescent="0.2">
      <c r="A4856" s="1">
        <v>45726</v>
      </c>
      <c r="B4856" t="s">
        <v>1077</v>
      </c>
      <c r="C4856" t="s">
        <v>1718</v>
      </c>
      <c r="D4856" s="14">
        <v>60000000</v>
      </c>
      <c r="E4856" s="12">
        <v>36000000</v>
      </c>
      <c r="F4856" t="s">
        <v>1719</v>
      </c>
      <c r="G4856" t="s">
        <v>1720</v>
      </c>
      <c r="H4856">
        <f t="shared" si="225"/>
        <v>2363</v>
      </c>
      <c r="I4856">
        <f t="shared" si="226"/>
        <v>9</v>
      </c>
      <c r="J4856" s="9">
        <f t="shared" si="227"/>
        <v>41834260931.389999</v>
      </c>
      <c r="K4856" s="9">
        <f>SUMIF($C$2:$C$9230, C4856, $D$2:$D$9230)</f>
        <v>338825877</v>
      </c>
    </row>
    <row r="4857" spans="1:11" x14ac:dyDescent="0.2">
      <c r="A4857" s="1">
        <v>45726</v>
      </c>
      <c r="B4857" t="s">
        <v>1077</v>
      </c>
      <c r="C4857" t="s">
        <v>1718</v>
      </c>
      <c r="D4857" s="14">
        <v>20000000</v>
      </c>
      <c r="E4857" s="12">
        <v>0</v>
      </c>
      <c r="F4857" t="s">
        <v>1721</v>
      </c>
      <c r="G4857" t="s">
        <v>1722</v>
      </c>
      <c r="H4857">
        <f t="shared" si="225"/>
        <v>2363</v>
      </c>
      <c r="I4857">
        <f t="shared" si="226"/>
        <v>9</v>
      </c>
      <c r="J4857" s="9">
        <f t="shared" si="227"/>
        <v>41834260931.389999</v>
      </c>
      <c r="K4857" s="9">
        <f>SUMIF($C$2:$C$9230, C4857, $D$2:$D$9230)</f>
        <v>338825877</v>
      </c>
    </row>
    <row r="4858" spans="1:11" x14ac:dyDescent="0.2">
      <c r="A4858" s="1">
        <v>45717</v>
      </c>
      <c r="B4858" t="s">
        <v>1077</v>
      </c>
      <c r="C4858" t="s">
        <v>1718</v>
      </c>
      <c r="D4858" s="14">
        <v>107000000</v>
      </c>
      <c r="E4858" s="12">
        <v>0</v>
      </c>
      <c r="H4858">
        <f t="shared" si="225"/>
        <v>2363</v>
      </c>
      <c r="I4858">
        <f t="shared" si="226"/>
        <v>9</v>
      </c>
      <c r="J4858" s="9">
        <f t="shared" si="227"/>
        <v>41834260931.389999</v>
      </c>
      <c r="K4858" s="9">
        <f>SUMIF($C$2:$C$9230, C4858, $D$2:$D$9230)</f>
        <v>338825877</v>
      </c>
    </row>
    <row r="4859" spans="1:11" x14ac:dyDescent="0.2">
      <c r="A4859" s="1">
        <v>45717</v>
      </c>
      <c r="B4859" t="s">
        <v>1077</v>
      </c>
      <c r="C4859" t="s">
        <v>1718</v>
      </c>
      <c r="D4859" s="14">
        <v>3800000</v>
      </c>
      <c r="E4859" s="12">
        <v>800000</v>
      </c>
      <c r="F4859" t="s">
        <v>2937</v>
      </c>
      <c r="G4859" t="s">
        <v>2938</v>
      </c>
      <c r="H4859">
        <f t="shared" si="225"/>
        <v>2363</v>
      </c>
      <c r="I4859">
        <f t="shared" si="226"/>
        <v>9</v>
      </c>
      <c r="J4859" s="9">
        <f t="shared" si="227"/>
        <v>41834260931.389999</v>
      </c>
      <c r="K4859" s="9">
        <f>SUMIF($C$2:$C$9230, C4859, $D$2:$D$9230)</f>
        <v>338825877</v>
      </c>
    </row>
    <row r="4860" spans="1:11" x14ac:dyDescent="0.2">
      <c r="A4860" s="1">
        <v>45717</v>
      </c>
      <c r="B4860" t="s">
        <v>1077</v>
      </c>
      <c r="C4860" t="s">
        <v>1718</v>
      </c>
      <c r="D4860" s="14">
        <v>34550649</v>
      </c>
      <c r="E4860" s="12">
        <v>0</v>
      </c>
      <c r="F4860" t="s">
        <v>3792</v>
      </c>
      <c r="G4860" t="s">
        <v>3793</v>
      </c>
      <c r="H4860">
        <f t="shared" si="225"/>
        <v>2363</v>
      </c>
      <c r="I4860">
        <f t="shared" si="226"/>
        <v>9</v>
      </c>
      <c r="J4860" s="9">
        <f t="shared" si="227"/>
        <v>41834260931.389999</v>
      </c>
      <c r="K4860" s="9">
        <f>SUMIF($C$2:$C$9230, C4860, $D$2:$D$9230)</f>
        <v>338825877</v>
      </c>
    </row>
    <row r="4861" spans="1:11" x14ac:dyDescent="0.2">
      <c r="A4861" s="1">
        <v>45717</v>
      </c>
      <c r="B4861" t="s">
        <v>1077</v>
      </c>
      <c r="C4861" t="s">
        <v>1718</v>
      </c>
      <c r="D4861" s="14">
        <v>16200000</v>
      </c>
      <c r="E4861" s="12">
        <v>11799724</v>
      </c>
      <c r="F4861" t="s">
        <v>5309</v>
      </c>
      <c r="G4861" t="s">
        <v>5310</v>
      </c>
      <c r="H4861">
        <f t="shared" si="225"/>
        <v>2363</v>
      </c>
      <c r="I4861">
        <f t="shared" si="226"/>
        <v>9</v>
      </c>
      <c r="J4861" s="9">
        <f t="shared" si="227"/>
        <v>41834260931.389999</v>
      </c>
      <c r="K4861" s="9">
        <f>SUMIF($C$2:$C$9230, C4861, $D$2:$D$9230)</f>
        <v>338825877</v>
      </c>
    </row>
    <row r="4862" spans="1:11" x14ac:dyDescent="0.2">
      <c r="A4862" s="1">
        <v>45717</v>
      </c>
      <c r="B4862" t="s">
        <v>1077</v>
      </c>
      <c r="C4862" t="s">
        <v>1718</v>
      </c>
      <c r="D4862" s="14">
        <v>35000000</v>
      </c>
      <c r="E4862" s="12">
        <v>16052992</v>
      </c>
      <c r="F4862" t="s">
        <v>5427</v>
      </c>
      <c r="G4862" t="s">
        <v>5428</v>
      </c>
      <c r="H4862">
        <f t="shared" si="225"/>
        <v>2363</v>
      </c>
      <c r="I4862">
        <f t="shared" si="226"/>
        <v>9</v>
      </c>
      <c r="J4862" s="9">
        <f t="shared" si="227"/>
        <v>41834260931.389999</v>
      </c>
      <c r="K4862" s="9">
        <f>SUMIF($C$2:$C$9230, C4862, $D$2:$D$9230)</f>
        <v>338825877</v>
      </c>
    </row>
    <row r="4863" spans="1:11" x14ac:dyDescent="0.2">
      <c r="A4863" s="1">
        <v>45717</v>
      </c>
      <c r="B4863" t="s">
        <v>1077</v>
      </c>
      <c r="C4863" t="s">
        <v>1718</v>
      </c>
      <c r="D4863" s="14">
        <v>9010911</v>
      </c>
      <c r="E4863" s="12">
        <v>5460911</v>
      </c>
      <c r="F4863" t="s">
        <v>6199</v>
      </c>
      <c r="G4863" t="s">
        <v>6200</v>
      </c>
      <c r="H4863">
        <f t="shared" si="225"/>
        <v>2363</v>
      </c>
      <c r="I4863">
        <f t="shared" si="226"/>
        <v>9</v>
      </c>
      <c r="J4863" s="9">
        <f t="shared" si="227"/>
        <v>41834260931.389999</v>
      </c>
      <c r="K4863" s="9">
        <f>SUMIF($C$2:$C$9230, C4863, $D$2:$D$9230)</f>
        <v>338825877</v>
      </c>
    </row>
    <row r="4864" spans="1:11" x14ac:dyDescent="0.2">
      <c r="A4864" s="1">
        <v>45699</v>
      </c>
      <c r="B4864" t="s">
        <v>1077</v>
      </c>
      <c r="C4864" t="s">
        <v>1718</v>
      </c>
      <c r="D4864" s="14">
        <v>53264317</v>
      </c>
      <c r="E4864" s="12">
        <v>6671996</v>
      </c>
      <c r="F4864" t="s">
        <v>14579</v>
      </c>
      <c r="G4864" t="s">
        <v>14580</v>
      </c>
      <c r="H4864">
        <f t="shared" si="225"/>
        <v>2363</v>
      </c>
      <c r="I4864">
        <f t="shared" si="226"/>
        <v>9</v>
      </c>
      <c r="J4864" s="9">
        <f t="shared" si="227"/>
        <v>41834260931.389999</v>
      </c>
      <c r="K4864" s="9">
        <f>SUMIF($C$2:$C$9230, C4864, $D$2:$D$9230)</f>
        <v>338825877</v>
      </c>
    </row>
    <row r="4865" spans="1:11" x14ac:dyDescent="0.2">
      <c r="A4865" s="1">
        <v>45717</v>
      </c>
      <c r="B4865" t="s">
        <v>1077</v>
      </c>
      <c r="C4865" t="s">
        <v>2800</v>
      </c>
      <c r="D4865" s="14">
        <v>5700000</v>
      </c>
      <c r="E4865" s="12">
        <v>2898000</v>
      </c>
      <c r="F4865" t="s">
        <v>2801</v>
      </c>
      <c r="G4865" t="s">
        <v>2802</v>
      </c>
      <c r="H4865">
        <f t="shared" si="225"/>
        <v>2363</v>
      </c>
      <c r="I4865">
        <f t="shared" si="226"/>
        <v>9</v>
      </c>
      <c r="J4865" s="9">
        <f t="shared" si="227"/>
        <v>41834260931.389999</v>
      </c>
      <c r="K4865" s="9">
        <f>SUMIF($C$2:$C$9230, C4865, $D$2:$D$9230)</f>
        <v>23857126</v>
      </c>
    </row>
    <row r="4866" spans="1:11" x14ac:dyDescent="0.2">
      <c r="A4866" s="1">
        <v>45717</v>
      </c>
      <c r="B4866" t="s">
        <v>1077</v>
      </c>
      <c r="C4866" t="s">
        <v>2800</v>
      </c>
      <c r="D4866" s="14">
        <v>999922</v>
      </c>
      <c r="E4866" s="12">
        <v>0</v>
      </c>
      <c r="H4866">
        <f t="shared" si="225"/>
        <v>2363</v>
      </c>
      <c r="I4866">
        <f t="shared" si="226"/>
        <v>9</v>
      </c>
      <c r="J4866" s="9">
        <f t="shared" si="227"/>
        <v>41834260931.389999</v>
      </c>
      <c r="K4866" s="9">
        <f>SUMIF($C$2:$C$9230, C4866, $D$2:$D$9230)</f>
        <v>23857126</v>
      </c>
    </row>
    <row r="4867" spans="1:11" x14ac:dyDescent="0.2">
      <c r="A4867" s="1">
        <v>45717</v>
      </c>
      <c r="B4867" t="s">
        <v>1077</v>
      </c>
      <c r="C4867" t="s">
        <v>2800</v>
      </c>
      <c r="D4867" s="14">
        <v>1000000</v>
      </c>
      <c r="E4867" s="12">
        <v>0</v>
      </c>
      <c r="H4867">
        <f t="shared" ref="H4867:H4930" si="228">COUNTIF($B$2:$B$9230, B4867)</f>
        <v>2363</v>
      </c>
      <c r="I4867">
        <f t="shared" ref="I4867:I4930" si="229">COUNTIF($C$2:$C$9230, C4867)</f>
        <v>9</v>
      </c>
      <c r="J4867" s="9">
        <f t="shared" si="227"/>
        <v>41834260931.389999</v>
      </c>
      <c r="K4867" s="9">
        <f>SUMIF($C$2:$C$9230, C4867, $D$2:$D$9230)</f>
        <v>23857126</v>
      </c>
    </row>
    <row r="4868" spans="1:11" x14ac:dyDescent="0.2">
      <c r="A4868" s="1">
        <v>45717</v>
      </c>
      <c r="B4868" t="s">
        <v>1077</v>
      </c>
      <c r="C4868" t="s">
        <v>2800</v>
      </c>
      <c r="D4868" s="14">
        <v>5500000</v>
      </c>
      <c r="E4868" s="12">
        <v>250000</v>
      </c>
      <c r="F4868" t="s">
        <v>5362</v>
      </c>
      <c r="G4868" t="s">
        <v>5363</v>
      </c>
      <c r="H4868">
        <f t="shared" si="228"/>
        <v>2363</v>
      </c>
      <c r="I4868">
        <f t="shared" si="229"/>
        <v>9</v>
      </c>
      <c r="J4868" s="9">
        <f t="shared" ref="J4868:J4931" si="230">SUMIF($B$2:$B$9230, B4868, $D$2:$D$9230)</f>
        <v>41834260931.389999</v>
      </c>
      <c r="K4868" s="9">
        <f>SUMIF($C$2:$C$9230, C4868, $D$2:$D$9230)</f>
        <v>23857126</v>
      </c>
    </row>
    <row r="4869" spans="1:11" x14ac:dyDescent="0.2">
      <c r="A4869" s="1">
        <v>45717</v>
      </c>
      <c r="B4869" t="s">
        <v>1077</v>
      </c>
      <c r="C4869" t="s">
        <v>6468</v>
      </c>
      <c r="D4869" s="14">
        <v>16474565</v>
      </c>
      <c r="E4869" s="12">
        <v>7439282</v>
      </c>
      <c r="F4869" t="s">
        <v>6469</v>
      </c>
      <c r="G4869" t="s">
        <v>6470</v>
      </c>
      <c r="H4869">
        <f t="shared" si="228"/>
        <v>2363</v>
      </c>
      <c r="I4869">
        <f t="shared" si="229"/>
        <v>9</v>
      </c>
      <c r="J4869" s="9">
        <f t="shared" si="230"/>
        <v>41834260931.389999</v>
      </c>
      <c r="K4869" s="9">
        <f>SUMIF($C$2:$C$9230, C4869, $D$2:$D$9230)</f>
        <v>55694495</v>
      </c>
    </row>
    <row r="4870" spans="1:11" x14ac:dyDescent="0.2">
      <c r="A4870" s="1">
        <v>45717</v>
      </c>
      <c r="B4870" t="s">
        <v>1077</v>
      </c>
      <c r="C4870" t="s">
        <v>5979</v>
      </c>
      <c r="D4870" s="14">
        <v>6750000</v>
      </c>
      <c r="E4870" s="12">
        <v>2650000</v>
      </c>
      <c r="F4870" t="s">
        <v>5980</v>
      </c>
      <c r="G4870" t="s">
        <v>5981</v>
      </c>
      <c r="H4870">
        <f t="shared" si="228"/>
        <v>2363</v>
      </c>
      <c r="I4870">
        <f t="shared" si="229"/>
        <v>9</v>
      </c>
      <c r="J4870" s="9">
        <f t="shared" si="230"/>
        <v>41834260931.389999</v>
      </c>
      <c r="K4870" s="9">
        <f>SUMIF($C$2:$C$9230, C4870, $D$2:$D$9230)</f>
        <v>26501496.84</v>
      </c>
    </row>
    <row r="4871" spans="1:11" x14ac:dyDescent="0.2">
      <c r="A4871" s="1">
        <v>45717</v>
      </c>
      <c r="B4871" t="s">
        <v>1077</v>
      </c>
      <c r="C4871" t="s">
        <v>5979</v>
      </c>
      <c r="D4871" s="14">
        <v>6000000</v>
      </c>
      <c r="E4871" s="12">
        <v>3358276</v>
      </c>
      <c r="F4871" t="s">
        <v>5982</v>
      </c>
      <c r="G4871" t="s">
        <v>5983</v>
      </c>
      <c r="H4871">
        <f t="shared" si="228"/>
        <v>2363</v>
      </c>
      <c r="I4871">
        <f t="shared" si="229"/>
        <v>9</v>
      </c>
      <c r="J4871" s="9">
        <f t="shared" si="230"/>
        <v>41834260931.389999</v>
      </c>
      <c r="K4871" s="9">
        <f>SUMIF($C$2:$C$9230, C4871, $D$2:$D$9230)</f>
        <v>26501496.84</v>
      </c>
    </row>
    <row r="4872" spans="1:11" x14ac:dyDescent="0.2">
      <c r="A4872" s="1">
        <v>45717</v>
      </c>
      <c r="B4872" t="s">
        <v>1077</v>
      </c>
      <c r="C4872" t="s">
        <v>4726</v>
      </c>
      <c r="D4872" s="14">
        <v>8000000</v>
      </c>
      <c r="E4872" s="12">
        <v>6425000</v>
      </c>
      <c r="F4872" t="s">
        <v>4727</v>
      </c>
      <c r="G4872" t="s">
        <v>4728</v>
      </c>
      <c r="H4872">
        <f t="shared" si="228"/>
        <v>2363</v>
      </c>
      <c r="I4872">
        <f t="shared" si="229"/>
        <v>9</v>
      </c>
      <c r="J4872" s="9">
        <f t="shared" si="230"/>
        <v>41834260931.389999</v>
      </c>
      <c r="K4872" s="9">
        <f>SUMIF($C$2:$C$9230, C4872, $D$2:$D$9230)</f>
        <v>132768778</v>
      </c>
    </row>
    <row r="4873" spans="1:11" x14ac:dyDescent="0.2">
      <c r="A4873" s="1">
        <v>45717</v>
      </c>
      <c r="B4873" t="s">
        <v>1077</v>
      </c>
      <c r="C4873" t="s">
        <v>4726</v>
      </c>
      <c r="D4873" s="14">
        <v>28000000</v>
      </c>
      <c r="E4873" s="12">
        <v>0</v>
      </c>
      <c r="F4873" t="s">
        <v>5039</v>
      </c>
      <c r="G4873" t="s">
        <v>5040</v>
      </c>
      <c r="H4873">
        <f t="shared" si="228"/>
        <v>2363</v>
      </c>
      <c r="I4873">
        <f t="shared" si="229"/>
        <v>9</v>
      </c>
      <c r="J4873" s="9">
        <f t="shared" si="230"/>
        <v>41834260931.389999</v>
      </c>
      <c r="K4873" s="9">
        <f>SUMIF($C$2:$C$9230, C4873, $D$2:$D$9230)</f>
        <v>132768778</v>
      </c>
    </row>
    <row r="4874" spans="1:11" x14ac:dyDescent="0.2">
      <c r="A4874" s="1">
        <v>45717</v>
      </c>
      <c r="B4874" t="s">
        <v>1077</v>
      </c>
      <c r="C4874" t="s">
        <v>4726</v>
      </c>
      <c r="D4874" s="14">
        <v>75000000</v>
      </c>
      <c r="E4874" s="12">
        <v>72077871</v>
      </c>
      <c r="F4874" t="s">
        <v>6015</v>
      </c>
      <c r="G4874" t="s">
        <v>6016</v>
      </c>
      <c r="H4874">
        <f t="shared" si="228"/>
        <v>2363</v>
      </c>
      <c r="I4874">
        <f t="shared" si="229"/>
        <v>9</v>
      </c>
      <c r="J4874" s="9">
        <f t="shared" si="230"/>
        <v>41834260931.389999</v>
      </c>
      <c r="K4874" s="9">
        <f>SUMIF($C$2:$C$9230, C4874, $D$2:$D$9230)</f>
        <v>132768778</v>
      </c>
    </row>
    <row r="4875" spans="1:11" x14ac:dyDescent="0.2">
      <c r="A4875" s="1">
        <v>45717</v>
      </c>
      <c r="B4875" t="s">
        <v>1077</v>
      </c>
      <c r="C4875" t="s">
        <v>3653</v>
      </c>
      <c r="D4875" s="14">
        <v>5850000</v>
      </c>
      <c r="E4875" s="12">
        <v>0</v>
      </c>
      <c r="F4875" t="s">
        <v>3654</v>
      </c>
      <c r="G4875" t="s">
        <v>3655</v>
      </c>
      <c r="H4875">
        <f t="shared" si="228"/>
        <v>2363</v>
      </c>
      <c r="I4875">
        <f t="shared" si="229"/>
        <v>9</v>
      </c>
      <c r="J4875" s="9">
        <f t="shared" si="230"/>
        <v>41834260931.389999</v>
      </c>
      <c r="K4875" s="9">
        <f>SUMIF($C$2:$C$9230, C4875, $D$2:$D$9230)</f>
        <v>39004350</v>
      </c>
    </row>
    <row r="4876" spans="1:11" x14ac:dyDescent="0.2">
      <c r="A4876" s="1">
        <v>45717</v>
      </c>
      <c r="B4876" t="s">
        <v>1077</v>
      </c>
      <c r="C4876" t="s">
        <v>3653</v>
      </c>
      <c r="D4876" s="14">
        <v>5000000</v>
      </c>
      <c r="E4876" s="12">
        <v>3589516</v>
      </c>
      <c r="F4876" t="s">
        <v>3740</v>
      </c>
      <c r="G4876" t="s">
        <v>3739</v>
      </c>
      <c r="H4876">
        <f t="shared" si="228"/>
        <v>2363</v>
      </c>
      <c r="I4876">
        <f t="shared" si="229"/>
        <v>9</v>
      </c>
      <c r="J4876" s="9">
        <f t="shared" si="230"/>
        <v>41834260931.389999</v>
      </c>
      <c r="K4876" s="9">
        <f>SUMIF($C$2:$C$9230, C4876, $D$2:$D$9230)</f>
        <v>39004350</v>
      </c>
    </row>
    <row r="4877" spans="1:11" x14ac:dyDescent="0.2">
      <c r="A4877" s="1">
        <v>45717</v>
      </c>
      <c r="B4877" t="s">
        <v>1077</v>
      </c>
      <c r="C4877" t="s">
        <v>3653</v>
      </c>
      <c r="D4877" s="14">
        <v>6000000</v>
      </c>
      <c r="E4877" s="12">
        <v>0</v>
      </c>
      <c r="F4877" t="s">
        <v>3817</v>
      </c>
      <c r="G4877" t="s">
        <v>3818</v>
      </c>
      <c r="H4877">
        <f t="shared" si="228"/>
        <v>2363</v>
      </c>
      <c r="I4877">
        <f t="shared" si="229"/>
        <v>9</v>
      </c>
      <c r="J4877" s="9">
        <f t="shared" si="230"/>
        <v>41834260931.389999</v>
      </c>
      <c r="K4877" s="9">
        <f>SUMIF($C$2:$C$9230, C4877, $D$2:$D$9230)</f>
        <v>39004350</v>
      </c>
    </row>
    <row r="4878" spans="1:11" x14ac:dyDescent="0.2">
      <c r="A4878" s="1">
        <v>45717</v>
      </c>
      <c r="B4878" t="s">
        <v>1077</v>
      </c>
      <c r="C4878" t="s">
        <v>3653</v>
      </c>
      <c r="D4878" s="14">
        <v>2500000</v>
      </c>
      <c r="E4878" s="12">
        <v>0</v>
      </c>
      <c r="F4878" t="s">
        <v>5391</v>
      </c>
      <c r="G4878" t="s">
        <v>5392</v>
      </c>
      <c r="H4878">
        <f t="shared" si="228"/>
        <v>2363</v>
      </c>
      <c r="I4878">
        <f t="shared" si="229"/>
        <v>9</v>
      </c>
      <c r="J4878" s="9">
        <f t="shared" si="230"/>
        <v>41834260931.389999</v>
      </c>
      <c r="K4878" s="9">
        <f>SUMIF($C$2:$C$9230, C4878, $D$2:$D$9230)</f>
        <v>39004350</v>
      </c>
    </row>
    <row r="4879" spans="1:11" x14ac:dyDescent="0.2">
      <c r="A4879" s="1">
        <v>45699</v>
      </c>
      <c r="B4879" t="s">
        <v>1077</v>
      </c>
      <c r="C4879" t="s">
        <v>12877</v>
      </c>
      <c r="D4879" s="14">
        <v>30000000</v>
      </c>
      <c r="E4879" s="12">
        <v>8708753</v>
      </c>
      <c r="F4879" t="s">
        <v>14553</v>
      </c>
      <c r="G4879" t="s">
        <v>14554</v>
      </c>
      <c r="H4879">
        <f t="shared" si="228"/>
        <v>2363</v>
      </c>
      <c r="I4879">
        <f t="shared" si="229"/>
        <v>9</v>
      </c>
      <c r="J4879" s="9">
        <f t="shared" si="230"/>
        <v>41834260931.389999</v>
      </c>
      <c r="K4879" s="9">
        <f>SUMIF($C$2:$C$9230, C4879, $D$2:$D$9230)</f>
        <v>41427592.600000001</v>
      </c>
    </row>
    <row r="4880" spans="1:11" x14ac:dyDescent="0.2">
      <c r="A4880" s="1">
        <v>45726</v>
      </c>
      <c r="B4880" t="s">
        <v>1077</v>
      </c>
      <c r="C4880" t="s">
        <v>1656</v>
      </c>
      <c r="D4880" s="14">
        <v>13000000</v>
      </c>
      <c r="E4880" s="12">
        <v>8000000</v>
      </c>
      <c r="F4880" t="s">
        <v>1657</v>
      </c>
      <c r="G4880" t="s">
        <v>1658</v>
      </c>
      <c r="H4880">
        <f t="shared" si="228"/>
        <v>2363</v>
      </c>
      <c r="I4880">
        <f t="shared" si="229"/>
        <v>8</v>
      </c>
      <c r="J4880" s="9">
        <f t="shared" si="230"/>
        <v>41834260931.389999</v>
      </c>
      <c r="K4880" s="9">
        <f>SUMIF($C$2:$C$9230, C4880, $D$2:$D$9230)</f>
        <v>68643228</v>
      </c>
    </row>
    <row r="4881" spans="1:11" x14ac:dyDescent="0.2">
      <c r="A4881" s="1">
        <v>45717</v>
      </c>
      <c r="B4881" t="s">
        <v>1077</v>
      </c>
      <c r="C4881" t="s">
        <v>1656</v>
      </c>
      <c r="D4881" s="14">
        <v>5500000</v>
      </c>
      <c r="E4881" s="12">
        <v>0</v>
      </c>
      <c r="F4881" t="s">
        <v>3866</v>
      </c>
      <c r="G4881" t="s">
        <v>3867</v>
      </c>
      <c r="H4881">
        <f t="shared" si="228"/>
        <v>2363</v>
      </c>
      <c r="I4881">
        <f t="shared" si="229"/>
        <v>8</v>
      </c>
      <c r="J4881" s="9">
        <f t="shared" si="230"/>
        <v>41834260931.389999</v>
      </c>
      <c r="K4881" s="9">
        <f>SUMIF($C$2:$C$9230, C4881, $D$2:$D$9230)</f>
        <v>68643228</v>
      </c>
    </row>
    <row r="4882" spans="1:11" x14ac:dyDescent="0.2">
      <c r="A4882" s="1">
        <v>45717</v>
      </c>
      <c r="B4882" t="s">
        <v>1077</v>
      </c>
      <c r="C4882" t="s">
        <v>1656</v>
      </c>
      <c r="D4882" s="14">
        <v>7000000</v>
      </c>
      <c r="E4882" s="12">
        <v>1730000</v>
      </c>
      <c r="F4882" t="s">
        <v>4785</v>
      </c>
      <c r="G4882" t="s">
        <v>4786</v>
      </c>
      <c r="H4882">
        <f t="shared" si="228"/>
        <v>2363</v>
      </c>
      <c r="I4882">
        <f t="shared" si="229"/>
        <v>8</v>
      </c>
      <c r="J4882" s="9">
        <f t="shared" si="230"/>
        <v>41834260931.389999</v>
      </c>
      <c r="K4882" s="9">
        <f>SUMIF($C$2:$C$9230, C4882, $D$2:$D$9230)</f>
        <v>68643228</v>
      </c>
    </row>
    <row r="4883" spans="1:11" x14ac:dyDescent="0.2">
      <c r="A4883" s="1">
        <v>45717</v>
      </c>
      <c r="B4883" t="s">
        <v>1077</v>
      </c>
      <c r="C4883" t="s">
        <v>1656</v>
      </c>
      <c r="D4883" s="14">
        <v>2700000</v>
      </c>
      <c r="E4883" s="12">
        <v>0</v>
      </c>
      <c r="F4883" t="s">
        <v>4820</v>
      </c>
      <c r="G4883" t="s">
        <v>4821</v>
      </c>
      <c r="H4883">
        <f t="shared" si="228"/>
        <v>2363</v>
      </c>
      <c r="I4883">
        <f t="shared" si="229"/>
        <v>8</v>
      </c>
      <c r="J4883" s="9">
        <f t="shared" si="230"/>
        <v>41834260931.389999</v>
      </c>
      <c r="K4883" s="9">
        <f>SUMIF($C$2:$C$9230, C4883, $D$2:$D$9230)</f>
        <v>68643228</v>
      </c>
    </row>
    <row r="4884" spans="1:11" x14ac:dyDescent="0.2">
      <c r="A4884" s="1">
        <v>45717</v>
      </c>
      <c r="B4884" t="s">
        <v>1077</v>
      </c>
      <c r="C4884" t="s">
        <v>1656</v>
      </c>
      <c r="D4884" s="14">
        <v>15000000</v>
      </c>
      <c r="E4884" s="12">
        <v>10999780</v>
      </c>
      <c r="F4884" t="s">
        <v>5049</v>
      </c>
      <c r="G4884" t="s">
        <v>5050</v>
      </c>
      <c r="H4884">
        <f t="shared" si="228"/>
        <v>2363</v>
      </c>
      <c r="I4884">
        <f t="shared" si="229"/>
        <v>8</v>
      </c>
      <c r="J4884" s="9">
        <f t="shared" si="230"/>
        <v>41834260931.389999</v>
      </c>
      <c r="K4884" s="9">
        <f>SUMIF($C$2:$C$9230, C4884, $D$2:$D$9230)</f>
        <v>68643228</v>
      </c>
    </row>
    <row r="4885" spans="1:11" x14ac:dyDescent="0.2">
      <c r="A4885" s="1">
        <v>45717</v>
      </c>
      <c r="B4885" t="s">
        <v>1077</v>
      </c>
      <c r="C4885" t="s">
        <v>1656</v>
      </c>
      <c r="D4885" s="14">
        <v>7500000</v>
      </c>
      <c r="E4885" s="12">
        <v>2559570</v>
      </c>
      <c r="F4885" t="s">
        <v>5051</v>
      </c>
      <c r="G4885" t="s">
        <v>5052</v>
      </c>
      <c r="H4885">
        <f t="shared" si="228"/>
        <v>2363</v>
      </c>
      <c r="I4885">
        <f t="shared" si="229"/>
        <v>8</v>
      </c>
      <c r="J4885" s="9">
        <f t="shared" si="230"/>
        <v>41834260931.389999</v>
      </c>
      <c r="K4885" s="9">
        <f>SUMIF($C$2:$C$9230, C4885, $D$2:$D$9230)</f>
        <v>68643228</v>
      </c>
    </row>
    <row r="4886" spans="1:11" x14ac:dyDescent="0.2">
      <c r="A4886" s="1">
        <v>45717</v>
      </c>
      <c r="B4886" t="s">
        <v>1077</v>
      </c>
      <c r="C4886" t="s">
        <v>1656</v>
      </c>
      <c r="D4886" s="14">
        <v>8500000</v>
      </c>
      <c r="E4886" s="12">
        <v>5445744</v>
      </c>
      <c r="F4886" t="s">
        <v>6033</v>
      </c>
      <c r="G4886" t="s">
        <v>6030</v>
      </c>
      <c r="H4886">
        <f t="shared" si="228"/>
        <v>2363</v>
      </c>
      <c r="I4886">
        <f t="shared" si="229"/>
        <v>8</v>
      </c>
      <c r="J4886" s="9">
        <f t="shared" si="230"/>
        <v>41834260931.389999</v>
      </c>
      <c r="K4886" s="9">
        <f>SUMIF($C$2:$C$9230, C4886, $D$2:$D$9230)</f>
        <v>68643228</v>
      </c>
    </row>
    <row r="4887" spans="1:11" x14ac:dyDescent="0.2">
      <c r="A4887" s="1">
        <v>45717</v>
      </c>
      <c r="B4887" t="s">
        <v>1077</v>
      </c>
      <c r="C4887" t="s">
        <v>1656</v>
      </c>
      <c r="D4887" s="14">
        <v>9443228</v>
      </c>
      <c r="E4887" s="12">
        <v>5521411</v>
      </c>
      <c r="F4887" t="s">
        <v>6165</v>
      </c>
      <c r="G4887" t="s">
        <v>6166</v>
      </c>
      <c r="H4887">
        <f t="shared" si="228"/>
        <v>2363</v>
      </c>
      <c r="I4887">
        <f t="shared" si="229"/>
        <v>8</v>
      </c>
      <c r="J4887" s="9">
        <f t="shared" si="230"/>
        <v>41834260931.389999</v>
      </c>
      <c r="K4887" s="9">
        <f>SUMIF($C$2:$C$9230, C4887, $D$2:$D$9230)</f>
        <v>68643228</v>
      </c>
    </row>
    <row r="4888" spans="1:11" x14ac:dyDescent="0.2">
      <c r="A4888" s="1">
        <v>45717</v>
      </c>
      <c r="B4888" t="s">
        <v>1077</v>
      </c>
      <c r="C4888" t="s">
        <v>3626</v>
      </c>
      <c r="D4888" s="14">
        <v>23500000</v>
      </c>
      <c r="E4888" s="12">
        <v>5099215</v>
      </c>
      <c r="F4888" t="s">
        <v>3627</v>
      </c>
      <c r="G4888" t="s">
        <v>3628</v>
      </c>
      <c r="H4888">
        <f t="shared" si="228"/>
        <v>2363</v>
      </c>
      <c r="I4888">
        <f t="shared" si="229"/>
        <v>8</v>
      </c>
      <c r="J4888" s="9">
        <f t="shared" si="230"/>
        <v>41834260931.389999</v>
      </c>
      <c r="K4888" s="9">
        <f>SUMIF($C$2:$C$9230, C4888, $D$2:$D$9230)</f>
        <v>193799470</v>
      </c>
    </row>
    <row r="4889" spans="1:11" x14ac:dyDescent="0.2">
      <c r="A4889" s="1">
        <v>45717</v>
      </c>
      <c r="B4889" t="s">
        <v>1077</v>
      </c>
      <c r="C4889" t="s">
        <v>3626</v>
      </c>
      <c r="D4889" s="14">
        <v>21500103</v>
      </c>
      <c r="E4889" s="12">
        <v>11973349</v>
      </c>
      <c r="F4889" t="s">
        <v>3770</v>
      </c>
      <c r="G4889" t="s">
        <v>3771</v>
      </c>
      <c r="H4889">
        <f t="shared" si="228"/>
        <v>2363</v>
      </c>
      <c r="I4889">
        <f t="shared" si="229"/>
        <v>8</v>
      </c>
      <c r="J4889" s="9">
        <f t="shared" si="230"/>
        <v>41834260931.389999</v>
      </c>
      <c r="K4889" s="9">
        <f>SUMIF($C$2:$C$9230, C4889, $D$2:$D$9230)</f>
        <v>193799470</v>
      </c>
    </row>
    <row r="4890" spans="1:11" x14ac:dyDescent="0.2">
      <c r="A4890" s="1">
        <v>45717</v>
      </c>
      <c r="B4890" t="s">
        <v>1077</v>
      </c>
      <c r="C4890" t="s">
        <v>3626</v>
      </c>
      <c r="D4890" s="14">
        <v>8000000</v>
      </c>
      <c r="E4890" s="12">
        <v>6035000</v>
      </c>
      <c r="F4890" t="s">
        <v>4533</v>
      </c>
      <c r="G4890" t="s">
        <v>4534</v>
      </c>
      <c r="H4890">
        <f t="shared" si="228"/>
        <v>2363</v>
      </c>
      <c r="I4890">
        <f t="shared" si="229"/>
        <v>8</v>
      </c>
      <c r="J4890" s="9">
        <f t="shared" si="230"/>
        <v>41834260931.389999</v>
      </c>
      <c r="K4890" s="9">
        <f>SUMIF($C$2:$C$9230, C4890, $D$2:$D$9230)</f>
        <v>193799470</v>
      </c>
    </row>
    <row r="4891" spans="1:11" x14ac:dyDescent="0.2">
      <c r="A4891" s="1">
        <v>45717</v>
      </c>
      <c r="B4891" t="s">
        <v>1077</v>
      </c>
      <c r="C4891" t="s">
        <v>3626</v>
      </c>
      <c r="D4891" s="14">
        <v>20000000</v>
      </c>
      <c r="E4891" s="12">
        <v>3319629</v>
      </c>
      <c r="F4891" t="s">
        <v>4540</v>
      </c>
      <c r="G4891" t="s">
        <v>4193</v>
      </c>
      <c r="H4891">
        <f t="shared" si="228"/>
        <v>2363</v>
      </c>
      <c r="I4891">
        <f t="shared" si="229"/>
        <v>8</v>
      </c>
      <c r="J4891" s="9">
        <f t="shared" si="230"/>
        <v>41834260931.389999</v>
      </c>
      <c r="K4891" s="9">
        <f>SUMIF($C$2:$C$9230, C4891, $D$2:$D$9230)</f>
        <v>193799470</v>
      </c>
    </row>
    <row r="4892" spans="1:11" x14ac:dyDescent="0.2">
      <c r="A4892" s="1">
        <v>45717</v>
      </c>
      <c r="B4892" t="s">
        <v>1077</v>
      </c>
      <c r="C4892" t="s">
        <v>3626</v>
      </c>
      <c r="D4892" s="14">
        <v>29899367</v>
      </c>
      <c r="E4892" s="12">
        <v>530000</v>
      </c>
      <c r="F4892" t="s">
        <v>4697</v>
      </c>
      <c r="G4892" t="s">
        <v>4698</v>
      </c>
      <c r="H4892">
        <f t="shared" si="228"/>
        <v>2363</v>
      </c>
      <c r="I4892">
        <f t="shared" si="229"/>
        <v>8</v>
      </c>
      <c r="J4892" s="9">
        <f t="shared" si="230"/>
        <v>41834260931.389999</v>
      </c>
      <c r="K4892" s="9">
        <f>SUMIF($C$2:$C$9230, C4892, $D$2:$D$9230)</f>
        <v>193799470</v>
      </c>
    </row>
    <row r="4893" spans="1:11" x14ac:dyDescent="0.2">
      <c r="A4893" s="1">
        <v>45717</v>
      </c>
      <c r="B4893" t="s">
        <v>1077</v>
      </c>
      <c r="C4893" t="s">
        <v>3626</v>
      </c>
      <c r="D4893" s="14">
        <v>49500000</v>
      </c>
      <c r="E4893" s="12">
        <v>12500000</v>
      </c>
      <c r="F4893" t="s">
        <v>5416</v>
      </c>
      <c r="G4893" t="s">
        <v>5417</v>
      </c>
      <c r="H4893">
        <f t="shared" si="228"/>
        <v>2363</v>
      </c>
      <c r="I4893">
        <f t="shared" si="229"/>
        <v>8</v>
      </c>
      <c r="J4893" s="9">
        <f t="shared" si="230"/>
        <v>41834260931.389999</v>
      </c>
      <c r="K4893" s="9">
        <f>SUMIF($C$2:$C$9230, C4893, $D$2:$D$9230)</f>
        <v>193799470</v>
      </c>
    </row>
    <row r="4894" spans="1:11" x14ac:dyDescent="0.2">
      <c r="A4894" s="1">
        <v>45717</v>
      </c>
      <c r="B4894" t="s">
        <v>1077</v>
      </c>
      <c r="C4894" t="s">
        <v>3626</v>
      </c>
      <c r="D4894" s="14">
        <v>25000000</v>
      </c>
      <c r="E4894" s="12">
        <v>16612635</v>
      </c>
      <c r="F4894" t="s">
        <v>5676</v>
      </c>
      <c r="G4894" t="s">
        <v>5677</v>
      </c>
      <c r="H4894">
        <f t="shared" si="228"/>
        <v>2363</v>
      </c>
      <c r="I4894">
        <f t="shared" si="229"/>
        <v>8</v>
      </c>
      <c r="J4894" s="9">
        <f t="shared" si="230"/>
        <v>41834260931.389999</v>
      </c>
      <c r="K4894" s="9">
        <f>SUMIF($C$2:$C$9230, C4894, $D$2:$D$9230)</f>
        <v>193799470</v>
      </c>
    </row>
    <row r="4895" spans="1:11" x14ac:dyDescent="0.2">
      <c r="A4895" s="1">
        <v>45717</v>
      </c>
      <c r="B4895" t="s">
        <v>1077</v>
      </c>
      <c r="C4895" t="s">
        <v>3626</v>
      </c>
      <c r="D4895" s="14">
        <v>16400000</v>
      </c>
      <c r="E4895" s="12">
        <v>6984047</v>
      </c>
      <c r="F4895" t="s">
        <v>6696</v>
      </c>
      <c r="G4895" t="s">
        <v>6697</v>
      </c>
      <c r="H4895">
        <f t="shared" si="228"/>
        <v>2363</v>
      </c>
      <c r="I4895">
        <f t="shared" si="229"/>
        <v>8</v>
      </c>
      <c r="J4895" s="9">
        <f t="shared" si="230"/>
        <v>41834260931.389999</v>
      </c>
      <c r="K4895" s="9">
        <f>SUMIF($C$2:$C$9230, C4895, $D$2:$D$9230)</f>
        <v>193799470</v>
      </c>
    </row>
    <row r="4896" spans="1:11" x14ac:dyDescent="0.2">
      <c r="A4896" s="1">
        <v>45717</v>
      </c>
      <c r="B4896" t="s">
        <v>1077</v>
      </c>
      <c r="C4896" t="s">
        <v>2218</v>
      </c>
      <c r="D4896" s="14">
        <v>928679</v>
      </c>
      <c r="E4896" s="12">
        <v>0</v>
      </c>
      <c r="F4896" t="s">
        <v>2219</v>
      </c>
      <c r="G4896" t="s">
        <v>2220</v>
      </c>
      <c r="H4896">
        <f t="shared" si="228"/>
        <v>2363</v>
      </c>
      <c r="I4896">
        <f t="shared" si="229"/>
        <v>8</v>
      </c>
      <c r="J4896" s="9">
        <f t="shared" si="230"/>
        <v>41834260931.389999</v>
      </c>
      <c r="K4896" s="9">
        <f>SUMIF($C$2:$C$9230, C4896, $D$2:$D$9230)</f>
        <v>14562642</v>
      </c>
    </row>
    <row r="4897" spans="1:11" x14ac:dyDescent="0.2">
      <c r="A4897" s="1">
        <v>45717</v>
      </c>
      <c r="B4897" t="s">
        <v>1077</v>
      </c>
      <c r="C4897" t="s">
        <v>2218</v>
      </c>
      <c r="D4897" s="14">
        <v>1633963</v>
      </c>
      <c r="E4897" s="12">
        <v>0</v>
      </c>
      <c r="F4897" t="s">
        <v>2382</v>
      </c>
      <c r="G4897" t="s">
        <v>2383</v>
      </c>
      <c r="H4897">
        <f t="shared" si="228"/>
        <v>2363</v>
      </c>
      <c r="I4897">
        <f t="shared" si="229"/>
        <v>8</v>
      </c>
      <c r="J4897" s="9">
        <f t="shared" si="230"/>
        <v>41834260931.389999</v>
      </c>
      <c r="K4897" s="9">
        <f>SUMIF($C$2:$C$9230, C4897, $D$2:$D$9230)</f>
        <v>14562642</v>
      </c>
    </row>
    <row r="4898" spans="1:11" x14ac:dyDescent="0.2">
      <c r="A4898" s="1">
        <v>45717</v>
      </c>
      <c r="B4898" t="s">
        <v>1077</v>
      </c>
      <c r="C4898" t="s">
        <v>2218</v>
      </c>
      <c r="D4898" s="14">
        <v>2000000</v>
      </c>
      <c r="E4898" s="12">
        <v>0</v>
      </c>
      <c r="F4898" t="s">
        <v>2602</v>
      </c>
      <c r="G4898" t="s">
        <v>2597</v>
      </c>
      <c r="H4898">
        <f t="shared" si="228"/>
        <v>2363</v>
      </c>
      <c r="I4898">
        <f t="shared" si="229"/>
        <v>8</v>
      </c>
      <c r="J4898" s="9">
        <f t="shared" si="230"/>
        <v>41834260931.389999</v>
      </c>
      <c r="K4898" s="9">
        <f>SUMIF($C$2:$C$9230, C4898, $D$2:$D$9230)</f>
        <v>14562642</v>
      </c>
    </row>
    <row r="4899" spans="1:11" x14ac:dyDescent="0.2">
      <c r="A4899" s="1">
        <v>45717</v>
      </c>
      <c r="B4899" t="s">
        <v>1077</v>
      </c>
      <c r="C4899" t="s">
        <v>2218</v>
      </c>
      <c r="D4899" s="14">
        <v>2000000</v>
      </c>
      <c r="E4899" s="12">
        <v>0</v>
      </c>
      <c r="F4899" t="s">
        <v>2603</v>
      </c>
      <c r="G4899" t="s">
        <v>2597</v>
      </c>
      <c r="H4899">
        <f t="shared" si="228"/>
        <v>2363</v>
      </c>
      <c r="I4899">
        <f t="shared" si="229"/>
        <v>8</v>
      </c>
      <c r="J4899" s="9">
        <f t="shared" si="230"/>
        <v>41834260931.389999</v>
      </c>
      <c r="K4899" s="9">
        <f>SUMIF($C$2:$C$9230, C4899, $D$2:$D$9230)</f>
        <v>14562642</v>
      </c>
    </row>
    <row r="4900" spans="1:11" x14ac:dyDescent="0.2">
      <c r="A4900" s="1">
        <v>45717</v>
      </c>
      <c r="B4900" t="s">
        <v>1077</v>
      </c>
      <c r="C4900" t="s">
        <v>2218</v>
      </c>
      <c r="D4900" s="14">
        <v>2000000</v>
      </c>
      <c r="E4900" s="12">
        <v>0</v>
      </c>
      <c r="F4900" t="s">
        <v>2658</v>
      </c>
      <c r="G4900" t="s">
        <v>2597</v>
      </c>
      <c r="H4900">
        <f t="shared" si="228"/>
        <v>2363</v>
      </c>
      <c r="I4900">
        <f t="shared" si="229"/>
        <v>8</v>
      </c>
      <c r="J4900" s="9">
        <f t="shared" si="230"/>
        <v>41834260931.389999</v>
      </c>
      <c r="K4900" s="9">
        <f>SUMIF($C$2:$C$9230, C4900, $D$2:$D$9230)</f>
        <v>14562642</v>
      </c>
    </row>
    <row r="4901" spans="1:11" x14ac:dyDescent="0.2">
      <c r="A4901" s="1">
        <v>45717</v>
      </c>
      <c r="B4901" t="s">
        <v>1077</v>
      </c>
      <c r="C4901" t="s">
        <v>2218</v>
      </c>
      <c r="D4901" s="14">
        <v>2000000</v>
      </c>
      <c r="E4901" s="12">
        <v>0</v>
      </c>
      <c r="F4901" t="s">
        <v>2659</v>
      </c>
      <c r="G4901" t="s">
        <v>2597</v>
      </c>
      <c r="H4901">
        <f t="shared" si="228"/>
        <v>2363</v>
      </c>
      <c r="I4901">
        <f t="shared" si="229"/>
        <v>8</v>
      </c>
      <c r="J4901" s="9">
        <f t="shared" si="230"/>
        <v>41834260931.389999</v>
      </c>
      <c r="K4901" s="9">
        <f>SUMIF($C$2:$C$9230, C4901, $D$2:$D$9230)</f>
        <v>14562642</v>
      </c>
    </row>
    <row r="4902" spans="1:11" x14ac:dyDescent="0.2">
      <c r="A4902" s="1">
        <v>45717</v>
      </c>
      <c r="B4902" t="s">
        <v>1077</v>
      </c>
      <c r="C4902" t="s">
        <v>2218</v>
      </c>
      <c r="D4902" s="14">
        <v>2000000</v>
      </c>
      <c r="E4902" s="12">
        <v>0</v>
      </c>
      <c r="F4902" t="s">
        <v>2660</v>
      </c>
      <c r="G4902" t="s">
        <v>2597</v>
      </c>
      <c r="H4902">
        <f t="shared" si="228"/>
        <v>2363</v>
      </c>
      <c r="I4902">
        <f t="shared" si="229"/>
        <v>8</v>
      </c>
      <c r="J4902" s="9">
        <f t="shared" si="230"/>
        <v>41834260931.389999</v>
      </c>
      <c r="K4902" s="9">
        <f>SUMIF($C$2:$C$9230, C4902, $D$2:$D$9230)</f>
        <v>14562642</v>
      </c>
    </row>
    <row r="4903" spans="1:11" x14ac:dyDescent="0.2">
      <c r="A4903" s="1">
        <v>45717</v>
      </c>
      <c r="B4903" t="s">
        <v>1077</v>
      </c>
      <c r="C4903" t="s">
        <v>2218</v>
      </c>
      <c r="D4903" s="14">
        <v>2000000</v>
      </c>
      <c r="E4903" s="12">
        <v>0</v>
      </c>
      <c r="F4903" t="s">
        <v>2661</v>
      </c>
      <c r="G4903" t="s">
        <v>2597</v>
      </c>
      <c r="H4903">
        <f t="shared" si="228"/>
        <v>2363</v>
      </c>
      <c r="I4903">
        <f t="shared" si="229"/>
        <v>8</v>
      </c>
      <c r="J4903" s="9">
        <f t="shared" si="230"/>
        <v>41834260931.389999</v>
      </c>
      <c r="K4903" s="9">
        <f>SUMIF($C$2:$C$9230, C4903, $D$2:$D$9230)</f>
        <v>14562642</v>
      </c>
    </row>
    <row r="4904" spans="1:11" x14ac:dyDescent="0.2">
      <c r="A4904" s="1">
        <v>45717</v>
      </c>
      <c r="B4904" t="s">
        <v>1077</v>
      </c>
      <c r="C4904" t="s">
        <v>2300</v>
      </c>
      <c r="D4904" s="14">
        <v>58499988</v>
      </c>
      <c r="E4904" s="12">
        <v>23920626</v>
      </c>
      <c r="H4904">
        <f t="shared" si="228"/>
        <v>2363</v>
      </c>
      <c r="I4904">
        <f t="shared" si="229"/>
        <v>8</v>
      </c>
      <c r="J4904" s="9">
        <f t="shared" si="230"/>
        <v>41834260931.389999</v>
      </c>
      <c r="K4904" s="9">
        <f>SUMIF($C$2:$C$9230, C4904, $D$2:$D$9230)</f>
        <v>69894643</v>
      </c>
    </row>
    <row r="4905" spans="1:11" x14ac:dyDescent="0.2">
      <c r="A4905" s="1">
        <v>45717</v>
      </c>
      <c r="B4905" t="s">
        <v>1077</v>
      </c>
      <c r="C4905" t="s">
        <v>2300</v>
      </c>
      <c r="D4905" s="14">
        <v>4999794</v>
      </c>
      <c r="E4905" s="12">
        <v>3999794</v>
      </c>
      <c r="F4905" t="s">
        <v>2332</v>
      </c>
      <c r="G4905" t="s">
        <v>2333</v>
      </c>
      <c r="H4905">
        <f t="shared" si="228"/>
        <v>2363</v>
      </c>
      <c r="I4905">
        <f t="shared" si="229"/>
        <v>8</v>
      </c>
      <c r="J4905" s="9">
        <f t="shared" si="230"/>
        <v>41834260931.389999</v>
      </c>
      <c r="K4905" s="9">
        <f>SUMIF($C$2:$C$9230, C4905, $D$2:$D$9230)</f>
        <v>69894643</v>
      </c>
    </row>
    <row r="4906" spans="1:11" x14ac:dyDescent="0.2">
      <c r="A4906" s="1">
        <v>45717</v>
      </c>
      <c r="B4906" t="s">
        <v>1077</v>
      </c>
      <c r="C4906" t="s">
        <v>2300</v>
      </c>
      <c r="D4906" s="14">
        <v>3999074</v>
      </c>
      <c r="E4906" s="12">
        <v>1999074</v>
      </c>
      <c r="F4906" t="s">
        <v>4626</v>
      </c>
      <c r="G4906" t="s">
        <v>4627</v>
      </c>
      <c r="H4906">
        <f t="shared" si="228"/>
        <v>2363</v>
      </c>
      <c r="I4906">
        <f t="shared" si="229"/>
        <v>8</v>
      </c>
      <c r="J4906" s="9">
        <f t="shared" si="230"/>
        <v>41834260931.389999</v>
      </c>
      <c r="K4906" s="9">
        <f>SUMIF($C$2:$C$9230, C4906, $D$2:$D$9230)</f>
        <v>69894643</v>
      </c>
    </row>
    <row r="4907" spans="1:11" x14ac:dyDescent="0.2">
      <c r="A4907" s="1">
        <v>45717</v>
      </c>
      <c r="B4907" t="s">
        <v>1077</v>
      </c>
      <c r="C4907" t="s">
        <v>2300</v>
      </c>
      <c r="D4907" s="14">
        <v>1998942</v>
      </c>
      <c r="E4907" s="12">
        <v>0</v>
      </c>
      <c r="F4907" t="s">
        <v>6047</v>
      </c>
      <c r="G4907" t="s">
        <v>6048</v>
      </c>
      <c r="H4907">
        <f t="shared" si="228"/>
        <v>2363</v>
      </c>
      <c r="I4907">
        <f t="shared" si="229"/>
        <v>8</v>
      </c>
      <c r="J4907" s="9">
        <f t="shared" si="230"/>
        <v>41834260931.389999</v>
      </c>
      <c r="K4907" s="9">
        <f>SUMIF($C$2:$C$9230, C4907, $D$2:$D$9230)</f>
        <v>69894643</v>
      </c>
    </row>
    <row r="4908" spans="1:11" x14ac:dyDescent="0.2">
      <c r="A4908" s="1">
        <v>45717</v>
      </c>
      <c r="B4908" t="s">
        <v>1077</v>
      </c>
      <c r="C4908" t="s">
        <v>2300</v>
      </c>
      <c r="D4908" s="14">
        <v>199646</v>
      </c>
      <c r="E4908" s="12">
        <v>0</v>
      </c>
      <c r="F4908" t="s">
        <v>6287</v>
      </c>
      <c r="G4908" t="s">
        <v>6288</v>
      </c>
      <c r="H4908">
        <f t="shared" si="228"/>
        <v>2363</v>
      </c>
      <c r="I4908">
        <f t="shared" si="229"/>
        <v>8</v>
      </c>
      <c r="J4908" s="9">
        <f t="shared" si="230"/>
        <v>41834260931.389999</v>
      </c>
      <c r="K4908" s="9">
        <f>SUMIF($C$2:$C$9230, C4908, $D$2:$D$9230)</f>
        <v>69894643</v>
      </c>
    </row>
    <row r="4909" spans="1:11" x14ac:dyDescent="0.2">
      <c r="A4909" s="1">
        <v>45717</v>
      </c>
      <c r="B4909" t="s">
        <v>1077</v>
      </c>
      <c r="C4909" t="s">
        <v>2687</v>
      </c>
      <c r="D4909" s="14">
        <v>850000</v>
      </c>
      <c r="E4909" s="12">
        <v>0</v>
      </c>
      <c r="F4909" t="s">
        <v>2688</v>
      </c>
      <c r="G4909" t="s">
        <v>2689</v>
      </c>
      <c r="H4909">
        <f t="shared" si="228"/>
        <v>2363</v>
      </c>
      <c r="I4909">
        <f t="shared" si="229"/>
        <v>8</v>
      </c>
      <c r="J4909" s="9">
        <f t="shared" si="230"/>
        <v>41834260931.389999</v>
      </c>
      <c r="K4909" s="9">
        <f>SUMIF($C$2:$C$9230, C4909, $D$2:$D$9230)</f>
        <v>31036672</v>
      </c>
    </row>
    <row r="4910" spans="1:11" x14ac:dyDescent="0.2">
      <c r="A4910" s="1">
        <v>45717</v>
      </c>
      <c r="B4910" t="s">
        <v>1077</v>
      </c>
      <c r="C4910" t="s">
        <v>2687</v>
      </c>
      <c r="D4910" s="14">
        <v>1800000</v>
      </c>
      <c r="E4910" s="12">
        <v>0</v>
      </c>
      <c r="F4910" t="s">
        <v>2982</v>
      </c>
      <c r="G4910" t="s">
        <v>2983</v>
      </c>
      <c r="H4910">
        <f t="shared" si="228"/>
        <v>2363</v>
      </c>
      <c r="I4910">
        <f t="shared" si="229"/>
        <v>8</v>
      </c>
      <c r="J4910" s="9">
        <f t="shared" si="230"/>
        <v>41834260931.389999</v>
      </c>
      <c r="K4910" s="9">
        <f>SUMIF($C$2:$C$9230, C4910, $D$2:$D$9230)</f>
        <v>31036672</v>
      </c>
    </row>
    <row r="4911" spans="1:11" x14ac:dyDescent="0.2">
      <c r="A4911" s="1">
        <v>45717</v>
      </c>
      <c r="B4911" t="s">
        <v>1077</v>
      </c>
      <c r="C4911" t="s">
        <v>2687</v>
      </c>
      <c r="D4911" s="14">
        <v>2000000</v>
      </c>
      <c r="E4911" s="12">
        <v>1000000</v>
      </c>
      <c r="F4911" t="s">
        <v>3002</v>
      </c>
      <c r="G4911" t="s">
        <v>3003</v>
      </c>
      <c r="H4911">
        <f t="shared" si="228"/>
        <v>2363</v>
      </c>
      <c r="I4911">
        <f t="shared" si="229"/>
        <v>8</v>
      </c>
      <c r="J4911" s="9">
        <f t="shared" si="230"/>
        <v>41834260931.389999</v>
      </c>
      <c r="K4911" s="9">
        <f>SUMIF($C$2:$C$9230, C4911, $D$2:$D$9230)</f>
        <v>31036672</v>
      </c>
    </row>
    <row r="4912" spans="1:11" x14ac:dyDescent="0.2">
      <c r="A4912" s="1">
        <v>45717</v>
      </c>
      <c r="B4912" t="s">
        <v>1077</v>
      </c>
      <c r="C4912" t="s">
        <v>2687</v>
      </c>
      <c r="D4912" s="14">
        <v>4000000</v>
      </c>
      <c r="E4912" s="12">
        <v>1300000</v>
      </c>
      <c r="F4912" t="s">
        <v>3051</v>
      </c>
      <c r="G4912" t="s">
        <v>3052</v>
      </c>
      <c r="H4912">
        <f t="shared" si="228"/>
        <v>2363</v>
      </c>
      <c r="I4912">
        <f t="shared" si="229"/>
        <v>8</v>
      </c>
      <c r="J4912" s="9">
        <f t="shared" si="230"/>
        <v>41834260931.389999</v>
      </c>
      <c r="K4912" s="9">
        <f>SUMIF($C$2:$C$9230, C4912, $D$2:$D$9230)</f>
        <v>31036672</v>
      </c>
    </row>
    <row r="4913" spans="1:11" x14ac:dyDescent="0.2">
      <c r="A4913" s="1">
        <v>45717</v>
      </c>
      <c r="B4913" t="s">
        <v>1077</v>
      </c>
      <c r="C4913" t="s">
        <v>2687</v>
      </c>
      <c r="D4913" s="14">
        <v>2506685</v>
      </c>
      <c r="E4913" s="12">
        <v>0</v>
      </c>
      <c r="F4913" t="s">
        <v>3148</v>
      </c>
      <c r="G4913" t="s">
        <v>3149</v>
      </c>
      <c r="H4913">
        <f t="shared" si="228"/>
        <v>2363</v>
      </c>
      <c r="I4913">
        <f t="shared" si="229"/>
        <v>8</v>
      </c>
      <c r="J4913" s="9">
        <f t="shared" si="230"/>
        <v>41834260931.389999</v>
      </c>
      <c r="K4913" s="9">
        <f>SUMIF($C$2:$C$9230, C4913, $D$2:$D$9230)</f>
        <v>31036672</v>
      </c>
    </row>
    <row r="4914" spans="1:11" x14ac:dyDescent="0.2">
      <c r="A4914" s="1">
        <v>45717</v>
      </c>
      <c r="B4914" t="s">
        <v>1077</v>
      </c>
      <c r="C4914" t="s">
        <v>2687</v>
      </c>
      <c r="D4914" s="14">
        <v>3500000</v>
      </c>
      <c r="E4914" s="12">
        <v>0</v>
      </c>
      <c r="F4914" t="s">
        <v>3164</v>
      </c>
      <c r="G4914" t="s">
        <v>3165</v>
      </c>
      <c r="H4914">
        <f t="shared" si="228"/>
        <v>2363</v>
      </c>
      <c r="I4914">
        <f t="shared" si="229"/>
        <v>8</v>
      </c>
      <c r="J4914" s="9">
        <f t="shared" si="230"/>
        <v>41834260931.389999</v>
      </c>
      <c r="K4914" s="9">
        <f>SUMIF($C$2:$C$9230, C4914, $D$2:$D$9230)</f>
        <v>31036672</v>
      </c>
    </row>
    <row r="4915" spans="1:11" x14ac:dyDescent="0.2">
      <c r="A4915" s="1">
        <v>45717</v>
      </c>
      <c r="B4915" t="s">
        <v>1077</v>
      </c>
      <c r="C4915" t="s">
        <v>2687</v>
      </c>
      <c r="D4915" s="14">
        <v>6623744</v>
      </c>
      <c r="E4915" s="12">
        <v>0</v>
      </c>
      <c r="F4915" t="s">
        <v>3377</v>
      </c>
      <c r="G4915" t="s">
        <v>3378</v>
      </c>
      <c r="H4915">
        <f t="shared" si="228"/>
        <v>2363</v>
      </c>
      <c r="I4915">
        <f t="shared" si="229"/>
        <v>8</v>
      </c>
      <c r="J4915" s="9">
        <f t="shared" si="230"/>
        <v>41834260931.389999</v>
      </c>
      <c r="K4915" s="9">
        <f>SUMIF($C$2:$C$9230, C4915, $D$2:$D$9230)</f>
        <v>31036672</v>
      </c>
    </row>
    <row r="4916" spans="1:11" x14ac:dyDescent="0.2">
      <c r="A4916" s="1">
        <v>45717</v>
      </c>
      <c r="B4916" t="s">
        <v>1077</v>
      </c>
      <c r="C4916" t="s">
        <v>2687</v>
      </c>
      <c r="D4916" s="14">
        <v>9756243</v>
      </c>
      <c r="E4916" s="12">
        <v>0</v>
      </c>
      <c r="F4916" t="s">
        <v>3387</v>
      </c>
      <c r="G4916" t="s">
        <v>3388</v>
      </c>
      <c r="H4916">
        <f t="shared" si="228"/>
        <v>2363</v>
      </c>
      <c r="I4916">
        <f t="shared" si="229"/>
        <v>8</v>
      </c>
      <c r="J4916" s="9">
        <f t="shared" si="230"/>
        <v>41834260931.389999</v>
      </c>
      <c r="K4916" s="9">
        <f>SUMIF($C$2:$C$9230, C4916, $D$2:$D$9230)</f>
        <v>31036672</v>
      </c>
    </row>
    <row r="4917" spans="1:11" x14ac:dyDescent="0.2">
      <c r="A4917" s="1">
        <v>45717</v>
      </c>
      <c r="B4917" t="s">
        <v>1077</v>
      </c>
      <c r="C4917" t="s">
        <v>2904</v>
      </c>
      <c r="D4917" s="14">
        <v>900000</v>
      </c>
      <c r="E4917" s="12">
        <v>0</v>
      </c>
      <c r="F4917" t="s">
        <v>2905</v>
      </c>
      <c r="G4917" t="s">
        <v>2906</v>
      </c>
      <c r="H4917">
        <f t="shared" si="228"/>
        <v>2363</v>
      </c>
      <c r="I4917">
        <f t="shared" si="229"/>
        <v>8</v>
      </c>
      <c r="J4917" s="9">
        <f t="shared" si="230"/>
        <v>41834260931.389999</v>
      </c>
      <c r="K4917" s="9">
        <f>SUMIF($C$2:$C$9230, C4917, $D$2:$D$9230)</f>
        <v>32535000</v>
      </c>
    </row>
    <row r="4918" spans="1:11" x14ac:dyDescent="0.2">
      <c r="A4918" s="1">
        <v>45717</v>
      </c>
      <c r="B4918" t="s">
        <v>1077</v>
      </c>
      <c r="C4918" t="s">
        <v>2904</v>
      </c>
      <c r="D4918" s="14">
        <v>1200000</v>
      </c>
      <c r="E4918" s="12">
        <v>0</v>
      </c>
      <c r="F4918" t="s">
        <v>3031</v>
      </c>
      <c r="G4918" t="s">
        <v>3032</v>
      </c>
      <c r="H4918">
        <f t="shared" si="228"/>
        <v>2363</v>
      </c>
      <c r="I4918">
        <f t="shared" si="229"/>
        <v>8</v>
      </c>
      <c r="J4918" s="9">
        <f t="shared" si="230"/>
        <v>41834260931.389999</v>
      </c>
      <c r="K4918" s="9">
        <f>SUMIF($C$2:$C$9230, C4918, $D$2:$D$9230)</f>
        <v>32535000</v>
      </c>
    </row>
    <row r="4919" spans="1:11" x14ac:dyDescent="0.2">
      <c r="A4919" s="1">
        <v>45717</v>
      </c>
      <c r="B4919" t="s">
        <v>1077</v>
      </c>
      <c r="C4919" t="s">
        <v>2904</v>
      </c>
      <c r="D4919" s="14">
        <v>15000000</v>
      </c>
      <c r="E4919" s="12">
        <v>9166668</v>
      </c>
      <c r="F4919" t="s">
        <v>3251</v>
      </c>
      <c r="G4919" t="s">
        <v>3252</v>
      </c>
      <c r="H4919">
        <f t="shared" si="228"/>
        <v>2363</v>
      </c>
      <c r="I4919">
        <f t="shared" si="229"/>
        <v>8</v>
      </c>
      <c r="J4919" s="9">
        <f t="shared" si="230"/>
        <v>41834260931.389999</v>
      </c>
      <c r="K4919" s="9">
        <f>SUMIF($C$2:$C$9230, C4919, $D$2:$D$9230)</f>
        <v>32535000</v>
      </c>
    </row>
    <row r="4920" spans="1:11" x14ac:dyDescent="0.2">
      <c r="A4920" s="1">
        <v>45717</v>
      </c>
      <c r="B4920" t="s">
        <v>1077</v>
      </c>
      <c r="C4920" t="s">
        <v>2904</v>
      </c>
      <c r="D4920" s="14">
        <v>6000000</v>
      </c>
      <c r="E4920" s="12">
        <v>0</v>
      </c>
      <c r="F4920" t="s">
        <v>3279</v>
      </c>
      <c r="G4920" t="s">
        <v>3280</v>
      </c>
      <c r="H4920">
        <f t="shared" si="228"/>
        <v>2363</v>
      </c>
      <c r="I4920">
        <f t="shared" si="229"/>
        <v>8</v>
      </c>
      <c r="J4920" s="9">
        <f t="shared" si="230"/>
        <v>41834260931.389999</v>
      </c>
      <c r="K4920" s="9">
        <f>SUMIF($C$2:$C$9230, C4920, $D$2:$D$9230)</f>
        <v>32535000</v>
      </c>
    </row>
    <row r="4921" spans="1:11" x14ac:dyDescent="0.2">
      <c r="A4921" s="1">
        <v>45717</v>
      </c>
      <c r="B4921" t="s">
        <v>1077</v>
      </c>
      <c r="C4921" t="s">
        <v>2530</v>
      </c>
      <c r="D4921" s="14">
        <v>1305000</v>
      </c>
      <c r="E4921" s="12">
        <v>0</v>
      </c>
      <c r="F4921" t="s">
        <v>2531</v>
      </c>
      <c r="G4921" t="s">
        <v>2532</v>
      </c>
      <c r="H4921">
        <f t="shared" si="228"/>
        <v>2363</v>
      </c>
      <c r="I4921">
        <f t="shared" si="229"/>
        <v>8</v>
      </c>
      <c r="J4921" s="9">
        <f t="shared" si="230"/>
        <v>41834260931.389999</v>
      </c>
      <c r="K4921" s="9">
        <f>SUMIF($C$2:$C$9230, C4921, $D$2:$D$9230)</f>
        <v>10357470</v>
      </c>
    </row>
    <row r="4922" spans="1:11" x14ac:dyDescent="0.2">
      <c r="A4922" s="1">
        <v>45717</v>
      </c>
      <c r="B4922" t="s">
        <v>1077</v>
      </c>
      <c r="C4922" t="s">
        <v>2530</v>
      </c>
      <c r="D4922" s="14">
        <v>225000</v>
      </c>
      <c r="E4922" s="12">
        <v>0</v>
      </c>
      <c r="F4922" t="s">
        <v>2537</v>
      </c>
      <c r="G4922" t="s">
        <v>2538</v>
      </c>
      <c r="H4922">
        <f t="shared" si="228"/>
        <v>2363</v>
      </c>
      <c r="I4922">
        <f t="shared" si="229"/>
        <v>8</v>
      </c>
      <c r="J4922" s="9">
        <f t="shared" si="230"/>
        <v>41834260931.389999</v>
      </c>
      <c r="K4922" s="9">
        <f>SUMIF($C$2:$C$9230, C4922, $D$2:$D$9230)</f>
        <v>10357470</v>
      </c>
    </row>
    <row r="4923" spans="1:11" x14ac:dyDescent="0.2">
      <c r="A4923" s="1">
        <v>45717</v>
      </c>
      <c r="B4923" t="s">
        <v>1077</v>
      </c>
      <c r="C4923" t="s">
        <v>2530</v>
      </c>
      <c r="D4923" s="14">
        <v>150000</v>
      </c>
      <c r="E4923" s="12">
        <v>0</v>
      </c>
      <c r="F4923" t="s">
        <v>2539</v>
      </c>
      <c r="G4923" t="s">
        <v>2540</v>
      </c>
      <c r="H4923">
        <f t="shared" si="228"/>
        <v>2363</v>
      </c>
      <c r="I4923">
        <f t="shared" si="229"/>
        <v>8</v>
      </c>
      <c r="J4923" s="9">
        <f t="shared" si="230"/>
        <v>41834260931.389999</v>
      </c>
      <c r="K4923" s="9">
        <f>SUMIF($C$2:$C$9230, C4923, $D$2:$D$9230)</f>
        <v>10357470</v>
      </c>
    </row>
    <row r="4924" spans="1:11" x14ac:dyDescent="0.2">
      <c r="A4924" s="1">
        <v>45717</v>
      </c>
      <c r="B4924" t="s">
        <v>1077</v>
      </c>
      <c r="C4924" t="s">
        <v>2530</v>
      </c>
      <c r="D4924" s="14">
        <v>1300000</v>
      </c>
      <c r="E4924" s="12">
        <v>0</v>
      </c>
      <c r="F4924" t="s">
        <v>2557</v>
      </c>
      <c r="G4924" t="s">
        <v>2558</v>
      </c>
      <c r="H4924">
        <f t="shared" si="228"/>
        <v>2363</v>
      </c>
      <c r="I4924">
        <f t="shared" si="229"/>
        <v>8</v>
      </c>
      <c r="J4924" s="9">
        <f t="shared" si="230"/>
        <v>41834260931.389999</v>
      </c>
      <c r="K4924" s="9">
        <f>SUMIF($C$2:$C$9230, C4924, $D$2:$D$9230)</f>
        <v>10357470</v>
      </c>
    </row>
    <row r="4925" spans="1:11" x14ac:dyDescent="0.2">
      <c r="A4925" s="1">
        <v>45717</v>
      </c>
      <c r="B4925" t="s">
        <v>1077</v>
      </c>
      <c r="C4925" t="s">
        <v>2530</v>
      </c>
      <c r="D4925" s="14">
        <v>300000</v>
      </c>
      <c r="E4925" s="12">
        <v>0</v>
      </c>
      <c r="F4925" t="s">
        <v>2559</v>
      </c>
      <c r="G4925" t="s">
        <v>2560</v>
      </c>
      <c r="H4925">
        <f t="shared" si="228"/>
        <v>2363</v>
      </c>
      <c r="I4925">
        <f t="shared" si="229"/>
        <v>8</v>
      </c>
      <c r="J4925" s="9">
        <f t="shared" si="230"/>
        <v>41834260931.389999</v>
      </c>
      <c r="K4925" s="9">
        <f>SUMIF($C$2:$C$9230, C4925, $D$2:$D$9230)</f>
        <v>10357470</v>
      </c>
    </row>
    <row r="4926" spans="1:11" x14ac:dyDescent="0.2">
      <c r="A4926" s="1">
        <v>45717</v>
      </c>
      <c r="B4926" t="s">
        <v>1077</v>
      </c>
      <c r="C4926" t="s">
        <v>2530</v>
      </c>
      <c r="D4926" s="14">
        <v>161470</v>
      </c>
      <c r="E4926" s="12">
        <v>0</v>
      </c>
      <c r="F4926" t="s">
        <v>2568</v>
      </c>
      <c r="G4926" t="s">
        <v>2569</v>
      </c>
      <c r="H4926">
        <f t="shared" si="228"/>
        <v>2363</v>
      </c>
      <c r="I4926">
        <f t="shared" si="229"/>
        <v>8</v>
      </c>
      <c r="J4926" s="9">
        <f t="shared" si="230"/>
        <v>41834260931.389999</v>
      </c>
      <c r="K4926" s="9">
        <f>SUMIF($C$2:$C$9230, C4926, $D$2:$D$9230)</f>
        <v>10357470</v>
      </c>
    </row>
    <row r="4927" spans="1:11" x14ac:dyDescent="0.2">
      <c r="A4927" s="1">
        <v>45726</v>
      </c>
      <c r="B4927" t="s">
        <v>1077</v>
      </c>
      <c r="C4927" t="s">
        <v>1081</v>
      </c>
      <c r="D4927" s="14">
        <v>5954585</v>
      </c>
      <c r="E4927" s="12">
        <v>0</v>
      </c>
      <c r="F4927" t="s">
        <v>1082</v>
      </c>
      <c r="G4927" t="s">
        <v>1083</v>
      </c>
      <c r="H4927">
        <f t="shared" si="228"/>
        <v>2363</v>
      </c>
      <c r="I4927">
        <f t="shared" si="229"/>
        <v>8</v>
      </c>
      <c r="J4927" s="9">
        <f t="shared" si="230"/>
        <v>41834260931.389999</v>
      </c>
      <c r="K4927" s="9">
        <f>SUMIF($C$2:$C$9230, C4927, $D$2:$D$9230)</f>
        <v>148678885</v>
      </c>
    </row>
    <row r="4928" spans="1:11" x14ac:dyDescent="0.2">
      <c r="A4928" s="1">
        <v>45717</v>
      </c>
      <c r="B4928" t="s">
        <v>1077</v>
      </c>
      <c r="C4928" t="s">
        <v>1081</v>
      </c>
      <c r="D4928" s="14">
        <v>2698170</v>
      </c>
      <c r="E4928" s="12">
        <v>909843</v>
      </c>
      <c r="F4928" t="s">
        <v>3260</v>
      </c>
      <c r="G4928" t="s">
        <v>3261</v>
      </c>
      <c r="H4928">
        <f t="shared" si="228"/>
        <v>2363</v>
      </c>
      <c r="I4928">
        <f t="shared" si="229"/>
        <v>8</v>
      </c>
      <c r="J4928" s="9">
        <f t="shared" si="230"/>
        <v>41834260931.389999</v>
      </c>
      <c r="K4928" s="9">
        <f>SUMIF($C$2:$C$9230, C4928, $D$2:$D$9230)</f>
        <v>148678885</v>
      </c>
    </row>
    <row r="4929" spans="1:11" x14ac:dyDescent="0.2">
      <c r="A4929" s="1">
        <v>45717</v>
      </c>
      <c r="B4929" t="s">
        <v>1077</v>
      </c>
      <c r="C4929" t="s">
        <v>1081</v>
      </c>
      <c r="D4929" s="14">
        <v>2593378</v>
      </c>
      <c r="E4929" s="12">
        <v>0</v>
      </c>
      <c r="F4929" t="s">
        <v>3339</v>
      </c>
      <c r="G4929" t="s">
        <v>3340</v>
      </c>
      <c r="H4929">
        <f t="shared" si="228"/>
        <v>2363</v>
      </c>
      <c r="I4929">
        <f t="shared" si="229"/>
        <v>8</v>
      </c>
      <c r="J4929" s="9">
        <f t="shared" si="230"/>
        <v>41834260931.389999</v>
      </c>
      <c r="K4929" s="9">
        <f>SUMIF($C$2:$C$9230, C4929, $D$2:$D$9230)</f>
        <v>148678885</v>
      </c>
    </row>
    <row r="4930" spans="1:11" x14ac:dyDescent="0.2">
      <c r="A4930" s="1">
        <v>45717</v>
      </c>
      <c r="B4930" t="s">
        <v>1077</v>
      </c>
      <c r="C4930" t="s">
        <v>1081</v>
      </c>
      <c r="D4930" s="14">
        <v>1050381</v>
      </c>
      <c r="E4930" s="12">
        <v>0</v>
      </c>
      <c r="F4930" t="s">
        <v>3344</v>
      </c>
      <c r="G4930" t="s">
        <v>3345</v>
      </c>
      <c r="H4930">
        <f t="shared" si="228"/>
        <v>2363</v>
      </c>
      <c r="I4930">
        <f t="shared" si="229"/>
        <v>8</v>
      </c>
      <c r="J4930" s="9">
        <f t="shared" si="230"/>
        <v>41834260931.389999</v>
      </c>
      <c r="K4930" s="9">
        <f>SUMIF($C$2:$C$9230, C4930, $D$2:$D$9230)</f>
        <v>148678885</v>
      </c>
    </row>
    <row r="4931" spans="1:11" x14ac:dyDescent="0.2">
      <c r="A4931" s="1">
        <v>45717</v>
      </c>
      <c r="B4931" t="s">
        <v>1077</v>
      </c>
      <c r="C4931" t="s">
        <v>1081</v>
      </c>
      <c r="D4931" s="14">
        <v>2964727</v>
      </c>
      <c r="E4931" s="12">
        <v>0</v>
      </c>
      <c r="F4931" t="s">
        <v>3463</v>
      </c>
      <c r="G4931" t="s">
        <v>3464</v>
      </c>
      <c r="H4931">
        <f t="shared" ref="H4931:H4994" si="231">COUNTIF($B$2:$B$9230, B4931)</f>
        <v>2363</v>
      </c>
      <c r="I4931">
        <f t="shared" ref="I4931:I4994" si="232">COUNTIF($C$2:$C$9230, C4931)</f>
        <v>8</v>
      </c>
      <c r="J4931" s="9">
        <f t="shared" si="230"/>
        <v>41834260931.389999</v>
      </c>
      <c r="K4931" s="9">
        <f>SUMIF($C$2:$C$9230, C4931, $D$2:$D$9230)</f>
        <v>148678885</v>
      </c>
    </row>
    <row r="4932" spans="1:11" x14ac:dyDescent="0.2">
      <c r="A4932" s="1">
        <v>45717</v>
      </c>
      <c r="B4932" t="s">
        <v>1077</v>
      </c>
      <c r="C4932" t="s">
        <v>1081</v>
      </c>
      <c r="D4932" s="14">
        <v>950000</v>
      </c>
      <c r="E4932" s="12">
        <v>0</v>
      </c>
      <c r="F4932" t="s">
        <v>5924</v>
      </c>
      <c r="G4932" t="s">
        <v>5925</v>
      </c>
      <c r="H4932">
        <f t="shared" si="231"/>
        <v>2363</v>
      </c>
      <c r="I4932">
        <f t="shared" si="232"/>
        <v>8</v>
      </c>
      <c r="J4932" s="9">
        <f t="shared" ref="J4932:J4995" si="233">SUMIF($B$2:$B$9230, B4932, $D$2:$D$9230)</f>
        <v>41834260931.389999</v>
      </c>
      <c r="K4932" s="9">
        <f>SUMIF($C$2:$C$9230, C4932, $D$2:$D$9230)</f>
        <v>148678885</v>
      </c>
    </row>
    <row r="4933" spans="1:11" x14ac:dyDescent="0.2">
      <c r="A4933" s="1">
        <v>45717</v>
      </c>
      <c r="B4933" t="s">
        <v>1077</v>
      </c>
      <c r="C4933" t="s">
        <v>1081</v>
      </c>
      <c r="D4933" s="14">
        <v>32900000</v>
      </c>
      <c r="E4933" s="12">
        <v>16449770</v>
      </c>
      <c r="F4933" t="s">
        <v>6363</v>
      </c>
      <c r="G4933" t="s">
        <v>6364</v>
      </c>
      <c r="H4933">
        <f t="shared" si="231"/>
        <v>2363</v>
      </c>
      <c r="I4933">
        <f t="shared" si="232"/>
        <v>8</v>
      </c>
      <c r="J4933" s="9">
        <f t="shared" si="233"/>
        <v>41834260931.389999</v>
      </c>
      <c r="K4933" s="9">
        <f>SUMIF($C$2:$C$9230, C4933, $D$2:$D$9230)</f>
        <v>148678885</v>
      </c>
    </row>
    <row r="4934" spans="1:11" x14ac:dyDescent="0.2">
      <c r="A4934" s="1">
        <v>45717</v>
      </c>
      <c r="B4934" t="s">
        <v>1077</v>
      </c>
      <c r="C4934" t="s">
        <v>1081</v>
      </c>
      <c r="D4934" s="14">
        <v>99567644</v>
      </c>
      <c r="E4934" s="12">
        <v>68407697</v>
      </c>
      <c r="F4934" t="s">
        <v>6503</v>
      </c>
      <c r="G4934" t="s">
        <v>6504</v>
      </c>
      <c r="H4934">
        <f t="shared" si="231"/>
        <v>2363</v>
      </c>
      <c r="I4934">
        <f t="shared" si="232"/>
        <v>8</v>
      </c>
      <c r="J4934" s="9">
        <f t="shared" si="233"/>
        <v>41834260931.389999</v>
      </c>
      <c r="K4934" s="9">
        <f>SUMIF($C$2:$C$9230, C4934, $D$2:$D$9230)</f>
        <v>148678885</v>
      </c>
    </row>
    <row r="4935" spans="1:11" x14ac:dyDescent="0.2">
      <c r="A4935" s="1">
        <v>45717</v>
      </c>
      <c r="B4935" t="s">
        <v>1077</v>
      </c>
      <c r="C4935" t="s">
        <v>2351</v>
      </c>
      <c r="D4935" s="14">
        <v>8774826</v>
      </c>
      <c r="E4935" s="12">
        <v>0</v>
      </c>
      <c r="F4935" t="s">
        <v>2352</v>
      </c>
      <c r="G4935" t="s">
        <v>2353</v>
      </c>
      <c r="H4935">
        <f t="shared" si="231"/>
        <v>2363</v>
      </c>
      <c r="I4935">
        <f t="shared" si="232"/>
        <v>8</v>
      </c>
      <c r="J4935" s="9">
        <f t="shared" si="233"/>
        <v>41834260931.389999</v>
      </c>
      <c r="K4935" s="9">
        <f>SUMIF($C$2:$C$9230, C4935, $D$2:$D$9230)</f>
        <v>117205998</v>
      </c>
    </row>
    <row r="4936" spans="1:11" x14ac:dyDescent="0.2">
      <c r="A4936" s="1">
        <v>45717</v>
      </c>
      <c r="B4936" t="s">
        <v>1077</v>
      </c>
      <c r="C4936" t="s">
        <v>2351</v>
      </c>
      <c r="D4936" s="14">
        <v>385000</v>
      </c>
      <c r="E4936" s="12">
        <v>0</v>
      </c>
      <c r="F4936" t="s">
        <v>2533</v>
      </c>
      <c r="G4936" t="s">
        <v>2534</v>
      </c>
      <c r="H4936">
        <f t="shared" si="231"/>
        <v>2363</v>
      </c>
      <c r="I4936">
        <f t="shared" si="232"/>
        <v>8</v>
      </c>
      <c r="J4936" s="9">
        <f t="shared" si="233"/>
        <v>41834260931.389999</v>
      </c>
      <c r="K4936" s="9">
        <f>SUMIF($C$2:$C$9230, C4936, $D$2:$D$9230)</f>
        <v>117205998</v>
      </c>
    </row>
    <row r="4937" spans="1:11" x14ac:dyDescent="0.2">
      <c r="A4937" s="1">
        <v>45717</v>
      </c>
      <c r="B4937" t="s">
        <v>1077</v>
      </c>
      <c r="C4937" t="s">
        <v>2351</v>
      </c>
      <c r="D4937" s="14">
        <v>85000</v>
      </c>
      <c r="E4937" s="12">
        <v>0</v>
      </c>
      <c r="F4937" t="s">
        <v>2535</v>
      </c>
      <c r="G4937" t="s">
        <v>2536</v>
      </c>
      <c r="H4937">
        <f t="shared" si="231"/>
        <v>2363</v>
      </c>
      <c r="I4937">
        <f t="shared" si="232"/>
        <v>8</v>
      </c>
      <c r="J4937" s="9">
        <f t="shared" si="233"/>
        <v>41834260931.389999</v>
      </c>
      <c r="K4937" s="9">
        <f>SUMIF($C$2:$C$9230, C4937, $D$2:$D$9230)</f>
        <v>117205998</v>
      </c>
    </row>
    <row r="4938" spans="1:11" x14ac:dyDescent="0.2">
      <c r="A4938" s="1">
        <v>45717</v>
      </c>
      <c r="B4938" t="s">
        <v>1077</v>
      </c>
      <c r="C4938" t="s">
        <v>2351</v>
      </c>
      <c r="D4938" s="14">
        <v>40500000</v>
      </c>
      <c r="E4938" s="12">
        <v>17000000</v>
      </c>
      <c r="F4938" t="s">
        <v>2564</v>
      </c>
      <c r="G4938" t="s">
        <v>2565</v>
      </c>
      <c r="H4938">
        <f t="shared" si="231"/>
        <v>2363</v>
      </c>
      <c r="I4938">
        <f t="shared" si="232"/>
        <v>8</v>
      </c>
      <c r="J4938" s="9">
        <f t="shared" si="233"/>
        <v>41834260931.389999</v>
      </c>
      <c r="K4938" s="9">
        <f>SUMIF($C$2:$C$9230, C4938, $D$2:$D$9230)</f>
        <v>117205998</v>
      </c>
    </row>
    <row r="4939" spans="1:11" x14ac:dyDescent="0.2">
      <c r="A4939" s="1">
        <v>45717</v>
      </c>
      <c r="B4939" t="s">
        <v>1077</v>
      </c>
      <c r="C4939" t="s">
        <v>2351</v>
      </c>
      <c r="D4939" s="14">
        <v>40000000</v>
      </c>
      <c r="E4939" s="12">
        <v>17713040</v>
      </c>
      <c r="F4939" t="s">
        <v>2566</v>
      </c>
      <c r="G4939" t="s">
        <v>2567</v>
      </c>
      <c r="H4939">
        <f t="shared" si="231"/>
        <v>2363</v>
      </c>
      <c r="I4939">
        <f t="shared" si="232"/>
        <v>8</v>
      </c>
      <c r="J4939" s="9">
        <f t="shared" si="233"/>
        <v>41834260931.389999</v>
      </c>
      <c r="K4939" s="9">
        <f>SUMIF($C$2:$C$9230, C4939, $D$2:$D$9230)</f>
        <v>117205998</v>
      </c>
    </row>
    <row r="4940" spans="1:11" x14ac:dyDescent="0.2">
      <c r="A4940" s="1">
        <v>45717</v>
      </c>
      <c r="B4940" t="s">
        <v>1077</v>
      </c>
      <c r="C4940" t="s">
        <v>2351</v>
      </c>
      <c r="D4940" s="14">
        <v>750000</v>
      </c>
      <c r="E4940" s="12">
        <v>0</v>
      </c>
      <c r="F4940" t="s">
        <v>3109</v>
      </c>
      <c r="G4940" t="s">
        <v>3110</v>
      </c>
      <c r="H4940">
        <f t="shared" si="231"/>
        <v>2363</v>
      </c>
      <c r="I4940">
        <f t="shared" si="232"/>
        <v>8</v>
      </c>
      <c r="J4940" s="9">
        <f t="shared" si="233"/>
        <v>41834260931.389999</v>
      </c>
      <c r="K4940" s="9">
        <f>SUMIF($C$2:$C$9230, C4940, $D$2:$D$9230)</f>
        <v>117205998</v>
      </c>
    </row>
    <row r="4941" spans="1:11" x14ac:dyDescent="0.2">
      <c r="A4941" s="1">
        <v>45726</v>
      </c>
      <c r="B4941" t="s">
        <v>1077</v>
      </c>
      <c r="C4941" t="s">
        <v>1730</v>
      </c>
      <c r="D4941" s="14">
        <v>17999959</v>
      </c>
      <c r="E4941" s="12">
        <v>11064959</v>
      </c>
      <c r="F4941" t="s">
        <v>1731</v>
      </c>
      <c r="G4941" t="s">
        <v>1732</v>
      </c>
      <c r="H4941">
        <f t="shared" si="231"/>
        <v>2363</v>
      </c>
      <c r="I4941">
        <f t="shared" si="232"/>
        <v>7</v>
      </c>
      <c r="J4941" s="9">
        <f t="shared" si="233"/>
        <v>41834260931.389999</v>
      </c>
      <c r="K4941" s="9">
        <f>SUMIF($C$2:$C$9230, C4941, $D$2:$D$9230)</f>
        <v>193486896</v>
      </c>
    </row>
    <row r="4942" spans="1:11" x14ac:dyDescent="0.2">
      <c r="A4942" s="1">
        <v>45717</v>
      </c>
      <c r="B4942" t="s">
        <v>1077</v>
      </c>
      <c r="C4942" t="s">
        <v>1730</v>
      </c>
      <c r="D4942" s="14">
        <v>35722210</v>
      </c>
      <c r="E4942" s="12">
        <v>14736428</v>
      </c>
      <c r="F4942" t="s">
        <v>3722</v>
      </c>
      <c r="G4942" t="s">
        <v>3723</v>
      </c>
      <c r="H4942">
        <f t="shared" si="231"/>
        <v>2363</v>
      </c>
      <c r="I4942">
        <f t="shared" si="232"/>
        <v>7</v>
      </c>
      <c r="J4942" s="9">
        <f t="shared" si="233"/>
        <v>41834260931.389999</v>
      </c>
      <c r="K4942" s="9">
        <f>SUMIF($C$2:$C$9230, C4942, $D$2:$D$9230)</f>
        <v>193486896</v>
      </c>
    </row>
    <row r="4943" spans="1:11" x14ac:dyDescent="0.2">
      <c r="A4943" s="1">
        <v>45717</v>
      </c>
      <c r="B4943" t="s">
        <v>1077</v>
      </c>
      <c r="C4943" t="s">
        <v>1730</v>
      </c>
      <c r="D4943" s="14">
        <v>25670000</v>
      </c>
      <c r="E4943" s="12">
        <v>4263826</v>
      </c>
      <c r="F4943" t="s">
        <v>4253</v>
      </c>
      <c r="G4943" t="s">
        <v>4254</v>
      </c>
      <c r="H4943">
        <f t="shared" si="231"/>
        <v>2363</v>
      </c>
      <c r="I4943">
        <f t="shared" si="232"/>
        <v>7</v>
      </c>
      <c r="J4943" s="9">
        <f t="shared" si="233"/>
        <v>41834260931.389999</v>
      </c>
      <c r="K4943" s="9">
        <f>SUMIF($C$2:$C$9230, C4943, $D$2:$D$9230)</f>
        <v>193486896</v>
      </c>
    </row>
    <row r="4944" spans="1:11" x14ac:dyDescent="0.2">
      <c r="A4944" s="1">
        <v>45717</v>
      </c>
      <c r="B4944" t="s">
        <v>1077</v>
      </c>
      <c r="C4944" t="s">
        <v>1730</v>
      </c>
      <c r="D4944" s="14">
        <v>58068727</v>
      </c>
      <c r="E4944" s="12">
        <v>21278586</v>
      </c>
      <c r="F4944" t="s">
        <v>5240</v>
      </c>
      <c r="G4944" t="s">
        <v>5241</v>
      </c>
      <c r="H4944">
        <f t="shared" si="231"/>
        <v>2363</v>
      </c>
      <c r="I4944">
        <f t="shared" si="232"/>
        <v>7</v>
      </c>
      <c r="J4944" s="9">
        <f t="shared" si="233"/>
        <v>41834260931.389999</v>
      </c>
      <c r="K4944" s="9">
        <f>SUMIF($C$2:$C$9230, C4944, $D$2:$D$9230)</f>
        <v>193486896</v>
      </c>
    </row>
    <row r="4945" spans="1:11" x14ac:dyDescent="0.2">
      <c r="A4945" s="1">
        <v>45699</v>
      </c>
      <c r="B4945" t="s">
        <v>1077</v>
      </c>
      <c r="C4945" t="s">
        <v>1730</v>
      </c>
      <c r="D4945" s="14">
        <v>47000000</v>
      </c>
      <c r="E4945" s="12">
        <v>14126192</v>
      </c>
      <c r="F4945" t="s">
        <v>14599</v>
      </c>
      <c r="G4945" t="s">
        <v>14600</v>
      </c>
      <c r="H4945">
        <f t="shared" si="231"/>
        <v>2363</v>
      </c>
      <c r="I4945">
        <f t="shared" si="232"/>
        <v>7</v>
      </c>
      <c r="J4945" s="9">
        <f t="shared" si="233"/>
        <v>41834260931.389999</v>
      </c>
      <c r="K4945" s="9">
        <f>SUMIF($C$2:$C$9230, C4945, $D$2:$D$9230)</f>
        <v>193486896</v>
      </c>
    </row>
    <row r="4946" spans="1:11" x14ac:dyDescent="0.2">
      <c r="A4946" s="1">
        <v>45726</v>
      </c>
      <c r="B4946" t="s">
        <v>1077</v>
      </c>
      <c r="C4946" t="s">
        <v>1226</v>
      </c>
      <c r="D4946" s="14">
        <v>17000000</v>
      </c>
      <c r="E4946" s="12">
        <v>0</v>
      </c>
      <c r="F4946" t="s">
        <v>1227</v>
      </c>
      <c r="G4946" t="s">
        <v>1228</v>
      </c>
      <c r="H4946">
        <f t="shared" si="231"/>
        <v>2363</v>
      </c>
      <c r="I4946">
        <f t="shared" si="232"/>
        <v>7</v>
      </c>
      <c r="J4946" s="9">
        <f t="shared" si="233"/>
        <v>41834260931.389999</v>
      </c>
      <c r="K4946" s="9">
        <f>SUMIF($C$2:$C$9230, C4946, $D$2:$D$9230)</f>
        <v>52238631</v>
      </c>
    </row>
    <row r="4947" spans="1:11" x14ac:dyDescent="0.2">
      <c r="A4947" s="1">
        <v>45717</v>
      </c>
      <c r="B4947" t="s">
        <v>1077</v>
      </c>
      <c r="C4947" t="s">
        <v>1226</v>
      </c>
      <c r="D4947" s="14">
        <v>2111092</v>
      </c>
      <c r="E4947" s="12">
        <v>1041959</v>
      </c>
      <c r="F4947" t="s">
        <v>2844</v>
      </c>
      <c r="G4947" t="s">
        <v>2845</v>
      </c>
      <c r="H4947">
        <f t="shared" si="231"/>
        <v>2363</v>
      </c>
      <c r="I4947">
        <f t="shared" si="232"/>
        <v>7</v>
      </c>
      <c r="J4947" s="9">
        <f t="shared" si="233"/>
        <v>41834260931.389999</v>
      </c>
      <c r="K4947" s="9">
        <f>SUMIF($C$2:$C$9230, C4947, $D$2:$D$9230)</f>
        <v>52238631</v>
      </c>
    </row>
    <row r="4948" spans="1:11" x14ac:dyDescent="0.2">
      <c r="A4948" s="1">
        <v>45717</v>
      </c>
      <c r="B4948" t="s">
        <v>1077</v>
      </c>
      <c r="C4948" t="s">
        <v>1226</v>
      </c>
      <c r="D4948" s="14">
        <v>6500000</v>
      </c>
      <c r="E4948" s="12">
        <v>3000000</v>
      </c>
      <c r="F4948" t="s">
        <v>2961</v>
      </c>
      <c r="G4948" t="s">
        <v>2962</v>
      </c>
      <c r="H4948">
        <f t="shared" si="231"/>
        <v>2363</v>
      </c>
      <c r="I4948">
        <f t="shared" si="232"/>
        <v>7</v>
      </c>
      <c r="J4948" s="9">
        <f t="shared" si="233"/>
        <v>41834260931.389999</v>
      </c>
      <c r="K4948" s="9">
        <f>SUMIF($C$2:$C$9230, C4948, $D$2:$D$9230)</f>
        <v>52238631</v>
      </c>
    </row>
    <row r="4949" spans="1:11" x14ac:dyDescent="0.2">
      <c r="A4949" s="1">
        <v>45717</v>
      </c>
      <c r="B4949" t="s">
        <v>1077</v>
      </c>
      <c r="C4949" t="s">
        <v>1226</v>
      </c>
      <c r="D4949" s="14">
        <v>3949999</v>
      </c>
      <c r="E4949" s="12">
        <v>0</v>
      </c>
      <c r="F4949" t="s">
        <v>3186</v>
      </c>
      <c r="G4949" t="s">
        <v>3187</v>
      </c>
      <c r="H4949">
        <f t="shared" si="231"/>
        <v>2363</v>
      </c>
      <c r="I4949">
        <f t="shared" si="232"/>
        <v>7</v>
      </c>
      <c r="J4949" s="9">
        <f t="shared" si="233"/>
        <v>41834260931.389999</v>
      </c>
      <c r="K4949" s="9">
        <f>SUMIF($C$2:$C$9230, C4949, $D$2:$D$9230)</f>
        <v>52238631</v>
      </c>
    </row>
    <row r="4950" spans="1:11" x14ac:dyDescent="0.2">
      <c r="A4950" s="1">
        <v>45717</v>
      </c>
      <c r="B4950" t="s">
        <v>1077</v>
      </c>
      <c r="C4950" t="s">
        <v>1226</v>
      </c>
      <c r="D4950" s="14">
        <v>19390000</v>
      </c>
      <c r="E4950" s="12">
        <v>0</v>
      </c>
      <c r="F4950" t="s">
        <v>3240</v>
      </c>
      <c r="G4950" t="s">
        <v>3241</v>
      </c>
      <c r="H4950">
        <f t="shared" si="231"/>
        <v>2363</v>
      </c>
      <c r="I4950">
        <f t="shared" si="232"/>
        <v>7</v>
      </c>
      <c r="J4950" s="9">
        <f t="shared" si="233"/>
        <v>41834260931.389999</v>
      </c>
      <c r="K4950" s="9">
        <f>SUMIF($C$2:$C$9230, C4950, $D$2:$D$9230)</f>
        <v>52238631</v>
      </c>
    </row>
    <row r="4951" spans="1:11" x14ac:dyDescent="0.2">
      <c r="A4951" s="1">
        <v>45717</v>
      </c>
      <c r="B4951" t="s">
        <v>1077</v>
      </c>
      <c r="C4951" t="s">
        <v>1226</v>
      </c>
      <c r="D4951" s="14">
        <v>2300000</v>
      </c>
      <c r="E4951" s="12">
        <v>0</v>
      </c>
      <c r="F4951" t="s">
        <v>5743</v>
      </c>
      <c r="G4951" t="s">
        <v>5744</v>
      </c>
      <c r="H4951">
        <f t="shared" si="231"/>
        <v>2363</v>
      </c>
      <c r="I4951">
        <f t="shared" si="232"/>
        <v>7</v>
      </c>
      <c r="J4951" s="9">
        <f t="shared" si="233"/>
        <v>41834260931.389999</v>
      </c>
      <c r="K4951" s="9">
        <f>SUMIF($C$2:$C$9230, C4951, $D$2:$D$9230)</f>
        <v>52238631</v>
      </c>
    </row>
    <row r="4952" spans="1:11" x14ac:dyDescent="0.2">
      <c r="A4952" s="1">
        <v>45717</v>
      </c>
      <c r="B4952" t="s">
        <v>1077</v>
      </c>
      <c r="C4952" t="s">
        <v>5694</v>
      </c>
      <c r="D4952" s="14">
        <v>15000000</v>
      </c>
      <c r="E4952" s="12">
        <v>13830000</v>
      </c>
      <c r="F4952" t="s">
        <v>5695</v>
      </c>
      <c r="G4952" t="s">
        <v>5696</v>
      </c>
      <c r="H4952">
        <f t="shared" si="231"/>
        <v>2363</v>
      </c>
      <c r="I4952">
        <f t="shared" si="232"/>
        <v>7</v>
      </c>
      <c r="J4952" s="9">
        <f t="shared" si="233"/>
        <v>41834260931.389999</v>
      </c>
      <c r="K4952" s="9">
        <f>SUMIF($C$2:$C$9230, C4952, $D$2:$D$9230)</f>
        <v>120999999</v>
      </c>
    </row>
    <row r="4953" spans="1:11" x14ac:dyDescent="0.2">
      <c r="A4953" s="1">
        <v>45717</v>
      </c>
      <c r="B4953" t="s">
        <v>1077</v>
      </c>
      <c r="C4953" t="s">
        <v>5694</v>
      </c>
      <c r="D4953" s="14">
        <v>1999999</v>
      </c>
      <c r="E4953" s="12">
        <v>0</v>
      </c>
      <c r="F4953" t="s">
        <v>5729</v>
      </c>
      <c r="G4953" t="s">
        <v>5730</v>
      </c>
      <c r="H4953">
        <f t="shared" si="231"/>
        <v>2363</v>
      </c>
      <c r="I4953">
        <f t="shared" si="232"/>
        <v>7</v>
      </c>
      <c r="J4953" s="9">
        <f t="shared" si="233"/>
        <v>41834260931.389999</v>
      </c>
      <c r="K4953" s="9">
        <f>SUMIF($C$2:$C$9230, C4953, $D$2:$D$9230)</f>
        <v>120999999</v>
      </c>
    </row>
    <row r="4954" spans="1:11" x14ac:dyDescent="0.2">
      <c r="A4954" s="1">
        <v>45717</v>
      </c>
      <c r="B4954" t="s">
        <v>1077</v>
      </c>
      <c r="C4954" t="s">
        <v>5694</v>
      </c>
      <c r="D4954" s="14">
        <v>2000000</v>
      </c>
      <c r="E4954" s="12">
        <v>0</v>
      </c>
      <c r="F4954" t="s">
        <v>6160</v>
      </c>
      <c r="G4954" t="s">
        <v>6161</v>
      </c>
      <c r="H4954">
        <f t="shared" si="231"/>
        <v>2363</v>
      </c>
      <c r="I4954">
        <f t="shared" si="232"/>
        <v>7</v>
      </c>
      <c r="J4954" s="9">
        <f t="shared" si="233"/>
        <v>41834260931.389999</v>
      </c>
      <c r="K4954" s="9">
        <f>SUMIF($C$2:$C$9230, C4954, $D$2:$D$9230)</f>
        <v>120999999</v>
      </c>
    </row>
    <row r="4955" spans="1:11" x14ac:dyDescent="0.2">
      <c r="A4955" s="1">
        <v>45717</v>
      </c>
      <c r="B4955" t="s">
        <v>1077</v>
      </c>
      <c r="C4955" t="s">
        <v>5694</v>
      </c>
      <c r="D4955" s="14">
        <v>100000000</v>
      </c>
      <c r="E4955" s="12">
        <v>74700000</v>
      </c>
      <c r="F4955" t="s">
        <v>6543</v>
      </c>
      <c r="G4955" t="s">
        <v>3326</v>
      </c>
      <c r="H4955">
        <f t="shared" si="231"/>
        <v>2363</v>
      </c>
      <c r="I4955">
        <f t="shared" si="232"/>
        <v>7</v>
      </c>
      <c r="J4955" s="9">
        <f t="shared" si="233"/>
        <v>41834260931.389999</v>
      </c>
      <c r="K4955" s="9">
        <f>SUMIF($C$2:$C$9230, C4955, $D$2:$D$9230)</f>
        <v>120999999</v>
      </c>
    </row>
    <row r="4956" spans="1:11" x14ac:dyDescent="0.2">
      <c r="A4956" s="1">
        <v>45726</v>
      </c>
      <c r="B4956" t="s">
        <v>1077</v>
      </c>
      <c r="C4956" t="s">
        <v>1162</v>
      </c>
      <c r="D4956" s="14">
        <v>27562841</v>
      </c>
      <c r="E4956" s="12">
        <v>11562841</v>
      </c>
      <c r="F4956" t="s">
        <v>1163</v>
      </c>
      <c r="G4956" t="s">
        <v>1164</v>
      </c>
      <c r="H4956">
        <f t="shared" si="231"/>
        <v>2363</v>
      </c>
      <c r="I4956">
        <f t="shared" si="232"/>
        <v>7</v>
      </c>
      <c r="J4956" s="9">
        <f t="shared" si="233"/>
        <v>41834260931.389999</v>
      </c>
      <c r="K4956" s="9">
        <f>SUMIF($C$2:$C$9230, C4956, $D$2:$D$9230)</f>
        <v>43977706</v>
      </c>
    </row>
    <row r="4957" spans="1:11" x14ac:dyDescent="0.2">
      <c r="A4957" s="1">
        <v>45726</v>
      </c>
      <c r="B4957" t="s">
        <v>1077</v>
      </c>
      <c r="C4957" t="s">
        <v>1162</v>
      </c>
      <c r="D4957" s="14">
        <v>4400000</v>
      </c>
      <c r="E4957" s="12">
        <v>0</v>
      </c>
      <c r="F4957" t="s">
        <v>1210</v>
      </c>
      <c r="G4957" t="s">
        <v>1211</v>
      </c>
      <c r="H4957">
        <f t="shared" si="231"/>
        <v>2363</v>
      </c>
      <c r="I4957">
        <f t="shared" si="232"/>
        <v>7</v>
      </c>
      <c r="J4957" s="9">
        <f t="shared" si="233"/>
        <v>41834260931.389999</v>
      </c>
      <c r="K4957" s="9">
        <f>SUMIF($C$2:$C$9230, C4957, $D$2:$D$9230)</f>
        <v>43977706</v>
      </c>
    </row>
    <row r="4958" spans="1:11" x14ac:dyDescent="0.2">
      <c r="A4958" s="1">
        <v>45726</v>
      </c>
      <c r="B4958" t="s">
        <v>1077</v>
      </c>
      <c r="C4958" t="s">
        <v>1162</v>
      </c>
      <c r="D4958" s="14">
        <v>1100000</v>
      </c>
      <c r="E4958" s="12">
        <v>0</v>
      </c>
      <c r="F4958" t="s">
        <v>1245</v>
      </c>
      <c r="G4958" t="s">
        <v>1246</v>
      </c>
      <c r="H4958">
        <f t="shared" si="231"/>
        <v>2363</v>
      </c>
      <c r="I4958">
        <f t="shared" si="232"/>
        <v>7</v>
      </c>
      <c r="J4958" s="9">
        <f t="shared" si="233"/>
        <v>41834260931.389999</v>
      </c>
      <c r="K4958" s="9">
        <f>SUMIF($C$2:$C$9230, C4958, $D$2:$D$9230)</f>
        <v>43977706</v>
      </c>
    </row>
    <row r="4959" spans="1:11" x14ac:dyDescent="0.2">
      <c r="A4959" s="1">
        <v>45717</v>
      </c>
      <c r="B4959" t="s">
        <v>1077</v>
      </c>
      <c r="C4959" t="s">
        <v>1162</v>
      </c>
      <c r="D4959" s="14">
        <v>460000</v>
      </c>
      <c r="E4959" s="12">
        <v>0</v>
      </c>
      <c r="F4959" t="s">
        <v>2828</v>
      </c>
      <c r="G4959" t="s">
        <v>2829</v>
      </c>
      <c r="H4959">
        <f t="shared" si="231"/>
        <v>2363</v>
      </c>
      <c r="I4959">
        <f t="shared" si="232"/>
        <v>7</v>
      </c>
      <c r="J4959" s="9">
        <f t="shared" si="233"/>
        <v>41834260931.389999</v>
      </c>
      <c r="K4959" s="9">
        <f>SUMIF($C$2:$C$9230, C4959, $D$2:$D$9230)</f>
        <v>43977706</v>
      </c>
    </row>
    <row r="4960" spans="1:11" x14ac:dyDescent="0.2">
      <c r="A4960" s="1">
        <v>45717</v>
      </c>
      <c r="B4960" t="s">
        <v>1077</v>
      </c>
      <c r="C4960" t="s">
        <v>1162</v>
      </c>
      <c r="D4960" s="14">
        <v>6960000</v>
      </c>
      <c r="E4960" s="12">
        <v>0</v>
      </c>
      <c r="F4960" t="s">
        <v>2870</v>
      </c>
      <c r="G4960" t="s">
        <v>2871</v>
      </c>
      <c r="H4960">
        <f t="shared" si="231"/>
        <v>2363</v>
      </c>
      <c r="I4960">
        <f t="shared" si="232"/>
        <v>7</v>
      </c>
      <c r="J4960" s="9">
        <f t="shared" si="233"/>
        <v>41834260931.389999</v>
      </c>
      <c r="K4960" s="9">
        <f>SUMIF($C$2:$C$9230, C4960, $D$2:$D$9230)</f>
        <v>43977706</v>
      </c>
    </row>
    <row r="4961" spans="1:11" x14ac:dyDescent="0.2">
      <c r="A4961" s="1">
        <v>45717</v>
      </c>
      <c r="B4961" t="s">
        <v>1077</v>
      </c>
      <c r="C4961" t="s">
        <v>1162</v>
      </c>
      <c r="D4961" s="14">
        <v>500000</v>
      </c>
      <c r="E4961" s="12">
        <v>0</v>
      </c>
      <c r="F4961" t="s">
        <v>2980</v>
      </c>
      <c r="G4961" t="s">
        <v>2981</v>
      </c>
      <c r="H4961">
        <f t="shared" si="231"/>
        <v>2363</v>
      </c>
      <c r="I4961">
        <f t="shared" si="232"/>
        <v>7</v>
      </c>
      <c r="J4961" s="9">
        <f t="shared" si="233"/>
        <v>41834260931.389999</v>
      </c>
      <c r="K4961" s="9">
        <f>SUMIF($C$2:$C$9230, C4961, $D$2:$D$9230)</f>
        <v>43977706</v>
      </c>
    </row>
    <row r="4962" spans="1:11" x14ac:dyDescent="0.2">
      <c r="A4962" s="1">
        <v>45717</v>
      </c>
      <c r="B4962" t="s">
        <v>1077</v>
      </c>
      <c r="C4962" t="s">
        <v>1162</v>
      </c>
      <c r="D4962" s="14">
        <v>2994865</v>
      </c>
      <c r="E4962" s="12">
        <v>0</v>
      </c>
      <c r="F4962" t="s">
        <v>3403</v>
      </c>
      <c r="G4962" t="s">
        <v>3404</v>
      </c>
      <c r="H4962">
        <f t="shared" si="231"/>
        <v>2363</v>
      </c>
      <c r="I4962">
        <f t="shared" si="232"/>
        <v>7</v>
      </c>
      <c r="J4962" s="9">
        <f t="shared" si="233"/>
        <v>41834260931.389999</v>
      </c>
      <c r="K4962" s="9">
        <f>SUMIF($C$2:$C$9230, C4962, $D$2:$D$9230)</f>
        <v>43977706</v>
      </c>
    </row>
    <row r="4963" spans="1:11" x14ac:dyDescent="0.2">
      <c r="A4963" s="1">
        <v>45717</v>
      </c>
      <c r="B4963" t="s">
        <v>1077</v>
      </c>
      <c r="C4963" t="s">
        <v>2373</v>
      </c>
      <c r="D4963" s="14">
        <v>500000</v>
      </c>
      <c r="E4963" s="12">
        <v>0</v>
      </c>
      <c r="F4963" t="s">
        <v>2374</v>
      </c>
      <c r="G4963" t="s">
        <v>2375</v>
      </c>
      <c r="H4963">
        <f t="shared" si="231"/>
        <v>2363</v>
      </c>
      <c r="I4963">
        <f t="shared" si="232"/>
        <v>7</v>
      </c>
      <c r="J4963" s="9">
        <f t="shared" si="233"/>
        <v>41834260931.389999</v>
      </c>
      <c r="K4963" s="9">
        <f>SUMIF($C$2:$C$9230, C4963, $D$2:$D$9230)</f>
        <v>4007936</v>
      </c>
    </row>
    <row r="4964" spans="1:11" x14ac:dyDescent="0.2">
      <c r="A4964" s="1">
        <v>45717</v>
      </c>
      <c r="B4964" t="s">
        <v>1077</v>
      </c>
      <c r="C4964" t="s">
        <v>2373</v>
      </c>
      <c r="D4964" s="14">
        <v>354039</v>
      </c>
      <c r="E4964" s="12">
        <v>0</v>
      </c>
      <c r="F4964" t="s">
        <v>2471</v>
      </c>
      <c r="G4964" t="s">
        <v>2217</v>
      </c>
      <c r="H4964">
        <f t="shared" si="231"/>
        <v>2363</v>
      </c>
      <c r="I4964">
        <f t="shared" si="232"/>
        <v>7</v>
      </c>
      <c r="J4964" s="9">
        <f t="shared" si="233"/>
        <v>41834260931.389999</v>
      </c>
      <c r="K4964" s="9">
        <f>SUMIF($C$2:$C$9230, C4964, $D$2:$D$9230)</f>
        <v>4007936</v>
      </c>
    </row>
    <row r="4965" spans="1:11" x14ac:dyDescent="0.2">
      <c r="A4965" s="1">
        <v>45717</v>
      </c>
      <c r="B4965" t="s">
        <v>1077</v>
      </c>
      <c r="C4965" t="s">
        <v>2373</v>
      </c>
      <c r="D4965" s="14">
        <v>579612</v>
      </c>
      <c r="E4965" s="12">
        <v>0</v>
      </c>
      <c r="F4965" t="s">
        <v>2495</v>
      </c>
      <c r="G4965" t="s">
        <v>2496</v>
      </c>
      <c r="H4965">
        <f t="shared" si="231"/>
        <v>2363</v>
      </c>
      <c r="I4965">
        <f t="shared" si="232"/>
        <v>7</v>
      </c>
      <c r="J4965" s="9">
        <f t="shared" si="233"/>
        <v>41834260931.389999</v>
      </c>
      <c r="K4965" s="9">
        <f>SUMIF($C$2:$C$9230, C4965, $D$2:$D$9230)</f>
        <v>4007936</v>
      </c>
    </row>
    <row r="4966" spans="1:11" x14ac:dyDescent="0.2">
      <c r="A4966" s="1">
        <v>45717</v>
      </c>
      <c r="B4966" t="s">
        <v>1077</v>
      </c>
      <c r="C4966" t="s">
        <v>2373</v>
      </c>
      <c r="D4966" s="14">
        <v>696332</v>
      </c>
      <c r="E4966" s="12">
        <v>0</v>
      </c>
      <c r="F4966" t="s">
        <v>2591</v>
      </c>
      <c r="G4966" t="s">
        <v>2592</v>
      </c>
      <c r="H4966">
        <f t="shared" si="231"/>
        <v>2363</v>
      </c>
      <c r="I4966">
        <f t="shared" si="232"/>
        <v>7</v>
      </c>
      <c r="J4966" s="9">
        <f t="shared" si="233"/>
        <v>41834260931.389999</v>
      </c>
      <c r="K4966" s="9">
        <f>SUMIF($C$2:$C$9230, C4966, $D$2:$D$9230)</f>
        <v>4007936</v>
      </c>
    </row>
    <row r="4967" spans="1:11" x14ac:dyDescent="0.2">
      <c r="A4967" s="1">
        <v>45717</v>
      </c>
      <c r="B4967" t="s">
        <v>1077</v>
      </c>
      <c r="C4967" t="s">
        <v>2373</v>
      </c>
      <c r="D4967" s="14">
        <v>907683</v>
      </c>
      <c r="E4967" s="12">
        <v>0</v>
      </c>
      <c r="F4967" t="s">
        <v>2613</v>
      </c>
      <c r="G4967" t="s">
        <v>2614</v>
      </c>
      <c r="H4967">
        <f t="shared" si="231"/>
        <v>2363</v>
      </c>
      <c r="I4967">
        <f t="shared" si="232"/>
        <v>7</v>
      </c>
      <c r="J4967" s="9">
        <f t="shared" si="233"/>
        <v>41834260931.389999</v>
      </c>
      <c r="K4967" s="9">
        <f>SUMIF($C$2:$C$9230, C4967, $D$2:$D$9230)</f>
        <v>4007936</v>
      </c>
    </row>
    <row r="4968" spans="1:11" x14ac:dyDescent="0.2">
      <c r="A4968" s="1">
        <v>45717</v>
      </c>
      <c r="B4968" t="s">
        <v>1077</v>
      </c>
      <c r="C4968" t="s">
        <v>2373</v>
      </c>
      <c r="D4968" s="14">
        <v>312790</v>
      </c>
      <c r="E4968" s="12">
        <v>0</v>
      </c>
      <c r="F4968" t="s">
        <v>2644</v>
      </c>
      <c r="G4968" t="s">
        <v>2645</v>
      </c>
      <c r="H4968">
        <f t="shared" si="231"/>
        <v>2363</v>
      </c>
      <c r="I4968">
        <f t="shared" si="232"/>
        <v>7</v>
      </c>
      <c r="J4968" s="9">
        <f t="shared" si="233"/>
        <v>41834260931.389999</v>
      </c>
      <c r="K4968" s="9">
        <f>SUMIF($C$2:$C$9230, C4968, $D$2:$D$9230)</f>
        <v>4007936</v>
      </c>
    </row>
    <row r="4969" spans="1:11" x14ac:dyDescent="0.2">
      <c r="A4969" s="1">
        <v>45717</v>
      </c>
      <c r="B4969" t="s">
        <v>1077</v>
      </c>
      <c r="C4969" t="s">
        <v>2373</v>
      </c>
      <c r="D4969" s="14">
        <v>657480</v>
      </c>
      <c r="E4969" s="12">
        <v>0</v>
      </c>
      <c r="F4969" t="s">
        <v>2646</v>
      </c>
      <c r="G4969" t="s">
        <v>2647</v>
      </c>
      <c r="H4969">
        <f t="shared" si="231"/>
        <v>2363</v>
      </c>
      <c r="I4969">
        <f t="shared" si="232"/>
        <v>7</v>
      </c>
      <c r="J4969" s="9">
        <f t="shared" si="233"/>
        <v>41834260931.389999</v>
      </c>
      <c r="K4969" s="9">
        <f>SUMIF($C$2:$C$9230, C4969, $D$2:$D$9230)</f>
        <v>4007936</v>
      </c>
    </row>
    <row r="4970" spans="1:11" x14ac:dyDescent="0.2">
      <c r="A4970" s="1">
        <v>45717</v>
      </c>
      <c r="B4970" t="s">
        <v>1077</v>
      </c>
      <c r="C4970" t="s">
        <v>5162</v>
      </c>
      <c r="D4970" s="14">
        <v>8000000</v>
      </c>
      <c r="E4970" s="12">
        <v>5970133</v>
      </c>
      <c r="F4970" t="s">
        <v>5163</v>
      </c>
      <c r="G4970" t="s">
        <v>5164</v>
      </c>
      <c r="H4970">
        <f t="shared" si="231"/>
        <v>2363</v>
      </c>
      <c r="I4970">
        <f t="shared" si="232"/>
        <v>7</v>
      </c>
      <c r="J4970" s="9">
        <f t="shared" si="233"/>
        <v>41834260931.389999</v>
      </c>
      <c r="K4970" s="9">
        <f>SUMIF($C$2:$C$9230, C4970, $D$2:$D$9230)</f>
        <v>16960117</v>
      </c>
    </row>
    <row r="4971" spans="1:11" x14ac:dyDescent="0.2">
      <c r="A4971" s="1">
        <v>45726</v>
      </c>
      <c r="B4971" t="s">
        <v>1077</v>
      </c>
      <c r="C4971" t="s">
        <v>1478</v>
      </c>
      <c r="D4971" s="14">
        <v>12000000</v>
      </c>
      <c r="E4971" s="12">
        <v>4900000</v>
      </c>
      <c r="F4971" t="s">
        <v>1479</v>
      </c>
      <c r="G4971" t="s">
        <v>1480</v>
      </c>
      <c r="H4971">
        <f t="shared" si="231"/>
        <v>2363</v>
      </c>
      <c r="I4971">
        <f t="shared" si="232"/>
        <v>7</v>
      </c>
      <c r="J4971" s="9">
        <f t="shared" si="233"/>
        <v>41834260931.389999</v>
      </c>
      <c r="K4971" s="9">
        <f>SUMIF($C$2:$C$9230, C4971, $D$2:$D$9230)</f>
        <v>232473273</v>
      </c>
    </row>
    <row r="4972" spans="1:11" x14ac:dyDescent="0.2">
      <c r="A4972" s="1">
        <v>45726</v>
      </c>
      <c r="B4972" t="s">
        <v>1077</v>
      </c>
      <c r="C4972" t="s">
        <v>1478</v>
      </c>
      <c r="D4972" s="14">
        <v>55000000</v>
      </c>
      <c r="E4972" s="12">
        <v>45102230</v>
      </c>
      <c r="F4972" t="s">
        <v>1549</v>
      </c>
      <c r="G4972" t="s">
        <v>1550</v>
      </c>
      <c r="H4972">
        <f t="shared" si="231"/>
        <v>2363</v>
      </c>
      <c r="I4972">
        <f t="shared" si="232"/>
        <v>7</v>
      </c>
      <c r="J4972" s="9">
        <f t="shared" si="233"/>
        <v>41834260931.389999</v>
      </c>
      <c r="K4972" s="9">
        <f>SUMIF($C$2:$C$9230, C4972, $D$2:$D$9230)</f>
        <v>232473273</v>
      </c>
    </row>
    <row r="4973" spans="1:11" x14ac:dyDescent="0.2">
      <c r="A4973" s="1">
        <v>45726</v>
      </c>
      <c r="B4973" t="s">
        <v>1077</v>
      </c>
      <c r="C4973" t="s">
        <v>1478</v>
      </c>
      <c r="D4973" s="14">
        <v>25673273</v>
      </c>
      <c r="E4973" s="12">
        <v>16788</v>
      </c>
      <c r="F4973" t="s">
        <v>1572</v>
      </c>
      <c r="G4973" t="s">
        <v>1573</v>
      </c>
      <c r="H4973">
        <f t="shared" si="231"/>
        <v>2363</v>
      </c>
      <c r="I4973">
        <f t="shared" si="232"/>
        <v>7</v>
      </c>
      <c r="J4973" s="9">
        <f t="shared" si="233"/>
        <v>41834260931.389999</v>
      </c>
      <c r="K4973" s="9">
        <f>SUMIF($C$2:$C$9230, C4973, $D$2:$D$9230)</f>
        <v>232473273</v>
      </c>
    </row>
    <row r="4974" spans="1:11" x14ac:dyDescent="0.2">
      <c r="A4974" s="1">
        <v>45726</v>
      </c>
      <c r="B4974" t="s">
        <v>1077</v>
      </c>
      <c r="C4974" t="s">
        <v>1478</v>
      </c>
      <c r="D4974" s="14">
        <v>70000000</v>
      </c>
      <c r="E4974" s="12">
        <v>43500000</v>
      </c>
      <c r="F4974" t="s">
        <v>1670</v>
      </c>
      <c r="G4974" t="s">
        <v>1671</v>
      </c>
      <c r="H4974">
        <f t="shared" si="231"/>
        <v>2363</v>
      </c>
      <c r="I4974">
        <f t="shared" si="232"/>
        <v>7</v>
      </c>
      <c r="J4974" s="9">
        <f t="shared" si="233"/>
        <v>41834260931.389999</v>
      </c>
      <c r="K4974" s="9">
        <f>SUMIF($C$2:$C$9230, C4974, $D$2:$D$9230)</f>
        <v>232473273</v>
      </c>
    </row>
    <row r="4975" spans="1:11" x14ac:dyDescent="0.2">
      <c r="A4975" s="1">
        <v>45717</v>
      </c>
      <c r="B4975" t="s">
        <v>1077</v>
      </c>
      <c r="C4975" t="s">
        <v>1478</v>
      </c>
      <c r="D4975" s="14">
        <v>24900000</v>
      </c>
      <c r="E4975" s="12">
        <v>9695119</v>
      </c>
      <c r="F4975" t="s">
        <v>3488</v>
      </c>
      <c r="G4975" t="s">
        <v>3489</v>
      </c>
      <c r="H4975">
        <f t="shared" si="231"/>
        <v>2363</v>
      </c>
      <c r="I4975">
        <f t="shared" si="232"/>
        <v>7</v>
      </c>
      <c r="J4975" s="9">
        <f t="shared" si="233"/>
        <v>41834260931.389999</v>
      </c>
      <c r="K4975" s="9">
        <f>SUMIF($C$2:$C$9230, C4975, $D$2:$D$9230)</f>
        <v>232473273</v>
      </c>
    </row>
    <row r="4976" spans="1:11" x14ac:dyDescent="0.2">
      <c r="A4976" s="1">
        <v>45717</v>
      </c>
      <c r="B4976" t="s">
        <v>1077</v>
      </c>
      <c r="C4976" t="s">
        <v>1478</v>
      </c>
      <c r="D4976" s="14">
        <v>20000000</v>
      </c>
      <c r="E4976" s="12">
        <v>11858265</v>
      </c>
      <c r="F4976" t="s">
        <v>3656</v>
      </c>
      <c r="G4976" t="s">
        <v>3657</v>
      </c>
      <c r="H4976">
        <f t="shared" si="231"/>
        <v>2363</v>
      </c>
      <c r="I4976">
        <f t="shared" si="232"/>
        <v>7</v>
      </c>
      <c r="J4976" s="9">
        <f t="shared" si="233"/>
        <v>41834260931.389999</v>
      </c>
      <c r="K4976" s="9">
        <f>SUMIF($C$2:$C$9230, C4976, $D$2:$D$9230)</f>
        <v>232473273</v>
      </c>
    </row>
    <row r="4977" spans="1:11" x14ac:dyDescent="0.2">
      <c r="A4977" s="1">
        <v>45717</v>
      </c>
      <c r="B4977" t="s">
        <v>1077</v>
      </c>
      <c r="C4977" t="s">
        <v>1478</v>
      </c>
      <c r="D4977" s="14">
        <v>24900000</v>
      </c>
      <c r="E4977" s="12">
        <v>21600000</v>
      </c>
      <c r="F4977" t="s">
        <v>3726</v>
      </c>
      <c r="G4977" t="s">
        <v>3727</v>
      </c>
      <c r="H4977">
        <f t="shared" si="231"/>
        <v>2363</v>
      </c>
      <c r="I4977">
        <f t="shared" si="232"/>
        <v>7</v>
      </c>
      <c r="J4977" s="9">
        <f t="shared" si="233"/>
        <v>41834260931.389999</v>
      </c>
      <c r="K4977" s="9">
        <f>SUMIF($C$2:$C$9230, C4977, $D$2:$D$9230)</f>
        <v>232473273</v>
      </c>
    </row>
    <row r="4978" spans="1:11" x14ac:dyDescent="0.2">
      <c r="A4978" s="1">
        <v>45717</v>
      </c>
      <c r="B4978" t="s">
        <v>1077</v>
      </c>
      <c r="C4978" t="s">
        <v>6337</v>
      </c>
      <c r="D4978" s="14">
        <v>6500000</v>
      </c>
      <c r="E4978" s="12">
        <v>529743</v>
      </c>
      <c r="F4978" t="s">
        <v>6338</v>
      </c>
      <c r="G4978" t="s">
        <v>6339</v>
      </c>
      <c r="H4978">
        <f t="shared" si="231"/>
        <v>2363</v>
      </c>
      <c r="I4978">
        <f t="shared" si="232"/>
        <v>7</v>
      </c>
      <c r="J4978" s="9">
        <f t="shared" si="233"/>
        <v>41834260931.389999</v>
      </c>
      <c r="K4978" s="9">
        <f>SUMIF($C$2:$C$9230, C4978, $D$2:$D$9230)</f>
        <v>18087220</v>
      </c>
    </row>
    <row r="4979" spans="1:11" x14ac:dyDescent="0.2">
      <c r="A4979" s="1">
        <v>45726</v>
      </c>
      <c r="B4979" t="s">
        <v>1077</v>
      </c>
      <c r="C4979" t="s">
        <v>1735</v>
      </c>
      <c r="D4979" s="14">
        <v>100000000</v>
      </c>
      <c r="E4979" s="12">
        <v>21526466</v>
      </c>
      <c r="F4979" t="s">
        <v>1736</v>
      </c>
      <c r="G4979" t="s">
        <v>1737</v>
      </c>
      <c r="H4979">
        <f t="shared" si="231"/>
        <v>2363</v>
      </c>
      <c r="I4979">
        <f t="shared" si="232"/>
        <v>7</v>
      </c>
      <c r="J4979" s="9">
        <f t="shared" si="233"/>
        <v>41834260931.389999</v>
      </c>
      <c r="K4979" s="9">
        <f>SUMIF($C$2:$C$9230, C4979, $D$2:$D$9230)</f>
        <v>316984008</v>
      </c>
    </row>
    <row r="4980" spans="1:11" x14ac:dyDescent="0.2">
      <c r="A4980" s="1">
        <v>45726</v>
      </c>
      <c r="B4980" t="s">
        <v>1077</v>
      </c>
      <c r="C4980" t="s">
        <v>1735</v>
      </c>
      <c r="D4980" s="14">
        <v>110000000</v>
      </c>
      <c r="E4980" s="12">
        <v>9707868</v>
      </c>
      <c r="F4980" t="s">
        <v>1752</v>
      </c>
      <c r="G4980" t="s">
        <v>1753</v>
      </c>
      <c r="H4980">
        <f t="shared" si="231"/>
        <v>2363</v>
      </c>
      <c r="I4980">
        <f t="shared" si="232"/>
        <v>7</v>
      </c>
      <c r="J4980" s="9">
        <f t="shared" si="233"/>
        <v>41834260931.389999</v>
      </c>
      <c r="K4980" s="9">
        <f>SUMIF($C$2:$C$9230, C4980, $D$2:$D$9230)</f>
        <v>316984008</v>
      </c>
    </row>
    <row r="4981" spans="1:11" x14ac:dyDescent="0.2">
      <c r="A4981" s="1">
        <v>45717</v>
      </c>
      <c r="B4981" t="s">
        <v>1077</v>
      </c>
      <c r="C4981" t="s">
        <v>1735</v>
      </c>
      <c r="D4981" s="14">
        <v>15000000</v>
      </c>
      <c r="E4981" s="12">
        <v>9500000</v>
      </c>
      <c r="F4981" t="s">
        <v>2863</v>
      </c>
      <c r="G4981" t="s">
        <v>2864</v>
      </c>
      <c r="H4981">
        <f t="shared" si="231"/>
        <v>2363</v>
      </c>
      <c r="I4981">
        <f t="shared" si="232"/>
        <v>7</v>
      </c>
      <c r="J4981" s="9">
        <f t="shared" si="233"/>
        <v>41834260931.389999</v>
      </c>
      <c r="K4981" s="9">
        <f>SUMIF($C$2:$C$9230, C4981, $D$2:$D$9230)</f>
        <v>316984008</v>
      </c>
    </row>
    <row r="4982" spans="1:11" x14ac:dyDescent="0.2">
      <c r="A4982" s="1">
        <v>45717</v>
      </c>
      <c r="B4982" t="s">
        <v>1077</v>
      </c>
      <c r="C4982" t="s">
        <v>1735</v>
      </c>
      <c r="D4982" s="14">
        <v>39780462</v>
      </c>
      <c r="E4982" s="12">
        <v>10000770</v>
      </c>
      <c r="F4982" t="s">
        <v>4276</v>
      </c>
      <c r="G4982" t="s">
        <v>4277</v>
      </c>
      <c r="H4982">
        <f t="shared" si="231"/>
        <v>2363</v>
      </c>
      <c r="I4982">
        <f t="shared" si="232"/>
        <v>7</v>
      </c>
      <c r="J4982" s="9">
        <f t="shared" si="233"/>
        <v>41834260931.389999</v>
      </c>
      <c r="K4982" s="9">
        <f>SUMIF($C$2:$C$9230, C4982, $D$2:$D$9230)</f>
        <v>316984008</v>
      </c>
    </row>
    <row r="4983" spans="1:11" x14ac:dyDescent="0.2">
      <c r="A4983" s="1">
        <v>45717</v>
      </c>
      <c r="B4983" t="s">
        <v>1077</v>
      </c>
      <c r="C4983" t="s">
        <v>1735</v>
      </c>
      <c r="D4983" s="14">
        <v>18500000</v>
      </c>
      <c r="E4983" s="12">
        <v>8952600</v>
      </c>
      <c r="F4983" t="s">
        <v>4954</v>
      </c>
      <c r="G4983" t="s">
        <v>4955</v>
      </c>
      <c r="H4983">
        <f t="shared" si="231"/>
        <v>2363</v>
      </c>
      <c r="I4983">
        <f t="shared" si="232"/>
        <v>7</v>
      </c>
      <c r="J4983" s="9">
        <f t="shared" si="233"/>
        <v>41834260931.389999</v>
      </c>
      <c r="K4983" s="9">
        <f>SUMIF($C$2:$C$9230, C4983, $D$2:$D$9230)</f>
        <v>316984008</v>
      </c>
    </row>
    <row r="4984" spans="1:11" x14ac:dyDescent="0.2">
      <c r="A4984" s="1">
        <v>45717</v>
      </c>
      <c r="B4984" t="s">
        <v>1077</v>
      </c>
      <c r="C4984" t="s">
        <v>1735</v>
      </c>
      <c r="D4984" s="14">
        <v>11000000</v>
      </c>
      <c r="E4984" s="12">
        <v>5927220</v>
      </c>
      <c r="F4984" t="s">
        <v>5653</v>
      </c>
      <c r="G4984" t="s">
        <v>5654</v>
      </c>
      <c r="H4984">
        <f t="shared" si="231"/>
        <v>2363</v>
      </c>
      <c r="I4984">
        <f t="shared" si="232"/>
        <v>7</v>
      </c>
      <c r="J4984" s="9">
        <f t="shared" si="233"/>
        <v>41834260931.389999</v>
      </c>
      <c r="K4984" s="9">
        <f>SUMIF($C$2:$C$9230, C4984, $D$2:$D$9230)</f>
        <v>316984008</v>
      </c>
    </row>
    <row r="4985" spans="1:11" x14ac:dyDescent="0.2">
      <c r="A4985" s="1">
        <v>45717</v>
      </c>
      <c r="B4985" t="s">
        <v>1077</v>
      </c>
      <c r="C4985" t="s">
        <v>1735</v>
      </c>
      <c r="D4985" s="14">
        <v>22703546</v>
      </c>
      <c r="E4985" s="12">
        <v>5101773</v>
      </c>
      <c r="F4985" t="s">
        <v>6561</v>
      </c>
      <c r="G4985" t="s">
        <v>6562</v>
      </c>
      <c r="H4985">
        <f t="shared" si="231"/>
        <v>2363</v>
      </c>
      <c r="I4985">
        <f t="shared" si="232"/>
        <v>7</v>
      </c>
      <c r="J4985" s="9">
        <f t="shared" si="233"/>
        <v>41834260931.389999</v>
      </c>
      <c r="K4985" s="9">
        <f>SUMIF($C$2:$C$9230, C4985, $D$2:$D$9230)</f>
        <v>316984008</v>
      </c>
    </row>
    <row r="4986" spans="1:11" x14ac:dyDescent="0.2">
      <c r="A4986" s="1">
        <v>45717</v>
      </c>
      <c r="B4986" t="s">
        <v>1077</v>
      </c>
      <c r="C4986" t="s">
        <v>2931</v>
      </c>
      <c r="D4986" s="14">
        <v>1500000</v>
      </c>
      <c r="E4986" s="12">
        <v>0</v>
      </c>
      <c r="F4986" t="s">
        <v>2932</v>
      </c>
      <c r="G4986" t="s">
        <v>2933</v>
      </c>
      <c r="H4986">
        <f t="shared" si="231"/>
        <v>2363</v>
      </c>
      <c r="I4986">
        <f t="shared" si="232"/>
        <v>7</v>
      </c>
      <c r="J4986" s="9">
        <f t="shared" si="233"/>
        <v>41834260931.389999</v>
      </c>
      <c r="K4986" s="9">
        <f>SUMIF($C$2:$C$9230, C4986, $D$2:$D$9230)</f>
        <v>63198455</v>
      </c>
    </row>
    <row r="4987" spans="1:11" x14ac:dyDescent="0.2">
      <c r="A4987" s="1">
        <v>45717</v>
      </c>
      <c r="B4987" t="s">
        <v>1077</v>
      </c>
      <c r="C4987" t="s">
        <v>2931</v>
      </c>
      <c r="D4987" s="14">
        <v>1249999</v>
      </c>
      <c r="E4987" s="12">
        <v>0</v>
      </c>
      <c r="F4987" t="s">
        <v>3354</v>
      </c>
      <c r="G4987" t="s">
        <v>3355</v>
      </c>
      <c r="H4987">
        <f t="shared" si="231"/>
        <v>2363</v>
      </c>
      <c r="I4987">
        <f t="shared" si="232"/>
        <v>7</v>
      </c>
      <c r="J4987" s="9">
        <f t="shared" si="233"/>
        <v>41834260931.389999</v>
      </c>
      <c r="K4987" s="9">
        <f>SUMIF($C$2:$C$9230, C4987, $D$2:$D$9230)</f>
        <v>63198455</v>
      </c>
    </row>
    <row r="4988" spans="1:11" x14ac:dyDescent="0.2">
      <c r="A4988" s="1">
        <v>45717</v>
      </c>
      <c r="B4988" t="s">
        <v>1077</v>
      </c>
      <c r="C4988" t="s">
        <v>2931</v>
      </c>
      <c r="D4988" s="14">
        <v>4313000</v>
      </c>
      <c r="E4988" s="12">
        <v>750000</v>
      </c>
      <c r="F4988" t="s">
        <v>3620</v>
      </c>
      <c r="G4988" t="s">
        <v>3621</v>
      </c>
      <c r="H4988">
        <f t="shared" si="231"/>
        <v>2363</v>
      </c>
      <c r="I4988">
        <f t="shared" si="232"/>
        <v>7</v>
      </c>
      <c r="J4988" s="9">
        <f t="shared" si="233"/>
        <v>41834260931.389999</v>
      </c>
      <c r="K4988" s="9">
        <f>SUMIF($C$2:$C$9230, C4988, $D$2:$D$9230)</f>
        <v>63198455</v>
      </c>
    </row>
    <row r="4989" spans="1:11" x14ac:dyDescent="0.2">
      <c r="A4989" s="1">
        <v>45717</v>
      </c>
      <c r="B4989" t="s">
        <v>1077</v>
      </c>
      <c r="C4989" t="s">
        <v>2931</v>
      </c>
      <c r="D4989" s="14">
        <v>32060456</v>
      </c>
      <c r="E4989" s="12">
        <v>23800000</v>
      </c>
      <c r="F4989" t="s">
        <v>3794</v>
      </c>
      <c r="G4989" t="s">
        <v>3795</v>
      </c>
      <c r="H4989">
        <f t="shared" si="231"/>
        <v>2363</v>
      </c>
      <c r="I4989">
        <f t="shared" si="232"/>
        <v>7</v>
      </c>
      <c r="J4989" s="9">
        <f t="shared" si="233"/>
        <v>41834260931.389999</v>
      </c>
      <c r="K4989" s="9">
        <f>SUMIF($C$2:$C$9230, C4989, $D$2:$D$9230)</f>
        <v>63198455</v>
      </c>
    </row>
    <row r="4990" spans="1:11" x14ac:dyDescent="0.2">
      <c r="A4990" s="1">
        <v>45717</v>
      </c>
      <c r="B4990" t="s">
        <v>1077</v>
      </c>
      <c r="C4990" t="s">
        <v>2931</v>
      </c>
      <c r="D4990" s="14">
        <v>20000000</v>
      </c>
      <c r="E4990" s="12">
        <v>11736381</v>
      </c>
      <c r="F4990" t="s">
        <v>5348</v>
      </c>
      <c r="G4990" t="s">
        <v>5349</v>
      </c>
      <c r="H4990">
        <f t="shared" si="231"/>
        <v>2363</v>
      </c>
      <c r="I4990">
        <f t="shared" si="232"/>
        <v>7</v>
      </c>
      <c r="J4990" s="9">
        <f t="shared" si="233"/>
        <v>41834260931.389999</v>
      </c>
      <c r="K4990" s="9">
        <f>SUMIF($C$2:$C$9230, C4990, $D$2:$D$9230)</f>
        <v>63198455</v>
      </c>
    </row>
    <row r="4991" spans="1:11" x14ac:dyDescent="0.2">
      <c r="A4991" s="1">
        <v>45717</v>
      </c>
      <c r="B4991" t="s">
        <v>1077</v>
      </c>
      <c r="C4991" t="s">
        <v>3809</v>
      </c>
      <c r="D4991" s="14">
        <v>7000000</v>
      </c>
      <c r="E4991" s="12">
        <v>0</v>
      </c>
      <c r="F4991" t="s">
        <v>3810</v>
      </c>
      <c r="G4991" t="s">
        <v>3811</v>
      </c>
      <c r="H4991">
        <f t="shared" si="231"/>
        <v>2363</v>
      </c>
      <c r="I4991">
        <f t="shared" si="232"/>
        <v>7</v>
      </c>
      <c r="J4991" s="9">
        <f t="shared" si="233"/>
        <v>41834260931.389999</v>
      </c>
      <c r="K4991" s="9">
        <f>SUMIF($C$2:$C$9230, C4991, $D$2:$D$9230)</f>
        <v>170694971</v>
      </c>
    </row>
    <row r="4992" spans="1:11" x14ac:dyDescent="0.2">
      <c r="A4992" s="1">
        <v>45717</v>
      </c>
      <c r="B4992" t="s">
        <v>1077</v>
      </c>
      <c r="C4992" t="s">
        <v>3809</v>
      </c>
      <c r="D4992" s="14">
        <v>25500000</v>
      </c>
      <c r="E4992" s="12">
        <v>14753868</v>
      </c>
      <c r="F4992" t="s">
        <v>3850</v>
      </c>
      <c r="G4992" t="s">
        <v>3851</v>
      </c>
      <c r="H4992">
        <f t="shared" si="231"/>
        <v>2363</v>
      </c>
      <c r="I4992">
        <f t="shared" si="232"/>
        <v>7</v>
      </c>
      <c r="J4992" s="9">
        <f t="shared" si="233"/>
        <v>41834260931.389999</v>
      </c>
      <c r="K4992" s="9">
        <f>SUMIF($C$2:$C$9230, C4992, $D$2:$D$9230)</f>
        <v>170694971</v>
      </c>
    </row>
    <row r="4993" spans="1:11" x14ac:dyDescent="0.2">
      <c r="A4993" s="1">
        <v>45717</v>
      </c>
      <c r="B4993" t="s">
        <v>1077</v>
      </c>
      <c r="C4993" t="s">
        <v>3809</v>
      </c>
      <c r="D4993" s="14">
        <v>8994971</v>
      </c>
      <c r="E4993" s="12">
        <v>5394971</v>
      </c>
      <c r="F4993" t="s">
        <v>3933</v>
      </c>
      <c r="G4993" t="s">
        <v>3934</v>
      </c>
      <c r="H4993">
        <f t="shared" si="231"/>
        <v>2363</v>
      </c>
      <c r="I4993">
        <f t="shared" si="232"/>
        <v>7</v>
      </c>
      <c r="J4993" s="9">
        <f t="shared" si="233"/>
        <v>41834260931.389999</v>
      </c>
      <c r="K4993" s="9">
        <f>SUMIF($C$2:$C$9230, C4993, $D$2:$D$9230)</f>
        <v>170694971</v>
      </c>
    </row>
    <row r="4994" spans="1:11" x14ac:dyDescent="0.2">
      <c r="A4994" s="1">
        <v>45717</v>
      </c>
      <c r="B4994" t="s">
        <v>1077</v>
      </c>
      <c r="C4994" t="s">
        <v>3809</v>
      </c>
      <c r="D4994" s="14">
        <v>2000000</v>
      </c>
      <c r="E4994" s="12">
        <v>0</v>
      </c>
      <c r="H4994">
        <f t="shared" si="231"/>
        <v>2363</v>
      </c>
      <c r="I4994">
        <f t="shared" si="232"/>
        <v>7</v>
      </c>
      <c r="J4994" s="9">
        <f t="shared" si="233"/>
        <v>41834260931.389999</v>
      </c>
      <c r="K4994" s="9">
        <f>SUMIF($C$2:$C$9230, C4994, $D$2:$D$9230)</f>
        <v>170694971</v>
      </c>
    </row>
    <row r="4995" spans="1:11" x14ac:dyDescent="0.2">
      <c r="A4995" s="1">
        <v>45717</v>
      </c>
      <c r="B4995" t="s">
        <v>1077</v>
      </c>
      <c r="C4995" t="s">
        <v>3809</v>
      </c>
      <c r="D4995" s="14">
        <v>49000000</v>
      </c>
      <c r="E4995" s="12">
        <v>32437261</v>
      </c>
      <c r="F4995" t="s">
        <v>4129</v>
      </c>
      <c r="G4995" t="s">
        <v>4130</v>
      </c>
      <c r="H4995">
        <f t="shared" ref="H4995:H5058" si="234">COUNTIF($B$2:$B$9230, B4995)</f>
        <v>2363</v>
      </c>
      <c r="I4995">
        <f t="shared" ref="I4995:I5058" si="235">COUNTIF($C$2:$C$9230, C4995)</f>
        <v>7</v>
      </c>
      <c r="J4995" s="9">
        <f t="shared" si="233"/>
        <v>41834260931.389999</v>
      </c>
      <c r="K4995" s="9">
        <f>SUMIF($C$2:$C$9230, C4995, $D$2:$D$9230)</f>
        <v>170694971</v>
      </c>
    </row>
    <row r="4996" spans="1:11" x14ac:dyDescent="0.2">
      <c r="A4996" s="1">
        <v>45717</v>
      </c>
      <c r="B4996" t="s">
        <v>1077</v>
      </c>
      <c r="C4996" t="s">
        <v>3809</v>
      </c>
      <c r="D4996" s="14">
        <v>3200000</v>
      </c>
      <c r="E4996" s="12">
        <v>0</v>
      </c>
      <c r="F4996" t="s">
        <v>4729</v>
      </c>
      <c r="G4996" t="s">
        <v>4730</v>
      </c>
      <c r="H4996">
        <f t="shared" si="234"/>
        <v>2363</v>
      </c>
      <c r="I4996">
        <f t="shared" si="235"/>
        <v>7</v>
      </c>
      <c r="J4996" s="9">
        <f t="shared" ref="J4996:J5059" si="236">SUMIF($B$2:$B$9230, B4996, $D$2:$D$9230)</f>
        <v>41834260931.389999</v>
      </c>
      <c r="K4996" s="9">
        <f>SUMIF($C$2:$C$9230, C4996, $D$2:$D$9230)</f>
        <v>170694971</v>
      </c>
    </row>
    <row r="4997" spans="1:11" x14ac:dyDescent="0.2">
      <c r="A4997" s="1">
        <v>45717</v>
      </c>
      <c r="B4997" t="s">
        <v>1077</v>
      </c>
      <c r="C4997" t="s">
        <v>3809</v>
      </c>
      <c r="D4997" s="14">
        <v>75000000</v>
      </c>
      <c r="E4997" s="12">
        <v>62504799</v>
      </c>
      <c r="F4997" t="s">
        <v>6220</v>
      </c>
      <c r="G4997" t="s">
        <v>6221</v>
      </c>
      <c r="H4997">
        <f t="shared" si="234"/>
        <v>2363</v>
      </c>
      <c r="I4997">
        <f t="shared" si="235"/>
        <v>7</v>
      </c>
      <c r="J4997" s="9">
        <f t="shared" si="236"/>
        <v>41834260931.389999</v>
      </c>
      <c r="K4997" s="9">
        <f>SUMIF($C$2:$C$9230, C4997, $D$2:$D$9230)</f>
        <v>170694971</v>
      </c>
    </row>
    <row r="4998" spans="1:11" x14ac:dyDescent="0.2">
      <c r="A4998" s="1">
        <v>45717</v>
      </c>
      <c r="B4998" t="s">
        <v>1077</v>
      </c>
      <c r="C4998" t="s">
        <v>4962</v>
      </c>
      <c r="D4998" s="14">
        <v>12500000</v>
      </c>
      <c r="E4998" s="12">
        <v>2663000</v>
      </c>
      <c r="F4998" t="s">
        <v>4963</v>
      </c>
      <c r="G4998" t="s">
        <v>4964</v>
      </c>
      <c r="H4998">
        <f t="shared" si="234"/>
        <v>2363</v>
      </c>
      <c r="I4998">
        <f t="shared" si="235"/>
        <v>7</v>
      </c>
      <c r="J4998" s="9">
        <f t="shared" si="236"/>
        <v>41834260931.389999</v>
      </c>
      <c r="K4998" s="9">
        <f>SUMIF($C$2:$C$9230, C4998, $D$2:$D$9230)</f>
        <v>66570500</v>
      </c>
    </row>
    <row r="4999" spans="1:11" x14ac:dyDescent="0.2">
      <c r="A4999" s="1">
        <v>45717</v>
      </c>
      <c r="B4999" t="s">
        <v>1077</v>
      </c>
      <c r="C4999" t="s">
        <v>4962</v>
      </c>
      <c r="D4999" s="14">
        <v>11930000</v>
      </c>
      <c r="E4999" s="12">
        <v>3846047</v>
      </c>
      <c r="F4999" t="s">
        <v>4976</v>
      </c>
      <c r="G4999" t="s">
        <v>4977</v>
      </c>
      <c r="H4999">
        <f t="shared" si="234"/>
        <v>2363</v>
      </c>
      <c r="I4999">
        <f t="shared" si="235"/>
        <v>7</v>
      </c>
      <c r="J4999" s="9">
        <f t="shared" si="236"/>
        <v>41834260931.389999</v>
      </c>
      <c r="K4999" s="9">
        <f>SUMIF($C$2:$C$9230, C4999, $D$2:$D$9230)</f>
        <v>66570500</v>
      </c>
    </row>
    <row r="5000" spans="1:11" x14ac:dyDescent="0.2">
      <c r="A5000" s="1">
        <v>45717</v>
      </c>
      <c r="B5000" t="s">
        <v>1077</v>
      </c>
      <c r="C5000" t="s">
        <v>4962</v>
      </c>
      <c r="D5000" s="14">
        <v>4000000</v>
      </c>
      <c r="E5000" s="12">
        <v>146328</v>
      </c>
      <c r="F5000" t="s">
        <v>4986</v>
      </c>
      <c r="G5000" t="s">
        <v>4987</v>
      </c>
      <c r="H5000">
        <f t="shared" si="234"/>
        <v>2363</v>
      </c>
      <c r="I5000">
        <f t="shared" si="235"/>
        <v>7</v>
      </c>
      <c r="J5000" s="9">
        <f t="shared" si="236"/>
        <v>41834260931.389999</v>
      </c>
      <c r="K5000" s="9">
        <f>SUMIF($C$2:$C$9230, C5000, $D$2:$D$9230)</f>
        <v>66570500</v>
      </c>
    </row>
    <row r="5001" spans="1:11" x14ac:dyDescent="0.2">
      <c r="A5001" s="1">
        <v>45717</v>
      </c>
      <c r="B5001" t="s">
        <v>1077</v>
      </c>
      <c r="C5001" t="s">
        <v>4962</v>
      </c>
      <c r="D5001" s="14">
        <v>7980500</v>
      </c>
      <c r="E5001" s="12">
        <v>0</v>
      </c>
      <c r="F5001" t="s">
        <v>4990</v>
      </c>
      <c r="G5001" t="s">
        <v>4991</v>
      </c>
      <c r="H5001">
        <f t="shared" si="234"/>
        <v>2363</v>
      </c>
      <c r="I5001">
        <f t="shared" si="235"/>
        <v>7</v>
      </c>
      <c r="J5001" s="9">
        <f t="shared" si="236"/>
        <v>41834260931.389999</v>
      </c>
      <c r="K5001" s="9">
        <f>SUMIF($C$2:$C$9230, C5001, $D$2:$D$9230)</f>
        <v>66570500</v>
      </c>
    </row>
    <row r="5002" spans="1:11" x14ac:dyDescent="0.2">
      <c r="A5002" s="1">
        <v>45717</v>
      </c>
      <c r="B5002" t="s">
        <v>1077</v>
      </c>
      <c r="C5002" t="s">
        <v>4962</v>
      </c>
      <c r="D5002" s="14">
        <v>8500000</v>
      </c>
      <c r="E5002" s="12">
        <v>0</v>
      </c>
      <c r="F5002" t="s">
        <v>5023</v>
      </c>
      <c r="G5002" t="s">
        <v>5024</v>
      </c>
      <c r="H5002">
        <f t="shared" si="234"/>
        <v>2363</v>
      </c>
      <c r="I5002">
        <f t="shared" si="235"/>
        <v>7</v>
      </c>
      <c r="J5002" s="9">
        <f t="shared" si="236"/>
        <v>41834260931.389999</v>
      </c>
      <c r="K5002" s="9">
        <f>SUMIF($C$2:$C$9230, C5002, $D$2:$D$9230)</f>
        <v>66570500</v>
      </c>
    </row>
    <row r="5003" spans="1:11" x14ac:dyDescent="0.2">
      <c r="A5003" s="1">
        <v>45717</v>
      </c>
      <c r="B5003" t="s">
        <v>1077</v>
      </c>
      <c r="C5003" t="s">
        <v>4962</v>
      </c>
      <c r="D5003" s="14">
        <v>7000000</v>
      </c>
      <c r="E5003" s="12">
        <v>0</v>
      </c>
      <c r="F5003" t="s">
        <v>5302</v>
      </c>
      <c r="G5003" t="s">
        <v>5303</v>
      </c>
      <c r="H5003">
        <f t="shared" si="234"/>
        <v>2363</v>
      </c>
      <c r="I5003">
        <f t="shared" si="235"/>
        <v>7</v>
      </c>
      <c r="J5003" s="9">
        <f t="shared" si="236"/>
        <v>41834260931.389999</v>
      </c>
      <c r="K5003" s="9">
        <f>SUMIF($C$2:$C$9230, C5003, $D$2:$D$9230)</f>
        <v>66570500</v>
      </c>
    </row>
    <row r="5004" spans="1:11" x14ac:dyDescent="0.2">
      <c r="A5004" s="1">
        <v>45717</v>
      </c>
      <c r="B5004" t="s">
        <v>1077</v>
      </c>
      <c r="C5004" t="s">
        <v>4962</v>
      </c>
      <c r="D5004" s="14">
        <v>14660000</v>
      </c>
      <c r="E5004" s="12">
        <v>4500000</v>
      </c>
      <c r="F5004" t="s">
        <v>6698</v>
      </c>
      <c r="G5004" t="s">
        <v>6699</v>
      </c>
      <c r="H5004">
        <f t="shared" si="234"/>
        <v>2363</v>
      </c>
      <c r="I5004">
        <f t="shared" si="235"/>
        <v>7</v>
      </c>
      <c r="J5004" s="9">
        <f t="shared" si="236"/>
        <v>41834260931.389999</v>
      </c>
      <c r="K5004" s="9">
        <f>SUMIF($C$2:$C$9230, C5004, $D$2:$D$9230)</f>
        <v>66570500</v>
      </c>
    </row>
    <row r="5005" spans="1:11" x14ac:dyDescent="0.2">
      <c r="A5005" s="1">
        <v>45717</v>
      </c>
      <c r="B5005" t="s">
        <v>1077</v>
      </c>
      <c r="C5005" t="s">
        <v>2201</v>
      </c>
      <c r="D5005" s="14">
        <v>4115446</v>
      </c>
      <c r="E5005" s="12">
        <v>800000</v>
      </c>
      <c r="F5005" t="s">
        <v>2202</v>
      </c>
      <c r="G5005" t="s">
        <v>2203</v>
      </c>
      <c r="H5005">
        <f t="shared" si="234"/>
        <v>2363</v>
      </c>
      <c r="I5005">
        <f t="shared" si="235"/>
        <v>7</v>
      </c>
      <c r="J5005" s="9">
        <f t="shared" si="236"/>
        <v>41834260931.389999</v>
      </c>
      <c r="K5005" s="9">
        <f>SUMIF($C$2:$C$9230, C5005, $D$2:$D$9230)</f>
        <v>83342892</v>
      </c>
    </row>
    <row r="5006" spans="1:11" x14ac:dyDescent="0.2">
      <c r="A5006" s="1">
        <v>45717</v>
      </c>
      <c r="B5006" t="s">
        <v>1077</v>
      </c>
      <c r="C5006" t="s">
        <v>2201</v>
      </c>
      <c r="D5006" s="14">
        <v>40822000</v>
      </c>
      <c r="E5006" s="12">
        <v>26562000</v>
      </c>
      <c r="H5006">
        <f t="shared" si="234"/>
        <v>2363</v>
      </c>
      <c r="I5006">
        <f t="shared" si="235"/>
        <v>7</v>
      </c>
      <c r="J5006" s="9">
        <f t="shared" si="236"/>
        <v>41834260931.389999</v>
      </c>
      <c r="K5006" s="9">
        <f>SUMIF($C$2:$C$9230, C5006, $D$2:$D$9230)</f>
        <v>83342892</v>
      </c>
    </row>
    <row r="5007" spans="1:11" x14ac:dyDescent="0.2">
      <c r="A5007" s="1">
        <v>45717</v>
      </c>
      <c r="B5007" t="s">
        <v>1077</v>
      </c>
      <c r="C5007" t="s">
        <v>2201</v>
      </c>
      <c r="D5007" s="14">
        <v>4115446</v>
      </c>
      <c r="E5007" s="12">
        <v>800000</v>
      </c>
      <c r="H5007">
        <f t="shared" si="234"/>
        <v>2363</v>
      </c>
      <c r="I5007">
        <f t="shared" si="235"/>
        <v>7</v>
      </c>
      <c r="J5007" s="9">
        <f t="shared" si="236"/>
        <v>41834260931.389999</v>
      </c>
      <c r="K5007" s="9">
        <f>SUMIF($C$2:$C$9230, C5007, $D$2:$D$9230)</f>
        <v>83342892</v>
      </c>
    </row>
    <row r="5008" spans="1:11" x14ac:dyDescent="0.2">
      <c r="A5008" s="1">
        <v>45717</v>
      </c>
      <c r="B5008" t="s">
        <v>1077</v>
      </c>
      <c r="C5008" t="s">
        <v>2201</v>
      </c>
      <c r="D5008" s="14">
        <v>290000</v>
      </c>
      <c r="E5008" s="12">
        <v>0</v>
      </c>
      <c r="F5008" t="s">
        <v>3530</v>
      </c>
      <c r="G5008" t="s">
        <v>3531</v>
      </c>
      <c r="H5008">
        <f t="shared" si="234"/>
        <v>2363</v>
      </c>
      <c r="I5008">
        <f t="shared" si="235"/>
        <v>7</v>
      </c>
      <c r="J5008" s="9">
        <f t="shared" si="236"/>
        <v>41834260931.389999</v>
      </c>
      <c r="K5008" s="9">
        <f>SUMIF($C$2:$C$9230, C5008, $D$2:$D$9230)</f>
        <v>83342892</v>
      </c>
    </row>
    <row r="5009" spans="1:11" x14ac:dyDescent="0.2">
      <c r="A5009" s="1">
        <v>45717</v>
      </c>
      <c r="B5009" t="s">
        <v>1077</v>
      </c>
      <c r="C5009" t="s">
        <v>2201</v>
      </c>
      <c r="D5009" s="14">
        <v>3000000</v>
      </c>
      <c r="E5009" s="12">
        <v>1885000</v>
      </c>
      <c r="F5009" t="s">
        <v>5699</v>
      </c>
      <c r="G5009" t="s">
        <v>5700</v>
      </c>
      <c r="H5009">
        <f t="shared" si="234"/>
        <v>2363</v>
      </c>
      <c r="I5009">
        <f t="shared" si="235"/>
        <v>7</v>
      </c>
      <c r="J5009" s="9">
        <f t="shared" si="236"/>
        <v>41834260931.389999</v>
      </c>
      <c r="K5009" s="9">
        <f>SUMIF($C$2:$C$9230, C5009, $D$2:$D$9230)</f>
        <v>83342892</v>
      </c>
    </row>
    <row r="5010" spans="1:11" x14ac:dyDescent="0.2">
      <c r="A5010" s="1">
        <v>45717</v>
      </c>
      <c r="B5010" t="s">
        <v>1077</v>
      </c>
      <c r="C5010" t="s">
        <v>490</v>
      </c>
      <c r="D5010" s="14">
        <v>90000000</v>
      </c>
      <c r="E5010" s="12">
        <v>65253758</v>
      </c>
      <c r="F5010" t="s">
        <v>6175</v>
      </c>
      <c r="G5010" t="s">
        <v>6176</v>
      </c>
      <c r="H5010">
        <f t="shared" si="234"/>
        <v>2363</v>
      </c>
      <c r="I5010">
        <f t="shared" si="235"/>
        <v>7</v>
      </c>
      <c r="J5010" s="9">
        <f t="shared" si="236"/>
        <v>41834260931.389999</v>
      </c>
      <c r="K5010" s="9">
        <f>SUMIF($C$2:$C$9230, C5010, $D$2:$D$9230)</f>
        <v>260824755</v>
      </c>
    </row>
    <row r="5011" spans="1:11" x14ac:dyDescent="0.2">
      <c r="A5011" s="1">
        <v>45717</v>
      </c>
      <c r="B5011" t="s">
        <v>1077</v>
      </c>
      <c r="C5011" t="s">
        <v>490</v>
      </c>
      <c r="D5011" s="14">
        <v>35941985</v>
      </c>
      <c r="E5011" s="12">
        <v>393466</v>
      </c>
      <c r="F5011" t="s">
        <v>6573</v>
      </c>
      <c r="G5011" t="s">
        <v>6574</v>
      </c>
      <c r="H5011">
        <f t="shared" si="234"/>
        <v>2363</v>
      </c>
      <c r="I5011">
        <f t="shared" si="235"/>
        <v>7</v>
      </c>
      <c r="J5011" s="9">
        <f t="shared" si="236"/>
        <v>41834260931.389999</v>
      </c>
      <c r="K5011" s="9">
        <f>SUMIF($C$2:$C$9230, C5011, $D$2:$D$9230)</f>
        <v>260824755</v>
      </c>
    </row>
    <row r="5012" spans="1:11" x14ac:dyDescent="0.2">
      <c r="A5012" s="1">
        <v>45717</v>
      </c>
      <c r="B5012" t="s">
        <v>1077</v>
      </c>
      <c r="C5012" t="s">
        <v>490</v>
      </c>
      <c r="D5012" s="14">
        <v>60000000</v>
      </c>
      <c r="E5012" s="12">
        <v>5129608</v>
      </c>
      <c r="F5012" t="s">
        <v>6788</v>
      </c>
      <c r="G5012" t="s">
        <v>6789</v>
      </c>
      <c r="H5012">
        <f t="shared" si="234"/>
        <v>2363</v>
      </c>
      <c r="I5012">
        <f t="shared" si="235"/>
        <v>7</v>
      </c>
      <c r="J5012" s="9">
        <f t="shared" si="236"/>
        <v>41834260931.389999</v>
      </c>
      <c r="K5012" s="9">
        <f>SUMIF($C$2:$C$9230, C5012, $D$2:$D$9230)</f>
        <v>260824755</v>
      </c>
    </row>
    <row r="5013" spans="1:11" x14ac:dyDescent="0.2">
      <c r="A5013" s="1">
        <v>45717</v>
      </c>
      <c r="B5013" t="s">
        <v>1077</v>
      </c>
      <c r="C5013" t="s">
        <v>2307</v>
      </c>
      <c r="D5013" s="14">
        <v>15444703</v>
      </c>
      <c r="E5013" s="12">
        <v>4299332</v>
      </c>
      <c r="H5013">
        <f t="shared" si="234"/>
        <v>2363</v>
      </c>
      <c r="I5013">
        <f t="shared" si="235"/>
        <v>7</v>
      </c>
      <c r="J5013" s="9">
        <f t="shared" si="236"/>
        <v>41834260931.389999</v>
      </c>
      <c r="K5013" s="9">
        <f>SUMIF($C$2:$C$9230, C5013, $D$2:$D$9230)</f>
        <v>61893488.379999995</v>
      </c>
    </row>
    <row r="5014" spans="1:11" x14ac:dyDescent="0.2">
      <c r="A5014" s="1">
        <v>45717</v>
      </c>
      <c r="B5014" t="s">
        <v>1077</v>
      </c>
      <c r="C5014" t="s">
        <v>2307</v>
      </c>
      <c r="D5014" s="14">
        <v>273096</v>
      </c>
      <c r="E5014" s="12">
        <v>0</v>
      </c>
      <c r="F5014" t="s">
        <v>2793</v>
      </c>
      <c r="G5014" t="s">
        <v>2794</v>
      </c>
      <c r="H5014">
        <f t="shared" si="234"/>
        <v>2363</v>
      </c>
      <c r="I5014">
        <f t="shared" si="235"/>
        <v>7</v>
      </c>
      <c r="J5014" s="9">
        <f t="shared" si="236"/>
        <v>41834260931.389999</v>
      </c>
      <c r="K5014" s="9">
        <f>SUMIF($C$2:$C$9230, C5014, $D$2:$D$9230)</f>
        <v>61893488.379999995</v>
      </c>
    </row>
    <row r="5015" spans="1:11" x14ac:dyDescent="0.2">
      <c r="A5015" s="1">
        <v>45717</v>
      </c>
      <c r="B5015" t="s">
        <v>1077</v>
      </c>
      <c r="C5015" t="s">
        <v>2307</v>
      </c>
      <c r="D5015" s="14">
        <v>39999796</v>
      </c>
      <c r="E5015" s="12">
        <v>9030427</v>
      </c>
      <c r="F5015" t="s">
        <v>6516</v>
      </c>
      <c r="G5015" t="s">
        <v>6517</v>
      </c>
      <c r="H5015">
        <f t="shared" si="234"/>
        <v>2363</v>
      </c>
      <c r="I5015">
        <f t="shared" si="235"/>
        <v>7</v>
      </c>
      <c r="J5015" s="9">
        <f t="shared" si="236"/>
        <v>41834260931.389999</v>
      </c>
      <c r="K5015" s="9">
        <f>SUMIF($C$2:$C$9230, C5015, $D$2:$D$9230)</f>
        <v>61893488.379999995</v>
      </c>
    </row>
    <row r="5016" spans="1:11" x14ac:dyDescent="0.2">
      <c r="A5016" s="1">
        <v>45717</v>
      </c>
      <c r="B5016" t="s">
        <v>1077</v>
      </c>
      <c r="C5016" t="s">
        <v>2307</v>
      </c>
      <c r="D5016" s="14">
        <v>4792898</v>
      </c>
      <c r="E5016" s="12">
        <v>0</v>
      </c>
      <c r="F5016" t="s">
        <v>6580</v>
      </c>
      <c r="G5016" t="s">
        <v>6581</v>
      </c>
      <c r="H5016">
        <f t="shared" si="234"/>
        <v>2363</v>
      </c>
      <c r="I5016">
        <f t="shared" si="235"/>
        <v>7</v>
      </c>
      <c r="J5016" s="9">
        <f t="shared" si="236"/>
        <v>41834260931.389999</v>
      </c>
      <c r="K5016" s="9">
        <f>SUMIF($C$2:$C$9230, C5016, $D$2:$D$9230)</f>
        <v>61893488.379999995</v>
      </c>
    </row>
    <row r="5017" spans="1:11" x14ac:dyDescent="0.2">
      <c r="A5017" s="1">
        <v>45717</v>
      </c>
      <c r="B5017" t="s">
        <v>1077</v>
      </c>
      <c r="C5017" t="s">
        <v>6441</v>
      </c>
      <c r="D5017" s="14">
        <v>13700000</v>
      </c>
      <c r="E5017" s="12">
        <v>5228027</v>
      </c>
      <c r="F5017" t="s">
        <v>6442</v>
      </c>
      <c r="G5017" t="s">
        <v>6443</v>
      </c>
      <c r="H5017">
        <f t="shared" si="234"/>
        <v>2363</v>
      </c>
      <c r="I5017">
        <f t="shared" si="235"/>
        <v>7</v>
      </c>
      <c r="J5017" s="9">
        <f t="shared" si="236"/>
        <v>41834260931.389999</v>
      </c>
      <c r="K5017" s="9">
        <f>SUMIF($C$2:$C$9230, C5017, $D$2:$D$9230)</f>
        <v>80303450.170000002</v>
      </c>
    </row>
    <row r="5018" spans="1:11" x14ac:dyDescent="0.2">
      <c r="A5018" s="1">
        <v>45717</v>
      </c>
      <c r="B5018" t="s">
        <v>1077</v>
      </c>
      <c r="C5018" t="s">
        <v>6441</v>
      </c>
      <c r="D5018" s="14">
        <v>19788364</v>
      </c>
      <c r="E5018" s="12">
        <v>1102468</v>
      </c>
      <c r="F5018" t="s">
        <v>6530</v>
      </c>
      <c r="G5018" t="s">
        <v>6531</v>
      </c>
      <c r="H5018">
        <f t="shared" si="234"/>
        <v>2363</v>
      </c>
      <c r="I5018">
        <f t="shared" si="235"/>
        <v>7</v>
      </c>
      <c r="J5018" s="9">
        <f t="shared" si="236"/>
        <v>41834260931.389999</v>
      </c>
      <c r="K5018" s="9">
        <f>SUMIF($C$2:$C$9230, C5018, $D$2:$D$9230)</f>
        <v>80303450.170000002</v>
      </c>
    </row>
    <row r="5019" spans="1:11" x14ac:dyDescent="0.2">
      <c r="A5019" s="1">
        <v>45717</v>
      </c>
      <c r="B5019" t="s">
        <v>1077</v>
      </c>
      <c r="C5019" t="s">
        <v>6441</v>
      </c>
      <c r="D5019" s="14">
        <v>24999996</v>
      </c>
      <c r="E5019" s="12">
        <v>15757995.970000001</v>
      </c>
      <c r="F5019" t="s">
        <v>6754</v>
      </c>
      <c r="G5019" t="s">
        <v>6755</v>
      </c>
      <c r="H5019">
        <f t="shared" si="234"/>
        <v>2363</v>
      </c>
      <c r="I5019">
        <f t="shared" si="235"/>
        <v>7</v>
      </c>
      <c r="J5019" s="9">
        <f t="shared" si="236"/>
        <v>41834260931.389999</v>
      </c>
      <c r="K5019" s="9">
        <f>SUMIF($C$2:$C$9230, C5019, $D$2:$D$9230)</f>
        <v>80303450.170000002</v>
      </c>
    </row>
    <row r="5020" spans="1:11" x14ac:dyDescent="0.2">
      <c r="A5020" s="1">
        <v>45717</v>
      </c>
      <c r="B5020" t="s">
        <v>1077</v>
      </c>
      <c r="C5020" t="s">
        <v>6615</v>
      </c>
      <c r="D5020" s="14">
        <v>9900000</v>
      </c>
      <c r="E5020" s="12">
        <v>5537500</v>
      </c>
      <c r="F5020" t="s">
        <v>6616</v>
      </c>
      <c r="G5020" t="s">
        <v>6617</v>
      </c>
      <c r="H5020">
        <f t="shared" si="234"/>
        <v>2363</v>
      </c>
      <c r="I5020">
        <f t="shared" si="235"/>
        <v>6</v>
      </c>
      <c r="J5020" s="9">
        <f t="shared" si="236"/>
        <v>41834260931.389999</v>
      </c>
      <c r="K5020" s="9">
        <f>SUMIF($C$2:$C$9230, C5020, $D$2:$D$9230)</f>
        <v>75400000</v>
      </c>
    </row>
    <row r="5021" spans="1:11" x14ac:dyDescent="0.2">
      <c r="A5021" s="1">
        <v>45717</v>
      </c>
      <c r="B5021" t="s">
        <v>1077</v>
      </c>
      <c r="C5021" t="s">
        <v>6615</v>
      </c>
      <c r="D5021" s="14">
        <v>18000000</v>
      </c>
      <c r="E5021" s="12">
        <v>13100000</v>
      </c>
      <c r="F5021" t="s">
        <v>6630</v>
      </c>
      <c r="G5021" t="s">
        <v>6631</v>
      </c>
      <c r="H5021">
        <f t="shared" si="234"/>
        <v>2363</v>
      </c>
      <c r="I5021">
        <f t="shared" si="235"/>
        <v>6</v>
      </c>
      <c r="J5021" s="9">
        <f t="shared" si="236"/>
        <v>41834260931.389999</v>
      </c>
      <c r="K5021" s="9">
        <f>SUMIF($C$2:$C$9230, C5021, $D$2:$D$9230)</f>
        <v>75400000</v>
      </c>
    </row>
    <row r="5022" spans="1:11" x14ac:dyDescent="0.2">
      <c r="A5022" s="1">
        <v>45717</v>
      </c>
      <c r="B5022" t="s">
        <v>1077</v>
      </c>
      <c r="C5022" t="s">
        <v>6615</v>
      </c>
      <c r="D5022" s="14">
        <v>15000000</v>
      </c>
      <c r="E5022" s="12">
        <v>7150000</v>
      </c>
      <c r="F5022" t="s">
        <v>6685</v>
      </c>
      <c r="G5022" t="s">
        <v>6686</v>
      </c>
      <c r="H5022">
        <f t="shared" si="234"/>
        <v>2363</v>
      </c>
      <c r="I5022">
        <f t="shared" si="235"/>
        <v>6</v>
      </c>
      <c r="J5022" s="9">
        <f t="shared" si="236"/>
        <v>41834260931.389999</v>
      </c>
      <c r="K5022" s="9">
        <f>SUMIF($C$2:$C$9230, C5022, $D$2:$D$9230)</f>
        <v>75400000</v>
      </c>
    </row>
    <row r="5023" spans="1:11" x14ac:dyDescent="0.2">
      <c r="A5023" s="1">
        <v>45717</v>
      </c>
      <c r="B5023" t="s">
        <v>1077</v>
      </c>
      <c r="C5023" t="s">
        <v>6615</v>
      </c>
      <c r="D5023" s="14">
        <v>25000000</v>
      </c>
      <c r="E5023" s="12">
        <v>14797623</v>
      </c>
      <c r="F5023" t="s">
        <v>6731</v>
      </c>
      <c r="G5023" t="s">
        <v>6732</v>
      </c>
      <c r="H5023">
        <f t="shared" si="234"/>
        <v>2363</v>
      </c>
      <c r="I5023">
        <f t="shared" si="235"/>
        <v>6</v>
      </c>
      <c r="J5023" s="9">
        <f t="shared" si="236"/>
        <v>41834260931.389999</v>
      </c>
      <c r="K5023" s="9">
        <f>SUMIF($C$2:$C$9230, C5023, $D$2:$D$9230)</f>
        <v>75400000</v>
      </c>
    </row>
    <row r="5024" spans="1:11" x14ac:dyDescent="0.2">
      <c r="A5024" s="1">
        <v>45717</v>
      </c>
      <c r="B5024" t="s">
        <v>1077</v>
      </c>
      <c r="C5024" t="s">
        <v>6615</v>
      </c>
      <c r="D5024" s="14">
        <v>6500000</v>
      </c>
      <c r="E5024" s="12">
        <v>2570217</v>
      </c>
      <c r="F5024" t="s">
        <v>6747</v>
      </c>
      <c r="G5024" t="s">
        <v>6748</v>
      </c>
      <c r="H5024">
        <f t="shared" si="234"/>
        <v>2363</v>
      </c>
      <c r="I5024">
        <f t="shared" si="235"/>
        <v>6</v>
      </c>
      <c r="J5024" s="9">
        <f t="shared" si="236"/>
        <v>41834260931.389999</v>
      </c>
      <c r="K5024" s="9">
        <f>SUMIF($C$2:$C$9230, C5024, $D$2:$D$9230)</f>
        <v>75400000</v>
      </c>
    </row>
    <row r="5025" spans="1:11" x14ac:dyDescent="0.2">
      <c r="A5025" s="1">
        <v>45717</v>
      </c>
      <c r="B5025" t="s">
        <v>1077</v>
      </c>
      <c r="C5025" t="s">
        <v>5721</v>
      </c>
      <c r="D5025" s="14">
        <v>2350000</v>
      </c>
      <c r="E5025" s="12">
        <v>0</v>
      </c>
      <c r="F5025" t="s">
        <v>5722</v>
      </c>
      <c r="G5025" t="s">
        <v>5723</v>
      </c>
      <c r="H5025">
        <f t="shared" si="234"/>
        <v>2363</v>
      </c>
      <c r="I5025">
        <f t="shared" si="235"/>
        <v>6</v>
      </c>
      <c r="J5025" s="9">
        <f t="shared" si="236"/>
        <v>41834260931.389999</v>
      </c>
      <c r="K5025" s="9">
        <f>SUMIF($C$2:$C$9230, C5025, $D$2:$D$9230)</f>
        <v>25506788</v>
      </c>
    </row>
    <row r="5026" spans="1:11" x14ac:dyDescent="0.2">
      <c r="A5026" s="1">
        <v>45717</v>
      </c>
      <c r="B5026" t="s">
        <v>1077</v>
      </c>
      <c r="C5026" t="s">
        <v>5721</v>
      </c>
      <c r="D5026" s="14">
        <v>18000000</v>
      </c>
      <c r="E5026" s="12">
        <v>1091990</v>
      </c>
      <c r="F5026" t="s">
        <v>5757</v>
      </c>
      <c r="G5026" t="s">
        <v>5758</v>
      </c>
      <c r="H5026">
        <f t="shared" si="234"/>
        <v>2363</v>
      </c>
      <c r="I5026">
        <f t="shared" si="235"/>
        <v>6</v>
      </c>
      <c r="J5026" s="9">
        <f t="shared" si="236"/>
        <v>41834260931.389999</v>
      </c>
      <c r="K5026" s="9">
        <f>SUMIF($C$2:$C$9230, C5026, $D$2:$D$9230)</f>
        <v>25506788</v>
      </c>
    </row>
    <row r="5027" spans="1:11" x14ac:dyDescent="0.2">
      <c r="A5027" s="1">
        <v>45726</v>
      </c>
      <c r="B5027" t="s">
        <v>1077</v>
      </c>
      <c r="C5027" t="s">
        <v>1195</v>
      </c>
      <c r="D5027" s="14">
        <v>4500000</v>
      </c>
      <c r="E5027" s="12">
        <v>0</v>
      </c>
      <c r="F5027" t="s">
        <v>1196</v>
      </c>
      <c r="G5027" t="s">
        <v>1197</v>
      </c>
      <c r="H5027">
        <f t="shared" si="234"/>
        <v>2363</v>
      </c>
      <c r="I5027">
        <f t="shared" si="235"/>
        <v>6</v>
      </c>
      <c r="J5027" s="9">
        <f t="shared" si="236"/>
        <v>41834260931.389999</v>
      </c>
      <c r="K5027" s="9">
        <f>SUMIF($C$2:$C$9230, C5027, $D$2:$D$9230)</f>
        <v>12608000</v>
      </c>
    </row>
    <row r="5028" spans="1:11" x14ac:dyDescent="0.2">
      <c r="A5028" s="1">
        <v>45726</v>
      </c>
      <c r="B5028" t="s">
        <v>1077</v>
      </c>
      <c r="C5028" t="s">
        <v>1404</v>
      </c>
      <c r="D5028" s="14">
        <v>35000000</v>
      </c>
      <c r="E5028" s="12">
        <v>7749047</v>
      </c>
      <c r="F5028" t="s">
        <v>1405</v>
      </c>
      <c r="G5028" t="s">
        <v>1406</v>
      </c>
      <c r="H5028">
        <f t="shared" si="234"/>
        <v>2363</v>
      </c>
      <c r="I5028">
        <f t="shared" si="235"/>
        <v>6</v>
      </c>
      <c r="J5028" s="9">
        <f t="shared" si="236"/>
        <v>41834260931.389999</v>
      </c>
      <c r="K5028" s="9">
        <f>SUMIF($C$2:$C$9230, C5028, $D$2:$D$9230)</f>
        <v>221900000</v>
      </c>
    </row>
    <row r="5029" spans="1:11" x14ac:dyDescent="0.2">
      <c r="A5029" s="1">
        <v>45717</v>
      </c>
      <c r="B5029" t="s">
        <v>1077</v>
      </c>
      <c r="C5029" t="s">
        <v>1404</v>
      </c>
      <c r="D5029" s="14">
        <v>40500000</v>
      </c>
      <c r="E5029" s="12">
        <v>6998757</v>
      </c>
      <c r="F5029" t="s">
        <v>3864</v>
      </c>
      <c r="G5029" t="s">
        <v>3865</v>
      </c>
      <c r="H5029">
        <f t="shared" si="234"/>
        <v>2363</v>
      </c>
      <c r="I5029">
        <f t="shared" si="235"/>
        <v>6</v>
      </c>
      <c r="J5029" s="9">
        <f t="shared" si="236"/>
        <v>41834260931.389999</v>
      </c>
      <c r="K5029" s="9">
        <f>SUMIF($C$2:$C$9230, C5029, $D$2:$D$9230)</f>
        <v>221900000</v>
      </c>
    </row>
    <row r="5030" spans="1:11" x14ac:dyDescent="0.2">
      <c r="A5030" s="1">
        <v>45717</v>
      </c>
      <c r="B5030" t="s">
        <v>1077</v>
      </c>
      <c r="C5030" t="s">
        <v>1404</v>
      </c>
      <c r="D5030" s="14">
        <v>24000000</v>
      </c>
      <c r="E5030" s="12">
        <v>209041</v>
      </c>
      <c r="F5030" t="s">
        <v>4100</v>
      </c>
      <c r="G5030" t="s">
        <v>4101</v>
      </c>
      <c r="H5030">
        <f t="shared" si="234"/>
        <v>2363</v>
      </c>
      <c r="I5030">
        <f t="shared" si="235"/>
        <v>6</v>
      </c>
      <c r="J5030" s="9">
        <f t="shared" si="236"/>
        <v>41834260931.389999</v>
      </c>
      <c r="K5030" s="9">
        <f>SUMIF($C$2:$C$9230, C5030, $D$2:$D$9230)</f>
        <v>221900000</v>
      </c>
    </row>
    <row r="5031" spans="1:11" x14ac:dyDescent="0.2">
      <c r="A5031" s="1">
        <v>45717</v>
      </c>
      <c r="B5031" t="s">
        <v>1077</v>
      </c>
      <c r="C5031" t="s">
        <v>1404</v>
      </c>
      <c r="D5031" s="14">
        <v>40000000</v>
      </c>
      <c r="E5031" s="12">
        <v>3783603</v>
      </c>
      <c r="F5031" t="s">
        <v>5167</v>
      </c>
      <c r="G5031" t="s">
        <v>5168</v>
      </c>
      <c r="H5031">
        <f t="shared" si="234"/>
        <v>2363</v>
      </c>
      <c r="I5031">
        <f t="shared" si="235"/>
        <v>6</v>
      </c>
      <c r="J5031" s="9">
        <f t="shared" si="236"/>
        <v>41834260931.389999</v>
      </c>
      <c r="K5031" s="9">
        <f>SUMIF($C$2:$C$9230, C5031, $D$2:$D$9230)</f>
        <v>221900000</v>
      </c>
    </row>
    <row r="5032" spans="1:11" x14ac:dyDescent="0.2">
      <c r="A5032" s="1">
        <v>45717</v>
      </c>
      <c r="B5032" t="s">
        <v>1077</v>
      </c>
      <c r="C5032" t="s">
        <v>1404</v>
      </c>
      <c r="D5032" s="14">
        <v>43400000</v>
      </c>
      <c r="E5032" s="12">
        <v>12331488</v>
      </c>
      <c r="F5032" t="s">
        <v>5531</v>
      </c>
      <c r="G5032" t="s">
        <v>5532</v>
      </c>
      <c r="H5032">
        <f t="shared" si="234"/>
        <v>2363</v>
      </c>
      <c r="I5032">
        <f t="shared" si="235"/>
        <v>6</v>
      </c>
      <c r="J5032" s="9">
        <f t="shared" si="236"/>
        <v>41834260931.389999</v>
      </c>
      <c r="K5032" s="9">
        <f>SUMIF($C$2:$C$9230, C5032, $D$2:$D$9230)</f>
        <v>221900000</v>
      </c>
    </row>
    <row r="5033" spans="1:11" x14ac:dyDescent="0.2">
      <c r="A5033" s="1">
        <v>45717</v>
      </c>
      <c r="B5033" t="s">
        <v>1077</v>
      </c>
      <c r="C5033" t="s">
        <v>1404</v>
      </c>
      <c r="D5033" s="14">
        <v>39000000</v>
      </c>
      <c r="E5033" s="12">
        <v>11615257</v>
      </c>
      <c r="F5033" t="s">
        <v>5533</v>
      </c>
      <c r="G5033" t="s">
        <v>5534</v>
      </c>
      <c r="H5033">
        <f t="shared" si="234"/>
        <v>2363</v>
      </c>
      <c r="I5033">
        <f t="shared" si="235"/>
        <v>6</v>
      </c>
      <c r="J5033" s="9">
        <f t="shared" si="236"/>
        <v>41834260931.389999</v>
      </c>
      <c r="K5033" s="9">
        <f>SUMIF($C$2:$C$9230, C5033, $D$2:$D$9230)</f>
        <v>221900000</v>
      </c>
    </row>
    <row r="5034" spans="1:11" x14ac:dyDescent="0.2">
      <c r="A5034" s="1">
        <v>45717</v>
      </c>
      <c r="B5034" t="s">
        <v>1077</v>
      </c>
      <c r="C5034" t="s">
        <v>486</v>
      </c>
      <c r="D5034" s="14">
        <v>20000000</v>
      </c>
      <c r="E5034" s="12">
        <v>17900000</v>
      </c>
      <c r="F5034" t="s">
        <v>5867</v>
      </c>
      <c r="G5034" t="s">
        <v>5868</v>
      </c>
      <c r="H5034">
        <f t="shared" si="234"/>
        <v>2363</v>
      </c>
      <c r="I5034">
        <f t="shared" si="235"/>
        <v>6</v>
      </c>
      <c r="J5034" s="9">
        <f t="shared" si="236"/>
        <v>41834260931.389999</v>
      </c>
      <c r="K5034" s="9">
        <f>SUMIF($C$2:$C$9230, C5034, $D$2:$D$9230)</f>
        <v>47434615</v>
      </c>
    </row>
    <row r="5035" spans="1:11" x14ac:dyDescent="0.2">
      <c r="A5035" s="1">
        <v>45717</v>
      </c>
      <c r="B5035" t="s">
        <v>1077</v>
      </c>
      <c r="C5035" t="s">
        <v>486</v>
      </c>
      <c r="D5035" s="14">
        <v>16000000</v>
      </c>
      <c r="E5035" s="12">
        <v>10300000</v>
      </c>
      <c r="F5035" t="s">
        <v>6520</v>
      </c>
      <c r="G5035" t="s">
        <v>6521</v>
      </c>
      <c r="H5035">
        <f t="shared" si="234"/>
        <v>2363</v>
      </c>
      <c r="I5035">
        <f t="shared" si="235"/>
        <v>6</v>
      </c>
      <c r="J5035" s="9">
        <f t="shared" si="236"/>
        <v>41834260931.389999</v>
      </c>
      <c r="K5035" s="9">
        <f>SUMIF($C$2:$C$9230, C5035, $D$2:$D$9230)</f>
        <v>47434615</v>
      </c>
    </row>
    <row r="5036" spans="1:11" x14ac:dyDescent="0.2">
      <c r="A5036" s="1">
        <v>45726</v>
      </c>
      <c r="B5036" t="s">
        <v>1077</v>
      </c>
      <c r="C5036" t="s">
        <v>1236</v>
      </c>
      <c r="D5036" s="14">
        <v>18765000</v>
      </c>
      <c r="E5036" s="12">
        <v>3375000</v>
      </c>
      <c r="F5036" t="s">
        <v>1237</v>
      </c>
      <c r="G5036" t="s">
        <v>1238</v>
      </c>
      <c r="H5036">
        <f t="shared" si="234"/>
        <v>2363</v>
      </c>
      <c r="I5036">
        <f t="shared" si="235"/>
        <v>5</v>
      </c>
      <c r="J5036" s="9">
        <f t="shared" si="236"/>
        <v>41834260931.389999</v>
      </c>
      <c r="K5036" s="9">
        <f>SUMIF($C$2:$C$9230, C5036, $D$2:$D$9230)</f>
        <v>27115000</v>
      </c>
    </row>
    <row r="5037" spans="1:11" x14ac:dyDescent="0.2">
      <c r="A5037" s="1">
        <v>45717</v>
      </c>
      <c r="B5037" t="s">
        <v>1077</v>
      </c>
      <c r="C5037" t="s">
        <v>1236</v>
      </c>
      <c r="D5037" s="14">
        <v>3000000</v>
      </c>
      <c r="E5037" s="12">
        <v>0</v>
      </c>
      <c r="F5037" t="s">
        <v>3142</v>
      </c>
      <c r="G5037" t="s">
        <v>3143</v>
      </c>
      <c r="H5037">
        <f t="shared" si="234"/>
        <v>2363</v>
      </c>
      <c r="I5037">
        <f t="shared" si="235"/>
        <v>5</v>
      </c>
      <c r="J5037" s="9">
        <f t="shared" si="236"/>
        <v>41834260931.389999</v>
      </c>
      <c r="K5037" s="9">
        <f>SUMIF($C$2:$C$9230, C5037, $D$2:$D$9230)</f>
        <v>27115000</v>
      </c>
    </row>
    <row r="5038" spans="1:11" x14ac:dyDescent="0.2">
      <c r="A5038" s="1">
        <v>45717</v>
      </c>
      <c r="B5038" t="s">
        <v>1077</v>
      </c>
      <c r="C5038" t="s">
        <v>1236</v>
      </c>
      <c r="D5038" s="14">
        <v>2250000</v>
      </c>
      <c r="E5038" s="12">
        <v>0</v>
      </c>
      <c r="F5038" t="s">
        <v>3146</v>
      </c>
      <c r="G5038" t="s">
        <v>3147</v>
      </c>
      <c r="H5038">
        <f t="shared" si="234"/>
        <v>2363</v>
      </c>
      <c r="I5038">
        <f t="shared" si="235"/>
        <v>5</v>
      </c>
      <c r="J5038" s="9">
        <f t="shared" si="236"/>
        <v>41834260931.389999</v>
      </c>
      <c r="K5038" s="9">
        <f>SUMIF($C$2:$C$9230, C5038, $D$2:$D$9230)</f>
        <v>27115000</v>
      </c>
    </row>
    <row r="5039" spans="1:11" x14ac:dyDescent="0.2">
      <c r="A5039" s="1">
        <v>45717</v>
      </c>
      <c r="B5039" t="s">
        <v>1077</v>
      </c>
      <c r="C5039" t="s">
        <v>5418</v>
      </c>
      <c r="D5039" s="14">
        <v>2204435</v>
      </c>
      <c r="E5039" s="12">
        <v>0</v>
      </c>
      <c r="F5039" t="s">
        <v>5419</v>
      </c>
      <c r="G5039" t="s">
        <v>5420</v>
      </c>
      <c r="H5039">
        <f t="shared" si="234"/>
        <v>2363</v>
      </c>
      <c r="I5039">
        <f t="shared" si="235"/>
        <v>5</v>
      </c>
      <c r="J5039" s="9">
        <f t="shared" si="236"/>
        <v>41834260931.389999</v>
      </c>
      <c r="K5039" s="9">
        <f>SUMIF($C$2:$C$9230, C5039, $D$2:$D$9230)</f>
        <v>3599889</v>
      </c>
    </row>
    <row r="5040" spans="1:11" x14ac:dyDescent="0.2">
      <c r="A5040" s="1">
        <v>45717</v>
      </c>
      <c r="B5040" t="s">
        <v>1077</v>
      </c>
      <c r="C5040" t="s">
        <v>6498</v>
      </c>
      <c r="D5040" s="14">
        <v>100000</v>
      </c>
      <c r="E5040" s="12">
        <v>0</v>
      </c>
      <c r="F5040" t="s">
        <v>6499</v>
      </c>
      <c r="G5040" t="s">
        <v>6500</v>
      </c>
      <c r="H5040">
        <f t="shared" si="234"/>
        <v>2363</v>
      </c>
      <c r="I5040">
        <f t="shared" si="235"/>
        <v>5</v>
      </c>
      <c r="J5040" s="9">
        <f t="shared" si="236"/>
        <v>41834260931.389999</v>
      </c>
      <c r="K5040" s="9">
        <f>SUMIF($C$2:$C$9230, C5040, $D$2:$D$9230)</f>
        <v>7150000</v>
      </c>
    </row>
    <row r="5041" spans="1:11" x14ac:dyDescent="0.2">
      <c r="A5041" s="1">
        <v>45717</v>
      </c>
      <c r="B5041" t="s">
        <v>1077</v>
      </c>
      <c r="C5041" t="s">
        <v>3975</v>
      </c>
      <c r="D5041" s="14">
        <v>20750000</v>
      </c>
      <c r="E5041" s="12">
        <v>1560682</v>
      </c>
      <c r="F5041" t="s">
        <v>3976</v>
      </c>
      <c r="G5041" t="s">
        <v>3977</v>
      </c>
      <c r="H5041">
        <f t="shared" si="234"/>
        <v>2363</v>
      </c>
      <c r="I5041">
        <f t="shared" si="235"/>
        <v>5</v>
      </c>
      <c r="J5041" s="9">
        <f t="shared" si="236"/>
        <v>41834260931.389999</v>
      </c>
      <c r="K5041" s="9">
        <f>SUMIF($C$2:$C$9230, C5041, $D$2:$D$9230)</f>
        <v>27820469</v>
      </c>
    </row>
    <row r="5042" spans="1:11" x14ac:dyDescent="0.2">
      <c r="A5042" s="1">
        <v>45717</v>
      </c>
      <c r="B5042" t="s">
        <v>1077</v>
      </c>
      <c r="C5042" t="s">
        <v>2879</v>
      </c>
      <c r="D5042" s="14">
        <v>12000000</v>
      </c>
      <c r="E5042" s="12">
        <v>7000000</v>
      </c>
      <c r="F5042" t="s">
        <v>2880</v>
      </c>
      <c r="G5042" t="s">
        <v>2881</v>
      </c>
      <c r="H5042">
        <f t="shared" si="234"/>
        <v>2363</v>
      </c>
      <c r="I5042">
        <f t="shared" si="235"/>
        <v>5</v>
      </c>
      <c r="J5042" s="9">
        <f t="shared" si="236"/>
        <v>41834260931.389999</v>
      </c>
      <c r="K5042" s="9">
        <f>SUMIF($C$2:$C$9230, C5042, $D$2:$D$9230)</f>
        <v>40052132</v>
      </c>
    </row>
    <row r="5043" spans="1:11" x14ac:dyDescent="0.2">
      <c r="A5043" s="1">
        <v>45717</v>
      </c>
      <c r="B5043" t="s">
        <v>1077</v>
      </c>
      <c r="C5043" t="s">
        <v>2879</v>
      </c>
      <c r="D5043" s="14">
        <v>1452132</v>
      </c>
      <c r="E5043" s="12">
        <v>0</v>
      </c>
      <c r="F5043" t="s">
        <v>3175</v>
      </c>
      <c r="G5043" t="s">
        <v>3176</v>
      </c>
      <c r="H5043">
        <f t="shared" si="234"/>
        <v>2363</v>
      </c>
      <c r="I5043">
        <f t="shared" si="235"/>
        <v>5</v>
      </c>
      <c r="J5043" s="9">
        <f t="shared" si="236"/>
        <v>41834260931.389999</v>
      </c>
      <c r="K5043" s="9">
        <f>SUMIF($C$2:$C$9230, C5043, $D$2:$D$9230)</f>
        <v>40052132</v>
      </c>
    </row>
    <row r="5044" spans="1:11" x14ac:dyDescent="0.2">
      <c r="A5044" s="1">
        <v>45717</v>
      </c>
      <c r="B5044" t="s">
        <v>1077</v>
      </c>
      <c r="C5044" t="s">
        <v>2879</v>
      </c>
      <c r="D5044" s="14">
        <v>17500000</v>
      </c>
      <c r="E5044" s="12">
        <v>2500000</v>
      </c>
      <c r="F5044" t="s">
        <v>3862</v>
      </c>
      <c r="G5044" t="s">
        <v>3863</v>
      </c>
      <c r="H5044">
        <f t="shared" si="234"/>
        <v>2363</v>
      </c>
      <c r="I5044">
        <f t="shared" si="235"/>
        <v>5</v>
      </c>
      <c r="J5044" s="9">
        <f t="shared" si="236"/>
        <v>41834260931.389999</v>
      </c>
      <c r="K5044" s="9">
        <f>SUMIF($C$2:$C$9230, C5044, $D$2:$D$9230)</f>
        <v>40052132</v>
      </c>
    </row>
    <row r="5045" spans="1:11" x14ac:dyDescent="0.2">
      <c r="A5045" s="1">
        <v>45717</v>
      </c>
      <c r="B5045" t="s">
        <v>1077</v>
      </c>
      <c r="C5045" t="s">
        <v>2879</v>
      </c>
      <c r="D5045" s="14">
        <v>7600000</v>
      </c>
      <c r="E5045" s="12">
        <v>0</v>
      </c>
      <c r="F5045" t="s">
        <v>4356</v>
      </c>
      <c r="G5045" t="s">
        <v>4357</v>
      </c>
      <c r="H5045">
        <f t="shared" si="234"/>
        <v>2363</v>
      </c>
      <c r="I5045">
        <f t="shared" si="235"/>
        <v>5</v>
      </c>
      <c r="J5045" s="9">
        <f t="shared" si="236"/>
        <v>41834260931.389999</v>
      </c>
      <c r="K5045" s="9">
        <f>SUMIF($C$2:$C$9230, C5045, $D$2:$D$9230)</f>
        <v>40052132</v>
      </c>
    </row>
    <row r="5046" spans="1:11" x14ac:dyDescent="0.2">
      <c r="A5046" s="1">
        <v>45717</v>
      </c>
      <c r="B5046" t="s">
        <v>1077</v>
      </c>
      <c r="C5046" t="s">
        <v>2879</v>
      </c>
      <c r="D5046" s="14">
        <v>1500000</v>
      </c>
      <c r="E5046" s="12">
        <v>0</v>
      </c>
      <c r="F5046" t="s">
        <v>5929</v>
      </c>
      <c r="G5046" t="s">
        <v>5930</v>
      </c>
      <c r="H5046">
        <f t="shared" si="234"/>
        <v>2363</v>
      </c>
      <c r="I5046">
        <f t="shared" si="235"/>
        <v>5</v>
      </c>
      <c r="J5046" s="9">
        <f t="shared" si="236"/>
        <v>41834260931.389999</v>
      </c>
      <c r="K5046" s="9">
        <f>SUMIF($C$2:$C$9230, C5046, $D$2:$D$9230)</f>
        <v>40052132</v>
      </c>
    </row>
    <row r="5047" spans="1:11" x14ac:dyDescent="0.2">
      <c r="A5047" s="1">
        <v>45717</v>
      </c>
      <c r="B5047" t="s">
        <v>1077</v>
      </c>
      <c r="C5047" t="s">
        <v>4656</v>
      </c>
      <c r="D5047" s="14">
        <v>12000000</v>
      </c>
      <c r="E5047" s="12">
        <v>1992888</v>
      </c>
      <c r="F5047" t="s">
        <v>4657</v>
      </c>
      <c r="G5047" t="s">
        <v>4658</v>
      </c>
      <c r="H5047">
        <f t="shared" si="234"/>
        <v>2363</v>
      </c>
      <c r="I5047">
        <f t="shared" si="235"/>
        <v>5</v>
      </c>
      <c r="J5047" s="9">
        <f t="shared" si="236"/>
        <v>41834260931.389999</v>
      </c>
      <c r="K5047" s="9">
        <f>SUMIF($C$2:$C$9230, C5047, $D$2:$D$9230)</f>
        <v>59234953</v>
      </c>
    </row>
    <row r="5048" spans="1:11" x14ac:dyDescent="0.2">
      <c r="A5048" s="1">
        <v>45717</v>
      </c>
      <c r="B5048" t="s">
        <v>1077</v>
      </c>
      <c r="C5048" t="s">
        <v>4656</v>
      </c>
      <c r="D5048" s="14">
        <v>37000000</v>
      </c>
      <c r="E5048" s="12">
        <v>33400774</v>
      </c>
      <c r="F5048" t="s">
        <v>5865</v>
      </c>
      <c r="G5048" t="s">
        <v>5866</v>
      </c>
      <c r="H5048">
        <f t="shared" si="234"/>
        <v>2363</v>
      </c>
      <c r="I5048">
        <f t="shared" si="235"/>
        <v>5</v>
      </c>
      <c r="J5048" s="9">
        <f t="shared" si="236"/>
        <v>41834260931.389999</v>
      </c>
      <c r="K5048" s="9">
        <f>SUMIF($C$2:$C$9230, C5048, $D$2:$D$9230)</f>
        <v>59234953</v>
      </c>
    </row>
    <row r="5049" spans="1:11" x14ac:dyDescent="0.2">
      <c r="A5049" s="1">
        <v>45717</v>
      </c>
      <c r="B5049" t="s">
        <v>1077</v>
      </c>
      <c r="C5049" t="s">
        <v>4656</v>
      </c>
      <c r="D5049" s="14">
        <v>5000000</v>
      </c>
      <c r="E5049" s="12">
        <v>658816</v>
      </c>
      <c r="F5049" t="s">
        <v>6365</v>
      </c>
      <c r="G5049" t="s">
        <v>6366</v>
      </c>
      <c r="H5049">
        <f t="shared" si="234"/>
        <v>2363</v>
      </c>
      <c r="I5049">
        <f t="shared" si="235"/>
        <v>5</v>
      </c>
      <c r="J5049" s="9">
        <f t="shared" si="236"/>
        <v>41834260931.389999</v>
      </c>
      <c r="K5049" s="9">
        <f>SUMIF($C$2:$C$9230, C5049, $D$2:$D$9230)</f>
        <v>59234953</v>
      </c>
    </row>
    <row r="5050" spans="1:11" x14ac:dyDescent="0.2">
      <c r="A5050" s="1">
        <v>45717</v>
      </c>
      <c r="B5050" t="s">
        <v>1077</v>
      </c>
      <c r="C5050" t="s">
        <v>5946</v>
      </c>
      <c r="D5050" s="14">
        <v>1500000</v>
      </c>
      <c r="E5050" s="12">
        <v>0</v>
      </c>
      <c r="F5050" t="s">
        <v>5947</v>
      </c>
      <c r="G5050" t="s">
        <v>5948</v>
      </c>
      <c r="H5050">
        <f t="shared" si="234"/>
        <v>2363</v>
      </c>
      <c r="I5050">
        <f t="shared" si="235"/>
        <v>5</v>
      </c>
      <c r="J5050" s="9">
        <f t="shared" si="236"/>
        <v>41834260931.389999</v>
      </c>
      <c r="K5050" s="9">
        <f>SUMIF($C$2:$C$9230, C5050, $D$2:$D$9230)</f>
        <v>8323492</v>
      </c>
    </row>
    <row r="5051" spans="1:11" x14ac:dyDescent="0.2">
      <c r="A5051" s="1">
        <v>45717</v>
      </c>
      <c r="B5051" t="s">
        <v>1077</v>
      </c>
      <c r="C5051" t="s">
        <v>5626</v>
      </c>
      <c r="D5051" s="14">
        <v>3999896</v>
      </c>
      <c r="E5051" s="12">
        <v>0</v>
      </c>
      <c r="F5051" t="s">
        <v>5627</v>
      </c>
      <c r="G5051" t="s">
        <v>5628</v>
      </c>
      <c r="H5051">
        <f t="shared" si="234"/>
        <v>2363</v>
      </c>
      <c r="I5051">
        <f t="shared" si="235"/>
        <v>5</v>
      </c>
      <c r="J5051" s="9">
        <f t="shared" si="236"/>
        <v>41834260931.389999</v>
      </c>
      <c r="K5051" s="9">
        <f>SUMIF($C$2:$C$9230, C5051, $D$2:$D$9230)</f>
        <v>7729614</v>
      </c>
    </row>
    <row r="5052" spans="1:11" x14ac:dyDescent="0.2">
      <c r="A5052" s="1">
        <v>45717</v>
      </c>
      <c r="B5052" t="s">
        <v>1077</v>
      </c>
      <c r="C5052" t="s">
        <v>2182</v>
      </c>
      <c r="D5052" s="14">
        <v>57601340.520000003</v>
      </c>
      <c r="E5052" s="12">
        <v>27398659</v>
      </c>
      <c r="F5052" t="s">
        <v>2276</v>
      </c>
      <c r="G5052" t="s">
        <v>2277</v>
      </c>
      <c r="H5052">
        <f t="shared" si="234"/>
        <v>2363</v>
      </c>
      <c r="I5052">
        <f t="shared" si="235"/>
        <v>5</v>
      </c>
      <c r="J5052" s="9">
        <f t="shared" si="236"/>
        <v>41834260931.389999</v>
      </c>
      <c r="K5052" s="9">
        <f>SUMIF($C$2:$C$9230, C5052, $D$2:$D$9230)</f>
        <v>105023538.52000001</v>
      </c>
    </row>
    <row r="5053" spans="1:11" x14ac:dyDescent="0.2">
      <c r="A5053" s="1">
        <v>45717</v>
      </c>
      <c r="B5053" t="s">
        <v>1077</v>
      </c>
      <c r="C5053" t="s">
        <v>2182</v>
      </c>
      <c r="D5053" s="14">
        <v>19999891</v>
      </c>
      <c r="E5053" s="12">
        <v>6546891</v>
      </c>
      <c r="F5053" t="s">
        <v>6358</v>
      </c>
      <c r="G5053" t="s">
        <v>6359</v>
      </c>
      <c r="H5053">
        <f t="shared" si="234"/>
        <v>2363</v>
      </c>
      <c r="I5053">
        <f t="shared" si="235"/>
        <v>5</v>
      </c>
      <c r="J5053" s="9">
        <f t="shared" si="236"/>
        <v>41834260931.389999</v>
      </c>
      <c r="K5053" s="9">
        <f>SUMIF($C$2:$C$9230, C5053, $D$2:$D$9230)</f>
        <v>105023538.52000001</v>
      </c>
    </row>
    <row r="5054" spans="1:11" x14ac:dyDescent="0.2">
      <c r="A5054" s="1">
        <v>45717</v>
      </c>
      <c r="B5054" t="s">
        <v>1077</v>
      </c>
      <c r="C5054" t="s">
        <v>2182</v>
      </c>
      <c r="D5054" s="14">
        <v>23000000</v>
      </c>
      <c r="E5054" s="12">
        <v>410061</v>
      </c>
      <c r="F5054" t="s">
        <v>6539</v>
      </c>
      <c r="G5054" t="s">
        <v>6540</v>
      </c>
      <c r="H5054">
        <f t="shared" si="234"/>
        <v>2363</v>
      </c>
      <c r="I5054">
        <f t="shared" si="235"/>
        <v>5</v>
      </c>
      <c r="J5054" s="9">
        <f t="shared" si="236"/>
        <v>41834260931.389999</v>
      </c>
      <c r="K5054" s="9">
        <f>SUMIF($C$2:$C$9230, C5054, $D$2:$D$9230)</f>
        <v>105023538.52000001</v>
      </c>
    </row>
    <row r="5055" spans="1:11" x14ac:dyDescent="0.2">
      <c r="A5055" s="1">
        <v>45717</v>
      </c>
      <c r="B5055" t="s">
        <v>1077</v>
      </c>
      <c r="C5055" t="s">
        <v>3550</v>
      </c>
      <c r="D5055" s="14">
        <v>13000000</v>
      </c>
      <c r="E5055" s="12">
        <v>9500000</v>
      </c>
      <c r="F5055" t="s">
        <v>3551</v>
      </c>
      <c r="G5055" t="s">
        <v>3552</v>
      </c>
      <c r="H5055">
        <f t="shared" si="234"/>
        <v>2363</v>
      </c>
      <c r="I5055">
        <f t="shared" si="235"/>
        <v>5</v>
      </c>
      <c r="J5055" s="9">
        <f t="shared" si="236"/>
        <v>41834260931.389999</v>
      </c>
      <c r="K5055" s="9">
        <f>SUMIF($C$2:$C$9230, C5055, $D$2:$D$9230)</f>
        <v>64706781</v>
      </c>
    </row>
    <row r="5056" spans="1:11" x14ac:dyDescent="0.2">
      <c r="A5056" s="1">
        <v>45717</v>
      </c>
      <c r="B5056" t="s">
        <v>1077</v>
      </c>
      <c r="C5056" t="s">
        <v>3550</v>
      </c>
      <c r="D5056" s="14">
        <v>15000000</v>
      </c>
      <c r="E5056" s="12">
        <v>6308775</v>
      </c>
      <c r="F5056" t="s">
        <v>4968</v>
      </c>
      <c r="G5056" t="s">
        <v>4969</v>
      </c>
      <c r="H5056">
        <f t="shared" si="234"/>
        <v>2363</v>
      </c>
      <c r="I5056">
        <f t="shared" si="235"/>
        <v>5</v>
      </c>
      <c r="J5056" s="9">
        <f t="shared" si="236"/>
        <v>41834260931.389999</v>
      </c>
      <c r="K5056" s="9">
        <f>SUMIF($C$2:$C$9230, C5056, $D$2:$D$9230)</f>
        <v>64706781</v>
      </c>
    </row>
    <row r="5057" spans="1:11" x14ac:dyDescent="0.2">
      <c r="A5057" s="1">
        <v>45717</v>
      </c>
      <c r="B5057" t="s">
        <v>1077</v>
      </c>
      <c r="C5057" t="s">
        <v>3550</v>
      </c>
      <c r="D5057" s="14">
        <v>32948716</v>
      </c>
      <c r="E5057" s="12">
        <v>0</v>
      </c>
      <c r="F5057" t="s">
        <v>5000</v>
      </c>
      <c r="G5057" t="s">
        <v>5001</v>
      </c>
      <c r="H5057">
        <f t="shared" si="234"/>
        <v>2363</v>
      </c>
      <c r="I5057">
        <f t="shared" si="235"/>
        <v>5</v>
      </c>
      <c r="J5057" s="9">
        <f t="shared" si="236"/>
        <v>41834260931.389999</v>
      </c>
      <c r="K5057" s="9">
        <f>SUMIF($C$2:$C$9230, C5057, $D$2:$D$9230)</f>
        <v>64706781</v>
      </c>
    </row>
    <row r="5058" spans="1:11" x14ac:dyDescent="0.2">
      <c r="A5058" s="1">
        <v>45717</v>
      </c>
      <c r="B5058" t="s">
        <v>1077</v>
      </c>
      <c r="C5058" t="s">
        <v>3550</v>
      </c>
      <c r="D5058" s="14">
        <v>3191101</v>
      </c>
      <c r="E5058" s="12">
        <v>101</v>
      </c>
      <c r="F5058" t="s">
        <v>6486</v>
      </c>
      <c r="G5058" t="s">
        <v>6487</v>
      </c>
      <c r="H5058">
        <f t="shared" si="234"/>
        <v>2363</v>
      </c>
      <c r="I5058">
        <f t="shared" si="235"/>
        <v>5</v>
      </c>
      <c r="J5058" s="9">
        <f t="shared" si="236"/>
        <v>41834260931.389999</v>
      </c>
      <c r="K5058" s="9">
        <f>SUMIF($C$2:$C$9230, C5058, $D$2:$D$9230)</f>
        <v>64706781</v>
      </c>
    </row>
    <row r="5059" spans="1:11" x14ac:dyDescent="0.2">
      <c r="A5059" s="1">
        <v>45717</v>
      </c>
      <c r="B5059" t="s">
        <v>1077</v>
      </c>
      <c r="C5059" t="s">
        <v>5931</v>
      </c>
      <c r="D5059" s="14">
        <v>1279000</v>
      </c>
      <c r="E5059" s="12">
        <v>0</v>
      </c>
      <c r="F5059" t="s">
        <v>5932</v>
      </c>
      <c r="G5059" t="s">
        <v>5933</v>
      </c>
      <c r="H5059">
        <f t="shared" ref="H5059:H5122" si="237">COUNTIF($B$2:$B$9230, B5059)</f>
        <v>2363</v>
      </c>
      <c r="I5059">
        <f t="shared" ref="I5059:I5122" si="238">COUNTIF($C$2:$C$9230, C5059)</f>
        <v>5</v>
      </c>
      <c r="J5059" s="9">
        <f t="shared" si="236"/>
        <v>41834260931.389999</v>
      </c>
      <c r="K5059" s="9">
        <f>SUMIF($C$2:$C$9230, C5059, $D$2:$D$9230)</f>
        <v>19014000</v>
      </c>
    </row>
    <row r="5060" spans="1:11" x14ac:dyDescent="0.2">
      <c r="A5060" s="1">
        <v>45717</v>
      </c>
      <c r="B5060" t="s">
        <v>1077</v>
      </c>
      <c r="C5060" t="s">
        <v>5931</v>
      </c>
      <c r="D5060" s="14">
        <v>600000</v>
      </c>
      <c r="E5060" s="12">
        <v>0</v>
      </c>
      <c r="F5060" t="s">
        <v>6268</v>
      </c>
      <c r="G5060" t="s">
        <v>6269</v>
      </c>
      <c r="H5060">
        <f t="shared" si="237"/>
        <v>2363</v>
      </c>
      <c r="I5060">
        <f t="shared" si="238"/>
        <v>5</v>
      </c>
      <c r="J5060" s="9">
        <f t="shared" ref="J5060:J5123" si="239">SUMIF($B$2:$B$9230, B5060, $D$2:$D$9230)</f>
        <v>41834260931.389999</v>
      </c>
      <c r="K5060" s="9">
        <f>SUMIF($C$2:$C$9230, C5060, $D$2:$D$9230)</f>
        <v>19014000</v>
      </c>
    </row>
    <row r="5061" spans="1:11" x14ac:dyDescent="0.2">
      <c r="A5061" s="1">
        <v>45717</v>
      </c>
      <c r="B5061" t="s">
        <v>1077</v>
      </c>
      <c r="C5061" t="s">
        <v>5931</v>
      </c>
      <c r="D5061" s="14">
        <v>1500000</v>
      </c>
      <c r="E5061" s="12">
        <v>0</v>
      </c>
      <c r="F5061" t="s">
        <v>6407</v>
      </c>
      <c r="G5061" t="s">
        <v>6408</v>
      </c>
      <c r="H5061">
        <f t="shared" si="237"/>
        <v>2363</v>
      </c>
      <c r="I5061">
        <f t="shared" si="238"/>
        <v>5</v>
      </c>
      <c r="J5061" s="9">
        <f t="shared" si="239"/>
        <v>41834260931.389999</v>
      </c>
      <c r="K5061" s="9">
        <f>SUMIF($C$2:$C$9230, C5061, $D$2:$D$9230)</f>
        <v>19014000</v>
      </c>
    </row>
    <row r="5062" spans="1:11" x14ac:dyDescent="0.2">
      <c r="A5062" s="1">
        <v>45717</v>
      </c>
      <c r="B5062" t="s">
        <v>1077</v>
      </c>
      <c r="C5062" t="s">
        <v>5931</v>
      </c>
      <c r="D5062" s="14">
        <v>635000</v>
      </c>
      <c r="E5062" s="12">
        <v>0</v>
      </c>
      <c r="F5062" t="s">
        <v>6412</v>
      </c>
      <c r="G5062" t="s">
        <v>6413</v>
      </c>
      <c r="H5062">
        <f t="shared" si="237"/>
        <v>2363</v>
      </c>
      <c r="I5062">
        <f t="shared" si="238"/>
        <v>5</v>
      </c>
      <c r="J5062" s="9">
        <f t="shared" si="239"/>
        <v>41834260931.389999</v>
      </c>
      <c r="K5062" s="9">
        <f>SUMIF($C$2:$C$9230, C5062, $D$2:$D$9230)</f>
        <v>19014000</v>
      </c>
    </row>
    <row r="5063" spans="1:11" x14ac:dyDescent="0.2">
      <c r="A5063" s="1">
        <v>45717</v>
      </c>
      <c r="B5063" t="s">
        <v>1077</v>
      </c>
      <c r="C5063" t="s">
        <v>5931</v>
      </c>
      <c r="D5063" s="14">
        <v>15000000</v>
      </c>
      <c r="E5063" s="12">
        <v>2020000</v>
      </c>
      <c r="F5063" t="s">
        <v>6772</v>
      </c>
      <c r="G5063" t="s">
        <v>6773</v>
      </c>
      <c r="H5063">
        <f t="shared" si="237"/>
        <v>2363</v>
      </c>
      <c r="I5063">
        <f t="shared" si="238"/>
        <v>5</v>
      </c>
      <c r="J5063" s="9">
        <f t="shared" si="239"/>
        <v>41834260931.389999</v>
      </c>
      <c r="K5063" s="9">
        <f>SUMIF($C$2:$C$9230, C5063, $D$2:$D$9230)</f>
        <v>19014000</v>
      </c>
    </row>
    <row r="5064" spans="1:11" x14ac:dyDescent="0.2">
      <c r="A5064" s="1">
        <v>45717</v>
      </c>
      <c r="B5064" t="s">
        <v>1077</v>
      </c>
      <c r="C5064" t="s">
        <v>4261</v>
      </c>
      <c r="D5064" s="14">
        <v>8278547</v>
      </c>
      <c r="E5064" s="12">
        <v>0</v>
      </c>
      <c r="F5064" t="s">
        <v>4262</v>
      </c>
      <c r="G5064" t="s">
        <v>4263</v>
      </c>
      <c r="H5064">
        <f t="shared" si="237"/>
        <v>2363</v>
      </c>
      <c r="I5064">
        <f t="shared" si="238"/>
        <v>4</v>
      </c>
      <c r="J5064" s="9">
        <f t="shared" si="239"/>
        <v>41834260931.389999</v>
      </c>
      <c r="K5064" s="9">
        <f>SUMIF($C$2:$C$9230, C5064, $D$2:$D$9230)</f>
        <v>13069308</v>
      </c>
    </row>
    <row r="5065" spans="1:11" x14ac:dyDescent="0.2">
      <c r="A5065" s="1">
        <v>45717</v>
      </c>
      <c r="B5065" t="s">
        <v>1077</v>
      </c>
      <c r="C5065" t="s">
        <v>2813</v>
      </c>
      <c r="D5065" s="14">
        <v>2400000</v>
      </c>
      <c r="E5065" s="12">
        <v>1000000</v>
      </c>
      <c r="F5065" t="s">
        <v>2814</v>
      </c>
      <c r="G5065" t="s">
        <v>2815</v>
      </c>
      <c r="H5065">
        <f t="shared" si="237"/>
        <v>2363</v>
      </c>
      <c r="I5065">
        <f t="shared" si="238"/>
        <v>4</v>
      </c>
      <c r="J5065" s="9">
        <f t="shared" si="239"/>
        <v>41834260931.389999</v>
      </c>
      <c r="K5065" s="9">
        <f>SUMIF($C$2:$C$9230, C5065, $D$2:$D$9230)</f>
        <v>46600000</v>
      </c>
    </row>
    <row r="5066" spans="1:11" x14ac:dyDescent="0.2">
      <c r="A5066" s="1">
        <v>45717</v>
      </c>
      <c r="B5066" t="s">
        <v>1077</v>
      </c>
      <c r="C5066" t="s">
        <v>2813</v>
      </c>
      <c r="D5066" s="14">
        <v>2200000</v>
      </c>
      <c r="E5066" s="12">
        <v>0</v>
      </c>
      <c r="F5066" t="s">
        <v>3162</v>
      </c>
      <c r="G5066" t="s">
        <v>3163</v>
      </c>
      <c r="H5066">
        <f t="shared" si="237"/>
        <v>2363</v>
      </c>
      <c r="I5066">
        <f t="shared" si="238"/>
        <v>4</v>
      </c>
      <c r="J5066" s="9">
        <f t="shared" si="239"/>
        <v>41834260931.389999</v>
      </c>
      <c r="K5066" s="9">
        <f>SUMIF($C$2:$C$9230, C5066, $D$2:$D$9230)</f>
        <v>46600000</v>
      </c>
    </row>
    <row r="5067" spans="1:11" x14ac:dyDescent="0.2">
      <c r="A5067" s="1">
        <v>45717</v>
      </c>
      <c r="B5067" t="s">
        <v>1077</v>
      </c>
      <c r="C5067" t="s">
        <v>2813</v>
      </c>
      <c r="D5067" s="14">
        <v>2000000</v>
      </c>
      <c r="E5067" s="12">
        <v>0</v>
      </c>
      <c r="F5067" t="s">
        <v>3262</v>
      </c>
      <c r="G5067" t="s">
        <v>3263</v>
      </c>
      <c r="H5067">
        <f t="shared" si="237"/>
        <v>2363</v>
      </c>
      <c r="I5067">
        <f t="shared" si="238"/>
        <v>4</v>
      </c>
      <c r="J5067" s="9">
        <f t="shared" si="239"/>
        <v>41834260931.389999</v>
      </c>
      <c r="K5067" s="9">
        <f>SUMIF($C$2:$C$9230, C5067, $D$2:$D$9230)</f>
        <v>46600000</v>
      </c>
    </row>
    <row r="5068" spans="1:11" x14ac:dyDescent="0.2">
      <c r="A5068" s="1">
        <v>45717</v>
      </c>
      <c r="B5068" t="s">
        <v>1077</v>
      </c>
      <c r="C5068" t="s">
        <v>2813</v>
      </c>
      <c r="D5068" s="14">
        <v>40000000</v>
      </c>
      <c r="E5068" s="12">
        <v>26400000</v>
      </c>
      <c r="F5068" t="s">
        <v>6307</v>
      </c>
      <c r="G5068" t="s">
        <v>6308</v>
      </c>
      <c r="H5068">
        <f t="shared" si="237"/>
        <v>2363</v>
      </c>
      <c r="I5068">
        <f t="shared" si="238"/>
        <v>4</v>
      </c>
      <c r="J5068" s="9">
        <f t="shared" si="239"/>
        <v>41834260931.389999</v>
      </c>
      <c r="K5068" s="9">
        <f>SUMIF($C$2:$C$9230, C5068, $D$2:$D$9230)</f>
        <v>46600000</v>
      </c>
    </row>
    <row r="5069" spans="1:11" x14ac:dyDescent="0.2">
      <c r="A5069" s="1">
        <v>45717</v>
      </c>
      <c r="B5069" t="s">
        <v>1077</v>
      </c>
      <c r="C5069" t="s">
        <v>4353</v>
      </c>
      <c r="D5069" s="14">
        <v>1124257</v>
      </c>
      <c r="E5069" s="12">
        <v>0</v>
      </c>
      <c r="F5069" t="s">
        <v>4354</v>
      </c>
      <c r="G5069" t="s">
        <v>4355</v>
      </c>
      <c r="H5069">
        <f t="shared" si="237"/>
        <v>2363</v>
      </c>
      <c r="I5069">
        <f t="shared" si="238"/>
        <v>4</v>
      </c>
      <c r="J5069" s="9">
        <f t="shared" si="239"/>
        <v>41834260931.389999</v>
      </c>
      <c r="K5069" s="9">
        <f>SUMIF($C$2:$C$9230, C5069, $D$2:$D$9230)</f>
        <v>1381125</v>
      </c>
    </row>
    <row r="5070" spans="1:11" x14ac:dyDescent="0.2">
      <c r="A5070" s="1">
        <v>45717</v>
      </c>
      <c r="B5070" t="s">
        <v>1077</v>
      </c>
      <c r="C5070" t="s">
        <v>2463</v>
      </c>
      <c r="D5070" s="14">
        <v>500000</v>
      </c>
      <c r="E5070" s="12">
        <v>0</v>
      </c>
      <c r="F5070" t="s">
        <v>2464</v>
      </c>
      <c r="G5070" t="s">
        <v>2217</v>
      </c>
      <c r="H5070">
        <f t="shared" si="237"/>
        <v>2363</v>
      </c>
      <c r="I5070">
        <f t="shared" si="238"/>
        <v>4</v>
      </c>
      <c r="J5070" s="9">
        <f t="shared" si="239"/>
        <v>41834260931.389999</v>
      </c>
      <c r="K5070" s="9">
        <f>SUMIF($C$2:$C$9230, C5070, $D$2:$D$9230)</f>
        <v>11535000</v>
      </c>
    </row>
    <row r="5071" spans="1:11" x14ac:dyDescent="0.2">
      <c r="A5071" s="1">
        <v>45717</v>
      </c>
      <c r="B5071" t="s">
        <v>1077</v>
      </c>
      <c r="C5071" t="s">
        <v>2463</v>
      </c>
      <c r="D5071" s="14">
        <v>1555000</v>
      </c>
      <c r="E5071" s="12">
        <v>0</v>
      </c>
      <c r="F5071" t="s">
        <v>2485</v>
      </c>
      <c r="G5071" t="s">
        <v>2486</v>
      </c>
      <c r="H5071">
        <f t="shared" si="237"/>
        <v>2363</v>
      </c>
      <c r="I5071">
        <f t="shared" si="238"/>
        <v>4</v>
      </c>
      <c r="J5071" s="9">
        <f t="shared" si="239"/>
        <v>41834260931.389999</v>
      </c>
      <c r="K5071" s="9">
        <f>SUMIF($C$2:$C$9230, C5071, $D$2:$D$9230)</f>
        <v>11535000</v>
      </c>
    </row>
    <row r="5072" spans="1:11" x14ac:dyDescent="0.2">
      <c r="A5072" s="1">
        <v>45717</v>
      </c>
      <c r="B5072" t="s">
        <v>1077</v>
      </c>
      <c r="C5072" t="s">
        <v>2463</v>
      </c>
      <c r="D5072" s="14">
        <v>7550000</v>
      </c>
      <c r="E5072" s="12">
        <v>0</v>
      </c>
      <c r="F5072" t="s">
        <v>5485</v>
      </c>
      <c r="G5072" t="s">
        <v>5486</v>
      </c>
      <c r="H5072">
        <f t="shared" si="237"/>
        <v>2363</v>
      </c>
      <c r="I5072">
        <f t="shared" si="238"/>
        <v>4</v>
      </c>
      <c r="J5072" s="9">
        <f t="shared" si="239"/>
        <v>41834260931.389999</v>
      </c>
      <c r="K5072" s="9">
        <f>SUMIF($C$2:$C$9230, C5072, $D$2:$D$9230)</f>
        <v>11535000</v>
      </c>
    </row>
    <row r="5073" spans="1:11" x14ac:dyDescent="0.2">
      <c r="A5073" s="1">
        <v>45717</v>
      </c>
      <c r="B5073" t="s">
        <v>1077</v>
      </c>
      <c r="C5073" t="s">
        <v>4233</v>
      </c>
      <c r="D5073" s="14">
        <v>3000000</v>
      </c>
      <c r="E5073" s="12">
        <v>0</v>
      </c>
      <c r="F5073" t="s">
        <v>4234</v>
      </c>
      <c r="G5073" t="s">
        <v>4235</v>
      </c>
      <c r="H5073">
        <f t="shared" si="237"/>
        <v>2363</v>
      </c>
      <c r="I5073">
        <f t="shared" si="238"/>
        <v>4</v>
      </c>
      <c r="J5073" s="9">
        <f t="shared" si="239"/>
        <v>41834260931.389999</v>
      </c>
      <c r="K5073" s="9">
        <f>SUMIF($C$2:$C$9230, C5073, $D$2:$D$9230)</f>
        <v>23152134</v>
      </c>
    </row>
    <row r="5074" spans="1:11" x14ac:dyDescent="0.2">
      <c r="A5074" s="1">
        <v>45717</v>
      </c>
      <c r="B5074" t="s">
        <v>1077</v>
      </c>
      <c r="C5074" t="s">
        <v>4233</v>
      </c>
      <c r="D5074" s="14">
        <v>7000000</v>
      </c>
      <c r="E5074" s="12">
        <v>4353382</v>
      </c>
      <c r="F5074" t="s">
        <v>5206</v>
      </c>
      <c r="G5074" t="s">
        <v>5207</v>
      </c>
      <c r="H5074">
        <f t="shared" si="237"/>
        <v>2363</v>
      </c>
      <c r="I5074">
        <f t="shared" si="238"/>
        <v>4</v>
      </c>
      <c r="J5074" s="9">
        <f t="shared" si="239"/>
        <v>41834260931.389999</v>
      </c>
      <c r="K5074" s="9">
        <f>SUMIF($C$2:$C$9230, C5074, $D$2:$D$9230)</f>
        <v>23152134</v>
      </c>
    </row>
    <row r="5075" spans="1:11" x14ac:dyDescent="0.2">
      <c r="A5075" s="1">
        <v>45717</v>
      </c>
      <c r="B5075" t="s">
        <v>1077</v>
      </c>
      <c r="C5075" t="s">
        <v>4233</v>
      </c>
      <c r="D5075" s="14">
        <v>11852134</v>
      </c>
      <c r="E5075" s="12">
        <v>3383955</v>
      </c>
      <c r="F5075" t="s">
        <v>6528</v>
      </c>
      <c r="G5075" t="s">
        <v>6529</v>
      </c>
      <c r="H5075">
        <f t="shared" si="237"/>
        <v>2363</v>
      </c>
      <c r="I5075">
        <f t="shared" si="238"/>
        <v>4</v>
      </c>
      <c r="J5075" s="9">
        <f t="shared" si="239"/>
        <v>41834260931.389999</v>
      </c>
      <c r="K5075" s="9">
        <f>SUMIF($C$2:$C$9230, C5075, $D$2:$D$9230)</f>
        <v>23152134</v>
      </c>
    </row>
    <row r="5076" spans="1:11" x14ac:dyDescent="0.2">
      <c r="A5076" s="1">
        <v>45726</v>
      </c>
      <c r="B5076" t="s">
        <v>1077</v>
      </c>
      <c r="C5076" t="s">
        <v>1367</v>
      </c>
      <c r="D5076" s="14">
        <v>16000000</v>
      </c>
      <c r="E5076" s="12">
        <v>8000000</v>
      </c>
      <c r="F5076" t="s">
        <v>1368</v>
      </c>
      <c r="G5076" t="s">
        <v>1369</v>
      </c>
      <c r="H5076">
        <f t="shared" si="237"/>
        <v>2363</v>
      </c>
      <c r="I5076">
        <f t="shared" si="238"/>
        <v>4</v>
      </c>
      <c r="J5076" s="9">
        <f t="shared" si="239"/>
        <v>41834260931.389999</v>
      </c>
      <c r="K5076" s="9">
        <f>SUMIF($C$2:$C$9230, C5076, $D$2:$D$9230)</f>
        <v>30433688</v>
      </c>
    </row>
    <row r="5077" spans="1:11" x14ac:dyDescent="0.2">
      <c r="A5077" s="1">
        <v>45717</v>
      </c>
      <c r="B5077" t="s">
        <v>1077</v>
      </c>
      <c r="C5077" t="s">
        <v>1367</v>
      </c>
      <c r="D5077" s="14">
        <v>10000000</v>
      </c>
      <c r="E5077" s="12">
        <v>6910000</v>
      </c>
      <c r="F5077" t="s">
        <v>3269</v>
      </c>
      <c r="G5077" t="s">
        <v>3270</v>
      </c>
      <c r="H5077">
        <f t="shared" si="237"/>
        <v>2363</v>
      </c>
      <c r="I5077">
        <f t="shared" si="238"/>
        <v>4</v>
      </c>
      <c r="J5077" s="9">
        <f t="shared" si="239"/>
        <v>41834260931.389999</v>
      </c>
      <c r="K5077" s="9">
        <f>SUMIF($C$2:$C$9230, C5077, $D$2:$D$9230)</f>
        <v>30433688</v>
      </c>
    </row>
    <row r="5078" spans="1:11" x14ac:dyDescent="0.2">
      <c r="A5078" s="1">
        <v>45717</v>
      </c>
      <c r="B5078" t="s">
        <v>1077</v>
      </c>
      <c r="C5078" t="s">
        <v>1367</v>
      </c>
      <c r="D5078" s="14">
        <v>2700000</v>
      </c>
      <c r="E5078" s="12">
        <v>0</v>
      </c>
      <c r="F5078" t="s">
        <v>3393</v>
      </c>
      <c r="G5078" t="s">
        <v>3394</v>
      </c>
      <c r="H5078">
        <f t="shared" si="237"/>
        <v>2363</v>
      </c>
      <c r="I5078">
        <f t="shared" si="238"/>
        <v>4</v>
      </c>
      <c r="J5078" s="9">
        <f t="shared" si="239"/>
        <v>41834260931.389999</v>
      </c>
      <c r="K5078" s="9">
        <f>SUMIF($C$2:$C$9230, C5078, $D$2:$D$9230)</f>
        <v>30433688</v>
      </c>
    </row>
    <row r="5079" spans="1:11" x14ac:dyDescent="0.2">
      <c r="A5079" s="1">
        <v>45717</v>
      </c>
      <c r="B5079" t="s">
        <v>1077</v>
      </c>
      <c r="C5079" t="s">
        <v>1367</v>
      </c>
      <c r="D5079" s="14">
        <v>1733688</v>
      </c>
      <c r="E5079" s="12">
        <v>0</v>
      </c>
      <c r="F5079" t="s">
        <v>3465</v>
      </c>
      <c r="G5079" t="s">
        <v>3466</v>
      </c>
      <c r="H5079">
        <f t="shared" si="237"/>
        <v>2363</v>
      </c>
      <c r="I5079">
        <f t="shared" si="238"/>
        <v>4</v>
      </c>
      <c r="J5079" s="9">
        <f t="shared" si="239"/>
        <v>41834260931.389999</v>
      </c>
      <c r="K5079" s="9">
        <f>SUMIF($C$2:$C$9230, C5079, $D$2:$D$9230)</f>
        <v>30433688</v>
      </c>
    </row>
    <row r="5080" spans="1:11" x14ac:dyDescent="0.2">
      <c r="A5080" s="1">
        <v>45717</v>
      </c>
      <c r="B5080" t="s">
        <v>1077</v>
      </c>
      <c r="C5080" t="s">
        <v>2186</v>
      </c>
      <c r="D5080" s="14">
        <v>5485000</v>
      </c>
      <c r="E5080" s="12">
        <v>4485000</v>
      </c>
      <c r="F5080" t="s">
        <v>5869</v>
      </c>
      <c r="G5080" t="s">
        <v>5870</v>
      </c>
      <c r="H5080">
        <f t="shared" si="237"/>
        <v>2363</v>
      </c>
      <c r="I5080">
        <f t="shared" si="238"/>
        <v>4</v>
      </c>
      <c r="J5080" s="9">
        <f t="shared" si="239"/>
        <v>41834260931.389999</v>
      </c>
      <c r="K5080" s="9">
        <f>SUMIF($C$2:$C$9230, C5080, $D$2:$D$9230)</f>
        <v>92984994</v>
      </c>
    </row>
    <row r="5081" spans="1:11" x14ac:dyDescent="0.2">
      <c r="A5081" s="1">
        <v>45717</v>
      </c>
      <c r="B5081" t="s">
        <v>1077</v>
      </c>
      <c r="C5081" t="s">
        <v>2186</v>
      </c>
      <c r="D5081" s="14">
        <v>9999995</v>
      </c>
      <c r="E5081" s="12">
        <v>4303574</v>
      </c>
      <c r="F5081" t="s">
        <v>6460</v>
      </c>
      <c r="G5081" t="s">
        <v>6461</v>
      </c>
      <c r="H5081">
        <f t="shared" si="237"/>
        <v>2363</v>
      </c>
      <c r="I5081">
        <f t="shared" si="238"/>
        <v>4</v>
      </c>
      <c r="J5081" s="9">
        <f t="shared" si="239"/>
        <v>41834260931.389999</v>
      </c>
      <c r="K5081" s="9">
        <f>SUMIF($C$2:$C$9230, C5081, $D$2:$D$9230)</f>
        <v>92984994</v>
      </c>
    </row>
    <row r="5082" spans="1:11" x14ac:dyDescent="0.2">
      <c r="A5082" s="1">
        <v>45717</v>
      </c>
      <c r="B5082" t="s">
        <v>1077</v>
      </c>
      <c r="C5082" t="s">
        <v>2186</v>
      </c>
      <c r="D5082" s="14">
        <v>75000000</v>
      </c>
      <c r="E5082" s="12">
        <v>47702653</v>
      </c>
      <c r="F5082" t="s">
        <v>6537</v>
      </c>
      <c r="G5082" t="s">
        <v>6538</v>
      </c>
      <c r="H5082">
        <f t="shared" si="237"/>
        <v>2363</v>
      </c>
      <c r="I5082">
        <f t="shared" si="238"/>
        <v>4</v>
      </c>
      <c r="J5082" s="9">
        <f t="shared" si="239"/>
        <v>41834260931.389999</v>
      </c>
      <c r="K5082" s="9">
        <f>SUMIF($C$2:$C$9230, C5082, $D$2:$D$9230)</f>
        <v>92984994</v>
      </c>
    </row>
    <row r="5083" spans="1:11" x14ac:dyDescent="0.2">
      <c r="A5083" s="1">
        <v>45717</v>
      </c>
      <c r="B5083" t="s">
        <v>1077</v>
      </c>
      <c r="C5083" t="s">
        <v>2797</v>
      </c>
      <c r="D5083" s="14">
        <v>218460</v>
      </c>
      <c r="E5083" s="12">
        <v>0</v>
      </c>
      <c r="F5083" t="s">
        <v>2798</v>
      </c>
      <c r="G5083" t="s">
        <v>2799</v>
      </c>
      <c r="H5083">
        <f t="shared" si="237"/>
        <v>2363</v>
      </c>
      <c r="I5083">
        <f t="shared" si="238"/>
        <v>4</v>
      </c>
      <c r="J5083" s="9">
        <f t="shared" si="239"/>
        <v>41834260931.389999</v>
      </c>
      <c r="K5083" s="9">
        <f>SUMIF($C$2:$C$9230, C5083, $D$2:$D$9230)</f>
        <v>8436050</v>
      </c>
    </row>
    <row r="5084" spans="1:11" x14ac:dyDescent="0.2">
      <c r="A5084" s="1">
        <v>45717</v>
      </c>
      <c r="B5084" t="s">
        <v>1077</v>
      </c>
      <c r="C5084" t="s">
        <v>2797</v>
      </c>
      <c r="D5084" s="14">
        <v>2000000</v>
      </c>
      <c r="E5084" s="12">
        <v>0</v>
      </c>
      <c r="F5084" t="s">
        <v>2858</v>
      </c>
      <c r="G5084" t="s">
        <v>2859</v>
      </c>
      <c r="H5084">
        <f t="shared" si="237"/>
        <v>2363</v>
      </c>
      <c r="I5084">
        <f t="shared" si="238"/>
        <v>4</v>
      </c>
      <c r="J5084" s="9">
        <f t="shared" si="239"/>
        <v>41834260931.389999</v>
      </c>
      <c r="K5084" s="9">
        <f>SUMIF($C$2:$C$9230, C5084, $D$2:$D$9230)</f>
        <v>8436050</v>
      </c>
    </row>
    <row r="5085" spans="1:11" x14ac:dyDescent="0.2">
      <c r="A5085" s="1">
        <v>45717</v>
      </c>
      <c r="B5085" t="s">
        <v>1077</v>
      </c>
      <c r="C5085" t="s">
        <v>2797</v>
      </c>
      <c r="D5085" s="14">
        <v>1500000</v>
      </c>
      <c r="E5085" s="12">
        <v>0</v>
      </c>
      <c r="F5085" t="s">
        <v>3202</v>
      </c>
      <c r="G5085" t="s">
        <v>3203</v>
      </c>
      <c r="H5085">
        <f t="shared" si="237"/>
        <v>2363</v>
      </c>
      <c r="I5085">
        <f t="shared" si="238"/>
        <v>4</v>
      </c>
      <c r="J5085" s="9">
        <f t="shared" si="239"/>
        <v>41834260931.389999</v>
      </c>
      <c r="K5085" s="9">
        <f>SUMIF($C$2:$C$9230, C5085, $D$2:$D$9230)</f>
        <v>8436050</v>
      </c>
    </row>
    <row r="5086" spans="1:11" x14ac:dyDescent="0.2">
      <c r="A5086" s="1">
        <v>45717</v>
      </c>
      <c r="B5086" t="s">
        <v>1077</v>
      </c>
      <c r="C5086" t="s">
        <v>2797</v>
      </c>
      <c r="D5086" s="14">
        <v>4717590</v>
      </c>
      <c r="E5086" s="12">
        <v>0</v>
      </c>
      <c r="F5086" t="s">
        <v>6589</v>
      </c>
      <c r="G5086" t="s">
        <v>6590</v>
      </c>
      <c r="H5086">
        <f t="shared" si="237"/>
        <v>2363</v>
      </c>
      <c r="I5086">
        <f t="shared" si="238"/>
        <v>4</v>
      </c>
      <c r="J5086" s="9">
        <f t="shared" si="239"/>
        <v>41834260931.389999</v>
      </c>
      <c r="K5086" s="9">
        <f>SUMIF($C$2:$C$9230, C5086, $D$2:$D$9230)</f>
        <v>8436050</v>
      </c>
    </row>
    <row r="5087" spans="1:11" x14ac:dyDescent="0.2">
      <c r="A5087" s="1">
        <v>45717</v>
      </c>
      <c r="B5087" t="s">
        <v>1077</v>
      </c>
      <c r="C5087" t="s">
        <v>4684</v>
      </c>
      <c r="D5087" s="14">
        <v>3687500</v>
      </c>
      <c r="E5087" s="12">
        <v>0</v>
      </c>
      <c r="F5087" t="s">
        <v>4685</v>
      </c>
      <c r="G5087" t="s">
        <v>4686</v>
      </c>
      <c r="H5087">
        <f t="shared" si="237"/>
        <v>2363</v>
      </c>
      <c r="I5087">
        <f t="shared" si="238"/>
        <v>4</v>
      </c>
      <c r="J5087" s="9">
        <f t="shared" si="239"/>
        <v>41834260931.389999</v>
      </c>
      <c r="K5087" s="9">
        <f>SUMIF($C$2:$C$9230, C5087, $D$2:$D$9230)</f>
        <v>40687500</v>
      </c>
    </row>
    <row r="5088" spans="1:11" x14ac:dyDescent="0.2">
      <c r="A5088" s="1">
        <v>45717</v>
      </c>
      <c r="B5088" t="s">
        <v>1077</v>
      </c>
      <c r="C5088" t="s">
        <v>4684</v>
      </c>
      <c r="D5088" s="14">
        <v>10000000</v>
      </c>
      <c r="E5088" s="12">
        <v>5535000</v>
      </c>
      <c r="F5088" t="s">
        <v>4731</v>
      </c>
      <c r="G5088" t="s">
        <v>4732</v>
      </c>
      <c r="H5088">
        <f t="shared" si="237"/>
        <v>2363</v>
      </c>
      <c r="I5088">
        <f t="shared" si="238"/>
        <v>4</v>
      </c>
      <c r="J5088" s="9">
        <f t="shared" si="239"/>
        <v>41834260931.389999</v>
      </c>
      <c r="K5088" s="9">
        <f>SUMIF($C$2:$C$9230, C5088, $D$2:$D$9230)</f>
        <v>40687500</v>
      </c>
    </row>
    <row r="5089" spans="1:11" x14ac:dyDescent="0.2">
      <c r="A5089" s="1">
        <v>45717</v>
      </c>
      <c r="B5089" t="s">
        <v>1077</v>
      </c>
      <c r="C5089" t="s">
        <v>4684</v>
      </c>
      <c r="D5089" s="14">
        <v>10000000</v>
      </c>
      <c r="E5089" s="12">
        <v>1310000</v>
      </c>
      <c r="F5089" t="s">
        <v>4753</v>
      </c>
      <c r="G5089" t="s">
        <v>4754</v>
      </c>
      <c r="H5089">
        <f t="shared" si="237"/>
        <v>2363</v>
      </c>
      <c r="I5089">
        <f t="shared" si="238"/>
        <v>4</v>
      </c>
      <c r="J5089" s="9">
        <f t="shared" si="239"/>
        <v>41834260931.389999</v>
      </c>
      <c r="K5089" s="9">
        <f>SUMIF($C$2:$C$9230, C5089, $D$2:$D$9230)</f>
        <v>40687500</v>
      </c>
    </row>
    <row r="5090" spans="1:11" x14ac:dyDescent="0.2">
      <c r="A5090" s="1">
        <v>45717</v>
      </c>
      <c r="B5090" t="s">
        <v>1077</v>
      </c>
      <c r="C5090" t="s">
        <v>4684</v>
      </c>
      <c r="D5090" s="14">
        <v>17000000</v>
      </c>
      <c r="E5090" s="12">
        <v>0</v>
      </c>
      <c r="F5090" t="s">
        <v>4766</v>
      </c>
      <c r="G5090" t="s">
        <v>4767</v>
      </c>
      <c r="H5090">
        <f t="shared" si="237"/>
        <v>2363</v>
      </c>
      <c r="I5090">
        <f t="shared" si="238"/>
        <v>4</v>
      </c>
      <c r="J5090" s="9">
        <f t="shared" si="239"/>
        <v>41834260931.389999</v>
      </c>
      <c r="K5090" s="9">
        <f>SUMIF($C$2:$C$9230, C5090, $D$2:$D$9230)</f>
        <v>40687500</v>
      </c>
    </row>
    <row r="5091" spans="1:11" x14ac:dyDescent="0.2">
      <c r="A5091" s="1">
        <v>45717</v>
      </c>
      <c r="B5091" t="s">
        <v>1077</v>
      </c>
      <c r="C5091" t="s">
        <v>2476</v>
      </c>
      <c r="D5091" s="14">
        <v>600000</v>
      </c>
      <c r="E5091" s="12">
        <v>0</v>
      </c>
      <c r="F5091" t="s">
        <v>2477</v>
      </c>
      <c r="G5091" t="s">
        <v>2217</v>
      </c>
      <c r="H5091">
        <f t="shared" si="237"/>
        <v>2363</v>
      </c>
      <c r="I5091">
        <f t="shared" si="238"/>
        <v>4</v>
      </c>
      <c r="J5091" s="9">
        <f t="shared" si="239"/>
        <v>41834260931.389999</v>
      </c>
      <c r="K5091" s="9">
        <f>SUMIF($C$2:$C$9230, C5091, $D$2:$D$9230)</f>
        <v>2852500</v>
      </c>
    </row>
    <row r="5092" spans="1:11" x14ac:dyDescent="0.2">
      <c r="A5092" s="1">
        <v>45717</v>
      </c>
      <c r="B5092" t="s">
        <v>1077</v>
      </c>
      <c r="C5092" t="s">
        <v>2476</v>
      </c>
      <c r="D5092" s="14">
        <v>302500</v>
      </c>
      <c r="E5092" s="12">
        <v>0</v>
      </c>
      <c r="F5092" t="s">
        <v>2491</v>
      </c>
      <c r="G5092" t="s">
        <v>2492</v>
      </c>
      <c r="H5092">
        <f t="shared" si="237"/>
        <v>2363</v>
      </c>
      <c r="I5092">
        <f t="shared" si="238"/>
        <v>4</v>
      </c>
      <c r="J5092" s="9">
        <f t="shared" si="239"/>
        <v>41834260931.389999</v>
      </c>
      <c r="K5092" s="9">
        <f>SUMIF($C$2:$C$9230, C5092, $D$2:$D$9230)</f>
        <v>2852500</v>
      </c>
    </row>
    <row r="5093" spans="1:11" x14ac:dyDescent="0.2">
      <c r="A5093" s="1">
        <v>45717</v>
      </c>
      <c r="B5093" t="s">
        <v>1077</v>
      </c>
      <c r="C5093" t="s">
        <v>2476</v>
      </c>
      <c r="D5093" s="14">
        <v>1350000</v>
      </c>
      <c r="E5093" s="12">
        <v>0</v>
      </c>
      <c r="F5093" t="s">
        <v>2506</v>
      </c>
      <c r="G5093" t="s">
        <v>2503</v>
      </c>
      <c r="H5093">
        <f t="shared" si="237"/>
        <v>2363</v>
      </c>
      <c r="I5093">
        <f t="shared" si="238"/>
        <v>4</v>
      </c>
      <c r="J5093" s="9">
        <f t="shared" si="239"/>
        <v>41834260931.389999</v>
      </c>
      <c r="K5093" s="9">
        <f>SUMIF($C$2:$C$9230, C5093, $D$2:$D$9230)</f>
        <v>2852500</v>
      </c>
    </row>
    <row r="5094" spans="1:11" x14ac:dyDescent="0.2">
      <c r="A5094" s="1">
        <v>45717</v>
      </c>
      <c r="B5094" t="s">
        <v>1077</v>
      </c>
      <c r="C5094" t="s">
        <v>2476</v>
      </c>
      <c r="D5094" s="14">
        <v>600000</v>
      </c>
      <c r="E5094" s="12">
        <v>0</v>
      </c>
      <c r="F5094" t="s">
        <v>2669</v>
      </c>
      <c r="G5094" t="s">
        <v>2670</v>
      </c>
      <c r="H5094">
        <f t="shared" si="237"/>
        <v>2363</v>
      </c>
      <c r="I5094">
        <f t="shared" si="238"/>
        <v>4</v>
      </c>
      <c r="J5094" s="9">
        <f t="shared" si="239"/>
        <v>41834260931.389999</v>
      </c>
      <c r="K5094" s="9">
        <f>SUMIF($C$2:$C$9230, C5094, $D$2:$D$9230)</f>
        <v>2852500</v>
      </c>
    </row>
    <row r="5095" spans="1:11" x14ac:dyDescent="0.2">
      <c r="A5095" s="1">
        <v>45717</v>
      </c>
      <c r="B5095" t="s">
        <v>1077</v>
      </c>
      <c r="C5095" t="s">
        <v>4004</v>
      </c>
      <c r="D5095" s="14">
        <v>3000000</v>
      </c>
      <c r="E5095" s="12">
        <v>0</v>
      </c>
      <c r="F5095" t="s">
        <v>4005</v>
      </c>
      <c r="G5095" t="s">
        <v>4006</v>
      </c>
      <c r="H5095">
        <f t="shared" si="237"/>
        <v>2363</v>
      </c>
      <c r="I5095">
        <f t="shared" si="238"/>
        <v>4</v>
      </c>
      <c r="J5095" s="9">
        <f t="shared" si="239"/>
        <v>41834260931.389999</v>
      </c>
      <c r="K5095" s="9">
        <f>SUMIF($C$2:$C$9230, C5095, $D$2:$D$9230)</f>
        <v>27812650</v>
      </c>
    </row>
    <row r="5096" spans="1:11" x14ac:dyDescent="0.2">
      <c r="A5096" s="1">
        <v>45717</v>
      </c>
      <c r="B5096" t="s">
        <v>1077</v>
      </c>
      <c r="C5096" t="s">
        <v>4004</v>
      </c>
      <c r="D5096" s="14">
        <v>6312652</v>
      </c>
      <c r="E5096" s="12">
        <v>3812652</v>
      </c>
      <c r="F5096" t="s">
        <v>4400</v>
      </c>
      <c r="G5096" t="s">
        <v>4401</v>
      </c>
      <c r="H5096">
        <f t="shared" si="237"/>
        <v>2363</v>
      </c>
      <c r="I5096">
        <f t="shared" si="238"/>
        <v>4</v>
      </c>
      <c r="J5096" s="9">
        <f t="shared" si="239"/>
        <v>41834260931.389999</v>
      </c>
      <c r="K5096" s="9">
        <f>SUMIF($C$2:$C$9230, C5096, $D$2:$D$9230)</f>
        <v>27812650</v>
      </c>
    </row>
    <row r="5097" spans="1:11" x14ac:dyDescent="0.2">
      <c r="A5097" s="1">
        <v>45717</v>
      </c>
      <c r="B5097" t="s">
        <v>1077</v>
      </c>
      <c r="C5097" t="s">
        <v>4004</v>
      </c>
      <c r="D5097" s="14">
        <v>9999998</v>
      </c>
      <c r="E5097" s="12">
        <v>4625246</v>
      </c>
      <c r="F5097" t="s">
        <v>5651</v>
      </c>
      <c r="G5097" t="s">
        <v>5652</v>
      </c>
      <c r="H5097">
        <f t="shared" si="237"/>
        <v>2363</v>
      </c>
      <c r="I5097">
        <f t="shared" si="238"/>
        <v>4</v>
      </c>
      <c r="J5097" s="9">
        <f t="shared" si="239"/>
        <v>41834260931.389999</v>
      </c>
      <c r="K5097" s="9">
        <f>SUMIF($C$2:$C$9230, C5097, $D$2:$D$9230)</f>
        <v>27812650</v>
      </c>
    </row>
    <row r="5098" spans="1:11" x14ac:dyDescent="0.2">
      <c r="A5098" s="1">
        <v>45717</v>
      </c>
      <c r="B5098" t="s">
        <v>1077</v>
      </c>
      <c r="C5098" t="s">
        <v>4004</v>
      </c>
      <c r="D5098" s="14">
        <v>8500000</v>
      </c>
      <c r="E5098" s="12">
        <v>5445744</v>
      </c>
      <c r="F5098" t="s">
        <v>6038</v>
      </c>
      <c r="G5098" t="s">
        <v>6039</v>
      </c>
      <c r="H5098">
        <f t="shared" si="237"/>
        <v>2363</v>
      </c>
      <c r="I5098">
        <f t="shared" si="238"/>
        <v>4</v>
      </c>
      <c r="J5098" s="9">
        <f t="shared" si="239"/>
        <v>41834260931.389999</v>
      </c>
      <c r="K5098" s="9">
        <f>SUMIF($C$2:$C$9230, C5098, $D$2:$D$9230)</f>
        <v>27812650</v>
      </c>
    </row>
    <row r="5099" spans="1:11" x14ac:dyDescent="0.2">
      <c r="A5099" s="1">
        <v>45717</v>
      </c>
      <c r="B5099" t="s">
        <v>1077</v>
      </c>
      <c r="C5099" t="s">
        <v>5138</v>
      </c>
      <c r="D5099" s="14">
        <v>14200000</v>
      </c>
      <c r="E5099" s="12">
        <v>5719819</v>
      </c>
      <c r="F5099" t="s">
        <v>5139</v>
      </c>
      <c r="G5099" t="s">
        <v>5140</v>
      </c>
      <c r="H5099">
        <f t="shared" si="237"/>
        <v>2363</v>
      </c>
      <c r="I5099">
        <f t="shared" si="238"/>
        <v>4</v>
      </c>
      <c r="J5099" s="9">
        <f t="shared" si="239"/>
        <v>41834260931.389999</v>
      </c>
      <c r="K5099" s="9">
        <f>SUMIF($C$2:$C$9230, C5099, $D$2:$D$9230)</f>
        <v>15574812</v>
      </c>
    </row>
    <row r="5100" spans="1:11" x14ac:dyDescent="0.2">
      <c r="A5100" s="1">
        <v>45717</v>
      </c>
      <c r="B5100" t="s">
        <v>1077</v>
      </c>
      <c r="C5100" t="s">
        <v>5688</v>
      </c>
      <c r="D5100" s="14">
        <v>25000000</v>
      </c>
      <c r="E5100" s="12">
        <v>7062500</v>
      </c>
      <c r="F5100" t="s">
        <v>5689</v>
      </c>
      <c r="G5100" t="s">
        <v>5685</v>
      </c>
      <c r="H5100">
        <f t="shared" si="237"/>
        <v>2363</v>
      </c>
      <c r="I5100">
        <f t="shared" si="238"/>
        <v>4</v>
      </c>
      <c r="J5100" s="9">
        <f t="shared" si="239"/>
        <v>41834260931.389999</v>
      </c>
      <c r="K5100" s="9">
        <f>SUMIF($C$2:$C$9230, C5100, $D$2:$D$9230)</f>
        <v>27249593.16</v>
      </c>
    </row>
    <row r="5101" spans="1:11" x14ac:dyDescent="0.2">
      <c r="A5101" s="1">
        <v>45726</v>
      </c>
      <c r="B5101" t="s">
        <v>1077</v>
      </c>
      <c r="C5101" t="s">
        <v>1699</v>
      </c>
      <c r="D5101" s="14">
        <v>14000000</v>
      </c>
      <c r="E5101" s="12">
        <v>5979643</v>
      </c>
      <c r="F5101" t="s">
        <v>1700</v>
      </c>
      <c r="G5101" t="s">
        <v>1701</v>
      </c>
      <c r="H5101">
        <f t="shared" si="237"/>
        <v>2363</v>
      </c>
      <c r="I5101">
        <f t="shared" si="238"/>
        <v>4</v>
      </c>
      <c r="J5101" s="9">
        <f t="shared" si="239"/>
        <v>41834260931.389999</v>
      </c>
      <c r="K5101" s="9">
        <f>SUMIF($C$2:$C$9230, C5101, $D$2:$D$9230)</f>
        <v>57000000</v>
      </c>
    </row>
    <row r="5102" spans="1:11" x14ac:dyDescent="0.2">
      <c r="A5102" s="1">
        <v>45717</v>
      </c>
      <c r="B5102" t="s">
        <v>1077</v>
      </c>
      <c r="C5102" t="s">
        <v>1699</v>
      </c>
      <c r="D5102" s="14">
        <v>5000000</v>
      </c>
      <c r="E5102" s="12">
        <v>3700000</v>
      </c>
      <c r="F5102" t="s">
        <v>5242</v>
      </c>
      <c r="G5102" t="s">
        <v>5243</v>
      </c>
      <c r="H5102">
        <f t="shared" si="237"/>
        <v>2363</v>
      </c>
      <c r="I5102">
        <f t="shared" si="238"/>
        <v>4</v>
      </c>
      <c r="J5102" s="9">
        <f t="shared" si="239"/>
        <v>41834260931.389999</v>
      </c>
      <c r="K5102" s="9">
        <f>SUMIF($C$2:$C$9230, C5102, $D$2:$D$9230)</f>
        <v>57000000</v>
      </c>
    </row>
    <row r="5103" spans="1:11" x14ac:dyDescent="0.2">
      <c r="A5103" s="1">
        <v>45717</v>
      </c>
      <c r="B5103" t="s">
        <v>1077</v>
      </c>
      <c r="C5103" t="s">
        <v>1699</v>
      </c>
      <c r="D5103" s="14">
        <v>8000000</v>
      </c>
      <c r="E5103" s="12">
        <v>4010194</v>
      </c>
      <c r="F5103" t="s">
        <v>5261</v>
      </c>
      <c r="G5103" t="s">
        <v>5262</v>
      </c>
      <c r="H5103">
        <f t="shared" si="237"/>
        <v>2363</v>
      </c>
      <c r="I5103">
        <f t="shared" si="238"/>
        <v>4</v>
      </c>
      <c r="J5103" s="9">
        <f t="shared" si="239"/>
        <v>41834260931.389999</v>
      </c>
      <c r="K5103" s="9">
        <f>SUMIF($C$2:$C$9230, C5103, $D$2:$D$9230)</f>
        <v>57000000</v>
      </c>
    </row>
    <row r="5104" spans="1:11" x14ac:dyDescent="0.2">
      <c r="A5104" s="1">
        <v>45717</v>
      </c>
      <c r="B5104" t="s">
        <v>1077</v>
      </c>
      <c r="C5104" t="s">
        <v>1699</v>
      </c>
      <c r="D5104" s="14">
        <v>30000000</v>
      </c>
      <c r="E5104" s="12">
        <v>21300000</v>
      </c>
      <c r="F5104" t="s">
        <v>5279</v>
      </c>
      <c r="G5104" t="s">
        <v>5280</v>
      </c>
      <c r="H5104">
        <f t="shared" si="237"/>
        <v>2363</v>
      </c>
      <c r="I5104">
        <f t="shared" si="238"/>
        <v>4</v>
      </c>
      <c r="J5104" s="9">
        <f t="shared" si="239"/>
        <v>41834260931.389999</v>
      </c>
      <c r="K5104" s="9">
        <f>SUMIF($C$2:$C$9230, C5104, $D$2:$D$9230)</f>
        <v>57000000</v>
      </c>
    </row>
    <row r="5105" spans="1:11" x14ac:dyDescent="0.2">
      <c r="A5105" s="1">
        <v>45717</v>
      </c>
      <c r="B5105" t="s">
        <v>1077</v>
      </c>
      <c r="C5105" t="s">
        <v>4513</v>
      </c>
      <c r="D5105" s="14">
        <v>2000000</v>
      </c>
      <c r="E5105" s="12">
        <v>0</v>
      </c>
      <c r="F5105" t="s">
        <v>4514</v>
      </c>
      <c r="G5105" t="s">
        <v>4515</v>
      </c>
      <c r="H5105">
        <f t="shared" si="237"/>
        <v>2363</v>
      </c>
      <c r="I5105">
        <f t="shared" si="238"/>
        <v>4</v>
      </c>
      <c r="J5105" s="9">
        <f t="shared" si="239"/>
        <v>41834260931.389999</v>
      </c>
      <c r="K5105" s="9">
        <f>SUMIF($C$2:$C$9230, C5105, $D$2:$D$9230)</f>
        <v>26768376.300000001</v>
      </c>
    </row>
    <row r="5106" spans="1:11" x14ac:dyDescent="0.2">
      <c r="A5106" s="1">
        <v>45717</v>
      </c>
      <c r="B5106" t="s">
        <v>1077</v>
      </c>
      <c r="C5106" t="s">
        <v>4513</v>
      </c>
      <c r="D5106" s="14">
        <v>19999463</v>
      </c>
      <c r="E5106" s="12">
        <v>4949463</v>
      </c>
      <c r="F5106" t="s">
        <v>6335</v>
      </c>
      <c r="G5106" t="s">
        <v>6336</v>
      </c>
      <c r="H5106">
        <f t="shared" si="237"/>
        <v>2363</v>
      </c>
      <c r="I5106">
        <f t="shared" si="238"/>
        <v>4</v>
      </c>
      <c r="J5106" s="9">
        <f t="shared" si="239"/>
        <v>41834260931.389999</v>
      </c>
      <c r="K5106" s="9">
        <f>SUMIF($C$2:$C$9230, C5106, $D$2:$D$9230)</f>
        <v>26768376.300000001</v>
      </c>
    </row>
    <row r="5107" spans="1:11" x14ac:dyDescent="0.2">
      <c r="A5107" s="1">
        <v>45717</v>
      </c>
      <c r="B5107" t="s">
        <v>1077</v>
      </c>
      <c r="C5107" t="s">
        <v>3821</v>
      </c>
      <c r="D5107" s="14">
        <v>17000000</v>
      </c>
      <c r="E5107" s="12">
        <v>0</v>
      </c>
      <c r="F5107" t="s">
        <v>3822</v>
      </c>
      <c r="G5107" t="s">
        <v>3823</v>
      </c>
      <c r="H5107">
        <f t="shared" si="237"/>
        <v>2363</v>
      </c>
      <c r="I5107">
        <f t="shared" si="238"/>
        <v>4</v>
      </c>
      <c r="J5107" s="9">
        <f t="shared" si="239"/>
        <v>41834260931.389999</v>
      </c>
      <c r="K5107" s="9">
        <f>SUMIF($C$2:$C$9230, C5107, $D$2:$D$9230)</f>
        <v>47100000</v>
      </c>
    </row>
    <row r="5108" spans="1:11" x14ac:dyDescent="0.2">
      <c r="A5108" s="1">
        <v>45717</v>
      </c>
      <c r="B5108" t="s">
        <v>1077</v>
      </c>
      <c r="C5108" t="s">
        <v>3821</v>
      </c>
      <c r="D5108" s="14">
        <v>10000000</v>
      </c>
      <c r="E5108" s="12">
        <v>6500000</v>
      </c>
      <c r="F5108" t="s">
        <v>5487</v>
      </c>
      <c r="G5108" t="s">
        <v>5488</v>
      </c>
      <c r="H5108">
        <f t="shared" si="237"/>
        <v>2363</v>
      </c>
      <c r="I5108">
        <f t="shared" si="238"/>
        <v>4</v>
      </c>
      <c r="J5108" s="9">
        <f t="shared" si="239"/>
        <v>41834260931.389999</v>
      </c>
      <c r="K5108" s="9">
        <f>SUMIF($C$2:$C$9230, C5108, $D$2:$D$9230)</f>
        <v>47100000</v>
      </c>
    </row>
    <row r="5109" spans="1:11" x14ac:dyDescent="0.2">
      <c r="A5109" s="1">
        <v>45717</v>
      </c>
      <c r="B5109" t="s">
        <v>1077</v>
      </c>
      <c r="C5109" t="s">
        <v>3821</v>
      </c>
      <c r="D5109" s="14">
        <v>8500000</v>
      </c>
      <c r="E5109" s="12">
        <v>5445744</v>
      </c>
      <c r="F5109" t="s">
        <v>6037</v>
      </c>
      <c r="G5109" t="s">
        <v>6032</v>
      </c>
      <c r="H5109">
        <f t="shared" si="237"/>
        <v>2363</v>
      </c>
      <c r="I5109">
        <f t="shared" si="238"/>
        <v>4</v>
      </c>
      <c r="J5109" s="9">
        <f t="shared" si="239"/>
        <v>41834260931.389999</v>
      </c>
      <c r="K5109" s="9">
        <f>SUMIF($C$2:$C$9230, C5109, $D$2:$D$9230)</f>
        <v>47100000</v>
      </c>
    </row>
    <row r="5110" spans="1:11" x14ac:dyDescent="0.2">
      <c r="A5110" s="1">
        <v>45717</v>
      </c>
      <c r="B5110" t="s">
        <v>1077</v>
      </c>
      <c r="C5110" t="s">
        <v>3821</v>
      </c>
      <c r="D5110" s="14">
        <v>11600000</v>
      </c>
      <c r="E5110" s="12">
        <v>6868003</v>
      </c>
      <c r="F5110" t="s">
        <v>6207</v>
      </c>
      <c r="G5110" t="s">
        <v>6208</v>
      </c>
      <c r="H5110">
        <f t="shared" si="237"/>
        <v>2363</v>
      </c>
      <c r="I5110">
        <f t="shared" si="238"/>
        <v>4</v>
      </c>
      <c r="J5110" s="9">
        <f t="shared" si="239"/>
        <v>41834260931.389999</v>
      </c>
      <c r="K5110" s="9">
        <f>SUMIF($C$2:$C$9230, C5110, $D$2:$D$9230)</f>
        <v>47100000</v>
      </c>
    </row>
    <row r="5111" spans="1:11" x14ac:dyDescent="0.2">
      <c r="A5111" s="1">
        <v>45717</v>
      </c>
      <c r="B5111" t="s">
        <v>1077</v>
      </c>
      <c r="C5111" t="s">
        <v>2360</v>
      </c>
      <c r="D5111" s="14">
        <v>1500000</v>
      </c>
      <c r="E5111" s="12">
        <v>0</v>
      </c>
      <c r="F5111" t="s">
        <v>2361</v>
      </c>
      <c r="G5111" t="s">
        <v>2362</v>
      </c>
      <c r="H5111">
        <f t="shared" si="237"/>
        <v>2363</v>
      </c>
      <c r="I5111">
        <f t="shared" si="238"/>
        <v>4</v>
      </c>
      <c r="J5111" s="9">
        <f t="shared" si="239"/>
        <v>41834260931.389999</v>
      </c>
      <c r="K5111" s="9">
        <f>SUMIF($C$2:$C$9230, C5111, $D$2:$D$9230)</f>
        <v>7940000</v>
      </c>
    </row>
    <row r="5112" spans="1:11" x14ac:dyDescent="0.2">
      <c r="A5112" s="1">
        <v>45717</v>
      </c>
      <c r="B5112" t="s">
        <v>1077</v>
      </c>
      <c r="C5112" t="s">
        <v>2360</v>
      </c>
      <c r="D5112" s="14">
        <v>1950000</v>
      </c>
      <c r="E5112" s="12">
        <v>0</v>
      </c>
      <c r="F5112" t="s">
        <v>2573</v>
      </c>
      <c r="G5112" t="s">
        <v>2574</v>
      </c>
      <c r="H5112">
        <f t="shared" si="237"/>
        <v>2363</v>
      </c>
      <c r="I5112">
        <f t="shared" si="238"/>
        <v>4</v>
      </c>
      <c r="J5112" s="9">
        <f t="shared" si="239"/>
        <v>41834260931.389999</v>
      </c>
      <c r="K5112" s="9">
        <f>SUMIF($C$2:$C$9230, C5112, $D$2:$D$9230)</f>
        <v>7940000</v>
      </c>
    </row>
    <row r="5113" spans="1:11" x14ac:dyDescent="0.2">
      <c r="A5113" s="1">
        <v>45717</v>
      </c>
      <c r="B5113" t="s">
        <v>1077</v>
      </c>
      <c r="C5113" t="s">
        <v>2360</v>
      </c>
      <c r="D5113" s="14">
        <v>2550000</v>
      </c>
      <c r="E5113" s="12">
        <v>0</v>
      </c>
      <c r="F5113" t="s">
        <v>5483</v>
      </c>
      <c r="G5113" t="s">
        <v>5484</v>
      </c>
      <c r="H5113">
        <f t="shared" si="237"/>
        <v>2363</v>
      </c>
      <c r="I5113">
        <f t="shared" si="238"/>
        <v>4</v>
      </c>
      <c r="J5113" s="9">
        <f t="shared" si="239"/>
        <v>41834260931.389999</v>
      </c>
      <c r="K5113" s="9">
        <f>SUMIF($C$2:$C$9230, C5113, $D$2:$D$9230)</f>
        <v>7940000</v>
      </c>
    </row>
    <row r="5114" spans="1:11" x14ac:dyDescent="0.2">
      <c r="A5114" s="1">
        <v>45717</v>
      </c>
      <c r="B5114" t="s">
        <v>1077</v>
      </c>
      <c r="C5114" t="s">
        <v>2303</v>
      </c>
      <c r="D5114" s="14">
        <v>8643728</v>
      </c>
      <c r="E5114" s="12">
        <v>800000</v>
      </c>
      <c r="H5114">
        <f t="shared" si="237"/>
        <v>2363</v>
      </c>
      <c r="I5114">
        <f t="shared" si="238"/>
        <v>4</v>
      </c>
      <c r="J5114" s="9">
        <f t="shared" si="239"/>
        <v>41834260931.389999</v>
      </c>
      <c r="K5114" s="9">
        <f>SUMIF($C$2:$C$9230, C5114, $D$2:$D$9230)</f>
        <v>26664451</v>
      </c>
    </row>
    <row r="5115" spans="1:11" x14ac:dyDescent="0.2">
      <c r="A5115" s="1">
        <v>45717</v>
      </c>
      <c r="B5115" t="s">
        <v>1077</v>
      </c>
      <c r="C5115" t="s">
        <v>2303</v>
      </c>
      <c r="D5115" s="14">
        <v>15000000</v>
      </c>
      <c r="E5115" s="12">
        <v>4747438</v>
      </c>
      <c r="F5115" t="s">
        <v>6774</v>
      </c>
      <c r="G5115" t="s">
        <v>6775</v>
      </c>
      <c r="H5115">
        <f t="shared" si="237"/>
        <v>2363</v>
      </c>
      <c r="I5115">
        <f t="shared" si="238"/>
        <v>4</v>
      </c>
      <c r="J5115" s="9">
        <f t="shared" si="239"/>
        <v>41834260931.389999</v>
      </c>
      <c r="K5115" s="9">
        <f>SUMIF($C$2:$C$9230, C5115, $D$2:$D$9230)</f>
        <v>26664451</v>
      </c>
    </row>
    <row r="5116" spans="1:11" x14ac:dyDescent="0.2">
      <c r="A5116" s="1">
        <v>45717</v>
      </c>
      <c r="B5116" t="s">
        <v>1077</v>
      </c>
      <c r="C5116" t="s">
        <v>3706</v>
      </c>
      <c r="D5116" s="14">
        <v>7500000</v>
      </c>
      <c r="E5116" s="12">
        <v>3600000</v>
      </c>
      <c r="F5116" t="s">
        <v>3707</v>
      </c>
      <c r="G5116" t="s">
        <v>3708</v>
      </c>
      <c r="H5116">
        <f t="shared" si="237"/>
        <v>2363</v>
      </c>
      <c r="I5116">
        <f t="shared" si="238"/>
        <v>4</v>
      </c>
      <c r="J5116" s="9">
        <f t="shared" si="239"/>
        <v>41834260931.389999</v>
      </c>
      <c r="K5116" s="9">
        <f>SUMIF($C$2:$C$9230, C5116, $D$2:$D$9230)</f>
        <v>46204201</v>
      </c>
    </row>
    <row r="5117" spans="1:11" x14ac:dyDescent="0.2">
      <c r="A5117" s="1">
        <v>45717</v>
      </c>
      <c r="B5117" t="s">
        <v>1077</v>
      </c>
      <c r="C5117" t="s">
        <v>3706</v>
      </c>
      <c r="D5117" s="14">
        <v>31000000</v>
      </c>
      <c r="E5117" s="12">
        <v>5449948</v>
      </c>
      <c r="F5117" t="s">
        <v>4557</v>
      </c>
      <c r="G5117" t="s">
        <v>4558</v>
      </c>
      <c r="H5117">
        <f t="shared" si="237"/>
        <v>2363</v>
      </c>
      <c r="I5117">
        <f t="shared" si="238"/>
        <v>4</v>
      </c>
      <c r="J5117" s="9">
        <f t="shared" si="239"/>
        <v>41834260931.389999</v>
      </c>
      <c r="K5117" s="9">
        <f>SUMIF($C$2:$C$9230, C5117, $D$2:$D$9230)</f>
        <v>46204201</v>
      </c>
    </row>
    <row r="5118" spans="1:11" x14ac:dyDescent="0.2">
      <c r="A5118" s="1">
        <v>45717</v>
      </c>
      <c r="B5118" t="s">
        <v>1077</v>
      </c>
      <c r="C5118" t="s">
        <v>3706</v>
      </c>
      <c r="D5118" s="14">
        <v>5279476</v>
      </c>
      <c r="E5118" s="12">
        <v>1823476</v>
      </c>
      <c r="F5118" t="s">
        <v>4774</v>
      </c>
      <c r="G5118" t="s">
        <v>4775</v>
      </c>
      <c r="H5118">
        <f t="shared" si="237"/>
        <v>2363</v>
      </c>
      <c r="I5118">
        <f t="shared" si="238"/>
        <v>4</v>
      </c>
      <c r="J5118" s="9">
        <f t="shared" si="239"/>
        <v>41834260931.389999</v>
      </c>
      <c r="K5118" s="9">
        <f>SUMIF($C$2:$C$9230, C5118, $D$2:$D$9230)</f>
        <v>46204201</v>
      </c>
    </row>
    <row r="5119" spans="1:11" x14ac:dyDescent="0.2">
      <c r="A5119" s="1">
        <v>45717</v>
      </c>
      <c r="B5119" t="s">
        <v>1077</v>
      </c>
      <c r="C5119" t="s">
        <v>2315</v>
      </c>
      <c r="D5119" s="14">
        <v>4412000</v>
      </c>
      <c r="E5119" s="12">
        <v>0</v>
      </c>
      <c r="H5119">
        <f t="shared" si="237"/>
        <v>2363</v>
      </c>
      <c r="I5119">
        <f t="shared" si="238"/>
        <v>4</v>
      </c>
      <c r="J5119" s="9">
        <f t="shared" si="239"/>
        <v>41834260931.389999</v>
      </c>
      <c r="K5119" s="9">
        <f>SUMIF($C$2:$C$9230, C5119, $D$2:$D$9230)</f>
        <v>6410495</v>
      </c>
    </row>
    <row r="5120" spans="1:11" x14ac:dyDescent="0.2">
      <c r="A5120" s="1">
        <v>45717</v>
      </c>
      <c r="B5120" t="s">
        <v>1077</v>
      </c>
      <c r="C5120" t="s">
        <v>2315</v>
      </c>
      <c r="D5120" s="14">
        <v>500000</v>
      </c>
      <c r="E5120" s="12">
        <v>0</v>
      </c>
      <c r="F5120" t="s">
        <v>2555</v>
      </c>
      <c r="G5120" t="s">
        <v>2556</v>
      </c>
      <c r="H5120">
        <f t="shared" si="237"/>
        <v>2363</v>
      </c>
      <c r="I5120">
        <f t="shared" si="238"/>
        <v>4</v>
      </c>
      <c r="J5120" s="9">
        <f t="shared" si="239"/>
        <v>41834260931.389999</v>
      </c>
      <c r="K5120" s="9">
        <f>SUMIF($C$2:$C$9230, C5120, $D$2:$D$9230)</f>
        <v>6410495</v>
      </c>
    </row>
    <row r="5121" spans="1:11" x14ac:dyDescent="0.2">
      <c r="A5121" s="1">
        <v>45717</v>
      </c>
      <c r="B5121" t="s">
        <v>1077</v>
      </c>
      <c r="C5121" t="s">
        <v>2315</v>
      </c>
      <c r="D5121" s="14">
        <v>137606</v>
      </c>
      <c r="E5121" s="12">
        <v>0</v>
      </c>
      <c r="F5121" t="s">
        <v>4429</v>
      </c>
      <c r="G5121" t="s">
        <v>4430</v>
      </c>
      <c r="H5121">
        <f t="shared" si="237"/>
        <v>2363</v>
      </c>
      <c r="I5121">
        <f t="shared" si="238"/>
        <v>4</v>
      </c>
      <c r="J5121" s="9">
        <f t="shared" si="239"/>
        <v>41834260931.389999</v>
      </c>
      <c r="K5121" s="9">
        <f>SUMIF($C$2:$C$9230, C5121, $D$2:$D$9230)</f>
        <v>6410495</v>
      </c>
    </row>
    <row r="5122" spans="1:11" x14ac:dyDescent="0.2">
      <c r="A5122" s="1">
        <v>45717</v>
      </c>
      <c r="B5122" t="s">
        <v>1077</v>
      </c>
      <c r="C5122" t="s">
        <v>6028</v>
      </c>
      <c r="D5122" s="14">
        <v>8500000</v>
      </c>
      <c r="E5122" s="12">
        <v>5437498</v>
      </c>
      <c r="F5122" t="s">
        <v>6029</v>
      </c>
      <c r="G5122" t="s">
        <v>6030</v>
      </c>
      <c r="H5122">
        <f t="shared" si="237"/>
        <v>2363</v>
      </c>
      <c r="I5122">
        <f t="shared" si="238"/>
        <v>4</v>
      </c>
      <c r="J5122" s="9">
        <f t="shared" si="239"/>
        <v>41834260931.389999</v>
      </c>
      <c r="K5122" s="9">
        <f>SUMIF($C$2:$C$9230, C5122, $D$2:$D$9230)</f>
        <v>61730000</v>
      </c>
    </row>
    <row r="5123" spans="1:11" x14ac:dyDescent="0.2">
      <c r="A5123" s="1">
        <v>45717</v>
      </c>
      <c r="B5123" t="s">
        <v>1077</v>
      </c>
      <c r="C5123" t="s">
        <v>6028</v>
      </c>
      <c r="D5123" s="14">
        <v>18000000</v>
      </c>
      <c r="E5123" s="12">
        <v>11810527</v>
      </c>
      <c r="F5123" t="s">
        <v>6484</v>
      </c>
      <c r="G5123" t="s">
        <v>6485</v>
      </c>
      <c r="H5123">
        <f t="shared" ref="H5123:H5186" si="240">COUNTIF($B$2:$B$9230, B5123)</f>
        <v>2363</v>
      </c>
      <c r="I5123">
        <f t="shared" ref="I5123:I5186" si="241">COUNTIF($C$2:$C$9230, C5123)</f>
        <v>4</v>
      </c>
      <c r="J5123" s="9">
        <f t="shared" si="239"/>
        <v>41834260931.389999</v>
      </c>
      <c r="K5123" s="9">
        <f>SUMIF($C$2:$C$9230, C5123, $D$2:$D$9230)</f>
        <v>61730000</v>
      </c>
    </row>
    <row r="5124" spans="1:11" x14ac:dyDescent="0.2">
      <c r="A5124" s="1">
        <v>45699</v>
      </c>
      <c r="B5124" t="s">
        <v>1077</v>
      </c>
      <c r="C5124" t="s">
        <v>6028</v>
      </c>
      <c r="D5124" s="14">
        <v>35000000</v>
      </c>
      <c r="E5124" s="12">
        <v>3593263</v>
      </c>
      <c r="F5124" t="s">
        <v>14581</v>
      </c>
      <c r="G5124" t="s">
        <v>14582</v>
      </c>
      <c r="H5124">
        <f t="shared" si="240"/>
        <v>2363</v>
      </c>
      <c r="I5124">
        <f t="shared" si="241"/>
        <v>4</v>
      </c>
      <c r="J5124" s="9">
        <f t="shared" ref="J5124:J5187" si="242">SUMIF($B$2:$B$9230, B5124, $D$2:$D$9230)</f>
        <v>41834260931.389999</v>
      </c>
      <c r="K5124" s="9">
        <f>SUMIF($C$2:$C$9230, C5124, $D$2:$D$9230)</f>
        <v>61730000</v>
      </c>
    </row>
    <row r="5125" spans="1:11" x14ac:dyDescent="0.2">
      <c r="A5125" s="1">
        <v>45726</v>
      </c>
      <c r="B5125" t="s">
        <v>1077</v>
      </c>
      <c r="C5125" t="s">
        <v>1401</v>
      </c>
      <c r="D5125" s="14">
        <v>12500000</v>
      </c>
      <c r="E5125" s="12">
        <v>3964343</v>
      </c>
      <c r="F5125" t="s">
        <v>1402</v>
      </c>
      <c r="G5125" t="s">
        <v>1403</v>
      </c>
      <c r="H5125">
        <f t="shared" si="240"/>
        <v>2363</v>
      </c>
      <c r="I5125">
        <f t="shared" si="241"/>
        <v>4</v>
      </c>
      <c r="J5125" s="9">
        <f t="shared" si="242"/>
        <v>41834260931.389999</v>
      </c>
      <c r="K5125" s="9">
        <f>SUMIF($C$2:$C$9230, C5125, $D$2:$D$9230)</f>
        <v>233999760</v>
      </c>
    </row>
    <row r="5126" spans="1:11" x14ac:dyDescent="0.2">
      <c r="A5126" s="1">
        <v>45726</v>
      </c>
      <c r="B5126" t="s">
        <v>1077</v>
      </c>
      <c r="C5126" t="s">
        <v>1401</v>
      </c>
      <c r="D5126" s="14">
        <v>170000000</v>
      </c>
      <c r="E5126" s="12">
        <v>58665200</v>
      </c>
      <c r="H5126">
        <f t="shared" si="240"/>
        <v>2363</v>
      </c>
      <c r="I5126">
        <f t="shared" si="241"/>
        <v>4</v>
      </c>
      <c r="J5126" s="9">
        <f t="shared" si="242"/>
        <v>41834260931.389999</v>
      </c>
      <c r="K5126" s="9">
        <f>SUMIF($C$2:$C$9230, C5126, $D$2:$D$9230)</f>
        <v>233999760</v>
      </c>
    </row>
    <row r="5127" spans="1:11" x14ac:dyDescent="0.2">
      <c r="A5127" s="1">
        <v>45717</v>
      </c>
      <c r="B5127" t="s">
        <v>1077</v>
      </c>
      <c r="C5127" t="s">
        <v>1401</v>
      </c>
      <c r="D5127" s="14">
        <v>21500000</v>
      </c>
      <c r="E5127" s="12">
        <v>17430000</v>
      </c>
      <c r="F5127" t="s">
        <v>5108</v>
      </c>
      <c r="G5127" t="s">
        <v>5109</v>
      </c>
      <c r="H5127">
        <f t="shared" si="240"/>
        <v>2363</v>
      </c>
      <c r="I5127">
        <f t="shared" si="241"/>
        <v>4</v>
      </c>
      <c r="J5127" s="9">
        <f t="shared" si="242"/>
        <v>41834260931.389999</v>
      </c>
      <c r="K5127" s="9">
        <f>SUMIF($C$2:$C$9230, C5127, $D$2:$D$9230)</f>
        <v>233999760</v>
      </c>
    </row>
    <row r="5128" spans="1:11" x14ac:dyDescent="0.2">
      <c r="A5128" s="1">
        <v>45717</v>
      </c>
      <c r="B5128" t="s">
        <v>1077</v>
      </c>
      <c r="C5128" t="s">
        <v>1401</v>
      </c>
      <c r="D5128" s="14">
        <v>29999760</v>
      </c>
      <c r="E5128" s="12">
        <v>12558631</v>
      </c>
      <c r="F5128" t="s">
        <v>6505</v>
      </c>
      <c r="G5128" t="s">
        <v>6506</v>
      </c>
      <c r="H5128">
        <f t="shared" si="240"/>
        <v>2363</v>
      </c>
      <c r="I5128">
        <f t="shared" si="241"/>
        <v>4</v>
      </c>
      <c r="J5128" s="9">
        <f t="shared" si="242"/>
        <v>41834260931.389999</v>
      </c>
      <c r="K5128" s="9">
        <f>SUMIF($C$2:$C$9230, C5128, $D$2:$D$9230)</f>
        <v>233999760</v>
      </c>
    </row>
    <row r="5129" spans="1:11" x14ac:dyDescent="0.2">
      <c r="A5129" s="1">
        <v>45717</v>
      </c>
      <c r="B5129" t="s">
        <v>1077</v>
      </c>
      <c r="C5129" t="s">
        <v>38</v>
      </c>
      <c r="D5129" s="14">
        <v>1500000</v>
      </c>
      <c r="E5129" s="12">
        <v>0</v>
      </c>
      <c r="F5129" t="s">
        <v>5908</v>
      </c>
      <c r="G5129" t="s">
        <v>5909</v>
      </c>
      <c r="H5129">
        <f t="shared" si="240"/>
        <v>2363</v>
      </c>
      <c r="I5129">
        <f t="shared" si="241"/>
        <v>4</v>
      </c>
      <c r="J5129" s="9">
        <f t="shared" si="242"/>
        <v>41834260931.389999</v>
      </c>
      <c r="K5129" s="9">
        <f>SUMIF($C$2:$C$9230, C5129, $D$2:$D$9230)</f>
        <v>9735280</v>
      </c>
    </row>
    <row r="5130" spans="1:11" x14ac:dyDescent="0.2">
      <c r="A5130" s="1">
        <v>45717</v>
      </c>
      <c r="B5130" t="s">
        <v>1077</v>
      </c>
      <c r="C5130" t="s">
        <v>38</v>
      </c>
      <c r="D5130" s="14">
        <v>871178</v>
      </c>
      <c r="E5130" s="12">
        <v>0</v>
      </c>
      <c r="F5130" t="s">
        <v>6248</v>
      </c>
      <c r="G5130" t="s">
        <v>6249</v>
      </c>
      <c r="H5130">
        <f t="shared" si="240"/>
        <v>2363</v>
      </c>
      <c r="I5130">
        <f t="shared" si="241"/>
        <v>4</v>
      </c>
      <c r="J5130" s="9">
        <f t="shared" si="242"/>
        <v>41834260931.389999</v>
      </c>
      <c r="K5130" s="9">
        <f>SUMIF($C$2:$C$9230, C5130, $D$2:$D$9230)</f>
        <v>9735280</v>
      </c>
    </row>
    <row r="5131" spans="1:11" x14ac:dyDescent="0.2">
      <c r="A5131" s="1">
        <v>45717</v>
      </c>
      <c r="B5131" t="s">
        <v>1077</v>
      </c>
      <c r="C5131" t="s">
        <v>38</v>
      </c>
      <c r="D5131" s="14">
        <v>1382140</v>
      </c>
      <c r="E5131" s="12">
        <v>0</v>
      </c>
      <c r="F5131" t="s">
        <v>6426</v>
      </c>
      <c r="G5131" t="s">
        <v>6427</v>
      </c>
      <c r="H5131">
        <f t="shared" si="240"/>
        <v>2363</v>
      </c>
      <c r="I5131">
        <f t="shared" si="241"/>
        <v>4</v>
      </c>
      <c r="J5131" s="9">
        <f t="shared" si="242"/>
        <v>41834260931.389999</v>
      </c>
      <c r="K5131" s="9">
        <f>SUMIF($C$2:$C$9230, C5131, $D$2:$D$9230)</f>
        <v>9735280</v>
      </c>
    </row>
    <row r="5132" spans="1:11" x14ac:dyDescent="0.2">
      <c r="A5132" s="1">
        <v>45717</v>
      </c>
      <c r="B5132" t="s">
        <v>1077</v>
      </c>
      <c r="C5132" t="s">
        <v>8</v>
      </c>
      <c r="D5132" s="14">
        <v>905000</v>
      </c>
      <c r="E5132" s="12">
        <v>0</v>
      </c>
      <c r="F5132" t="s">
        <v>2428</v>
      </c>
      <c r="G5132" t="s">
        <v>2429</v>
      </c>
      <c r="H5132">
        <f t="shared" si="240"/>
        <v>2363</v>
      </c>
      <c r="I5132">
        <f t="shared" si="241"/>
        <v>4</v>
      </c>
      <c r="J5132" s="9">
        <f t="shared" si="242"/>
        <v>41834260931.389999</v>
      </c>
      <c r="K5132" s="9">
        <f>SUMIF($C$2:$C$9230, C5132, $D$2:$D$9230)</f>
        <v>36780351</v>
      </c>
    </row>
    <row r="5133" spans="1:11" x14ac:dyDescent="0.2">
      <c r="A5133" s="1">
        <v>45717</v>
      </c>
      <c r="B5133" t="s">
        <v>1077</v>
      </c>
      <c r="C5133" t="s">
        <v>8</v>
      </c>
      <c r="D5133" s="14">
        <v>29987640</v>
      </c>
      <c r="E5133" s="12">
        <v>16429427</v>
      </c>
      <c r="F5133" t="s">
        <v>6541</v>
      </c>
      <c r="G5133" t="s">
        <v>6542</v>
      </c>
      <c r="H5133">
        <f t="shared" si="240"/>
        <v>2363</v>
      </c>
      <c r="I5133">
        <f t="shared" si="241"/>
        <v>4</v>
      </c>
      <c r="J5133" s="9">
        <f t="shared" si="242"/>
        <v>41834260931.389999</v>
      </c>
      <c r="K5133" s="9">
        <f>SUMIF($C$2:$C$9230, C5133, $D$2:$D$9230)</f>
        <v>36780351</v>
      </c>
    </row>
    <row r="5134" spans="1:11" x14ac:dyDescent="0.2">
      <c r="A5134" s="1">
        <v>45717</v>
      </c>
      <c r="B5134" t="s">
        <v>1077</v>
      </c>
      <c r="C5134" t="s">
        <v>3970</v>
      </c>
      <c r="D5134" s="14">
        <v>7000000</v>
      </c>
      <c r="E5134" s="12">
        <v>2360303</v>
      </c>
      <c r="F5134" t="s">
        <v>3971</v>
      </c>
      <c r="G5134" t="s">
        <v>3972</v>
      </c>
      <c r="H5134">
        <f t="shared" si="240"/>
        <v>2363</v>
      </c>
      <c r="I5134">
        <f t="shared" si="241"/>
        <v>4</v>
      </c>
      <c r="J5134" s="9">
        <f t="shared" si="242"/>
        <v>41834260931.389999</v>
      </c>
      <c r="K5134" s="9">
        <f>SUMIF($C$2:$C$9230, C5134, $D$2:$D$9230)</f>
        <v>41110209</v>
      </c>
    </row>
    <row r="5135" spans="1:11" x14ac:dyDescent="0.2">
      <c r="A5135" s="1">
        <v>45717</v>
      </c>
      <c r="B5135" t="s">
        <v>1077</v>
      </c>
      <c r="C5135" t="s">
        <v>3970</v>
      </c>
      <c r="D5135" s="14">
        <v>7000000</v>
      </c>
      <c r="E5135" s="12">
        <v>4079221</v>
      </c>
      <c r="F5135" t="s">
        <v>4591</v>
      </c>
      <c r="G5135" t="s">
        <v>4592</v>
      </c>
      <c r="H5135">
        <f t="shared" si="240"/>
        <v>2363</v>
      </c>
      <c r="I5135">
        <f t="shared" si="241"/>
        <v>4</v>
      </c>
      <c r="J5135" s="9">
        <f t="shared" si="242"/>
        <v>41834260931.389999</v>
      </c>
      <c r="K5135" s="9">
        <f>SUMIF($C$2:$C$9230, C5135, $D$2:$D$9230)</f>
        <v>41110209</v>
      </c>
    </row>
    <row r="5136" spans="1:11" x14ac:dyDescent="0.2">
      <c r="A5136" s="1">
        <v>45717</v>
      </c>
      <c r="B5136" t="s">
        <v>1077</v>
      </c>
      <c r="C5136" t="s">
        <v>3970</v>
      </c>
      <c r="D5136" s="14">
        <v>7500000</v>
      </c>
      <c r="E5136" s="12">
        <v>0</v>
      </c>
      <c r="F5136" t="s">
        <v>6524</v>
      </c>
      <c r="G5136" t="s">
        <v>6525</v>
      </c>
      <c r="H5136">
        <f t="shared" si="240"/>
        <v>2363</v>
      </c>
      <c r="I5136">
        <f t="shared" si="241"/>
        <v>4</v>
      </c>
      <c r="J5136" s="9">
        <f t="shared" si="242"/>
        <v>41834260931.389999</v>
      </c>
      <c r="K5136" s="9">
        <f>SUMIF($C$2:$C$9230, C5136, $D$2:$D$9230)</f>
        <v>41110209</v>
      </c>
    </row>
    <row r="5137" spans="1:11" x14ac:dyDescent="0.2">
      <c r="A5137" s="1">
        <v>45717</v>
      </c>
      <c r="B5137" t="s">
        <v>1077</v>
      </c>
      <c r="C5137" t="s">
        <v>3970</v>
      </c>
      <c r="D5137" s="14">
        <v>19610209</v>
      </c>
      <c r="E5137" s="12">
        <v>5323481</v>
      </c>
      <c r="F5137" t="s">
        <v>6776</v>
      </c>
      <c r="G5137" t="s">
        <v>6777</v>
      </c>
      <c r="H5137">
        <f t="shared" si="240"/>
        <v>2363</v>
      </c>
      <c r="I5137">
        <f t="shared" si="241"/>
        <v>4</v>
      </c>
      <c r="J5137" s="9">
        <f t="shared" si="242"/>
        <v>41834260931.389999</v>
      </c>
      <c r="K5137" s="9">
        <f>SUMIF($C$2:$C$9230, C5137, $D$2:$D$9230)</f>
        <v>41110209</v>
      </c>
    </row>
    <row r="5138" spans="1:11" x14ac:dyDescent="0.2">
      <c r="A5138" s="1">
        <v>45717</v>
      </c>
      <c r="B5138" t="s">
        <v>1077</v>
      </c>
      <c r="C5138" t="s">
        <v>5949</v>
      </c>
      <c r="D5138" s="14">
        <v>1500000</v>
      </c>
      <c r="E5138" s="12">
        <v>0</v>
      </c>
      <c r="F5138" t="s">
        <v>5950</v>
      </c>
      <c r="G5138" t="s">
        <v>5951</v>
      </c>
      <c r="H5138">
        <f t="shared" si="240"/>
        <v>2363</v>
      </c>
      <c r="I5138">
        <f t="shared" si="241"/>
        <v>4</v>
      </c>
      <c r="J5138" s="9">
        <f t="shared" si="242"/>
        <v>41834260931.389999</v>
      </c>
      <c r="K5138" s="9">
        <f>SUMIF($C$2:$C$9230, C5138, $D$2:$D$9230)</f>
        <v>91646577</v>
      </c>
    </row>
    <row r="5139" spans="1:11" x14ac:dyDescent="0.2">
      <c r="A5139" s="1">
        <v>45717</v>
      </c>
      <c r="B5139" t="s">
        <v>1077</v>
      </c>
      <c r="C5139" t="s">
        <v>5949</v>
      </c>
      <c r="D5139" s="14">
        <v>74900000</v>
      </c>
      <c r="E5139" s="12">
        <v>69426762</v>
      </c>
      <c r="F5139" t="s">
        <v>6745</v>
      </c>
      <c r="G5139" t="s">
        <v>6746</v>
      </c>
      <c r="H5139">
        <f t="shared" si="240"/>
        <v>2363</v>
      </c>
      <c r="I5139">
        <f t="shared" si="241"/>
        <v>4</v>
      </c>
      <c r="J5139" s="9">
        <f t="shared" si="242"/>
        <v>41834260931.389999</v>
      </c>
      <c r="K5139" s="9">
        <f>SUMIF($C$2:$C$9230, C5139, $D$2:$D$9230)</f>
        <v>91646577</v>
      </c>
    </row>
    <row r="5140" spans="1:11" x14ac:dyDescent="0.2">
      <c r="A5140" s="1">
        <v>45699</v>
      </c>
      <c r="B5140" t="s">
        <v>1077</v>
      </c>
      <c r="C5140" t="s">
        <v>5949</v>
      </c>
      <c r="D5140" s="14">
        <v>15000000</v>
      </c>
      <c r="E5140" s="12">
        <v>485621</v>
      </c>
      <c r="F5140" t="s">
        <v>14633</v>
      </c>
      <c r="G5140" t="s">
        <v>14634</v>
      </c>
      <c r="H5140">
        <f t="shared" si="240"/>
        <v>2363</v>
      </c>
      <c r="I5140">
        <f t="shared" si="241"/>
        <v>4</v>
      </c>
      <c r="J5140" s="9">
        <f t="shared" si="242"/>
        <v>41834260931.389999</v>
      </c>
      <c r="K5140" s="9">
        <f>SUMIF($C$2:$C$9230, C5140, $D$2:$D$9230)</f>
        <v>91646577</v>
      </c>
    </row>
    <row r="5141" spans="1:11" x14ac:dyDescent="0.2">
      <c r="A5141" s="1">
        <v>45717</v>
      </c>
      <c r="B5141" t="s">
        <v>1077</v>
      </c>
      <c r="C5141" t="s">
        <v>2580</v>
      </c>
      <c r="D5141" s="14">
        <v>201446</v>
      </c>
      <c r="E5141" s="12">
        <v>0</v>
      </c>
      <c r="F5141" t="s">
        <v>2581</v>
      </c>
      <c r="G5141" t="s">
        <v>2582</v>
      </c>
      <c r="H5141">
        <f t="shared" si="240"/>
        <v>2363</v>
      </c>
      <c r="I5141">
        <f t="shared" si="241"/>
        <v>4</v>
      </c>
      <c r="J5141" s="9">
        <f t="shared" si="242"/>
        <v>41834260931.389999</v>
      </c>
      <c r="K5141" s="9">
        <f>SUMIF($C$2:$C$9230, C5141, $D$2:$D$9230)</f>
        <v>2272759</v>
      </c>
    </row>
    <row r="5142" spans="1:11" x14ac:dyDescent="0.2">
      <c r="A5142" s="1">
        <v>45717</v>
      </c>
      <c r="B5142" t="s">
        <v>1077</v>
      </c>
      <c r="C5142" t="s">
        <v>3264</v>
      </c>
      <c r="D5142" s="14">
        <v>10338213</v>
      </c>
      <c r="E5142" s="12">
        <v>3338213</v>
      </c>
      <c r="F5142" t="s">
        <v>3265</v>
      </c>
      <c r="G5142" t="s">
        <v>3266</v>
      </c>
      <c r="H5142">
        <f t="shared" si="240"/>
        <v>2363</v>
      </c>
      <c r="I5142">
        <f t="shared" si="241"/>
        <v>4</v>
      </c>
      <c r="J5142" s="9">
        <f t="shared" si="242"/>
        <v>41834260931.389999</v>
      </c>
      <c r="K5142" s="9">
        <f>SUMIF($C$2:$C$9230, C5142, $D$2:$D$9230)</f>
        <v>18186650</v>
      </c>
    </row>
    <row r="5143" spans="1:11" x14ac:dyDescent="0.2">
      <c r="A5143" s="1">
        <v>45717</v>
      </c>
      <c r="B5143" t="s">
        <v>1077</v>
      </c>
      <c r="C5143" t="s">
        <v>3264</v>
      </c>
      <c r="D5143" s="14">
        <v>999977</v>
      </c>
      <c r="E5143" s="12">
        <v>0</v>
      </c>
      <c r="F5143" t="s">
        <v>3391</v>
      </c>
      <c r="G5143" t="s">
        <v>3392</v>
      </c>
      <c r="H5143">
        <f t="shared" si="240"/>
        <v>2363</v>
      </c>
      <c r="I5143">
        <f t="shared" si="241"/>
        <v>4</v>
      </c>
      <c r="J5143" s="9">
        <f t="shared" si="242"/>
        <v>41834260931.389999</v>
      </c>
      <c r="K5143" s="9">
        <f>SUMIF($C$2:$C$9230, C5143, $D$2:$D$9230)</f>
        <v>18186650</v>
      </c>
    </row>
    <row r="5144" spans="1:11" x14ac:dyDescent="0.2">
      <c r="A5144" s="1">
        <v>45717</v>
      </c>
      <c r="B5144" t="s">
        <v>1077</v>
      </c>
      <c r="C5144" t="s">
        <v>3264</v>
      </c>
      <c r="D5144" s="14">
        <v>6836460</v>
      </c>
      <c r="E5144" s="12">
        <v>4882460</v>
      </c>
      <c r="F5144" t="s">
        <v>3613</v>
      </c>
      <c r="G5144" t="s">
        <v>3614</v>
      </c>
      <c r="H5144">
        <f t="shared" si="240"/>
        <v>2363</v>
      </c>
      <c r="I5144">
        <f t="shared" si="241"/>
        <v>4</v>
      </c>
      <c r="J5144" s="9">
        <f t="shared" si="242"/>
        <v>41834260931.389999</v>
      </c>
      <c r="K5144" s="9">
        <f>SUMIF($C$2:$C$9230, C5144, $D$2:$D$9230)</f>
        <v>18186650</v>
      </c>
    </row>
    <row r="5145" spans="1:11" x14ac:dyDescent="0.2">
      <c r="A5145" s="1">
        <v>45726</v>
      </c>
      <c r="B5145" t="s">
        <v>1077</v>
      </c>
      <c r="C5145" t="s">
        <v>1759</v>
      </c>
      <c r="D5145" s="14">
        <v>35000000</v>
      </c>
      <c r="E5145" s="12">
        <v>12500000</v>
      </c>
      <c r="F5145" t="s">
        <v>1760</v>
      </c>
      <c r="G5145" t="s">
        <v>1761</v>
      </c>
      <c r="H5145">
        <f t="shared" si="240"/>
        <v>2363</v>
      </c>
      <c r="I5145">
        <f t="shared" si="241"/>
        <v>4</v>
      </c>
      <c r="J5145" s="9">
        <f t="shared" si="242"/>
        <v>41834260931.389999</v>
      </c>
      <c r="K5145" s="9">
        <f>SUMIF($C$2:$C$9230, C5145, $D$2:$D$9230)</f>
        <v>44210451</v>
      </c>
    </row>
    <row r="5146" spans="1:11" x14ac:dyDescent="0.2">
      <c r="A5146" s="1">
        <v>45717</v>
      </c>
      <c r="B5146" t="s">
        <v>1077</v>
      </c>
      <c r="C5146" t="s">
        <v>1759</v>
      </c>
      <c r="D5146" s="14">
        <v>1713275</v>
      </c>
      <c r="E5146" s="12">
        <v>0</v>
      </c>
      <c r="F5146" t="s">
        <v>3395</v>
      </c>
      <c r="G5146" t="s">
        <v>3396</v>
      </c>
      <c r="H5146">
        <f t="shared" si="240"/>
        <v>2363</v>
      </c>
      <c r="I5146">
        <f t="shared" si="241"/>
        <v>4</v>
      </c>
      <c r="J5146" s="9">
        <f t="shared" si="242"/>
        <v>41834260931.389999</v>
      </c>
      <c r="K5146" s="9">
        <f>SUMIF($C$2:$C$9230, C5146, $D$2:$D$9230)</f>
        <v>44210451</v>
      </c>
    </row>
    <row r="5147" spans="1:11" x14ac:dyDescent="0.2">
      <c r="A5147" s="1">
        <v>45717</v>
      </c>
      <c r="B5147" t="s">
        <v>1077</v>
      </c>
      <c r="C5147" t="s">
        <v>1759</v>
      </c>
      <c r="D5147" s="14">
        <v>4999053</v>
      </c>
      <c r="E5147" s="12">
        <v>939053.39</v>
      </c>
      <c r="F5147" t="s">
        <v>3730</v>
      </c>
      <c r="G5147" t="s">
        <v>3731</v>
      </c>
      <c r="H5147">
        <f t="shared" si="240"/>
        <v>2363</v>
      </c>
      <c r="I5147">
        <f t="shared" si="241"/>
        <v>4</v>
      </c>
      <c r="J5147" s="9">
        <f t="shared" si="242"/>
        <v>41834260931.389999</v>
      </c>
      <c r="K5147" s="9">
        <f>SUMIF($C$2:$C$9230, C5147, $D$2:$D$9230)</f>
        <v>44210451</v>
      </c>
    </row>
    <row r="5148" spans="1:11" x14ac:dyDescent="0.2">
      <c r="A5148" s="1">
        <v>45717</v>
      </c>
      <c r="B5148" t="s">
        <v>1077</v>
      </c>
      <c r="C5148" t="s">
        <v>5943</v>
      </c>
      <c r="D5148" s="14">
        <v>1350000</v>
      </c>
      <c r="E5148" s="12">
        <v>0</v>
      </c>
      <c r="F5148" t="s">
        <v>5944</v>
      </c>
      <c r="G5148" t="s">
        <v>5945</v>
      </c>
      <c r="H5148">
        <f t="shared" si="240"/>
        <v>2363</v>
      </c>
      <c r="I5148">
        <f t="shared" si="241"/>
        <v>4</v>
      </c>
      <c r="J5148" s="9">
        <f t="shared" si="242"/>
        <v>41834260931.389999</v>
      </c>
      <c r="K5148" s="9">
        <f>SUMIF($C$2:$C$9230, C5148, $D$2:$D$9230)</f>
        <v>14312797</v>
      </c>
    </row>
    <row r="5149" spans="1:11" x14ac:dyDescent="0.2">
      <c r="A5149" s="1">
        <v>45717</v>
      </c>
      <c r="B5149" t="s">
        <v>1077</v>
      </c>
      <c r="C5149" t="s">
        <v>5943</v>
      </c>
      <c r="D5149" s="14">
        <v>12499981</v>
      </c>
      <c r="E5149" s="12">
        <v>9014981.2899999991</v>
      </c>
      <c r="F5149" t="s">
        <v>5991</v>
      </c>
      <c r="G5149" t="s">
        <v>5992</v>
      </c>
      <c r="H5149">
        <f t="shared" si="240"/>
        <v>2363</v>
      </c>
      <c r="I5149">
        <f t="shared" si="241"/>
        <v>4</v>
      </c>
      <c r="J5149" s="9">
        <f t="shared" si="242"/>
        <v>41834260931.389999</v>
      </c>
      <c r="K5149" s="9">
        <f>SUMIF($C$2:$C$9230, C5149, $D$2:$D$9230)</f>
        <v>14312797</v>
      </c>
    </row>
    <row r="5150" spans="1:11" x14ac:dyDescent="0.2">
      <c r="A5150" s="1">
        <v>45717</v>
      </c>
      <c r="B5150" t="s">
        <v>1077</v>
      </c>
      <c r="C5150" t="s">
        <v>2204</v>
      </c>
      <c r="D5150" s="14">
        <v>4643673</v>
      </c>
      <c r="E5150" s="12">
        <v>16291.94</v>
      </c>
      <c r="F5150" t="s">
        <v>2205</v>
      </c>
      <c r="G5150" t="s">
        <v>2206</v>
      </c>
      <c r="H5150">
        <f t="shared" si="240"/>
        <v>2363</v>
      </c>
      <c r="I5150">
        <f t="shared" si="241"/>
        <v>3</v>
      </c>
      <c r="J5150" s="9">
        <f t="shared" si="242"/>
        <v>41834260931.389999</v>
      </c>
      <c r="K5150" s="9">
        <f>SUMIF($C$2:$C$9230, C5150, $D$2:$D$9230)</f>
        <v>11287346</v>
      </c>
    </row>
    <row r="5151" spans="1:11" x14ac:dyDescent="0.2">
      <c r="A5151" s="1">
        <v>45717</v>
      </c>
      <c r="B5151" t="s">
        <v>1077</v>
      </c>
      <c r="C5151" t="s">
        <v>2204</v>
      </c>
      <c r="D5151" s="14">
        <v>4643673</v>
      </c>
      <c r="E5151" s="12">
        <v>16292</v>
      </c>
      <c r="H5151">
        <f t="shared" si="240"/>
        <v>2363</v>
      </c>
      <c r="I5151">
        <f t="shared" si="241"/>
        <v>3</v>
      </c>
      <c r="J5151" s="9">
        <f t="shared" si="242"/>
        <v>41834260931.389999</v>
      </c>
      <c r="K5151" s="9">
        <f>SUMIF($C$2:$C$9230, C5151, $D$2:$D$9230)</f>
        <v>11287346</v>
      </c>
    </row>
    <row r="5152" spans="1:11" x14ac:dyDescent="0.2">
      <c r="A5152" s="1">
        <v>45717</v>
      </c>
      <c r="B5152" t="s">
        <v>1077</v>
      </c>
      <c r="C5152" t="s">
        <v>2204</v>
      </c>
      <c r="D5152" s="14">
        <v>2000000</v>
      </c>
      <c r="E5152" s="12">
        <v>0</v>
      </c>
      <c r="F5152" t="s">
        <v>3692</v>
      </c>
      <c r="G5152" t="s">
        <v>3693</v>
      </c>
      <c r="H5152">
        <f t="shared" si="240"/>
        <v>2363</v>
      </c>
      <c r="I5152">
        <f t="shared" si="241"/>
        <v>3</v>
      </c>
      <c r="J5152" s="9">
        <f t="shared" si="242"/>
        <v>41834260931.389999</v>
      </c>
      <c r="K5152" s="9">
        <f>SUMIF($C$2:$C$9230, C5152, $D$2:$D$9230)</f>
        <v>11287346</v>
      </c>
    </row>
    <row r="5153" spans="1:11" x14ac:dyDescent="0.2">
      <c r="A5153" s="1">
        <v>45717</v>
      </c>
      <c r="B5153" t="s">
        <v>1077</v>
      </c>
      <c r="C5153" t="s">
        <v>2224</v>
      </c>
      <c r="D5153" s="14">
        <v>38157</v>
      </c>
      <c r="E5153" s="12">
        <v>0</v>
      </c>
      <c r="F5153" t="s">
        <v>2225</v>
      </c>
      <c r="G5153" t="s">
        <v>2226</v>
      </c>
      <c r="H5153">
        <f t="shared" si="240"/>
        <v>2363</v>
      </c>
      <c r="I5153">
        <f t="shared" si="241"/>
        <v>3</v>
      </c>
      <c r="J5153" s="9">
        <f t="shared" si="242"/>
        <v>41834260931.389999</v>
      </c>
      <c r="K5153" s="9">
        <f>SUMIF($C$2:$C$9230, C5153, $D$2:$D$9230)</f>
        <v>7838157</v>
      </c>
    </row>
    <row r="5154" spans="1:11" x14ac:dyDescent="0.2">
      <c r="A5154" s="1">
        <v>45717</v>
      </c>
      <c r="B5154" t="s">
        <v>1077</v>
      </c>
      <c r="C5154" t="s">
        <v>2224</v>
      </c>
      <c r="D5154" s="14">
        <v>5800000</v>
      </c>
      <c r="E5154" s="12">
        <v>0</v>
      </c>
      <c r="F5154" t="s">
        <v>3154</v>
      </c>
      <c r="G5154" t="s">
        <v>3155</v>
      </c>
      <c r="H5154">
        <f t="shared" si="240"/>
        <v>2363</v>
      </c>
      <c r="I5154">
        <f t="shared" si="241"/>
        <v>3</v>
      </c>
      <c r="J5154" s="9">
        <f t="shared" si="242"/>
        <v>41834260931.389999</v>
      </c>
      <c r="K5154" s="9">
        <f>SUMIF($C$2:$C$9230, C5154, $D$2:$D$9230)</f>
        <v>7838157</v>
      </c>
    </row>
    <row r="5155" spans="1:11" x14ac:dyDescent="0.2">
      <c r="A5155" s="1">
        <v>45717</v>
      </c>
      <c r="B5155" t="s">
        <v>1077</v>
      </c>
      <c r="C5155" t="s">
        <v>2224</v>
      </c>
      <c r="D5155" s="14">
        <v>2000000</v>
      </c>
      <c r="E5155" s="12">
        <v>0</v>
      </c>
      <c r="F5155" t="s">
        <v>3219</v>
      </c>
      <c r="G5155" t="s">
        <v>3220</v>
      </c>
      <c r="H5155">
        <f t="shared" si="240"/>
        <v>2363</v>
      </c>
      <c r="I5155">
        <f t="shared" si="241"/>
        <v>3</v>
      </c>
      <c r="J5155" s="9">
        <f t="shared" si="242"/>
        <v>41834260931.389999</v>
      </c>
      <c r="K5155" s="9">
        <f>SUMIF($C$2:$C$9230, C5155, $D$2:$D$9230)</f>
        <v>7838157</v>
      </c>
    </row>
    <row r="5156" spans="1:11" x14ac:dyDescent="0.2">
      <c r="A5156" s="1">
        <v>45717</v>
      </c>
      <c r="B5156" t="s">
        <v>1077</v>
      </c>
      <c r="C5156" t="s">
        <v>2348</v>
      </c>
      <c r="D5156" s="14">
        <v>15000000</v>
      </c>
      <c r="E5156" s="12">
        <v>0</v>
      </c>
      <c r="F5156" t="s">
        <v>2349</v>
      </c>
      <c r="G5156" t="s">
        <v>2350</v>
      </c>
      <c r="H5156">
        <f t="shared" si="240"/>
        <v>2363</v>
      </c>
      <c r="I5156">
        <f t="shared" si="241"/>
        <v>3</v>
      </c>
      <c r="J5156" s="9">
        <f t="shared" si="242"/>
        <v>41834260931.389999</v>
      </c>
      <c r="K5156" s="9">
        <f>SUMIF($C$2:$C$9230, C5156, $D$2:$D$9230)</f>
        <v>22000000</v>
      </c>
    </row>
    <row r="5157" spans="1:11" x14ac:dyDescent="0.2">
      <c r="A5157" s="1">
        <v>45717</v>
      </c>
      <c r="B5157" t="s">
        <v>1077</v>
      </c>
      <c r="C5157" t="s">
        <v>2348</v>
      </c>
      <c r="D5157" s="14">
        <v>4000000</v>
      </c>
      <c r="E5157" s="12">
        <v>0</v>
      </c>
      <c r="F5157" t="s">
        <v>3474</v>
      </c>
      <c r="G5157" t="s">
        <v>3475</v>
      </c>
      <c r="H5157">
        <f t="shared" si="240"/>
        <v>2363</v>
      </c>
      <c r="I5157">
        <f t="shared" si="241"/>
        <v>3</v>
      </c>
      <c r="J5157" s="9">
        <f t="shared" si="242"/>
        <v>41834260931.389999</v>
      </c>
      <c r="K5157" s="9">
        <f>SUMIF($C$2:$C$9230, C5157, $D$2:$D$9230)</f>
        <v>22000000</v>
      </c>
    </row>
    <row r="5158" spans="1:11" x14ac:dyDescent="0.2">
      <c r="A5158" s="1">
        <v>45717</v>
      </c>
      <c r="B5158" t="s">
        <v>1077</v>
      </c>
      <c r="C5158" t="s">
        <v>2348</v>
      </c>
      <c r="D5158" s="14">
        <v>3000000</v>
      </c>
      <c r="E5158" s="12">
        <v>1000000</v>
      </c>
      <c r="F5158" t="s">
        <v>3476</v>
      </c>
      <c r="G5158" t="s">
        <v>3477</v>
      </c>
      <c r="H5158">
        <f t="shared" si="240"/>
        <v>2363</v>
      </c>
      <c r="I5158">
        <f t="shared" si="241"/>
        <v>3</v>
      </c>
      <c r="J5158" s="9">
        <f t="shared" si="242"/>
        <v>41834260931.389999</v>
      </c>
      <c r="K5158" s="9">
        <f>SUMIF($C$2:$C$9230, C5158, $D$2:$D$9230)</f>
        <v>22000000</v>
      </c>
    </row>
    <row r="5159" spans="1:11" x14ac:dyDescent="0.2">
      <c r="A5159" s="1">
        <v>45717</v>
      </c>
      <c r="B5159" t="s">
        <v>1077</v>
      </c>
      <c r="C5159" t="s">
        <v>2575</v>
      </c>
      <c r="D5159" s="14">
        <v>1929133</v>
      </c>
      <c r="E5159" s="12">
        <v>0</v>
      </c>
      <c r="F5159" t="s">
        <v>2576</v>
      </c>
      <c r="G5159" t="s">
        <v>2577</v>
      </c>
      <c r="H5159">
        <f t="shared" si="240"/>
        <v>2363</v>
      </c>
      <c r="I5159">
        <f t="shared" si="241"/>
        <v>3</v>
      </c>
      <c r="J5159" s="9">
        <f t="shared" si="242"/>
        <v>41834260931.389999</v>
      </c>
      <c r="K5159" s="9">
        <f>SUMIF($C$2:$C$9230, C5159, $D$2:$D$9230)</f>
        <v>3969133</v>
      </c>
    </row>
    <row r="5160" spans="1:11" x14ac:dyDescent="0.2">
      <c r="A5160" s="1">
        <v>45717</v>
      </c>
      <c r="B5160" t="s">
        <v>1077</v>
      </c>
      <c r="C5160" t="s">
        <v>2575</v>
      </c>
      <c r="D5160" s="14">
        <v>1970000</v>
      </c>
      <c r="E5160" s="12">
        <v>0</v>
      </c>
      <c r="F5160" t="s">
        <v>2637</v>
      </c>
      <c r="G5160" t="s">
        <v>2638</v>
      </c>
      <c r="H5160">
        <f t="shared" si="240"/>
        <v>2363</v>
      </c>
      <c r="I5160">
        <f t="shared" si="241"/>
        <v>3</v>
      </c>
      <c r="J5160" s="9">
        <f t="shared" si="242"/>
        <v>41834260931.389999</v>
      </c>
      <c r="K5160" s="9">
        <f>SUMIF($C$2:$C$9230, C5160, $D$2:$D$9230)</f>
        <v>3969133</v>
      </c>
    </row>
    <row r="5161" spans="1:11" x14ac:dyDescent="0.2">
      <c r="A5161" s="1">
        <v>45717</v>
      </c>
      <c r="B5161" t="s">
        <v>1077</v>
      </c>
      <c r="C5161" t="s">
        <v>2575</v>
      </c>
      <c r="D5161" s="14">
        <v>70000</v>
      </c>
      <c r="E5161" s="12">
        <v>0</v>
      </c>
      <c r="F5161" t="s">
        <v>6065</v>
      </c>
      <c r="G5161" t="s">
        <v>6055</v>
      </c>
      <c r="H5161">
        <f t="shared" si="240"/>
        <v>2363</v>
      </c>
      <c r="I5161">
        <f t="shared" si="241"/>
        <v>3</v>
      </c>
      <c r="J5161" s="9">
        <f t="shared" si="242"/>
        <v>41834260931.389999</v>
      </c>
      <c r="K5161" s="9">
        <f>SUMIF($C$2:$C$9230, C5161, $D$2:$D$9230)</f>
        <v>3969133</v>
      </c>
    </row>
    <row r="5162" spans="1:11" x14ac:dyDescent="0.2">
      <c r="A5162" s="1">
        <v>45717</v>
      </c>
      <c r="B5162" t="s">
        <v>1077</v>
      </c>
      <c r="C5162" t="s">
        <v>2934</v>
      </c>
      <c r="D5162" s="14">
        <v>1500000</v>
      </c>
      <c r="E5162" s="12">
        <v>0</v>
      </c>
      <c r="F5162" t="s">
        <v>2935</v>
      </c>
      <c r="G5162" t="s">
        <v>2936</v>
      </c>
      <c r="H5162">
        <f t="shared" si="240"/>
        <v>2363</v>
      </c>
      <c r="I5162">
        <f t="shared" si="241"/>
        <v>3</v>
      </c>
      <c r="J5162" s="9">
        <f t="shared" si="242"/>
        <v>41834260931.389999</v>
      </c>
      <c r="K5162" s="9">
        <f>SUMIF($C$2:$C$9230, C5162, $D$2:$D$9230)</f>
        <v>4496258</v>
      </c>
    </row>
    <row r="5163" spans="1:11" x14ac:dyDescent="0.2">
      <c r="A5163" s="1">
        <v>45717</v>
      </c>
      <c r="B5163" t="s">
        <v>1077</v>
      </c>
      <c r="C5163" t="s">
        <v>2934</v>
      </c>
      <c r="D5163" s="14">
        <v>2000000</v>
      </c>
      <c r="E5163" s="12">
        <v>0</v>
      </c>
      <c r="F5163" t="s">
        <v>2955</v>
      </c>
      <c r="G5163" t="s">
        <v>2956</v>
      </c>
      <c r="H5163">
        <f t="shared" si="240"/>
        <v>2363</v>
      </c>
      <c r="I5163">
        <f t="shared" si="241"/>
        <v>3</v>
      </c>
      <c r="J5163" s="9">
        <f t="shared" si="242"/>
        <v>41834260931.389999</v>
      </c>
      <c r="K5163" s="9">
        <f>SUMIF($C$2:$C$9230, C5163, $D$2:$D$9230)</f>
        <v>4496258</v>
      </c>
    </row>
    <row r="5164" spans="1:11" x14ac:dyDescent="0.2">
      <c r="A5164" s="1">
        <v>45717</v>
      </c>
      <c r="B5164" t="s">
        <v>1077</v>
      </c>
      <c r="C5164" t="s">
        <v>2934</v>
      </c>
      <c r="D5164" s="14">
        <v>996258</v>
      </c>
      <c r="E5164" s="12">
        <v>0</v>
      </c>
      <c r="F5164" t="s">
        <v>2969</v>
      </c>
      <c r="G5164" t="s">
        <v>2970</v>
      </c>
      <c r="H5164">
        <f t="shared" si="240"/>
        <v>2363</v>
      </c>
      <c r="I5164">
        <f t="shared" si="241"/>
        <v>3</v>
      </c>
      <c r="J5164" s="9">
        <f t="shared" si="242"/>
        <v>41834260931.389999</v>
      </c>
      <c r="K5164" s="9">
        <f>SUMIF($C$2:$C$9230, C5164, $D$2:$D$9230)</f>
        <v>4496258</v>
      </c>
    </row>
    <row r="5165" spans="1:11" x14ac:dyDescent="0.2">
      <c r="A5165" s="1">
        <v>45717</v>
      </c>
      <c r="B5165" t="s">
        <v>1077</v>
      </c>
      <c r="C5165" t="s">
        <v>2215</v>
      </c>
      <c r="D5165" s="14">
        <v>813135</v>
      </c>
      <c r="E5165" s="12">
        <v>1</v>
      </c>
      <c r="F5165" t="s">
        <v>2216</v>
      </c>
      <c r="G5165" t="s">
        <v>2217</v>
      </c>
      <c r="H5165">
        <f t="shared" si="240"/>
        <v>2363</v>
      </c>
      <c r="I5165">
        <f t="shared" si="241"/>
        <v>3</v>
      </c>
      <c r="J5165" s="9">
        <f t="shared" si="242"/>
        <v>41834260931.389999</v>
      </c>
      <c r="K5165" s="9">
        <f>SUMIF($C$2:$C$9230, C5165, $D$2:$D$9230)</f>
        <v>3365545</v>
      </c>
    </row>
    <row r="5166" spans="1:11" x14ac:dyDescent="0.2">
      <c r="A5166" s="1">
        <v>45717</v>
      </c>
      <c r="B5166" t="s">
        <v>1077</v>
      </c>
      <c r="C5166" t="s">
        <v>2215</v>
      </c>
      <c r="D5166" s="14">
        <v>752410</v>
      </c>
      <c r="E5166" s="12">
        <v>0</v>
      </c>
      <c r="F5166" t="s">
        <v>2507</v>
      </c>
      <c r="G5166" t="s">
        <v>2503</v>
      </c>
      <c r="H5166">
        <f t="shared" si="240"/>
        <v>2363</v>
      </c>
      <c r="I5166">
        <f t="shared" si="241"/>
        <v>3</v>
      </c>
      <c r="J5166" s="9">
        <f t="shared" si="242"/>
        <v>41834260931.389999</v>
      </c>
      <c r="K5166" s="9">
        <f>SUMIF($C$2:$C$9230, C5166, $D$2:$D$9230)</f>
        <v>3365545</v>
      </c>
    </row>
    <row r="5167" spans="1:11" x14ac:dyDescent="0.2">
      <c r="A5167" s="1">
        <v>45717</v>
      </c>
      <c r="B5167" t="s">
        <v>1077</v>
      </c>
      <c r="C5167" t="s">
        <v>2215</v>
      </c>
      <c r="D5167" s="14">
        <v>1800000</v>
      </c>
      <c r="E5167" s="12">
        <v>0</v>
      </c>
      <c r="F5167" t="s">
        <v>2618</v>
      </c>
      <c r="G5167" t="s">
        <v>2619</v>
      </c>
      <c r="H5167">
        <f t="shared" si="240"/>
        <v>2363</v>
      </c>
      <c r="I5167">
        <f t="shared" si="241"/>
        <v>3</v>
      </c>
      <c r="J5167" s="9">
        <f t="shared" si="242"/>
        <v>41834260931.389999</v>
      </c>
      <c r="K5167" s="9">
        <f>SUMIF($C$2:$C$9230, C5167, $D$2:$D$9230)</f>
        <v>3365545</v>
      </c>
    </row>
    <row r="5168" spans="1:11" x14ac:dyDescent="0.2">
      <c r="A5168" s="1">
        <v>45726</v>
      </c>
      <c r="B5168" t="s">
        <v>1077</v>
      </c>
      <c r="C5168" t="s">
        <v>1603</v>
      </c>
      <c r="D5168" s="14">
        <v>28000000</v>
      </c>
      <c r="E5168" s="12">
        <v>7431696</v>
      </c>
      <c r="F5168" t="s">
        <v>1604</v>
      </c>
      <c r="G5168" t="s">
        <v>1605</v>
      </c>
      <c r="H5168">
        <f t="shared" si="240"/>
        <v>2363</v>
      </c>
      <c r="I5168">
        <f t="shared" si="241"/>
        <v>3</v>
      </c>
      <c r="J5168" s="9">
        <f t="shared" si="242"/>
        <v>41834260931.389999</v>
      </c>
      <c r="K5168" s="9">
        <f>SUMIF($C$2:$C$9230, C5168, $D$2:$D$9230)</f>
        <v>128000000</v>
      </c>
    </row>
    <row r="5169" spans="1:11" x14ac:dyDescent="0.2">
      <c r="A5169" s="1">
        <v>45717</v>
      </c>
      <c r="B5169" t="s">
        <v>1077</v>
      </c>
      <c r="C5169" t="s">
        <v>1603</v>
      </c>
      <c r="D5169" s="14">
        <v>40000000</v>
      </c>
      <c r="E5169" s="12">
        <v>34400000</v>
      </c>
      <c r="F5169" t="s">
        <v>3747</v>
      </c>
      <c r="G5169" t="s">
        <v>3748</v>
      </c>
      <c r="H5169">
        <f t="shared" si="240"/>
        <v>2363</v>
      </c>
      <c r="I5169">
        <f t="shared" si="241"/>
        <v>3</v>
      </c>
      <c r="J5169" s="9">
        <f t="shared" si="242"/>
        <v>41834260931.389999</v>
      </c>
      <c r="K5169" s="9">
        <f>SUMIF($C$2:$C$9230, C5169, $D$2:$D$9230)</f>
        <v>128000000</v>
      </c>
    </row>
    <row r="5170" spans="1:11" x14ac:dyDescent="0.2">
      <c r="A5170" s="1">
        <v>45700</v>
      </c>
      <c r="B5170" t="s">
        <v>1077</v>
      </c>
      <c r="C5170" t="s">
        <v>1603</v>
      </c>
      <c r="D5170" s="14">
        <v>60000000</v>
      </c>
      <c r="E5170" s="12">
        <v>14258389</v>
      </c>
      <c r="F5170" t="s">
        <v>14518</v>
      </c>
      <c r="G5170" t="s">
        <v>14519</v>
      </c>
      <c r="H5170">
        <f t="shared" si="240"/>
        <v>2363</v>
      </c>
      <c r="I5170">
        <f t="shared" si="241"/>
        <v>3</v>
      </c>
      <c r="J5170" s="9">
        <f t="shared" si="242"/>
        <v>41834260931.389999</v>
      </c>
      <c r="K5170" s="9">
        <f>SUMIF($C$2:$C$9230, C5170, $D$2:$D$9230)</f>
        <v>128000000</v>
      </c>
    </row>
    <row r="5171" spans="1:11" x14ac:dyDescent="0.2">
      <c r="A5171" s="1">
        <v>45717</v>
      </c>
      <c r="B5171" t="s">
        <v>1077</v>
      </c>
      <c r="C5171" t="s">
        <v>3097</v>
      </c>
      <c r="D5171" s="14">
        <v>1185000</v>
      </c>
      <c r="E5171" s="12">
        <v>0</v>
      </c>
      <c r="F5171" t="s">
        <v>3098</v>
      </c>
      <c r="G5171" t="s">
        <v>3099</v>
      </c>
      <c r="H5171">
        <f t="shared" si="240"/>
        <v>2363</v>
      </c>
      <c r="I5171">
        <f t="shared" si="241"/>
        <v>3</v>
      </c>
      <c r="J5171" s="9">
        <f t="shared" si="242"/>
        <v>41834260931.389999</v>
      </c>
      <c r="K5171" s="9">
        <f>SUMIF($C$2:$C$9230, C5171, $D$2:$D$9230)</f>
        <v>14069157</v>
      </c>
    </row>
    <row r="5172" spans="1:11" x14ac:dyDescent="0.2">
      <c r="A5172" s="1">
        <v>45717</v>
      </c>
      <c r="B5172" t="s">
        <v>1077</v>
      </c>
      <c r="C5172" t="s">
        <v>3097</v>
      </c>
      <c r="D5172" s="14">
        <v>684157</v>
      </c>
      <c r="E5172" s="12">
        <v>0</v>
      </c>
      <c r="F5172" t="s">
        <v>3104</v>
      </c>
      <c r="G5172" t="s">
        <v>3105</v>
      </c>
      <c r="H5172">
        <f t="shared" si="240"/>
        <v>2363</v>
      </c>
      <c r="I5172">
        <f t="shared" si="241"/>
        <v>3</v>
      </c>
      <c r="J5172" s="9">
        <f t="shared" si="242"/>
        <v>41834260931.389999</v>
      </c>
      <c r="K5172" s="9">
        <f>SUMIF($C$2:$C$9230, C5172, $D$2:$D$9230)</f>
        <v>14069157</v>
      </c>
    </row>
    <row r="5173" spans="1:11" x14ac:dyDescent="0.2">
      <c r="A5173" s="1">
        <v>45717</v>
      </c>
      <c r="B5173" t="s">
        <v>1077</v>
      </c>
      <c r="C5173" t="s">
        <v>3097</v>
      </c>
      <c r="D5173" s="14">
        <v>12200000</v>
      </c>
      <c r="E5173" s="12">
        <v>5830453</v>
      </c>
      <c r="F5173" t="s">
        <v>5017</v>
      </c>
      <c r="G5173" t="s">
        <v>5018</v>
      </c>
      <c r="H5173">
        <f t="shared" si="240"/>
        <v>2363</v>
      </c>
      <c r="I5173">
        <f t="shared" si="241"/>
        <v>3</v>
      </c>
      <c r="J5173" s="9">
        <f t="shared" si="242"/>
        <v>41834260931.389999</v>
      </c>
      <c r="K5173" s="9">
        <f>SUMIF($C$2:$C$9230, C5173, $D$2:$D$9230)</f>
        <v>14069157</v>
      </c>
    </row>
    <row r="5174" spans="1:11" x14ac:dyDescent="0.2">
      <c r="A5174" s="1">
        <v>45717</v>
      </c>
      <c r="B5174" t="s">
        <v>1077</v>
      </c>
      <c r="C5174" t="s">
        <v>2343</v>
      </c>
      <c r="D5174" s="14">
        <v>1000000</v>
      </c>
      <c r="E5174" s="12">
        <v>0</v>
      </c>
      <c r="F5174" t="s">
        <v>2344</v>
      </c>
      <c r="G5174" t="s">
        <v>2345</v>
      </c>
      <c r="H5174">
        <f t="shared" si="240"/>
        <v>2363</v>
      </c>
      <c r="I5174">
        <f t="shared" si="241"/>
        <v>3</v>
      </c>
      <c r="J5174" s="9">
        <f t="shared" si="242"/>
        <v>41834260931.389999</v>
      </c>
      <c r="K5174" s="9">
        <f>SUMIF($C$2:$C$9230, C5174, $D$2:$D$9230)</f>
        <v>3800000</v>
      </c>
    </row>
    <row r="5175" spans="1:11" x14ac:dyDescent="0.2">
      <c r="A5175" s="1">
        <v>45717</v>
      </c>
      <c r="B5175" t="s">
        <v>1077</v>
      </c>
      <c r="C5175" t="s">
        <v>2343</v>
      </c>
      <c r="D5175" s="14">
        <v>1000000</v>
      </c>
      <c r="E5175" s="12">
        <v>0</v>
      </c>
      <c r="F5175" t="s">
        <v>2721</v>
      </c>
      <c r="G5175" t="s">
        <v>2722</v>
      </c>
      <c r="H5175">
        <f t="shared" si="240"/>
        <v>2363</v>
      </c>
      <c r="I5175">
        <f t="shared" si="241"/>
        <v>3</v>
      </c>
      <c r="J5175" s="9">
        <f t="shared" si="242"/>
        <v>41834260931.389999</v>
      </c>
      <c r="K5175" s="9">
        <f>SUMIF($C$2:$C$9230, C5175, $D$2:$D$9230)</f>
        <v>3800000</v>
      </c>
    </row>
    <row r="5176" spans="1:11" x14ac:dyDescent="0.2">
      <c r="A5176" s="1">
        <v>45717</v>
      </c>
      <c r="B5176" t="s">
        <v>1077</v>
      </c>
      <c r="C5176" t="s">
        <v>2343</v>
      </c>
      <c r="D5176" s="14">
        <v>1800000</v>
      </c>
      <c r="E5176" s="12">
        <v>1150000</v>
      </c>
      <c r="F5176" t="s">
        <v>2723</v>
      </c>
      <c r="G5176" t="s">
        <v>2724</v>
      </c>
      <c r="H5176">
        <f t="shared" si="240"/>
        <v>2363</v>
      </c>
      <c r="I5176">
        <f t="shared" si="241"/>
        <v>3</v>
      </c>
      <c r="J5176" s="9">
        <f t="shared" si="242"/>
        <v>41834260931.389999</v>
      </c>
      <c r="K5176" s="9">
        <f>SUMIF($C$2:$C$9230, C5176, $D$2:$D$9230)</f>
        <v>3800000</v>
      </c>
    </row>
    <row r="5177" spans="1:11" x14ac:dyDescent="0.2">
      <c r="A5177" s="1">
        <v>45717</v>
      </c>
      <c r="B5177" t="s">
        <v>1077</v>
      </c>
      <c r="C5177" t="s">
        <v>5221</v>
      </c>
      <c r="D5177" s="14">
        <v>3999843</v>
      </c>
      <c r="E5177" s="12">
        <v>0</v>
      </c>
      <c r="F5177" t="s">
        <v>5222</v>
      </c>
      <c r="G5177" t="s">
        <v>5223</v>
      </c>
      <c r="H5177">
        <f t="shared" si="240"/>
        <v>2363</v>
      </c>
      <c r="I5177">
        <f t="shared" si="241"/>
        <v>3</v>
      </c>
      <c r="J5177" s="9">
        <f t="shared" si="242"/>
        <v>41834260931.389999</v>
      </c>
      <c r="K5177" s="9">
        <f>SUMIF($C$2:$C$9230, C5177, $D$2:$D$9230)</f>
        <v>14937030</v>
      </c>
    </row>
    <row r="5178" spans="1:11" x14ac:dyDescent="0.2">
      <c r="A5178" s="1">
        <v>45682</v>
      </c>
      <c r="B5178" t="s">
        <v>1077</v>
      </c>
      <c r="C5178" t="s">
        <v>5221</v>
      </c>
      <c r="D5178" s="14">
        <v>9949533</v>
      </c>
      <c r="E5178" s="12">
        <v>7849533</v>
      </c>
      <c r="F5178" t="s">
        <v>14832</v>
      </c>
      <c r="G5178" t="s">
        <v>14833</v>
      </c>
      <c r="H5178">
        <f t="shared" si="240"/>
        <v>2363</v>
      </c>
      <c r="I5178">
        <f t="shared" si="241"/>
        <v>3</v>
      </c>
      <c r="J5178" s="9">
        <f t="shared" si="242"/>
        <v>41834260931.389999</v>
      </c>
      <c r="K5178" s="9">
        <f>SUMIF($C$2:$C$9230, C5178, $D$2:$D$9230)</f>
        <v>14937030</v>
      </c>
    </row>
    <row r="5179" spans="1:11" x14ac:dyDescent="0.2">
      <c r="A5179" s="1">
        <v>45717</v>
      </c>
      <c r="B5179" t="s">
        <v>1077</v>
      </c>
      <c r="C5179" t="s">
        <v>2207</v>
      </c>
      <c r="D5179" s="14">
        <v>15756988</v>
      </c>
      <c r="E5179" s="12">
        <v>1749978</v>
      </c>
      <c r="F5179" t="s">
        <v>2208</v>
      </c>
      <c r="G5179" t="s">
        <v>2209</v>
      </c>
      <c r="H5179">
        <f t="shared" si="240"/>
        <v>2363</v>
      </c>
      <c r="I5179">
        <f t="shared" si="241"/>
        <v>3</v>
      </c>
      <c r="J5179" s="9">
        <f t="shared" si="242"/>
        <v>41834260931.389999</v>
      </c>
      <c r="K5179" s="9">
        <f>SUMIF($C$2:$C$9230, C5179, $D$2:$D$9230)</f>
        <v>33013974</v>
      </c>
    </row>
    <row r="5180" spans="1:11" x14ac:dyDescent="0.2">
      <c r="A5180" s="1">
        <v>45717</v>
      </c>
      <c r="B5180" t="s">
        <v>1077</v>
      </c>
      <c r="C5180" t="s">
        <v>2207</v>
      </c>
      <c r="D5180" s="14">
        <v>15756988</v>
      </c>
      <c r="E5180" s="12">
        <v>1749978</v>
      </c>
      <c r="H5180">
        <f t="shared" si="240"/>
        <v>2363</v>
      </c>
      <c r="I5180">
        <f t="shared" si="241"/>
        <v>3</v>
      </c>
      <c r="J5180" s="9">
        <f t="shared" si="242"/>
        <v>41834260931.389999</v>
      </c>
      <c r="K5180" s="9">
        <f>SUMIF($C$2:$C$9230, C5180, $D$2:$D$9230)</f>
        <v>33013974</v>
      </c>
    </row>
    <row r="5181" spans="1:11" x14ac:dyDescent="0.2">
      <c r="A5181" s="1">
        <v>45717</v>
      </c>
      <c r="B5181" t="s">
        <v>1077</v>
      </c>
      <c r="C5181" t="s">
        <v>2207</v>
      </c>
      <c r="D5181" s="14">
        <v>1499998</v>
      </c>
      <c r="E5181" s="12">
        <v>999998</v>
      </c>
      <c r="F5181" t="s">
        <v>5106</v>
      </c>
      <c r="G5181" t="s">
        <v>5107</v>
      </c>
      <c r="H5181">
        <f t="shared" si="240"/>
        <v>2363</v>
      </c>
      <c r="I5181">
        <f t="shared" si="241"/>
        <v>3</v>
      </c>
      <c r="J5181" s="9">
        <f t="shared" si="242"/>
        <v>41834260931.389999</v>
      </c>
      <c r="K5181" s="9">
        <f>SUMIF($C$2:$C$9230, C5181, $D$2:$D$9230)</f>
        <v>33013974</v>
      </c>
    </row>
    <row r="5182" spans="1:11" x14ac:dyDescent="0.2">
      <c r="A5182" s="1">
        <v>45726</v>
      </c>
      <c r="B5182" t="s">
        <v>1077</v>
      </c>
      <c r="C5182" t="s">
        <v>1393</v>
      </c>
      <c r="D5182" s="14">
        <v>35000000</v>
      </c>
      <c r="E5182" s="12">
        <v>25385230</v>
      </c>
      <c r="F5182" t="s">
        <v>1394</v>
      </c>
      <c r="G5182" t="s">
        <v>1395</v>
      </c>
      <c r="H5182">
        <f t="shared" si="240"/>
        <v>2363</v>
      </c>
      <c r="I5182">
        <f t="shared" si="241"/>
        <v>3</v>
      </c>
      <c r="J5182" s="9">
        <f t="shared" si="242"/>
        <v>41834260931.389999</v>
      </c>
      <c r="K5182" s="9">
        <f>SUMIF($C$2:$C$9230, C5182, $D$2:$D$9230)</f>
        <v>37975641</v>
      </c>
    </row>
    <row r="5183" spans="1:11" x14ac:dyDescent="0.2">
      <c r="A5183" s="1">
        <v>45717</v>
      </c>
      <c r="B5183" t="s">
        <v>1077</v>
      </c>
      <c r="C5183" t="s">
        <v>1393</v>
      </c>
      <c r="D5183" s="14">
        <v>1105641</v>
      </c>
      <c r="E5183" s="12">
        <v>0</v>
      </c>
      <c r="F5183" t="s">
        <v>3212</v>
      </c>
      <c r="G5183" t="s">
        <v>3213</v>
      </c>
      <c r="H5183">
        <f t="shared" si="240"/>
        <v>2363</v>
      </c>
      <c r="I5183">
        <f t="shared" si="241"/>
        <v>3</v>
      </c>
      <c r="J5183" s="9">
        <f t="shared" si="242"/>
        <v>41834260931.389999</v>
      </c>
      <c r="K5183" s="9">
        <f>SUMIF($C$2:$C$9230, C5183, $D$2:$D$9230)</f>
        <v>37975641</v>
      </c>
    </row>
    <row r="5184" spans="1:11" x14ac:dyDescent="0.2">
      <c r="A5184" s="1">
        <v>45717</v>
      </c>
      <c r="B5184" t="s">
        <v>1077</v>
      </c>
      <c r="C5184" t="s">
        <v>1393</v>
      </c>
      <c r="D5184" s="14">
        <v>1870000</v>
      </c>
      <c r="E5184" s="12">
        <v>0</v>
      </c>
      <c r="F5184" t="s">
        <v>3461</v>
      </c>
      <c r="G5184" t="s">
        <v>3462</v>
      </c>
      <c r="H5184">
        <f t="shared" si="240"/>
        <v>2363</v>
      </c>
      <c r="I5184">
        <f t="shared" si="241"/>
        <v>3</v>
      </c>
      <c r="J5184" s="9">
        <f t="shared" si="242"/>
        <v>41834260931.389999</v>
      </c>
      <c r="K5184" s="9">
        <f>SUMIF($C$2:$C$9230, C5184, $D$2:$D$9230)</f>
        <v>37975641</v>
      </c>
    </row>
    <row r="5185" spans="1:11" x14ac:dyDescent="0.2">
      <c r="A5185" s="1">
        <v>45717</v>
      </c>
      <c r="B5185" t="s">
        <v>1077</v>
      </c>
      <c r="C5185" t="s">
        <v>3113</v>
      </c>
      <c r="D5185" s="14">
        <v>6000000</v>
      </c>
      <c r="E5185" s="12">
        <v>0</v>
      </c>
      <c r="F5185" t="s">
        <v>3114</v>
      </c>
      <c r="G5185" t="s">
        <v>3115</v>
      </c>
      <c r="H5185">
        <f t="shared" si="240"/>
        <v>2363</v>
      </c>
      <c r="I5185">
        <f t="shared" si="241"/>
        <v>3</v>
      </c>
      <c r="J5185" s="9">
        <f t="shared" si="242"/>
        <v>41834260931.389999</v>
      </c>
      <c r="K5185" s="9">
        <f>SUMIF($C$2:$C$9230, C5185, $D$2:$D$9230)</f>
        <v>14690192</v>
      </c>
    </row>
    <row r="5186" spans="1:11" x14ac:dyDescent="0.2">
      <c r="A5186" s="1">
        <v>45717</v>
      </c>
      <c r="B5186" t="s">
        <v>1077</v>
      </c>
      <c r="C5186" t="s">
        <v>3113</v>
      </c>
      <c r="D5186" s="14">
        <v>2190192</v>
      </c>
      <c r="E5186" s="12">
        <v>500000</v>
      </c>
      <c r="F5186" t="s">
        <v>3318</v>
      </c>
      <c r="G5186" t="s">
        <v>3319</v>
      </c>
      <c r="H5186">
        <f t="shared" si="240"/>
        <v>2363</v>
      </c>
      <c r="I5186">
        <f t="shared" si="241"/>
        <v>3</v>
      </c>
      <c r="J5186" s="9">
        <f t="shared" si="242"/>
        <v>41834260931.389999</v>
      </c>
      <c r="K5186" s="9">
        <f>SUMIF($C$2:$C$9230, C5186, $D$2:$D$9230)</f>
        <v>14690192</v>
      </c>
    </row>
    <row r="5187" spans="1:11" x14ac:dyDescent="0.2">
      <c r="A5187" s="1">
        <v>45717</v>
      </c>
      <c r="B5187" t="s">
        <v>1077</v>
      </c>
      <c r="C5187" t="s">
        <v>3113</v>
      </c>
      <c r="D5187" s="14">
        <v>6500000</v>
      </c>
      <c r="E5187" s="12">
        <v>0</v>
      </c>
      <c r="F5187" t="s">
        <v>3327</v>
      </c>
      <c r="G5187" t="s">
        <v>3328</v>
      </c>
      <c r="H5187">
        <f t="shared" ref="H5187:H5250" si="243">COUNTIF($B$2:$B$9230, B5187)</f>
        <v>2363</v>
      </c>
      <c r="I5187">
        <f t="shared" ref="I5187:I5250" si="244">COUNTIF($C$2:$C$9230, C5187)</f>
        <v>3</v>
      </c>
      <c r="J5187" s="9">
        <f t="shared" si="242"/>
        <v>41834260931.389999</v>
      </c>
      <c r="K5187" s="9">
        <f>SUMIF($C$2:$C$9230, C5187, $D$2:$D$9230)</f>
        <v>14690192</v>
      </c>
    </row>
    <row r="5188" spans="1:11" x14ac:dyDescent="0.2">
      <c r="A5188" s="1">
        <v>45717</v>
      </c>
      <c r="B5188" t="s">
        <v>1077</v>
      </c>
      <c r="C5188" t="s">
        <v>2991</v>
      </c>
      <c r="D5188" s="14">
        <v>6751149</v>
      </c>
      <c r="E5188" s="12">
        <v>2259935</v>
      </c>
      <c r="F5188" t="s">
        <v>2992</v>
      </c>
      <c r="G5188" t="s">
        <v>2993</v>
      </c>
      <c r="H5188">
        <f t="shared" si="243"/>
        <v>2363</v>
      </c>
      <c r="I5188">
        <f t="shared" si="244"/>
        <v>3</v>
      </c>
      <c r="J5188" s="9">
        <f t="shared" ref="J5188:J5251" si="245">SUMIF($B$2:$B$9230, B5188, $D$2:$D$9230)</f>
        <v>41834260931.389999</v>
      </c>
      <c r="K5188" s="9">
        <f>SUMIF($C$2:$C$9230, C5188, $D$2:$D$9230)</f>
        <v>9576149</v>
      </c>
    </row>
    <row r="5189" spans="1:11" x14ac:dyDescent="0.2">
      <c r="A5189" s="1">
        <v>45717</v>
      </c>
      <c r="B5189" t="s">
        <v>1077</v>
      </c>
      <c r="C5189" t="s">
        <v>2991</v>
      </c>
      <c r="D5189" s="14">
        <v>75000</v>
      </c>
      <c r="E5189" s="12">
        <v>0</v>
      </c>
      <c r="F5189" t="s">
        <v>6069</v>
      </c>
      <c r="G5189" t="s">
        <v>6055</v>
      </c>
      <c r="H5189">
        <f t="shared" si="243"/>
        <v>2363</v>
      </c>
      <c r="I5189">
        <f t="shared" si="244"/>
        <v>3</v>
      </c>
      <c r="J5189" s="9">
        <f t="shared" si="245"/>
        <v>41834260931.389999</v>
      </c>
      <c r="K5189" s="9">
        <f>SUMIF($C$2:$C$9230, C5189, $D$2:$D$9230)</f>
        <v>9576149</v>
      </c>
    </row>
    <row r="5190" spans="1:11" x14ac:dyDescent="0.2">
      <c r="A5190" s="1">
        <v>45717</v>
      </c>
      <c r="B5190" t="s">
        <v>1077</v>
      </c>
      <c r="C5190" t="s">
        <v>2850</v>
      </c>
      <c r="D5190" s="14">
        <v>1500000</v>
      </c>
      <c r="E5190" s="12">
        <v>0</v>
      </c>
      <c r="F5190" t="s">
        <v>2851</v>
      </c>
      <c r="G5190" t="s">
        <v>2852</v>
      </c>
      <c r="H5190">
        <f t="shared" si="243"/>
        <v>2363</v>
      </c>
      <c r="I5190">
        <f t="shared" si="244"/>
        <v>3</v>
      </c>
      <c r="J5190" s="9">
        <f t="shared" si="245"/>
        <v>41834260931.389999</v>
      </c>
      <c r="K5190" s="9">
        <f>SUMIF($C$2:$C$9230, C5190, $D$2:$D$9230)</f>
        <v>9034000</v>
      </c>
    </row>
    <row r="5191" spans="1:11" x14ac:dyDescent="0.2">
      <c r="A5191" s="1">
        <v>45717</v>
      </c>
      <c r="B5191" t="s">
        <v>1077</v>
      </c>
      <c r="C5191" t="s">
        <v>2850</v>
      </c>
      <c r="D5191" s="14">
        <v>6200000</v>
      </c>
      <c r="E5191" s="12">
        <v>3725000</v>
      </c>
      <c r="F5191" t="s">
        <v>4601</v>
      </c>
      <c r="G5191" t="s">
        <v>4602</v>
      </c>
      <c r="H5191">
        <f t="shared" si="243"/>
        <v>2363</v>
      </c>
      <c r="I5191">
        <f t="shared" si="244"/>
        <v>3</v>
      </c>
      <c r="J5191" s="9">
        <f t="shared" si="245"/>
        <v>41834260931.389999</v>
      </c>
      <c r="K5191" s="9">
        <f>SUMIF($C$2:$C$9230, C5191, $D$2:$D$9230)</f>
        <v>9034000</v>
      </c>
    </row>
    <row r="5192" spans="1:11" x14ac:dyDescent="0.2">
      <c r="A5192" s="1">
        <v>45717</v>
      </c>
      <c r="B5192" t="s">
        <v>1077</v>
      </c>
      <c r="C5192" t="s">
        <v>2850</v>
      </c>
      <c r="D5192" s="14">
        <v>1334000</v>
      </c>
      <c r="E5192" s="12">
        <v>0</v>
      </c>
      <c r="F5192" t="s">
        <v>4825</v>
      </c>
      <c r="G5192" t="s">
        <v>4826</v>
      </c>
      <c r="H5192">
        <f t="shared" si="243"/>
        <v>2363</v>
      </c>
      <c r="I5192">
        <f t="shared" si="244"/>
        <v>3</v>
      </c>
      <c r="J5192" s="9">
        <f t="shared" si="245"/>
        <v>41834260931.389999</v>
      </c>
      <c r="K5192" s="9">
        <f>SUMIF($C$2:$C$9230, C5192, $D$2:$D$9230)</f>
        <v>9034000</v>
      </c>
    </row>
    <row r="5193" spans="1:11" x14ac:dyDescent="0.2">
      <c r="A5193" s="1">
        <v>45717</v>
      </c>
      <c r="B5193" t="s">
        <v>1077</v>
      </c>
      <c r="C5193" t="s">
        <v>2400</v>
      </c>
      <c r="D5193" s="14">
        <v>640000</v>
      </c>
      <c r="E5193" s="12">
        <v>0</v>
      </c>
      <c r="F5193" t="s">
        <v>2401</v>
      </c>
      <c r="G5193" t="s">
        <v>2402</v>
      </c>
      <c r="H5193">
        <f t="shared" si="243"/>
        <v>2363</v>
      </c>
      <c r="I5193">
        <f t="shared" si="244"/>
        <v>3</v>
      </c>
      <c r="J5193" s="9">
        <f t="shared" si="245"/>
        <v>41834260931.389999</v>
      </c>
      <c r="K5193" s="9">
        <f>SUMIF($C$2:$C$9230, C5193, $D$2:$D$9230)</f>
        <v>2309170</v>
      </c>
    </row>
    <row r="5194" spans="1:11" x14ac:dyDescent="0.2">
      <c r="A5194" s="1">
        <v>45717</v>
      </c>
      <c r="B5194" t="s">
        <v>1077</v>
      </c>
      <c r="C5194" t="s">
        <v>2400</v>
      </c>
      <c r="D5194" s="14">
        <v>700000</v>
      </c>
      <c r="E5194" s="12">
        <v>0</v>
      </c>
      <c r="F5194" t="s">
        <v>2478</v>
      </c>
      <c r="G5194" t="s">
        <v>2217</v>
      </c>
      <c r="H5194">
        <f t="shared" si="243"/>
        <v>2363</v>
      </c>
      <c r="I5194">
        <f t="shared" si="244"/>
        <v>3</v>
      </c>
      <c r="J5194" s="9">
        <f t="shared" si="245"/>
        <v>41834260931.389999</v>
      </c>
      <c r="K5194" s="9">
        <f>SUMIF($C$2:$C$9230, C5194, $D$2:$D$9230)</f>
        <v>2309170</v>
      </c>
    </row>
    <row r="5195" spans="1:11" x14ac:dyDescent="0.2">
      <c r="A5195" s="1">
        <v>45717</v>
      </c>
      <c r="B5195" t="s">
        <v>1077</v>
      </c>
      <c r="C5195" t="s">
        <v>2400</v>
      </c>
      <c r="D5195" s="14">
        <v>969170</v>
      </c>
      <c r="E5195" s="12">
        <v>0</v>
      </c>
      <c r="F5195" t="s">
        <v>2483</v>
      </c>
      <c r="G5195" t="s">
        <v>2484</v>
      </c>
      <c r="H5195">
        <f t="shared" si="243"/>
        <v>2363</v>
      </c>
      <c r="I5195">
        <f t="shared" si="244"/>
        <v>3</v>
      </c>
      <c r="J5195" s="9">
        <f t="shared" si="245"/>
        <v>41834260931.389999</v>
      </c>
      <c r="K5195" s="9">
        <f>SUMIF($C$2:$C$9230, C5195, $D$2:$D$9230)</f>
        <v>2309170</v>
      </c>
    </row>
    <row r="5196" spans="1:11" x14ac:dyDescent="0.2">
      <c r="A5196" s="1">
        <v>45717</v>
      </c>
      <c r="B5196" t="s">
        <v>1077</v>
      </c>
      <c r="C5196" t="s">
        <v>3271</v>
      </c>
      <c r="D5196" s="14">
        <v>1500000</v>
      </c>
      <c r="E5196" s="12">
        <v>0</v>
      </c>
      <c r="F5196" t="s">
        <v>3272</v>
      </c>
      <c r="G5196" t="s">
        <v>3273</v>
      </c>
      <c r="H5196">
        <f t="shared" si="243"/>
        <v>2363</v>
      </c>
      <c r="I5196">
        <f t="shared" si="244"/>
        <v>3</v>
      </c>
      <c r="J5196" s="9">
        <f t="shared" si="245"/>
        <v>41834260931.389999</v>
      </c>
      <c r="K5196" s="9">
        <f>SUMIF($C$2:$C$9230, C5196, $D$2:$D$9230)</f>
        <v>2249719</v>
      </c>
    </row>
    <row r="5197" spans="1:11" x14ac:dyDescent="0.2">
      <c r="A5197" s="1">
        <v>45717</v>
      </c>
      <c r="B5197" t="s">
        <v>1077</v>
      </c>
      <c r="C5197" t="s">
        <v>3271</v>
      </c>
      <c r="D5197" s="14">
        <v>249719</v>
      </c>
      <c r="E5197" s="12">
        <v>0</v>
      </c>
      <c r="F5197" t="s">
        <v>5708</v>
      </c>
      <c r="G5197" t="s">
        <v>5709</v>
      </c>
      <c r="H5197">
        <f t="shared" si="243"/>
        <v>2363</v>
      </c>
      <c r="I5197">
        <f t="shared" si="244"/>
        <v>3</v>
      </c>
      <c r="J5197" s="9">
        <f t="shared" si="245"/>
        <v>41834260931.389999</v>
      </c>
      <c r="K5197" s="9">
        <f>SUMIF($C$2:$C$9230, C5197, $D$2:$D$9230)</f>
        <v>2249719</v>
      </c>
    </row>
    <row r="5198" spans="1:11" x14ac:dyDescent="0.2">
      <c r="A5198" s="1">
        <v>45717</v>
      </c>
      <c r="B5198" t="s">
        <v>1077</v>
      </c>
      <c r="C5198" t="s">
        <v>3271</v>
      </c>
      <c r="D5198" s="14">
        <v>500000</v>
      </c>
      <c r="E5198" s="12">
        <v>0</v>
      </c>
      <c r="F5198" t="s">
        <v>6026</v>
      </c>
      <c r="G5198" t="s">
        <v>6027</v>
      </c>
      <c r="H5198">
        <f t="shared" si="243"/>
        <v>2363</v>
      </c>
      <c r="I5198">
        <f t="shared" si="244"/>
        <v>3</v>
      </c>
      <c r="J5198" s="9">
        <f t="shared" si="245"/>
        <v>41834260931.389999</v>
      </c>
      <c r="K5198" s="9">
        <f>SUMIF($C$2:$C$9230, C5198, $D$2:$D$9230)</f>
        <v>2249719</v>
      </c>
    </row>
    <row r="5199" spans="1:11" x14ac:dyDescent="0.2">
      <c r="A5199" s="1">
        <v>45726</v>
      </c>
      <c r="B5199" t="s">
        <v>1077</v>
      </c>
      <c r="C5199" t="s">
        <v>1467</v>
      </c>
      <c r="D5199" s="14">
        <v>35000000</v>
      </c>
      <c r="E5199" s="12">
        <v>20128568</v>
      </c>
      <c r="F5199" t="s">
        <v>1468</v>
      </c>
      <c r="G5199" t="s">
        <v>1469</v>
      </c>
      <c r="H5199">
        <f t="shared" si="243"/>
        <v>2363</v>
      </c>
      <c r="I5199">
        <f t="shared" si="244"/>
        <v>3</v>
      </c>
      <c r="J5199" s="9">
        <f t="shared" si="245"/>
        <v>41834260931.389999</v>
      </c>
      <c r="K5199" s="9">
        <f>SUMIF($C$2:$C$9230, C5199, $D$2:$D$9230)</f>
        <v>204871670</v>
      </c>
    </row>
    <row r="5200" spans="1:11" x14ac:dyDescent="0.2">
      <c r="A5200" s="1">
        <v>45726</v>
      </c>
      <c r="B5200" t="s">
        <v>1077</v>
      </c>
      <c r="C5200" t="s">
        <v>1467</v>
      </c>
      <c r="D5200" s="14">
        <v>80000000</v>
      </c>
      <c r="E5200" s="12">
        <v>9334398</v>
      </c>
      <c r="F5200" t="s">
        <v>1738</v>
      </c>
      <c r="G5200" t="s">
        <v>1739</v>
      </c>
      <c r="H5200">
        <f t="shared" si="243"/>
        <v>2363</v>
      </c>
      <c r="I5200">
        <f t="shared" si="244"/>
        <v>3</v>
      </c>
      <c r="J5200" s="9">
        <f t="shared" si="245"/>
        <v>41834260931.389999</v>
      </c>
      <c r="K5200" s="9">
        <f>SUMIF($C$2:$C$9230, C5200, $D$2:$D$9230)</f>
        <v>204871670</v>
      </c>
    </row>
    <row r="5201" spans="1:11" x14ac:dyDescent="0.2">
      <c r="A5201" s="1">
        <v>45717</v>
      </c>
      <c r="B5201" t="s">
        <v>1077</v>
      </c>
      <c r="C5201" t="s">
        <v>1467</v>
      </c>
      <c r="D5201" s="14">
        <v>89871670</v>
      </c>
      <c r="E5201" s="12">
        <v>83602846</v>
      </c>
      <c r="F5201" t="s">
        <v>5986</v>
      </c>
      <c r="G5201" t="s">
        <v>5987</v>
      </c>
      <c r="H5201">
        <f t="shared" si="243"/>
        <v>2363</v>
      </c>
      <c r="I5201">
        <f t="shared" si="244"/>
        <v>3</v>
      </c>
      <c r="J5201" s="9">
        <f t="shared" si="245"/>
        <v>41834260931.389999</v>
      </c>
      <c r="K5201" s="9">
        <f>SUMIF($C$2:$C$9230, C5201, $D$2:$D$9230)</f>
        <v>204871670</v>
      </c>
    </row>
    <row r="5202" spans="1:11" x14ac:dyDescent="0.2">
      <c r="A5202" s="1">
        <v>45717</v>
      </c>
      <c r="B5202" t="s">
        <v>1077</v>
      </c>
      <c r="C5202" t="s">
        <v>2465</v>
      </c>
      <c r="D5202" s="14">
        <v>500000</v>
      </c>
      <c r="E5202" s="12">
        <v>0</v>
      </c>
      <c r="F5202" t="s">
        <v>2466</v>
      </c>
      <c r="G5202" t="s">
        <v>2217</v>
      </c>
      <c r="H5202">
        <f t="shared" si="243"/>
        <v>2363</v>
      </c>
      <c r="I5202">
        <f t="shared" si="244"/>
        <v>3</v>
      </c>
      <c r="J5202" s="9">
        <f t="shared" si="245"/>
        <v>41834260931.389999</v>
      </c>
      <c r="K5202" s="9">
        <f>SUMIF($C$2:$C$9230, C5202, $D$2:$D$9230)</f>
        <v>1812500</v>
      </c>
    </row>
    <row r="5203" spans="1:11" x14ac:dyDescent="0.2">
      <c r="A5203" s="1">
        <v>45717</v>
      </c>
      <c r="B5203" t="s">
        <v>1077</v>
      </c>
      <c r="C5203" t="s">
        <v>2465</v>
      </c>
      <c r="D5203" s="14">
        <v>412500</v>
      </c>
      <c r="E5203" s="12">
        <v>0</v>
      </c>
      <c r="F5203" t="s">
        <v>2493</v>
      </c>
      <c r="G5203" t="s">
        <v>2494</v>
      </c>
      <c r="H5203">
        <f t="shared" si="243"/>
        <v>2363</v>
      </c>
      <c r="I5203">
        <f t="shared" si="244"/>
        <v>3</v>
      </c>
      <c r="J5203" s="9">
        <f t="shared" si="245"/>
        <v>41834260931.389999</v>
      </c>
      <c r="K5203" s="9">
        <f>SUMIF($C$2:$C$9230, C5203, $D$2:$D$9230)</f>
        <v>1812500</v>
      </c>
    </row>
    <row r="5204" spans="1:11" x14ac:dyDescent="0.2">
      <c r="A5204" s="1">
        <v>45717</v>
      </c>
      <c r="B5204" t="s">
        <v>1077</v>
      </c>
      <c r="C5204" t="s">
        <v>2465</v>
      </c>
      <c r="D5204" s="14">
        <v>900000</v>
      </c>
      <c r="E5204" s="12">
        <v>0</v>
      </c>
      <c r="F5204" t="s">
        <v>2609</v>
      </c>
      <c r="G5204" t="s">
        <v>2610</v>
      </c>
      <c r="H5204">
        <f t="shared" si="243"/>
        <v>2363</v>
      </c>
      <c r="I5204">
        <f t="shared" si="244"/>
        <v>3</v>
      </c>
      <c r="J5204" s="9">
        <f t="shared" si="245"/>
        <v>41834260931.389999</v>
      </c>
      <c r="K5204" s="9">
        <f>SUMIF($C$2:$C$9230, C5204, $D$2:$D$9230)</f>
        <v>1812500</v>
      </c>
    </row>
    <row r="5205" spans="1:11" x14ac:dyDescent="0.2">
      <c r="A5205" s="1">
        <v>45717</v>
      </c>
      <c r="B5205" t="s">
        <v>1077</v>
      </c>
      <c r="C5205" t="s">
        <v>2370</v>
      </c>
      <c r="D5205" s="14">
        <v>1400000</v>
      </c>
      <c r="E5205" s="12">
        <v>0</v>
      </c>
      <c r="F5205" t="s">
        <v>2371</v>
      </c>
      <c r="G5205" t="s">
        <v>2372</v>
      </c>
      <c r="H5205">
        <f t="shared" si="243"/>
        <v>2363</v>
      </c>
      <c r="I5205">
        <f t="shared" si="244"/>
        <v>3</v>
      </c>
      <c r="J5205" s="9">
        <f t="shared" si="245"/>
        <v>41834260931.389999</v>
      </c>
      <c r="K5205" s="9">
        <f>SUMIF($C$2:$C$9230, C5205, $D$2:$D$9230)</f>
        <v>5400000</v>
      </c>
    </row>
    <row r="5206" spans="1:11" x14ac:dyDescent="0.2">
      <c r="A5206" s="1">
        <v>45717</v>
      </c>
      <c r="B5206" t="s">
        <v>1077</v>
      </c>
      <c r="C5206" t="s">
        <v>2370</v>
      </c>
      <c r="D5206" s="14">
        <v>2000000</v>
      </c>
      <c r="E5206" s="12">
        <v>0</v>
      </c>
      <c r="F5206" t="s">
        <v>2611</v>
      </c>
      <c r="G5206" t="s">
        <v>2612</v>
      </c>
      <c r="H5206">
        <f t="shared" si="243"/>
        <v>2363</v>
      </c>
      <c r="I5206">
        <f t="shared" si="244"/>
        <v>3</v>
      </c>
      <c r="J5206" s="9">
        <f t="shared" si="245"/>
        <v>41834260931.389999</v>
      </c>
      <c r="K5206" s="9">
        <f>SUMIF($C$2:$C$9230, C5206, $D$2:$D$9230)</f>
        <v>5400000</v>
      </c>
    </row>
    <row r="5207" spans="1:11" x14ac:dyDescent="0.2">
      <c r="A5207" s="1">
        <v>45717</v>
      </c>
      <c r="B5207" t="s">
        <v>1077</v>
      </c>
      <c r="C5207" t="s">
        <v>2370</v>
      </c>
      <c r="D5207" s="14">
        <v>2000000</v>
      </c>
      <c r="E5207" s="12">
        <v>0</v>
      </c>
      <c r="F5207" t="s">
        <v>2648</v>
      </c>
      <c r="G5207" t="s">
        <v>2597</v>
      </c>
      <c r="H5207">
        <f t="shared" si="243"/>
        <v>2363</v>
      </c>
      <c r="I5207">
        <f t="shared" si="244"/>
        <v>3</v>
      </c>
      <c r="J5207" s="9">
        <f t="shared" si="245"/>
        <v>41834260931.389999</v>
      </c>
      <c r="K5207" s="9">
        <f>SUMIF($C$2:$C$9230, C5207, $D$2:$D$9230)</f>
        <v>5400000</v>
      </c>
    </row>
    <row r="5208" spans="1:11" x14ac:dyDescent="0.2">
      <c r="A5208" s="1">
        <v>45717</v>
      </c>
      <c r="B5208" t="s">
        <v>1077</v>
      </c>
      <c r="C5208" t="s">
        <v>6607</v>
      </c>
      <c r="D5208" s="14">
        <v>10900000</v>
      </c>
      <c r="E5208" s="12">
        <v>5265976</v>
      </c>
      <c r="F5208" t="s">
        <v>6608</v>
      </c>
      <c r="G5208" t="s">
        <v>6609</v>
      </c>
      <c r="H5208">
        <f t="shared" si="243"/>
        <v>2363</v>
      </c>
      <c r="I5208">
        <f t="shared" si="244"/>
        <v>3</v>
      </c>
      <c r="J5208" s="9">
        <f t="shared" si="245"/>
        <v>41834260931.389999</v>
      </c>
      <c r="K5208" s="9">
        <f>SUMIF($C$2:$C$9230, C5208, $D$2:$D$9230)</f>
        <v>52300000</v>
      </c>
    </row>
    <row r="5209" spans="1:11" x14ac:dyDescent="0.2">
      <c r="A5209" s="1">
        <v>45717</v>
      </c>
      <c r="B5209" t="s">
        <v>1077</v>
      </c>
      <c r="C5209" t="s">
        <v>6607</v>
      </c>
      <c r="D5209" s="14">
        <v>28400000</v>
      </c>
      <c r="E5209" s="12">
        <v>18118599</v>
      </c>
      <c r="F5209" t="s">
        <v>6752</v>
      </c>
      <c r="G5209" t="s">
        <v>6753</v>
      </c>
      <c r="H5209">
        <f t="shared" si="243"/>
        <v>2363</v>
      </c>
      <c r="I5209">
        <f t="shared" si="244"/>
        <v>3</v>
      </c>
      <c r="J5209" s="9">
        <f t="shared" si="245"/>
        <v>41834260931.389999</v>
      </c>
      <c r="K5209" s="9">
        <f>SUMIF($C$2:$C$9230, C5209, $D$2:$D$9230)</f>
        <v>52300000</v>
      </c>
    </row>
    <row r="5210" spans="1:11" x14ac:dyDescent="0.2">
      <c r="A5210" s="1">
        <v>45717</v>
      </c>
      <c r="B5210" t="s">
        <v>1077</v>
      </c>
      <c r="C5210" t="s">
        <v>6607</v>
      </c>
      <c r="D5210" s="14">
        <v>13000000</v>
      </c>
      <c r="E5210" s="12">
        <v>2500000</v>
      </c>
      <c r="F5210" t="s">
        <v>6768</v>
      </c>
      <c r="G5210" t="s">
        <v>6769</v>
      </c>
      <c r="H5210">
        <f t="shared" si="243"/>
        <v>2363</v>
      </c>
      <c r="I5210">
        <f t="shared" si="244"/>
        <v>3</v>
      </c>
      <c r="J5210" s="9">
        <f t="shared" si="245"/>
        <v>41834260931.389999</v>
      </c>
      <c r="K5210" s="9">
        <f>SUMIF($C$2:$C$9230, C5210, $D$2:$D$9230)</f>
        <v>52300000</v>
      </c>
    </row>
    <row r="5211" spans="1:11" x14ac:dyDescent="0.2">
      <c r="A5211" s="1">
        <v>45717</v>
      </c>
      <c r="B5211" t="s">
        <v>1077</v>
      </c>
      <c r="C5211" t="s">
        <v>2439</v>
      </c>
      <c r="D5211" s="14">
        <v>600000</v>
      </c>
      <c r="E5211" s="12">
        <v>0</v>
      </c>
      <c r="F5211" t="s">
        <v>2440</v>
      </c>
      <c r="G5211" t="s">
        <v>2441</v>
      </c>
      <c r="H5211">
        <f t="shared" si="243"/>
        <v>2363</v>
      </c>
      <c r="I5211">
        <f t="shared" si="244"/>
        <v>3</v>
      </c>
      <c r="J5211" s="9">
        <f t="shared" si="245"/>
        <v>41834260931.389999</v>
      </c>
      <c r="K5211" s="9">
        <f>SUMIF($C$2:$C$9230, C5211, $D$2:$D$9230)</f>
        <v>1600000</v>
      </c>
    </row>
    <row r="5212" spans="1:11" x14ac:dyDescent="0.2">
      <c r="A5212" s="1">
        <v>45717</v>
      </c>
      <c r="B5212" t="s">
        <v>1077</v>
      </c>
      <c r="C5212" t="s">
        <v>2439</v>
      </c>
      <c r="D5212" s="14">
        <v>500000</v>
      </c>
      <c r="E5212" s="12">
        <v>0</v>
      </c>
      <c r="F5212" t="s">
        <v>2455</v>
      </c>
      <c r="G5212" t="s">
        <v>2217</v>
      </c>
      <c r="H5212">
        <f t="shared" si="243"/>
        <v>2363</v>
      </c>
      <c r="I5212">
        <f t="shared" si="244"/>
        <v>3</v>
      </c>
      <c r="J5212" s="9">
        <f t="shared" si="245"/>
        <v>41834260931.389999</v>
      </c>
      <c r="K5212" s="9">
        <f>SUMIF($C$2:$C$9230, C5212, $D$2:$D$9230)</f>
        <v>1600000</v>
      </c>
    </row>
    <row r="5213" spans="1:11" x14ac:dyDescent="0.2">
      <c r="A5213" s="1">
        <v>45717</v>
      </c>
      <c r="B5213" t="s">
        <v>1077</v>
      </c>
      <c r="C5213" t="s">
        <v>2439</v>
      </c>
      <c r="D5213" s="14">
        <v>500000</v>
      </c>
      <c r="E5213" s="12">
        <v>0</v>
      </c>
      <c r="F5213" t="s">
        <v>2651</v>
      </c>
      <c r="G5213" t="s">
        <v>2652</v>
      </c>
      <c r="H5213">
        <f t="shared" si="243"/>
        <v>2363</v>
      </c>
      <c r="I5213">
        <f t="shared" si="244"/>
        <v>3</v>
      </c>
      <c r="J5213" s="9">
        <f t="shared" si="245"/>
        <v>41834260931.389999</v>
      </c>
      <c r="K5213" s="9">
        <f>SUMIF($C$2:$C$9230, C5213, $D$2:$D$9230)</f>
        <v>1600000</v>
      </c>
    </row>
    <row r="5214" spans="1:11" x14ac:dyDescent="0.2">
      <c r="A5214" s="1">
        <v>45717</v>
      </c>
      <c r="B5214" t="s">
        <v>1077</v>
      </c>
      <c r="C5214" t="s">
        <v>2313</v>
      </c>
      <c r="D5214" s="14">
        <v>124069133</v>
      </c>
      <c r="E5214" s="12">
        <v>0</v>
      </c>
      <c r="H5214">
        <f t="shared" si="243"/>
        <v>2363</v>
      </c>
      <c r="I5214">
        <f t="shared" si="244"/>
        <v>3</v>
      </c>
      <c r="J5214" s="9">
        <f t="shared" si="245"/>
        <v>41834260931.389999</v>
      </c>
      <c r="K5214" s="9">
        <f>SUMIF($C$2:$C$9230, C5214, $D$2:$D$9230)</f>
        <v>174139238</v>
      </c>
    </row>
    <row r="5215" spans="1:11" x14ac:dyDescent="0.2">
      <c r="A5215" s="1">
        <v>45717</v>
      </c>
      <c r="B5215" t="s">
        <v>1077</v>
      </c>
      <c r="C5215" t="s">
        <v>2313</v>
      </c>
      <c r="D5215" s="14">
        <v>42000000</v>
      </c>
      <c r="E5215" s="12">
        <v>7558805</v>
      </c>
      <c r="F5215" t="s">
        <v>3978</v>
      </c>
      <c r="G5215" t="s">
        <v>3979</v>
      </c>
      <c r="H5215">
        <f t="shared" si="243"/>
        <v>2363</v>
      </c>
      <c r="I5215">
        <f t="shared" si="244"/>
        <v>3</v>
      </c>
      <c r="J5215" s="9">
        <f t="shared" si="245"/>
        <v>41834260931.389999</v>
      </c>
      <c r="K5215" s="9">
        <f>SUMIF($C$2:$C$9230, C5215, $D$2:$D$9230)</f>
        <v>174139238</v>
      </c>
    </row>
    <row r="5216" spans="1:11" x14ac:dyDescent="0.2">
      <c r="A5216" s="1">
        <v>45717</v>
      </c>
      <c r="B5216" t="s">
        <v>1077</v>
      </c>
      <c r="C5216" t="s">
        <v>2313</v>
      </c>
      <c r="D5216" s="14">
        <v>8070105</v>
      </c>
      <c r="E5216" s="12">
        <v>0</v>
      </c>
      <c r="F5216" t="s">
        <v>5200</v>
      </c>
      <c r="G5216" t="s">
        <v>5201</v>
      </c>
      <c r="H5216">
        <f t="shared" si="243"/>
        <v>2363</v>
      </c>
      <c r="I5216">
        <f t="shared" si="244"/>
        <v>3</v>
      </c>
      <c r="J5216" s="9">
        <f t="shared" si="245"/>
        <v>41834260931.389999</v>
      </c>
      <c r="K5216" s="9">
        <f>SUMIF($C$2:$C$9230, C5216, $D$2:$D$9230)</f>
        <v>174139238</v>
      </c>
    </row>
    <row r="5217" spans="1:11" x14ac:dyDescent="0.2">
      <c r="A5217" s="1">
        <v>45717</v>
      </c>
      <c r="B5217" t="s">
        <v>1077</v>
      </c>
      <c r="C5217" t="s">
        <v>5740</v>
      </c>
      <c r="D5217" s="14">
        <v>3350000</v>
      </c>
      <c r="E5217" s="12">
        <v>0</v>
      </c>
      <c r="F5217" t="s">
        <v>5741</v>
      </c>
      <c r="G5217" t="s">
        <v>5742</v>
      </c>
      <c r="H5217">
        <f t="shared" si="243"/>
        <v>2363</v>
      </c>
      <c r="I5217">
        <f t="shared" si="244"/>
        <v>3</v>
      </c>
      <c r="J5217" s="9">
        <f t="shared" si="245"/>
        <v>41834260931.389999</v>
      </c>
      <c r="K5217" s="9">
        <f>SUMIF($C$2:$C$9230, C5217, $D$2:$D$9230)</f>
        <v>10835410</v>
      </c>
    </row>
    <row r="5218" spans="1:11" x14ac:dyDescent="0.2">
      <c r="A5218" s="1">
        <v>45717</v>
      </c>
      <c r="B5218" t="s">
        <v>1077</v>
      </c>
      <c r="C5218" t="s">
        <v>2461</v>
      </c>
      <c r="D5218" s="14">
        <v>600000</v>
      </c>
      <c r="E5218" s="12">
        <v>0</v>
      </c>
      <c r="F5218" t="s">
        <v>2462</v>
      </c>
      <c r="G5218" t="s">
        <v>2217</v>
      </c>
      <c r="H5218">
        <f t="shared" si="243"/>
        <v>2363</v>
      </c>
      <c r="I5218">
        <f t="shared" si="244"/>
        <v>3</v>
      </c>
      <c r="J5218" s="9">
        <f t="shared" si="245"/>
        <v>41834260931.389999</v>
      </c>
      <c r="K5218" s="9">
        <f>SUMIF($C$2:$C$9230, C5218, $D$2:$D$9230)</f>
        <v>1992755</v>
      </c>
    </row>
    <row r="5219" spans="1:11" x14ac:dyDescent="0.2">
      <c r="A5219" s="1">
        <v>45717</v>
      </c>
      <c r="B5219" t="s">
        <v>1077</v>
      </c>
      <c r="C5219" t="s">
        <v>2461</v>
      </c>
      <c r="D5219" s="14">
        <v>402332</v>
      </c>
      <c r="E5219" s="12">
        <v>0</v>
      </c>
      <c r="F5219" t="s">
        <v>2489</v>
      </c>
      <c r="G5219" t="s">
        <v>2490</v>
      </c>
      <c r="H5219">
        <f t="shared" si="243"/>
        <v>2363</v>
      </c>
      <c r="I5219">
        <f t="shared" si="244"/>
        <v>3</v>
      </c>
      <c r="J5219" s="9">
        <f t="shared" si="245"/>
        <v>41834260931.389999</v>
      </c>
      <c r="K5219" s="9">
        <f>SUMIF($C$2:$C$9230, C5219, $D$2:$D$9230)</f>
        <v>1992755</v>
      </c>
    </row>
    <row r="5220" spans="1:11" x14ac:dyDescent="0.2">
      <c r="A5220" s="1">
        <v>45717</v>
      </c>
      <c r="B5220" t="s">
        <v>1077</v>
      </c>
      <c r="C5220" t="s">
        <v>2461</v>
      </c>
      <c r="D5220" s="14">
        <v>990423</v>
      </c>
      <c r="E5220" s="12">
        <v>0</v>
      </c>
      <c r="F5220" t="s">
        <v>2664</v>
      </c>
      <c r="G5220" t="s">
        <v>2665</v>
      </c>
      <c r="H5220">
        <f t="shared" si="243"/>
        <v>2363</v>
      </c>
      <c r="I5220">
        <f t="shared" si="244"/>
        <v>3</v>
      </c>
      <c r="J5220" s="9">
        <f t="shared" si="245"/>
        <v>41834260931.389999</v>
      </c>
      <c r="K5220" s="9">
        <f>SUMIF($C$2:$C$9230, C5220, $D$2:$D$9230)</f>
        <v>1992755</v>
      </c>
    </row>
    <row r="5221" spans="1:11" x14ac:dyDescent="0.2">
      <c r="A5221" s="1">
        <v>45726</v>
      </c>
      <c r="B5221" t="s">
        <v>1077</v>
      </c>
      <c r="C5221" t="s">
        <v>1742</v>
      </c>
      <c r="D5221" s="14">
        <v>199999427</v>
      </c>
      <c r="E5221" s="12">
        <v>15826508</v>
      </c>
      <c r="F5221" t="s">
        <v>1743</v>
      </c>
      <c r="G5221" t="s">
        <v>1744</v>
      </c>
      <c r="H5221">
        <f t="shared" si="243"/>
        <v>2363</v>
      </c>
      <c r="I5221">
        <f t="shared" si="244"/>
        <v>3</v>
      </c>
      <c r="J5221" s="9">
        <f t="shared" si="245"/>
        <v>41834260931.389999</v>
      </c>
      <c r="K5221" s="9">
        <f>SUMIF($C$2:$C$9230, C5221, $D$2:$D$9230)</f>
        <v>264499427</v>
      </c>
    </row>
    <row r="5222" spans="1:11" x14ac:dyDescent="0.2">
      <c r="A5222" s="1">
        <v>45717</v>
      </c>
      <c r="B5222" t="s">
        <v>1077</v>
      </c>
      <c r="C5222" t="s">
        <v>1742</v>
      </c>
      <c r="D5222" s="14">
        <v>7500000</v>
      </c>
      <c r="E5222" s="12">
        <v>2000000</v>
      </c>
      <c r="F5222" t="s">
        <v>3044</v>
      </c>
      <c r="G5222" t="s">
        <v>3045</v>
      </c>
      <c r="H5222">
        <f t="shared" si="243"/>
        <v>2363</v>
      </c>
      <c r="I5222">
        <f t="shared" si="244"/>
        <v>3</v>
      </c>
      <c r="J5222" s="9">
        <f t="shared" si="245"/>
        <v>41834260931.389999</v>
      </c>
      <c r="K5222" s="9">
        <f>SUMIF($C$2:$C$9230, C5222, $D$2:$D$9230)</f>
        <v>264499427</v>
      </c>
    </row>
    <row r="5223" spans="1:11" x14ac:dyDescent="0.2">
      <c r="A5223" s="1">
        <v>45717</v>
      </c>
      <c r="B5223" t="s">
        <v>1077</v>
      </c>
      <c r="C5223" t="s">
        <v>1742</v>
      </c>
      <c r="D5223" s="14">
        <v>57000000</v>
      </c>
      <c r="E5223" s="12">
        <v>9869721</v>
      </c>
      <c r="F5223" t="s">
        <v>4648</v>
      </c>
      <c r="G5223" t="s">
        <v>4649</v>
      </c>
      <c r="H5223">
        <f t="shared" si="243"/>
        <v>2363</v>
      </c>
      <c r="I5223">
        <f t="shared" si="244"/>
        <v>3</v>
      </c>
      <c r="J5223" s="9">
        <f t="shared" si="245"/>
        <v>41834260931.389999</v>
      </c>
      <c r="K5223" s="9">
        <f>SUMIF($C$2:$C$9230, C5223, $D$2:$D$9230)</f>
        <v>264499427</v>
      </c>
    </row>
    <row r="5224" spans="1:11" x14ac:dyDescent="0.2">
      <c r="A5224" s="1">
        <v>45717</v>
      </c>
      <c r="B5224" t="s">
        <v>1077</v>
      </c>
      <c r="C5224" t="s">
        <v>2561</v>
      </c>
      <c r="D5224" s="14">
        <v>400000</v>
      </c>
      <c r="E5224" s="12">
        <v>0</v>
      </c>
      <c r="F5224" t="s">
        <v>2562</v>
      </c>
      <c r="G5224" t="s">
        <v>2563</v>
      </c>
      <c r="H5224">
        <f t="shared" si="243"/>
        <v>2363</v>
      </c>
      <c r="I5224">
        <f t="shared" si="244"/>
        <v>3</v>
      </c>
      <c r="J5224" s="9">
        <f t="shared" si="245"/>
        <v>41834260931.389999</v>
      </c>
      <c r="K5224" s="9">
        <f>SUMIF($C$2:$C$9230, C5224, $D$2:$D$9230)</f>
        <v>8255000</v>
      </c>
    </row>
    <row r="5225" spans="1:11" x14ac:dyDescent="0.2">
      <c r="A5225" s="1">
        <v>45717</v>
      </c>
      <c r="B5225" t="s">
        <v>1077</v>
      </c>
      <c r="C5225" t="s">
        <v>2561</v>
      </c>
      <c r="D5225" s="14">
        <v>7355000</v>
      </c>
      <c r="E5225" s="12">
        <v>0</v>
      </c>
      <c r="F5225" t="s">
        <v>4450</v>
      </c>
      <c r="G5225" t="s">
        <v>4451</v>
      </c>
      <c r="H5225">
        <f t="shared" si="243"/>
        <v>2363</v>
      </c>
      <c r="I5225">
        <f t="shared" si="244"/>
        <v>3</v>
      </c>
      <c r="J5225" s="9">
        <f t="shared" si="245"/>
        <v>41834260931.389999</v>
      </c>
      <c r="K5225" s="9">
        <f>SUMIF($C$2:$C$9230, C5225, $D$2:$D$9230)</f>
        <v>8255000</v>
      </c>
    </row>
    <row r="5226" spans="1:11" x14ac:dyDescent="0.2">
      <c r="A5226" s="1">
        <v>45698</v>
      </c>
      <c r="B5226" t="s">
        <v>1077</v>
      </c>
      <c r="C5226" t="s">
        <v>2561</v>
      </c>
      <c r="D5226" s="14">
        <v>500000</v>
      </c>
      <c r="E5226" s="12">
        <v>0</v>
      </c>
      <c r="F5226" t="s">
        <v>14684</v>
      </c>
      <c r="G5226" t="s">
        <v>14685</v>
      </c>
      <c r="H5226">
        <f t="shared" si="243"/>
        <v>2363</v>
      </c>
      <c r="I5226">
        <f t="shared" si="244"/>
        <v>3</v>
      </c>
      <c r="J5226" s="9">
        <f t="shared" si="245"/>
        <v>41834260931.389999</v>
      </c>
      <c r="K5226" s="9">
        <f>SUMIF($C$2:$C$9230, C5226, $D$2:$D$9230)</f>
        <v>8255000</v>
      </c>
    </row>
    <row r="5227" spans="1:11" x14ac:dyDescent="0.2">
      <c r="A5227" s="1">
        <v>45717</v>
      </c>
      <c r="B5227" t="s">
        <v>1077</v>
      </c>
      <c r="C5227" t="s">
        <v>3502</v>
      </c>
      <c r="D5227" s="14">
        <v>4430000</v>
      </c>
      <c r="E5227" s="12">
        <v>0</v>
      </c>
      <c r="F5227" t="s">
        <v>3503</v>
      </c>
      <c r="G5227" t="s">
        <v>3504</v>
      </c>
      <c r="H5227">
        <f t="shared" si="243"/>
        <v>2363</v>
      </c>
      <c r="I5227">
        <f t="shared" si="244"/>
        <v>3</v>
      </c>
      <c r="J5227" s="9">
        <f t="shared" si="245"/>
        <v>41834260931.389999</v>
      </c>
      <c r="K5227" s="9">
        <f>SUMIF($C$2:$C$9230, C5227, $D$2:$D$9230)</f>
        <v>8132228</v>
      </c>
    </row>
    <row r="5228" spans="1:11" x14ac:dyDescent="0.2">
      <c r="A5228" s="1">
        <v>45726</v>
      </c>
      <c r="B5228" t="s">
        <v>1077</v>
      </c>
      <c r="C5228" t="s">
        <v>1084</v>
      </c>
      <c r="D5228" s="14">
        <v>285000</v>
      </c>
      <c r="E5228" s="12">
        <v>0</v>
      </c>
      <c r="F5228" t="s">
        <v>1085</v>
      </c>
      <c r="G5228" t="s">
        <v>1086</v>
      </c>
      <c r="H5228">
        <f t="shared" si="243"/>
        <v>2363</v>
      </c>
      <c r="I5228">
        <f t="shared" si="244"/>
        <v>3</v>
      </c>
      <c r="J5228" s="9">
        <f t="shared" si="245"/>
        <v>41834260931.389999</v>
      </c>
      <c r="K5228" s="9">
        <f>SUMIF($C$2:$C$9230, C5228, $D$2:$D$9230)</f>
        <v>617285000</v>
      </c>
    </row>
    <row r="5229" spans="1:11" x14ac:dyDescent="0.2">
      <c r="A5229" s="1">
        <v>45717</v>
      </c>
      <c r="B5229" t="s">
        <v>1077</v>
      </c>
      <c r="C5229" t="s">
        <v>1084</v>
      </c>
      <c r="D5229" s="14">
        <v>450000000</v>
      </c>
      <c r="E5229" s="12">
        <v>0</v>
      </c>
      <c r="F5229" t="s">
        <v>5843</v>
      </c>
      <c r="G5229" t="s">
        <v>5844</v>
      </c>
      <c r="H5229">
        <f t="shared" si="243"/>
        <v>2363</v>
      </c>
      <c r="I5229">
        <f t="shared" si="244"/>
        <v>3</v>
      </c>
      <c r="J5229" s="9">
        <f t="shared" si="245"/>
        <v>41834260931.389999</v>
      </c>
      <c r="K5229" s="9">
        <f>SUMIF($C$2:$C$9230, C5229, $D$2:$D$9230)</f>
        <v>617285000</v>
      </c>
    </row>
    <row r="5230" spans="1:11" x14ac:dyDescent="0.2">
      <c r="A5230" s="1">
        <v>45717</v>
      </c>
      <c r="B5230" t="s">
        <v>1077</v>
      </c>
      <c r="C5230" t="s">
        <v>1084</v>
      </c>
      <c r="D5230" s="14">
        <v>167000000</v>
      </c>
      <c r="E5230" s="12">
        <v>0</v>
      </c>
      <c r="F5230" t="s">
        <v>5853</v>
      </c>
      <c r="G5230" t="s">
        <v>5854</v>
      </c>
      <c r="H5230">
        <f t="shared" si="243"/>
        <v>2363</v>
      </c>
      <c r="I5230">
        <f t="shared" si="244"/>
        <v>3</v>
      </c>
      <c r="J5230" s="9">
        <f t="shared" si="245"/>
        <v>41834260931.389999</v>
      </c>
      <c r="K5230" s="9">
        <f>SUMIF($C$2:$C$9230, C5230, $D$2:$D$9230)</f>
        <v>617285000</v>
      </c>
    </row>
    <row r="5231" spans="1:11" x14ac:dyDescent="0.2">
      <c r="A5231" s="1">
        <v>45717</v>
      </c>
      <c r="B5231" t="s">
        <v>1077</v>
      </c>
      <c r="C5231" t="s">
        <v>6728</v>
      </c>
      <c r="D5231" s="14">
        <v>6420000</v>
      </c>
      <c r="E5231" s="12">
        <v>962201</v>
      </c>
      <c r="F5231" t="s">
        <v>6729</v>
      </c>
      <c r="G5231" t="s">
        <v>6730</v>
      </c>
      <c r="H5231">
        <f t="shared" si="243"/>
        <v>2363</v>
      </c>
      <c r="I5231">
        <f t="shared" si="244"/>
        <v>3</v>
      </c>
      <c r="J5231" s="9">
        <f t="shared" si="245"/>
        <v>41834260931.389999</v>
      </c>
      <c r="K5231" s="9">
        <f>SUMIF($C$2:$C$9230, C5231, $D$2:$D$9230)</f>
        <v>42570000</v>
      </c>
    </row>
    <row r="5232" spans="1:11" x14ac:dyDescent="0.2">
      <c r="A5232" s="1">
        <v>45717</v>
      </c>
      <c r="B5232" t="s">
        <v>1077</v>
      </c>
      <c r="C5232" t="s">
        <v>6728</v>
      </c>
      <c r="D5232" s="14">
        <v>6150000</v>
      </c>
      <c r="E5232" s="12">
        <v>706462</v>
      </c>
      <c r="F5232" t="s">
        <v>6770</v>
      </c>
      <c r="G5232" t="s">
        <v>6771</v>
      </c>
      <c r="H5232">
        <f t="shared" si="243"/>
        <v>2363</v>
      </c>
      <c r="I5232">
        <f t="shared" si="244"/>
        <v>3</v>
      </c>
      <c r="J5232" s="9">
        <f t="shared" si="245"/>
        <v>41834260931.389999</v>
      </c>
      <c r="K5232" s="9">
        <f>SUMIF($C$2:$C$9230, C5232, $D$2:$D$9230)</f>
        <v>42570000</v>
      </c>
    </row>
    <row r="5233" spans="1:11" x14ac:dyDescent="0.2">
      <c r="A5233" s="1">
        <v>45699</v>
      </c>
      <c r="B5233" t="s">
        <v>1077</v>
      </c>
      <c r="C5233" t="s">
        <v>6728</v>
      </c>
      <c r="D5233" s="14">
        <v>30000000</v>
      </c>
      <c r="E5233" s="12">
        <v>2500000</v>
      </c>
      <c r="F5233" t="s">
        <v>14573</v>
      </c>
      <c r="G5233" t="s">
        <v>14574</v>
      </c>
      <c r="H5233">
        <f t="shared" si="243"/>
        <v>2363</v>
      </c>
      <c r="I5233">
        <f t="shared" si="244"/>
        <v>3</v>
      </c>
      <c r="J5233" s="9">
        <f t="shared" si="245"/>
        <v>41834260931.389999</v>
      </c>
      <c r="K5233" s="9">
        <f>SUMIF($C$2:$C$9230, C5233, $D$2:$D$9230)</f>
        <v>42570000</v>
      </c>
    </row>
    <row r="5234" spans="1:11" x14ac:dyDescent="0.2">
      <c r="A5234" s="1">
        <v>45717</v>
      </c>
      <c r="B5234" t="s">
        <v>1077</v>
      </c>
      <c r="C5234" t="s">
        <v>5178</v>
      </c>
      <c r="D5234" s="14">
        <v>7448437</v>
      </c>
      <c r="E5234" s="12">
        <v>262719</v>
      </c>
      <c r="F5234" t="s">
        <v>5179</v>
      </c>
      <c r="G5234" t="s">
        <v>5180</v>
      </c>
      <c r="H5234">
        <f t="shared" si="243"/>
        <v>2363</v>
      </c>
      <c r="I5234">
        <f t="shared" si="244"/>
        <v>3</v>
      </c>
      <c r="J5234" s="9">
        <f t="shared" si="245"/>
        <v>41834260931.389999</v>
      </c>
      <c r="K5234" s="9">
        <f>SUMIF($C$2:$C$9230, C5234, $D$2:$D$9230)</f>
        <v>18710984</v>
      </c>
    </row>
    <row r="5235" spans="1:11" x14ac:dyDescent="0.2">
      <c r="A5235" s="1">
        <v>45717</v>
      </c>
      <c r="B5235" t="s">
        <v>1077</v>
      </c>
      <c r="C5235" t="s">
        <v>5178</v>
      </c>
      <c r="D5235" s="14">
        <v>10000000</v>
      </c>
      <c r="E5235" s="12">
        <v>9333500</v>
      </c>
      <c r="F5235" t="s">
        <v>5838</v>
      </c>
      <c r="G5235" t="s">
        <v>5839</v>
      </c>
      <c r="H5235">
        <f t="shared" si="243"/>
        <v>2363</v>
      </c>
      <c r="I5235">
        <f t="shared" si="244"/>
        <v>3</v>
      </c>
      <c r="J5235" s="9">
        <f t="shared" si="245"/>
        <v>41834260931.389999</v>
      </c>
      <c r="K5235" s="9">
        <f>SUMIF($C$2:$C$9230, C5235, $D$2:$D$9230)</f>
        <v>18710984</v>
      </c>
    </row>
    <row r="5236" spans="1:11" x14ac:dyDescent="0.2">
      <c r="A5236" s="1">
        <v>45717</v>
      </c>
      <c r="B5236" t="s">
        <v>1077</v>
      </c>
      <c r="C5236" t="s">
        <v>2311</v>
      </c>
      <c r="D5236" s="14">
        <v>23700000</v>
      </c>
      <c r="E5236" s="12">
        <v>1745013</v>
      </c>
      <c r="H5236">
        <f t="shared" si="243"/>
        <v>2363</v>
      </c>
      <c r="I5236">
        <f t="shared" si="244"/>
        <v>3</v>
      </c>
      <c r="J5236" s="9">
        <f t="shared" si="245"/>
        <v>41834260931.389999</v>
      </c>
      <c r="K5236" s="9">
        <f>SUMIF($C$2:$C$9230, C5236, $D$2:$D$9230)</f>
        <v>41600000</v>
      </c>
    </row>
    <row r="5237" spans="1:11" x14ac:dyDescent="0.2">
      <c r="A5237" s="1">
        <v>45717</v>
      </c>
      <c r="B5237" t="s">
        <v>1077</v>
      </c>
      <c r="C5237" t="s">
        <v>2311</v>
      </c>
      <c r="D5237" s="14">
        <v>15000000</v>
      </c>
      <c r="E5237" s="12">
        <v>5291118</v>
      </c>
      <c r="F5237" t="s">
        <v>4607</v>
      </c>
      <c r="G5237" t="s">
        <v>4608</v>
      </c>
      <c r="H5237">
        <f t="shared" si="243"/>
        <v>2363</v>
      </c>
      <c r="I5237">
        <f t="shared" si="244"/>
        <v>3</v>
      </c>
      <c r="J5237" s="9">
        <f t="shared" si="245"/>
        <v>41834260931.389999</v>
      </c>
      <c r="K5237" s="9">
        <f>SUMIF($C$2:$C$9230, C5237, $D$2:$D$9230)</f>
        <v>41600000</v>
      </c>
    </row>
    <row r="5238" spans="1:11" x14ac:dyDescent="0.2">
      <c r="A5238" s="1">
        <v>45717</v>
      </c>
      <c r="B5238" t="s">
        <v>1077</v>
      </c>
      <c r="C5238" t="s">
        <v>2311</v>
      </c>
      <c r="D5238" s="14">
        <v>2900000</v>
      </c>
      <c r="E5238" s="12">
        <v>0</v>
      </c>
      <c r="F5238" t="s">
        <v>5133</v>
      </c>
      <c r="G5238" t="s">
        <v>5134</v>
      </c>
      <c r="H5238">
        <f t="shared" si="243"/>
        <v>2363</v>
      </c>
      <c r="I5238">
        <f t="shared" si="244"/>
        <v>3</v>
      </c>
      <c r="J5238" s="9">
        <f t="shared" si="245"/>
        <v>41834260931.389999</v>
      </c>
      <c r="K5238" s="9">
        <f>SUMIF($C$2:$C$9230, C5238, $D$2:$D$9230)</f>
        <v>41600000</v>
      </c>
    </row>
    <row r="5239" spans="1:11" x14ac:dyDescent="0.2">
      <c r="A5239" s="1">
        <v>45717</v>
      </c>
      <c r="B5239" t="s">
        <v>1077</v>
      </c>
      <c r="C5239" t="s">
        <v>4923</v>
      </c>
      <c r="D5239" s="14">
        <v>9999550</v>
      </c>
      <c r="E5239" s="12">
        <v>2399550</v>
      </c>
      <c r="F5239" t="s">
        <v>4924</v>
      </c>
      <c r="G5239" t="s">
        <v>4925</v>
      </c>
      <c r="H5239">
        <f t="shared" si="243"/>
        <v>2363</v>
      </c>
      <c r="I5239">
        <f t="shared" si="244"/>
        <v>3</v>
      </c>
      <c r="J5239" s="9">
        <f t="shared" si="245"/>
        <v>41834260931.389999</v>
      </c>
      <c r="K5239" s="9">
        <f>SUMIF($C$2:$C$9230, C5239, $D$2:$D$9230)</f>
        <v>12481031</v>
      </c>
    </row>
    <row r="5240" spans="1:11" x14ac:dyDescent="0.2">
      <c r="A5240" s="1">
        <v>45717</v>
      </c>
      <c r="B5240" t="s">
        <v>1077</v>
      </c>
      <c r="C5240" t="s">
        <v>3204</v>
      </c>
      <c r="D5240" s="14">
        <v>5000000</v>
      </c>
      <c r="E5240" s="12">
        <v>450000</v>
      </c>
      <c r="F5240" t="s">
        <v>3205</v>
      </c>
      <c r="G5240" t="s">
        <v>3206</v>
      </c>
      <c r="H5240">
        <f t="shared" si="243"/>
        <v>2363</v>
      </c>
      <c r="I5240">
        <f t="shared" si="244"/>
        <v>3</v>
      </c>
      <c r="J5240" s="9">
        <f t="shared" si="245"/>
        <v>41834260931.389999</v>
      </c>
      <c r="K5240" s="9">
        <f>SUMIF($C$2:$C$9230, C5240, $D$2:$D$9230)</f>
        <v>17650000</v>
      </c>
    </row>
    <row r="5241" spans="1:11" x14ac:dyDescent="0.2">
      <c r="A5241" s="1">
        <v>45717</v>
      </c>
      <c r="B5241" t="s">
        <v>1077</v>
      </c>
      <c r="C5241" t="s">
        <v>3204</v>
      </c>
      <c r="D5241" s="14">
        <v>3450000</v>
      </c>
      <c r="E5241" s="12">
        <v>0</v>
      </c>
      <c r="F5241" t="s">
        <v>3456</v>
      </c>
      <c r="G5241" t="s">
        <v>3457</v>
      </c>
      <c r="H5241">
        <f t="shared" si="243"/>
        <v>2363</v>
      </c>
      <c r="I5241">
        <f t="shared" si="244"/>
        <v>3</v>
      </c>
      <c r="J5241" s="9">
        <f t="shared" si="245"/>
        <v>41834260931.389999</v>
      </c>
      <c r="K5241" s="9">
        <f>SUMIF($C$2:$C$9230, C5241, $D$2:$D$9230)</f>
        <v>17650000</v>
      </c>
    </row>
    <row r="5242" spans="1:11" x14ac:dyDescent="0.2">
      <c r="A5242" s="1">
        <v>45717</v>
      </c>
      <c r="B5242" t="s">
        <v>1077</v>
      </c>
      <c r="C5242" t="s">
        <v>3204</v>
      </c>
      <c r="D5242" s="14">
        <v>9200000</v>
      </c>
      <c r="E5242" s="12">
        <v>2348650</v>
      </c>
      <c r="F5242" t="s">
        <v>5295</v>
      </c>
      <c r="G5242" t="s">
        <v>5296</v>
      </c>
      <c r="H5242">
        <f t="shared" si="243"/>
        <v>2363</v>
      </c>
      <c r="I5242">
        <f t="shared" si="244"/>
        <v>3</v>
      </c>
      <c r="J5242" s="9">
        <f t="shared" si="245"/>
        <v>41834260931.389999</v>
      </c>
      <c r="K5242" s="9">
        <f>SUMIF($C$2:$C$9230, C5242, $D$2:$D$9230)</f>
        <v>17650000</v>
      </c>
    </row>
    <row r="5243" spans="1:11" x14ac:dyDescent="0.2">
      <c r="A5243" s="1">
        <v>45717</v>
      </c>
      <c r="B5243" t="s">
        <v>1077</v>
      </c>
      <c r="C5243" t="s">
        <v>6575</v>
      </c>
      <c r="D5243" s="14">
        <v>3121159</v>
      </c>
      <c r="E5243" s="12">
        <v>921159</v>
      </c>
      <c r="F5243" t="s">
        <v>6576</v>
      </c>
      <c r="G5243" t="s">
        <v>6577</v>
      </c>
      <c r="H5243">
        <f t="shared" si="243"/>
        <v>2363</v>
      </c>
      <c r="I5243">
        <f t="shared" si="244"/>
        <v>3</v>
      </c>
      <c r="J5243" s="9">
        <f t="shared" si="245"/>
        <v>41834260931.389999</v>
      </c>
      <c r="K5243" s="9">
        <f>SUMIF($C$2:$C$9230, C5243, $D$2:$D$9230)</f>
        <v>4036803</v>
      </c>
    </row>
    <row r="5244" spans="1:11" x14ac:dyDescent="0.2">
      <c r="A5244" s="1">
        <v>45717</v>
      </c>
      <c r="B5244" t="s">
        <v>1077</v>
      </c>
      <c r="C5244" t="s">
        <v>2888</v>
      </c>
      <c r="D5244" s="14">
        <v>273912</v>
      </c>
      <c r="E5244" s="12">
        <v>98917</v>
      </c>
      <c r="F5244" t="s">
        <v>2889</v>
      </c>
      <c r="G5244" t="s">
        <v>2890</v>
      </c>
      <c r="H5244">
        <f t="shared" si="243"/>
        <v>2363</v>
      </c>
      <c r="I5244">
        <f t="shared" si="244"/>
        <v>3</v>
      </c>
      <c r="J5244" s="9">
        <f t="shared" si="245"/>
        <v>41834260931.389999</v>
      </c>
      <c r="K5244" s="9">
        <f>SUMIF($C$2:$C$9230, C5244, $D$2:$D$9230)</f>
        <v>6306310</v>
      </c>
    </row>
    <row r="5245" spans="1:11" x14ac:dyDescent="0.2">
      <c r="A5245" s="1">
        <v>45717</v>
      </c>
      <c r="B5245" t="s">
        <v>1077</v>
      </c>
      <c r="C5245" t="s">
        <v>2888</v>
      </c>
      <c r="D5245" s="14">
        <v>900000</v>
      </c>
      <c r="E5245" s="12">
        <v>0</v>
      </c>
      <c r="F5245" t="s">
        <v>2896</v>
      </c>
      <c r="G5245" t="s">
        <v>2897</v>
      </c>
      <c r="H5245">
        <f t="shared" si="243"/>
        <v>2363</v>
      </c>
      <c r="I5245">
        <f t="shared" si="244"/>
        <v>3</v>
      </c>
      <c r="J5245" s="9">
        <f t="shared" si="245"/>
        <v>41834260931.389999</v>
      </c>
      <c r="K5245" s="9">
        <f>SUMIF($C$2:$C$9230, C5245, $D$2:$D$9230)</f>
        <v>6306310</v>
      </c>
    </row>
    <row r="5246" spans="1:11" x14ac:dyDescent="0.2">
      <c r="A5246" s="1">
        <v>45717</v>
      </c>
      <c r="B5246" t="s">
        <v>1077</v>
      </c>
      <c r="C5246" t="s">
        <v>2888</v>
      </c>
      <c r="D5246" s="14">
        <v>5132398</v>
      </c>
      <c r="E5246" s="12">
        <v>1732398</v>
      </c>
      <c r="F5246" t="s">
        <v>5341</v>
      </c>
      <c r="G5246" t="s">
        <v>5342</v>
      </c>
      <c r="H5246">
        <f t="shared" si="243"/>
        <v>2363</v>
      </c>
      <c r="I5246">
        <f t="shared" si="244"/>
        <v>3</v>
      </c>
      <c r="J5246" s="9">
        <f t="shared" si="245"/>
        <v>41834260931.389999</v>
      </c>
      <c r="K5246" s="9">
        <f>SUMIF($C$2:$C$9230, C5246, $D$2:$D$9230)</f>
        <v>6306310</v>
      </c>
    </row>
    <row r="5247" spans="1:11" x14ac:dyDescent="0.2">
      <c r="A5247" s="1">
        <v>45717</v>
      </c>
      <c r="B5247" t="s">
        <v>1077</v>
      </c>
      <c r="C5247" t="s">
        <v>608</v>
      </c>
      <c r="D5247" s="14">
        <v>1000000</v>
      </c>
      <c r="E5247" s="12">
        <v>0</v>
      </c>
      <c r="F5247" t="s">
        <v>4408</v>
      </c>
      <c r="G5247" t="s">
        <v>4409</v>
      </c>
      <c r="H5247">
        <f t="shared" si="243"/>
        <v>2363</v>
      </c>
      <c r="I5247">
        <f t="shared" si="244"/>
        <v>3</v>
      </c>
      <c r="J5247" s="9">
        <f t="shared" si="245"/>
        <v>41834260931.389999</v>
      </c>
      <c r="K5247" s="9">
        <f>SUMIF($C$2:$C$9230, C5247, $D$2:$D$9230)</f>
        <v>1543085.66</v>
      </c>
    </row>
    <row r="5248" spans="1:11" x14ac:dyDescent="0.2">
      <c r="A5248" s="1">
        <v>45717</v>
      </c>
      <c r="B5248" t="s">
        <v>1077</v>
      </c>
      <c r="C5248" t="s">
        <v>2366</v>
      </c>
      <c r="D5248" s="14">
        <v>1500000</v>
      </c>
      <c r="E5248" s="12">
        <v>0</v>
      </c>
      <c r="F5248" t="s">
        <v>2367</v>
      </c>
      <c r="G5248" t="s">
        <v>2362</v>
      </c>
      <c r="H5248">
        <f t="shared" si="243"/>
        <v>2363</v>
      </c>
      <c r="I5248">
        <f t="shared" si="244"/>
        <v>3</v>
      </c>
      <c r="J5248" s="9">
        <f t="shared" si="245"/>
        <v>41834260931.389999</v>
      </c>
      <c r="K5248" s="9">
        <f>SUMIF($C$2:$C$9230, C5248, $D$2:$D$9230)</f>
        <v>4995161</v>
      </c>
    </row>
    <row r="5249" spans="1:11" x14ac:dyDescent="0.2">
      <c r="A5249" s="1">
        <v>45717</v>
      </c>
      <c r="B5249" t="s">
        <v>1077</v>
      </c>
      <c r="C5249" t="s">
        <v>2366</v>
      </c>
      <c r="D5249" s="14">
        <v>1995161</v>
      </c>
      <c r="E5249" s="12">
        <v>0</v>
      </c>
      <c r="F5249" t="s">
        <v>2586</v>
      </c>
      <c r="G5249" t="s">
        <v>2587</v>
      </c>
      <c r="H5249">
        <f t="shared" si="243"/>
        <v>2363</v>
      </c>
      <c r="I5249">
        <f t="shared" si="244"/>
        <v>3</v>
      </c>
      <c r="J5249" s="9">
        <f t="shared" si="245"/>
        <v>41834260931.389999</v>
      </c>
      <c r="K5249" s="9">
        <f>SUMIF($C$2:$C$9230, C5249, $D$2:$D$9230)</f>
        <v>4995161</v>
      </c>
    </row>
    <row r="5250" spans="1:11" x14ac:dyDescent="0.2">
      <c r="A5250" s="1">
        <v>45717</v>
      </c>
      <c r="B5250" t="s">
        <v>1077</v>
      </c>
      <c r="C5250" t="s">
        <v>2366</v>
      </c>
      <c r="D5250" s="14">
        <v>1500000</v>
      </c>
      <c r="E5250" s="12">
        <v>0</v>
      </c>
      <c r="F5250" t="s">
        <v>2631</v>
      </c>
      <c r="G5250" t="s">
        <v>2632</v>
      </c>
      <c r="H5250">
        <f t="shared" si="243"/>
        <v>2363</v>
      </c>
      <c r="I5250">
        <f t="shared" si="244"/>
        <v>3</v>
      </c>
      <c r="J5250" s="9">
        <f t="shared" si="245"/>
        <v>41834260931.389999</v>
      </c>
      <c r="K5250" s="9">
        <f>SUMIF($C$2:$C$9230, C5250, $D$2:$D$9230)</f>
        <v>4995161</v>
      </c>
    </row>
    <row r="5251" spans="1:11" x14ac:dyDescent="0.2">
      <c r="A5251" s="1">
        <v>45717</v>
      </c>
      <c r="B5251" t="s">
        <v>1077</v>
      </c>
      <c r="C5251" t="s">
        <v>3257</v>
      </c>
      <c r="D5251" s="14">
        <v>3049805</v>
      </c>
      <c r="E5251" s="12">
        <v>0</v>
      </c>
      <c r="F5251" t="s">
        <v>3258</v>
      </c>
      <c r="G5251" t="s">
        <v>3259</v>
      </c>
      <c r="H5251">
        <f t="shared" ref="H5251:H5314" si="246">COUNTIF($B$2:$B$9230, B5251)</f>
        <v>2363</v>
      </c>
      <c r="I5251">
        <f t="shared" ref="I5251:I5314" si="247">COUNTIF($C$2:$C$9230, C5251)</f>
        <v>3</v>
      </c>
      <c r="J5251" s="9">
        <f t="shared" si="245"/>
        <v>41834260931.389999</v>
      </c>
      <c r="K5251" s="9">
        <f>SUMIF($C$2:$C$9230, C5251, $D$2:$D$9230)</f>
        <v>13443226</v>
      </c>
    </row>
    <row r="5252" spans="1:11" x14ac:dyDescent="0.2">
      <c r="A5252" s="1">
        <v>45717</v>
      </c>
      <c r="B5252" t="s">
        <v>1077</v>
      </c>
      <c r="C5252" t="s">
        <v>3257</v>
      </c>
      <c r="D5252" s="14">
        <v>2894688</v>
      </c>
      <c r="E5252" s="12">
        <v>0</v>
      </c>
      <c r="F5252" t="s">
        <v>3410</v>
      </c>
      <c r="G5252" t="s">
        <v>3411</v>
      </c>
      <c r="H5252">
        <f t="shared" si="246"/>
        <v>2363</v>
      </c>
      <c r="I5252">
        <f t="shared" si="247"/>
        <v>3</v>
      </c>
      <c r="J5252" s="9">
        <f t="shared" ref="J5252:J5315" si="248">SUMIF($B$2:$B$9230, B5252, $D$2:$D$9230)</f>
        <v>41834260931.389999</v>
      </c>
      <c r="K5252" s="9">
        <f>SUMIF($C$2:$C$9230, C5252, $D$2:$D$9230)</f>
        <v>13443226</v>
      </c>
    </row>
    <row r="5253" spans="1:11" x14ac:dyDescent="0.2">
      <c r="A5253" s="1">
        <v>45717</v>
      </c>
      <c r="B5253" t="s">
        <v>1077</v>
      </c>
      <c r="C5253" t="s">
        <v>3257</v>
      </c>
      <c r="D5253" s="14">
        <v>7498733</v>
      </c>
      <c r="E5253" s="12">
        <v>0</v>
      </c>
      <c r="F5253" t="s">
        <v>3414</v>
      </c>
      <c r="G5253" t="s">
        <v>3326</v>
      </c>
      <c r="H5253">
        <f t="shared" si="246"/>
        <v>2363</v>
      </c>
      <c r="I5253">
        <f t="shared" si="247"/>
        <v>3</v>
      </c>
      <c r="J5253" s="9">
        <f t="shared" si="248"/>
        <v>41834260931.389999</v>
      </c>
      <c r="K5253" s="9">
        <f>SUMIF($C$2:$C$9230, C5253, $D$2:$D$9230)</f>
        <v>13443226</v>
      </c>
    </row>
    <row r="5254" spans="1:11" x14ac:dyDescent="0.2">
      <c r="A5254" s="1">
        <v>45717</v>
      </c>
      <c r="B5254" t="s">
        <v>1077</v>
      </c>
      <c r="C5254" t="s">
        <v>2805</v>
      </c>
      <c r="D5254" s="14">
        <v>878055</v>
      </c>
      <c r="E5254" s="12">
        <v>0</v>
      </c>
      <c r="F5254" t="s">
        <v>2806</v>
      </c>
      <c r="G5254" t="s">
        <v>2807</v>
      </c>
      <c r="H5254">
        <f t="shared" si="246"/>
        <v>2363</v>
      </c>
      <c r="I5254">
        <f t="shared" si="247"/>
        <v>3</v>
      </c>
      <c r="J5254" s="9">
        <f t="shared" si="248"/>
        <v>41834260931.389999</v>
      </c>
      <c r="K5254" s="9">
        <f>SUMIF($C$2:$C$9230, C5254, $D$2:$D$9230)</f>
        <v>3199563</v>
      </c>
    </row>
    <row r="5255" spans="1:11" x14ac:dyDescent="0.2">
      <c r="A5255" s="1">
        <v>45717</v>
      </c>
      <c r="B5255" t="s">
        <v>1077</v>
      </c>
      <c r="C5255" t="s">
        <v>2805</v>
      </c>
      <c r="D5255" s="14">
        <v>2000000</v>
      </c>
      <c r="E5255" s="12">
        <v>0</v>
      </c>
      <c r="F5255" t="s">
        <v>3217</v>
      </c>
      <c r="G5255" t="s">
        <v>3218</v>
      </c>
      <c r="H5255">
        <f t="shared" si="246"/>
        <v>2363</v>
      </c>
      <c r="I5255">
        <f t="shared" si="247"/>
        <v>3</v>
      </c>
      <c r="J5255" s="9">
        <f t="shared" si="248"/>
        <v>41834260931.389999</v>
      </c>
      <c r="K5255" s="9">
        <f>SUMIF($C$2:$C$9230, C5255, $D$2:$D$9230)</f>
        <v>3199563</v>
      </c>
    </row>
    <row r="5256" spans="1:11" x14ac:dyDescent="0.2">
      <c r="A5256" s="1">
        <v>45717</v>
      </c>
      <c r="B5256" t="s">
        <v>1077</v>
      </c>
      <c r="C5256" t="s">
        <v>2805</v>
      </c>
      <c r="D5256" s="14">
        <v>321508</v>
      </c>
      <c r="E5256" s="12">
        <v>0</v>
      </c>
      <c r="F5256" t="s">
        <v>3358</v>
      </c>
      <c r="G5256" t="s">
        <v>3359</v>
      </c>
      <c r="H5256">
        <f t="shared" si="246"/>
        <v>2363</v>
      </c>
      <c r="I5256">
        <f t="shared" si="247"/>
        <v>3</v>
      </c>
      <c r="J5256" s="9">
        <f t="shared" si="248"/>
        <v>41834260931.389999</v>
      </c>
      <c r="K5256" s="9">
        <f>SUMIF($C$2:$C$9230, C5256, $D$2:$D$9230)</f>
        <v>3199563</v>
      </c>
    </row>
    <row r="5257" spans="1:11" x14ac:dyDescent="0.2">
      <c r="A5257" s="1">
        <v>45717</v>
      </c>
      <c r="B5257" t="s">
        <v>1077</v>
      </c>
      <c r="C5257" t="s">
        <v>5767</v>
      </c>
      <c r="D5257" s="14">
        <v>10000000</v>
      </c>
      <c r="E5257" s="12">
        <v>2550000</v>
      </c>
      <c r="F5257" t="s">
        <v>5768</v>
      </c>
      <c r="G5257" t="s">
        <v>5769</v>
      </c>
      <c r="H5257">
        <f t="shared" si="246"/>
        <v>2363</v>
      </c>
      <c r="I5257">
        <f t="shared" si="247"/>
        <v>3</v>
      </c>
      <c r="J5257" s="9">
        <f t="shared" si="248"/>
        <v>41834260931.389999</v>
      </c>
      <c r="K5257" s="9">
        <f>SUMIF($C$2:$C$9230, C5257, $D$2:$D$9230)</f>
        <v>15199848.74</v>
      </c>
    </row>
    <row r="5258" spans="1:11" x14ac:dyDescent="0.2">
      <c r="A5258" s="1">
        <v>45717</v>
      </c>
      <c r="B5258" t="s">
        <v>1077</v>
      </c>
      <c r="C5258" t="s">
        <v>5767</v>
      </c>
      <c r="D5258" s="14">
        <v>5000000</v>
      </c>
      <c r="E5258" s="12">
        <v>1405900</v>
      </c>
      <c r="F5258" t="s">
        <v>5826</v>
      </c>
      <c r="G5258" t="s">
        <v>5827</v>
      </c>
      <c r="H5258">
        <f t="shared" si="246"/>
        <v>2363</v>
      </c>
      <c r="I5258">
        <f t="shared" si="247"/>
        <v>3</v>
      </c>
      <c r="J5258" s="9">
        <f t="shared" si="248"/>
        <v>41834260931.389999</v>
      </c>
      <c r="K5258" s="9">
        <f>SUMIF($C$2:$C$9230, C5258, $D$2:$D$9230)</f>
        <v>15199848.74</v>
      </c>
    </row>
    <row r="5259" spans="1:11" x14ac:dyDescent="0.2">
      <c r="A5259" s="1">
        <v>45717</v>
      </c>
      <c r="B5259" t="s">
        <v>1077</v>
      </c>
      <c r="C5259" t="s">
        <v>4948</v>
      </c>
      <c r="D5259" s="14">
        <v>25996330</v>
      </c>
      <c r="E5259" s="12">
        <v>18846330</v>
      </c>
      <c r="F5259" t="s">
        <v>4949</v>
      </c>
      <c r="G5259" t="s">
        <v>4950</v>
      </c>
      <c r="H5259">
        <f t="shared" si="246"/>
        <v>2363</v>
      </c>
      <c r="I5259">
        <f t="shared" si="247"/>
        <v>3</v>
      </c>
      <c r="J5259" s="9">
        <f t="shared" si="248"/>
        <v>41834260931.389999</v>
      </c>
      <c r="K5259" s="9">
        <f>SUMIF($C$2:$C$9230, C5259, $D$2:$D$9230)</f>
        <v>36207670</v>
      </c>
    </row>
    <row r="5260" spans="1:11" x14ac:dyDescent="0.2">
      <c r="A5260" s="1">
        <v>45717</v>
      </c>
      <c r="B5260" t="s">
        <v>1077</v>
      </c>
      <c r="C5260" t="s">
        <v>4948</v>
      </c>
      <c r="D5260" s="14">
        <v>6461340</v>
      </c>
      <c r="E5260" s="12">
        <v>5211340</v>
      </c>
      <c r="F5260" t="s">
        <v>5727</v>
      </c>
      <c r="G5260" t="s">
        <v>5728</v>
      </c>
      <c r="H5260">
        <f t="shared" si="246"/>
        <v>2363</v>
      </c>
      <c r="I5260">
        <f t="shared" si="247"/>
        <v>3</v>
      </c>
      <c r="J5260" s="9">
        <f t="shared" si="248"/>
        <v>41834260931.389999</v>
      </c>
      <c r="K5260" s="9">
        <f>SUMIF($C$2:$C$9230, C5260, $D$2:$D$9230)</f>
        <v>36207670</v>
      </c>
    </row>
    <row r="5261" spans="1:11" x14ac:dyDescent="0.2">
      <c r="A5261" s="1">
        <v>45717</v>
      </c>
      <c r="B5261" t="s">
        <v>1077</v>
      </c>
      <c r="C5261" t="s">
        <v>4948</v>
      </c>
      <c r="D5261" s="14">
        <v>3750000</v>
      </c>
      <c r="E5261" s="12">
        <v>520000</v>
      </c>
      <c r="F5261" t="s">
        <v>5751</v>
      </c>
      <c r="G5261" t="s">
        <v>5752</v>
      </c>
      <c r="H5261">
        <f t="shared" si="246"/>
        <v>2363</v>
      </c>
      <c r="I5261">
        <f t="shared" si="247"/>
        <v>3</v>
      </c>
      <c r="J5261" s="9">
        <f t="shared" si="248"/>
        <v>41834260931.389999</v>
      </c>
      <c r="K5261" s="9">
        <f>SUMIF($C$2:$C$9230, C5261, $D$2:$D$9230)</f>
        <v>36207670</v>
      </c>
    </row>
    <row r="5262" spans="1:11" x14ac:dyDescent="0.2">
      <c r="A5262" s="1">
        <v>45726</v>
      </c>
      <c r="B5262" t="s">
        <v>1077</v>
      </c>
      <c r="C5262" t="s">
        <v>1233</v>
      </c>
      <c r="D5262" s="14">
        <v>18374842</v>
      </c>
      <c r="E5262" s="12">
        <v>0</v>
      </c>
      <c r="F5262" t="s">
        <v>1234</v>
      </c>
      <c r="G5262" t="s">
        <v>1235</v>
      </c>
      <c r="H5262">
        <f t="shared" si="246"/>
        <v>2363</v>
      </c>
      <c r="I5262">
        <f t="shared" si="247"/>
        <v>3</v>
      </c>
      <c r="J5262" s="9">
        <f t="shared" si="248"/>
        <v>41834260931.389999</v>
      </c>
      <c r="K5262" s="9">
        <f>SUMIF($C$2:$C$9230, C5262, $D$2:$D$9230)</f>
        <v>22024842</v>
      </c>
    </row>
    <row r="5263" spans="1:11" x14ac:dyDescent="0.2">
      <c r="A5263" s="1">
        <v>45717</v>
      </c>
      <c r="B5263" t="s">
        <v>1077</v>
      </c>
      <c r="C5263" t="s">
        <v>1233</v>
      </c>
      <c r="D5263" s="14">
        <v>3000000</v>
      </c>
      <c r="E5263" s="12">
        <v>1500000</v>
      </c>
      <c r="F5263" t="s">
        <v>2808</v>
      </c>
      <c r="G5263" t="s">
        <v>2809</v>
      </c>
      <c r="H5263">
        <f t="shared" si="246"/>
        <v>2363</v>
      </c>
      <c r="I5263">
        <f t="shared" si="247"/>
        <v>3</v>
      </c>
      <c r="J5263" s="9">
        <f t="shared" si="248"/>
        <v>41834260931.389999</v>
      </c>
      <c r="K5263" s="9">
        <f>SUMIF($C$2:$C$9230, C5263, $D$2:$D$9230)</f>
        <v>22024842</v>
      </c>
    </row>
    <row r="5264" spans="1:11" x14ac:dyDescent="0.2">
      <c r="A5264" s="1">
        <v>45717</v>
      </c>
      <c r="B5264" t="s">
        <v>1077</v>
      </c>
      <c r="C5264" t="s">
        <v>1233</v>
      </c>
      <c r="D5264" s="14">
        <v>650000</v>
      </c>
      <c r="E5264" s="12">
        <v>0</v>
      </c>
      <c r="F5264" t="s">
        <v>3171</v>
      </c>
      <c r="G5264" t="s">
        <v>3172</v>
      </c>
      <c r="H5264">
        <f t="shared" si="246"/>
        <v>2363</v>
      </c>
      <c r="I5264">
        <f t="shared" si="247"/>
        <v>3</v>
      </c>
      <c r="J5264" s="9">
        <f t="shared" si="248"/>
        <v>41834260931.389999</v>
      </c>
      <c r="K5264" s="9">
        <f>SUMIF($C$2:$C$9230, C5264, $D$2:$D$9230)</f>
        <v>22024842</v>
      </c>
    </row>
    <row r="5265" spans="1:11" x14ac:dyDescent="0.2">
      <c r="A5265" s="1">
        <v>45717</v>
      </c>
      <c r="B5265" t="s">
        <v>1077</v>
      </c>
      <c r="C5265" t="s">
        <v>2570</v>
      </c>
      <c r="D5265" s="14">
        <v>400000</v>
      </c>
      <c r="E5265" s="12">
        <v>0</v>
      </c>
      <c r="F5265" t="s">
        <v>2571</v>
      </c>
      <c r="G5265" t="s">
        <v>2572</v>
      </c>
      <c r="H5265">
        <f t="shared" si="246"/>
        <v>2363</v>
      </c>
      <c r="I5265">
        <f t="shared" si="247"/>
        <v>3</v>
      </c>
      <c r="J5265" s="9">
        <f t="shared" si="248"/>
        <v>41834260931.389999</v>
      </c>
      <c r="K5265" s="9">
        <f>SUMIF($C$2:$C$9230, C5265, $D$2:$D$9230)</f>
        <v>4900000</v>
      </c>
    </row>
    <row r="5266" spans="1:11" x14ac:dyDescent="0.2">
      <c r="A5266" s="1">
        <v>45717</v>
      </c>
      <c r="B5266" t="s">
        <v>1077</v>
      </c>
      <c r="C5266" t="s">
        <v>2570</v>
      </c>
      <c r="D5266" s="14">
        <v>500000</v>
      </c>
      <c r="E5266" s="12">
        <v>0</v>
      </c>
      <c r="F5266" t="s">
        <v>3546</v>
      </c>
      <c r="G5266" t="s">
        <v>3547</v>
      </c>
      <c r="H5266">
        <f t="shared" si="246"/>
        <v>2363</v>
      </c>
      <c r="I5266">
        <f t="shared" si="247"/>
        <v>3</v>
      </c>
      <c r="J5266" s="9">
        <f t="shared" si="248"/>
        <v>41834260931.389999</v>
      </c>
      <c r="K5266" s="9">
        <f>SUMIF($C$2:$C$9230, C5266, $D$2:$D$9230)</f>
        <v>4900000</v>
      </c>
    </row>
    <row r="5267" spans="1:11" x14ac:dyDescent="0.2">
      <c r="A5267" s="1">
        <v>45717</v>
      </c>
      <c r="B5267" t="s">
        <v>1077</v>
      </c>
      <c r="C5267" t="s">
        <v>2570</v>
      </c>
      <c r="D5267" s="14">
        <v>4000000</v>
      </c>
      <c r="E5267" s="12">
        <v>349365</v>
      </c>
      <c r="F5267" t="s">
        <v>3570</v>
      </c>
      <c r="G5267" t="s">
        <v>3571</v>
      </c>
      <c r="H5267">
        <f t="shared" si="246"/>
        <v>2363</v>
      </c>
      <c r="I5267">
        <f t="shared" si="247"/>
        <v>3</v>
      </c>
      <c r="J5267" s="9">
        <f t="shared" si="248"/>
        <v>41834260931.389999</v>
      </c>
      <c r="K5267" s="9">
        <f>SUMIF($C$2:$C$9230, C5267, $D$2:$D$9230)</f>
        <v>4900000</v>
      </c>
    </row>
    <row r="5268" spans="1:11" x14ac:dyDescent="0.2">
      <c r="A5268" s="1">
        <v>45717</v>
      </c>
      <c r="B5268" t="s">
        <v>1077</v>
      </c>
      <c r="C5268" t="s">
        <v>5503</v>
      </c>
      <c r="D5268" s="14">
        <v>2000000</v>
      </c>
      <c r="E5268" s="12">
        <v>0</v>
      </c>
      <c r="F5268" t="s">
        <v>5504</v>
      </c>
      <c r="G5268" t="s">
        <v>5505</v>
      </c>
      <c r="H5268">
        <f t="shared" si="246"/>
        <v>2363</v>
      </c>
      <c r="I5268">
        <f t="shared" si="247"/>
        <v>3</v>
      </c>
      <c r="J5268" s="9">
        <f t="shared" si="248"/>
        <v>41834260931.389999</v>
      </c>
      <c r="K5268" s="9">
        <f>SUMIF($C$2:$C$9230, C5268, $D$2:$D$9230)</f>
        <v>2247428.6800000002</v>
      </c>
    </row>
    <row r="5269" spans="1:11" x14ac:dyDescent="0.2">
      <c r="A5269" s="1">
        <v>45717</v>
      </c>
      <c r="B5269" t="s">
        <v>1077</v>
      </c>
      <c r="C5269" t="s">
        <v>6438</v>
      </c>
      <c r="D5269" s="14">
        <v>17000000</v>
      </c>
      <c r="E5269" s="12">
        <v>5110417</v>
      </c>
      <c r="F5269" t="s">
        <v>6439</v>
      </c>
      <c r="G5269" t="s">
        <v>6440</v>
      </c>
      <c r="H5269">
        <f t="shared" si="246"/>
        <v>2363</v>
      </c>
      <c r="I5269">
        <f t="shared" si="247"/>
        <v>3</v>
      </c>
      <c r="J5269" s="9">
        <f t="shared" si="248"/>
        <v>41834260931.389999</v>
      </c>
      <c r="K5269" s="9">
        <f>SUMIF($C$2:$C$9230, C5269, $D$2:$D$9230)</f>
        <v>21576000</v>
      </c>
    </row>
    <row r="5270" spans="1:11" x14ac:dyDescent="0.2">
      <c r="A5270" s="1">
        <v>45717</v>
      </c>
      <c r="B5270" t="s">
        <v>1077</v>
      </c>
      <c r="C5270" t="s">
        <v>2379</v>
      </c>
      <c r="D5270" s="14">
        <v>792030</v>
      </c>
      <c r="E5270" s="12">
        <v>0</v>
      </c>
      <c r="F5270" t="s">
        <v>2380</v>
      </c>
      <c r="G5270" t="s">
        <v>2381</v>
      </c>
      <c r="H5270">
        <f t="shared" si="246"/>
        <v>2363</v>
      </c>
      <c r="I5270">
        <f t="shared" si="247"/>
        <v>3</v>
      </c>
      <c r="J5270" s="9">
        <f t="shared" si="248"/>
        <v>41834260931.389999</v>
      </c>
      <c r="K5270" s="9">
        <f>SUMIF($C$2:$C$9230, C5270, $D$2:$D$9230)</f>
        <v>2365937</v>
      </c>
    </row>
    <row r="5271" spans="1:11" x14ac:dyDescent="0.2">
      <c r="A5271" s="1">
        <v>45717</v>
      </c>
      <c r="B5271" t="s">
        <v>1077</v>
      </c>
      <c r="C5271" t="s">
        <v>2379</v>
      </c>
      <c r="D5271" s="14">
        <v>852980</v>
      </c>
      <c r="E5271" s="12">
        <v>0</v>
      </c>
      <c r="F5271" t="s">
        <v>2593</v>
      </c>
      <c r="G5271" t="s">
        <v>2594</v>
      </c>
      <c r="H5271">
        <f t="shared" si="246"/>
        <v>2363</v>
      </c>
      <c r="I5271">
        <f t="shared" si="247"/>
        <v>3</v>
      </c>
      <c r="J5271" s="9">
        <f t="shared" si="248"/>
        <v>41834260931.389999</v>
      </c>
      <c r="K5271" s="9">
        <f>SUMIF($C$2:$C$9230, C5271, $D$2:$D$9230)</f>
        <v>2365937</v>
      </c>
    </row>
    <row r="5272" spans="1:11" x14ac:dyDescent="0.2">
      <c r="A5272" s="1">
        <v>45717</v>
      </c>
      <c r="B5272" t="s">
        <v>1077</v>
      </c>
      <c r="C5272" t="s">
        <v>2379</v>
      </c>
      <c r="D5272" s="14">
        <v>720927</v>
      </c>
      <c r="E5272" s="12">
        <v>0</v>
      </c>
      <c r="F5272" t="s">
        <v>2649</v>
      </c>
      <c r="G5272" t="s">
        <v>2650</v>
      </c>
      <c r="H5272">
        <f t="shared" si="246"/>
        <v>2363</v>
      </c>
      <c r="I5272">
        <f t="shared" si="247"/>
        <v>3</v>
      </c>
      <c r="J5272" s="9">
        <f t="shared" si="248"/>
        <v>41834260931.389999</v>
      </c>
      <c r="K5272" s="9">
        <f>SUMIF($C$2:$C$9230, C5272, $D$2:$D$9230)</f>
        <v>2365937</v>
      </c>
    </row>
    <row r="5273" spans="1:11" x14ac:dyDescent="0.2">
      <c r="A5273" s="1">
        <v>45717</v>
      </c>
      <c r="B5273" t="s">
        <v>1077</v>
      </c>
      <c r="C5273" t="s">
        <v>6476</v>
      </c>
      <c r="D5273" s="14">
        <v>39827527</v>
      </c>
      <c r="E5273" s="12">
        <v>31022027</v>
      </c>
      <c r="F5273" t="s">
        <v>6477</v>
      </c>
      <c r="G5273" t="s">
        <v>6478</v>
      </c>
      <c r="H5273">
        <f t="shared" si="246"/>
        <v>2363</v>
      </c>
      <c r="I5273">
        <f t="shared" si="247"/>
        <v>3</v>
      </c>
      <c r="J5273" s="9">
        <f t="shared" si="248"/>
        <v>41834260931.389999</v>
      </c>
      <c r="K5273" s="9">
        <f>SUMIF($C$2:$C$9230, C5273, $D$2:$D$9230)</f>
        <v>90779849</v>
      </c>
    </row>
    <row r="5274" spans="1:11" x14ac:dyDescent="0.2">
      <c r="A5274" s="1">
        <v>45694</v>
      </c>
      <c r="B5274" t="s">
        <v>1077</v>
      </c>
      <c r="C5274" t="s">
        <v>6476</v>
      </c>
      <c r="D5274" s="14">
        <v>49964668</v>
      </c>
      <c r="E5274" s="12">
        <v>18948168</v>
      </c>
      <c r="F5274" t="s">
        <v>14822</v>
      </c>
      <c r="G5274" t="s">
        <v>14823</v>
      </c>
      <c r="H5274">
        <f t="shared" si="246"/>
        <v>2363</v>
      </c>
      <c r="I5274">
        <f t="shared" si="247"/>
        <v>3</v>
      </c>
      <c r="J5274" s="9">
        <f t="shared" si="248"/>
        <v>41834260931.389999</v>
      </c>
      <c r="K5274" s="9">
        <f>SUMIF($C$2:$C$9230, C5274, $D$2:$D$9230)</f>
        <v>90779849</v>
      </c>
    </row>
    <row r="5275" spans="1:11" x14ac:dyDescent="0.2">
      <c r="A5275" s="1">
        <v>45717</v>
      </c>
      <c r="B5275" t="s">
        <v>1077</v>
      </c>
      <c r="C5275" t="s">
        <v>2221</v>
      </c>
      <c r="D5275" s="14">
        <v>458487</v>
      </c>
      <c r="E5275" s="12">
        <v>0</v>
      </c>
      <c r="F5275" t="s">
        <v>2222</v>
      </c>
      <c r="G5275" t="s">
        <v>2223</v>
      </c>
      <c r="H5275">
        <f t="shared" si="246"/>
        <v>2363</v>
      </c>
      <c r="I5275">
        <f t="shared" si="247"/>
        <v>3</v>
      </c>
      <c r="J5275" s="9">
        <f t="shared" si="248"/>
        <v>41834260931.389999</v>
      </c>
      <c r="K5275" s="9">
        <f>SUMIF($C$2:$C$9230, C5275, $D$2:$D$9230)</f>
        <v>9303135</v>
      </c>
    </row>
    <row r="5276" spans="1:11" x14ac:dyDescent="0.2">
      <c r="A5276" s="1">
        <v>45717</v>
      </c>
      <c r="B5276" t="s">
        <v>1077</v>
      </c>
      <c r="C5276" t="s">
        <v>2221</v>
      </c>
      <c r="D5276" s="14">
        <v>800000</v>
      </c>
      <c r="E5276" s="12">
        <v>0</v>
      </c>
      <c r="F5276" t="s">
        <v>4373</v>
      </c>
      <c r="G5276" t="s">
        <v>4374</v>
      </c>
      <c r="H5276">
        <f t="shared" si="246"/>
        <v>2363</v>
      </c>
      <c r="I5276">
        <f t="shared" si="247"/>
        <v>3</v>
      </c>
      <c r="J5276" s="9">
        <f t="shared" si="248"/>
        <v>41834260931.389999</v>
      </c>
      <c r="K5276" s="9">
        <f>SUMIF($C$2:$C$9230, C5276, $D$2:$D$9230)</f>
        <v>9303135</v>
      </c>
    </row>
    <row r="5277" spans="1:11" x14ac:dyDescent="0.2">
      <c r="A5277" s="1">
        <v>45717</v>
      </c>
      <c r="B5277" t="s">
        <v>1077</v>
      </c>
      <c r="C5277" t="s">
        <v>6217</v>
      </c>
      <c r="D5277" s="14">
        <v>30000000</v>
      </c>
      <c r="E5277" s="12">
        <v>23700000</v>
      </c>
      <c r="F5277" t="s">
        <v>6218</v>
      </c>
      <c r="G5277" t="s">
        <v>6219</v>
      </c>
      <c r="H5277">
        <f t="shared" si="246"/>
        <v>2363</v>
      </c>
      <c r="I5277">
        <f t="shared" si="247"/>
        <v>3</v>
      </c>
      <c r="J5277" s="9">
        <f t="shared" si="248"/>
        <v>41834260931.389999</v>
      </c>
      <c r="K5277" s="9">
        <f>SUMIF($C$2:$C$9230, C5277, $D$2:$D$9230)</f>
        <v>35997217</v>
      </c>
    </row>
    <row r="5278" spans="1:11" x14ac:dyDescent="0.2">
      <c r="A5278" s="1">
        <v>45717</v>
      </c>
      <c r="B5278" t="s">
        <v>1077</v>
      </c>
      <c r="C5278" t="s">
        <v>6217</v>
      </c>
      <c r="D5278" s="14">
        <v>4000000</v>
      </c>
      <c r="E5278" s="12">
        <v>0</v>
      </c>
      <c r="F5278" t="s">
        <v>6462</v>
      </c>
      <c r="G5278" t="s">
        <v>6463</v>
      </c>
      <c r="H5278">
        <f t="shared" si="246"/>
        <v>2363</v>
      </c>
      <c r="I5278">
        <f t="shared" si="247"/>
        <v>3</v>
      </c>
      <c r="J5278" s="9">
        <f t="shared" si="248"/>
        <v>41834260931.389999</v>
      </c>
      <c r="K5278" s="9">
        <f>SUMIF($C$2:$C$9230, C5278, $D$2:$D$9230)</f>
        <v>35997217</v>
      </c>
    </row>
    <row r="5279" spans="1:11" x14ac:dyDescent="0.2">
      <c r="A5279" s="1">
        <v>45717</v>
      </c>
      <c r="B5279" t="s">
        <v>1077</v>
      </c>
      <c r="C5279" t="s">
        <v>753</v>
      </c>
      <c r="D5279" s="14">
        <v>18999710</v>
      </c>
      <c r="E5279" s="12">
        <v>425238</v>
      </c>
      <c r="F5279" t="s">
        <v>6712</v>
      </c>
      <c r="G5279" t="s">
        <v>6713</v>
      </c>
      <c r="H5279">
        <f t="shared" si="246"/>
        <v>2363</v>
      </c>
      <c r="I5279">
        <f t="shared" si="247"/>
        <v>3</v>
      </c>
      <c r="J5279" s="9">
        <f t="shared" si="248"/>
        <v>41834260931.389999</v>
      </c>
      <c r="K5279" s="9">
        <f>SUMIF($C$2:$C$9230, C5279, $D$2:$D$9230)</f>
        <v>24924170</v>
      </c>
    </row>
    <row r="5280" spans="1:11" x14ac:dyDescent="0.2">
      <c r="A5280" s="1">
        <v>45726</v>
      </c>
      <c r="B5280" t="s">
        <v>1077</v>
      </c>
      <c r="C5280" t="s">
        <v>1678</v>
      </c>
      <c r="D5280" s="14">
        <v>37300000</v>
      </c>
      <c r="E5280" s="12">
        <v>30375000</v>
      </c>
      <c r="F5280" t="s">
        <v>1679</v>
      </c>
      <c r="G5280" t="s">
        <v>1680</v>
      </c>
      <c r="H5280">
        <f t="shared" si="246"/>
        <v>2363</v>
      </c>
      <c r="I5280">
        <f t="shared" si="247"/>
        <v>3</v>
      </c>
      <c r="J5280" s="9">
        <f t="shared" si="248"/>
        <v>41834260931.389999</v>
      </c>
      <c r="K5280" s="9">
        <f>SUMIF($C$2:$C$9230, C5280, $D$2:$D$9230)</f>
        <v>106299952</v>
      </c>
    </row>
    <row r="5281" spans="1:11" x14ac:dyDescent="0.2">
      <c r="A5281" s="1">
        <v>45726</v>
      </c>
      <c r="B5281" t="s">
        <v>1077</v>
      </c>
      <c r="C5281" t="s">
        <v>1678</v>
      </c>
      <c r="D5281" s="14">
        <v>29500000</v>
      </c>
      <c r="E5281" s="12">
        <v>7855945</v>
      </c>
      <c r="F5281" t="s">
        <v>1683</v>
      </c>
      <c r="G5281" t="s">
        <v>1684</v>
      </c>
      <c r="H5281">
        <f t="shared" si="246"/>
        <v>2363</v>
      </c>
      <c r="I5281">
        <f t="shared" si="247"/>
        <v>3</v>
      </c>
      <c r="J5281" s="9">
        <f t="shared" si="248"/>
        <v>41834260931.389999</v>
      </c>
      <c r="K5281" s="9">
        <f>SUMIF($C$2:$C$9230, C5281, $D$2:$D$9230)</f>
        <v>106299952</v>
      </c>
    </row>
    <row r="5282" spans="1:11" x14ac:dyDescent="0.2">
      <c r="A5282" s="1">
        <v>45717</v>
      </c>
      <c r="B5282" t="s">
        <v>1077</v>
      </c>
      <c r="C5282" t="s">
        <v>1678</v>
      </c>
      <c r="D5282" s="14">
        <v>39499952</v>
      </c>
      <c r="E5282" s="12">
        <v>10144545</v>
      </c>
      <c r="H5282">
        <f t="shared" si="246"/>
        <v>2363</v>
      </c>
      <c r="I5282">
        <f t="shared" si="247"/>
        <v>3</v>
      </c>
      <c r="J5282" s="9">
        <f t="shared" si="248"/>
        <v>41834260931.389999</v>
      </c>
      <c r="K5282" s="9">
        <f>SUMIF($C$2:$C$9230, C5282, $D$2:$D$9230)</f>
        <v>106299952</v>
      </c>
    </row>
    <row r="5283" spans="1:11" x14ac:dyDescent="0.2">
      <c r="A5283" s="1">
        <v>45717</v>
      </c>
      <c r="B5283" t="s">
        <v>1077</v>
      </c>
      <c r="C5283" t="s">
        <v>5218</v>
      </c>
      <c r="D5283" s="14">
        <v>4000000</v>
      </c>
      <c r="E5283" s="12">
        <v>0</v>
      </c>
      <c r="F5283" t="s">
        <v>5219</v>
      </c>
      <c r="G5283" t="s">
        <v>5220</v>
      </c>
      <c r="H5283">
        <f t="shared" si="246"/>
        <v>2363</v>
      </c>
      <c r="I5283">
        <f t="shared" si="247"/>
        <v>3</v>
      </c>
      <c r="J5283" s="9">
        <f t="shared" si="248"/>
        <v>41834260931.389999</v>
      </c>
      <c r="K5283" s="9">
        <f>SUMIF($C$2:$C$9230, C5283, $D$2:$D$9230)</f>
        <v>11696334</v>
      </c>
    </row>
    <row r="5284" spans="1:11" x14ac:dyDescent="0.2">
      <c r="A5284" s="1">
        <v>45717</v>
      </c>
      <c r="B5284" t="s">
        <v>1077</v>
      </c>
      <c r="C5284" t="s">
        <v>5218</v>
      </c>
      <c r="D5284" s="14">
        <v>5000000</v>
      </c>
      <c r="E5284" s="12">
        <v>4000000</v>
      </c>
      <c r="F5284" t="s">
        <v>5259</v>
      </c>
      <c r="G5284" t="s">
        <v>5260</v>
      </c>
      <c r="H5284">
        <f t="shared" si="246"/>
        <v>2363</v>
      </c>
      <c r="I5284">
        <f t="shared" si="247"/>
        <v>3</v>
      </c>
      <c r="J5284" s="9">
        <f t="shared" si="248"/>
        <v>41834260931.389999</v>
      </c>
      <c r="K5284" s="9">
        <f>SUMIF($C$2:$C$9230, C5284, $D$2:$D$9230)</f>
        <v>11696334</v>
      </c>
    </row>
    <row r="5285" spans="1:11" x14ac:dyDescent="0.2">
      <c r="A5285" s="1">
        <v>45726</v>
      </c>
      <c r="B5285" t="s">
        <v>1077</v>
      </c>
      <c r="C5285" t="s">
        <v>1439</v>
      </c>
      <c r="D5285" s="14">
        <v>40729258</v>
      </c>
      <c r="E5285" s="12">
        <v>0</v>
      </c>
      <c r="F5285" t="s">
        <v>1440</v>
      </c>
      <c r="G5285" t="s">
        <v>1441</v>
      </c>
      <c r="H5285">
        <f t="shared" si="246"/>
        <v>2363</v>
      </c>
      <c r="I5285">
        <f t="shared" si="247"/>
        <v>3</v>
      </c>
      <c r="J5285" s="9">
        <f t="shared" si="248"/>
        <v>41834260931.389999</v>
      </c>
      <c r="K5285" s="9">
        <f>SUMIF($C$2:$C$9230, C5285, $D$2:$D$9230)</f>
        <v>129836734</v>
      </c>
    </row>
    <row r="5286" spans="1:11" x14ac:dyDescent="0.2">
      <c r="A5286" s="1">
        <v>45726</v>
      </c>
      <c r="B5286" t="s">
        <v>1077</v>
      </c>
      <c r="C5286" t="s">
        <v>1439</v>
      </c>
      <c r="D5286" s="14">
        <v>37673957</v>
      </c>
      <c r="E5286" s="12">
        <v>0</v>
      </c>
      <c r="F5286" t="s">
        <v>1448</v>
      </c>
      <c r="G5286" t="s">
        <v>1449</v>
      </c>
      <c r="H5286">
        <f t="shared" si="246"/>
        <v>2363</v>
      </c>
      <c r="I5286">
        <f t="shared" si="247"/>
        <v>3</v>
      </c>
      <c r="J5286" s="9">
        <f t="shared" si="248"/>
        <v>41834260931.389999</v>
      </c>
      <c r="K5286" s="9">
        <f>SUMIF($C$2:$C$9230, C5286, $D$2:$D$9230)</f>
        <v>129836734</v>
      </c>
    </row>
    <row r="5287" spans="1:11" x14ac:dyDescent="0.2">
      <c r="A5287" s="1">
        <v>45717</v>
      </c>
      <c r="B5287" t="s">
        <v>1077</v>
      </c>
      <c r="C5287" t="s">
        <v>1439</v>
      </c>
      <c r="D5287" s="14">
        <v>51433519</v>
      </c>
      <c r="E5287" s="12">
        <v>3368386</v>
      </c>
      <c r="F5287" t="s">
        <v>3720</v>
      </c>
      <c r="G5287" t="s">
        <v>3721</v>
      </c>
      <c r="H5287">
        <f t="shared" si="246"/>
        <v>2363</v>
      </c>
      <c r="I5287">
        <f t="shared" si="247"/>
        <v>3</v>
      </c>
      <c r="J5287" s="9">
        <f t="shared" si="248"/>
        <v>41834260931.389999</v>
      </c>
      <c r="K5287" s="9">
        <f>SUMIF($C$2:$C$9230, C5287, $D$2:$D$9230)</f>
        <v>129836734</v>
      </c>
    </row>
    <row r="5288" spans="1:11" x14ac:dyDescent="0.2">
      <c r="A5288" s="1">
        <v>45717</v>
      </c>
      <c r="B5288" t="s">
        <v>1077</v>
      </c>
      <c r="C5288" t="s">
        <v>2433</v>
      </c>
      <c r="D5288" s="14">
        <v>105558</v>
      </c>
      <c r="E5288" s="12">
        <v>0</v>
      </c>
      <c r="F5288" t="s">
        <v>2434</v>
      </c>
      <c r="G5288" t="s">
        <v>2435</v>
      </c>
      <c r="H5288">
        <f t="shared" si="246"/>
        <v>2363</v>
      </c>
      <c r="I5288">
        <f t="shared" si="247"/>
        <v>3</v>
      </c>
      <c r="J5288" s="9">
        <f t="shared" si="248"/>
        <v>41834260931.389999</v>
      </c>
      <c r="K5288" s="9">
        <f>SUMIF($C$2:$C$9230, C5288, $D$2:$D$9230)</f>
        <v>2600551</v>
      </c>
    </row>
    <row r="5289" spans="1:11" x14ac:dyDescent="0.2">
      <c r="A5289" s="1">
        <v>45717</v>
      </c>
      <c r="B5289" t="s">
        <v>1077</v>
      </c>
      <c r="C5289" t="s">
        <v>2433</v>
      </c>
      <c r="D5289" s="14">
        <v>494993</v>
      </c>
      <c r="E5289" s="12">
        <v>0</v>
      </c>
      <c r="F5289" t="s">
        <v>2499</v>
      </c>
      <c r="G5289" t="s">
        <v>2500</v>
      </c>
      <c r="H5289">
        <f t="shared" si="246"/>
        <v>2363</v>
      </c>
      <c r="I5289">
        <f t="shared" si="247"/>
        <v>3</v>
      </c>
      <c r="J5289" s="9">
        <f t="shared" si="248"/>
        <v>41834260931.389999</v>
      </c>
      <c r="K5289" s="9">
        <f>SUMIF($C$2:$C$9230, C5289, $D$2:$D$9230)</f>
        <v>2600551</v>
      </c>
    </row>
    <row r="5290" spans="1:11" x14ac:dyDescent="0.2">
      <c r="A5290" s="1">
        <v>45717</v>
      </c>
      <c r="B5290" t="s">
        <v>1077</v>
      </c>
      <c r="C5290" t="s">
        <v>2433</v>
      </c>
      <c r="D5290" s="14">
        <v>2000000</v>
      </c>
      <c r="E5290" s="12">
        <v>0</v>
      </c>
      <c r="F5290" t="s">
        <v>4187</v>
      </c>
      <c r="G5290" t="s">
        <v>4188</v>
      </c>
      <c r="H5290">
        <f t="shared" si="246"/>
        <v>2363</v>
      </c>
      <c r="I5290">
        <f t="shared" si="247"/>
        <v>3</v>
      </c>
      <c r="J5290" s="9">
        <f t="shared" si="248"/>
        <v>41834260931.389999</v>
      </c>
      <c r="K5290" s="9">
        <f>SUMIF($C$2:$C$9230, C5290, $D$2:$D$9230)</f>
        <v>2600551</v>
      </c>
    </row>
    <row r="5291" spans="1:11" x14ac:dyDescent="0.2">
      <c r="A5291" s="1">
        <v>45717</v>
      </c>
      <c r="B5291" t="s">
        <v>1077</v>
      </c>
      <c r="C5291" t="s">
        <v>4492</v>
      </c>
      <c r="D5291" s="14">
        <v>28000000</v>
      </c>
      <c r="E5291" s="12">
        <v>0</v>
      </c>
      <c r="F5291" t="s">
        <v>4493</v>
      </c>
      <c r="G5291" t="s">
        <v>4494</v>
      </c>
      <c r="H5291">
        <f t="shared" si="246"/>
        <v>2363</v>
      </c>
      <c r="I5291">
        <f t="shared" si="247"/>
        <v>3</v>
      </c>
      <c r="J5291" s="9">
        <f t="shared" si="248"/>
        <v>41834260931.389999</v>
      </c>
      <c r="K5291" s="9">
        <f>SUMIF($C$2:$C$9230, C5291, $D$2:$D$9230)</f>
        <v>47352907</v>
      </c>
    </row>
    <row r="5292" spans="1:11" x14ac:dyDescent="0.2">
      <c r="A5292" s="1">
        <v>45717</v>
      </c>
      <c r="B5292" t="s">
        <v>1077</v>
      </c>
      <c r="C5292" t="s">
        <v>4492</v>
      </c>
      <c r="D5292" s="14">
        <v>10000000</v>
      </c>
      <c r="E5292" s="12">
        <v>5000000</v>
      </c>
      <c r="F5292" t="s">
        <v>5678</v>
      </c>
      <c r="G5292" t="s">
        <v>5679</v>
      </c>
      <c r="H5292">
        <f t="shared" si="246"/>
        <v>2363</v>
      </c>
      <c r="I5292">
        <f t="shared" si="247"/>
        <v>3</v>
      </c>
      <c r="J5292" s="9">
        <f t="shared" si="248"/>
        <v>41834260931.389999</v>
      </c>
      <c r="K5292" s="9">
        <f>SUMIF($C$2:$C$9230, C5292, $D$2:$D$9230)</f>
        <v>47352907</v>
      </c>
    </row>
    <row r="5293" spans="1:11" x14ac:dyDescent="0.2">
      <c r="A5293" s="1">
        <v>45717</v>
      </c>
      <c r="B5293" t="s">
        <v>1077</v>
      </c>
      <c r="C5293" t="s">
        <v>4492</v>
      </c>
      <c r="D5293" s="14">
        <v>9352907</v>
      </c>
      <c r="E5293" s="12">
        <v>5609680</v>
      </c>
      <c r="F5293" t="s">
        <v>6194</v>
      </c>
      <c r="G5293" t="s">
        <v>6195</v>
      </c>
      <c r="H5293">
        <f t="shared" si="246"/>
        <v>2363</v>
      </c>
      <c r="I5293">
        <f t="shared" si="247"/>
        <v>3</v>
      </c>
      <c r="J5293" s="9">
        <f t="shared" si="248"/>
        <v>41834260931.389999</v>
      </c>
      <c r="K5293" s="9">
        <f>SUMIF($C$2:$C$9230, C5293, $D$2:$D$9230)</f>
        <v>47352907</v>
      </c>
    </row>
    <row r="5294" spans="1:11" x14ac:dyDescent="0.2">
      <c r="A5294" s="1">
        <v>45700</v>
      </c>
      <c r="B5294" t="s">
        <v>1077</v>
      </c>
      <c r="C5294" t="s">
        <v>12277</v>
      </c>
      <c r="D5294" s="14">
        <v>93599994</v>
      </c>
      <c r="E5294" s="12">
        <v>0</v>
      </c>
      <c r="F5294" t="s">
        <v>14526</v>
      </c>
      <c r="G5294" t="s">
        <v>14527</v>
      </c>
      <c r="H5294">
        <f t="shared" si="246"/>
        <v>2363</v>
      </c>
      <c r="I5294">
        <f t="shared" si="247"/>
        <v>3</v>
      </c>
      <c r="J5294" s="9">
        <f t="shared" si="248"/>
        <v>41834260931.389999</v>
      </c>
      <c r="K5294" s="9">
        <f>SUMIF($C$2:$C$9230, C5294, $D$2:$D$9230)</f>
        <v>93909994</v>
      </c>
    </row>
    <row r="5295" spans="1:11" x14ac:dyDescent="0.2">
      <c r="A5295" s="1">
        <v>45717</v>
      </c>
      <c r="B5295" t="s">
        <v>1077</v>
      </c>
      <c r="C5295" t="s">
        <v>5775</v>
      </c>
      <c r="D5295" s="14">
        <v>9494979</v>
      </c>
      <c r="E5295" s="12">
        <v>176449</v>
      </c>
      <c r="F5295" t="s">
        <v>5776</v>
      </c>
      <c r="G5295" t="s">
        <v>5777</v>
      </c>
      <c r="H5295">
        <f t="shared" si="246"/>
        <v>2363</v>
      </c>
      <c r="I5295">
        <f t="shared" si="247"/>
        <v>3</v>
      </c>
      <c r="J5295" s="9">
        <f t="shared" si="248"/>
        <v>41834260931.389999</v>
      </c>
      <c r="K5295" s="9">
        <f>SUMIF($C$2:$C$9230, C5295, $D$2:$D$9230)</f>
        <v>19488240</v>
      </c>
    </row>
    <row r="5296" spans="1:11" x14ac:dyDescent="0.2">
      <c r="A5296" s="1">
        <v>45717</v>
      </c>
      <c r="B5296" t="s">
        <v>1077</v>
      </c>
      <c r="C5296" t="s">
        <v>5775</v>
      </c>
      <c r="D5296" s="14">
        <v>5999220</v>
      </c>
      <c r="E5296" s="12">
        <v>2399220</v>
      </c>
      <c r="F5296" t="s">
        <v>6312</v>
      </c>
      <c r="G5296" t="s">
        <v>6313</v>
      </c>
      <c r="H5296">
        <f t="shared" si="246"/>
        <v>2363</v>
      </c>
      <c r="I5296">
        <f t="shared" si="247"/>
        <v>3</v>
      </c>
      <c r="J5296" s="9">
        <f t="shared" si="248"/>
        <v>41834260931.389999</v>
      </c>
      <c r="K5296" s="9">
        <f>SUMIF($C$2:$C$9230, C5296, $D$2:$D$9230)</f>
        <v>19488240</v>
      </c>
    </row>
    <row r="5297" spans="1:11" x14ac:dyDescent="0.2">
      <c r="A5297" s="1">
        <v>45717</v>
      </c>
      <c r="B5297" t="s">
        <v>1077</v>
      </c>
      <c r="C5297" t="s">
        <v>3886</v>
      </c>
      <c r="D5297" s="14">
        <v>2199858</v>
      </c>
      <c r="E5297" s="12">
        <v>100000</v>
      </c>
      <c r="F5297" t="s">
        <v>3887</v>
      </c>
      <c r="G5297" t="s">
        <v>3888</v>
      </c>
      <c r="H5297">
        <f t="shared" si="246"/>
        <v>2363</v>
      </c>
      <c r="I5297">
        <f t="shared" si="247"/>
        <v>2</v>
      </c>
      <c r="J5297" s="9">
        <f t="shared" si="248"/>
        <v>41834260931.389999</v>
      </c>
      <c r="K5297" s="9">
        <f>SUMIF($C$2:$C$9230, C5297, $D$2:$D$9230)</f>
        <v>7699858</v>
      </c>
    </row>
    <row r="5298" spans="1:11" x14ac:dyDescent="0.2">
      <c r="A5298" s="1">
        <v>45717</v>
      </c>
      <c r="B5298" t="s">
        <v>1077</v>
      </c>
      <c r="C5298" t="s">
        <v>3886</v>
      </c>
      <c r="D5298" s="14">
        <v>5500000</v>
      </c>
      <c r="E5298" s="12">
        <v>0</v>
      </c>
      <c r="F5298" t="s">
        <v>3889</v>
      </c>
      <c r="G5298" t="s">
        <v>3890</v>
      </c>
      <c r="H5298">
        <f t="shared" si="246"/>
        <v>2363</v>
      </c>
      <c r="I5298">
        <f t="shared" si="247"/>
        <v>2</v>
      </c>
      <c r="J5298" s="9">
        <f t="shared" si="248"/>
        <v>41834260931.389999</v>
      </c>
      <c r="K5298" s="9">
        <f>SUMIF($C$2:$C$9230, C5298, $D$2:$D$9230)</f>
        <v>7699858</v>
      </c>
    </row>
    <row r="5299" spans="1:11" x14ac:dyDescent="0.2">
      <c r="A5299" s="1">
        <v>45717</v>
      </c>
      <c r="B5299" t="s">
        <v>1077</v>
      </c>
      <c r="C5299" t="s">
        <v>2334</v>
      </c>
      <c r="D5299" s="14">
        <v>950000</v>
      </c>
      <c r="E5299" s="12">
        <v>0</v>
      </c>
      <c r="F5299" t="s">
        <v>2335</v>
      </c>
      <c r="G5299" t="s">
        <v>2336</v>
      </c>
      <c r="H5299">
        <f t="shared" si="246"/>
        <v>2363</v>
      </c>
      <c r="I5299">
        <f t="shared" si="247"/>
        <v>2</v>
      </c>
      <c r="J5299" s="9">
        <f t="shared" si="248"/>
        <v>41834260931.389999</v>
      </c>
      <c r="K5299" s="9">
        <f>SUMIF($C$2:$C$9230, C5299, $D$2:$D$9230)</f>
        <v>90950000</v>
      </c>
    </row>
    <row r="5300" spans="1:11" x14ac:dyDescent="0.2">
      <c r="A5300" s="1">
        <v>45698</v>
      </c>
      <c r="B5300" t="s">
        <v>1077</v>
      </c>
      <c r="C5300" t="s">
        <v>2334</v>
      </c>
      <c r="D5300" s="14">
        <v>90000000</v>
      </c>
      <c r="E5300" s="12">
        <v>13964718</v>
      </c>
      <c r="H5300">
        <f t="shared" si="246"/>
        <v>2363</v>
      </c>
      <c r="I5300">
        <f t="shared" si="247"/>
        <v>2</v>
      </c>
      <c r="J5300" s="9">
        <f t="shared" si="248"/>
        <v>41834260931.389999</v>
      </c>
      <c r="K5300" s="9">
        <f>SUMIF($C$2:$C$9230, C5300, $D$2:$D$9230)</f>
        <v>90950000</v>
      </c>
    </row>
    <row r="5301" spans="1:11" x14ac:dyDescent="0.2">
      <c r="A5301" s="1">
        <v>45717</v>
      </c>
      <c r="B5301" t="s">
        <v>1077</v>
      </c>
      <c r="C5301" t="s">
        <v>2363</v>
      </c>
      <c r="D5301" s="14">
        <v>1275000</v>
      </c>
      <c r="E5301" s="12">
        <v>0</v>
      </c>
      <c r="F5301" t="s">
        <v>2364</v>
      </c>
      <c r="G5301" t="s">
        <v>2365</v>
      </c>
      <c r="H5301">
        <f t="shared" si="246"/>
        <v>2363</v>
      </c>
      <c r="I5301">
        <f t="shared" si="247"/>
        <v>2</v>
      </c>
      <c r="J5301" s="9">
        <f t="shared" si="248"/>
        <v>41834260931.389999</v>
      </c>
      <c r="K5301" s="9">
        <f>SUMIF($C$2:$C$9230, C5301, $D$2:$D$9230)</f>
        <v>3075000</v>
      </c>
    </row>
    <row r="5302" spans="1:11" x14ac:dyDescent="0.2">
      <c r="A5302" s="1">
        <v>45717</v>
      </c>
      <c r="B5302" t="s">
        <v>1077</v>
      </c>
      <c r="C5302" t="s">
        <v>2363</v>
      </c>
      <c r="D5302" s="14">
        <v>1800000</v>
      </c>
      <c r="E5302" s="12">
        <v>0</v>
      </c>
      <c r="F5302" t="s">
        <v>2633</v>
      </c>
      <c r="G5302" t="s">
        <v>2634</v>
      </c>
      <c r="H5302">
        <f t="shared" si="246"/>
        <v>2363</v>
      </c>
      <c r="I5302">
        <f t="shared" si="247"/>
        <v>2</v>
      </c>
      <c r="J5302" s="9">
        <f t="shared" si="248"/>
        <v>41834260931.389999</v>
      </c>
      <c r="K5302" s="9">
        <f>SUMIF($C$2:$C$9230, C5302, $D$2:$D$9230)</f>
        <v>3075000</v>
      </c>
    </row>
    <row r="5303" spans="1:11" x14ac:dyDescent="0.2">
      <c r="A5303" s="1">
        <v>45717</v>
      </c>
      <c r="B5303" t="s">
        <v>1077</v>
      </c>
      <c r="C5303" t="s">
        <v>5788</v>
      </c>
      <c r="D5303" s="14">
        <v>2800000</v>
      </c>
      <c r="E5303" s="12">
        <v>1800000</v>
      </c>
      <c r="F5303" t="s">
        <v>5789</v>
      </c>
      <c r="G5303" t="s">
        <v>5787</v>
      </c>
      <c r="H5303">
        <f t="shared" si="246"/>
        <v>2363</v>
      </c>
      <c r="I5303">
        <f t="shared" si="247"/>
        <v>2</v>
      </c>
      <c r="J5303" s="9">
        <f t="shared" si="248"/>
        <v>41834260931.389999</v>
      </c>
      <c r="K5303" s="9">
        <f>SUMIF($C$2:$C$9230, C5303, $D$2:$D$9230)</f>
        <v>12800000</v>
      </c>
    </row>
    <row r="5304" spans="1:11" x14ac:dyDescent="0.2">
      <c r="A5304" s="1">
        <v>45717</v>
      </c>
      <c r="B5304" t="s">
        <v>1077</v>
      </c>
      <c r="C5304" t="s">
        <v>5788</v>
      </c>
      <c r="D5304" s="14">
        <v>10000000</v>
      </c>
      <c r="E5304" s="12">
        <v>4800000</v>
      </c>
      <c r="F5304" t="s">
        <v>6735</v>
      </c>
      <c r="G5304" t="s">
        <v>6736</v>
      </c>
      <c r="H5304">
        <f t="shared" si="246"/>
        <v>2363</v>
      </c>
      <c r="I5304">
        <f t="shared" si="247"/>
        <v>2</v>
      </c>
      <c r="J5304" s="9">
        <f t="shared" si="248"/>
        <v>41834260931.389999</v>
      </c>
      <c r="K5304" s="9">
        <f>SUMIF($C$2:$C$9230, C5304, $D$2:$D$9230)</f>
        <v>12800000</v>
      </c>
    </row>
    <row r="5305" spans="1:11" x14ac:dyDescent="0.2">
      <c r="A5305" s="1">
        <v>45717</v>
      </c>
      <c r="B5305" t="s">
        <v>1077</v>
      </c>
      <c r="C5305" t="s">
        <v>2417</v>
      </c>
      <c r="D5305" s="14">
        <v>640394</v>
      </c>
      <c r="E5305" s="12">
        <v>0</v>
      </c>
      <c r="F5305" t="s">
        <v>2418</v>
      </c>
      <c r="G5305" t="s">
        <v>2419</v>
      </c>
      <c r="H5305">
        <f t="shared" si="246"/>
        <v>2363</v>
      </c>
      <c r="I5305">
        <f t="shared" si="247"/>
        <v>2</v>
      </c>
      <c r="J5305" s="9">
        <f t="shared" si="248"/>
        <v>41834260931.389999</v>
      </c>
      <c r="K5305" s="9">
        <f>SUMIF($C$2:$C$9230, C5305, $D$2:$D$9230)</f>
        <v>1577018</v>
      </c>
    </row>
    <row r="5306" spans="1:11" x14ac:dyDescent="0.2">
      <c r="A5306" s="1">
        <v>45717</v>
      </c>
      <c r="B5306" t="s">
        <v>1077</v>
      </c>
      <c r="C5306" t="s">
        <v>2417</v>
      </c>
      <c r="D5306" s="14">
        <v>936624</v>
      </c>
      <c r="E5306" s="12">
        <v>0</v>
      </c>
      <c r="F5306" t="s">
        <v>2449</v>
      </c>
      <c r="G5306" t="s">
        <v>2217</v>
      </c>
      <c r="H5306">
        <f t="shared" si="246"/>
        <v>2363</v>
      </c>
      <c r="I5306">
        <f t="shared" si="247"/>
        <v>2</v>
      </c>
      <c r="J5306" s="9">
        <f t="shared" si="248"/>
        <v>41834260931.389999</v>
      </c>
      <c r="K5306" s="9">
        <f>SUMIF($C$2:$C$9230, C5306, $D$2:$D$9230)</f>
        <v>1577018</v>
      </c>
    </row>
    <row r="5307" spans="1:11" x14ac:dyDescent="0.2">
      <c r="A5307" s="1">
        <v>45717</v>
      </c>
      <c r="B5307" t="s">
        <v>1077</v>
      </c>
      <c r="C5307" t="s">
        <v>2376</v>
      </c>
      <c r="D5307" s="14">
        <v>670000</v>
      </c>
      <c r="E5307" s="12">
        <v>0</v>
      </c>
      <c r="F5307" t="s">
        <v>2377</v>
      </c>
      <c r="G5307" t="s">
        <v>2378</v>
      </c>
      <c r="H5307">
        <f t="shared" si="246"/>
        <v>2363</v>
      </c>
      <c r="I5307">
        <f t="shared" si="247"/>
        <v>2</v>
      </c>
      <c r="J5307" s="9">
        <f t="shared" si="248"/>
        <v>41834260931.389999</v>
      </c>
      <c r="K5307" s="9">
        <f>SUMIF($C$2:$C$9230, C5307, $D$2:$D$9230)</f>
        <v>1669798</v>
      </c>
    </row>
    <row r="5308" spans="1:11" x14ac:dyDescent="0.2">
      <c r="A5308" s="1">
        <v>45717</v>
      </c>
      <c r="B5308" t="s">
        <v>1077</v>
      </c>
      <c r="C5308" t="s">
        <v>2376</v>
      </c>
      <c r="D5308" s="14">
        <v>999798</v>
      </c>
      <c r="E5308" s="12">
        <v>0</v>
      </c>
      <c r="F5308" t="s">
        <v>2454</v>
      </c>
      <c r="G5308" t="s">
        <v>2217</v>
      </c>
      <c r="H5308">
        <f t="shared" si="246"/>
        <v>2363</v>
      </c>
      <c r="I5308">
        <f t="shared" si="247"/>
        <v>2</v>
      </c>
      <c r="J5308" s="9">
        <f t="shared" si="248"/>
        <v>41834260931.389999</v>
      </c>
      <c r="K5308" s="9">
        <f>SUMIF($C$2:$C$9230, C5308, $D$2:$D$9230)</f>
        <v>1669798</v>
      </c>
    </row>
    <row r="5309" spans="1:11" x14ac:dyDescent="0.2">
      <c r="A5309" s="1">
        <v>45717</v>
      </c>
      <c r="B5309" t="s">
        <v>1077</v>
      </c>
      <c r="C5309" t="s">
        <v>2459</v>
      </c>
      <c r="D5309" s="14">
        <v>600000</v>
      </c>
      <c r="E5309" s="12">
        <v>0</v>
      </c>
      <c r="F5309" t="s">
        <v>2460</v>
      </c>
      <c r="G5309" t="s">
        <v>2217</v>
      </c>
      <c r="H5309">
        <f t="shared" si="246"/>
        <v>2363</v>
      </c>
      <c r="I5309">
        <f t="shared" si="247"/>
        <v>2</v>
      </c>
      <c r="J5309" s="9">
        <f t="shared" si="248"/>
        <v>41834260931.389999</v>
      </c>
      <c r="K5309" s="9">
        <f>SUMIF($C$2:$C$9230, C5309, $D$2:$D$9230)</f>
        <v>3600000</v>
      </c>
    </row>
    <row r="5310" spans="1:11" x14ac:dyDescent="0.2">
      <c r="A5310" s="1">
        <v>45726</v>
      </c>
      <c r="B5310" t="s">
        <v>1077</v>
      </c>
      <c r="C5310" t="s">
        <v>1424</v>
      </c>
      <c r="D5310" s="14">
        <v>80000000</v>
      </c>
      <c r="E5310" s="12">
        <v>60205950</v>
      </c>
      <c r="F5310" t="s">
        <v>1425</v>
      </c>
      <c r="G5310" t="s">
        <v>1426</v>
      </c>
      <c r="H5310">
        <f t="shared" si="246"/>
        <v>2363</v>
      </c>
      <c r="I5310">
        <f t="shared" si="247"/>
        <v>2</v>
      </c>
      <c r="J5310" s="9">
        <f t="shared" si="248"/>
        <v>41834260931.389999</v>
      </c>
      <c r="K5310" s="9">
        <f>SUMIF($C$2:$C$9230, C5310, $D$2:$D$9230)</f>
        <v>649366626</v>
      </c>
    </row>
    <row r="5311" spans="1:11" x14ac:dyDescent="0.2">
      <c r="A5311" s="1">
        <v>45726</v>
      </c>
      <c r="B5311" t="s">
        <v>1077</v>
      </c>
      <c r="C5311" t="s">
        <v>1424</v>
      </c>
      <c r="D5311" s="14">
        <v>569366626</v>
      </c>
      <c r="E5311" s="12">
        <v>138390211</v>
      </c>
      <c r="F5311" t="s">
        <v>1456</v>
      </c>
      <c r="G5311" t="s">
        <v>1457</v>
      </c>
      <c r="H5311">
        <f t="shared" si="246"/>
        <v>2363</v>
      </c>
      <c r="I5311">
        <f t="shared" si="247"/>
        <v>2</v>
      </c>
      <c r="J5311" s="9">
        <f t="shared" si="248"/>
        <v>41834260931.389999</v>
      </c>
      <c r="K5311" s="9">
        <f>SUMIF($C$2:$C$9230, C5311, $D$2:$D$9230)</f>
        <v>649366626</v>
      </c>
    </row>
    <row r="5312" spans="1:11" x14ac:dyDescent="0.2">
      <c r="A5312" s="1">
        <v>45717</v>
      </c>
      <c r="B5312" t="s">
        <v>1077</v>
      </c>
      <c r="C5312" t="s">
        <v>5471</v>
      </c>
      <c r="D5312" s="14">
        <v>14000000</v>
      </c>
      <c r="E5312" s="12">
        <v>6050000</v>
      </c>
      <c r="F5312" t="s">
        <v>5472</v>
      </c>
      <c r="G5312" t="s">
        <v>5473</v>
      </c>
      <c r="H5312">
        <f t="shared" si="246"/>
        <v>2363</v>
      </c>
      <c r="I5312">
        <f t="shared" si="247"/>
        <v>2</v>
      </c>
      <c r="J5312" s="9">
        <f t="shared" si="248"/>
        <v>41834260931.389999</v>
      </c>
      <c r="K5312" s="9">
        <f>SUMIF($C$2:$C$9230, C5312, $D$2:$D$9230)</f>
        <v>19200000</v>
      </c>
    </row>
    <row r="5313" spans="1:11" x14ac:dyDescent="0.2">
      <c r="A5313" s="1">
        <v>45717</v>
      </c>
      <c r="B5313" t="s">
        <v>1077</v>
      </c>
      <c r="C5313" t="s">
        <v>5471</v>
      </c>
      <c r="D5313" s="14">
        <v>5200000</v>
      </c>
      <c r="E5313" s="12">
        <v>2300000</v>
      </c>
      <c r="F5313" t="s">
        <v>5474</v>
      </c>
      <c r="G5313" t="s">
        <v>5475</v>
      </c>
      <c r="H5313">
        <f t="shared" si="246"/>
        <v>2363</v>
      </c>
      <c r="I5313">
        <f t="shared" si="247"/>
        <v>2</v>
      </c>
      <c r="J5313" s="9">
        <f t="shared" si="248"/>
        <v>41834260931.389999</v>
      </c>
      <c r="K5313" s="9">
        <f>SUMIF($C$2:$C$9230, C5313, $D$2:$D$9230)</f>
        <v>19200000</v>
      </c>
    </row>
    <row r="5314" spans="1:11" x14ac:dyDescent="0.2">
      <c r="A5314" s="1">
        <v>45717</v>
      </c>
      <c r="B5314" t="s">
        <v>1077</v>
      </c>
      <c r="C5314" t="s">
        <v>5812</v>
      </c>
      <c r="D5314" s="14">
        <v>2000000</v>
      </c>
      <c r="E5314" s="12">
        <v>0</v>
      </c>
      <c r="F5314" t="s">
        <v>5813</v>
      </c>
      <c r="G5314" t="s">
        <v>5814</v>
      </c>
      <c r="H5314">
        <f t="shared" si="246"/>
        <v>2363</v>
      </c>
      <c r="I5314">
        <f t="shared" si="247"/>
        <v>2</v>
      </c>
      <c r="J5314" s="9">
        <f t="shared" si="248"/>
        <v>41834260931.389999</v>
      </c>
      <c r="K5314" s="9">
        <f>SUMIF($C$2:$C$9230, C5314, $D$2:$D$9230)</f>
        <v>4000000</v>
      </c>
    </row>
    <row r="5315" spans="1:11" x14ac:dyDescent="0.2">
      <c r="A5315" s="1">
        <v>45717</v>
      </c>
      <c r="B5315" t="s">
        <v>1077</v>
      </c>
      <c r="C5315" t="s">
        <v>5812</v>
      </c>
      <c r="D5315" s="14">
        <v>2000000</v>
      </c>
      <c r="E5315" s="12">
        <v>0</v>
      </c>
      <c r="F5315" t="s">
        <v>5830</v>
      </c>
      <c r="G5315" t="s">
        <v>5831</v>
      </c>
      <c r="H5315">
        <f t="shared" ref="H5315:H5378" si="249">COUNTIF($B$2:$B$9230, B5315)</f>
        <v>2363</v>
      </c>
      <c r="I5315">
        <f t="shared" ref="I5315:I5378" si="250">COUNTIF($C$2:$C$9230, C5315)</f>
        <v>2</v>
      </c>
      <c r="J5315" s="9">
        <f t="shared" si="248"/>
        <v>41834260931.389999</v>
      </c>
      <c r="K5315" s="9">
        <f>SUMIF($C$2:$C$9230, C5315, $D$2:$D$9230)</f>
        <v>4000000</v>
      </c>
    </row>
    <row r="5316" spans="1:11" x14ac:dyDescent="0.2">
      <c r="A5316" s="1">
        <v>45717</v>
      </c>
      <c r="B5316" t="s">
        <v>1077</v>
      </c>
      <c r="C5316" t="s">
        <v>2326</v>
      </c>
      <c r="D5316" s="14">
        <v>450000</v>
      </c>
      <c r="E5316" s="12">
        <v>0</v>
      </c>
      <c r="H5316">
        <f t="shared" si="249"/>
        <v>2363</v>
      </c>
      <c r="I5316">
        <f t="shared" si="250"/>
        <v>2</v>
      </c>
      <c r="J5316" s="9">
        <f t="shared" ref="J5316:J5379" si="251">SUMIF($B$2:$B$9230, B5316, $D$2:$D$9230)</f>
        <v>41834260931.389999</v>
      </c>
      <c r="K5316" s="9">
        <f>SUMIF($C$2:$C$9230, C5316, $D$2:$D$9230)</f>
        <v>1931466.67</v>
      </c>
    </row>
    <row r="5317" spans="1:11" x14ac:dyDescent="0.2">
      <c r="A5317" s="1">
        <v>45717</v>
      </c>
      <c r="B5317" t="s">
        <v>1077</v>
      </c>
      <c r="C5317" t="s">
        <v>3036</v>
      </c>
      <c r="D5317" s="14">
        <v>2600436</v>
      </c>
      <c r="E5317" s="12">
        <v>1433534</v>
      </c>
      <c r="F5317" t="s">
        <v>3037</v>
      </c>
      <c r="G5317" t="s">
        <v>3038</v>
      </c>
      <c r="H5317">
        <f t="shared" si="249"/>
        <v>2363</v>
      </c>
      <c r="I5317">
        <f t="shared" si="250"/>
        <v>2</v>
      </c>
      <c r="J5317" s="9">
        <f t="shared" si="251"/>
        <v>41834260931.389999</v>
      </c>
      <c r="K5317" s="9">
        <f>SUMIF($C$2:$C$9230, C5317, $D$2:$D$9230)</f>
        <v>5591129</v>
      </c>
    </row>
    <row r="5318" spans="1:11" x14ac:dyDescent="0.2">
      <c r="A5318" s="1">
        <v>45717</v>
      </c>
      <c r="B5318" t="s">
        <v>1077</v>
      </c>
      <c r="C5318" t="s">
        <v>3036</v>
      </c>
      <c r="D5318" s="14">
        <v>2990693</v>
      </c>
      <c r="E5318" s="12">
        <v>990693</v>
      </c>
      <c r="F5318" t="s">
        <v>3277</v>
      </c>
      <c r="G5318" t="s">
        <v>3278</v>
      </c>
      <c r="H5318">
        <f t="shared" si="249"/>
        <v>2363</v>
      </c>
      <c r="I5318">
        <f t="shared" si="250"/>
        <v>2</v>
      </c>
      <c r="J5318" s="9">
        <f t="shared" si="251"/>
        <v>41834260931.389999</v>
      </c>
      <c r="K5318" s="9">
        <f>SUMIF($C$2:$C$9230, C5318, $D$2:$D$9230)</f>
        <v>5591129</v>
      </c>
    </row>
    <row r="5319" spans="1:11" x14ac:dyDescent="0.2">
      <c r="A5319" s="1">
        <v>45717</v>
      </c>
      <c r="B5319" t="s">
        <v>1077</v>
      </c>
      <c r="C5319" t="s">
        <v>4943</v>
      </c>
      <c r="D5319" s="14">
        <v>35400000</v>
      </c>
      <c r="E5319" s="12">
        <v>30660899</v>
      </c>
      <c r="F5319" t="s">
        <v>4944</v>
      </c>
      <c r="G5319" t="s">
        <v>4945</v>
      </c>
      <c r="H5319">
        <f t="shared" si="249"/>
        <v>2363</v>
      </c>
      <c r="I5319">
        <f t="shared" si="250"/>
        <v>2</v>
      </c>
      <c r="J5319" s="9">
        <f t="shared" si="251"/>
        <v>41834260931.389999</v>
      </c>
      <c r="K5319" s="9">
        <f>SUMIF($C$2:$C$9230, C5319, $D$2:$D$9230)</f>
        <v>39400000</v>
      </c>
    </row>
    <row r="5320" spans="1:11" x14ac:dyDescent="0.2">
      <c r="A5320" s="1">
        <v>45717</v>
      </c>
      <c r="B5320" t="s">
        <v>1077</v>
      </c>
      <c r="C5320" t="s">
        <v>4943</v>
      </c>
      <c r="D5320" s="14">
        <v>4000000</v>
      </c>
      <c r="E5320" s="12">
        <v>0</v>
      </c>
      <c r="F5320" t="s">
        <v>4974</v>
      </c>
      <c r="G5320" t="s">
        <v>4975</v>
      </c>
      <c r="H5320">
        <f t="shared" si="249"/>
        <v>2363</v>
      </c>
      <c r="I5320">
        <f t="shared" si="250"/>
        <v>2</v>
      </c>
      <c r="J5320" s="9">
        <f t="shared" si="251"/>
        <v>41834260931.389999</v>
      </c>
      <c r="K5320" s="9">
        <f>SUMIF($C$2:$C$9230, C5320, $D$2:$D$9230)</f>
        <v>39400000</v>
      </c>
    </row>
    <row r="5321" spans="1:11" x14ac:dyDescent="0.2">
      <c r="A5321" s="1">
        <v>45717</v>
      </c>
      <c r="B5321" t="s">
        <v>1077</v>
      </c>
      <c r="C5321" t="s">
        <v>2304</v>
      </c>
      <c r="D5321" s="14">
        <v>29700000</v>
      </c>
      <c r="E5321" s="12">
        <v>18818075</v>
      </c>
      <c r="H5321">
        <f t="shared" si="249"/>
        <v>2363</v>
      </c>
      <c r="I5321">
        <f t="shared" si="250"/>
        <v>2</v>
      </c>
      <c r="J5321" s="9">
        <f t="shared" si="251"/>
        <v>41834260931.389999</v>
      </c>
      <c r="K5321" s="9">
        <f>SUMIF($C$2:$C$9230, C5321, $D$2:$D$9230)</f>
        <v>30391250</v>
      </c>
    </row>
    <row r="5322" spans="1:11" x14ac:dyDescent="0.2">
      <c r="A5322" s="1">
        <v>45717</v>
      </c>
      <c r="B5322" t="s">
        <v>1077</v>
      </c>
      <c r="C5322" t="s">
        <v>2386</v>
      </c>
      <c r="D5322" s="14">
        <v>300000</v>
      </c>
      <c r="E5322" s="12">
        <v>0</v>
      </c>
      <c r="F5322" t="s">
        <v>2387</v>
      </c>
      <c r="G5322" t="s">
        <v>2388</v>
      </c>
      <c r="H5322">
        <f t="shared" si="249"/>
        <v>2363</v>
      </c>
      <c r="I5322">
        <f t="shared" si="250"/>
        <v>2</v>
      </c>
      <c r="J5322" s="9">
        <f t="shared" si="251"/>
        <v>41834260931.389999</v>
      </c>
      <c r="K5322" s="9">
        <f>SUMIF($C$2:$C$9230, C5322, $D$2:$D$9230)</f>
        <v>29300000</v>
      </c>
    </row>
    <row r="5323" spans="1:11" x14ac:dyDescent="0.2">
      <c r="A5323" s="1">
        <v>45717</v>
      </c>
      <c r="B5323" t="s">
        <v>1077</v>
      </c>
      <c r="C5323" t="s">
        <v>2386</v>
      </c>
      <c r="D5323" s="14">
        <v>29000000</v>
      </c>
      <c r="E5323" s="12">
        <v>21332989</v>
      </c>
      <c r="F5323" t="s">
        <v>6042</v>
      </c>
      <c r="G5323" t="s">
        <v>6043</v>
      </c>
      <c r="H5323">
        <f t="shared" si="249"/>
        <v>2363</v>
      </c>
      <c r="I5323">
        <f t="shared" si="250"/>
        <v>2</v>
      </c>
      <c r="J5323" s="9">
        <f t="shared" si="251"/>
        <v>41834260931.389999</v>
      </c>
      <c r="K5323" s="9">
        <f>SUMIF($C$2:$C$9230, C5323, $D$2:$D$9230)</f>
        <v>29300000</v>
      </c>
    </row>
    <row r="5324" spans="1:11" x14ac:dyDescent="0.2">
      <c r="A5324" s="1">
        <v>45717</v>
      </c>
      <c r="B5324" t="s">
        <v>1077</v>
      </c>
      <c r="C5324" t="s">
        <v>3059</v>
      </c>
      <c r="D5324" s="14">
        <v>8510234</v>
      </c>
      <c r="E5324" s="12">
        <v>5106140</v>
      </c>
      <c r="F5324" t="s">
        <v>3060</v>
      </c>
      <c r="G5324" t="s">
        <v>3061</v>
      </c>
      <c r="H5324">
        <f t="shared" si="249"/>
        <v>2363</v>
      </c>
      <c r="I5324">
        <f t="shared" si="250"/>
        <v>2</v>
      </c>
      <c r="J5324" s="9">
        <f t="shared" si="251"/>
        <v>41834260931.389999</v>
      </c>
      <c r="K5324" s="9">
        <f>SUMIF($C$2:$C$9230, C5324, $D$2:$D$9230)</f>
        <v>56510234</v>
      </c>
    </row>
    <row r="5325" spans="1:11" x14ac:dyDescent="0.2">
      <c r="A5325" s="1">
        <v>45717</v>
      </c>
      <c r="B5325" t="s">
        <v>1077</v>
      </c>
      <c r="C5325" t="s">
        <v>3059</v>
      </c>
      <c r="D5325" s="14">
        <v>48000000</v>
      </c>
      <c r="E5325" s="12">
        <v>33332000</v>
      </c>
      <c r="F5325" t="s">
        <v>5195</v>
      </c>
      <c r="G5325" t="s">
        <v>5196</v>
      </c>
      <c r="H5325">
        <f t="shared" si="249"/>
        <v>2363</v>
      </c>
      <c r="I5325">
        <f t="shared" si="250"/>
        <v>2</v>
      </c>
      <c r="J5325" s="9">
        <f t="shared" si="251"/>
        <v>41834260931.389999</v>
      </c>
      <c r="K5325" s="9">
        <f>SUMIF($C$2:$C$9230, C5325, $D$2:$D$9230)</f>
        <v>56510234</v>
      </c>
    </row>
    <row r="5326" spans="1:11" x14ac:dyDescent="0.2">
      <c r="A5326" s="1">
        <v>45717</v>
      </c>
      <c r="B5326" t="s">
        <v>1077</v>
      </c>
      <c r="C5326" t="s">
        <v>5075</v>
      </c>
      <c r="D5326" s="14">
        <v>1000000</v>
      </c>
      <c r="E5326" s="12">
        <v>500000</v>
      </c>
      <c r="F5326" t="s">
        <v>5076</v>
      </c>
      <c r="G5326" t="s">
        <v>5077</v>
      </c>
      <c r="H5326">
        <f t="shared" si="249"/>
        <v>2363</v>
      </c>
      <c r="I5326">
        <f t="shared" si="250"/>
        <v>2</v>
      </c>
      <c r="J5326" s="9">
        <f t="shared" si="251"/>
        <v>41834260931.389999</v>
      </c>
      <c r="K5326" s="9">
        <f>SUMIF($C$2:$C$9230, C5326, $D$2:$D$9230)</f>
        <v>1010000</v>
      </c>
    </row>
    <row r="5327" spans="1:11" x14ac:dyDescent="0.2">
      <c r="A5327" s="1">
        <v>45717</v>
      </c>
      <c r="B5327" t="s">
        <v>1077</v>
      </c>
      <c r="C5327" t="s">
        <v>2403</v>
      </c>
      <c r="D5327" s="14">
        <v>700000</v>
      </c>
      <c r="E5327" s="12">
        <v>0</v>
      </c>
      <c r="F5327" t="s">
        <v>2404</v>
      </c>
      <c r="G5327" t="s">
        <v>2405</v>
      </c>
      <c r="H5327">
        <f t="shared" si="249"/>
        <v>2363</v>
      </c>
      <c r="I5327">
        <f t="shared" si="250"/>
        <v>2</v>
      </c>
      <c r="J5327" s="9">
        <f t="shared" si="251"/>
        <v>41834260931.389999</v>
      </c>
      <c r="K5327" s="9">
        <f>SUMIF($C$2:$C$9230, C5327, $D$2:$D$9230)</f>
        <v>1100000</v>
      </c>
    </row>
    <row r="5328" spans="1:11" x14ac:dyDescent="0.2">
      <c r="A5328" s="1">
        <v>45717</v>
      </c>
      <c r="B5328" t="s">
        <v>1077</v>
      </c>
      <c r="C5328" t="s">
        <v>2403</v>
      </c>
      <c r="D5328" s="14">
        <v>400000</v>
      </c>
      <c r="E5328" s="12">
        <v>0</v>
      </c>
      <c r="F5328" t="s">
        <v>2456</v>
      </c>
      <c r="G5328" t="s">
        <v>2217</v>
      </c>
      <c r="H5328">
        <f t="shared" si="249"/>
        <v>2363</v>
      </c>
      <c r="I5328">
        <f t="shared" si="250"/>
        <v>2</v>
      </c>
      <c r="J5328" s="9">
        <f t="shared" si="251"/>
        <v>41834260931.389999</v>
      </c>
      <c r="K5328" s="9">
        <f>SUMIF($C$2:$C$9230, C5328, $D$2:$D$9230)</f>
        <v>1100000</v>
      </c>
    </row>
    <row r="5329" spans="1:11" x14ac:dyDescent="0.2">
      <c r="A5329" s="1">
        <v>45717</v>
      </c>
      <c r="B5329" t="s">
        <v>1077</v>
      </c>
      <c r="C5329" t="s">
        <v>2270</v>
      </c>
      <c r="D5329" s="14">
        <v>9269317</v>
      </c>
      <c r="E5329" s="12">
        <v>0</v>
      </c>
      <c r="F5329" t="s">
        <v>2271</v>
      </c>
      <c r="G5329" t="s">
        <v>2272</v>
      </c>
      <c r="H5329">
        <f t="shared" si="249"/>
        <v>2363</v>
      </c>
      <c r="I5329">
        <f t="shared" si="250"/>
        <v>2</v>
      </c>
      <c r="J5329" s="9">
        <f t="shared" si="251"/>
        <v>41834260931.389999</v>
      </c>
      <c r="K5329" s="9">
        <f>SUMIF($C$2:$C$9230, C5329, $D$2:$D$9230)</f>
        <v>24269317</v>
      </c>
    </row>
    <row r="5330" spans="1:11" x14ac:dyDescent="0.2">
      <c r="A5330" s="1">
        <v>45717</v>
      </c>
      <c r="B5330" t="s">
        <v>1077</v>
      </c>
      <c r="C5330" t="s">
        <v>2270</v>
      </c>
      <c r="D5330" s="14">
        <v>15000000</v>
      </c>
      <c r="E5330" s="12">
        <v>2643741</v>
      </c>
      <c r="F5330" t="s">
        <v>6694</v>
      </c>
      <c r="G5330" t="s">
        <v>6695</v>
      </c>
      <c r="H5330">
        <f t="shared" si="249"/>
        <v>2363</v>
      </c>
      <c r="I5330">
        <f t="shared" si="250"/>
        <v>2</v>
      </c>
      <c r="J5330" s="9">
        <f t="shared" si="251"/>
        <v>41834260931.389999</v>
      </c>
      <c r="K5330" s="9">
        <f>SUMIF($C$2:$C$9230, C5330, $D$2:$D$9230)</f>
        <v>24269317</v>
      </c>
    </row>
    <row r="5331" spans="1:11" x14ac:dyDescent="0.2">
      <c r="A5331" s="1">
        <v>45717</v>
      </c>
      <c r="B5331" t="s">
        <v>1077</v>
      </c>
      <c r="C5331" t="s">
        <v>4116</v>
      </c>
      <c r="D5331" s="14">
        <v>1000000</v>
      </c>
      <c r="E5331" s="12">
        <v>0</v>
      </c>
      <c r="F5331" t="s">
        <v>4117</v>
      </c>
      <c r="G5331" t="s">
        <v>4118</v>
      </c>
      <c r="H5331">
        <f t="shared" si="249"/>
        <v>2363</v>
      </c>
      <c r="I5331">
        <f t="shared" si="250"/>
        <v>2</v>
      </c>
      <c r="J5331" s="9">
        <f t="shared" si="251"/>
        <v>41834260931.389999</v>
      </c>
      <c r="K5331" s="9">
        <f>SUMIF($C$2:$C$9230, C5331, $D$2:$D$9230)</f>
        <v>2000000</v>
      </c>
    </row>
    <row r="5332" spans="1:11" x14ac:dyDescent="0.2">
      <c r="A5332" s="1">
        <v>45717</v>
      </c>
      <c r="B5332" t="s">
        <v>1077</v>
      </c>
      <c r="C5332" t="s">
        <v>4116</v>
      </c>
      <c r="D5332" s="14">
        <v>1000000</v>
      </c>
      <c r="E5332" s="12">
        <v>0</v>
      </c>
      <c r="F5332" t="s">
        <v>5356</v>
      </c>
      <c r="G5332" t="s">
        <v>5357</v>
      </c>
      <c r="H5332">
        <f t="shared" si="249"/>
        <v>2363</v>
      </c>
      <c r="I5332">
        <f t="shared" si="250"/>
        <v>2</v>
      </c>
      <c r="J5332" s="9">
        <f t="shared" si="251"/>
        <v>41834260931.389999</v>
      </c>
      <c r="K5332" s="9">
        <f>SUMIF($C$2:$C$9230, C5332, $D$2:$D$9230)</f>
        <v>2000000</v>
      </c>
    </row>
    <row r="5333" spans="1:11" x14ac:dyDescent="0.2">
      <c r="A5333" s="1">
        <v>45717</v>
      </c>
      <c r="B5333" t="s">
        <v>1077</v>
      </c>
      <c r="C5333" t="s">
        <v>4431</v>
      </c>
      <c r="D5333" s="14">
        <v>4700000</v>
      </c>
      <c r="E5333" s="12">
        <v>2231336</v>
      </c>
      <c r="F5333" t="s">
        <v>4432</v>
      </c>
      <c r="G5333" t="s">
        <v>4433</v>
      </c>
      <c r="H5333">
        <f t="shared" si="249"/>
        <v>2363</v>
      </c>
      <c r="I5333">
        <f t="shared" si="250"/>
        <v>2</v>
      </c>
      <c r="J5333" s="9">
        <f t="shared" si="251"/>
        <v>41834260931.389999</v>
      </c>
      <c r="K5333" s="9">
        <f>SUMIF($C$2:$C$9230, C5333, $D$2:$D$9230)</f>
        <v>26943221</v>
      </c>
    </row>
    <row r="5334" spans="1:11" x14ac:dyDescent="0.2">
      <c r="A5334" s="1">
        <v>45717</v>
      </c>
      <c r="B5334" t="s">
        <v>1077</v>
      </c>
      <c r="C5334" t="s">
        <v>4431</v>
      </c>
      <c r="D5334" s="14">
        <v>22243221</v>
      </c>
      <c r="E5334" s="12">
        <v>13072493.09</v>
      </c>
      <c r="F5334" t="s">
        <v>4861</v>
      </c>
      <c r="G5334" t="s">
        <v>4862</v>
      </c>
      <c r="H5334">
        <f t="shared" si="249"/>
        <v>2363</v>
      </c>
      <c r="I5334">
        <f t="shared" si="250"/>
        <v>2</v>
      </c>
      <c r="J5334" s="9">
        <f t="shared" si="251"/>
        <v>41834260931.389999</v>
      </c>
      <c r="K5334" s="9">
        <f>SUMIF($C$2:$C$9230, C5334, $D$2:$D$9230)</f>
        <v>26943221</v>
      </c>
    </row>
    <row r="5335" spans="1:11" x14ac:dyDescent="0.2">
      <c r="A5335" s="1">
        <v>45717</v>
      </c>
      <c r="B5335" t="s">
        <v>1077</v>
      </c>
      <c r="C5335" t="s">
        <v>2195</v>
      </c>
      <c r="D5335" s="14">
        <v>17299916</v>
      </c>
      <c r="E5335" s="12">
        <v>90018.79</v>
      </c>
      <c r="F5335" t="s">
        <v>2196</v>
      </c>
      <c r="G5335" t="s">
        <v>2197</v>
      </c>
      <c r="H5335">
        <f t="shared" si="249"/>
        <v>2363</v>
      </c>
      <c r="I5335">
        <f t="shared" si="250"/>
        <v>2</v>
      </c>
      <c r="J5335" s="9">
        <f t="shared" si="251"/>
        <v>41834260931.389999</v>
      </c>
      <c r="K5335" s="9">
        <f>SUMIF($C$2:$C$9230, C5335, $D$2:$D$9230)</f>
        <v>34599832</v>
      </c>
    </row>
    <row r="5336" spans="1:11" x14ac:dyDescent="0.2">
      <c r="A5336" s="1">
        <v>45717</v>
      </c>
      <c r="B5336" t="s">
        <v>1077</v>
      </c>
      <c r="C5336" t="s">
        <v>2195</v>
      </c>
      <c r="D5336" s="14">
        <v>17299916</v>
      </c>
      <c r="E5336" s="12">
        <v>90018</v>
      </c>
      <c r="H5336">
        <f t="shared" si="249"/>
        <v>2363</v>
      </c>
      <c r="I5336">
        <f t="shared" si="250"/>
        <v>2</v>
      </c>
      <c r="J5336" s="9">
        <f t="shared" si="251"/>
        <v>41834260931.389999</v>
      </c>
      <c r="K5336" s="9">
        <f>SUMIF($C$2:$C$9230, C5336, $D$2:$D$9230)</f>
        <v>34599832</v>
      </c>
    </row>
    <row r="5337" spans="1:11" x14ac:dyDescent="0.2">
      <c r="A5337" s="1">
        <v>45717</v>
      </c>
      <c r="B5337" t="s">
        <v>1077</v>
      </c>
      <c r="C5337" t="s">
        <v>3048</v>
      </c>
      <c r="D5337" s="14">
        <v>7207406</v>
      </c>
      <c r="E5337" s="12">
        <v>4324444</v>
      </c>
      <c r="F5337" t="s">
        <v>3049</v>
      </c>
      <c r="G5337" t="s">
        <v>3050</v>
      </c>
      <c r="H5337">
        <f t="shared" si="249"/>
        <v>2363</v>
      </c>
      <c r="I5337">
        <f t="shared" si="250"/>
        <v>2</v>
      </c>
      <c r="J5337" s="9">
        <f t="shared" si="251"/>
        <v>41834260931.389999</v>
      </c>
      <c r="K5337" s="9">
        <f>SUMIF($C$2:$C$9230, C5337, $D$2:$D$9230)</f>
        <v>12207406</v>
      </c>
    </row>
    <row r="5338" spans="1:11" x14ac:dyDescent="0.2">
      <c r="A5338" s="1">
        <v>45717</v>
      </c>
      <c r="B5338" t="s">
        <v>1077</v>
      </c>
      <c r="C5338" t="s">
        <v>3048</v>
      </c>
      <c r="D5338" s="14">
        <v>5000000</v>
      </c>
      <c r="E5338" s="12">
        <v>2500000</v>
      </c>
      <c r="F5338" t="s">
        <v>4589</v>
      </c>
      <c r="G5338" t="s">
        <v>4590</v>
      </c>
      <c r="H5338">
        <f t="shared" si="249"/>
        <v>2363</v>
      </c>
      <c r="I5338">
        <f t="shared" si="250"/>
        <v>2</v>
      </c>
      <c r="J5338" s="9">
        <f t="shared" si="251"/>
        <v>41834260931.389999</v>
      </c>
      <c r="K5338" s="9">
        <f>SUMIF($C$2:$C$9230, C5338, $D$2:$D$9230)</f>
        <v>12207406</v>
      </c>
    </row>
    <row r="5339" spans="1:11" x14ac:dyDescent="0.2">
      <c r="A5339" s="1">
        <v>45726</v>
      </c>
      <c r="B5339" t="s">
        <v>1077</v>
      </c>
      <c r="C5339" t="s">
        <v>1340</v>
      </c>
      <c r="D5339" s="14">
        <v>30000000</v>
      </c>
      <c r="E5339" s="12">
        <v>10000000</v>
      </c>
      <c r="F5339" t="s">
        <v>1341</v>
      </c>
      <c r="G5339" t="s">
        <v>1342</v>
      </c>
      <c r="H5339">
        <f t="shared" si="249"/>
        <v>2363</v>
      </c>
      <c r="I5339">
        <f t="shared" si="250"/>
        <v>2</v>
      </c>
      <c r="J5339" s="9">
        <f t="shared" si="251"/>
        <v>41834260931.389999</v>
      </c>
      <c r="K5339" s="9">
        <f>SUMIF($C$2:$C$9230, C5339, $D$2:$D$9230)</f>
        <v>84420394</v>
      </c>
    </row>
    <row r="5340" spans="1:11" x14ac:dyDescent="0.2">
      <c r="A5340" s="1">
        <v>45726</v>
      </c>
      <c r="B5340" t="s">
        <v>1077</v>
      </c>
      <c r="C5340" t="s">
        <v>1340</v>
      </c>
      <c r="D5340" s="14">
        <v>54420394</v>
      </c>
      <c r="E5340" s="12">
        <v>17702731</v>
      </c>
      <c r="F5340" t="s">
        <v>1681</v>
      </c>
      <c r="G5340" t="s">
        <v>1682</v>
      </c>
      <c r="H5340">
        <f t="shared" si="249"/>
        <v>2363</v>
      </c>
      <c r="I5340">
        <f t="shared" si="250"/>
        <v>2</v>
      </c>
      <c r="J5340" s="9">
        <f t="shared" si="251"/>
        <v>41834260931.389999</v>
      </c>
      <c r="K5340" s="9">
        <f>SUMIF($C$2:$C$9230, C5340, $D$2:$D$9230)</f>
        <v>84420394</v>
      </c>
    </row>
    <row r="5341" spans="1:11" x14ac:dyDescent="0.2">
      <c r="A5341" s="1">
        <v>45717</v>
      </c>
      <c r="B5341" t="s">
        <v>1077</v>
      </c>
      <c r="C5341" t="s">
        <v>6089</v>
      </c>
      <c r="D5341" s="14">
        <v>2000000</v>
      </c>
      <c r="E5341" s="12">
        <v>0</v>
      </c>
      <c r="F5341" t="s">
        <v>6090</v>
      </c>
      <c r="G5341" t="s">
        <v>6091</v>
      </c>
      <c r="H5341">
        <f t="shared" si="249"/>
        <v>2363</v>
      </c>
      <c r="I5341">
        <f t="shared" si="250"/>
        <v>2</v>
      </c>
      <c r="J5341" s="9">
        <f t="shared" si="251"/>
        <v>41834260931.389999</v>
      </c>
      <c r="K5341" s="9">
        <f>SUMIF($C$2:$C$9230, C5341, $D$2:$D$9230)</f>
        <v>2136296</v>
      </c>
    </row>
    <row r="5342" spans="1:11" x14ac:dyDescent="0.2">
      <c r="A5342" s="1">
        <v>45717</v>
      </c>
      <c r="B5342" t="s">
        <v>1077</v>
      </c>
      <c r="C5342" t="s">
        <v>4489</v>
      </c>
      <c r="D5342" s="14">
        <v>17909054</v>
      </c>
      <c r="E5342" s="12">
        <v>3919891</v>
      </c>
      <c r="F5342" t="s">
        <v>4490</v>
      </c>
      <c r="G5342" t="s">
        <v>4491</v>
      </c>
      <c r="H5342">
        <f t="shared" si="249"/>
        <v>2363</v>
      </c>
      <c r="I5342">
        <f t="shared" si="250"/>
        <v>2</v>
      </c>
      <c r="J5342" s="9">
        <f t="shared" si="251"/>
        <v>41834260931.389999</v>
      </c>
      <c r="K5342" s="9">
        <f>SUMIF($C$2:$C$9230, C5342, $D$2:$D$9230)</f>
        <v>19865054</v>
      </c>
    </row>
    <row r="5343" spans="1:11" x14ac:dyDescent="0.2">
      <c r="A5343" s="1">
        <v>45717</v>
      </c>
      <c r="B5343" t="s">
        <v>1077</v>
      </c>
      <c r="C5343" t="s">
        <v>6714</v>
      </c>
      <c r="D5343" s="14">
        <v>35000000</v>
      </c>
      <c r="E5343" s="12">
        <v>25345000</v>
      </c>
      <c r="F5343" t="s">
        <v>6715</v>
      </c>
      <c r="G5343" t="s">
        <v>6716</v>
      </c>
      <c r="H5343">
        <f t="shared" si="249"/>
        <v>2363</v>
      </c>
      <c r="I5343">
        <f t="shared" si="250"/>
        <v>2</v>
      </c>
      <c r="J5343" s="9">
        <f t="shared" si="251"/>
        <v>41834260931.389999</v>
      </c>
      <c r="K5343" s="9">
        <f>SUMIF($C$2:$C$9230, C5343, $D$2:$D$9230)</f>
        <v>75000000</v>
      </c>
    </row>
    <row r="5344" spans="1:11" x14ac:dyDescent="0.2">
      <c r="A5344" s="1">
        <v>45717</v>
      </c>
      <c r="B5344" t="s">
        <v>1077</v>
      </c>
      <c r="C5344" t="s">
        <v>6714</v>
      </c>
      <c r="D5344" s="14">
        <v>40000000</v>
      </c>
      <c r="E5344" s="12">
        <v>30376563</v>
      </c>
      <c r="F5344" t="s">
        <v>6717</v>
      </c>
      <c r="G5344" t="s">
        <v>6718</v>
      </c>
      <c r="H5344">
        <f t="shared" si="249"/>
        <v>2363</v>
      </c>
      <c r="I5344">
        <f t="shared" si="250"/>
        <v>2</v>
      </c>
      <c r="J5344" s="9">
        <f t="shared" si="251"/>
        <v>41834260931.389999</v>
      </c>
      <c r="K5344" s="9">
        <f>SUMIF($C$2:$C$9230, C5344, $D$2:$D$9230)</f>
        <v>75000000</v>
      </c>
    </row>
    <row r="5345" spans="1:11" x14ac:dyDescent="0.2">
      <c r="A5345" s="1">
        <v>45717</v>
      </c>
      <c r="B5345" t="s">
        <v>1077</v>
      </c>
      <c r="C5345" t="s">
        <v>4719</v>
      </c>
      <c r="D5345" s="14">
        <v>2000000</v>
      </c>
      <c r="E5345" s="12">
        <v>0</v>
      </c>
      <c r="F5345" t="s">
        <v>4720</v>
      </c>
      <c r="G5345" t="s">
        <v>4721</v>
      </c>
      <c r="H5345">
        <f t="shared" si="249"/>
        <v>2363</v>
      </c>
      <c r="I5345">
        <f t="shared" si="250"/>
        <v>2</v>
      </c>
      <c r="J5345" s="9">
        <f t="shared" si="251"/>
        <v>41834260931.389999</v>
      </c>
      <c r="K5345" s="9">
        <f>SUMIF($C$2:$C$9230, C5345, $D$2:$D$9230)</f>
        <v>16000000</v>
      </c>
    </row>
    <row r="5346" spans="1:11" x14ac:dyDescent="0.2">
      <c r="A5346" s="1">
        <v>45717</v>
      </c>
      <c r="B5346" t="s">
        <v>1077</v>
      </c>
      <c r="C5346" t="s">
        <v>4719</v>
      </c>
      <c r="D5346" s="14">
        <v>14000000</v>
      </c>
      <c r="E5346" s="12">
        <v>10200000</v>
      </c>
      <c r="F5346" t="s">
        <v>4724</v>
      </c>
      <c r="G5346" t="s">
        <v>4725</v>
      </c>
      <c r="H5346">
        <f t="shared" si="249"/>
        <v>2363</v>
      </c>
      <c r="I5346">
        <f t="shared" si="250"/>
        <v>2</v>
      </c>
      <c r="J5346" s="9">
        <f t="shared" si="251"/>
        <v>41834260931.389999</v>
      </c>
      <c r="K5346" s="9">
        <f>SUMIF($C$2:$C$9230, C5346, $D$2:$D$9230)</f>
        <v>16000000</v>
      </c>
    </row>
    <row r="5347" spans="1:11" x14ac:dyDescent="0.2">
      <c r="A5347" s="1">
        <v>45717</v>
      </c>
      <c r="B5347" t="s">
        <v>1077</v>
      </c>
      <c r="C5347" t="s">
        <v>4246</v>
      </c>
      <c r="D5347" s="14">
        <v>2000000</v>
      </c>
      <c r="E5347" s="12">
        <v>0</v>
      </c>
      <c r="F5347" t="s">
        <v>4247</v>
      </c>
      <c r="G5347" t="s">
        <v>4248</v>
      </c>
      <c r="H5347">
        <f t="shared" si="249"/>
        <v>2363</v>
      </c>
      <c r="I5347">
        <f t="shared" si="250"/>
        <v>2</v>
      </c>
      <c r="J5347" s="9">
        <f t="shared" si="251"/>
        <v>41834260931.389999</v>
      </c>
      <c r="K5347" s="9">
        <f>SUMIF($C$2:$C$9230, C5347, $D$2:$D$9230)</f>
        <v>2024500</v>
      </c>
    </row>
    <row r="5348" spans="1:11" x14ac:dyDescent="0.2">
      <c r="A5348" s="1">
        <v>45717</v>
      </c>
      <c r="B5348" t="s">
        <v>1077</v>
      </c>
      <c r="C5348" t="s">
        <v>5910</v>
      </c>
      <c r="D5348" s="14">
        <v>1500000</v>
      </c>
      <c r="E5348" s="12">
        <v>0</v>
      </c>
      <c r="F5348" t="s">
        <v>5911</v>
      </c>
      <c r="G5348" t="s">
        <v>5912</v>
      </c>
      <c r="H5348">
        <f t="shared" si="249"/>
        <v>2363</v>
      </c>
      <c r="I5348">
        <f t="shared" si="250"/>
        <v>2</v>
      </c>
      <c r="J5348" s="9">
        <f t="shared" si="251"/>
        <v>41834260931.389999</v>
      </c>
      <c r="K5348" s="9">
        <f>SUMIF($C$2:$C$9230, C5348, $D$2:$D$9230)</f>
        <v>3000000</v>
      </c>
    </row>
    <row r="5349" spans="1:11" x14ac:dyDescent="0.2">
      <c r="A5349" s="1">
        <v>45717</v>
      </c>
      <c r="B5349" t="s">
        <v>1077</v>
      </c>
      <c r="C5349" t="s">
        <v>5910</v>
      </c>
      <c r="D5349" s="14">
        <v>1500000</v>
      </c>
      <c r="E5349" s="12">
        <v>0</v>
      </c>
      <c r="F5349" t="s">
        <v>6491</v>
      </c>
      <c r="G5349" t="s">
        <v>6492</v>
      </c>
      <c r="H5349">
        <f t="shared" si="249"/>
        <v>2363</v>
      </c>
      <c r="I5349">
        <f t="shared" si="250"/>
        <v>2</v>
      </c>
      <c r="J5349" s="9">
        <f t="shared" si="251"/>
        <v>41834260931.389999</v>
      </c>
      <c r="K5349" s="9">
        <f>SUMIF($C$2:$C$9230, C5349, $D$2:$D$9230)</f>
        <v>3000000</v>
      </c>
    </row>
    <row r="5350" spans="1:11" x14ac:dyDescent="0.2">
      <c r="A5350" s="1">
        <v>45717</v>
      </c>
      <c r="B5350" t="s">
        <v>1077</v>
      </c>
      <c r="C5350" t="s">
        <v>3985</v>
      </c>
      <c r="D5350" s="14">
        <v>65000000</v>
      </c>
      <c r="E5350" s="12">
        <v>36309035</v>
      </c>
      <c r="F5350" t="s">
        <v>3986</v>
      </c>
      <c r="G5350" t="s">
        <v>3987</v>
      </c>
      <c r="H5350">
        <f t="shared" si="249"/>
        <v>2363</v>
      </c>
      <c r="I5350">
        <f t="shared" si="250"/>
        <v>2</v>
      </c>
      <c r="J5350" s="9">
        <f t="shared" si="251"/>
        <v>41834260931.389999</v>
      </c>
      <c r="K5350" s="9">
        <f>SUMIF($C$2:$C$9230, C5350, $D$2:$D$9230)</f>
        <v>93000000</v>
      </c>
    </row>
    <row r="5351" spans="1:11" x14ac:dyDescent="0.2">
      <c r="A5351" s="1">
        <v>45717</v>
      </c>
      <c r="B5351" t="s">
        <v>1077</v>
      </c>
      <c r="C5351" t="s">
        <v>3985</v>
      </c>
      <c r="D5351" s="14">
        <v>28000000</v>
      </c>
      <c r="E5351" s="12">
        <v>1932209</v>
      </c>
      <c r="F5351" t="s">
        <v>4988</v>
      </c>
      <c r="G5351" t="s">
        <v>4989</v>
      </c>
      <c r="H5351">
        <f t="shared" si="249"/>
        <v>2363</v>
      </c>
      <c r="I5351">
        <f t="shared" si="250"/>
        <v>2</v>
      </c>
      <c r="J5351" s="9">
        <f t="shared" si="251"/>
        <v>41834260931.389999</v>
      </c>
      <c r="K5351" s="9">
        <f>SUMIF($C$2:$C$9230, C5351, $D$2:$D$9230)</f>
        <v>93000000</v>
      </c>
    </row>
    <row r="5352" spans="1:11" x14ac:dyDescent="0.2">
      <c r="A5352" s="1">
        <v>45717</v>
      </c>
      <c r="B5352" t="s">
        <v>1077</v>
      </c>
      <c r="C5352" t="s">
        <v>5801</v>
      </c>
      <c r="D5352" s="14">
        <v>3300000</v>
      </c>
      <c r="E5352" s="12">
        <v>473657</v>
      </c>
      <c r="F5352" t="s">
        <v>5802</v>
      </c>
      <c r="G5352" t="s">
        <v>5803</v>
      </c>
      <c r="H5352">
        <f t="shared" si="249"/>
        <v>2363</v>
      </c>
      <c r="I5352">
        <f t="shared" si="250"/>
        <v>2</v>
      </c>
      <c r="J5352" s="9">
        <f t="shared" si="251"/>
        <v>41834260931.389999</v>
      </c>
      <c r="K5352" s="9">
        <f>SUMIF($C$2:$C$9230, C5352, $D$2:$D$9230)</f>
        <v>10725000</v>
      </c>
    </row>
    <row r="5353" spans="1:11" x14ac:dyDescent="0.2">
      <c r="A5353" s="1">
        <v>45717</v>
      </c>
      <c r="B5353" t="s">
        <v>1077</v>
      </c>
      <c r="C5353" t="s">
        <v>5801</v>
      </c>
      <c r="D5353" s="14">
        <v>7425000</v>
      </c>
      <c r="E5353" s="12">
        <v>289684</v>
      </c>
      <c r="F5353" t="s">
        <v>5828</v>
      </c>
      <c r="G5353" t="s">
        <v>5829</v>
      </c>
      <c r="H5353">
        <f t="shared" si="249"/>
        <v>2363</v>
      </c>
      <c r="I5353">
        <f t="shared" si="250"/>
        <v>2</v>
      </c>
      <c r="J5353" s="9">
        <f t="shared" si="251"/>
        <v>41834260931.389999</v>
      </c>
      <c r="K5353" s="9">
        <f>SUMIF($C$2:$C$9230, C5353, $D$2:$D$9230)</f>
        <v>10725000</v>
      </c>
    </row>
    <row r="5354" spans="1:11" x14ac:dyDescent="0.2">
      <c r="A5354" s="1">
        <v>45726</v>
      </c>
      <c r="B5354" t="s">
        <v>1077</v>
      </c>
      <c r="C5354" t="s">
        <v>1589</v>
      </c>
      <c r="D5354" s="14">
        <v>30108672</v>
      </c>
      <c r="E5354" s="12">
        <v>12868851.57</v>
      </c>
      <c r="F5354" t="s">
        <v>1590</v>
      </c>
      <c r="G5354" t="s">
        <v>1591</v>
      </c>
      <c r="H5354">
        <f t="shared" si="249"/>
        <v>2363</v>
      </c>
      <c r="I5354">
        <f t="shared" si="250"/>
        <v>2</v>
      </c>
      <c r="J5354" s="9">
        <f t="shared" si="251"/>
        <v>41834260931.389999</v>
      </c>
      <c r="K5354" s="9">
        <f>SUMIF($C$2:$C$9230, C5354, $D$2:$D$9230)</f>
        <v>55458672</v>
      </c>
    </row>
    <row r="5355" spans="1:11" x14ac:dyDescent="0.2">
      <c r="A5355" s="1">
        <v>45717</v>
      </c>
      <c r="B5355" t="s">
        <v>1077</v>
      </c>
      <c r="C5355" t="s">
        <v>1589</v>
      </c>
      <c r="D5355" s="14">
        <v>25350000</v>
      </c>
      <c r="E5355" s="12">
        <v>1618491</v>
      </c>
      <c r="F5355" t="s">
        <v>4236</v>
      </c>
      <c r="G5355" t="s">
        <v>4237</v>
      </c>
      <c r="H5355">
        <f t="shared" si="249"/>
        <v>2363</v>
      </c>
      <c r="I5355">
        <f t="shared" si="250"/>
        <v>2</v>
      </c>
      <c r="J5355" s="9">
        <f t="shared" si="251"/>
        <v>41834260931.389999</v>
      </c>
      <c r="K5355" s="9">
        <f>SUMIF($C$2:$C$9230, C5355, $D$2:$D$9230)</f>
        <v>55458672</v>
      </c>
    </row>
    <row r="5356" spans="1:11" x14ac:dyDescent="0.2">
      <c r="A5356" s="1">
        <v>45717</v>
      </c>
      <c r="B5356" t="s">
        <v>1077</v>
      </c>
      <c r="C5356" t="s">
        <v>5955</v>
      </c>
      <c r="D5356" s="14">
        <v>1300000</v>
      </c>
      <c r="E5356" s="12">
        <v>0</v>
      </c>
      <c r="F5356" t="s">
        <v>5956</v>
      </c>
      <c r="G5356" t="s">
        <v>5957</v>
      </c>
      <c r="H5356">
        <f t="shared" si="249"/>
        <v>2363</v>
      </c>
      <c r="I5356">
        <f t="shared" si="250"/>
        <v>2</v>
      </c>
      <c r="J5356" s="9">
        <f t="shared" si="251"/>
        <v>41834260931.389999</v>
      </c>
      <c r="K5356" s="9">
        <f>SUMIF($C$2:$C$9230, C5356, $D$2:$D$9230)</f>
        <v>1335550</v>
      </c>
    </row>
    <row r="5357" spans="1:11" x14ac:dyDescent="0.2">
      <c r="A5357" s="1">
        <v>45717</v>
      </c>
      <c r="B5357" t="s">
        <v>1077</v>
      </c>
      <c r="C5357" t="s">
        <v>2273</v>
      </c>
      <c r="D5357" s="14">
        <v>11091143</v>
      </c>
      <c r="E5357" s="12">
        <v>0</v>
      </c>
      <c r="F5357" t="s">
        <v>2274</v>
      </c>
      <c r="G5357" t="s">
        <v>2275</v>
      </c>
      <c r="H5357">
        <f t="shared" si="249"/>
        <v>2363</v>
      </c>
      <c r="I5357">
        <f t="shared" si="250"/>
        <v>2</v>
      </c>
      <c r="J5357" s="9">
        <f t="shared" si="251"/>
        <v>41834260931.389999</v>
      </c>
      <c r="K5357" s="9">
        <f>SUMIF($C$2:$C$9230, C5357, $D$2:$D$9230)</f>
        <v>26691143</v>
      </c>
    </row>
    <row r="5358" spans="1:11" x14ac:dyDescent="0.2">
      <c r="A5358" s="1">
        <v>45717</v>
      </c>
      <c r="B5358" t="s">
        <v>1077</v>
      </c>
      <c r="C5358" t="s">
        <v>2273</v>
      </c>
      <c r="D5358" s="14">
        <v>15600000</v>
      </c>
      <c r="E5358" s="12">
        <v>0</v>
      </c>
      <c r="F5358" t="s">
        <v>6658</v>
      </c>
      <c r="G5358" t="s">
        <v>6659</v>
      </c>
      <c r="H5358">
        <f t="shared" si="249"/>
        <v>2363</v>
      </c>
      <c r="I5358">
        <f t="shared" si="250"/>
        <v>2</v>
      </c>
      <c r="J5358" s="9">
        <f t="shared" si="251"/>
        <v>41834260931.389999</v>
      </c>
      <c r="K5358" s="9">
        <f>SUMIF($C$2:$C$9230, C5358, $D$2:$D$9230)</f>
        <v>26691143</v>
      </c>
    </row>
    <row r="5359" spans="1:11" x14ac:dyDescent="0.2">
      <c r="A5359" s="1">
        <v>45726</v>
      </c>
      <c r="B5359" t="s">
        <v>1077</v>
      </c>
      <c r="C5359" t="s">
        <v>1212</v>
      </c>
      <c r="D5359" s="14">
        <v>1740340</v>
      </c>
      <c r="E5359" s="12">
        <v>0</v>
      </c>
      <c r="F5359" t="s">
        <v>1213</v>
      </c>
      <c r="G5359" t="s">
        <v>1214</v>
      </c>
      <c r="H5359">
        <f t="shared" si="249"/>
        <v>2363</v>
      </c>
      <c r="I5359">
        <f t="shared" si="250"/>
        <v>2</v>
      </c>
      <c r="J5359" s="9">
        <f t="shared" si="251"/>
        <v>41834260931.389999</v>
      </c>
      <c r="K5359" s="9">
        <f>SUMIF($C$2:$C$9230, C5359, $D$2:$D$9230)</f>
        <v>10131340</v>
      </c>
    </row>
    <row r="5360" spans="1:11" x14ac:dyDescent="0.2">
      <c r="A5360" s="1">
        <v>45726</v>
      </c>
      <c r="B5360" t="s">
        <v>1077</v>
      </c>
      <c r="C5360" t="s">
        <v>1639</v>
      </c>
      <c r="D5360" s="14">
        <v>12000000</v>
      </c>
      <c r="E5360" s="12">
        <v>9500000</v>
      </c>
      <c r="F5360" t="s">
        <v>1640</v>
      </c>
      <c r="G5360" t="s">
        <v>1641</v>
      </c>
      <c r="H5360">
        <f t="shared" si="249"/>
        <v>2363</v>
      </c>
      <c r="I5360">
        <f t="shared" si="250"/>
        <v>2</v>
      </c>
      <c r="J5360" s="9">
        <f t="shared" si="251"/>
        <v>41834260931.389999</v>
      </c>
      <c r="K5360" s="9">
        <f>SUMIF($C$2:$C$9230, C5360, $D$2:$D$9230)</f>
        <v>46064049</v>
      </c>
    </row>
    <row r="5361" spans="1:11" x14ac:dyDescent="0.2">
      <c r="A5361" s="1">
        <v>45726</v>
      </c>
      <c r="B5361" t="s">
        <v>1077</v>
      </c>
      <c r="C5361" t="s">
        <v>1639</v>
      </c>
      <c r="D5361" s="14">
        <v>34064049</v>
      </c>
      <c r="E5361" s="12">
        <v>13415255</v>
      </c>
      <c r="F5361" t="s">
        <v>1648</v>
      </c>
      <c r="G5361" t="s">
        <v>1649</v>
      </c>
      <c r="H5361">
        <f t="shared" si="249"/>
        <v>2363</v>
      </c>
      <c r="I5361">
        <f t="shared" si="250"/>
        <v>2</v>
      </c>
      <c r="J5361" s="9">
        <f t="shared" si="251"/>
        <v>41834260931.389999</v>
      </c>
      <c r="K5361" s="9">
        <f>SUMIF($C$2:$C$9230, C5361, $D$2:$D$9230)</f>
        <v>46064049</v>
      </c>
    </row>
    <row r="5362" spans="1:11" x14ac:dyDescent="0.2">
      <c r="A5362" s="1">
        <v>45717</v>
      </c>
      <c r="B5362" t="s">
        <v>1077</v>
      </c>
      <c r="C5362" t="s">
        <v>4495</v>
      </c>
      <c r="D5362" s="14">
        <v>52181653</v>
      </c>
      <c r="E5362" s="12">
        <v>13043014</v>
      </c>
      <c r="F5362" t="s">
        <v>4496</v>
      </c>
      <c r="G5362" t="s">
        <v>4497</v>
      </c>
      <c r="H5362">
        <f t="shared" si="249"/>
        <v>2363</v>
      </c>
      <c r="I5362">
        <f t="shared" si="250"/>
        <v>2</v>
      </c>
      <c r="J5362" s="9">
        <f t="shared" si="251"/>
        <v>41834260931.389999</v>
      </c>
      <c r="K5362" s="9">
        <f>SUMIF($C$2:$C$9230, C5362, $D$2:$D$9230)</f>
        <v>54137653</v>
      </c>
    </row>
    <row r="5363" spans="1:11" x14ac:dyDescent="0.2">
      <c r="A5363" s="1">
        <v>45717</v>
      </c>
      <c r="B5363" t="s">
        <v>1077</v>
      </c>
      <c r="C5363" t="s">
        <v>2425</v>
      </c>
      <c r="D5363" s="14">
        <v>1050000</v>
      </c>
      <c r="E5363" s="12">
        <v>0</v>
      </c>
      <c r="F5363" t="s">
        <v>2426</v>
      </c>
      <c r="G5363" t="s">
        <v>2427</v>
      </c>
      <c r="H5363">
        <f t="shared" si="249"/>
        <v>2363</v>
      </c>
      <c r="I5363">
        <f t="shared" si="250"/>
        <v>2</v>
      </c>
      <c r="J5363" s="9">
        <f t="shared" si="251"/>
        <v>41834260931.389999</v>
      </c>
      <c r="K5363" s="9">
        <f>SUMIF($C$2:$C$9230, C5363, $D$2:$D$9230)</f>
        <v>2971562</v>
      </c>
    </row>
    <row r="5364" spans="1:11" x14ac:dyDescent="0.2">
      <c r="A5364" s="1">
        <v>45717</v>
      </c>
      <c r="B5364" t="s">
        <v>1077</v>
      </c>
      <c r="C5364" t="s">
        <v>2425</v>
      </c>
      <c r="D5364" s="14">
        <v>1921562</v>
      </c>
      <c r="E5364" s="12">
        <v>0</v>
      </c>
      <c r="F5364" t="s">
        <v>2662</v>
      </c>
      <c r="G5364" t="s">
        <v>2663</v>
      </c>
      <c r="H5364">
        <f t="shared" si="249"/>
        <v>2363</v>
      </c>
      <c r="I5364">
        <f t="shared" si="250"/>
        <v>2</v>
      </c>
      <c r="J5364" s="9">
        <f t="shared" si="251"/>
        <v>41834260931.389999</v>
      </c>
      <c r="K5364" s="9">
        <f>SUMIF($C$2:$C$9230, C5364, $D$2:$D$9230)</f>
        <v>2971562</v>
      </c>
    </row>
    <row r="5365" spans="1:11" x14ac:dyDescent="0.2">
      <c r="A5365" s="1">
        <v>45717</v>
      </c>
      <c r="B5365" t="s">
        <v>1077</v>
      </c>
      <c r="C5365" t="s">
        <v>6322</v>
      </c>
      <c r="D5365" s="14">
        <v>9000000</v>
      </c>
      <c r="E5365" s="12">
        <v>319652</v>
      </c>
      <c r="F5365" t="s">
        <v>6323</v>
      </c>
      <c r="G5365" t="s">
        <v>6324</v>
      </c>
      <c r="H5365">
        <f t="shared" si="249"/>
        <v>2363</v>
      </c>
      <c r="I5365">
        <f t="shared" si="250"/>
        <v>2</v>
      </c>
      <c r="J5365" s="9">
        <f t="shared" si="251"/>
        <v>41834260931.389999</v>
      </c>
      <c r="K5365" s="9">
        <f>SUMIF($C$2:$C$9230, C5365, $D$2:$D$9230)</f>
        <v>10333330</v>
      </c>
    </row>
    <row r="5366" spans="1:11" x14ac:dyDescent="0.2">
      <c r="A5366" s="1">
        <v>45717</v>
      </c>
      <c r="B5366" t="s">
        <v>1077</v>
      </c>
      <c r="C5366" t="s">
        <v>2322</v>
      </c>
      <c r="D5366" s="14">
        <v>12373935</v>
      </c>
      <c r="E5366" s="12">
        <v>148935</v>
      </c>
      <c r="H5366">
        <f t="shared" si="249"/>
        <v>2363</v>
      </c>
      <c r="I5366">
        <f t="shared" si="250"/>
        <v>2</v>
      </c>
      <c r="J5366" s="9">
        <f t="shared" si="251"/>
        <v>41834260931.389999</v>
      </c>
      <c r="K5366" s="9">
        <f>SUMIF($C$2:$C$9230, C5366, $D$2:$D$9230)</f>
        <v>13373935</v>
      </c>
    </row>
    <row r="5367" spans="1:11" x14ac:dyDescent="0.2">
      <c r="A5367" s="1">
        <v>45717</v>
      </c>
      <c r="B5367" t="s">
        <v>1077</v>
      </c>
      <c r="C5367" t="s">
        <v>2322</v>
      </c>
      <c r="D5367" s="14">
        <v>1000000</v>
      </c>
      <c r="E5367" s="12">
        <v>500000</v>
      </c>
      <c r="F5367" t="s">
        <v>2950</v>
      </c>
      <c r="G5367" t="s">
        <v>2951</v>
      </c>
      <c r="H5367">
        <f t="shared" si="249"/>
        <v>2363</v>
      </c>
      <c r="I5367">
        <f t="shared" si="250"/>
        <v>2</v>
      </c>
      <c r="J5367" s="9">
        <f t="shared" si="251"/>
        <v>41834260931.389999</v>
      </c>
      <c r="K5367" s="9">
        <f>SUMIF($C$2:$C$9230, C5367, $D$2:$D$9230)</f>
        <v>13373935</v>
      </c>
    </row>
    <row r="5368" spans="1:11" x14ac:dyDescent="0.2">
      <c r="A5368" s="1">
        <v>45717</v>
      </c>
      <c r="B5368" t="s">
        <v>1077</v>
      </c>
      <c r="C5368" t="s">
        <v>5845</v>
      </c>
      <c r="D5368" s="14">
        <v>2630000000</v>
      </c>
      <c r="E5368" s="12">
        <v>1750000000</v>
      </c>
      <c r="F5368" t="s">
        <v>5846</v>
      </c>
      <c r="G5368" t="s">
        <v>5847</v>
      </c>
      <c r="H5368">
        <f t="shared" si="249"/>
        <v>2363</v>
      </c>
      <c r="I5368">
        <f t="shared" si="250"/>
        <v>2</v>
      </c>
      <c r="J5368" s="9">
        <f t="shared" si="251"/>
        <v>41834260931.389999</v>
      </c>
      <c r="K5368" s="9">
        <f>SUMIF($C$2:$C$9230, C5368, $D$2:$D$9230)</f>
        <v>6630000000</v>
      </c>
    </row>
    <row r="5369" spans="1:11" x14ac:dyDescent="0.2">
      <c r="A5369" s="1">
        <v>45717</v>
      </c>
      <c r="B5369" t="s">
        <v>1077</v>
      </c>
      <c r="C5369" t="s">
        <v>5845</v>
      </c>
      <c r="D5369" s="14">
        <v>4000000000</v>
      </c>
      <c r="E5369" s="12">
        <v>0</v>
      </c>
      <c r="F5369" t="s">
        <v>5851</v>
      </c>
      <c r="G5369" t="s">
        <v>5852</v>
      </c>
      <c r="H5369">
        <f t="shared" si="249"/>
        <v>2363</v>
      </c>
      <c r="I5369">
        <f t="shared" si="250"/>
        <v>2</v>
      </c>
      <c r="J5369" s="9">
        <f t="shared" si="251"/>
        <v>41834260931.389999</v>
      </c>
      <c r="K5369" s="9">
        <f>SUMIF($C$2:$C$9230, C5369, $D$2:$D$9230)</f>
        <v>6630000000</v>
      </c>
    </row>
    <row r="5370" spans="1:11" x14ac:dyDescent="0.2">
      <c r="A5370" s="1">
        <v>45726</v>
      </c>
      <c r="B5370" t="s">
        <v>1077</v>
      </c>
      <c r="C5370" t="s">
        <v>1667</v>
      </c>
      <c r="D5370" s="14">
        <v>15000000</v>
      </c>
      <c r="E5370" s="12">
        <v>13650000</v>
      </c>
      <c r="F5370" t="s">
        <v>1668</v>
      </c>
      <c r="G5370" t="s">
        <v>1669</v>
      </c>
      <c r="H5370">
        <f t="shared" si="249"/>
        <v>2363</v>
      </c>
      <c r="I5370">
        <f t="shared" si="250"/>
        <v>2</v>
      </c>
      <c r="J5370" s="9">
        <f t="shared" si="251"/>
        <v>41834260931.389999</v>
      </c>
      <c r="K5370" s="9">
        <f>SUMIF($C$2:$C$9230, C5370, $D$2:$D$9230)</f>
        <v>27228631</v>
      </c>
    </row>
    <row r="5371" spans="1:11" x14ac:dyDescent="0.2">
      <c r="A5371" s="1">
        <v>45717</v>
      </c>
      <c r="B5371" t="s">
        <v>1077</v>
      </c>
      <c r="C5371" t="s">
        <v>1667</v>
      </c>
      <c r="D5371" s="14">
        <v>12228631</v>
      </c>
      <c r="E5371" s="12">
        <v>0</v>
      </c>
      <c r="F5371" t="s">
        <v>4928</v>
      </c>
      <c r="G5371" t="s">
        <v>4929</v>
      </c>
      <c r="H5371">
        <f t="shared" si="249"/>
        <v>2363</v>
      </c>
      <c r="I5371">
        <f t="shared" si="250"/>
        <v>2</v>
      </c>
      <c r="J5371" s="9">
        <f t="shared" si="251"/>
        <v>41834260931.389999</v>
      </c>
      <c r="K5371" s="9">
        <f>SUMIF($C$2:$C$9230, C5371, $D$2:$D$9230)</f>
        <v>27228631</v>
      </c>
    </row>
    <row r="5372" spans="1:11" x14ac:dyDescent="0.2">
      <c r="A5372" s="1">
        <v>45717</v>
      </c>
      <c r="B5372" t="s">
        <v>1077</v>
      </c>
      <c r="C5372" t="s">
        <v>2885</v>
      </c>
      <c r="D5372" s="14">
        <v>1600000</v>
      </c>
      <c r="E5372" s="12">
        <v>0</v>
      </c>
      <c r="F5372" t="s">
        <v>2886</v>
      </c>
      <c r="G5372" t="s">
        <v>2887</v>
      </c>
      <c r="H5372">
        <f t="shared" si="249"/>
        <v>2363</v>
      </c>
      <c r="I5372">
        <f t="shared" si="250"/>
        <v>2</v>
      </c>
      <c r="J5372" s="9">
        <f t="shared" si="251"/>
        <v>41834260931.389999</v>
      </c>
      <c r="K5372" s="9">
        <f>SUMIF($C$2:$C$9230, C5372, $D$2:$D$9230)</f>
        <v>6024810</v>
      </c>
    </row>
    <row r="5373" spans="1:11" x14ac:dyDescent="0.2">
      <c r="A5373" s="1">
        <v>45717</v>
      </c>
      <c r="B5373" t="s">
        <v>1077</v>
      </c>
      <c r="C5373" t="s">
        <v>2885</v>
      </c>
      <c r="D5373" s="14">
        <v>4424810</v>
      </c>
      <c r="E5373" s="12">
        <v>0</v>
      </c>
      <c r="F5373" t="s">
        <v>3412</v>
      </c>
      <c r="G5373" t="s">
        <v>3413</v>
      </c>
      <c r="H5373">
        <f t="shared" si="249"/>
        <v>2363</v>
      </c>
      <c r="I5373">
        <f t="shared" si="250"/>
        <v>2</v>
      </c>
      <c r="J5373" s="9">
        <f t="shared" si="251"/>
        <v>41834260931.389999</v>
      </c>
      <c r="K5373" s="9">
        <f>SUMIF($C$2:$C$9230, C5373, $D$2:$D$9230)</f>
        <v>6024810</v>
      </c>
    </row>
    <row r="5374" spans="1:11" x14ac:dyDescent="0.2">
      <c r="A5374" s="1">
        <v>45717</v>
      </c>
      <c r="B5374" t="s">
        <v>1077</v>
      </c>
      <c r="C5374" t="s">
        <v>6316</v>
      </c>
      <c r="D5374" s="14">
        <v>12360800</v>
      </c>
      <c r="E5374" s="12">
        <v>5971095</v>
      </c>
      <c r="F5374" t="s">
        <v>6317</v>
      </c>
      <c r="G5374" t="s">
        <v>6318</v>
      </c>
      <c r="H5374">
        <f t="shared" si="249"/>
        <v>2363</v>
      </c>
      <c r="I5374">
        <f t="shared" si="250"/>
        <v>2</v>
      </c>
      <c r="J5374" s="9">
        <f t="shared" si="251"/>
        <v>41834260931.389999</v>
      </c>
      <c r="K5374" s="9">
        <f>SUMIF($C$2:$C$9230, C5374, $D$2:$D$9230)</f>
        <v>67360800</v>
      </c>
    </row>
    <row r="5375" spans="1:11" x14ac:dyDescent="0.2">
      <c r="A5375" s="1">
        <v>45698</v>
      </c>
      <c r="B5375" t="s">
        <v>1077</v>
      </c>
      <c r="C5375" t="s">
        <v>6316</v>
      </c>
      <c r="D5375" s="14">
        <v>55000000</v>
      </c>
      <c r="E5375" s="12">
        <v>9891193</v>
      </c>
      <c r="H5375">
        <f t="shared" si="249"/>
        <v>2363</v>
      </c>
      <c r="I5375">
        <f t="shared" si="250"/>
        <v>2</v>
      </c>
      <c r="J5375" s="9">
        <f t="shared" si="251"/>
        <v>41834260931.389999</v>
      </c>
      <c r="K5375" s="9">
        <f>SUMIF($C$2:$C$9230, C5375, $D$2:$D$9230)</f>
        <v>67360800</v>
      </c>
    </row>
    <row r="5376" spans="1:11" x14ac:dyDescent="0.2">
      <c r="A5376" s="1">
        <v>45717</v>
      </c>
      <c r="B5376" t="s">
        <v>1077</v>
      </c>
      <c r="C5376" t="s">
        <v>4965</v>
      </c>
      <c r="D5376" s="14">
        <v>20000000</v>
      </c>
      <c r="E5376" s="12">
        <v>5766819</v>
      </c>
      <c r="F5376" t="s">
        <v>4966</v>
      </c>
      <c r="G5376" t="s">
        <v>4967</v>
      </c>
      <c r="H5376">
        <f t="shared" si="249"/>
        <v>2363</v>
      </c>
      <c r="I5376">
        <f t="shared" si="250"/>
        <v>2</v>
      </c>
      <c r="J5376" s="9">
        <f t="shared" si="251"/>
        <v>41834260931.389999</v>
      </c>
      <c r="K5376" s="9">
        <f>SUMIF($C$2:$C$9230, C5376, $D$2:$D$9230)</f>
        <v>22000000</v>
      </c>
    </row>
    <row r="5377" spans="1:11" x14ac:dyDescent="0.2">
      <c r="A5377" s="1">
        <v>45717</v>
      </c>
      <c r="B5377" t="s">
        <v>1077</v>
      </c>
      <c r="C5377" t="s">
        <v>4965</v>
      </c>
      <c r="D5377" s="14">
        <v>2000000</v>
      </c>
      <c r="E5377" s="12">
        <v>0</v>
      </c>
      <c r="F5377" t="s">
        <v>6158</v>
      </c>
      <c r="G5377" t="s">
        <v>6159</v>
      </c>
      <c r="H5377">
        <f t="shared" si="249"/>
        <v>2363</v>
      </c>
      <c r="I5377">
        <f t="shared" si="250"/>
        <v>2</v>
      </c>
      <c r="J5377" s="9">
        <f t="shared" si="251"/>
        <v>41834260931.389999</v>
      </c>
      <c r="K5377" s="9">
        <f>SUMIF($C$2:$C$9230, C5377, $D$2:$D$9230)</f>
        <v>22000000</v>
      </c>
    </row>
    <row r="5378" spans="1:11" x14ac:dyDescent="0.2">
      <c r="A5378" s="1">
        <v>45717</v>
      </c>
      <c r="B5378" t="s">
        <v>1077</v>
      </c>
      <c r="C5378" t="s">
        <v>4062</v>
      </c>
      <c r="D5378" s="14">
        <v>3000000</v>
      </c>
      <c r="E5378" s="12">
        <v>767320</v>
      </c>
      <c r="F5378" t="s">
        <v>4063</v>
      </c>
      <c r="G5378" t="s">
        <v>4064</v>
      </c>
      <c r="H5378">
        <f t="shared" si="249"/>
        <v>2363</v>
      </c>
      <c r="I5378">
        <f t="shared" si="250"/>
        <v>2</v>
      </c>
      <c r="J5378" s="9">
        <f t="shared" si="251"/>
        <v>41834260931.389999</v>
      </c>
      <c r="K5378" s="9">
        <f>SUMIF($C$2:$C$9230, C5378, $D$2:$D$9230)</f>
        <v>5000000</v>
      </c>
    </row>
    <row r="5379" spans="1:11" x14ac:dyDescent="0.2">
      <c r="A5379" s="1">
        <v>45717</v>
      </c>
      <c r="B5379" t="s">
        <v>1077</v>
      </c>
      <c r="C5379" t="s">
        <v>4062</v>
      </c>
      <c r="D5379" s="14">
        <v>2000000</v>
      </c>
      <c r="E5379" s="12">
        <v>0</v>
      </c>
      <c r="F5379" t="s">
        <v>4086</v>
      </c>
      <c r="G5379" t="s">
        <v>4087</v>
      </c>
      <c r="H5379">
        <f t="shared" ref="H5379:H5442" si="252">COUNTIF($B$2:$B$9230, B5379)</f>
        <v>2363</v>
      </c>
      <c r="I5379">
        <f t="shared" ref="I5379:I5442" si="253">COUNTIF($C$2:$C$9230, C5379)</f>
        <v>2</v>
      </c>
      <c r="J5379" s="9">
        <f t="shared" si="251"/>
        <v>41834260931.389999</v>
      </c>
      <c r="K5379" s="9">
        <f>SUMIF($C$2:$C$9230, C5379, $D$2:$D$9230)</f>
        <v>5000000</v>
      </c>
    </row>
    <row r="5380" spans="1:11" x14ac:dyDescent="0.2">
      <c r="A5380" s="1">
        <v>45726</v>
      </c>
      <c r="B5380" t="s">
        <v>1077</v>
      </c>
      <c r="C5380" t="s">
        <v>1645</v>
      </c>
      <c r="D5380" s="14">
        <v>22000000</v>
      </c>
      <c r="E5380" s="12">
        <v>4746481</v>
      </c>
      <c r="F5380" t="s">
        <v>1646</v>
      </c>
      <c r="G5380" t="s">
        <v>1647</v>
      </c>
      <c r="H5380">
        <f t="shared" si="252"/>
        <v>2363</v>
      </c>
      <c r="I5380">
        <f t="shared" si="253"/>
        <v>2</v>
      </c>
      <c r="J5380" s="9">
        <f t="shared" ref="J5380:J5443" si="254">SUMIF($B$2:$B$9230, B5380, $D$2:$D$9230)</f>
        <v>41834260931.389999</v>
      </c>
      <c r="K5380" s="9">
        <f>SUMIF($C$2:$C$9230, C5380, $D$2:$D$9230)</f>
        <v>22025000</v>
      </c>
    </row>
    <row r="5381" spans="1:11" x14ac:dyDescent="0.2">
      <c r="A5381" s="1">
        <v>45717</v>
      </c>
      <c r="B5381" t="s">
        <v>1077</v>
      </c>
      <c r="C5381" t="s">
        <v>1645</v>
      </c>
      <c r="D5381" s="14">
        <v>25000</v>
      </c>
      <c r="E5381" s="12">
        <v>0</v>
      </c>
      <c r="F5381" t="s">
        <v>6068</v>
      </c>
      <c r="G5381" t="s">
        <v>6055</v>
      </c>
      <c r="H5381">
        <f t="shared" si="252"/>
        <v>2363</v>
      </c>
      <c r="I5381">
        <f t="shared" si="253"/>
        <v>2</v>
      </c>
      <c r="J5381" s="9">
        <f t="shared" si="254"/>
        <v>41834260931.389999</v>
      </c>
      <c r="K5381" s="9">
        <f>SUMIF($C$2:$C$9230, C5381, $D$2:$D$9230)</f>
        <v>22025000</v>
      </c>
    </row>
    <row r="5382" spans="1:11" x14ac:dyDescent="0.2">
      <c r="A5382" s="1">
        <v>45726</v>
      </c>
      <c r="B5382" t="s">
        <v>1077</v>
      </c>
      <c r="C5382" t="s">
        <v>1713</v>
      </c>
      <c r="D5382" s="14">
        <v>72000000</v>
      </c>
      <c r="E5382" s="12">
        <v>49032466</v>
      </c>
      <c r="F5382" t="s">
        <v>1714</v>
      </c>
      <c r="G5382" t="s">
        <v>1715</v>
      </c>
      <c r="H5382">
        <f t="shared" si="252"/>
        <v>2363</v>
      </c>
      <c r="I5382">
        <f t="shared" si="253"/>
        <v>2</v>
      </c>
      <c r="J5382" s="9">
        <f t="shared" si="254"/>
        <v>41834260931.389999</v>
      </c>
      <c r="K5382" s="9">
        <f>SUMIF($C$2:$C$9230, C5382, $D$2:$D$9230)</f>
        <v>86030795</v>
      </c>
    </row>
    <row r="5383" spans="1:11" x14ac:dyDescent="0.2">
      <c r="A5383" s="1">
        <v>45717</v>
      </c>
      <c r="B5383" t="s">
        <v>1077</v>
      </c>
      <c r="C5383" t="s">
        <v>1713</v>
      </c>
      <c r="D5383" s="14">
        <v>14030795</v>
      </c>
      <c r="E5383" s="12">
        <v>0</v>
      </c>
      <c r="F5383" t="s">
        <v>5238</v>
      </c>
      <c r="G5383" t="s">
        <v>5239</v>
      </c>
      <c r="H5383">
        <f t="shared" si="252"/>
        <v>2363</v>
      </c>
      <c r="I5383">
        <f t="shared" si="253"/>
        <v>2</v>
      </c>
      <c r="J5383" s="9">
        <f t="shared" si="254"/>
        <v>41834260931.389999</v>
      </c>
      <c r="K5383" s="9">
        <f>SUMIF($C$2:$C$9230, C5383, $D$2:$D$9230)</f>
        <v>86030795</v>
      </c>
    </row>
    <row r="5384" spans="1:11" x14ac:dyDescent="0.2">
      <c r="A5384" s="1">
        <v>45717</v>
      </c>
      <c r="B5384" t="s">
        <v>1077</v>
      </c>
      <c r="C5384" t="s">
        <v>2406</v>
      </c>
      <c r="D5384" s="14">
        <v>1205000</v>
      </c>
      <c r="E5384" s="12">
        <v>0</v>
      </c>
      <c r="F5384" t="s">
        <v>2407</v>
      </c>
      <c r="G5384" t="s">
        <v>2408</v>
      </c>
      <c r="H5384">
        <f t="shared" si="252"/>
        <v>2363</v>
      </c>
      <c r="I5384">
        <f t="shared" si="253"/>
        <v>2</v>
      </c>
      <c r="J5384" s="9">
        <f t="shared" si="254"/>
        <v>41834260931.389999</v>
      </c>
      <c r="K5384" s="9">
        <f>SUMIF($C$2:$C$9230, C5384, $D$2:$D$9230)</f>
        <v>1744000</v>
      </c>
    </row>
    <row r="5385" spans="1:11" x14ac:dyDescent="0.2">
      <c r="A5385" s="1">
        <v>45717</v>
      </c>
      <c r="B5385" t="s">
        <v>1077</v>
      </c>
      <c r="C5385" t="s">
        <v>2406</v>
      </c>
      <c r="D5385" s="14">
        <v>539000</v>
      </c>
      <c r="E5385" s="12">
        <v>0</v>
      </c>
      <c r="F5385" t="s">
        <v>2487</v>
      </c>
      <c r="G5385" t="s">
        <v>2488</v>
      </c>
      <c r="H5385">
        <f t="shared" si="252"/>
        <v>2363</v>
      </c>
      <c r="I5385">
        <f t="shared" si="253"/>
        <v>2</v>
      </c>
      <c r="J5385" s="9">
        <f t="shared" si="254"/>
        <v>41834260931.389999</v>
      </c>
      <c r="K5385" s="9">
        <f>SUMIF($C$2:$C$9230, C5385, $D$2:$D$9230)</f>
        <v>1744000</v>
      </c>
    </row>
    <row r="5386" spans="1:11" x14ac:dyDescent="0.2">
      <c r="A5386" s="1">
        <v>45726</v>
      </c>
      <c r="B5386" t="s">
        <v>1077</v>
      </c>
      <c r="C5386" t="s">
        <v>1396</v>
      </c>
      <c r="D5386" s="14">
        <v>9999979</v>
      </c>
      <c r="E5386" s="12">
        <v>7498796</v>
      </c>
      <c r="F5386" t="s">
        <v>1397</v>
      </c>
      <c r="G5386" t="s">
        <v>1398</v>
      </c>
      <c r="H5386">
        <f t="shared" si="252"/>
        <v>2363</v>
      </c>
      <c r="I5386">
        <f t="shared" si="253"/>
        <v>2</v>
      </c>
      <c r="J5386" s="9">
        <f t="shared" si="254"/>
        <v>41834260931.389999</v>
      </c>
      <c r="K5386" s="9">
        <f>SUMIF($C$2:$C$9230, C5386, $D$2:$D$9230)</f>
        <v>42989054</v>
      </c>
    </row>
    <row r="5387" spans="1:11" x14ac:dyDescent="0.2">
      <c r="A5387" s="1">
        <v>45717</v>
      </c>
      <c r="B5387" t="s">
        <v>1077</v>
      </c>
      <c r="C5387" t="s">
        <v>1396</v>
      </c>
      <c r="D5387" s="14">
        <v>32989075</v>
      </c>
      <c r="E5387" s="12">
        <v>11062817</v>
      </c>
      <c r="F5387" t="s">
        <v>3846</v>
      </c>
      <c r="G5387" t="s">
        <v>3847</v>
      </c>
      <c r="H5387">
        <f t="shared" si="252"/>
        <v>2363</v>
      </c>
      <c r="I5387">
        <f t="shared" si="253"/>
        <v>2</v>
      </c>
      <c r="J5387" s="9">
        <f t="shared" si="254"/>
        <v>41834260931.389999</v>
      </c>
      <c r="K5387" s="9">
        <f>SUMIF($C$2:$C$9230, C5387, $D$2:$D$9230)</f>
        <v>42989054</v>
      </c>
    </row>
    <row r="5388" spans="1:11" x14ac:dyDescent="0.2">
      <c r="A5388" s="1">
        <v>45717</v>
      </c>
      <c r="B5388" t="s">
        <v>1077</v>
      </c>
      <c r="C5388" t="s">
        <v>2520</v>
      </c>
      <c r="D5388" s="14">
        <v>500000</v>
      </c>
      <c r="E5388" s="12">
        <v>0</v>
      </c>
      <c r="F5388" t="s">
        <v>2521</v>
      </c>
      <c r="G5388" t="s">
        <v>2522</v>
      </c>
      <c r="H5388">
        <f t="shared" si="252"/>
        <v>2363</v>
      </c>
      <c r="I5388">
        <f t="shared" si="253"/>
        <v>2</v>
      </c>
      <c r="J5388" s="9">
        <f t="shared" si="254"/>
        <v>41834260931.389999</v>
      </c>
      <c r="K5388" s="9">
        <f>SUMIF($C$2:$C$9230, C5388, $D$2:$D$9230)</f>
        <v>1964945</v>
      </c>
    </row>
    <row r="5389" spans="1:11" x14ac:dyDescent="0.2">
      <c r="A5389" s="1">
        <v>45717</v>
      </c>
      <c r="B5389" t="s">
        <v>1077</v>
      </c>
      <c r="C5389" t="s">
        <v>4659</v>
      </c>
      <c r="D5389" s="14">
        <v>6500000</v>
      </c>
      <c r="E5389" s="12">
        <v>0</v>
      </c>
      <c r="F5389" t="s">
        <v>4660</v>
      </c>
      <c r="G5389" t="s">
        <v>4661</v>
      </c>
      <c r="H5389">
        <f t="shared" si="252"/>
        <v>2363</v>
      </c>
      <c r="I5389">
        <f t="shared" si="253"/>
        <v>2</v>
      </c>
      <c r="J5389" s="9">
        <f t="shared" si="254"/>
        <v>41834260931.389999</v>
      </c>
      <c r="K5389" s="9">
        <f>SUMIF($C$2:$C$9230, C5389, $D$2:$D$9230)</f>
        <v>13405500</v>
      </c>
    </row>
    <row r="5390" spans="1:11" x14ac:dyDescent="0.2">
      <c r="A5390" s="1">
        <v>45717</v>
      </c>
      <c r="B5390" t="s">
        <v>1077</v>
      </c>
      <c r="C5390" t="s">
        <v>5745</v>
      </c>
      <c r="D5390" s="14">
        <v>5000000</v>
      </c>
      <c r="E5390" s="12">
        <v>702000</v>
      </c>
      <c r="F5390" t="s">
        <v>5746</v>
      </c>
      <c r="G5390" t="s">
        <v>5747</v>
      </c>
      <c r="H5390">
        <f t="shared" si="252"/>
        <v>2363</v>
      </c>
      <c r="I5390">
        <f t="shared" si="253"/>
        <v>2</v>
      </c>
      <c r="J5390" s="9">
        <f t="shared" si="254"/>
        <v>41834260931.389999</v>
      </c>
      <c r="K5390" s="9">
        <f>SUMIF($C$2:$C$9230, C5390, $D$2:$D$9230)</f>
        <v>12500000</v>
      </c>
    </row>
    <row r="5391" spans="1:11" x14ac:dyDescent="0.2">
      <c r="A5391" s="1">
        <v>45717</v>
      </c>
      <c r="B5391" t="s">
        <v>1077</v>
      </c>
      <c r="C5391" t="s">
        <v>5745</v>
      </c>
      <c r="D5391" s="14">
        <v>7500000</v>
      </c>
      <c r="E5391" s="12">
        <v>981208</v>
      </c>
      <c r="F5391" t="s">
        <v>6764</v>
      </c>
      <c r="G5391" t="s">
        <v>6765</v>
      </c>
      <c r="H5391">
        <f t="shared" si="252"/>
        <v>2363</v>
      </c>
      <c r="I5391">
        <f t="shared" si="253"/>
        <v>2</v>
      </c>
      <c r="J5391" s="9">
        <f t="shared" si="254"/>
        <v>41834260931.389999</v>
      </c>
      <c r="K5391" s="9">
        <f>SUMIF($C$2:$C$9230, C5391, $D$2:$D$9230)</f>
        <v>12500000</v>
      </c>
    </row>
    <row r="5392" spans="1:11" x14ac:dyDescent="0.2">
      <c r="A5392" s="1">
        <v>45717</v>
      </c>
      <c r="B5392" t="s">
        <v>1077</v>
      </c>
      <c r="C5392" t="s">
        <v>3242</v>
      </c>
      <c r="D5392" s="14">
        <v>843010</v>
      </c>
      <c r="E5392" s="12">
        <v>0</v>
      </c>
      <c r="F5392" t="s">
        <v>3243</v>
      </c>
      <c r="G5392" t="s">
        <v>3244</v>
      </c>
      <c r="H5392">
        <f t="shared" si="252"/>
        <v>2363</v>
      </c>
      <c r="I5392">
        <f t="shared" si="253"/>
        <v>2</v>
      </c>
      <c r="J5392" s="9">
        <f t="shared" si="254"/>
        <v>41834260931.389999</v>
      </c>
      <c r="K5392" s="9">
        <f>SUMIF($C$2:$C$9230, C5392, $D$2:$D$9230)</f>
        <v>2559090</v>
      </c>
    </row>
    <row r="5393" spans="1:11" x14ac:dyDescent="0.2">
      <c r="A5393" s="1">
        <v>45717</v>
      </c>
      <c r="B5393" t="s">
        <v>1077</v>
      </c>
      <c r="C5393" t="s">
        <v>3242</v>
      </c>
      <c r="D5393" s="14">
        <v>1716080</v>
      </c>
      <c r="E5393" s="12">
        <v>0</v>
      </c>
      <c r="F5393" t="s">
        <v>3281</v>
      </c>
      <c r="G5393" t="s">
        <v>3282</v>
      </c>
      <c r="H5393">
        <f t="shared" si="252"/>
        <v>2363</v>
      </c>
      <c r="I5393">
        <f t="shared" si="253"/>
        <v>2</v>
      </c>
      <c r="J5393" s="9">
        <f t="shared" si="254"/>
        <v>41834260931.389999</v>
      </c>
      <c r="K5393" s="9">
        <f>SUMIF($C$2:$C$9230, C5393, $D$2:$D$9230)</f>
        <v>2559090</v>
      </c>
    </row>
    <row r="5394" spans="1:11" x14ac:dyDescent="0.2">
      <c r="A5394" s="1">
        <v>45717</v>
      </c>
      <c r="B5394" t="s">
        <v>1077</v>
      </c>
      <c r="C5394" t="s">
        <v>3958</v>
      </c>
      <c r="D5394" s="14">
        <v>15006650</v>
      </c>
      <c r="E5394" s="12">
        <v>9223720.5600000005</v>
      </c>
      <c r="F5394" t="s">
        <v>3959</v>
      </c>
      <c r="G5394" t="s">
        <v>3960</v>
      </c>
      <c r="H5394">
        <f t="shared" si="252"/>
        <v>2363</v>
      </c>
      <c r="I5394">
        <f t="shared" si="253"/>
        <v>2</v>
      </c>
      <c r="J5394" s="9">
        <f t="shared" si="254"/>
        <v>41834260931.389999</v>
      </c>
      <c r="K5394" s="9">
        <f>SUMIF($C$2:$C$9230, C5394, $D$2:$D$9230)</f>
        <v>15506650</v>
      </c>
    </row>
    <row r="5395" spans="1:11" x14ac:dyDescent="0.2">
      <c r="A5395" s="1">
        <v>45717</v>
      </c>
      <c r="B5395" t="s">
        <v>1077</v>
      </c>
      <c r="C5395" t="s">
        <v>3958</v>
      </c>
      <c r="D5395" s="14">
        <v>500000</v>
      </c>
      <c r="E5395" s="12">
        <v>0</v>
      </c>
      <c r="F5395" t="s">
        <v>4219</v>
      </c>
      <c r="G5395" t="s">
        <v>4220</v>
      </c>
      <c r="H5395">
        <f t="shared" si="252"/>
        <v>2363</v>
      </c>
      <c r="I5395">
        <f t="shared" si="253"/>
        <v>2</v>
      </c>
      <c r="J5395" s="9">
        <f t="shared" si="254"/>
        <v>41834260931.389999</v>
      </c>
      <c r="K5395" s="9">
        <f>SUMIF($C$2:$C$9230, C5395, $D$2:$D$9230)</f>
        <v>15506650</v>
      </c>
    </row>
    <row r="5396" spans="1:11" x14ac:dyDescent="0.2">
      <c r="A5396" s="1">
        <v>45717</v>
      </c>
      <c r="B5396" t="s">
        <v>1077</v>
      </c>
      <c r="C5396" t="s">
        <v>2523</v>
      </c>
      <c r="D5396" s="14">
        <v>28520952</v>
      </c>
      <c r="E5396" s="12">
        <v>0</v>
      </c>
      <c r="F5396" t="s">
        <v>2524</v>
      </c>
      <c r="G5396" t="s">
        <v>2525</v>
      </c>
      <c r="H5396">
        <f t="shared" si="252"/>
        <v>2363</v>
      </c>
      <c r="I5396">
        <f t="shared" si="253"/>
        <v>2</v>
      </c>
      <c r="J5396" s="9">
        <f t="shared" si="254"/>
        <v>41834260931.389999</v>
      </c>
      <c r="K5396" s="9">
        <f>SUMIF($C$2:$C$9230, C5396, $D$2:$D$9230)</f>
        <v>45866952</v>
      </c>
    </row>
    <row r="5397" spans="1:11" x14ac:dyDescent="0.2">
      <c r="A5397" s="1">
        <v>45717</v>
      </c>
      <c r="B5397" t="s">
        <v>1077</v>
      </c>
      <c r="C5397" t="s">
        <v>2523</v>
      </c>
      <c r="D5397" s="14">
        <v>17346000</v>
      </c>
      <c r="E5397" s="12">
        <v>6200000</v>
      </c>
      <c r="F5397" t="s">
        <v>6703</v>
      </c>
      <c r="G5397" t="s">
        <v>6704</v>
      </c>
      <c r="H5397">
        <f t="shared" si="252"/>
        <v>2363</v>
      </c>
      <c r="I5397">
        <f t="shared" si="253"/>
        <v>2</v>
      </c>
      <c r="J5397" s="9">
        <f t="shared" si="254"/>
        <v>41834260931.389999</v>
      </c>
      <c r="K5397" s="9">
        <f>SUMIF($C$2:$C$9230, C5397, $D$2:$D$9230)</f>
        <v>45866952</v>
      </c>
    </row>
    <row r="5398" spans="1:11" x14ac:dyDescent="0.2">
      <c r="A5398" s="1">
        <v>45726</v>
      </c>
      <c r="B5398" t="s">
        <v>1077</v>
      </c>
      <c r="C5398" t="s">
        <v>1319</v>
      </c>
      <c r="D5398" s="14">
        <v>21374865</v>
      </c>
      <c r="E5398" s="12">
        <v>0</v>
      </c>
      <c r="F5398" t="s">
        <v>1320</v>
      </c>
      <c r="G5398" t="s">
        <v>1321</v>
      </c>
      <c r="H5398">
        <f t="shared" si="252"/>
        <v>2363</v>
      </c>
      <c r="I5398">
        <f t="shared" si="253"/>
        <v>2</v>
      </c>
      <c r="J5398" s="9">
        <f t="shared" si="254"/>
        <v>41834260931.389999</v>
      </c>
      <c r="K5398" s="9">
        <f>SUMIF($C$2:$C$9230, C5398, $D$2:$D$9230)</f>
        <v>58858775</v>
      </c>
    </row>
    <row r="5399" spans="1:11" x14ac:dyDescent="0.2">
      <c r="A5399" s="1">
        <v>45726</v>
      </c>
      <c r="B5399" t="s">
        <v>1077</v>
      </c>
      <c r="C5399" t="s">
        <v>1319</v>
      </c>
      <c r="D5399" s="14">
        <v>37483910</v>
      </c>
      <c r="E5399" s="12">
        <v>11270572</v>
      </c>
      <c r="F5399" t="s">
        <v>1620</v>
      </c>
      <c r="G5399" t="s">
        <v>1621</v>
      </c>
      <c r="H5399">
        <f t="shared" si="252"/>
        <v>2363</v>
      </c>
      <c r="I5399">
        <f t="shared" si="253"/>
        <v>2</v>
      </c>
      <c r="J5399" s="9">
        <f t="shared" si="254"/>
        <v>41834260931.389999</v>
      </c>
      <c r="K5399" s="9">
        <f>SUMIF($C$2:$C$9230, C5399, $D$2:$D$9230)</f>
        <v>58858775</v>
      </c>
    </row>
    <row r="5400" spans="1:11" x14ac:dyDescent="0.2">
      <c r="A5400" s="1">
        <v>45717</v>
      </c>
      <c r="B5400" t="s">
        <v>1077</v>
      </c>
      <c r="C5400" t="s">
        <v>4155</v>
      </c>
      <c r="D5400" s="14">
        <v>8473001</v>
      </c>
      <c r="E5400" s="12">
        <v>2422117</v>
      </c>
      <c r="F5400" t="s">
        <v>4156</v>
      </c>
      <c r="G5400" t="s">
        <v>4157</v>
      </c>
      <c r="H5400">
        <f t="shared" si="252"/>
        <v>2363</v>
      </c>
      <c r="I5400">
        <f t="shared" si="253"/>
        <v>2</v>
      </c>
      <c r="J5400" s="9">
        <f t="shared" si="254"/>
        <v>41834260931.389999</v>
      </c>
      <c r="K5400" s="9">
        <f>SUMIF($C$2:$C$9230, C5400, $D$2:$D$9230)</f>
        <v>24450338</v>
      </c>
    </row>
    <row r="5401" spans="1:11" x14ac:dyDescent="0.2">
      <c r="A5401" s="1">
        <v>45717</v>
      </c>
      <c r="B5401" t="s">
        <v>1077</v>
      </c>
      <c r="C5401" t="s">
        <v>4155</v>
      </c>
      <c r="D5401" s="14">
        <v>15977337</v>
      </c>
      <c r="E5401" s="12">
        <v>1728911</v>
      </c>
      <c r="F5401" t="s">
        <v>4172</v>
      </c>
      <c r="G5401" t="s">
        <v>4173</v>
      </c>
      <c r="H5401">
        <f t="shared" si="252"/>
        <v>2363</v>
      </c>
      <c r="I5401">
        <f t="shared" si="253"/>
        <v>2</v>
      </c>
      <c r="J5401" s="9">
        <f t="shared" si="254"/>
        <v>41834260931.389999</v>
      </c>
      <c r="K5401" s="9">
        <f>SUMIF($C$2:$C$9230, C5401, $D$2:$D$9230)</f>
        <v>24450338</v>
      </c>
    </row>
    <row r="5402" spans="1:11" x14ac:dyDescent="0.2">
      <c r="A5402" s="1">
        <v>45717</v>
      </c>
      <c r="B5402" t="s">
        <v>1077</v>
      </c>
      <c r="C5402" t="s">
        <v>5658</v>
      </c>
      <c r="D5402" s="14">
        <v>2049729</v>
      </c>
      <c r="E5402" s="12">
        <v>944729.11</v>
      </c>
      <c r="F5402" t="s">
        <v>5659</v>
      </c>
      <c r="G5402" t="s">
        <v>5660</v>
      </c>
      <c r="H5402">
        <f t="shared" si="252"/>
        <v>2363</v>
      </c>
      <c r="I5402">
        <f t="shared" si="253"/>
        <v>2</v>
      </c>
      <c r="J5402" s="9">
        <f t="shared" si="254"/>
        <v>41834260931.389999</v>
      </c>
      <c r="K5402" s="9">
        <f>SUMIF($C$2:$C$9230, C5402, $D$2:$D$9230)</f>
        <v>2799597</v>
      </c>
    </row>
    <row r="5403" spans="1:11" x14ac:dyDescent="0.2">
      <c r="A5403" s="1">
        <v>45717</v>
      </c>
      <c r="B5403" t="s">
        <v>1077</v>
      </c>
      <c r="C5403" t="s">
        <v>5658</v>
      </c>
      <c r="D5403" s="14">
        <v>749868</v>
      </c>
      <c r="E5403" s="12">
        <v>0</v>
      </c>
      <c r="F5403" t="s">
        <v>5664</v>
      </c>
      <c r="G5403" t="s">
        <v>5665</v>
      </c>
      <c r="H5403">
        <f t="shared" si="252"/>
        <v>2363</v>
      </c>
      <c r="I5403">
        <f t="shared" si="253"/>
        <v>2</v>
      </c>
      <c r="J5403" s="9">
        <f t="shared" si="254"/>
        <v>41834260931.389999</v>
      </c>
      <c r="K5403" s="9">
        <f>SUMIF($C$2:$C$9230, C5403, $D$2:$D$9230)</f>
        <v>2799597</v>
      </c>
    </row>
    <row r="5404" spans="1:11" x14ac:dyDescent="0.2">
      <c r="A5404" s="1">
        <v>45726</v>
      </c>
      <c r="B5404" t="s">
        <v>1077</v>
      </c>
      <c r="C5404" t="s">
        <v>1508</v>
      </c>
      <c r="D5404" s="14">
        <v>33049986</v>
      </c>
      <c r="E5404" s="12">
        <v>18867963</v>
      </c>
      <c r="F5404" t="s">
        <v>1509</v>
      </c>
      <c r="G5404" t="s">
        <v>1510</v>
      </c>
      <c r="H5404">
        <f t="shared" si="252"/>
        <v>2363</v>
      </c>
      <c r="I5404">
        <f t="shared" si="253"/>
        <v>2</v>
      </c>
      <c r="J5404" s="9">
        <f t="shared" si="254"/>
        <v>41834260931.389999</v>
      </c>
      <c r="K5404" s="9">
        <f>SUMIF($C$2:$C$9230, C5404, $D$2:$D$9230)</f>
        <v>33149986</v>
      </c>
    </row>
    <row r="5405" spans="1:11" x14ac:dyDescent="0.2">
      <c r="A5405" s="1">
        <v>45717</v>
      </c>
      <c r="B5405" t="s">
        <v>1077</v>
      </c>
      <c r="C5405" t="s">
        <v>2384</v>
      </c>
      <c r="D5405" s="14">
        <v>500000</v>
      </c>
      <c r="E5405" s="12">
        <v>0</v>
      </c>
      <c r="F5405" t="s">
        <v>2385</v>
      </c>
      <c r="G5405" t="s">
        <v>2375</v>
      </c>
      <c r="H5405">
        <f t="shared" si="252"/>
        <v>2363</v>
      </c>
      <c r="I5405">
        <f t="shared" si="253"/>
        <v>2</v>
      </c>
      <c r="J5405" s="9">
        <f t="shared" si="254"/>
        <v>41834260931.389999</v>
      </c>
      <c r="K5405" s="9">
        <f>SUMIF($C$2:$C$9230, C5405, $D$2:$D$9230)</f>
        <v>997401</v>
      </c>
    </row>
    <row r="5406" spans="1:11" x14ac:dyDescent="0.2">
      <c r="A5406" s="1">
        <v>45717</v>
      </c>
      <c r="B5406" t="s">
        <v>1077</v>
      </c>
      <c r="C5406" t="s">
        <v>2384</v>
      </c>
      <c r="D5406" s="14">
        <v>497401</v>
      </c>
      <c r="E5406" s="12">
        <v>0</v>
      </c>
      <c r="F5406" t="s">
        <v>2448</v>
      </c>
      <c r="G5406" t="s">
        <v>2441</v>
      </c>
      <c r="H5406">
        <f t="shared" si="252"/>
        <v>2363</v>
      </c>
      <c r="I5406">
        <f t="shared" si="253"/>
        <v>2</v>
      </c>
      <c r="J5406" s="9">
        <f t="shared" si="254"/>
        <v>41834260931.389999</v>
      </c>
      <c r="K5406" s="9">
        <f>SUMIF($C$2:$C$9230, C5406, $D$2:$D$9230)</f>
        <v>997401</v>
      </c>
    </row>
    <row r="5407" spans="1:11" x14ac:dyDescent="0.2">
      <c r="A5407" s="1">
        <v>45717</v>
      </c>
      <c r="B5407" t="s">
        <v>1077</v>
      </c>
      <c r="C5407" t="s">
        <v>2952</v>
      </c>
      <c r="D5407" s="14">
        <v>1185754</v>
      </c>
      <c r="E5407" s="12">
        <v>0</v>
      </c>
      <c r="F5407" t="s">
        <v>2953</v>
      </c>
      <c r="G5407" t="s">
        <v>2954</v>
      </c>
      <c r="H5407">
        <f t="shared" si="252"/>
        <v>2363</v>
      </c>
      <c r="I5407">
        <f t="shared" si="253"/>
        <v>2</v>
      </c>
      <c r="J5407" s="9">
        <f t="shared" si="254"/>
        <v>41834260931.389999</v>
      </c>
      <c r="K5407" s="9">
        <f>SUMIF($C$2:$C$9230, C5407, $D$2:$D$9230)</f>
        <v>3485754</v>
      </c>
    </row>
    <row r="5408" spans="1:11" x14ac:dyDescent="0.2">
      <c r="A5408" s="1">
        <v>45717</v>
      </c>
      <c r="B5408" t="s">
        <v>1077</v>
      </c>
      <c r="C5408" t="s">
        <v>2952</v>
      </c>
      <c r="D5408" s="14">
        <v>2300000</v>
      </c>
      <c r="E5408" s="12">
        <v>0</v>
      </c>
      <c r="F5408" t="s">
        <v>4461</v>
      </c>
      <c r="G5408" t="s">
        <v>4462</v>
      </c>
      <c r="H5408">
        <f t="shared" si="252"/>
        <v>2363</v>
      </c>
      <c r="I5408">
        <f t="shared" si="253"/>
        <v>2</v>
      </c>
      <c r="J5408" s="9">
        <f t="shared" si="254"/>
        <v>41834260931.389999</v>
      </c>
      <c r="K5408" s="9">
        <f>SUMIF($C$2:$C$9230, C5408, $D$2:$D$9230)</f>
        <v>3485754</v>
      </c>
    </row>
    <row r="5409" spans="1:11" x14ac:dyDescent="0.2">
      <c r="A5409" s="1">
        <v>45717</v>
      </c>
      <c r="B5409" t="s">
        <v>1077</v>
      </c>
      <c r="C5409" t="s">
        <v>5772</v>
      </c>
      <c r="D5409" s="14">
        <v>2250000</v>
      </c>
      <c r="E5409" s="12">
        <v>0</v>
      </c>
      <c r="F5409" t="s">
        <v>5773</v>
      </c>
      <c r="G5409" t="s">
        <v>5774</v>
      </c>
      <c r="H5409">
        <f t="shared" si="252"/>
        <v>2363</v>
      </c>
      <c r="I5409">
        <f t="shared" si="253"/>
        <v>2</v>
      </c>
      <c r="J5409" s="9">
        <f t="shared" si="254"/>
        <v>41834260931.389999</v>
      </c>
      <c r="K5409" s="9">
        <f>SUMIF($C$2:$C$9230, C5409, $D$2:$D$9230)</f>
        <v>2273549</v>
      </c>
    </row>
    <row r="5410" spans="1:11" x14ac:dyDescent="0.2">
      <c r="A5410" s="1">
        <v>45717</v>
      </c>
      <c r="B5410" t="s">
        <v>1077</v>
      </c>
      <c r="C5410" t="s">
        <v>2690</v>
      </c>
      <c r="D5410" s="14">
        <v>449994</v>
      </c>
      <c r="E5410" s="12">
        <v>0</v>
      </c>
      <c r="F5410" t="s">
        <v>2691</v>
      </c>
      <c r="G5410" t="s">
        <v>2692</v>
      </c>
      <c r="H5410">
        <f t="shared" si="252"/>
        <v>2363</v>
      </c>
      <c r="I5410">
        <f t="shared" si="253"/>
        <v>2</v>
      </c>
      <c r="J5410" s="9">
        <f t="shared" si="254"/>
        <v>41834260931.389999</v>
      </c>
      <c r="K5410" s="9">
        <f>SUMIF($C$2:$C$9230, C5410, $D$2:$D$9230)</f>
        <v>1049994</v>
      </c>
    </row>
    <row r="5411" spans="1:11" x14ac:dyDescent="0.2">
      <c r="A5411" s="1">
        <v>45717</v>
      </c>
      <c r="B5411" t="s">
        <v>1077</v>
      </c>
      <c r="C5411" t="s">
        <v>2690</v>
      </c>
      <c r="D5411" s="14">
        <v>600000</v>
      </c>
      <c r="E5411" s="12">
        <v>0</v>
      </c>
      <c r="F5411" t="s">
        <v>3150</v>
      </c>
      <c r="G5411" t="s">
        <v>3151</v>
      </c>
      <c r="H5411">
        <f t="shared" si="252"/>
        <v>2363</v>
      </c>
      <c r="I5411">
        <f t="shared" si="253"/>
        <v>2</v>
      </c>
      <c r="J5411" s="9">
        <f t="shared" si="254"/>
        <v>41834260931.389999</v>
      </c>
      <c r="K5411" s="9">
        <f>SUMIF($C$2:$C$9230, C5411, $D$2:$D$9230)</f>
        <v>1049994</v>
      </c>
    </row>
    <row r="5412" spans="1:11" x14ac:dyDescent="0.2">
      <c r="A5412" s="1">
        <v>45717</v>
      </c>
      <c r="B5412" t="s">
        <v>1077</v>
      </c>
      <c r="C5412" t="s">
        <v>6740</v>
      </c>
      <c r="D5412" s="14">
        <v>19950000</v>
      </c>
      <c r="E5412" s="12">
        <v>8315216</v>
      </c>
      <c r="F5412" t="s">
        <v>6741</v>
      </c>
      <c r="G5412" t="s">
        <v>6742</v>
      </c>
      <c r="H5412">
        <f t="shared" si="252"/>
        <v>2363</v>
      </c>
      <c r="I5412">
        <f t="shared" si="253"/>
        <v>2</v>
      </c>
      <c r="J5412" s="9">
        <f t="shared" si="254"/>
        <v>41834260931.389999</v>
      </c>
      <c r="K5412" s="9">
        <f>SUMIF($C$2:$C$9230, C5412, $D$2:$D$9230)</f>
        <v>35950000</v>
      </c>
    </row>
    <row r="5413" spans="1:11" x14ac:dyDescent="0.2">
      <c r="A5413" s="1">
        <v>45717</v>
      </c>
      <c r="B5413" t="s">
        <v>1077</v>
      </c>
      <c r="C5413" t="s">
        <v>6740</v>
      </c>
      <c r="D5413" s="14">
        <v>16000000</v>
      </c>
      <c r="E5413" s="12">
        <v>4015421</v>
      </c>
      <c r="F5413" t="s">
        <v>6766</v>
      </c>
      <c r="G5413" t="s">
        <v>6767</v>
      </c>
      <c r="H5413">
        <f t="shared" si="252"/>
        <v>2363</v>
      </c>
      <c r="I5413">
        <f t="shared" si="253"/>
        <v>2</v>
      </c>
      <c r="J5413" s="9">
        <f t="shared" si="254"/>
        <v>41834260931.389999</v>
      </c>
      <c r="K5413" s="9">
        <f>SUMIF($C$2:$C$9230, C5413, $D$2:$D$9230)</f>
        <v>35950000</v>
      </c>
    </row>
    <row r="5414" spans="1:11" x14ac:dyDescent="0.2">
      <c r="A5414" s="1">
        <v>45717</v>
      </c>
      <c r="B5414" t="s">
        <v>1077</v>
      </c>
      <c r="C5414" t="s">
        <v>2301</v>
      </c>
      <c r="D5414" s="14">
        <v>6896532</v>
      </c>
      <c r="E5414" s="12">
        <v>0</v>
      </c>
      <c r="H5414">
        <f t="shared" si="252"/>
        <v>2363</v>
      </c>
      <c r="I5414">
        <f t="shared" si="253"/>
        <v>2</v>
      </c>
      <c r="J5414" s="9">
        <f t="shared" si="254"/>
        <v>41834260931.389999</v>
      </c>
      <c r="K5414" s="9">
        <f>SUMIF($C$2:$C$9230, C5414, $D$2:$D$9230)</f>
        <v>7711045</v>
      </c>
    </row>
    <row r="5415" spans="1:11" x14ac:dyDescent="0.2">
      <c r="A5415" s="1">
        <v>45717</v>
      </c>
      <c r="B5415" t="s">
        <v>1077</v>
      </c>
      <c r="C5415" t="s">
        <v>2301</v>
      </c>
      <c r="D5415" s="14">
        <v>814513</v>
      </c>
      <c r="E5415" s="12">
        <v>0</v>
      </c>
      <c r="F5415" t="s">
        <v>4708</v>
      </c>
      <c r="G5415" t="s">
        <v>4709</v>
      </c>
      <c r="H5415">
        <f t="shared" si="252"/>
        <v>2363</v>
      </c>
      <c r="I5415">
        <f t="shared" si="253"/>
        <v>2</v>
      </c>
      <c r="J5415" s="9">
        <f t="shared" si="254"/>
        <v>41834260931.389999</v>
      </c>
      <c r="K5415" s="9">
        <f>SUMIF($C$2:$C$9230, C5415, $D$2:$D$9230)</f>
        <v>7711045</v>
      </c>
    </row>
    <row r="5416" spans="1:11" x14ac:dyDescent="0.2">
      <c r="A5416" s="1">
        <v>45717</v>
      </c>
      <c r="B5416" t="s">
        <v>1077</v>
      </c>
      <c r="C5416" t="s">
        <v>4386</v>
      </c>
      <c r="D5416" s="14">
        <v>14000000</v>
      </c>
      <c r="E5416" s="12">
        <v>4655524</v>
      </c>
      <c r="F5416" t="s">
        <v>4387</v>
      </c>
      <c r="G5416" t="s">
        <v>4388</v>
      </c>
      <c r="H5416">
        <f t="shared" si="252"/>
        <v>2363</v>
      </c>
      <c r="I5416">
        <f t="shared" si="253"/>
        <v>2</v>
      </c>
      <c r="J5416" s="9">
        <f t="shared" si="254"/>
        <v>41834260931.389999</v>
      </c>
      <c r="K5416" s="9">
        <f>SUMIF($C$2:$C$9230, C5416, $D$2:$D$9230)</f>
        <v>29000000</v>
      </c>
    </row>
    <row r="5417" spans="1:11" x14ac:dyDescent="0.2">
      <c r="A5417" s="1">
        <v>45717</v>
      </c>
      <c r="B5417" t="s">
        <v>1077</v>
      </c>
      <c r="C5417" t="s">
        <v>4386</v>
      </c>
      <c r="D5417" s="14">
        <v>15000000</v>
      </c>
      <c r="E5417" s="12">
        <v>11000000</v>
      </c>
      <c r="F5417" t="s">
        <v>5191</v>
      </c>
      <c r="G5417" t="s">
        <v>5192</v>
      </c>
      <c r="H5417">
        <f t="shared" si="252"/>
        <v>2363</v>
      </c>
      <c r="I5417">
        <f t="shared" si="253"/>
        <v>2</v>
      </c>
      <c r="J5417" s="9">
        <f t="shared" si="254"/>
        <v>41834260931.389999</v>
      </c>
      <c r="K5417" s="9">
        <f>SUMIF($C$2:$C$9230, C5417, $D$2:$D$9230)</f>
        <v>29000000</v>
      </c>
    </row>
    <row r="5418" spans="1:11" x14ac:dyDescent="0.2">
      <c r="A5418" s="1">
        <v>45717</v>
      </c>
      <c r="B5418" t="s">
        <v>1077</v>
      </c>
      <c r="C5418" t="s">
        <v>2305</v>
      </c>
      <c r="D5418" s="14">
        <v>26753799</v>
      </c>
      <c r="E5418" s="12">
        <v>3628620</v>
      </c>
      <c r="H5418">
        <f t="shared" si="252"/>
        <v>2363</v>
      </c>
      <c r="I5418">
        <f t="shared" si="253"/>
        <v>2</v>
      </c>
      <c r="J5418" s="9">
        <f t="shared" si="254"/>
        <v>41834260931.389999</v>
      </c>
      <c r="K5418" s="9">
        <f>SUMIF($C$2:$C$9230, C5418, $D$2:$D$9230)</f>
        <v>48576799</v>
      </c>
    </row>
    <row r="5419" spans="1:11" x14ac:dyDescent="0.2">
      <c r="A5419" s="1">
        <v>45698</v>
      </c>
      <c r="B5419" t="s">
        <v>1077</v>
      </c>
      <c r="C5419" t="s">
        <v>2305</v>
      </c>
      <c r="D5419" s="14">
        <v>21823000</v>
      </c>
      <c r="E5419" s="12">
        <v>1700193</v>
      </c>
      <c r="H5419">
        <f t="shared" si="252"/>
        <v>2363</v>
      </c>
      <c r="I5419">
        <f t="shared" si="253"/>
        <v>2</v>
      </c>
      <c r="J5419" s="9">
        <f t="shared" si="254"/>
        <v>41834260931.389999</v>
      </c>
      <c r="K5419" s="9">
        <f>SUMIF($C$2:$C$9230, C5419, $D$2:$D$9230)</f>
        <v>48576799</v>
      </c>
    </row>
    <row r="5420" spans="1:11" x14ac:dyDescent="0.2">
      <c r="A5420" s="1">
        <v>45717</v>
      </c>
      <c r="B5420" t="s">
        <v>1077</v>
      </c>
      <c r="C5420" t="s">
        <v>5926</v>
      </c>
      <c r="D5420" s="14">
        <v>775275</v>
      </c>
      <c r="E5420" s="12">
        <v>0</v>
      </c>
      <c r="F5420" t="s">
        <v>5927</v>
      </c>
      <c r="G5420" t="s">
        <v>5928</v>
      </c>
      <c r="H5420">
        <f t="shared" si="252"/>
        <v>2363</v>
      </c>
      <c r="I5420">
        <f t="shared" si="253"/>
        <v>2</v>
      </c>
      <c r="J5420" s="9">
        <f t="shared" si="254"/>
        <v>41834260931.389999</v>
      </c>
      <c r="K5420" s="9">
        <f>SUMIF($C$2:$C$9230, C5420, $D$2:$D$9230)</f>
        <v>975275</v>
      </c>
    </row>
    <row r="5421" spans="1:11" x14ac:dyDescent="0.2">
      <c r="A5421" s="1">
        <v>45717</v>
      </c>
      <c r="B5421" t="s">
        <v>1077</v>
      </c>
      <c r="C5421" t="s">
        <v>5926</v>
      </c>
      <c r="D5421" s="14">
        <v>200000</v>
      </c>
      <c r="E5421" s="12">
        <v>0</v>
      </c>
      <c r="F5421" t="s">
        <v>6414</v>
      </c>
      <c r="G5421" t="s">
        <v>6415</v>
      </c>
      <c r="H5421">
        <f t="shared" si="252"/>
        <v>2363</v>
      </c>
      <c r="I5421">
        <f t="shared" si="253"/>
        <v>2</v>
      </c>
      <c r="J5421" s="9">
        <f t="shared" si="254"/>
        <v>41834260931.389999</v>
      </c>
      <c r="K5421" s="9">
        <f>SUMIF($C$2:$C$9230, C5421, $D$2:$D$9230)</f>
        <v>975275</v>
      </c>
    </row>
    <row r="5422" spans="1:11" x14ac:dyDescent="0.2">
      <c r="A5422" s="1">
        <v>45717</v>
      </c>
      <c r="B5422" t="s">
        <v>1077</v>
      </c>
      <c r="C5422" t="s">
        <v>4839</v>
      </c>
      <c r="D5422" s="14">
        <v>8000000</v>
      </c>
      <c r="E5422" s="12">
        <v>4500000</v>
      </c>
      <c r="F5422" t="s">
        <v>4840</v>
      </c>
      <c r="G5422" t="s">
        <v>4841</v>
      </c>
      <c r="H5422">
        <f t="shared" si="252"/>
        <v>2363</v>
      </c>
      <c r="I5422">
        <f t="shared" si="253"/>
        <v>2</v>
      </c>
      <c r="J5422" s="9">
        <f t="shared" si="254"/>
        <v>41834260931.389999</v>
      </c>
      <c r="K5422" s="9">
        <f>SUMIF($C$2:$C$9230, C5422, $D$2:$D$9230)</f>
        <v>8350000</v>
      </c>
    </row>
    <row r="5423" spans="1:11" x14ac:dyDescent="0.2">
      <c r="A5423" s="1">
        <v>45717</v>
      </c>
      <c r="B5423" t="s">
        <v>1077</v>
      </c>
      <c r="C5423" t="s">
        <v>4839</v>
      </c>
      <c r="D5423" s="14">
        <v>350000</v>
      </c>
      <c r="E5423" s="12">
        <v>0</v>
      </c>
      <c r="F5423" t="s">
        <v>5549</v>
      </c>
      <c r="G5423" t="s">
        <v>5550</v>
      </c>
      <c r="H5423">
        <f t="shared" si="252"/>
        <v>2363</v>
      </c>
      <c r="I5423">
        <f t="shared" si="253"/>
        <v>2</v>
      </c>
      <c r="J5423" s="9">
        <f t="shared" si="254"/>
        <v>41834260931.389999</v>
      </c>
      <c r="K5423" s="9">
        <f>SUMIF($C$2:$C$9230, C5423, $D$2:$D$9230)</f>
        <v>8350000</v>
      </c>
    </row>
    <row r="5424" spans="1:11" x14ac:dyDescent="0.2">
      <c r="A5424" s="1">
        <v>45717</v>
      </c>
      <c r="B5424" t="s">
        <v>1077</v>
      </c>
      <c r="C5424" t="s">
        <v>6507</v>
      </c>
      <c r="D5424" s="14">
        <v>8891213</v>
      </c>
      <c r="E5424" s="12">
        <v>711750</v>
      </c>
      <c r="F5424" t="s">
        <v>6508</v>
      </c>
      <c r="G5424" t="s">
        <v>6509</v>
      </c>
      <c r="H5424">
        <f t="shared" si="252"/>
        <v>2363</v>
      </c>
      <c r="I5424">
        <f t="shared" si="253"/>
        <v>2</v>
      </c>
      <c r="J5424" s="9">
        <f t="shared" si="254"/>
        <v>41834260931.389999</v>
      </c>
      <c r="K5424" s="9">
        <f>SUMIF($C$2:$C$9230, C5424, $D$2:$D$9230)</f>
        <v>29534384</v>
      </c>
    </row>
    <row r="5425" spans="1:11" x14ac:dyDescent="0.2">
      <c r="A5425" s="1">
        <v>45717</v>
      </c>
      <c r="B5425" t="s">
        <v>1077</v>
      </c>
      <c r="C5425" t="s">
        <v>6507</v>
      </c>
      <c r="D5425" s="14">
        <v>20643171</v>
      </c>
      <c r="E5425" s="12">
        <v>2018171</v>
      </c>
      <c r="F5425" t="s">
        <v>6522</v>
      </c>
      <c r="G5425" t="s">
        <v>6523</v>
      </c>
      <c r="H5425">
        <f t="shared" si="252"/>
        <v>2363</v>
      </c>
      <c r="I5425">
        <f t="shared" si="253"/>
        <v>2</v>
      </c>
      <c r="J5425" s="9">
        <f t="shared" si="254"/>
        <v>41834260931.389999</v>
      </c>
      <c r="K5425" s="9">
        <f>SUMIF($C$2:$C$9230, C5425, $D$2:$D$9230)</f>
        <v>29534384</v>
      </c>
    </row>
    <row r="5426" spans="1:11" x14ac:dyDescent="0.2">
      <c r="A5426" s="1">
        <v>45726</v>
      </c>
      <c r="B5426" t="s">
        <v>1077</v>
      </c>
      <c r="C5426" t="s">
        <v>1595</v>
      </c>
      <c r="D5426" s="14">
        <v>90524486</v>
      </c>
      <c r="E5426" s="12">
        <v>5732186.2000000002</v>
      </c>
      <c r="F5426" t="s">
        <v>1596</v>
      </c>
      <c r="G5426" t="s">
        <v>1597</v>
      </c>
      <c r="H5426">
        <f t="shared" si="252"/>
        <v>2363</v>
      </c>
      <c r="I5426">
        <f t="shared" si="253"/>
        <v>2</v>
      </c>
      <c r="J5426" s="9">
        <f t="shared" si="254"/>
        <v>41834260931.389999</v>
      </c>
      <c r="K5426" s="9">
        <f>SUMIF($C$2:$C$9230, C5426, $D$2:$D$9230)</f>
        <v>90824486</v>
      </c>
    </row>
    <row r="5427" spans="1:11" x14ac:dyDescent="0.2">
      <c r="A5427" s="1">
        <v>45717</v>
      </c>
      <c r="B5427" t="s">
        <v>1077</v>
      </c>
      <c r="C5427" t="s">
        <v>1595</v>
      </c>
      <c r="D5427" s="14">
        <v>300000</v>
      </c>
      <c r="E5427" s="12">
        <v>150000</v>
      </c>
      <c r="F5427" t="s">
        <v>4217</v>
      </c>
      <c r="G5427" t="s">
        <v>4218</v>
      </c>
      <c r="H5427">
        <f t="shared" si="252"/>
        <v>2363</v>
      </c>
      <c r="I5427">
        <f t="shared" si="253"/>
        <v>2</v>
      </c>
      <c r="J5427" s="9">
        <f t="shared" si="254"/>
        <v>41834260931.389999</v>
      </c>
      <c r="K5427" s="9">
        <f>SUMIF($C$2:$C$9230, C5427, $D$2:$D$9230)</f>
        <v>90824486</v>
      </c>
    </row>
    <row r="5428" spans="1:11" x14ac:dyDescent="0.2">
      <c r="A5428" s="1">
        <v>45717</v>
      </c>
      <c r="B5428" t="s">
        <v>1077</v>
      </c>
      <c r="C5428" t="s">
        <v>2550</v>
      </c>
      <c r="D5428" s="14">
        <v>7500000</v>
      </c>
      <c r="E5428" s="12">
        <v>225000</v>
      </c>
      <c r="F5428" t="s">
        <v>2551</v>
      </c>
      <c r="G5428" t="s">
        <v>2552</v>
      </c>
      <c r="H5428">
        <f t="shared" si="252"/>
        <v>2363</v>
      </c>
      <c r="I5428">
        <f t="shared" si="253"/>
        <v>2</v>
      </c>
      <c r="J5428" s="9">
        <f t="shared" si="254"/>
        <v>41834260931.389999</v>
      </c>
      <c r="K5428" s="9">
        <f>SUMIF($C$2:$C$9230, C5428, $D$2:$D$9230)</f>
        <v>95750000</v>
      </c>
    </row>
    <row r="5429" spans="1:11" x14ac:dyDescent="0.2">
      <c r="A5429" s="1">
        <v>45717</v>
      </c>
      <c r="B5429" t="s">
        <v>1077</v>
      </c>
      <c r="C5429" t="s">
        <v>2550</v>
      </c>
      <c r="D5429" s="14">
        <v>88250000</v>
      </c>
      <c r="E5429" s="12">
        <v>47782956</v>
      </c>
      <c r="F5429" t="s">
        <v>6228</v>
      </c>
      <c r="G5429" t="s">
        <v>6229</v>
      </c>
      <c r="H5429">
        <f t="shared" si="252"/>
        <v>2363</v>
      </c>
      <c r="I5429">
        <f t="shared" si="253"/>
        <v>2</v>
      </c>
      <c r="J5429" s="9">
        <f t="shared" si="254"/>
        <v>41834260931.389999</v>
      </c>
      <c r="K5429" s="9">
        <f>SUMIF($C$2:$C$9230, C5429, $D$2:$D$9230)</f>
        <v>95750000</v>
      </c>
    </row>
    <row r="5430" spans="1:11" x14ac:dyDescent="0.2">
      <c r="A5430" s="1">
        <v>45726</v>
      </c>
      <c r="B5430" t="s">
        <v>1077</v>
      </c>
      <c r="C5430" t="s">
        <v>1628</v>
      </c>
      <c r="D5430" s="14">
        <v>41784314</v>
      </c>
      <c r="E5430" s="12">
        <v>5835677</v>
      </c>
      <c r="F5430" t="s">
        <v>1629</v>
      </c>
      <c r="G5430" t="s">
        <v>1630</v>
      </c>
      <c r="H5430">
        <f t="shared" si="252"/>
        <v>2363</v>
      </c>
      <c r="I5430">
        <f t="shared" si="253"/>
        <v>2</v>
      </c>
      <c r="J5430" s="9">
        <f t="shared" si="254"/>
        <v>41834260931.389999</v>
      </c>
      <c r="K5430" s="9">
        <f>SUMIF($C$2:$C$9230, C5430, $D$2:$D$9230)</f>
        <v>54268855</v>
      </c>
    </row>
    <row r="5431" spans="1:11" x14ac:dyDescent="0.2">
      <c r="A5431" s="1">
        <v>45717</v>
      </c>
      <c r="B5431" t="s">
        <v>1077</v>
      </c>
      <c r="C5431" t="s">
        <v>1628</v>
      </c>
      <c r="D5431" s="14">
        <v>12484541</v>
      </c>
      <c r="E5431" s="12">
        <v>1434537</v>
      </c>
      <c r="F5431" t="s">
        <v>3778</v>
      </c>
      <c r="G5431" t="s">
        <v>3779</v>
      </c>
      <c r="H5431">
        <f t="shared" si="252"/>
        <v>2363</v>
      </c>
      <c r="I5431">
        <f t="shared" si="253"/>
        <v>2</v>
      </c>
      <c r="J5431" s="9">
        <f t="shared" si="254"/>
        <v>41834260931.389999</v>
      </c>
      <c r="K5431" s="9">
        <f>SUMIF($C$2:$C$9230, C5431, $D$2:$D$9230)</f>
        <v>54268855</v>
      </c>
    </row>
    <row r="5432" spans="1:11" x14ac:dyDescent="0.2">
      <c r="A5432" s="1">
        <v>45717</v>
      </c>
      <c r="B5432" t="s">
        <v>1077</v>
      </c>
      <c r="C5432" t="s">
        <v>5450</v>
      </c>
      <c r="D5432" s="14">
        <v>2210000</v>
      </c>
      <c r="E5432" s="12">
        <v>0</v>
      </c>
      <c r="F5432" t="s">
        <v>5451</v>
      </c>
      <c r="G5432" t="s">
        <v>5452</v>
      </c>
      <c r="H5432">
        <f t="shared" si="252"/>
        <v>2363</v>
      </c>
      <c r="I5432">
        <f t="shared" si="253"/>
        <v>2</v>
      </c>
      <c r="J5432" s="9">
        <f t="shared" si="254"/>
        <v>41834260931.389999</v>
      </c>
      <c r="K5432" s="9">
        <f>SUMIF($C$2:$C$9230, C5432, $D$2:$D$9230)</f>
        <v>2310000</v>
      </c>
    </row>
    <row r="5433" spans="1:11" x14ac:dyDescent="0.2">
      <c r="A5433" s="1">
        <v>45717</v>
      </c>
      <c r="B5433" t="s">
        <v>1077</v>
      </c>
      <c r="C5433" t="s">
        <v>2838</v>
      </c>
      <c r="D5433" s="14">
        <v>797969</v>
      </c>
      <c r="E5433" s="12">
        <v>0</v>
      </c>
      <c r="F5433" t="s">
        <v>2839</v>
      </c>
      <c r="G5433" t="s">
        <v>2840</v>
      </c>
      <c r="H5433">
        <f t="shared" si="252"/>
        <v>2363</v>
      </c>
      <c r="I5433">
        <f t="shared" si="253"/>
        <v>2</v>
      </c>
      <c r="J5433" s="9">
        <f t="shared" si="254"/>
        <v>41834260931.389999</v>
      </c>
      <c r="K5433" s="9">
        <f>SUMIF($C$2:$C$9230, C5433, $D$2:$D$9230)</f>
        <v>1117969</v>
      </c>
    </row>
    <row r="5434" spans="1:11" x14ac:dyDescent="0.2">
      <c r="A5434" s="1">
        <v>45717</v>
      </c>
      <c r="B5434" t="s">
        <v>1077</v>
      </c>
      <c r="C5434" t="s">
        <v>2838</v>
      </c>
      <c r="D5434" s="14">
        <v>320000</v>
      </c>
      <c r="E5434" s="12">
        <v>0</v>
      </c>
      <c r="F5434" t="s">
        <v>3335</v>
      </c>
      <c r="G5434" t="s">
        <v>3336</v>
      </c>
      <c r="H5434">
        <f t="shared" si="252"/>
        <v>2363</v>
      </c>
      <c r="I5434">
        <f t="shared" si="253"/>
        <v>2</v>
      </c>
      <c r="J5434" s="9">
        <f t="shared" si="254"/>
        <v>41834260931.389999</v>
      </c>
      <c r="K5434" s="9">
        <f>SUMIF($C$2:$C$9230, C5434, $D$2:$D$9230)</f>
        <v>1117969</v>
      </c>
    </row>
    <row r="5435" spans="1:11" x14ac:dyDescent="0.2">
      <c r="A5435" s="1">
        <v>45717</v>
      </c>
      <c r="B5435" t="s">
        <v>1077</v>
      </c>
      <c r="C5435" t="s">
        <v>6250</v>
      </c>
      <c r="D5435" s="14">
        <v>1497850</v>
      </c>
      <c r="E5435" s="12">
        <v>0</v>
      </c>
      <c r="F5435" t="s">
        <v>6251</v>
      </c>
      <c r="G5435" t="s">
        <v>6252</v>
      </c>
      <c r="H5435">
        <f t="shared" si="252"/>
        <v>2363</v>
      </c>
      <c r="I5435">
        <f t="shared" si="253"/>
        <v>2</v>
      </c>
      <c r="J5435" s="9">
        <f t="shared" si="254"/>
        <v>41834260931.389999</v>
      </c>
      <c r="K5435" s="9">
        <f>SUMIF($C$2:$C$9230, C5435, $D$2:$D$9230)</f>
        <v>2002126</v>
      </c>
    </row>
    <row r="5436" spans="1:11" x14ac:dyDescent="0.2">
      <c r="A5436" s="1">
        <v>45717</v>
      </c>
      <c r="B5436" t="s">
        <v>1077</v>
      </c>
      <c r="C5436" t="s">
        <v>6250</v>
      </c>
      <c r="D5436" s="14">
        <v>504276</v>
      </c>
      <c r="E5436" s="12">
        <v>0</v>
      </c>
      <c r="F5436" t="s">
        <v>6431</v>
      </c>
      <c r="G5436" t="s">
        <v>6432</v>
      </c>
      <c r="H5436">
        <f t="shared" si="252"/>
        <v>2363</v>
      </c>
      <c r="I5436">
        <f t="shared" si="253"/>
        <v>2</v>
      </c>
      <c r="J5436" s="9">
        <f t="shared" si="254"/>
        <v>41834260931.389999</v>
      </c>
      <c r="K5436" s="9">
        <f>SUMIF($C$2:$C$9230, C5436, $D$2:$D$9230)</f>
        <v>2002126</v>
      </c>
    </row>
    <row r="5437" spans="1:11" x14ac:dyDescent="0.2">
      <c r="A5437" s="1">
        <v>45726</v>
      </c>
      <c r="B5437" t="s">
        <v>1077</v>
      </c>
      <c r="C5437" t="s">
        <v>1458</v>
      </c>
      <c r="D5437" s="14">
        <v>33786684</v>
      </c>
      <c r="E5437" s="12">
        <v>16086684</v>
      </c>
      <c r="F5437" t="s">
        <v>1459</v>
      </c>
      <c r="G5437" t="s">
        <v>1460</v>
      </c>
      <c r="H5437">
        <f t="shared" si="252"/>
        <v>2363</v>
      </c>
      <c r="I5437">
        <f t="shared" si="253"/>
        <v>2</v>
      </c>
      <c r="J5437" s="9">
        <f t="shared" si="254"/>
        <v>41834260931.389999</v>
      </c>
      <c r="K5437" s="9">
        <f>SUMIF($C$2:$C$9230, C5437, $D$2:$D$9230)</f>
        <v>93786684</v>
      </c>
    </row>
    <row r="5438" spans="1:11" x14ac:dyDescent="0.2">
      <c r="A5438" s="1">
        <v>45726</v>
      </c>
      <c r="B5438" t="s">
        <v>1077</v>
      </c>
      <c r="C5438" t="s">
        <v>1458</v>
      </c>
      <c r="D5438" s="14">
        <v>60000000</v>
      </c>
      <c r="E5438" s="12">
        <v>42588358</v>
      </c>
      <c r="F5438" t="s">
        <v>1601</v>
      </c>
      <c r="G5438" t="s">
        <v>1602</v>
      </c>
      <c r="H5438">
        <f t="shared" si="252"/>
        <v>2363</v>
      </c>
      <c r="I5438">
        <f t="shared" si="253"/>
        <v>2</v>
      </c>
      <c r="J5438" s="9">
        <f t="shared" si="254"/>
        <v>41834260931.389999</v>
      </c>
      <c r="K5438" s="9">
        <f>SUMIF($C$2:$C$9230, C5438, $D$2:$D$9230)</f>
        <v>93786684</v>
      </c>
    </row>
    <row r="5439" spans="1:11" x14ac:dyDescent="0.2">
      <c r="A5439" s="1">
        <v>45717</v>
      </c>
      <c r="B5439" t="s">
        <v>1077</v>
      </c>
      <c r="C5439" t="s">
        <v>3283</v>
      </c>
      <c r="D5439" s="14">
        <v>14801057</v>
      </c>
      <c r="E5439" s="12">
        <v>0</v>
      </c>
      <c r="F5439" t="s">
        <v>3284</v>
      </c>
      <c r="G5439" t="s">
        <v>3285</v>
      </c>
      <c r="H5439">
        <f t="shared" si="252"/>
        <v>2363</v>
      </c>
      <c r="I5439">
        <f t="shared" si="253"/>
        <v>2</v>
      </c>
      <c r="J5439" s="9">
        <f t="shared" si="254"/>
        <v>41834260931.389999</v>
      </c>
      <c r="K5439" s="9">
        <f>SUMIF($C$2:$C$9230, C5439, $D$2:$D$9230)</f>
        <v>15308961.029999999</v>
      </c>
    </row>
    <row r="5440" spans="1:11" x14ac:dyDescent="0.2">
      <c r="A5440" s="1">
        <v>45717</v>
      </c>
      <c r="B5440" t="s">
        <v>1077</v>
      </c>
      <c r="C5440" t="s">
        <v>3941</v>
      </c>
      <c r="D5440" s="14">
        <v>6022120</v>
      </c>
      <c r="E5440" s="12">
        <v>5172120</v>
      </c>
      <c r="F5440" t="s">
        <v>3942</v>
      </c>
      <c r="G5440" t="s">
        <v>3943</v>
      </c>
      <c r="H5440">
        <f t="shared" si="252"/>
        <v>2363</v>
      </c>
      <c r="I5440">
        <f t="shared" si="253"/>
        <v>2</v>
      </c>
      <c r="J5440" s="9">
        <f t="shared" si="254"/>
        <v>41834260931.389999</v>
      </c>
      <c r="K5440" s="9">
        <f>SUMIF($C$2:$C$9230, C5440, $D$2:$D$9230)</f>
        <v>6072120</v>
      </c>
    </row>
    <row r="5441" spans="1:11" x14ac:dyDescent="0.2">
      <c r="A5441" s="1">
        <v>45717</v>
      </c>
      <c r="B5441" t="s">
        <v>1077</v>
      </c>
      <c r="C5441" t="s">
        <v>6020</v>
      </c>
      <c r="D5441" s="14">
        <v>10000000</v>
      </c>
      <c r="E5441" s="12">
        <v>4000000</v>
      </c>
      <c r="F5441" t="s">
        <v>6021</v>
      </c>
      <c r="G5441" t="s">
        <v>6022</v>
      </c>
      <c r="H5441">
        <f t="shared" si="252"/>
        <v>2363</v>
      </c>
      <c r="I5441">
        <f t="shared" si="253"/>
        <v>2</v>
      </c>
      <c r="J5441" s="9">
        <f t="shared" si="254"/>
        <v>41834260931.389999</v>
      </c>
      <c r="K5441" s="9">
        <f>SUMIF($C$2:$C$9230, C5441, $D$2:$D$9230)</f>
        <v>20000000</v>
      </c>
    </row>
    <row r="5442" spans="1:11" x14ac:dyDescent="0.2">
      <c r="A5442" s="1">
        <v>45717</v>
      </c>
      <c r="B5442" t="s">
        <v>1077</v>
      </c>
      <c r="C5442" t="s">
        <v>6020</v>
      </c>
      <c r="D5442" s="14">
        <v>10000000</v>
      </c>
      <c r="E5442" s="12">
        <v>750621</v>
      </c>
      <c r="F5442" t="s">
        <v>6786</v>
      </c>
      <c r="G5442" t="s">
        <v>6787</v>
      </c>
      <c r="H5442">
        <f t="shared" si="252"/>
        <v>2363</v>
      </c>
      <c r="I5442">
        <f t="shared" si="253"/>
        <v>2</v>
      </c>
      <c r="J5442" s="9">
        <f t="shared" si="254"/>
        <v>41834260931.389999</v>
      </c>
      <c r="K5442" s="9">
        <f>SUMIF($C$2:$C$9230, C5442, $D$2:$D$9230)</f>
        <v>20000000</v>
      </c>
    </row>
    <row r="5443" spans="1:11" x14ac:dyDescent="0.2">
      <c r="A5443" s="1">
        <v>45717</v>
      </c>
      <c r="B5443" t="s">
        <v>1077</v>
      </c>
      <c r="C5443" t="s">
        <v>2595</v>
      </c>
      <c r="D5443" s="14">
        <v>2000000</v>
      </c>
      <c r="E5443" s="12">
        <v>0</v>
      </c>
      <c r="F5443" t="s">
        <v>2596</v>
      </c>
      <c r="G5443" t="s">
        <v>2597</v>
      </c>
      <c r="H5443">
        <f t="shared" ref="H5443:H5506" si="255">COUNTIF($B$2:$B$9230, B5443)</f>
        <v>2363</v>
      </c>
      <c r="I5443">
        <f t="shared" ref="I5443:I5506" si="256">COUNTIF($C$2:$C$9230, C5443)</f>
        <v>2</v>
      </c>
      <c r="J5443" s="9">
        <f t="shared" si="254"/>
        <v>41834260931.389999</v>
      </c>
      <c r="K5443" s="9">
        <f>SUMIF($C$2:$C$9230, C5443, $D$2:$D$9230)</f>
        <v>4000000</v>
      </c>
    </row>
    <row r="5444" spans="1:11" x14ac:dyDescent="0.2">
      <c r="A5444" s="1">
        <v>45717</v>
      </c>
      <c r="B5444" t="s">
        <v>1077</v>
      </c>
      <c r="C5444" t="s">
        <v>2595</v>
      </c>
      <c r="D5444" s="14">
        <v>2000000</v>
      </c>
      <c r="E5444" s="12">
        <v>0</v>
      </c>
      <c r="F5444" t="s">
        <v>2598</v>
      </c>
      <c r="G5444" t="s">
        <v>2585</v>
      </c>
      <c r="H5444">
        <f t="shared" si="255"/>
        <v>2363</v>
      </c>
      <c r="I5444">
        <f t="shared" si="256"/>
        <v>2</v>
      </c>
      <c r="J5444" s="9">
        <f t="shared" ref="J5444:J5507" si="257">SUMIF($B$2:$B$9230, B5444, $D$2:$D$9230)</f>
        <v>41834260931.389999</v>
      </c>
      <c r="K5444" s="9">
        <f>SUMIF($C$2:$C$9230, C5444, $D$2:$D$9230)</f>
        <v>4000000</v>
      </c>
    </row>
    <row r="5445" spans="1:11" x14ac:dyDescent="0.2">
      <c r="A5445" s="1">
        <v>45698</v>
      </c>
      <c r="B5445" t="s">
        <v>1077</v>
      </c>
      <c r="C5445" t="s">
        <v>14708</v>
      </c>
      <c r="D5445" s="14">
        <v>400000</v>
      </c>
      <c r="E5445" s="12">
        <v>0</v>
      </c>
      <c r="F5445" t="s">
        <v>14709</v>
      </c>
      <c r="G5445" t="s">
        <v>14710</v>
      </c>
      <c r="H5445">
        <f t="shared" si="255"/>
        <v>2363</v>
      </c>
      <c r="I5445">
        <f t="shared" si="256"/>
        <v>2</v>
      </c>
      <c r="J5445" s="9">
        <f t="shared" si="257"/>
        <v>41834260931.389999</v>
      </c>
      <c r="K5445" s="9">
        <f>SUMIF($C$2:$C$9230, C5445, $D$2:$D$9230)</f>
        <v>900000</v>
      </c>
    </row>
    <row r="5446" spans="1:11" x14ac:dyDescent="0.2">
      <c r="A5446" s="1">
        <v>45694</v>
      </c>
      <c r="B5446" t="s">
        <v>1077</v>
      </c>
      <c r="C5446" t="s">
        <v>14708</v>
      </c>
      <c r="D5446" s="14">
        <v>500000</v>
      </c>
      <c r="E5446" s="12">
        <v>0</v>
      </c>
      <c r="F5446" t="s">
        <v>14826</v>
      </c>
      <c r="G5446" t="s">
        <v>14827</v>
      </c>
      <c r="H5446">
        <f t="shared" si="255"/>
        <v>2363</v>
      </c>
      <c r="I5446">
        <f t="shared" si="256"/>
        <v>2</v>
      </c>
      <c r="J5446" s="9">
        <f t="shared" si="257"/>
        <v>41834260931.389999</v>
      </c>
      <c r="K5446" s="9">
        <f>SUMIF($C$2:$C$9230, C5446, $D$2:$D$9230)</f>
        <v>900000</v>
      </c>
    </row>
    <row r="5447" spans="1:11" x14ac:dyDescent="0.2">
      <c r="A5447" s="1">
        <v>45717</v>
      </c>
      <c r="B5447" t="s">
        <v>1077</v>
      </c>
      <c r="C5447" t="s">
        <v>5666</v>
      </c>
      <c r="D5447" s="14">
        <v>1531310</v>
      </c>
      <c r="E5447" s="12">
        <v>0</v>
      </c>
      <c r="F5447" t="s">
        <v>5667</v>
      </c>
      <c r="G5447" t="s">
        <v>5668</v>
      </c>
      <c r="H5447">
        <f t="shared" si="255"/>
        <v>2363</v>
      </c>
      <c r="I5447">
        <f t="shared" si="256"/>
        <v>2</v>
      </c>
      <c r="J5447" s="9">
        <f t="shared" si="257"/>
        <v>41834260931.389999</v>
      </c>
      <c r="K5447" s="9">
        <f>SUMIF($C$2:$C$9230, C5447, $D$2:$D$9230)</f>
        <v>3531038</v>
      </c>
    </row>
    <row r="5448" spans="1:11" x14ac:dyDescent="0.2">
      <c r="A5448" s="1">
        <v>45717</v>
      </c>
      <c r="B5448" t="s">
        <v>1077</v>
      </c>
      <c r="C5448" t="s">
        <v>5666</v>
      </c>
      <c r="D5448" s="14">
        <v>1999728</v>
      </c>
      <c r="E5448" s="12">
        <v>0</v>
      </c>
      <c r="F5448" t="s">
        <v>5672</v>
      </c>
      <c r="G5448" t="s">
        <v>5673</v>
      </c>
      <c r="H5448">
        <f t="shared" si="255"/>
        <v>2363</v>
      </c>
      <c r="I5448">
        <f t="shared" si="256"/>
        <v>2</v>
      </c>
      <c r="J5448" s="9">
        <f t="shared" si="257"/>
        <v>41834260931.389999</v>
      </c>
      <c r="K5448" s="9">
        <f>SUMIF($C$2:$C$9230, C5448, $D$2:$D$9230)</f>
        <v>3531038</v>
      </c>
    </row>
    <row r="5449" spans="1:11" x14ac:dyDescent="0.2">
      <c r="A5449" s="1">
        <v>45717</v>
      </c>
      <c r="B5449" t="s">
        <v>1077</v>
      </c>
      <c r="C5449" t="s">
        <v>2329</v>
      </c>
      <c r="D5449" s="14">
        <v>10798535</v>
      </c>
      <c r="E5449" s="12">
        <v>300000</v>
      </c>
      <c r="H5449">
        <f t="shared" si="255"/>
        <v>2363</v>
      </c>
      <c r="I5449">
        <f t="shared" si="256"/>
        <v>2</v>
      </c>
      <c r="J5449" s="9">
        <f t="shared" si="257"/>
        <v>41834260931.389999</v>
      </c>
      <c r="K5449" s="9">
        <f>SUMIF($C$2:$C$9230, C5449, $D$2:$D$9230)</f>
        <v>10818535</v>
      </c>
    </row>
    <row r="5450" spans="1:11" x14ac:dyDescent="0.2">
      <c r="A5450" s="1">
        <v>45717</v>
      </c>
      <c r="B5450" t="s">
        <v>1077</v>
      </c>
      <c r="C5450" t="s">
        <v>2329</v>
      </c>
      <c r="D5450" s="14">
        <v>20000</v>
      </c>
      <c r="E5450" s="12">
        <v>0</v>
      </c>
      <c r="F5450" t="s">
        <v>6075</v>
      </c>
      <c r="G5450" t="s">
        <v>6055</v>
      </c>
      <c r="H5450">
        <f t="shared" si="255"/>
        <v>2363</v>
      </c>
      <c r="I5450">
        <f t="shared" si="256"/>
        <v>2</v>
      </c>
      <c r="J5450" s="9">
        <f t="shared" si="257"/>
        <v>41834260931.389999</v>
      </c>
      <c r="K5450" s="9">
        <f>SUMIF($C$2:$C$9230, C5450, $D$2:$D$9230)</f>
        <v>10818535</v>
      </c>
    </row>
    <row r="5451" spans="1:11" x14ac:dyDescent="0.2">
      <c r="A5451" s="1">
        <v>45717</v>
      </c>
      <c r="B5451" t="s">
        <v>1077</v>
      </c>
      <c r="C5451" t="s">
        <v>2411</v>
      </c>
      <c r="D5451" s="14">
        <v>1400000</v>
      </c>
      <c r="E5451" s="12">
        <v>0</v>
      </c>
      <c r="F5451" t="s">
        <v>2412</v>
      </c>
      <c r="G5451" t="s">
        <v>2413</v>
      </c>
      <c r="H5451">
        <f t="shared" si="255"/>
        <v>2363</v>
      </c>
      <c r="I5451">
        <f t="shared" si="256"/>
        <v>2</v>
      </c>
      <c r="J5451" s="9">
        <f t="shared" si="257"/>
        <v>41834260931.389999</v>
      </c>
      <c r="K5451" s="9">
        <f>SUMIF($C$2:$C$9230, C5451, $D$2:$D$9230)</f>
        <v>2790000</v>
      </c>
    </row>
    <row r="5452" spans="1:11" x14ac:dyDescent="0.2">
      <c r="A5452" s="1">
        <v>45717</v>
      </c>
      <c r="B5452" t="s">
        <v>1077</v>
      </c>
      <c r="C5452" t="s">
        <v>2411</v>
      </c>
      <c r="D5452" s="14">
        <v>1390000</v>
      </c>
      <c r="E5452" s="12">
        <v>0</v>
      </c>
      <c r="F5452" t="s">
        <v>2420</v>
      </c>
      <c r="G5452" t="s">
        <v>2421</v>
      </c>
      <c r="H5452">
        <f t="shared" si="255"/>
        <v>2363</v>
      </c>
      <c r="I5452">
        <f t="shared" si="256"/>
        <v>2</v>
      </c>
      <c r="J5452" s="9">
        <f t="shared" si="257"/>
        <v>41834260931.389999</v>
      </c>
      <c r="K5452" s="9">
        <f>SUMIF($C$2:$C$9230, C5452, $D$2:$D$9230)</f>
        <v>2790000</v>
      </c>
    </row>
    <row r="5453" spans="1:11" x14ac:dyDescent="0.2">
      <c r="A5453" s="1">
        <v>45726</v>
      </c>
      <c r="B5453" t="s">
        <v>1077</v>
      </c>
      <c r="C5453" t="s">
        <v>1307</v>
      </c>
      <c r="D5453" s="14">
        <v>15300000</v>
      </c>
      <c r="E5453" s="12">
        <v>13950000</v>
      </c>
      <c r="F5453" t="s">
        <v>1308</v>
      </c>
      <c r="G5453" t="s">
        <v>1309</v>
      </c>
      <c r="H5453">
        <f t="shared" si="255"/>
        <v>2363</v>
      </c>
      <c r="I5453">
        <f t="shared" si="256"/>
        <v>2</v>
      </c>
      <c r="J5453" s="9">
        <f t="shared" si="257"/>
        <v>41834260931.389999</v>
      </c>
      <c r="K5453" s="9">
        <f>SUMIF($C$2:$C$9230, C5453, $D$2:$D$9230)</f>
        <v>33765082</v>
      </c>
    </row>
    <row r="5454" spans="1:11" x14ac:dyDescent="0.2">
      <c r="A5454" s="1">
        <v>45726</v>
      </c>
      <c r="B5454" t="s">
        <v>1077</v>
      </c>
      <c r="C5454" t="s">
        <v>1307</v>
      </c>
      <c r="D5454" s="14">
        <v>18465082</v>
      </c>
      <c r="E5454" s="12">
        <v>1328496</v>
      </c>
      <c r="F5454" t="s">
        <v>1490</v>
      </c>
      <c r="G5454" t="s">
        <v>1491</v>
      </c>
      <c r="H5454">
        <f t="shared" si="255"/>
        <v>2363</v>
      </c>
      <c r="I5454">
        <f t="shared" si="256"/>
        <v>2</v>
      </c>
      <c r="J5454" s="9">
        <f t="shared" si="257"/>
        <v>41834260931.389999</v>
      </c>
      <c r="K5454" s="9">
        <f>SUMIF($C$2:$C$9230, C5454, $D$2:$D$9230)</f>
        <v>33765082</v>
      </c>
    </row>
    <row r="5455" spans="1:11" x14ac:dyDescent="0.2">
      <c r="A5455" s="1">
        <v>45717</v>
      </c>
      <c r="B5455" t="s">
        <v>1077</v>
      </c>
      <c r="C5455" t="s">
        <v>5388</v>
      </c>
      <c r="D5455" s="14">
        <v>3063358</v>
      </c>
      <c r="E5455" s="12">
        <v>0</v>
      </c>
      <c r="F5455" t="s">
        <v>5389</v>
      </c>
      <c r="G5455" t="s">
        <v>5390</v>
      </c>
      <c r="H5455">
        <f t="shared" si="255"/>
        <v>2363</v>
      </c>
      <c r="I5455">
        <f t="shared" si="256"/>
        <v>2</v>
      </c>
      <c r="J5455" s="9">
        <f t="shared" si="257"/>
        <v>41834260931.389999</v>
      </c>
      <c r="K5455" s="9">
        <f>SUMIF($C$2:$C$9230, C5455, $D$2:$D$9230)</f>
        <v>3583613</v>
      </c>
    </row>
    <row r="5456" spans="1:11" x14ac:dyDescent="0.2">
      <c r="A5456" s="1">
        <v>45717</v>
      </c>
      <c r="B5456" t="s">
        <v>1077</v>
      </c>
      <c r="C5456" t="s">
        <v>5506</v>
      </c>
      <c r="D5456" s="14">
        <v>20000000</v>
      </c>
      <c r="E5456" s="12">
        <v>7000000</v>
      </c>
      <c r="F5456" t="s">
        <v>5507</v>
      </c>
      <c r="G5456" t="s">
        <v>5508</v>
      </c>
      <c r="H5456">
        <f t="shared" si="255"/>
        <v>2363</v>
      </c>
      <c r="I5456">
        <f t="shared" si="256"/>
        <v>2</v>
      </c>
      <c r="J5456" s="9">
        <f t="shared" si="257"/>
        <v>41834260931.389999</v>
      </c>
      <c r="K5456" s="9">
        <f>SUMIF($C$2:$C$9230, C5456, $D$2:$D$9230)</f>
        <v>26645455</v>
      </c>
    </row>
    <row r="5457" spans="1:11" x14ac:dyDescent="0.2">
      <c r="A5457" s="1">
        <v>45717</v>
      </c>
      <c r="B5457" t="s">
        <v>1077</v>
      </c>
      <c r="C5457" t="s">
        <v>5506</v>
      </c>
      <c r="D5457" s="14">
        <v>6645455</v>
      </c>
      <c r="E5457" s="12">
        <v>1446596</v>
      </c>
      <c r="F5457" t="s">
        <v>6719</v>
      </c>
      <c r="G5457" t="s">
        <v>6720</v>
      </c>
      <c r="H5457">
        <f t="shared" si="255"/>
        <v>2363</v>
      </c>
      <c r="I5457">
        <f t="shared" si="256"/>
        <v>2</v>
      </c>
      <c r="J5457" s="9">
        <f t="shared" si="257"/>
        <v>41834260931.389999</v>
      </c>
      <c r="K5457" s="9">
        <f>SUMIF($C$2:$C$9230, C5457, $D$2:$D$9230)</f>
        <v>26645455</v>
      </c>
    </row>
    <row r="5458" spans="1:11" x14ac:dyDescent="0.2">
      <c r="A5458" s="1">
        <v>45717</v>
      </c>
      <c r="B5458" t="s">
        <v>1077</v>
      </c>
      <c r="C5458" t="s">
        <v>2810</v>
      </c>
      <c r="D5458" s="14">
        <v>800000</v>
      </c>
      <c r="E5458" s="12">
        <v>0</v>
      </c>
      <c r="F5458" t="s">
        <v>2811</v>
      </c>
      <c r="G5458" t="s">
        <v>2812</v>
      </c>
      <c r="H5458">
        <f t="shared" si="255"/>
        <v>2363</v>
      </c>
      <c r="I5458">
        <f t="shared" si="256"/>
        <v>2</v>
      </c>
      <c r="J5458" s="9">
        <f t="shared" si="257"/>
        <v>41834260931.389999</v>
      </c>
      <c r="K5458" s="9">
        <f>SUMIF($C$2:$C$9230, C5458, $D$2:$D$9230)</f>
        <v>1130000</v>
      </c>
    </row>
    <row r="5459" spans="1:11" x14ac:dyDescent="0.2">
      <c r="A5459" s="1">
        <v>45726</v>
      </c>
      <c r="B5459" t="s">
        <v>1077</v>
      </c>
      <c r="C5459" t="s">
        <v>1390</v>
      </c>
      <c r="D5459" s="14">
        <v>3000000</v>
      </c>
      <c r="E5459" s="12">
        <v>0</v>
      </c>
      <c r="F5459" t="s">
        <v>1391</v>
      </c>
      <c r="G5459" t="s">
        <v>1392</v>
      </c>
      <c r="H5459">
        <f t="shared" si="255"/>
        <v>2363</v>
      </c>
      <c r="I5459">
        <f t="shared" si="256"/>
        <v>2</v>
      </c>
      <c r="J5459" s="9">
        <f t="shared" si="257"/>
        <v>41834260931.389999</v>
      </c>
      <c r="K5459" s="9">
        <f>SUMIF($C$2:$C$9230, C5459, $D$2:$D$9230)</f>
        <v>9350000</v>
      </c>
    </row>
    <row r="5460" spans="1:11" x14ac:dyDescent="0.2">
      <c r="A5460" s="1">
        <v>45717</v>
      </c>
      <c r="B5460" t="s">
        <v>1077</v>
      </c>
      <c r="C5460" t="s">
        <v>1390</v>
      </c>
      <c r="D5460" s="14">
        <v>6350000</v>
      </c>
      <c r="E5460" s="12">
        <v>3995624</v>
      </c>
      <c r="F5460" t="s">
        <v>3509</v>
      </c>
      <c r="G5460" t="s">
        <v>3510</v>
      </c>
      <c r="H5460">
        <f t="shared" si="255"/>
        <v>2363</v>
      </c>
      <c r="I5460">
        <f t="shared" si="256"/>
        <v>2</v>
      </c>
      <c r="J5460" s="9">
        <f t="shared" si="257"/>
        <v>41834260931.389999</v>
      </c>
      <c r="K5460" s="9">
        <f>SUMIF($C$2:$C$9230, C5460, $D$2:$D$9230)</f>
        <v>9350000</v>
      </c>
    </row>
    <row r="5461" spans="1:11" x14ac:dyDescent="0.2">
      <c r="A5461" s="1">
        <v>45726</v>
      </c>
      <c r="B5461" t="s">
        <v>1077</v>
      </c>
      <c r="C5461" t="s">
        <v>1535</v>
      </c>
      <c r="D5461" s="14">
        <v>20108484</v>
      </c>
      <c r="E5461" s="12">
        <v>5216062</v>
      </c>
      <c r="F5461" t="s">
        <v>1536</v>
      </c>
      <c r="G5461" t="s">
        <v>1537</v>
      </c>
      <c r="H5461">
        <f t="shared" si="255"/>
        <v>2363</v>
      </c>
      <c r="I5461">
        <f t="shared" si="256"/>
        <v>2</v>
      </c>
      <c r="J5461" s="9">
        <f t="shared" si="257"/>
        <v>41834260931.389999</v>
      </c>
      <c r="K5461" s="9">
        <f>SUMIF($C$2:$C$9230, C5461, $D$2:$D$9230)</f>
        <v>32358484</v>
      </c>
    </row>
    <row r="5462" spans="1:11" x14ac:dyDescent="0.2">
      <c r="A5462" s="1">
        <v>45726</v>
      </c>
      <c r="B5462" t="s">
        <v>1077</v>
      </c>
      <c r="C5462" t="s">
        <v>1535</v>
      </c>
      <c r="D5462" s="14">
        <v>12250000</v>
      </c>
      <c r="E5462" s="12">
        <v>948351</v>
      </c>
      <c r="F5462" t="s">
        <v>1538</v>
      </c>
      <c r="G5462" t="s">
        <v>1539</v>
      </c>
      <c r="H5462">
        <f t="shared" si="255"/>
        <v>2363</v>
      </c>
      <c r="I5462">
        <f t="shared" si="256"/>
        <v>2</v>
      </c>
      <c r="J5462" s="9">
        <f t="shared" si="257"/>
        <v>41834260931.389999</v>
      </c>
      <c r="K5462" s="9">
        <f>SUMIF($C$2:$C$9230, C5462, $D$2:$D$9230)</f>
        <v>32358484</v>
      </c>
    </row>
    <row r="5463" spans="1:11" x14ac:dyDescent="0.2">
      <c r="A5463" s="1">
        <v>45717</v>
      </c>
      <c r="B5463" t="s">
        <v>1077</v>
      </c>
      <c r="C5463" t="s">
        <v>6510</v>
      </c>
      <c r="D5463" s="14">
        <v>7457587</v>
      </c>
      <c r="E5463" s="12">
        <v>327587</v>
      </c>
      <c r="F5463" t="s">
        <v>6511</v>
      </c>
      <c r="G5463" t="s">
        <v>6512</v>
      </c>
      <c r="H5463">
        <f t="shared" si="255"/>
        <v>2363</v>
      </c>
      <c r="I5463">
        <f t="shared" si="256"/>
        <v>2</v>
      </c>
      <c r="J5463" s="9">
        <f t="shared" si="257"/>
        <v>41834260931.389999</v>
      </c>
      <c r="K5463" s="9">
        <f>SUMIF($C$2:$C$9230, C5463, $D$2:$D$9230)</f>
        <v>9831818</v>
      </c>
    </row>
    <row r="5464" spans="1:11" x14ac:dyDescent="0.2">
      <c r="A5464" s="1">
        <v>45717</v>
      </c>
      <c r="B5464" t="s">
        <v>1077</v>
      </c>
      <c r="C5464" t="s">
        <v>6510</v>
      </c>
      <c r="D5464" s="14">
        <v>2374231</v>
      </c>
      <c r="E5464" s="12">
        <v>724901</v>
      </c>
      <c r="F5464" t="s">
        <v>6582</v>
      </c>
      <c r="G5464" t="s">
        <v>6583</v>
      </c>
      <c r="H5464">
        <f t="shared" si="255"/>
        <v>2363</v>
      </c>
      <c r="I5464">
        <f t="shared" si="256"/>
        <v>2</v>
      </c>
      <c r="J5464" s="9">
        <f t="shared" si="257"/>
        <v>41834260931.389999</v>
      </c>
      <c r="K5464" s="9">
        <f>SUMIF($C$2:$C$9230, C5464, $D$2:$D$9230)</f>
        <v>9831818</v>
      </c>
    </row>
    <row r="5465" spans="1:11" x14ac:dyDescent="0.2">
      <c r="A5465" s="1">
        <v>45717</v>
      </c>
      <c r="B5465" t="s">
        <v>1077</v>
      </c>
      <c r="C5465" t="s">
        <v>5366</v>
      </c>
      <c r="D5465" s="14">
        <v>4935797</v>
      </c>
      <c r="E5465" s="12">
        <v>0</v>
      </c>
      <c r="F5465" t="s">
        <v>5367</v>
      </c>
      <c r="G5465" t="s">
        <v>5368</v>
      </c>
      <c r="H5465">
        <f t="shared" si="255"/>
        <v>2363</v>
      </c>
      <c r="I5465">
        <f t="shared" si="256"/>
        <v>2</v>
      </c>
      <c r="J5465" s="9">
        <f t="shared" si="257"/>
        <v>41834260931.389999</v>
      </c>
      <c r="K5465" s="9">
        <f>SUMIF($C$2:$C$9230, C5465, $D$2:$D$9230)</f>
        <v>64935797</v>
      </c>
    </row>
    <row r="5466" spans="1:11" x14ac:dyDescent="0.2">
      <c r="A5466" s="1">
        <v>45717</v>
      </c>
      <c r="B5466" t="s">
        <v>1077</v>
      </c>
      <c r="C5466" t="s">
        <v>5366</v>
      </c>
      <c r="D5466" s="14">
        <v>60000000</v>
      </c>
      <c r="E5466" s="12">
        <v>10000000</v>
      </c>
      <c r="F5466" t="s">
        <v>5380</v>
      </c>
      <c r="G5466" t="s">
        <v>1717</v>
      </c>
      <c r="H5466">
        <f t="shared" si="255"/>
        <v>2363</v>
      </c>
      <c r="I5466">
        <f t="shared" si="256"/>
        <v>2</v>
      </c>
      <c r="J5466" s="9">
        <f t="shared" si="257"/>
        <v>41834260931.389999</v>
      </c>
      <c r="K5466" s="9">
        <f>SUMIF($C$2:$C$9230, C5466, $D$2:$D$9230)</f>
        <v>64935797</v>
      </c>
    </row>
    <row r="5467" spans="1:11" x14ac:dyDescent="0.2">
      <c r="A5467" s="1">
        <v>45717</v>
      </c>
      <c r="B5467" t="s">
        <v>1077</v>
      </c>
      <c r="C5467" t="s">
        <v>2442</v>
      </c>
      <c r="D5467" s="14">
        <v>596771</v>
      </c>
      <c r="E5467" s="12">
        <v>0</v>
      </c>
      <c r="F5467" t="s">
        <v>2443</v>
      </c>
      <c r="G5467" t="s">
        <v>2441</v>
      </c>
      <c r="H5467">
        <f t="shared" si="255"/>
        <v>2363</v>
      </c>
      <c r="I5467">
        <f t="shared" si="256"/>
        <v>2</v>
      </c>
      <c r="J5467" s="9">
        <f t="shared" si="257"/>
        <v>41834260931.389999</v>
      </c>
      <c r="K5467" s="9">
        <f>SUMIF($C$2:$C$9230, C5467, $D$2:$D$9230)</f>
        <v>1696771</v>
      </c>
    </row>
    <row r="5468" spans="1:11" x14ac:dyDescent="0.2">
      <c r="A5468" s="1">
        <v>45717</v>
      </c>
      <c r="B5468" t="s">
        <v>1077</v>
      </c>
      <c r="C5468" t="s">
        <v>2442</v>
      </c>
      <c r="D5468" s="14">
        <v>1100000</v>
      </c>
      <c r="E5468" s="12">
        <v>0</v>
      </c>
      <c r="F5468" t="s">
        <v>2481</v>
      </c>
      <c r="G5468" t="s">
        <v>2482</v>
      </c>
      <c r="H5468">
        <f t="shared" si="255"/>
        <v>2363</v>
      </c>
      <c r="I5468">
        <f t="shared" si="256"/>
        <v>2</v>
      </c>
      <c r="J5468" s="9">
        <f t="shared" si="257"/>
        <v>41834260931.389999</v>
      </c>
      <c r="K5468" s="9">
        <f>SUMIF($C$2:$C$9230, C5468, $D$2:$D$9230)</f>
        <v>1696771</v>
      </c>
    </row>
    <row r="5469" spans="1:11" x14ac:dyDescent="0.2">
      <c r="A5469" s="1">
        <v>45726</v>
      </c>
      <c r="B5469" t="s">
        <v>1077</v>
      </c>
      <c r="C5469" t="s">
        <v>1433</v>
      </c>
      <c r="D5469" s="14">
        <v>8000000</v>
      </c>
      <c r="E5469" s="12">
        <v>1500000</v>
      </c>
      <c r="F5469" t="s">
        <v>1434</v>
      </c>
      <c r="G5469" t="s">
        <v>1435</v>
      </c>
      <c r="H5469">
        <f t="shared" si="255"/>
        <v>2363</v>
      </c>
      <c r="I5469">
        <f t="shared" si="256"/>
        <v>2</v>
      </c>
      <c r="J5469" s="9">
        <f t="shared" si="257"/>
        <v>41834260931.389999</v>
      </c>
      <c r="K5469" s="9">
        <f>SUMIF($C$2:$C$9230, C5469, $D$2:$D$9230)</f>
        <v>18261487</v>
      </c>
    </row>
    <row r="5470" spans="1:11" x14ac:dyDescent="0.2">
      <c r="A5470" s="1">
        <v>45726</v>
      </c>
      <c r="B5470" t="s">
        <v>1077</v>
      </c>
      <c r="C5470" t="s">
        <v>1165</v>
      </c>
      <c r="D5470" s="14">
        <v>3000000</v>
      </c>
      <c r="E5470" s="12">
        <v>0</v>
      </c>
      <c r="F5470" t="s">
        <v>1166</v>
      </c>
      <c r="G5470" t="s">
        <v>1167</v>
      </c>
      <c r="H5470">
        <f t="shared" si="255"/>
        <v>2363</v>
      </c>
      <c r="I5470">
        <f t="shared" si="256"/>
        <v>2</v>
      </c>
      <c r="J5470" s="9">
        <f t="shared" si="257"/>
        <v>41834260931.389999</v>
      </c>
      <c r="K5470" s="9">
        <f>SUMIF($C$2:$C$9230, C5470, $D$2:$D$9230)</f>
        <v>6600000</v>
      </c>
    </row>
    <row r="5471" spans="1:11" x14ac:dyDescent="0.2">
      <c r="A5471" s="1">
        <v>45726</v>
      </c>
      <c r="B5471" t="s">
        <v>1077</v>
      </c>
      <c r="C5471" t="s">
        <v>1165</v>
      </c>
      <c r="D5471" s="14">
        <v>3600000</v>
      </c>
      <c r="E5471" s="12">
        <v>0</v>
      </c>
      <c r="F5471" t="s">
        <v>1193</v>
      </c>
      <c r="G5471" t="s">
        <v>1194</v>
      </c>
      <c r="H5471">
        <f t="shared" si="255"/>
        <v>2363</v>
      </c>
      <c r="I5471">
        <f t="shared" si="256"/>
        <v>2</v>
      </c>
      <c r="J5471" s="9">
        <f t="shared" si="257"/>
        <v>41834260931.389999</v>
      </c>
      <c r="K5471" s="9">
        <f>SUMIF($C$2:$C$9230, C5471, $D$2:$D$9230)</f>
        <v>6600000</v>
      </c>
    </row>
    <row r="5472" spans="1:11" x14ac:dyDescent="0.2">
      <c r="A5472" s="1">
        <v>45717</v>
      </c>
      <c r="B5472" t="s">
        <v>1077</v>
      </c>
      <c r="C5472" t="s">
        <v>6566</v>
      </c>
      <c r="D5472" s="14">
        <v>15800000</v>
      </c>
      <c r="E5472" s="12">
        <v>471634</v>
      </c>
      <c r="F5472" t="s">
        <v>6567</v>
      </c>
      <c r="G5472" t="s">
        <v>6568</v>
      </c>
      <c r="H5472">
        <f t="shared" si="255"/>
        <v>2363</v>
      </c>
      <c r="I5472">
        <f t="shared" si="256"/>
        <v>2</v>
      </c>
      <c r="J5472" s="9">
        <f t="shared" si="257"/>
        <v>41834260931.389999</v>
      </c>
      <c r="K5472" s="9">
        <f>SUMIF($C$2:$C$9230, C5472, $D$2:$D$9230)</f>
        <v>17050000</v>
      </c>
    </row>
    <row r="5473" spans="1:11" x14ac:dyDescent="0.2">
      <c r="A5473" s="1">
        <v>45717</v>
      </c>
      <c r="B5473" t="s">
        <v>1077</v>
      </c>
      <c r="C5473" t="s">
        <v>2389</v>
      </c>
      <c r="D5473" s="14">
        <v>242320</v>
      </c>
      <c r="E5473" s="12">
        <v>0</v>
      </c>
      <c r="F5473" t="s">
        <v>2390</v>
      </c>
      <c r="G5473" t="s">
        <v>2391</v>
      </c>
      <c r="H5473">
        <f t="shared" si="255"/>
        <v>2363</v>
      </c>
      <c r="I5473">
        <f t="shared" si="256"/>
        <v>2</v>
      </c>
      <c r="J5473" s="9">
        <f t="shared" si="257"/>
        <v>41834260931.389999</v>
      </c>
      <c r="K5473" s="9">
        <f>SUMIF($C$2:$C$9230, C5473, $D$2:$D$9230)</f>
        <v>287320</v>
      </c>
    </row>
    <row r="5474" spans="1:11" x14ac:dyDescent="0.2">
      <c r="A5474" s="1">
        <v>45717</v>
      </c>
      <c r="B5474" t="s">
        <v>1077</v>
      </c>
      <c r="C5474" t="s">
        <v>2389</v>
      </c>
      <c r="D5474" s="14">
        <v>45000</v>
      </c>
      <c r="E5474" s="12">
        <v>0</v>
      </c>
      <c r="F5474" t="s">
        <v>6058</v>
      </c>
      <c r="G5474" t="s">
        <v>6055</v>
      </c>
      <c r="H5474">
        <f t="shared" si="255"/>
        <v>2363</v>
      </c>
      <c r="I5474">
        <f t="shared" si="256"/>
        <v>2</v>
      </c>
      <c r="J5474" s="9">
        <f t="shared" si="257"/>
        <v>41834260931.389999</v>
      </c>
      <c r="K5474" s="9">
        <f>SUMIF($C$2:$C$9230, C5474, $D$2:$D$9230)</f>
        <v>287320</v>
      </c>
    </row>
    <row r="5475" spans="1:11" x14ac:dyDescent="0.2">
      <c r="A5475" s="1">
        <v>45717</v>
      </c>
      <c r="B5475" t="s">
        <v>1077</v>
      </c>
      <c r="C5475" t="s">
        <v>5100</v>
      </c>
      <c r="D5475" s="14">
        <v>150000</v>
      </c>
      <c r="E5475" s="12">
        <v>0</v>
      </c>
      <c r="F5475" t="s">
        <v>5101</v>
      </c>
      <c r="G5475" t="s">
        <v>5102</v>
      </c>
      <c r="H5475">
        <f t="shared" si="255"/>
        <v>2363</v>
      </c>
      <c r="I5475">
        <f t="shared" si="256"/>
        <v>2</v>
      </c>
      <c r="J5475" s="9">
        <f t="shared" si="257"/>
        <v>41834260931.389999</v>
      </c>
      <c r="K5475" s="9">
        <f>SUMIF($C$2:$C$9230, C5475, $D$2:$D$9230)</f>
        <v>391542</v>
      </c>
    </row>
    <row r="5476" spans="1:11" x14ac:dyDescent="0.2">
      <c r="A5476" s="1">
        <v>45717</v>
      </c>
      <c r="B5476" t="s">
        <v>1077</v>
      </c>
      <c r="C5476" t="s">
        <v>571</v>
      </c>
      <c r="D5476" s="14">
        <v>1499998</v>
      </c>
      <c r="E5476" s="12">
        <v>599998</v>
      </c>
      <c r="F5476" t="s">
        <v>6209</v>
      </c>
      <c r="G5476" t="s">
        <v>6210</v>
      </c>
      <c r="H5476">
        <f t="shared" si="255"/>
        <v>2363</v>
      </c>
      <c r="I5476">
        <f t="shared" si="256"/>
        <v>2</v>
      </c>
      <c r="J5476" s="9">
        <f t="shared" si="257"/>
        <v>41834260931.389999</v>
      </c>
      <c r="K5476" s="9">
        <f>SUMIF($C$2:$C$9230, C5476, $D$2:$D$9230)</f>
        <v>2429998</v>
      </c>
    </row>
    <row r="5477" spans="1:11" x14ac:dyDescent="0.2">
      <c r="A5477" s="1">
        <v>45717</v>
      </c>
      <c r="B5477" t="s">
        <v>1077</v>
      </c>
      <c r="C5477" t="s">
        <v>2765</v>
      </c>
      <c r="D5477" s="14">
        <v>905487</v>
      </c>
      <c r="E5477" s="12">
        <v>0</v>
      </c>
      <c r="F5477" t="s">
        <v>2766</v>
      </c>
      <c r="G5477" t="s">
        <v>2767</v>
      </c>
      <c r="H5477">
        <f t="shared" si="255"/>
        <v>2363</v>
      </c>
      <c r="I5477">
        <f t="shared" si="256"/>
        <v>2</v>
      </c>
      <c r="J5477" s="9">
        <f t="shared" si="257"/>
        <v>41834260931.389999</v>
      </c>
      <c r="K5477" s="9">
        <f>SUMIF($C$2:$C$9230, C5477, $D$2:$D$9230)</f>
        <v>20684352</v>
      </c>
    </row>
    <row r="5478" spans="1:11" x14ac:dyDescent="0.2">
      <c r="A5478" s="1">
        <v>45717</v>
      </c>
      <c r="B5478" t="s">
        <v>1077</v>
      </c>
      <c r="C5478" t="s">
        <v>2765</v>
      </c>
      <c r="D5478" s="14">
        <v>19778865</v>
      </c>
      <c r="E5478" s="12">
        <v>3658519</v>
      </c>
      <c r="F5478" t="s">
        <v>4970</v>
      </c>
      <c r="G5478" t="s">
        <v>4971</v>
      </c>
      <c r="H5478">
        <f t="shared" si="255"/>
        <v>2363</v>
      </c>
      <c r="I5478">
        <f t="shared" si="256"/>
        <v>2</v>
      </c>
      <c r="J5478" s="9">
        <f t="shared" si="257"/>
        <v>41834260931.389999</v>
      </c>
      <c r="K5478" s="9">
        <f>SUMIF($C$2:$C$9230, C5478, $D$2:$D$9230)</f>
        <v>20684352</v>
      </c>
    </row>
    <row r="5479" spans="1:11" x14ac:dyDescent="0.2">
      <c r="A5479" s="1">
        <v>45726</v>
      </c>
      <c r="B5479" t="s">
        <v>1077</v>
      </c>
      <c r="C5479" t="s">
        <v>1609</v>
      </c>
      <c r="D5479" s="14">
        <v>8048962</v>
      </c>
      <c r="E5479" s="12">
        <v>2521328</v>
      </c>
      <c r="F5479" t="s">
        <v>1610</v>
      </c>
      <c r="G5479" t="s">
        <v>1611</v>
      </c>
      <c r="H5479">
        <f t="shared" si="255"/>
        <v>2363</v>
      </c>
      <c r="I5479">
        <f t="shared" si="256"/>
        <v>2</v>
      </c>
      <c r="J5479" s="9">
        <f t="shared" si="257"/>
        <v>41834260931.389999</v>
      </c>
      <c r="K5479" s="9">
        <f>SUMIF($C$2:$C$9230, C5479, $D$2:$D$9230)</f>
        <v>9247222</v>
      </c>
    </row>
    <row r="5480" spans="1:11" x14ac:dyDescent="0.2">
      <c r="A5480" s="1">
        <v>45717</v>
      </c>
      <c r="B5480" t="s">
        <v>1077</v>
      </c>
      <c r="C5480" t="s">
        <v>1609</v>
      </c>
      <c r="D5480" s="14">
        <v>1198260</v>
      </c>
      <c r="E5480" s="12">
        <v>0</v>
      </c>
      <c r="F5480" t="s">
        <v>4291</v>
      </c>
      <c r="G5480" t="s">
        <v>4292</v>
      </c>
      <c r="H5480">
        <f t="shared" si="255"/>
        <v>2363</v>
      </c>
      <c r="I5480">
        <f t="shared" si="256"/>
        <v>2</v>
      </c>
      <c r="J5480" s="9">
        <f t="shared" si="257"/>
        <v>41834260931.389999</v>
      </c>
      <c r="K5480" s="9">
        <f>SUMIF($C$2:$C$9230, C5480, $D$2:$D$9230)</f>
        <v>9247222</v>
      </c>
    </row>
    <row r="5481" spans="1:11" x14ac:dyDescent="0.2">
      <c r="A5481" s="1">
        <v>45717</v>
      </c>
      <c r="B5481" t="s">
        <v>1077</v>
      </c>
      <c r="C5481" t="s">
        <v>2474</v>
      </c>
      <c r="D5481" s="14">
        <v>387000</v>
      </c>
      <c r="E5481" s="12">
        <v>0</v>
      </c>
      <c r="F5481" t="s">
        <v>2475</v>
      </c>
      <c r="G5481" t="s">
        <v>2217</v>
      </c>
      <c r="H5481">
        <f t="shared" si="255"/>
        <v>2363</v>
      </c>
      <c r="I5481">
        <f t="shared" si="256"/>
        <v>2</v>
      </c>
      <c r="J5481" s="9">
        <f t="shared" si="257"/>
        <v>41834260931.389999</v>
      </c>
      <c r="K5481" s="9">
        <f>SUMIF($C$2:$C$9230, C5481, $D$2:$D$9230)</f>
        <v>844800</v>
      </c>
    </row>
    <row r="5482" spans="1:11" x14ac:dyDescent="0.2">
      <c r="A5482" s="1">
        <v>45717</v>
      </c>
      <c r="B5482" t="s">
        <v>1077</v>
      </c>
      <c r="C5482" t="s">
        <v>2474</v>
      </c>
      <c r="D5482" s="14">
        <v>457800</v>
      </c>
      <c r="E5482" s="12">
        <v>0</v>
      </c>
      <c r="F5482" t="s">
        <v>2639</v>
      </c>
      <c r="G5482" t="s">
        <v>2640</v>
      </c>
      <c r="H5482">
        <f t="shared" si="255"/>
        <v>2363</v>
      </c>
      <c r="I5482">
        <f t="shared" si="256"/>
        <v>2</v>
      </c>
      <c r="J5482" s="9">
        <f t="shared" si="257"/>
        <v>41834260931.389999</v>
      </c>
      <c r="K5482" s="9">
        <f>SUMIF($C$2:$C$9230, C5482, $D$2:$D$9230)</f>
        <v>844800</v>
      </c>
    </row>
    <row r="5483" spans="1:11" x14ac:dyDescent="0.2">
      <c r="A5483" s="1">
        <v>45717</v>
      </c>
      <c r="B5483" t="s">
        <v>1077</v>
      </c>
      <c r="C5483" t="s">
        <v>4201</v>
      </c>
      <c r="D5483" s="14">
        <v>29000000</v>
      </c>
      <c r="E5483" s="12">
        <v>26442620</v>
      </c>
      <c r="F5483" t="s">
        <v>4202</v>
      </c>
      <c r="G5483" t="s">
        <v>4203</v>
      </c>
      <c r="H5483">
        <f t="shared" si="255"/>
        <v>2363</v>
      </c>
      <c r="I5483">
        <f t="shared" si="256"/>
        <v>2</v>
      </c>
      <c r="J5483" s="9">
        <f t="shared" si="257"/>
        <v>41834260931.389999</v>
      </c>
      <c r="K5483" s="9">
        <f>SUMIF($C$2:$C$9230, C5483, $D$2:$D$9230)</f>
        <v>58000000</v>
      </c>
    </row>
    <row r="5484" spans="1:11" x14ac:dyDescent="0.2">
      <c r="A5484" s="1">
        <v>45717</v>
      </c>
      <c r="B5484" t="s">
        <v>1077</v>
      </c>
      <c r="C5484" t="s">
        <v>4201</v>
      </c>
      <c r="D5484" s="14">
        <v>29000000</v>
      </c>
      <c r="E5484" s="12">
        <v>29000000</v>
      </c>
      <c r="F5484" t="s">
        <v>4204</v>
      </c>
      <c r="G5484" t="s">
        <v>4205</v>
      </c>
      <c r="H5484">
        <f t="shared" si="255"/>
        <v>2363</v>
      </c>
      <c r="I5484">
        <f t="shared" si="256"/>
        <v>2</v>
      </c>
      <c r="J5484" s="9">
        <f t="shared" si="257"/>
        <v>41834260931.389999</v>
      </c>
      <c r="K5484" s="9">
        <f>SUMIF($C$2:$C$9230, C5484, $D$2:$D$9230)</f>
        <v>58000000</v>
      </c>
    </row>
    <row r="5485" spans="1:11" x14ac:dyDescent="0.2">
      <c r="A5485" s="1">
        <v>45717</v>
      </c>
      <c r="B5485" t="s">
        <v>1077</v>
      </c>
      <c r="C5485" t="s">
        <v>3980</v>
      </c>
      <c r="D5485" s="14">
        <v>25000000</v>
      </c>
      <c r="E5485" s="12">
        <v>3238144</v>
      </c>
      <c r="F5485" t="s">
        <v>3981</v>
      </c>
      <c r="G5485" t="s">
        <v>3982</v>
      </c>
      <c r="H5485">
        <f t="shared" si="255"/>
        <v>2363</v>
      </c>
      <c r="I5485">
        <f t="shared" si="256"/>
        <v>2</v>
      </c>
      <c r="J5485" s="9">
        <f t="shared" si="257"/>
        <v>41834260931.389999</v>
      </c>
      <c r="K5485" s="9">
        <f>SUMIF($C$2:$C$9230, C5485, $D$2:$D$9230)</f>
        <v>100000000</v>
      </c>
    </row>
    <row r="5486" spans="1:11" x14ac:dyDescent="0.2">
      <c r="A5486" s="1">
        <v>45717</v>
      </c>
      <c r="B5486" t="s">
        <v>1077</v>
      </c>
      <c r="C5486" t="s">
        <v>3980</v>
      </c>
      <c r="D5486" s="14">
        <v>75000000</v>
      </c>
      <c r="E5486" s="12">
        <v>46647345</v>
      </c>
      <c r="F5486" t="s">
        <v>3988</v>
      </c>
      <c r="G5486" t="s">
        <v>3989</v>
      </c>
      <c r="H5486">
        <f t="shared" si="255"/>
        <v>2363</v>
      </c>
      <c r="I5486">
        <f t="shared" si="256"/>
        <v>2</v>
      </c>
      <c r="J5486" s="9">
        <f t="shared" si="257"/>
        <v>41834260931.389999</v>
      </c>
      <c r="K5486" s="9">
        <f>SUMIF($C$2:$C$9230, C5486, $D$2:$D$9230)</f>
        <v>100000000</v>
      </c>
    </row>
    <row r="5487" spans="1:11" x14ac:dyDescent="0.2">
      <c r="A5487" s="1">
        <v>45717</v>
      </c>
      <c r="B5487" t="s">
        <v>1077</v>
      </c>
      <c r="C5487" t="s">
        <v>5072</v>
      </c>
      <c r="D5487" s="14">
        <v>5000000</v>
      </c>
      <c r="E5487" s="12">
        <v>3000000</v>
      </c>
      <c r="F5487" t="s">
        <v>5073</v>
      </c>
      <c r="G5487" t="s">
        <v>5074</v>
      </c>
      <c r="H5487">
        <f t="shared" si="255"/>
        <v>2363</v>
      </c>
      <c r="I5487">
        <f t="shared" si="256"/>
        <v>2</v>
      </c>
      <c r="J5487" s="9">
        <f t="shared" si="257"/>
        <v>41834260931.389999</v>
      </c>
      <c r="K5487" s="9">
        <f>SUMIF($C$2:$C$9230, C5487, $D$2:$D$9230)</f>
        <v>6641935</v>
      </c>
    </row>
    <row r="5488" spans="1:11" x14ac:dyDescent="0.2">
      <c r="A5488" s="1">
        <v>45717</v>
      </c>
      <c r="B5488" t="s">
        <v>1077</v>
      </c>
      <c r="C5488" t="s">
        <v>5072</v>
      </c>
      <c r="D5488" s="14">
        <v>1641935</v>
      </c>
      <c r="E5488" s="12">
        <v>0</v>
      </c>
      <c r="F5488" t="s">
        <v>5094</v>
      </c>
      <c r="G5488" t="s">
        <v>5095</v>
      </c>
      <c r="H5488">
        <f t="shared" si="255"/>
        <v>2363</v>
      </c>
      <c r="I5488">
        <f t="shared" si="256"/>
        <v>2</v>
      </c>
      <c r="J5488" s="9">
        <f t="shared" si="257"/>
        <v>41834260931.389999</v>
      </c>
      <c r="K5488" s="9">
        <f>SUMIF($C$2:$C$9230, C5488, $D$2:$D$9230)</f>
        <v>6641935</v>
      </c>
    </row>
    <row r="5489" spans="1:11" x14ac:dyDescent="0.2">
      <c r="A5489" s="1">
        <v>45717</v>
      </c>
      <c r="B5489" t="s">
        <v>1077</v>
      </c>
      <c r="C5489" t="s">
        <v>5599</v>
      </c>
      <c r="D5489" s="14">
        <v>10000000</v>
      </c>
      <c r="E5489" s="12">
        <v>8000000</v>
      </c>
      <c r="F5489" t="s">
        <v>5600</v>
      </c>
      <c r="G5489" t="s">
        <v>5601</v>
      </c>
      <c r="H5489">
        <f t="shared" si="255"/>
        <v>2363</v>
      </c>
      <c r="I5489">
        <f t="shared" si="256"/>
        <v>2</v>
      </c>
      <c r="J5489" s="9">
        <f t="shared" si="257"/>
        <v>41834260931.389999</v>
      </c>
      <c r="K5489" s="9">
        <f>SUMIF($C$2:$C$9230, C5489, $D$2:$D$9230)</f>
        <v>10641975</v>
      </c>
    </row>
    <row r="5490" spans="1:11" x14ac:dyDescent="0.2">
      <c r="A5490" s="1">
        <v>45717</v>
      </c>
      <c r="B5490" t="s">
        <v>1077</v>
      </c>
      <c r="C5490" t="s">
        <v>5605</v>
      </c>
      <c r="D5490" s="14">
        <v>1999842</v>
      </c>
      <c r="E5490" s="12">
        <v>0</v>
      </c>
      <c r="F5490" t="s">
        <v>5606</v>
      </c>
      <c r="G5490" t="s">
        <v>5607</v>
      </c>
      <c r="H5490">
        <f t="shared" si="255"/>
        <v>2363</v>
      </c>
      <c r="I5490">
        <f t="shared" si="256"/>
        <v>2</v>
      </c>
      <c r="J5490" s="9">
        <f t="shared" si="257"/>
        <v>41834260931.389999</v>
      </c>
      <c r="K5490" s="9">
        <f>SUMIF($C$2:$C$9230, C5490, $D$2:$D$9230)</f>
        <v>3878727</v>
      </c>
    </row>
    <row r="5491" spans="1:11" x14ac:dyDescent="0.2">
      <c r="A5491" s="1">
        <v>45717</v>
      </c>
      <c r="B5491" t="s">
        <v>1077</v>
      </c>
      <c r="C5491" t="s">
        <v>5605</v>
      </c>
      <c r="D5491" s="14">
        <v>1878885</v>
      </c>
      <c r="E5491" s="12">
        <v>0</v>
      </c>
      <c r="F5491" t="s">
        <v>5621</v>
      </c>
      <c r="G5491" t="s">
        <v>5622</v>
      </c>
      <c r="H5491">
        <f t="shared" si="255"/>
        <v>2363</v>
      </c>
      <c r="I5491">
        <f t="shared" si="256"/>
        <v>2</v>
      </c>
      <c r="J5491" s="9">
        <f t="shared" si="257"/>
        <v>41834260931.389999</v>
      </c>
      <c r="K5491" s="9">
        <f>SUMIF($C$2:$C$9230, C5491, $D$2:$D$9230)</f>
        <v>3878727</v>
      </c>
    </row>
    <row r="5492" spans="1:11" x14ac:dyDescent="0.2">
      <c r="A5492" s="1">
        <v>45717</v>
      </c>
      <c r="B5492" t="s">
        <v>1077</v>
      </c>
      <c r="C5492" t="s">
        <v>5551</v>
      </c>
      <c r="D5492" s="14">
        <v>250000</v>
      </c>
      <c r="E5492" s="12">
        <v>0</v>
      </c>
      <c r="F5492" t="s">
        <v>5552</v>
      </c>
      <c r="G5492" t="s">
        <v>5553</v>
      </c>
      <c r="H5492">
        <f t="shared" si="255"/>
        <v>2363</v>
      </c>
      <c r="I5492">
        <f t="shared" si="256"/>
        <v>2</v>
      </c>
      <c r="J5492" s="9">
        <f t="shared" si="257"/>
        <v>41834260931.389999</v>
      </c>
      <c r="K5492" s="9">
        <f>SUMIF($C$2:$C$9230, C5492, $D$2:$D$9230)</f>
        <v>350000</v>
      </c>
    </row>
    <row r="5493" spans="1:11" x14ac:dyDescent="0.2">
      <c r="A5493" s="1">
        <v>45717</v>
      </c>
      <c r="B5493" t="s">
        <v>1077</v>
      </c>
      <c r="C5493" t="s">
        <v>5551</v>
      </c>
      <c r="D5493" s="14">
        <v>100000</v>
      </c>
      <c r="E5493" s="12">
        <v>0</v>
      </c>
      <c r="F5493" t="s">
        <v>5554</v>
      </c>
      <c r="G5493" t="s">
        <v>5555</v>
      </c>
      <c r="H5493">
        <f t="shared" si="255"/>
        <v>2363</v>
      </c>
      <c r="I5493">
        <f t="shared" si="256"/>
        <v>2</v>
      </c>
      <c r="J5493" s="9">
        <f t="shared" si="257"/>
        <v>41834260931.389999</v>
      </c>
      <c r="K5493" s="9">
        <f>SUMIF($C$2:$C$9230, C5493, $D$2:$D$9230)</f>
        <v>350000</v>
      </c>
    </row>
    <row r="5494" spans="1:11" x14ac:dyDescent="0.2">
      <c r="A5494" s="1">
        <v>45717</v>
      </c>
      <c r="B5494" t="s">
        <v>1077</v>
      </c>
      <c r="C5494" t="s">
        <v>6309</v>
      </c>
      <c r="D5494" s="14">
        <v>14998676</v>
      </c>
      <c r="E5494" s="12">
        <v>2678676</v>
      </c>
      <c r="F5494" t="s">
        <v>6310</v>
      </c>
      <c r="G5494" t="s">
        <v>6311</v>
      </c>
      <c r="H5494">
        <f t="shared" si="255"/>
        <v>2363</v>
      </c>
      <c r="I5494">
        <f t="shared" si="256"/>
        <v>2</v>
      </c>
      <c r="J5494" s="9">
        <f t="shared" si="257"/>
        <v>41834260931.389999</v>
      </c>
      <c r="K5494" s="9">
        <f>SUMIF($C$2:$C$9230, C5494, $D$2:$D$9230)</f>
        <v>15698676</v>
      </c>
    </row>
    <row r="5495" spans="1:11" x14ac:dyDescent="0.2">
      <c r="A5495" s="1">
        <v>45717</v>
      </c>
      <c r="B5495" t="s">
        <v>1077</v>
      </c>
      <c r="C5495" t="s">
        <v>2706</v>
      </c>
      <c r="D5495" s="14">
        <v>2700000</v>
      </c>
      <c r="E5495" s="12">
        <v>0</v>
      </c>
      <c r="F5495" t="s">
        <v>2707</v>
      </c>
      <c r="G5495" t="s">
        <v>2708</v>
      </c>
      <c r="H5495">
        <f t="shared" si="255"/>
        <v>2363</v>
      </c>
      <c r="I5495">
        <f t="shared" si="256"/>
        <v>2</v>
      </c>
      <c r="J5495" s="9">
        <f t="shared" si="257"/>
        <v>41834260931.389999</v>
      </c>
      <c r="K5495" s="9">
        <f>SUMIF($C$2:$C$9230, C5495, $D$2:$D$9230)</f>
        <v>23370000</v>
      </c>
    </row>
    <row r="5496" spans="1:11" x14ac:dyDescent="0.2">
      <c r="A5496" s="1">
        <v>45717</v>
      </c>
      <c r="B5496" t="s">
        <v>1077</v>
      </c>
      <c r="C5496" t="s">
        <v>2706</v>
      </c>
      <c r="D5496" s="14">
        <v>20670000</v>
      </c>
      <c r="E5496" s="12">
        <v>0</v>
      </c>
      <c r="F5496" t="s">
        <v>3306</v>
      </c>
      <c r="G5496" t="s">
        <v>3307</v>
      </c>
      <c r="H5496">
        <f t="shared" si="255"/>
        <v>2363</v>
      </c>
      <c r="I5496">
        <f t="shared" si="256"/>
        <v>2</v>
      </c>
      <c r="J5496" s="9">
        <f t="shared" si="257"/>
        <v>41834260931.389999</v>
      </c>
      <c r="K5496" s="9">
        <f>SUMIF($C$2:$C$9230, C5496, $D$2:$D$9230)</f>
        <v>23370000</v>
      </c>
    </row>
    <row r="5497" spans="1:11" x14ac:dyDescent="0.2">
      <c r="A5497" s="1">
        <v>45717</v>
      </c>
      <c r="B5497" t="s">
        <v>1077</v>
      </c>
      <c r="C5497" t="s">
        <v>491</v>
      </c>
      <c r="D5497" s="14">
        <v>421681</v>
      </c>
      <c r="E5497" s="12">
        <v>0</v>
      </c>
      <c r="F5497" t="s">
        <v>2409</v>
      </c>
      <c r="G5497" t="s">
        <v>2410</v>
      </c>
      <c r="H5497">
        <f t="shared" si="255"/>
        <v>2363</v>
      </c>
      <c r="I5497">
        <f t="shared" si="256"/>
        <v>2</v>
      </c>
      <c r="J5497" s="9">
        <f t="shared" si="257"/>
        <v>41834260931.389999</v>
      </c>
      <c r="K5497" s="9">
        <f>SUMIF($C$2:$C$9230, C5497, $D$2:$D$9230)</f>
        <v>1967980</v>
      </c>
    </row>
    <row r="5498" spans="1:11" x14ac:dyDescent="0.2">
      <c r="A5498" s="1">
        <v>45717</v>
      </c>
      <c r="B5498" t="s">
        <v>1077</v>
      </c>
      <c r="C5498" t="s">
        <v>6034</v>
      </c>
      <c r="D5498" s="14">
        <v>5999943</v>
      </c>
      <c r="E5498" s="12">
        <v>3496382</v>
      </c>
      <c r="F5498" t="s">
        <v>6035</v>
      </c>
      <c r="G5498" t="s">
        <v>6032</v>
      </c>
      <c r="H5498">
        <f t="shared" si="255"/>
        <v>2363</v>
      </c>
      <c r="I5498">
        <f t="shared" si="256"/>
        <v>2</v>
      </c>
      <c r="J5498" s="9">
        <f t="shared" si="257"/>
        <v>41834260931.389999</v>
      </c>
      <c r="K5498" s="9">
        <f>SUMIF($C$2:$C$9230, C5498, $D$2:$D$9230)</f>
        <v>6069943</v>
      </c>
    </row>
    <row r="5499" spans="1:11" x14ac:dyDescent="0.2">
      <c r="A5499" s="1">
        <v>45726</v>
      </c>
      <c r="B5499" t="s">
        <v>1077</v>
      </c>
      <c r="C5499" t="s">
        <v>1631</v>
      </c>
      <c r="D5499" s="14">
        <v>18178979</v>
      </c>
      <c r="E5499" s="12">
        <v>13534088.439999999</v>
      </c>
      <c r="F5499" t="s">
        <v>1632</v>
      </c>
      <c r="G5499" t="s">
        <v>1633</v>
      </c>
      <c r="H5499">
        <f t="shared" si="255"/>
        <v>2363</v>
      </c>
      <c r="I5499">
        <f t="shared" si="256"/>
        <v>2</v>
      </c>
      <c r="J5499" s="9">
        <f t="shared" si="257"/>
        <v>41834260931.389999</v>
      </c>
      <c r="K5499" s="9">
        <f>SUMIF($C$2:$C$9230, C5499, $D$2:$D$9230)</f>
        <v>21536412</v>
      </c>
    </row>
    <row r="5500" spans="1:11" x14ac:dyDescent="0.2">
      <c r="A5500" s="1">
        <v>45717</v>
      </c>
      <c r="B5500" t="s">
        <v>1077</v>
      </c>
      <c r="C5500" t="s">
        <v>1631</v>
      </c>
      <c r="D5500" s="14">
        <v>3357433</v>
      </c>
      <c r="E5500" s="12">
        <v>0</v>
      </c>
      <c r="F5500" t="s">
        <v>4415</v>
      </c>
      <c r="G5500" t="s">
        <v>4416</v>
      </c>
      <c r="H5500">
        <f t="shared" si="255"/>
        <v>2363</v>
      </c>
      <c r="I5500">
        <f t="shared" si="256"/>
        <v>2</v>
      </c>
      <c r="J5500" s="9">
        <f t="shared" si="257"/>
        <v>41834260931.389999</v>
      </c>
      <c r="K5500" s="9">
        <f>SUMIF($C$2:$C$9230, C5500, $D$2:$D$9230)</f>
        <v>21536412</v>
      </c>
    </row>
    <row r="5501" spans="1:11" x14ac:dyDescent="0.2">
      <c r="A5501" s="1">
        <v>45717</v>
      </c>
      <c r="B5501" t="s">
        <v>1077</v>
      </c>
      <c r="C5501" t="s">
        <v>4010</v>
      </c>
      <c r="D5501" s="14">
        <v>5000000</v>
      </c>
      <c r="E5501" s="12">
        <v>0</v>
      </c>
      <c r="F5501" t="s">
        <v>4011</v>
      </c>
      <c r="G5501" t="s">
        <v>4012</v>
      </c>
      <c r="H5501">
        <f t="shared" si="255"/>
        <v>2363</v>
      </c>
      <c r="I5501">
        <f t="shared" si="256"/>
        <v>2</v>
      </c>
      <c r="J5501" s="9">
        <f t="shared" si="257"/>
        <v>41834260931.389999</v>
      </c>
      <c r="K5501" s="9">
        <f>SUMIF($C$2:$C$9230, C5501, $D$2:$D$9230)</f>
        <v>10000000</v>
      </c>
    </row>
    <row r="5502" spans="1:11" x14ac:dyDescent="0.2">
      <c r="A5502" s="1">
        <v>45717</v>
      </c>
      <c r="B5502" t="s">
        <v>1077</v>
      </c>
      <c r="C5502" t="s">
        <v>4010</v>
      </c>
      <c r="D5502" s="14">
        <v>5000000</v>
      </c>
      <c r="E5502" s="12">
        <v>3000000</v>
      </c>
      <c r="F5502" t="s">
        <v>4114</v>
      </c>
      <c r="G5502" t="s">
        <v>4115</v>
      </c>
      <c r="H5502">
        <f t="shared" si="255"/>
        <v>2363</v>
      </c>
      <c r="I5502">
        <f t="shared" si="256"/>
        <v>2</v>
      </c>
      <c r="J5502" s="9">
        <f t="shared" si="257"/>
        <v>41834260931.389999</v>
      </c>
      <c r="K5502" s="9">
        <f>SUMIF($C$2:$C$9230, C5502, $D$2:$D$9230)</f>
        <v>10000000</v>
      </c>
    </row>
    <row r="5503" spans="1:11" x14ac:dyDescent="0.2">
      <c r="A5503" s="1">
        <v>45726</v>
      </c>
      <c r="B5503" t="s">
        <v>1077</v>
      </c>
      <c r="C5503" t="s">
        <v>1705</v>
      </c>
      <c r="D5503" s="14">
        <v>15500000</v>
      </c>
      <c r="E5503" s="12">
        <v>2200000</v>
      </c>
      <c r="F5503" t="s">
        <v>1706</v>
      </c>
      <c r="G5503" t="s">
        <v>1707</v>
      </c>
      <c r="H5503">
        <f t="shared" si="255"/>
        <v>2363</v>
      </c>
      <c r="I5503">
        <f t="shared" si="256"/>
        <v>2</v>
      </c>
      <c r="J5503" s="9">
        <f t="shared" si="257"/>
        <v>41834260931.389999</v>
      </c>
      <c r="K5503" s="9">
        <f>SUMIF($C$2:$C$9230, C5503, $D$2:$D$9230)</f>
        <v>20500000</v>
      </c>
    </row>
    <row r="5504" spans="1:11" x14ac:dyDescent="0.2">
      <c r="A5504" s="1">
        <v>45717</v>
      </c>
      <c r="B5504" t="s">
        <v>1077</v>
      </c>
      <c r="C5504" t="s">
        <v>1705</v>
      </c>
      <c r="D5504" s="14">
        <v>5000000</v>
      </c>
      <c r="E5504" s="12">
        <v>3110486</v>
      </c>
      <c r="F5504" t="s">
        <v>5271</v>
      </c>
      <c r="G5504" t="s">
        <v>5272</v>
      </c>
      <c r="H5504">
        <f t="shared" si="255"/>
        <v>2363</v>
      </c>
      <c r="I5504">
        <f t="shared" si="256"/>
        <v>2</v>
      </c>
      <c r="J5504" s="9">
        <f t="shared" si="257"/>
        <v>41834260931.389999</v>
      </c>
      <c r="K5504" s="9">
        <f>SUMIF($C$2:$C$9230, C5504, $D$2:$D$9230)</f>
        <v>20500000</v>
      </c>
    </row>
    <row r="5505" spans="1:11" x14ac:dyDescent="0.2">
      <c r="A5505" s="1">
        <v>45717</v>
      </c>
      <c r="B5505" t="s">
        <v>1077</v>
      </c>
      <c r="C5505" t="s">
        <v>2310</v>
      </c>
      <c r="D5505" s="14">
        <v>60000000</v>
      </c>
      <c r="E5505" s="12">
        <v>7801634</v>
      </c>
      <c r="H5505">
        <f t="shared" si="255"/>
        <v>2363</v>
      </c>
      <c r="I5505">
        <f t="shared" si="256"/>
        <v>2</v>
      </c>
      <c r="J5505" s="9">
        <f t="shared" si="257"/>
        <v>41834260931.389999</v>
      </c>
      <c r="K5505" s="9">
        <f>SUMIF($C$2:$C$9230, C5505, $D$2:$D$9230)</f>
        <v>61958000</v>
      </c>
    </row>
    <row r="5506" spans="1:11" x14ac:dyDescent="0.2">
      <c r="A5506" s="1">
        <v>45717</v>
      </c>
      <c r="B5506" t="s">
        <v>1077</v>
      </c>
      <c r="C5506" t="s">
        <v>2198</v>
      </c>
      <c r="D5506" s="14">
        <v>18250000</v>
      </c>
      <c r="E5506" s="12">
        <v>2000000</v>
      </c>
      <c r="F5506" t="s">
        <v>2199</v>
      </c>
      <c r="G5506" t="s">
        <v>2200</v>
      </c>
      <c r="H5506">
        <f t="shared" si="255"/>
        <v>2363</v>
      </c>
      <c r="I5506">
        <f t="shared" si="256"/>
        <v>2</v>
      </c>
      <c r="J5506" s="9">
        <f t="shared" si="257"/>
        <v>41834260931.389999</v>
      </c>
      <c r="K5506" s="9">
        <f>SUMIF($C$2:$C$9230, C5506, $D$2:$D$9230)</f>
        <v>36500000</v>
      </c>
    </row>
    <row r="5507" spans="1:11" x14ac:dyDescent="0.2">
      <c r="A5507" s="1">
        <v>45717</v>
      </c>
      <c r="B5507" t="s">
        <v>1077</v>
      </c>
      <c r="C5507" t="s">
        <v>2198</v>
      </c>
      <c r="D5507" s="14">
        <v>18250000</v>
      </c>
      <c r="E5507" s="12">
        <v>2000000</v>
      </c>
      <c r="H5507">
        <f t="shared" ref="H5507:H5570" si="258">COUNTIF($B$2:$B$9230, B5507)</f>
        <v>2363</v>
      </c>
      <c r="I5507">
        <f t="shared" ref="I5507:I5570" si="259">COUNTIF($C$2:$C$9230, C5507)</f>
        <v>2</v>
      </c>
      <c r="J5507" s="9">
        <f t="shared" si="257"/>
        <v>41834260931.389999</v>
      </c>
      <c r="K5507" s="9">
        <f>SUMIF($C$2:$C$9230, C5507, $D$2:$D$9230)</f>
        <v>36500000</v>
      </c>
    </row>
    <row r="5508" spans="1:11" x14ac:dyDescent="0.2">
      <c r="A5508" s="1">
        <v>45726</v>
      </c>
      <c r="B5508" t="s">
        <v>1077</v>
      </c>
      <c r="C5508" t="s">
        <v>1672</v>
      </c>
      <c r="D5508" s="14">
        <v>4500000</v>
      </c>
      <c r="E5508" s="12">
        <v>2100000</v>
      </c>
      <c r="F5508" t="s">
        <v>1673</v>
      </c>
      <c r="G5508" t="s">
        <v>1674</v>
      </c>
      <c r="H5508">
        <f t="shared" si="258"/>
        <v>2363</v>
      </c>
      <c r="I5508">
        <f t="shared" si="259"/>
        <v>2</v>
      </c>
      <c r="J5508" s="9">
        <f t="shared" ref="J5508:J5571" si="260">SUMIF($B$2:$B$9230, B5508, $D$2:$D$9230)</f>
        <v>41834260931.389999</v>
      </c>
      <c r="K5508" s="9">
        <f>SUMIF($C$2:$C$9230, C5508, $D$2:$D$9230)</f>
        <v>14500000</v>
      </c>
    </row>
    <row r="5509" spans="1:11" x14ac:dyDescent="0.2">
      <c r="A5509" s="1">
        <v>45717</v>
      </c>
      <c r="B5509" t="s">
        <v>1077</v>
      </c>
      <c r="C5509" t="s">
        <v>1672</v>
      </c>
      <c r="D5509" s="14">
        <v>10000000</v>
      </c>
      <c r="E5509" s="12">
        <v>2822720</v>
      </c>
      <c r="F5509" t="s">
        <v>4917</v>
      </c>
      <c r="G5509" t="s">
        <v>4918</v>
      </c>
      <c r="H5509">
        <f t="shared" si="258"/>
        <v>2363</v>
      </c>
      <c r="I5509">
        <f t="shared" si="259"/>
        <v>2</v>
      </c>
      <c r="J5509" s="9">
        <f t="shared" si="260"/>
        <v>41834260931.389999</v>
      </c>
      <c r="K5509" s="9">
        <f>SUMIF($C$2:$C$9230, C5509, $D$2:$D$9230)</f>
        <v>14500000</v>
      </c>
    </row>
    <row r="5510" spans="1:11" x14ac:dyDescent="0.2">
      <c r="A5510" s="1">
        <v>45726</v>
      </c>
      <c r="B5510" t="s">
        <v>1077</v>
      </c>
      <c r="C5510" t="s">
        <v>1291</v>
      </c>
      <c r="D5510" s="14">
        <v>500000</v>
      </c>
      <c r="E5510" s="12">
        <v>500000</v>
      </c>
      <c r="H5510">
        <f t="shared" si="258"/>
        <v>2363</v>
      </c>
      <c r="I5510">
        <f t="shared" si="259"/>
        <v>1</v>
      </c>
      <c r="J5510" s="9">
        <f t="shared" si="260"/>
        <v>41834260931.389999</v>
      </c>
      <c r="K5510" s="9">
        <f>SUMIF($C$2:$C$9230, C5510, $D$2:$D$9230)</f>
        <v>500000</v>
      </c>
    </row>
    <row r="5511" spans="1:11" x14ac:dyDescent="0.2">
      <c r="A5511" s="1">
        <v>45717</v>
      </c>
      <c r="B5511" t="s">
        <v>1077</v>
      </c>
      <c r="C5511" t="s">
        <v>4443</v>
      </c>
      <c r="D5511" s="14">
        <v>12000000</v>
      </c>
      <c r="E5511" s="12">
        <v>11019346</v>
      </c>
      <c r="F5511" t="s">
        <v>4444</v>
      </c>
      <c r="G5511" t="s">
        <v>4445</v>
      </c>
      <c r="H5511">
        <f t="shared" si="258"/>
        <v>2363</v>
      </c>
      <c r="I5511">
        <f t="shared" si="259"/>
        <v>1</v>
      </c>
      <c r="J5511" s="9">
        <f t="shared" si="260"/>
        <v>41834260931.389999</v>
      </c>
      <c r="K5511" s="9">
        <f>SUMIF($C$2:$C$9230, C5511, $D$2:$D$9230)</f>
        <v>12000000</v>
      </c>
    </row>
    <row r="5512" spans="1:11" x14ac:dyDescent="0.2">
      <c r="A5512" s="1">
        <v>45717</v>
      </c>
      <c r="B5512" t="s">
        <v>1077</v>
      </c>
      <c r="C5512" t="s">
        <v>2327</v>
      </c>
      <c r="D5512" s="14">
        <v>11248487</v>
      </c>
      <c r="E5512" s="12">
        <v>0</v>
      </c>
      <c r="H5512">
        <f t="shared" si="258"/>
        <v>2363</v>
      </c>
      <c r="I5512">
        <f t="shared" si="259"/>
        <v>1</v>
      </c>
      <c r="J5512" s="9">
        <f t="shared" si="260"/>
        <v>41834260931.389999</v>
      </c>
      <c r="K5512" s="9">
        <f>SUMIF($C$2:$C$9230, C5512, $D$2:$D$9230)</f>
        <v>11248487</v>
      </c>
    </row>
    <row r="5513" spans="1:11" x14ac:dyDescent="0.2">
      <c r="A5513" s="1">
        <v>45717</v>
      </c>
      <c r="B5513" t="s">
        <v>1077</v>
      </c>
      <c r="C5513" t="s">
        <v>6380</v>
      </c>
      <c r="D5513" s="14">
        <v>1495800</v>
      </c>
      <c r="E5513" s="12">
        <v>0</v>
      </c>
      <c r="F5513" t="s">
        <v>6381</v>
      </c>
      <c r="G5513" t="s">
        <v>6382</v>
      </c>
      <c r="H5513">
        <f t="shared" si="258"/>
        <v>2363</v>
      </c>
      <c r="I5513">
        <f t="shared" si="259"/>
        <v>1</v>
      </c>
      <c r="J5513" s="9">
        <f t="shared" si="260"/>
        <v>41834260931.389999</v>
      </c>
      <c r="K5513" s="9">
        <f>SUMIF($C$2:$C$9230, C5513, $D$2:$D$9230)</f>
        <v>1495800</v>
      </c>
    </row>
    <row r="5514" spans="1:11" x14ac:dyDescent="0.2">
      <c r="A5514" s="1">
        <v>45717</v>
      </c>
      <c r="B5514" t="s">
        <v>1077</v>
      </c>
      <c r="C5514" t="s">
        <v>4737</v>
      </c>
      <c r="D5514" s="14">
        <v>12500000</v>
      </c>
      <c r="E5514" s="12">
        <v>6407402</v>
      </c>
      <c r="F5514" t="s">
        <v>4738</v>
      </c>
      <c r="G5514" t="s">
        <v>4739</v>
      </c>
      <c r="H5514">
        <f t="shared" si="258"/>
        <v>2363</v>
      </c>
      <c r="I5514">
        <f t="shared" si="259"/>
        <v>1</v>
      </c>
      <c r="J5514" s="9">
        <f t="shared" si="260"/>
        <v>41834260931.389999</v>
      </c>
      <c r="K5514" s="9">
        <f>SUMIF($C$2:$C$9230, C5514, $D$2:$D$9230)</f>
        <v>12500000</v>
      </c>
    </row>
    <row r="5515" spans="1:11" x14ac:dyDescent="0.2">
      <c r="A5515" s="1">
        <v>45726</v>
      </c>
      <c r="B5515" t="s">
        <v>1077</v>
      </c>
      <c r="C5515" t="s">
        <v>1625</v>
      </c>
      <c r="D5515" s="14">
        <v>19499970</v>
      </c>
      <c r="E5515" s="12">
        <v>11459220</v>
      </c>
      <c r="F5515" t="s">
        <v>1626</v>
      </c>
      <c r="G5515" t="s">
        <v>1627</v>
      </c>
      <c r="H5515">
        <f t="shared" si="258"/>
        <v>2363</v>
      </c>
      <c r="I5515">
        <f t="shared" si="259"/>
        <v>1</v>
      </c>
      <c r="J5515" s="9">
        <f t="shared" si="260"/>
        <v>41834260931.389999</v>
      </c>
      <c r="K5515" s="9">
        <f>SUMIF($C$2:$C$9230, C5515, $D$2:$D$9230)</f>
        <v>19499970</v>
      </c>
    </row>
    <row r="5516" spans="1:11" x14ac:dyDescent="0.2">
      <c r="A5516" s="1">
        <v>45717</v>
      </c>
      <c r="B5516" t="s">
        <v>1077</v>
      </c>
      <c r="C5516" t="s">
        <v>5884</v>
      </c>
      <c r="D5516" s="14">
        <v>500000</v>
      </c>
      <c r="E5516" s="12">
        <v>0</v>
      </c>
      <c r="F5516" t="s">
        <v>5885</v>
      </c>
      <c r="G5516" t="s">
        <v>5886</v>
      </c>
      <c r="H5516">
        <f t="shared" si="258"/>
        <v>2363</v>
      </c>
      <c r="I5516">
        <f t="shared" si="259"/>
        <v>1</v>
      </c>
      <c r="J5516" s="9">
        <f t="shared" si="260"/>
        <v>41834260931.389999</v>
      </c>
      <c r="K5516" s="9">
        <f>SUMIF($C$2:$C$9230, C5516, $D$2:$D$9230)</f>
        <v>500000</v>
      </c>
    </row>
    <row r="5517" spans="1:11" x14ac:dyDescent="0.2">
      <c r="A5517" s="1">
        <v>45695</v>
      </c>
      <c r="B5517" t="s">
        <v>1077</v>
      </c>
      <c r="C5517" t="s">
        <v>14788</v>
      </c>
      <c r="D5517" s="14">
        <v>500000</v>
      </c>
      <c r="E5517" s="12">
        <v>0</v>
      </c>
      <c r="F5517" t="s">
        <v>14789</v>
      </c>
      <c r="G5517" t="s">
        <v>14790</v>
      </c>
      <c r="H5517">
        <f t="shared" si="258"/>
        <v>2363</v>
      </c>
      <c r="I5517">
        <f t="shared" si="259"/>
        <v>1</v>
      </c>
      <c r="J5517" s="9">
        <f t="shared" si="260"/>
        <v>41834260931.389999</v>
      </c>
      <c r="K5517" s="9">
        <f>SUMIF($C$2:$C$9230, C5517, $D$2:$D$9230)</f>
        <v>500000</v>
      </c>
    </row>
    <row r="5518" spans="1:11" x14ac:dyDescent="0.2">
      <c r="A5518" s="1">
        <v>45726</v>
      </c>
      <c r="B5518" t="s">
        <v>1077</v>
      </c>
      <c r="C5518" t="s">
        <v>1505</v>
      </c>
      <c r="D5518" s="14">
        <v>30000000</v>
      </c>
      <c r="E5518" s="12">
        <v>22961730</v>
      </c>
      <c r="F5518" t="s">
        <v>1506</v>
      </c>
      <c r="G5518" t="s">
        <v>1507</v>
      </c>
      <c r="H5518">
        <f t="shared" si="258"/>
        <v>2363</v>
      </c>
      <c r="I5518">
        <f t="shared" si="259"/>
        <v>1</v>
      </c>
      <c r="J5518" s="9">
        <f t="shared" si="260"/>
        <v>41834260931.389999</v>
      </c>
      <c r="K5518" s="9">
        <f>SUMIF($C$2:$C$9230, C5518, $D$2:$D$9230)</f>
        <v>30000000</v>
      </c>
    </row>
    <row r="5519" spans="1:11" x14ac:dyDescent="0.2">
      <c r="A5519" s="1">
        <v>45717</v>
      </c>
      <c r="B5519" t="s">
        <v>1077</v>
      </c>
      <c r="C5519" t="s">
        <v>4174</v>
      </c>
      <c r="D5519" s="14">
        <v>7530557</v>
      </c>
      <c r="E5519" s="12">
        <v>0</v>
      </c>
      <c r="F5519" t="s">
        <v>4175</v>
      </c>
      <c r="G5519" t="s">
        <v>3326</v>
      </c>
      <c r="H5519">
        <f t="shared" si="258"/>
        <v>2363</v>
      </c>
      <c r="I5519">
        <f t="shared" si="259"/>
        <v>1</v>
      </c>
      <c r="J5519" s="9">
        <f t="shared" si="260"/>
        <v>41834260931.389999</v>
      </c>
      <c r="K5519" s="9">
        <f>SUMIF($C$2:$C$9230, C5519, $D$2:$D$9230)</f>
        <v>7530557</v>
      </c>
    </row>
    <row r="5520" spans="1:11" x14ac:dyDescent="0.2">
      <c r="A5520" s="1">
        <v>45717</v>
      </c>
      <c r="B5520" t="s">
        <v>1077</v>
      </c>
      <c r="C5520" t="s">
        <v>3209</v>
      </c>
      <c r="D5520" s="14">
        <v>1500000</v>
      </c>
      <c r="E5520" s="12">
        <v>0</v>
      </c>
      <c r="F5520" t="s">
        <v>3210</v>
      </c>
      <c r="G5520" t="s">
        <v>3211</v>
      </c>
      <c r="H5520">
        <f t="shared" si="258"/>
        <v>2363</v>
      </c>
      <c r="I5520">
        <f t="shared" si="259"/>
        <v>1</v>
      </c>
      <c r="J5520" s="9">
        <f t="shared" si="260"/>
        <v>41834260931.389999</v>
      </c>
      <c r="K5520" s="9">
        <f>SUMIF($C$2:$C$9230, C5520, $D$2:$D$9230)</f>
        <v>1500000</v>
      </c>
    </row>
    <row r="5521" spans="1:11" x14ac:dyDescent="0.2">
      <c r="A5521" s="1">
        <v>45717</v>
      </c>
      <c r="B5521" t="s">
        <v>1077</v>
      </c>
      <c r="C5521" t="s">
        <v>4073</v>
      </c>
      <c r="D5521" s="14">
        <v>7000000</v>
      </c>
      <c r="E5521" s="12">
        <v>5639992</v>
      </c>
      <c r="F5521" t="s">
        <v>4074</v>
      </c>
      <c r="G5521" t="s">
        <v>4075</v>
      </c>
      <c r="H5521">
        <f t="shared" si="258"/>
        <v>2363</v>
      </c>
      <c r="I5521">
        <f t="shared" si="259"/>
        <v>1</v>
      </c>
      <c r="J5521" s="9">
        <f t="shared" si="260"/>
        <v>41834260931.389999</v>
      </c>
      <c r="K5521" s="9">
        <f>SUMIF($C$2:$C$9230, C5521, $D$2:$D$9230)</f>
        <v>7000000</v>
      </c>
    </row>
    <row r="5522" spans="1:11" x14ac:dyDescent="0.2">
      <c r="A5522" s="1">
        <v>45717</v>
      </c>
      <c r="B5522" t="s">
        <v>1077</v>
      </c>
      <c r="C5522" t="s">
        <v>6668</v>
      </c>
      <c r="D5522" s="14">
        <v>7702376</v>
      </c>
      <c r="E5522" s="12">
        <v>2052376</v>
      </c>
      <c r="F5522" t="s">
        <v>6669</v>
      </c>
      <c r="G5522" t="s">
        <v>6670</v>
      </c>
      <c r="H5522">
        <f t="shared" si="258"/>
        <v>2363</v>
      </c>
      <c r="I5522">
        <f t="shared" si="259"/>
        <v>1</v>
      </c>
      <c r="J5522" s="9">
        <f t="shared" si="260"/>
        <v>41834260931.389999</v>
      </c>
      <c r="K5522" s="9">
        <f>SUMIF($C$2:$C$9230, C5522, $D$2:$D$9230)</f>
        <v>7702376</v>
      </c>
    </row>
    <row r="5523" spans="1:11" x14ac:dyDescent="0.2">
      <c r="A5523" s="1">
        <v>45717</v>
      </c>
      <c r="B5523" t="s">
        <v>1077</v>
      </c>
      <c r="C5523" t="s">
        <v>6495</v>
      </c>
      <c r="D5523" s="14">
        <v>750000</v>
      </c>
      <c r="E5523" s="12">
        <v>0</v>
      </c>
      <c r="F5523" t="s">
        <v>6496</v>
      </c>
      <c r="G5523" t="s">
        <v>6497</v>
      </c>
      <c r="H5523">
        <f t="shared" si="258"/>
        <v>2363</v>
      </c>
      <c r="I5523">
        <f t="shared" si="259"/>
        <v>1</v>
      </c>
      <c r="J5523" s="9">
        <f t="shared" si="260"/>
        <v>41834260931.389999</v>
      </c>
      <c r="K5523" s="9">
        <f>SUMIF($C$2:$C$9230, C5523, $D$2:$D$9230)</f>
        <v>750000</v>
      </c>
    </row>
    <row r="5524" spans="1:11" x14ac:dyDescent="0.2">
      <c r="A5524" s="1">
        <v>45717</v>
      </c>
      <c r="B5524" t="s">
        <v>1077</v>
      </c>
      <c r="C5524" t="s">
        <v>3827</v>
      </c>
      <c r="D5524" s="14">
        <v>100000</v>
      </c>
      <c r="E5524" s="12">
        <v>0</v>
      </c>
      <c r="F5524" t="s">
        <v>3828</v>
      </c>
      <c r="G5524" t="s">
        <v>3829</v>
      </c>
      <c r="H5524">
        <f t="shared" si="258"/>
        <v>2363</v>
      </c>
      <c r="I5524">
        <f t="shared" si="259"/>
        <v>1</v>
      </c>
      <c r="J5524" s="9">
        <f t="shared" si="260"/>
        <v>41834260931.389999</v>
      </c>
      <c r="K5524" s="9">
        <f>SUMIF($C$2:$C$9230, C5524, $D$2:$D$9230)</f>
        <v>100000</v>
      </c>
    </row>
    <row r="5525" spans="1:11" x14ac:dyDescent="0.2">
      <c r="A5525" s="1">
        <v>45699</v>
      </c>
      <c r="B5525" t="s">
        <v>1077</v>
      </c>
      <c r="C5525" t="s">
        <v>14593</v>
      </c>
      <c r="D5525" s="14">
        <v>4600000</v>
      </c>
      <c r="E5525" s="12">
        <v>0</v>
      </c>
      <c r="F5525" t="s">
        <v>14594</v>
      </c>
      <c r="G5525" t="s">
        <v>14595</v>
      </c>
      <c r="H5525">
        <f t="shared" si="258"/>
        <v>2363</v>
      </c>
      <c r="I5525">
        <f t="shared" si="259"/>
        <v>1</v>
      </c>
      <c r="J5525" s="9">
        <f t="shared" si="260"/>
        <v>41834260931.389999</v>
      </c>
      <c r="K5525" s="9">
        <f>SUMIF($C$2:$C$9230, C5525, $D$2:$D$9230)</f>
        <v>4600000</v>
      </c>
    </row>
    <row r="5526" spans="1:11" x14ac:dyDescent="0.2">
      <c r="A5526" s="1">
        <v>45717</v>
      </c>
      <c r="B5526" t="s">
        <v>1077</v>
      </c>
      <c r="C5526" t="s">
        <v>6329</v>
      </c>
      <c r="D5526" s="14">
        <v>4981319</v>
      </c>
      <c r="E5526" s="12">
        <v>501319</v>
      </c>
      <c r="F5526" t="s">
        <v>6330</v>
      </c>
      <c r="G5526" t="s">
        <v>6331</v>
      </c>
      <c r="H5526">
        <f t="shared" si="258"/>
        <v>2363</v>
      </c>
      <c r="I5526">
        <f t="shared" si="259"/>
        <v>1</v>
      </c>
      <c r="J5526" s="9">
        <f t="shared" si="260"/>
        <v>41834260931.389999</v>
      </c>
      <c r="K5526" s="9">
        <f>SUMIF($C$2:$C$9230, C5526, $D$2:$D$9230)</f>
        <v>4981319</v>
      </c>
    </row>
    <row r="5527" spans="1:11" x14ac:dyDescent="0.2">
      <c r="A5527" s="1">
        <v>45717</v>
      </c>
      <c r="B5527" t="s">
        <v>1077</v>
      </c>
      <c r="C5527" t="s">
        <v>4238</v>
      </c>
      <c r="D5527" s="14">
        <v>2560000</v>
      </c>
      <c r="E5527" s="12">
        <v>0</v>
      </c>
      <c r="F5527" t="s">
        <v>4239</v>
      </c>
      <c r="G5527" t="s">
        <v>4240</v>
      </c>
      <c r="H5527">
        <f t="shared" si="258"/>
        <v>2363</v>
      </c>
      <c r="I5527">
        <f t="shared" si="259"/>
        <v>1</v>
      </c>
      <c r="J5527" s="9">
        <f t="shared" si="260"/>
        <v>41834260931.389999</v>
      </c>
      <c r="K5527" s="9">
        <f>SUMIF($C$2:$C$9230, C5527, $D$2:$D$9230)</f>
        <v>2560000</v>
      </c>
    </row>
    <row r="5528" spans="1:11" x14ac:dyDescent="0.2">
      <c r="A5528" s="1">
        <v>45717</v>
      </c>
      <c r="B5528" t="s">
        <v>1077</v>
      </c>
      <c r="C5528" t="s">
        <v>6513</v>
      </c>
      <c r="D5528" s="14">
        <v>21955334</v>
      </c>
      <c r="E5528" s="12">
        <v>6999999.7800000003</v>
      </c>
      <c r="F5528" t="s">
        <v>6514</v>
      </c>
      <c r="G5528" t="s">
        <v>6515</v>
      </c>
      <c r="H5528">
        <f t="shared" si="258"/>
        <v>2363</v>
      </c>
      <c r="I5528">
        <f t="shared" si="259"/>
        <v>1</v>
      </c>
      <c r="J5528" s="9">
        <f t="shared" si="260"/>
        <v>41834260931.389999</v>
      </c>
      <c r="K5528" s="9">
        <f>SUMIF($C$2:$C$9230, C5528, $D$2:$D$9230)</f>
        <v>21955334</v>
      </c>
    </row>
    <row r="5529" spans="1:11" x14ac:dyDescent="0.2">
      <c r="A5529" s="1">
        <v>45717</v>
      </c>
      <c r="B5529" t="s">
        <v>1077</v>
      </c>
      <c r="C5529" t="s">
        <v>6665</v>
      </c>
      <c r="D5529" s="14">
        <v>25000000</v>
      </c>
      <c r="E5529" s="12">
        <v>15000000</v>
      </c>
      <c r="F5529" t="s">
        <v>6666</v>
      </c>
      <c r="G5529" t="s">
        <v>6667</v>
      </c>
      <c r="H5529">
        <f t="shared" si="258"/>
        <v>2363</v>
      </c>
      <c r="I5529">
        <f t="shared" si="259"/>
        <v>1</v>
      </c>
      <c r="J5529" s="9">
        <f t="shared" si="260"/>
        <v>41834260931.389999</v>
      </c>
      <c r="K5529" s="9">
        <f>SUMIF($C$2:$C$9230, C5529, $D$2:$D$9230)</f>
        <v>25000000</v>
      </c>
    </row>
    <row r="5530" spans="1:11" x14ac:dyDescent="0.2">
      <c r="A5530" s="1">
        <v>45717</v>
      </c>
      <c r="B5530" t="s">
        <v>1077</v>
      </c>
      <c r="C5530" t="s">
        <v>2319</v>
      </c>
      <c r="D5530" s="14">
        <v>7000000</v>
      </c>
      <c r="E5530" s="12">
        <v>1000000</v>
      </c>
      <c r="H5530">
        <f t="shared" si="258"/>
        <v>2363</v>
      </c>
      <c r="I5530">
        <f t="shared" si="259"/>
        <v>1</v>
      </c>
      <c r="J5530" s="9">
        <f t="shared" si="260"/>
        <v>41834260931.389999</v>
      </c>
      <c r="K5530" s="9">
        <f>SUMIF($C$2:$C$9230, C5530, $D$2:$D$9230)</f>
        <v>7000000</v>
      </c>
    </row>
    <row r="5531" spans="1:11" x14ac:dyDescent="0.2">
      <c r="A5531" s="1">
        <v>45717</v>
      </c>
      <c r="B5531" t="s">
        <v>1077</v>
      </c>
      <c r="C5531" t="s">
        <v>4057</v>
      </c>
      <c r="D5531" s="14">
        <v>8500000</v>
      </c>
      <c r="E5531" s="12">
        <v>6000000</v>
      </c>
      <c r="F5531" t="s">
        <v>4058</v>
      </c>
      <c r="G5531" t="s">
        <v>4059</v>
      </c>
      <c r="H5531">
        <f t="shared" si="258"/>
        <v>2363</v>
      </c>
      <c r="I5531">
        <f t="shared" si="259"/>
        <v>1</v>
      </c>
      <c r="J5531" s="9">
        <f t="shared" si="260"/>
        <v>41834260931.389999</v>
      </c>
      <c r="K5531" s="9">
        <f>SUMIF($C$2:$C$9230, C5531, $D$2:$D$9230)</f>
        <v>8500000</v>
      </c>
    </row>
    <row r="5532" spans="1:11" x14ac:dyDescent="0.2">
      <c r="A5532" s="1">
        <v>45726</v>
      </c>
      <c r="B5532" t="s">
        <v>1077</v>
      </c>
      <c r="C5532" t="s">
        <v>1554</v>
      </c>
      <c r="D5532" s="14">
        <v>11933582</v>
      </c>
      <c r="E5532" s="12">
        <v>3895798</v>
      </c>
      <c r="F5532" t="s">
        <v>1555</v>
      </c>
      <c r="G5532" t="s">
        <v>1556</v>
      </c>
      <c r="H5532">
        <f t="shared" si="258"/>
        <v>2363</v>
      </c>
      <c r="I5532">
        <f t="shared" si="259"/>
        <v>1</v>
      </c>
      <c r="J5532" s="9">
        <f t="shared" si="260"/>
        <v>41834260931.389999</v>
      </c>
      <c r="K5532" s="9">
        <f>SUMIF($C$2:$C$9230, C5532, $D$2:$D$9230)</f>
        <v>11933582</v>
      </c>
    </row>
    <row r="5533" spans="1:11" x14ac:dyDescent="0.2">
      <c r="A5533" s="1">
        <v>45717</v>
      </c>
      <c r="B5533" t="s">
        <v>1077</v>
      </c>
      <c r="C5533" t="s">
        <v>4822</v>
      </c>
      <c r="D5533" s="14">
        <v>784000</v>
      </c>
      <c r="E5533" s="12">
        <v>0</v>
      </c>
      <c r="F5533" t="s">
        <v>4823</v>
      </c>
      <c r="G5533" t="s">
        <v>4824</v>
      </c>
      <c r="H5533">
        <f t="shared" si="258"/>
        <v>2363</v>
      </c>
      <c r="I5533">
        <f t="shared" si="259"/>
        <v>1</v>
      </c>
      <c r="J5533" s="9">
        <f t="shared" si="260"/>
        <v>41834260931.389999</v>
      </c>
      <c r="K5533" s="9">
        <f>SUMIF($C$2:$C$9230, C5533, $D$2:$D$9230)</f>
        <v>784000</v>
      </c>
    </row>
    <row r="5534" spans="1:11" x14ac:dyDescent="0.2">
      <c r="A5534" s="1">
        <v>45717</v>
      </c>
      <c r="B5534" t="s">
        <v>1077</v>
      </c>
      <c r="C5534" t="s">
        <v>4827</v>
      </c>
      <c r="D5534" s="14">
        <v>585000</v>
      </c>
      <c r="E5534" s="12">
        <v>0</v>
      </c>
      <c r="F5534" t="s">
        <v>4828</v>
      </c>
      <c r="G5534" t="s">
        <v>4829</v>
      </c>
      <c r="H5534">
        <f t="shared" si="258"/>
        <v>2363</v>
      </c>
      <c r="I5534">
        <f t="shared" si="259"/>
        <v>1</v>
      </c>
      <c r="J5534" s="9">
        <f t="shared" si="260"/>
        <v>41834260931.389999</v>
      </c>
      <c r="K5534" s="9">
        <f>SUMIF($C$2:$C$9230, C5534, $D$2:$D$9230)</f>
        <v>585000</v>
      </c>
    </row>
    <row r="5535" spans="1:11" x14ac:dyDescent="0.2">
      <c r="A5535" s="1">
        <v>45717</v>
      </c>
      <c r="B5535" t="s">
        <v>1077</v>
      </c>
      <c r="C5535" t="s">
        <v>3329</v>
      </c>
      <c r="D5535" s="14">
        <v>2839195</v>
      </c>
      <c r="E5535" s="12">
        <v>709536</v>
      </c>
      <c r="F5535" t="s">
        <v>3330</v>
      </c>
      <c r="G5535" t="s">
        <v>3331</v>
      </c>
      <c r="H5535">
        <f t="shared" si="258"/>
        <v>2363</v>
      </c>
      <c r="I5535">
        <f t="shared" si="259"/>
        <v>1</v>
      </c>
      <c r="J5535" s="9">
        <f t="shared" si="260"/>
        <v>41834260931.389999</v>
      </c>
      <c r="K5535" s="9">
        <f>SUMIF($C$2:$C$9230, C5535, $D$2:$D$9230)</f>
        <v>2839195</v>
      </c>
    </row>
    <row r="5536" spans="1:11" x14ac:dyDescent="0.2">
      <c r="A5536" s="1">
        <v>45717</v>
      </c>
      <c r="B5536" t="s">
        <v>1077</v>
      </c>
      <c r="C5536" t="s">
        <v>2340</v>
      </c>
      <c r="D5536" s="14">
        <v>2805000</v>
      </c>
      <c r="E5536" s="12">
        <v>0</v>
      </c>
      <c r="F5536" t="s">
        <v>2341</v>
      </c>
      <c r="G5536" t="s">
        <v>2342</v>
      </c>
      <c r="H5536">
        <f t="shared" si="258"/>
        <v>2363</v>
      </c>
      <c r="I5536">
        <f t="shared" si="259"/>
        <v>1</v>
      </c>
      <c r="J5536" s="9">
        <f t="shared" si="260"/>
        <v>41834260931.389999</v>
      </c>
      <c r="K5536" s="9">
        <f>SUMIF($C$2:$C$9230, C5536, $D$2:$D$9230)</f>
        <v>2805000</v>
      </c>
    </row>
    <row r="5537" spans="1:11" x14ac:dyDescent="0.2">
      <c r="A5537" s="1">
        <v>45717</v>
      </c>
      <c r="B5537" t="s">
        <v>1077</v>
      </c>
      <c r="C5537" t="s">
        <v>5976</v>
      </c>
      <c r="D5537" s="14">
        <v>2142278</v>
      </c>
      <c r="E5537" s="12">
        <v>0</v>
      </c>
      <c r="F5537" t="s">
        <v>5977</v>
      </c>
      <c r="G5537" t="s">
        <v>5978</v>
      </c>
      <c r="H5537">
        <f t="shared" si="258"/>
        <v>2363</v>
      </c>
      <c r="I5537">
        <f t="shared" si="259"/>
        <v>1</v>
      </c>
      <c r="J5537" s="9">
        <f t="shared" si="260"/>
        <v>41834260931.389999</v>
      </c>
      <c r="K5537" s="9">
        <f>SUMIF($C$2:$C$9230, C5537, $D$2:$D$9230)</f>
        <v>2142278</v>
      </c>
    </row>
    <row r="5538" spans="1:11" x14ac:dyDescent="0.2">
      <c r="A5538" s="1">
        <v>45717</v>
      </c>
      <c r="B5538" t="s">
        <v>1077</v>
      </c>
      <c r="C5538" t="s">
        <v>3478</v>
      </c>
      <c r="D5538" s="14">
        <v>3000000</v>
      </c>
      <c r="E5538" s="12">
        <v>1000000</v>
      </c>
      <c r="F5538" t="s">
        <v>3479</v>
      </c>
      <c r="G5538" t="s">
        <v>3480</v>
      </c>
      <c r="H5538">
        <f t="shared" si="258"/>
        <v>2363</v>
      </c>
      <c r="I5538">
        <f t="shared" si="259"/>
        <v>1</v>
      </c>
      <c r="J5538" s="9">
        <f t="shared" si="260"/>
        <v>41834260931.389999</v>
      </c>
      <c r="K5538" s="9">
        <f>SUMIF($C$2:$C$9230, C5538, $D$2:$D$9230)</f>
        <v>3000000</v>
      </c>
    </row>
    <row r="5539" spans="1:11" x14ac:dyDescent="0.2">
      <c r="A5539" s="1">
        <v>45698</v>
      </c>
      <c r="B5539" t="s">
        <v>1077</v>
      </c>
      <c r="C5539" t="s">
        <v>14681</v>
      </c>
      <c r="D5539" s="14">
        <v>62500000</v>
      </c>
      <c r="E5539" s="12">
        <v>27300000</v>
      </c>
      <c r="F5539" t="s">
        <v>14682</v>
      </c>
      <c r="G5539" t="s">
        <v>14683</v>
      </c>
      <c r="H5539">
        <f t="shared" si="258"/>
        <v>2363</v>
      </c>
      <c r="I5539">
        <f t="shared" si="259"/>
        <v>1</v>
      </c>
      <c r="J5539" s="9">
        <f t="shared" si="260"/>
        <v>41834260931.389999</v>
      </c>
      <c r="K5539" s="9">
        <f>SUMIF($C$2:$C$9230, C5539, $D$2:$D$9230)</f>
        <v>62500000</v>
      </c>
    </row>
    <row r="5540" spans="1:11" x14ac:dyDescent="0.2">
      <c r="A5540" s="1">
        <v>45717</v>
      </c>
      <c r="B5540" t="s">
        <v>1077</v>
      </c>
      <c r="C5540" t="s">
        <v>2444</v>
      </c>
      <c r="D5540" s="14">
        <v>675000</v>
      </c>
      <c r="E5540" s="12">
        <v>0</v>
      </c>
      <c r="F5540" t="s">
        <v>2445</v>
      </c>
      <c r="G5540" t="s">
        <v>2441</v>
      </c>
      <c r="H5540">
        <f t="shared" si="258"/>
        <v>2363</v>
      </c>
      <c r="I5540">
        <f t="shared" si="259"/>
        <v>1</v>
      </c>
      <c r="J5540" s="9">
        <f t="shared" si="260"/>
        <v>41834260931.389999</v>
      </c>
      <c r="K5540" s="9">
        <f>SUMIF($C$2:$C$9230, C5540, $D$2:$D$9230)</f>
        <v>675000</v>
      </c>
    </row>
    <row r="5541" spans="1:11" x14ac:dyDescent="0.2">
      <c r="A5541" s="1">
        <v>45717</v>
      </c>
      <c r="B5541" t="s">
        <v>1077</v>
      </c>
      <c r="C5541" t="s">
        <v>2479</v>
      </c>
      <c r="D5541" s="14">
        <v>550000</v>
      </c>
      <c r="E5541" s="12">
        <v>0</v>
      </c>
      <c r="F5541" t="s">
        <v>2480</v>
      </c>
      <c r="G5541" t="s">
        <v>2217</v>
      </c>
      <c r="H5541">
        <f t="shared" si="258"/>
        <v>2363</v>
      </c>
      <c r="I5541">
        <f t="shared" si="259"/>
        <v>1</v>
      </c>
      <c r="J5541" s="9">
        <f t="shared" si="260"/>
        <v>41834260931.389999</v>
      </c>
      <c r="K5541" s="9">
        <f>SUMIF($C$2:$C$9230, C5541, $D$2:$D$9230)</f>
        <v>550000</v>
      </c>
    </row>
    <row r="5542" spans="1:11" x14ac:dyDescent="0.2">
      <c r="A5542" s="1">
        <v>45717</v>
      </c>
      <c r="B5542" t="s">
        <v>1077</v>
      </c>
      <c r="C5542" t="s">
        <v>2414</v>
      </c>
      <c r="D5542" s="14">
        <v>881393</v>
      </c>
      <c r="E5542" s="12">
        <v>0</v>
      </c>
      <c r="F5542" t="s">
        <v>2415</v>
      </c>
      <c r="G5542" t="s">
        <v>2416</v>
      </c>
      <c r="H5542">
        <f t="shared" si="258"/>
        <v>2363</v>
      </c>
      <c r="I5542">
        <f t="shared" si="259"/>
        <v>1</v>
      </c>
      <c r="J5542" s="9">
        <f t="shared" si="260"/>
        <v>41834260931.389999</v>
      </c>
      <c r="K5542" s="9">
        <f>SUMIF($C$2:$C$9230, C5542, $D$2:$D$9230)</f>
        <v>881393</v>
      </c>
    </row>
    <row r="5543" spans="1:11" x14ac:dyDescent="0.2">
      <c r="A5543" s="1">
        <v>45717</v>
      </c>
      <c r="B5543" t="s">
        <v>1077</v>
      </c>
      <c r="C5543" t="s">
        <v>6563</v>
      </c>
      <c r="D5543" s="14">
        <v>12000000</v>
      </c>
      <c r="E5543" s="12">
        <v>1350000</v>
      </c>
      <c r="F5543" t="s">
        <v>6564</v>
      </c>
      <c r="G5543" t="s">
        <v>6565</v>
      </c>
      <c r="H5543">
        <f t="shared" si="258"/>
        <v>2363</v>
      </c>
      <c r="I5543">
        <f t="shared" si="259"/>
        <v>1</v>
      </c>
      <c r="J5543" s="9">
        <f t="shared" si="260"/>
        <v>41834260931.389999</v>
      </c>
      <c r="K5543" s="9">
        <f>SUMIF($C$2:$C$9230, C5543, $D$2:$D$9230)</f>
        <v>12000000</v>
      </c>
    </row>
    <row r="5544" spans="1:11" x14ac:dyDescent="0.2">
      <c r="A5544" s="1">
        <v>45717</v>
      </c>
      <c r="B5544" t="s">
        <v>1077</v>
      </c>
      <c r="C5544" t="s">
        <v>3026</v>
      </c>
      <c r="D5544" s="14">
        <v>1000000</v>
      </c>
      <c r="E5544" s="12">
        <v>0</v>
      </c>
      <c r="F5544" t="s">
        <v>3027</v>
      </c>
      <c r="G5544" t="s">
        <v>3028</v>
      </c>
      <c r="H5544">
        <f t="shared" si="258"/>
        <v>2363</v>
      </c>
      <c r="I5544">
        <f t="shared" si="259"/>
        <v>1</v>
      </c>
      <c r="J5544" s="9">
        <f t="shared" si="260"/>
        <v>41834260931.389999</v>
      </c>
      <c r="K5544" s="9">
        <f>SUMIF($C$2:$C$9230, C5544, $D$2:$D$9230)</f>
        <v>1000000</v>
      </c>
    </row>
    <row r="5545" spans="1:11" x14ac:dyDescent="0.2">
      <c r="A5545" s="1">
        <v>45717</v>
      </c>
      <c r="B5545" t="s">
        <v>1077</v>
      </c>
      <c r="C5545" t="s">
        <v>5525</v>
      </c>
      <c r="D5545" s="14">
        <v>2048689.03</v>
      </c>
      <c r="E5545" s="12">
        <v>0</v>
      </c>
      <c r="H5545">
        <f t="shared" si="258"/>
        <v>2363</v>
      </c>
      <c r="I5545">
        <f t="shared" si="259"/>
        <v>1</v>
      </c>
      <c r="J5545" s="9">
        <f t="shared" si="260"/>
        <v>41834260931.389999</v>
      </c>
      <c r="K5545" s="9">
        <f>SUMIF($C$2:$C$9230, C5545, $D$2:$D$9230)</f>
        <v>2048689.03</v>
      </c>
    </row>
    <row r="5546" spans="1:11" x14ac:dyDescent="0.2">
      <c r="A5546" s="1">
        <v>45717</v>
      </c>
      <c r="B5546" t="s">
        <v>1077</v>
      </c>
      <c r="C5546" t="s">
        <v>6783</v>
      </c>
      <c r="D5546" s="14">
        <v>12500000</v>
      </c>
      <c r="E5546" s="12">
        <v>640635</v>
      </c>
      <c r="F5546" t="s">
        <v>6784</v>
      </c>
      <c r="G5546" t="s">
        <v>6785</v>
      </c>
      <c r="H5546">
        <f t="shared" si="258"/>
        <v>2363</v>
      </c>
      <c r="I5546">
        <f t="shared" si="259"/>
        <v>1</v>
      </c>
      <c r="J5546" s="9">
        <f t="shared" si="260"/>
        <v>41834260931.389999</v>
      </c>
      <c r="K5546" s="9">
        <f>SUMIF($C$2:$C$9230, C5546, $D$2:$D$9230)</f>
        <v>12500000</v>
      </c>
    </row>
    <row r="5547" spans="1:11" x14ac:dyDescent="0.2">
      <c r="A5547" s="1">
        <v>45717</v>
      </c>
      <c r="B5547" t="s">
        <v>1077</v>
      </c>
      <c r="C5547" t="s">
        <v>5961</v>
      </c>
      <c r="D5547" s="14">
        <v>200000</v>
      </c>
      <c r="E5547" s="12">
        <v>0</v>
      </c>
      <c r="F5547" t="s">
        <v>5962</v>
      </c>
      <c r="G5547" t="s">
        <v>5963</v>
      </c>
      <c r="H5547">
        <f t="shared" si="258"/>
        <v>2363</v>
      </c>
      <c r="I5547">
        <f t="shared" si="259"/>
        <v>1</v>
      </c>
      <c r="J5547" s="9">
        <f t="shared" si="260"/>
        <v>41834260931.389999</v>
      </c>
      <c r="K5547" s="9">
        <f>SUMIF($C$2:$C$9230, C5547, $D$2:$D$9230)</f>
        <v>200000</v>
      </c>
    </row>
    <row r="5548" spans="1:11" x14ac:dyDescent="0.2">
      <c r="A5548" s="1">
        <v>45717</v>
      </c>
      <c r="B5548" t="s">
        <v>1077</v>
      </c>
      <c r="C5548" t="s">
        <v>4166</v>
      </c>
      <c r="D5548" s="14">
        <v>14624355</v>
      </c>
      <c r="E5548" s="12">
        <v>5826399</v>
      </c>
      <c r="F5548" t="s">
        <v>4167</v>
      </c>
      <c r="G5548" t="s">
        <v>4168</v>
      </c>
      <c r="H5548">
        <f t="shared" si="258"/>
        <v>2363</v>
      </c>
      <c r="I5548">
        <f t="shared" si="259"/>
        <v>1</v>
      </c>
      <c r="J5548" s="9">
        <f t="shared" si="260"/>
        <v>41834260931.389999</v>
      </c>
      <c r="K5548" s="9">
        <f>SUMIF($C$2:$C$9230, C5548, $D$2:$D$9230)</f>
        <v>14624355</v>
      </c>
    </row>
    <row r="5549" spans="1:11" x14ac:dyDescent="0.2">
      <c r="A5549" s="1">
        <v>45726</v>
      </c>
      <c r="B5549" t="s">
        <v>1077</v>
      </c>
      <c r="C5549" t="s">
        <v>1532</v>
      </c>
      <c r="D5549" s="14">
        <v>15250000</v>
      </c>
      <c r="E5549" s="12">
        <v>500007</v>
      </c>
      <c r="F5549" t="s">
        <v>1533</v>
      </c>
      <c r="G5549" t="s">
        <v>1534</v>
      </c>
      <c r="H5549">
        <f t="shared" si="258"/>
        <v>2363</v>
      </c>
      <c r="I5549">
        <f t="shared" si="259"/>
        <v>1</v>
      </c>
      <c r="J5549" s="9">
        <f t="shared" si="260"/>
        <v>41834260931.389999</v>
      </c>
      <c r="K5549" s="9">
        <f>SUMIF($C$2:$C$9230, C5549, $D$2:$D$9230)</f>
        <v>15250000</v>
      </c>
    </row>
    <row r="5550" spans="1:11" x14ac:dyDescent="0.2">
      <c r="A5550" s="1">
        <v>45717</v>
      </c>
      <c r="B5550" t="s">
        <v>1077</v>
      </c>
      <c r="C5550" t="s">
        <v>4615</v>
      </c>
      <c r="D5550" s="14">
        <v>1028612</v>
      </c>
      <c r="E5550" s="12">
        <v>0</v>
      </c>
      <c r="F5550" t="s">
        <v>4616</v>
      </c>
      <c r="G5550" t="s">
        <v>4617</v>
      </c>
      <c r="H5550">
        <f t="shared" si="258"/>
        <v>2363</v>
      </c>
      <c r="I5550">
        <f t="shared" si="259"/>
        <v>1</v>
      </c>
      <c r="J5550" s="9">
        <f t="shared" si="260"/>
        <v>41834260931.389999</v>
      </c>
      <c r="K5550" s="9">
        <f>SUMIF($C$2:$C$9230, C5550, $D$2:$D$9230)</f>
        <v>1028612</v>
      </c>
    </row>
    <row r="5551" spans="1:11" x14ac:dyDescent="0.2">
      <c r="A5551" s="1">
        <v>45726</v>
      </c>
      <c r="B5551" t="s">
        <v>1077</v>
      </c>
      <c r="C5551" t="s">
        <v>1580</v>
      </c>
      <c r="D5551" s="14">
        <v>24561531</v>
      </c>
      <c r="E5551" s="12">
        <v>1636441</v>
      </c>
      <c r="F5551" t="s">
        <v>1581</v>
      </c>
      <c r="G5551" t="s">
        <v>1582</v>
      </c>
      <c r="H5551">
        <f t="shared" si="258"/>
        <v>2363</v>
      </c>
      <c r="I5551">
        <f t="shared" si="259"/>
        <v>1</v>
      </c>
      <c r="J5551" s="9">
        <f t="shared" si="260"/>
        <v>41834260931.389999</v>
      </c>
      <c r="K5551" s="9">
        <f>SUMIF($C$2:$C$9230, C5551, $D$2:$D$9230)</f>
        <v>24561531</v>
      </c>
    </row>
    <row r="5552" spans="1:11" x14ac:dyDescent="0.2">
      <c r="A5552" s="1">
        <v>45726</v>
      </c>
      <c r="B5552" t="s">
        <v>1077</v>
      </c>
      <c r="C5552" t="s">
        <v>1498</v>
      </c>
      <c r="D5552" s="14">
        <v>22122241</v>
      </c>
      <c r="E5552" s="12">
        <v>1601284</v>
      </c>
      <c r="F5552" t="s">
        <v>1499</v>
      </c>
      <c r="G5552" t="s">
        <v>1500</v>
      </c>
      <c r="H5552">
        <f t="shared" si="258"/>
        <v>2363</v>
      </c>
      <c r="I5552">
        <f t="shared" si="259"/>
        <v>1</v>
      </c>
      <c r="J5552" s="9">
        <f t="shared" si="260"/>
        <v>41834260931.389999</v>
      </c>
      <c r="K5552" s="9">
        <f>SUMIF($C$2:$C$9230, C5552, $D$2:$D$9230)</f>
        <v>22122241</v>
      </c>
    </row>
    <row r="5553" spans="1:11" x14ac:dyDescent="0.2">
      <c r="A5553" s="1">
        <v>45726</v>
      </c>
      <c r="B5553" t="s">
        <v>1077</v>
      </c>
      <c r="C5553" t="s">
        <v>1255</v>
      </c>
      <c r="D5553" s="14">
        <v>500000</v>
      </c>
      <c r="E5553" s="12">
        <v>500000</v>
      </c>
      <c r="H5553">
        <f t="shared" si="258"/>
        <v>2363</v>
      </c>
      <c r="I5553">
        <f t="shared" si="259"/>
        <v>1</v>
      </c>
      <c r="J5553" s="9">
        <f t="shared" si="260"/>
        <v>41834260931.389999</v>
      </c>
      <c r="K5553" s="9">
        <f>SUMIF($C$2:$C$9230, C5553, $D$2:$D$9230)</f>
        <v>500000</v>
      </c>
    </row>
    <row r="5554" spans="1:11" x14ac:dyDescent="0.2">
      <c r="A5554" s="1">
        <v>45726</v>
      </c>
      <c r="B5554" t="s">
        <v>1077</v>
      </c>
      <c r="C5554" t="s">
        <v>1557</v>
      </c>
      <c r="D5554" s="14">
        <v>7020345</v>
      </c>
      <c r="E5554" s="12">
        <v>248981</v>
      </c>
      <c r="F5554" t="s">
        <v>1558</v>
      </c>
      <c r="G5554" t="s">
        <v>1559</v>
      </c>
      <c r="H5554">
        <f t="shared" si="258"/>
        <v>2363</v>
      </c>
      <c r="I5554">
        <f t="shared" si="259"/>
        <v>1</v>
      </c>
      <c r="J5554" s="9">
        <f t="shared" si="260"/>
        <v>41834260931.389999</v>
      </c>
      <c r="K5554" s="9">
        <f>SUMIF($C$2:$C$9230, C5554, $D$2:$D$9230)</f>
        <v>7020345</v>
      </c>
    </row>
    <row r="5555" spans="1:11" x14ac:dyDescent="0.2">
      <c r="A5555" s="1">
        <v>45726</v>
      </c>
      <c r="B5555" t="s">
        <v>1077</v>
      </c>
      <c r="C5555" t="s">
        <v>1355</v>
      </c>
      <c r="D5555" s="14">
        <v>4200000</v>
      </c>
      <c r="E5555" s="12">
        <v>0</v>
      </c>
      <c r="F5555" t="s">
        <v>1356</v>
      </c>
      <c r="G5555" t="s">
        <v>1357</v>
      </c>
      <c r="H5555">
        <f t="shared" si="258"/>
        <v>2363</v>
      </c>
      <c r="I5555">
        <f t="shared" si="259"/>
        <v>1</v>
      </c>
      <c r="J5555" s="9">
        <f t="shared" si="260"/>
        <v>41834260931.389999</v>
      </c>
      <c r="K5555" s="9">
        <f>SUMIF($C$2:$C$9230, C5555, $D$2:$D$9230)</f>
        <v>4200000</v>
      </c>
    </row>
    <row r="5556" spans="1:11" x14ac:dyDescent="0.2">
      <c r="A5556" s="1">
        <v>45717</v>
      </c>
      <c r="B5556" t="s">
        <v>1077</v>
      </c>
      <c r="C5556" t="s">
        <v>4452</v>
      </c>
      <c r="D5556" s="14">
        <v>243000</v>
      </c>
      <c r="E5556" s="12">
        <v>0</v>
      </c>
      <c r="F5556" t="s">
        <v>4453</v>
      </c>
      <c r="G5556" t="s">
        <v>4454</v>
      </c>
      <c r="H5556">
        <f t="shared" si="258"/>
        <v>2363</v>
      </c>
      <c r="I5556">
        <f t="shared" si="259"/>
        <v>1</v>
      </c>
      <c r="J5556" s="9">
        <f t="shared" si="260"/>
        <v>41834260931.389999</v>
      </c>
      <c r="K5556" s="9">
        <f>SUMIF($C$2:$C$9230, C5556, $D$2:$D$9230)</f>
        <v>243000</v>
      </c>
    </row>
    <row r="5557" spans="1:11" x14ac:dyDescent="0.2">
      <c r="A5557" s="1">
        <v>45717</v>
      </c>
      <c r="B5557" t="s">
        <v>1077</v>
      </c>
      <c r="C5557" t="s">
        <v>5233</v>
      </c>
      <c r="D5557" s="14">
        <v>3999718</v>
      </c>
      <c r="E5557" s="12">
        <v>0</v>
      </c>
      <c r="F5557" t="s">
        <v>5234</v>
      </c>
      <c r="G5557" t="s">
        <v>5235</v>
      </c>
      <c r="H5557">
        <f t="shared" si="258"/>
        <v>2363</v>
      </c>
      <c r="I5557">
        <f t="shared" si="259"/>
        <v>1</v>
      </c>
      <c r="J5557" s="9">
        <f t="shared" si="260"/>
        <v>41834260931.389999</v>
      </c>
      <c r="K5557" s="9">
        <f>SUMIF($C$2:$C$9230, C5557, $D$2:$D$9230)</f>
        <v>3999718</v>
      </c>
    </row>
    <row r="5558" spans="1:11" x14ac:dyDescent="0.2">
      <c r="A5558" s="1">
        <v>45717</v>
      </c>
      <c r="B5558" t="s">
        <v>1077</v>
      </c>
      <c r="C5558" t="s">
        <v>3577</v>
      </c>
      <c r="D5558" s="14">
        <v>2000000</v>
      </c>
      <c r="E5558" s="12">
        <v>0</v>
      </c>
      <c r="F5558" t="s">
        <v>3578</v>
      </c>
      <c r="G5558" t="s">
        <v>3579</v>
      </c>
      <c r="H5558">
        <f t="shared" si="258"/>
        <v>2363</v>
      </c>
      <c r="I5558">
        <f t="shared" si="259"/>
        <v>1</v>
      </c>
      <c r="J5558" s="9">
        <f t="shared" si="260"/>
        <v>41834260931.389999</v>
      </c>
      <c r="K5558" s="9">
        <f>SUMIF($C$2:$C$9230, C5558, $D$2:$D$9230)</f>
        <v>2000000</v>
      </c>
    </row>
    <row r="5559" spans="1:11" x14ac:dyDescent="0.2">
      <c r="A5559" s="1">
        <v>45726</v>
      </c>
      <c r="B5559" t="s">
        <v>1077</v>
      </c>
      <c r="C5559" t="s">
        <v>1520</v>
      </c>
      <c r="D5559" s="14">
        <v>10525000</v>
      </c>
      <c r="E5559" s="12">
        <v>5043941</v>
      </c>
      <c r="F5559" t="s">
        <v>1521</v>
      </c>
      <c r="G5559" t="s">
        <v>1522</v>
      </c>
      <c r="H5559">
        <f t="shared" si="258"/>
        <v>2363</v>
      </c>
      <c r="I5559">
        <f t="shared" si="259"/>
        <v>1</v>
      </c>
      <c r="J5559" s="9">
        <f t="shared" si="260"/>
        <v>41834260931.389999</v>
      </c>
      <c r="K5559" s="9">
        <f>SUMIF($C$2:$C$9230, C5559, $D$2:$D$9230)</f>
        <v>10525000</v>
      </c>
    </row>
    <row r="5560" spans="1:11" x14ac:dyDescent="0.2">
      <c r="A5560" s="1">
        <v>45717</v>
      </c>
      <c r="B5560" t="s">
        <v>1077</v>
      </c>
      <c r="C5560" t="s">
        <v>2656</v>
      </c>
      <c r="D5560" s="14">
        <v>2000000</v>
      </c>
      <c r="E5560" s="12">
        <v>0</v>
      </c>
      <c r="F5560" t="s">
        <v>2657</v>
      </c>
      <c r="G5560" t="s">
        <v>2597</v>
      </c>
      <c r="H5560">
        <f t="shared" si="258"/>
        <v>2363</v>
      </c>
      <c r="I5560">
        <f t="shared" si="259"/>
        <v>1</v>
      </c>
      <c r="J5560" s="9">
        <f t="shared" si="260"/>
        <v>41834260931.389999</v>
      </c>
      <c r="K5560" s="9">
        <f>SUMIF($C$2:$C$9230, C5560, $D$2:$D$9230)</f>
        <v>2000000</v>
      </c>
    </row>
    <row r="5561" spans="1:11" x14ac:dyDescent="0.2">
      <c r="A5561" s="1">
        <v>45717</v>
      </c>
      <c r="B5561" t="s">
        <v>1077</v>
      </c>
      <c r="C5561" t="s">
        <v>4681</v>
      </c>
      <c r="D5561" s="14">
        <v>2000000</v>
      </c>
      <c r="E5561" s="12">
        <v>0</v>
      </c>
      <c r="F5561" t="s">
        <v>4682</v>
      </c>
      <c r="G5561" t="s">
        <v>4683</v>
      </c>
      <c r="H5561">
        <f t="shared" si="258"/>
        <v>2363</v>
      </c>
      <c r="I5561">
        <f t="shared" si="259"/>
        <v>1</v>
      </c>
      <c r="J5561" s="9">
        <f t="shared" si="260"/>
        <v>41834260931.389999</v>
      </c>
      <c r="K5561" s="9">
        <f>SUMIF($C$2:$C$9230, C5561, $D$2:$D$9230)</f>
        <v>2000000</v>
      </c>
    </row>
    <row r="5562" spans="1:11" x14ac:dyDescent="0.2">
      <c r="A5562" s="1">
        <v>45717</v>
      </c>
      <c r="B5562" t="s">
        <v>1077</v>
      </c>
      <c r="C5562" t="s">
        <v>4609</v>
      </c>
      <c r="D5562" s="14">
        <v>4000000</v>
      </c>
      <c r="E5562" s="12">
        <v>1800000</v>
      </c>
      <c r="F5562" t="s">
        <v>4610</v>
      </c>
      <c r="G5562" t="s">
        <v>4611</v>
      </c>
      <c r="H5562">
        <f t="shared" si="258"/>
        <v>2363</v>
      </c>
      <c r="I5562">
        <f t="shared" si="259"/>
        <v>1</v>
      </c>
      <c r="J5562" s="9">
        <f t="shared" si="260"/>
        <v>41834260931.389999</v>
      </c>
      <c r="K5562" s="9">
        <f>SUMIF($C$2:$C$9230, C5562, $D$2:$D$9230)</f>
        <v>4000000</v>
      </c>
    </row>
    <row r="5563" spans="1:11" x14ac:dyDescent="0.2">
      <c r="A5563" s="1">
        <v>45717</v>
      </c>
      <c r="B5563" t="s">
        <v>1077</v>
      </c>
      <c r="C5563" t="s">
        <v>4577</v>
      </c>
      <c r="D5563" s="14">
        <v>4403935</v>
      </c>
      <c r="E5563" s="12">
        <v>2558172</v>
      </c>
      <c r="F5563" t="s">
        <v>4578</v>
      </c>
      <c r="G5563" t="s">
        <v>4579</v>
      </c>
      <c r="H5563">
        <f t="shared" si="258"/>
        <v>2363</v>
      </c>
      <c r="I5563">
        <f t="shared" si="259"/>
        <v>1</v>
      </c>
      <c r="J5563" s="9">
        <f t="shared" si="260"/>
        <v>41834260931.389999</v>
      </c>
      <c r="K5563" s="9">
        <f>SUMIF($C$2:$C$9230, C5563, $D$2:$D$9230)</f>
        <v>4403935</v>
      </c>
    </row>
    <row r="5564" spans="1:11" x14ac:dyDescent="0.2">
      <c r="A5564" s="1">
        <v>45717</v>
      </c>
      <c r="B5564" t="s">
        <v>1077</v>
      </c>
      <c r="C5564" t="s">
        <v>4716</v>
      </c>
      <c r="D5564" s="14">
        <v>3000000</v>
      </c>
      <c r="E5564" s="12">
        <v>1000000</v>
      </c>
      <c r="F5564" t="s">
        <v>4717</v>
      </c>
      <c r="G5564" t="s">
        <v>4718</v>
      </c>
      <c r="H5564">
        <f t="shared" si="258"/>
        <v>2363</v>
      </c>
      <c r="I5564">
        <f t="shared" si="259"/>
        <v>1</v>
      </c>
      <c r="J5564" s="9">
        <f t="shared" si="260"/>
        <v>41834260931.389999</v>
      </c>
      <c r="K5564" s="9">
        <f>SUMIF($C$2:$C$9230, C5564, $D$2:$D$9230)</f>
        <v>3000000</v>
      </c>
    </row>
    <row r="5565" spans="1:11" x14ac:dyDescent="0.2">
      <c r="A5565" s="1">
        <v>45717</v>
      </c>
      <c r="B5565" t="s">
        <v>1077</v>
      </c>
      <c r="C5565" t="s">
        <v>4675</v>
      </c>
      <c r="D5565" s="14">
        <v>1999900</v>
      </c>
      <c r="E5565" s="12">
        <v>0</v>
      </c>
      <c r="F5565" t="s">
        <v>4676</v>
      </c>
      <c r="G5565" t="s">
        <v>4677</v>
      </c>
      <c r="H5565">
        <f t="shared" si="258"/>
        <v>2363</v>
      </c>
      <c r="I5565">
        <f t="shared" si="259"/>
        <v>1</v>
      </c>
      <c r="J5565" s="9">
        <f t="shared" si="260"/>
        <v>41834260931.389999</v>
      </c>
      <c r="K5565" s="9">
        <f>SUMIF($C$2:$C$9230, C5565, $D$2:$D$9230)</f>
        <v>1999900</v>
      </c>
    </row>
    <row r="5566" spans="1:11" x14ac:dyDescent="0.2">
      <c r="A5566" s="1">
        <v>45717</v>
      </c>
      <c r="B5566" t="s">
        <v>1077</v>
      </c>
      <c r="C5566" t="s">
        <v>4672</v>
      </c>
      <c r="D5566" s="14">
        <v>4500000</v>
      </c>
      <c r="E5566" s="12">
        <v>1500000</v>
      </c>
      <c r="F5566" t="s">
        <v>4673</v>
      </c>
      <c r="G5566" t="s">
        <v>4674</v>
      </c>
      <c r="H5566">
        <f t="shared" si="258"/>
        <v>2363</v>
      </c>
      <c r="I5566">
        <f t="shared" si="259"/>
        <v>1</v>
      </c>
      <c r="J5566" s="9">
        <f t="shared" si="260"/>
        <v>41834260931.389999</v>
      </c>
      <c r="K5566" s="9">
        <f>SUMIF($C$2:$C$9230, C5566, $D$2:$D$9230)</f>
        <v>4500000</v>
      </c>
    </row>
    <row r="5567" spans="1:11" x14ac:dyDescent="0.2">
      <c r="A5567" s="1">
        <v>45717</v>
      </c>
      <c r="B5567" t="s">
        <v>1077</v>
      </c>
      <c r="C5567" t="s">
        <v>4667</v>
      </c>
      <c r="D5567" s="14">
        <v>7500000</v>
      </c>
      <c r="E5567" s="12">
        <v>5549400</v>
      </c>
      <c r="F5567" t="s">
        <v>4668</v>
      </c>
      <c r="G5567" t="s">
        <v>4669</v>
      </c>
      <c r="H5567">
        <f t="shared" si="258"/>
        <v>2363</v>
      </c>
      <c r="I5567">
        <f t="shared" si="259"/>
        <v>1</v>
      </c>
      <c r="J5567" s="9">
        <f t="shared" si="260"/>
        <v>41834260931.389999</v>
      </c>
      <c r="K5567" s="9">
        <f>SUMIF($C$2:$C$9230, C5567, $D$2:$D$9230)</f>
        <v>7500000</v>
      </c>
    </row>
    <row r="5568" spans="1:11" x14ac:dyDescent="0.2">
      <c r="A5568" s="1">
        <v>45726</v>
      </c>
      <c r="B5568" t="s">
        <v>1077</v>
      </c>
      <c r="C5568" t="s">
        <v>1328</v>
      </c>
      <c r="D5568" s="14">
        <v>11500000</v>
      </c>
      <c r="E5568" s="12">
        <v>2549999</v>
      </c>
      <c r="F5568" t="s">
        <v>1329</v>
      </c>
      <c r="G5568" t="s">
        <v>1330</v>
      </c>
      <c r="H5568">
        <f t="shared" si="258"/>
        <v>2363</v>
      </c>
      <c r="I5568">
        <f t="shared" si="259"/>
        <v>1</v>
      </c>
      <c r="J5568" s="9">
        <f t="shared" si="260"/>
        <v>41834260931.389999</v>
      </c>
      <c r="K5568" s="9">
        <f>SUMIF($C$2:$C$9230, C5568, $D$2:$D$9230)</f>
        <v>11500000</v>
      </c>
    </row>
    <row r="5569" spans="1:11" x14ac:dyDescent="0.2">
      <c r="A5569" s="1">
        <v>45717</v>
      </c>
      <c r="B5569" t="s">
        <v>1077</v>
      </c>
      <c r="C5569" t="s">
        <v>6073</v>
      </c>
      <c r="D5569" s="14">
        <v>24000</v>
      </c>
      <c r="E5569" s="12">
        <v>0</v>
      </c>
      <c r="F5569" t="s">
        <v>6074</v>
      </c>
      <c r="G5569" t="s">
        <v>6055</v>
      </c>
      <c r="H5569">
        <f t="shared" si="258"/>
        <v>2363</v>
      </c>
      <c r="I5569">
        <f t="shared" si="259"/>
        <v>1</v>
      </c>
      <c r="J5569" s="9">
        <f t="shared" si="260"/>
        <v>41834260931.389999</v>
      </c>
      <c r="K5569" s="9">
        <f>SUMIF($C$2:$C$9230, C5569, $D$2:$D$9230)</f>
        <v>24000</v>
      </c>
    </row>
    <row r="5570" spans="1:11" x14ac:dyDescent="0.2">
      <c r="A5570" s="1">
        <v>45717</v>
      </c>
      <c r="B5570" t="s">
        <v>1077</v>
      </c>
      <c r="C5570" t="s">
        <v>3857</v>
      </c>
      <c r="D5570" s="14">
        <v>3000000</v>
      </c>
      <c r="E5570" s="12">
        <v>550000</v>
      </c>
      <c r="F5570" t="s">
        <v>3858</v>
      </c>
      <c r="G5570" t="s">
        <v>3859</v>
      </c>
      <c r="H5570">
        <f t="shared" si="258"/>
        <v>2363</v>
      </c>
      <c r="I5570">
        <f t="shared" si="259"/>
        <v>1</v>
      </c>
      <c r="J5570" s="9">
        <f t="shared" si="260"/>
        <v>41834260931.389999</v>
      </c>
      <c r="K5570" s="9">
        <f>SUMIF($C$2:$C$9230, C5570, $D$2:$D$9230)</f>
        <v>3000000</v>
      </c>
    </row>
    <row r="5571" spans="1:11" x14ac:dyDescent="0.2">
      <c r="A5571" s="1">
        <v>45726</v>
      </c>
      <c r="B5571" t="s">
        <v>1077</v>
      </c>
      <c r="C5571" t="s">
        <v>1495</v>
      </c>
      <c r="D5571" s="14">
        <v>17843307</v>
      </c>
      <c r="E5571" s="12">
        <v>704634</v>
      </c>
      <c r="F5571" t="s">
        <v>1496</v>
      </c>
      <c r="G5571" t="s">
        <v>1497</v>
      </c>
      <c r="H5571">
        <f t="shared" ref="H5571:H5634" si="261">COUNTIF($B$2:$B$9230, B5571)</f>
        <v>2363</v>
      </c>
      <c r="I5571">
        <f t="shared" ref="I5571:I5634" si="262">COUNTIF($C$2:$C$9230, C5571)</f>
        <v>1</v>
      </c>
      <c r="J5571" s="9">
        <f t="shared" si="260"/>
        <v>41834260931.389999</v>
      </c>
      <c r="K5571" s="9">
        <f>SUMIF($C$2:$C$9230, C5571, $D$2:$D$9230)</f>
        <v>17843307</v>
      </c>
    </row>
    <row r="5572" spans="1:11" x14ac:dyDescent="0.2">
      <c r="A5572" s="1">
        <v>45717</v>
      </c>
      <c r="B5572" t="s">
        <v>1077</v>
      </c>
      <c r="C5572" t="s">
        <v>6636</v>
      </c>
      <c r="D5572" s="14">
        <v>28000000</v>
      </c>
      <c r="E5572" s="12">
        <v>17687997</v>
      </c>
      <c r="F5572" t="s">
        <v>6637</v>
      </c>
      <c r="G5572" t="s">
        <v>6638</v>
      </c>
      <c r="H5572">
        <f t="shared" si="261"/>
        <v>2363</v>
      </c>
      <c r="I5572">
        <f t="shared" si="262"/>
        <v>1</v>
      </c>
      <c r="J5572" s="9">
        <f t="shared" ref="J5572:J5635" si="263">SUMIF($B$2:$B$9230, B5572, $D$2:$D$9230)</f>
        <v>41834260931.389999</v>
      </c>
      <c r="K5572" s="9">
        <f>SUMIF($C$2:$C$9230, C5572, $D$2:$D$9230)</f>
        <v>28000000</v>
      </c>
    </row>
    <row r="5573" spans="1:11" x14ac:dyDescent="0.2">
      <c r="A5573" s="1">
        <v>45717</v>
      </c>
      <c r="B5573" t="s">
        <v>1077</v>
      </c>
      <c r="C5573" t="s">
        <v>3872</v>
      </c>
      <c r="D5573" s="14">
        <v>11600000</v>
      </c>
      <c r="E5573" s="12">
        <v>3867678</v>
      </c>
      <c r="F5573" t="s">
        <v>3873</v>
      </c>
      <c r="G5573" t="s">
        <v>3874</v>
      </c>
      <c r="H5573">
        <f t="shared" si="261"/>
        <v>2363</v>
      </c>
      <c r="I5573">
        <f t="shared" si="262"/>
        <v>1</v>
      </c>
      <c r="J5573" s="9">
        <f t="shared" si="263"/>
        <v>41834260931.389999</v>
      </c>
      <c r="K5573" s="9">
        <f>SUMIF($C$2:$C$9230, C5573, $D$2:$D$9230)</f>
        <v>11600000</v>
      </c>
    </row>
    <row r="5574" spans="1:11" x14ac:dyDescent="0.2">
      <c r="A5574" s="1">
        <v>45717</v>
      </c>
      <c r="B5574" t="s">
        <v>1077</v>
      </c>
      <c r="C5574" t="s">
        <v>5046</v>
      </c>
      <c r="D5574" s="14">
        <v>2007900</v>
      </c>
      <c r="E5574" s="12">
        <v>0</v>
      </c>
      <c r="F5574" t="s">
        <v>5047</v>
      </c>
      <c r="G5574" t="s">
        <v>5048</v>
      </c>
      <c r="H5574">
        <f t="shared" si="261"/>
        <v>2363</v>
      </c>
      <c r="I5574">
        <f t="shared" si="262"/>
        <v>1</v>
      </c>
      <c r="J5574" s="9">
        <f t="shared" si="263"/>
        <v>41834260931.389999</v>
      </c>
      <c r="K5574" s="9">
        <f>SUMIF($C$2:$C$9230, C5574, $D$2:$D$9230)</f>
        <v>2007900</v>
      </c>
    </row>
    <row r="5575" spans="1:11" x14ac:dyDescent="0.2">
      <c r="A5575" s="1">
        <v>45717</v>
      </c>
      <c r="B5575" t="s">
        <v>1077</v>
      </c>
      <c r="C5575" t="s">
        <v>3870</v>
      </c>
      <c r="D5575" s="14">
        <v>2997692</v>
      </c>
      <c r="E5575" s="12">
        <v>0</v>
      </c>
      <c r="F5575" t="s">
        <v>3871</v>
      </c>
      <c r="G5575" t="s">
        <v>3867</v>
      </c>
      <c r="H5575">
        <f t="shared" si="261"/>
        <v>2363</v>
      </c>
      <c r="I5575">
        <f t="shared" si="262"/>
        <v>1</v>
      </c>
      <c r="J5575" s="9">
        <f t="shared" si="263"/>
        <v>41834260931.389999</v>
      </c>
      <c r="K5575" s="9">
        <f>SUMIF($C$2:$C$9230, C5575, $D$2:$D$9230)</f>
        <v>2997692</v>
      </c>
    </row>
    <row r="5576" spans="1:11" x14ac:dyDescent="0.2">
      <c r="A5576" s="1">
        <v>45717</v>
      </c>
      <c r="B5576" t="s">
        <v>1077</v>
      </c>
      <c r="C5576" t="s">
        <v>3838</v>
      </c>
      <c r="D5576" s="14">
        <v>800000</v>
      </c>
      <c r="E5576" s="12">
        <v>0</v>
      </c>
      <c r="F5576" t="s">
        <v>3839</v>
      </c>
      <c r="G5576" t="s">
        <v>3840</v>
      </c>
      <c r="H5576">
        <f t="shared" si="261"/>
        <v>2363</v>
      </c>
      <c r="I5576">
        <f t="shared" si="262"/>
        <v>1</v>
      </c>
      <c r="J5576" s="9">
        <f t="shared" si="263"/>
        <v>41834260931.389999</v>
      </c>
      <c r="K5576" s="9">
        <f>SUMIF($C$2:$C$9230, C5576, $D$2:$D$9230)</f>
        <v>800000</v>
      </c>
    </row>
    <row r="5577" spans="1:11" x14ac:dyDescent="0.2">
      <c r="A5577" s="1">
        <v>45717</v>
      </c>
      <c r="B5577" t="s">
        <v>1077</v>
      </c>
      <c r="C5577" t="s">
        <v>6709</v>
      </c>
      <c r="D5577" s="14">
        <v>23998650</v>
      </c>
      <c r="E5577" s="12">
        <v>9618650</v>
      </c>
      <c r="F5577" t="s">
        <v>6710</v>
      </c>
      <c r="G5577" t="s">
        <v>6711</v>
      </c>
      <c r="H5577">
        <f t="shared" si="261"/>
        <v>2363</v>
      </c>
      <c r="I5577">
        <f t="shared" si="262"/>
        <v>1</v>
      </c>
      <c r="J5577" s="9">
        <f t="shared" si="263"/>
        <v>41834260931.389999</v>
      </c>
      <c r="K5577" s="9">
        <f>SUMIF($C$2:$C$9230, C5577, $D$2:$D$9230)</f>
        <v>23998650</v>
      </c>
    </row>
    <row r="5578" spans="1:11" x14ac:dyDescent="0.2">
      <c r="A5578" s="1">
        <v>45717</v>
      </c>
      <c r="B5578" t="s">
        <v>1077</v>
      </c>
      <c r="C5578" t="s">
        <v>6386</v>
      </c>
      <c r="D5578" s="14">
        <v>150000</v>
      </c>
      <c r="E5578" s="12">
        <v>0</v>
      </c>
      <c r="F5578" t="s">
        <v>6387</v>
      </c>
      <c r="G5578" t="s">
        <v>6388</v>
      </c>
      <c r="H5578">
        <f t="shared" si="261"/>
        <v>2363</v>
      </c>
      <c r="I5578">
        <f t="shared" si="262"/>
        <v>1</v>
      </c>
      <c r="J5578" s="9">
        <f t="shared" si="263"/>
        <v>41834260931.389999</v>
      </c>
      <c r="K5578" s="9">
        <f>SUMIF($C$2:$C$9230, C5578, $D$2:$D$9230)</f>
        <v>150000</v>
      </c>
    </row>
    <row r="5579" spans="1:11" x14ac:dyDescent="0.2">
      <c r="A5579" s="1">
        <v>45726</v>
      </c>
      <c r="B5579" t="s">
        <v>1077</v>
      </c>
      <c r="C5579" t="s">
        <v>1156</v>
      </c>
      <c r="D5579" s="14">
        <v>3000000</v>
      </c>
      <c r="E5579" s="12">
        <v>0</v>
      </c>
      <c r="F5579" t="s">
        <v>1157</v>
      </c>
      <c r="G5579" t="s">
        <v>1158</v>
      </c>
      <c r="H5579">
        <f t="shared" si="261"/>
        <v>2363</v>
      </c>
      <c r="I5579">
        <f t="shared" si="262"/>
        <v>1</v>
      </c>
      <c r="J5579" s="9">
        <f t="shared" si="263"/>
        <v>41834260931.389999</v>
      </c>
      <c r="K5579" s="9">
        <f>SUMIF($C$2:$C$9230, C5579, $D$2:$D$9230)</f>
        <v>3000000</v>
      </c>
    </row>
    <row r="5580" spans="1:11" x14ac:dyDescent="0.2">
      <c r="A5580" s="1">
        <v>45717</v>
      </c>
      <c r="B5580" t="s">
        <v>1077</v>
      </c>
      <c r="C5580" t="s">
        <v>5718</v>
      </c>
      <c r="D5580" s="14">
        <v>218000</v>
      </c>
      <c r="E5580" s="12">
        <v>0</v>
      </c>
      <c r="F5580" t="s">
        <v>5719</v>
      </c>
      <c r="G5580" t="s">
        <v>5720</v>
      </c>
      <c r="H5580">
        <f t="shared" si="261"/>
        <v>2363</v>
      </c>
      <c r="I5580">
        <f t="shared" si="262"/>
        <v>1</v>
      </c>
      <c r="J5580" s="9">
        <f t="shared" si="263"/>
        <v>41834260931.389999</v>
      </c>
      <c r="K5580" s="9">
        <f>SUMIF($C$2:$C$9230, C5580, $D$2:$D$9230)</f>
        <v>218000</v>
      </c>
    </row>
    <row r="5581" spans="1:11" x14ac:dyDescent="0.2">
      <c r="A5581" s="1">
        <v>45726</v>
      </c>
      <c r="B5581" t="s">
        <v>1077</v>
      </c>
      <c r="C5581" t="s">
        <v>1349</v>
      </c>
      <c r="D5581" s="14">
        <v>600000</v>
      </c>
      <c r="E5581" s="12">
        <v>300000</v>
      </c>
      <c r="F5581" t="s">
        <v>1350</v>
      </c>
      <c r="G5581" t="s">
        <v>1351</v>
      </c>
      <c r="H5581">
        <f t="shared" si="261"/>
        <v>2363</v>
      </c>
      <c r="I5581">
        <f t="shared" si="262"/>
        <v>1</v>
      </c>
      <c r="J5581" s="9">
        <f t="shared" si="263"/>
        <v>41834260931.389999</v>
      </c>
      <c r="K5581" s="9">
        <f>SUMIF($C$2:$C$9230, C5581, $D$2:$D$9230)</f>
        <v>600000</v>
      </c>
    </row>
    <row r="5582" spans="1:11" x14ac:dyDescent="0.2">
      <c r="A5582" s="1">
        <v>45726</v>
      </c>
      <c r="B5582" t="s">
        <v>1077</v>
      </c>
      <c r="C5582" t="s">
        <v>1358</v>
      </c>
      <c r="D5582" s="14">
        <v>1648765</v>
      </c>
      <c r="E5582" s="12">
        <v>589265</v>
      </c>
      <c r="F5582" t="s">
        <v>1359</v>
      </c>
      <c r="G5582" t="s">
        <v>1360</v>
      </c>
      <c r="H5582">
        <f t="shared" si="261"/>
        <v>2363</v>
      </c>
      <c r="I5582">
        <f t="shared" si="262"/>
        <v>1</v>
      </c>
      <c r="J5582" s="9">
        <f t="shared" si="263"/>
        <v>41834260931.389999</v>
      </c>
      <c r="K5582" s="9">
        <f>SUMIF($C$2:$C$9230, C5582, $D$2:$D$9230)</f>
        <v>1648765</v>
      </c>
    </row>
    <row r="5583" spans="1:11" x14ac:dyDescent="0.2">
      <c r="A5583" s="1">
        <v>45717</v>
      </c>
      <c r="B5583" t="s">
        <v>1077</v>
      </c>
      <c r="C5583" t="s">
        <v>2236</v>
      </c>
      <c r="D5583" s="14">
        <v>42171</v>
      </c>
      <c r="E5583" s="12">
        <v>0</v>
      </c>
      <c r="F5583" t="s">
        <v>2237</v>
      </c>
      <c r="G5583" t="s">
        <v>2238</v>
      </c>
      <c r="H5583">
        <f t="shared" si="261"/>
        <v>2363</v>
      </c>
      <c r="I5583">
        <f t="shared" si="262"/>
        <v>1</v>
      </c>
      <c r="J5583" s="9">
        <f t="shared" si="263"/>
        <v>41834260931.389999</v>
      </c>
      <c r="K5583" s="9">
        <f>SUMIF($C$2:$C$9230, C5583, $D$2:$D$9230)</f>
        <v>42171</v>
      </c>
    </row>
    <row r="5584" spans="1:11" x14ac:dyDescent="0.2">
      <c r="A5584" s="1">
        <v>45717</v>
      </c>
      <c r="B5584" t="s">
        <v>1077</v>
      </c>
      <c r="C5584" t="s">
        <v>5369</v>
      </c>
      <c r="D5584" s="14">
        <v>27284620</v>
      </c>
      <c r="E5584" s="12">
        <v>7720417</v>
      </c>
      <c r="F5584" t="s">
        <v>5370</v>
      </c>
      <c r="G5584" t="s">
        <v>5371</v>
      </c>
      <c r="H5584">
        <f t="shared" si="261"/>
        <v>2363</v>
      </c>
      <c r="I5584">
        <f t="shared" si="262"/>
        <v>1</v>
      </c>
      <c r="J5584" s="9">
        <f t="shared" si="263"/>
        <v>41834260931.389999</v>
      </c>
      <c r="K5584" s="9">
        <f>SUMIF($C$2:$C$9230, C5584, $D$2:$D$9230)</f>
        <v>27284620</v>
      </c>
    </row>
    <row r="5585" spans="1:11" x14ac:dyDescent="0.2">
      <c r="A5585" s="1">
        <v>45717</v>
      </c>
      <c r="B5585" t="s">
        <v>1077</v>
      </c>
      <c r="C5585" t="s">
        <v>5964</v>
      </c>
      <c r="D5585" s="14">
        <v>200000</v>
      </c>
      <c r="E5585" s="12">
        <v>0</v>
      </c>
      <c r="F5585" t="s">
        <v>5965</v>
      </c>
      <c r="G5585" t="s">
        <v>5966</v>
      </c>
      <c r="H5585">
        <f t="shared" si="261"/>
        <v>2363</v>
      </c>
      <c r="I5585">
        <f t="shared" si="262"/>
        <v>1</v>
      </c>
      <c r="J5585" s="9">
        <f t="shared" si="263"/>
        <v>41834260931.389999</v>
      </c>
      <c r="K5585" s="9">
        <f>SUMIF($C$2:$C$9230, C5585, $D$2:$D$9230)</f>
        <v>200000</v>
      </c>
    </row>
    <row r="5586" spans="1:11" x14ac:dyDescent="0.2">
      <c r="A5586" s="1">
        <v>45717</v>
      </c>
      <c r="B5586" t="s">
        <v>1077</v>
      </c>
      <c r="C5586" t="s">
        <v>3553</v>
      </c>
      <c r="D5586" s="14">
        <v>5000000</v>
      </c>
      <c r="E5586" s="12">
        <v>3341710</v>
      </c>
      <c r="F5586" t="s">
        <v>3554</v>
      </c>
      <c r="G5586" t="s">
        <v>3555</v>
      </c>
      <c r="H5586">
        <f t="shared" si="261"/>
        <v>2363</v>
      </c>
      <c r="I5586">
        <f t="shared" si="262"/>
        <v>1</v>
      </c>
      <c r="J5586" s="9">
        <f t="shared" si="263"/>
        <v>41834260931.389999</v>
      </c>
      <c r="K5586" s="9">
        <f>SUMIF($C$2:$C$9230, C5586, $D$2:$D$9230)</f>
        <v>5000000</v>
      </c>
    </row>
    <row r="5587" spans="1:11" x14ac:dyDescent="0.2">
      <c r="A5587" s="1">
        <v>45717</v>
      </c>
      <c r="B5587" t="s">
        <v>1077</v>
      </c>
      <c r="C5587" t="s">
        <v>4710</v>
      </c>
      <c r="D5587" s="14">
        <v>2000000</v>
      </c>
      <c r="E5587" s="12">
        <v>0</v>
      </c>
      <c r="F5587" t="s">
        <v>4711</v>
      </c>
      <c r="G5587" t="s">
        <v>4712</v>
      </c>
      <c r="H5587">
        <f t="shared" si="261"/>
        <v>2363</v>
      </c>
      <c r="I5587">
        <f t="shared" si="262"/>
        <v>1</v>
      </c>
      <c r="J5587" s="9">
        <f t="shared" si="263"/>
        <v>41834260931.389999</v>
      </c>
      <c r="K5587" s="9">
        <f>SUMIF($C$2:$C$9230, C5587, $D$2:$D$9230)</f>
        <v>2000000</v>
      </c>
    </row>
    <row r="5588" spans="1:11" x14ac:dyDescent="0.2">
      <c r="A5588" s="1">
        <v>45717</v>
      </c>
      <c r="B5588" t="s">
        <v>1077</v>
      </c>
      <c r="C5588" t="s">
        <v>3772</v>
      </c>
      <c r="D5588" s="14">
        <v>7678943</v>
      </c>
      <c r="E5588" s="12">
        <v>4140252</v>
      </c>
      <c r="F5588" t="s">
        <v>3773</v>
      </c>
      <c r="G5588" t="s">
        <v>3774</v>
      </c>
      <c r="H5588">
        <f t="shared" si="261"/>
        <v>2363</v>
      </c>
      <c r="I5588">
        <f t="shared" si="262"/>
        <v>1</v>
      </c>
      <c r="J5588" s="9">
        <f t="shared" si="263"/>
        <v>41834260931.389999</v>
      </c>
      <c r="K5588" s="9">
        <f>SUMIF($C$2:$C$9230, C5588, $D$2:$D$9230)</f>
        <v>7678943</v>
      </c>
    </row>
    <row r="5589" spans="1:11" x14ac:dyDescent="0.2">
      <c r="A5589" s="1">
        <v>45717</v>
      </c>
      <c r="B5589" t="s">
        <v>1077</v>
      </c>
      <c r="C5589" t="s">
        <v>4858</v>
      </c>
      <c r="D5589" s="14">
        <v>9286619</v>
      </c>
      <c r="E5589" s="12">
        <v>200000</v>
      </c>
      <c r="F5589" t="s">
        <v>4859</v>
      </c>
      <c r="G5589" t="s">
        <v>4860</v>
      </c>
      <c r="H5589">
        <f t="shared" si="261"/>
        <v>2363</v>
      </c>
      <c r="I5589">
        <f t="shared" si="262"/>
        <v>1</v>
      </c>
      <c r="J5589" s="9">
        <f t="shared" si="263"/>
        <v>41834260931.389999</v>
      </c>
      <c r="K5589" s="9">
        <f>SUMIF($C$2:$C$9230, C5589, $D$2:$D$9230)</f>
        <v>9286619</v>
      </c>
    </row>
    <row r="5590" spans="1:11" x14ac:dyDescent="0.2">
      <c r="A5590" s="1">
        <v>45681</v>
      </c>
      <c r="B5590" t="s">
        <v>1077</v>
      </c>
      <c r="C5590" t="s">
        <v>14834</v>
      </c>
      <c r="D5590" s="14">
        <v>2365702</v>
      </c>
      <c r="E5590" s="12">
        <v>1300000</v>
      </c>
      <c r="F5590" t="s">
        <v>14835</v>
      </c>
      <c r="G5590" t="s">
        <v>14836</v>
      </c>
      <c r="H5590">
        <f t="shared" si="261"/>
        <v>2363</v>
      </c>
      <c r="I5590">
        <f t="shared" si="262"/>
        <v>1</v>
      </c>
      <c r="J5590" s="9">
        <f t="shared" si="263"/>
        <v>41834260931.389999</v>
      </c>
      <c r="K5590" s="9">
        <f>SUMIF($C$2:$C$9230, C5590, $D$2:$D$9230)</f>
        <v>2365702</v>
      </c>
    </row>
    <row r="5591" spans="1:11" x14ac:dyDescent="0.2">
      <c r="A5591" s="1">
        <v>45717</v>
      </c>
      <c r="B5591" t="s">
        <v>1077</v>
      </c>
      <c r="C5591" t="s">
        <v>3168</v>
      </c>
      <c r="D5591" s="14">
        <v>250000</v>
      </c>
      <c r="E5591" s="12">
        <v>0</v>
      </c>
      <c r="F5591" t="s">
        <v>3169</v>
      </c>
      <c r="G5591" t="s">
        <v>3170</v>
      </c>
      <c r="H5591">
        <f t="shared" si="261"/>
        <v>2363</v>
      </c>
      <c r="I5591">
        <f t="shared" si="262"/>
        <v>1</v>
      </c>
      <c r="J5591" s="9">
        <f t="shared" si="263"/>
        <v>41834260931.389999</v>
      </c>
      <c r="K5591" s="9">
        <f>SUMIF($C$2:$C$9230, C5591, $D$2:$D$9230)</f>
        <v>250000</v>
      </c>
    </row>
    <row r="5592" spans="1:11" x14ac:dyDescent="0.2">
      <c r="A5592" s="1">
        <v>45726</v>
      </c>
      <c r="B5592" t="s">
        <v>1077</v>
      </c>
      <c r="C5592" t="s">
        <v>1295</v>
      </c>
      <c r="D5592" s="14">
        <v>2000000</v>
      </c>
      <c r="E5592" s="12">
        <v>2000000</v>
      </c>
      <c r="F5592" t="s">
        <v>1296</v>
      </c>
      <c r="G5592" t="s">
        <v>1297</v>
      </c>
      <c r="H5592">
        <f t="shared" si="261"/>
        <v>2363</v>
      </c>
      <c r="I5592">
        <f t="shared" si="262"/>
        <v>1</v>
      </c>
      <c r="J5592" s="9">
        <f t="shared" si="263"/>
        <v>41834260931.389999</v>
      </c>
      <c r="K5592" s="9">
        <f>SUMIF($C$2:$C$9230, C5592, $D$2:$D$9230)</f>
        <v>2000000</v>
      </c>
    </row>
    <row r="5593" spans="1:11" x14ac:dyDescent="0.2">
      <c r="A5593" s="1">
        <v>45717</v>
      </c>
      <c r="B5593" t="s">
        <v>1077</v>
      </c>
      <c r="C5593" t="s">
        <v>6418</v>
      </c>
      <c r="D5593" s="14">
        <v>1500000</v>
      </c>
      <c r="E5593" s="12">
        <v>0</v>
      </c>
      <c r="F5593" t="s">
        <v>6419</v>
      </c>
      <c r="G5593" t="s">
        <v>6420</v>
      </c>
      <c r="H5593">
        <f t="shared" si="261"/>
        <v>2363</v>
      </c>
      <c r="I5593">
        <f t="shared" si="262"/>
        <v>1</v>
      </c>
      <c r="J5593" s="9">
        <f t="shared" si="263"/>
        <v>41834260931.389999</v>
      </c>
      <c r="K5593" s="9">
        <f>SUMIF($C$2:$C$9230, C5593, $D$2:$D$9230)</f>
        <v>1500000</v>
      </c>
    </row>
    <row r="5594" spans="1:11" x14ac:dyDescent="0.2">
      <c r="A5594" s="1">
        <v>45717</v>
      </c>
      <c r="B5594" t="s">
        <v>1077</v>
      </c>
      <c r="C5594" t="s">
        <v>2628</v>
      </c>
      <c r="D5594" s="14">
        <v>494068</v>
      </c>
      <c r="E5594" s="12">
        <v>0</v>
      </c>
      <c r="F5594" t="s">
        <v>2629</v>
      </c>
      <c r="G5594" t="s">
        <v>2630</v>
      </c>
      <c r="H5594">
        <f t="shared" si="261"/>
        <v>2363</v>
      </c>
      <c r="I5594">
        <f t="shared" si="262"/>
        <v>1</v>
      </c>
      <c r="J5594" s="9">
        <f t="shared" si="263"/>
        <v>41834260931.389999</v>
      </c>
      <c r="K5594" s="9">
        <f>SUMIF($C$2:$C$9230, C5594, $D$2:$D$9230)</f>
        <v>494068</v>
      </c>
    </row>
    <row r="5595" spans="1:11" x14ac:dyDescent="0.2">
      <c r="A5595" s="1">
        <v>45717</v>
      </c>
      <c r="B5595" t="s">
        <v>1077</v>
      </c>
      <c r="C5595" t="s">
        <v>4123</v>
      </c>
      <c r="D5595" s="14">
        <v>500000</v>
      </c>
      <c r="E5595" s="12">
        <v>0</v>
      </c>
      <c r="F5595" t="s">
        <v>4124</v>
      </c>
      <c r="G5595" t="s">
        <v>4125</v>
      </c>
      <c r="H5595">
        <f t="shared" si="261"/>
        <v>2363</v>
      </c>
      <c r="I5595">
        <f t="shared" si="262"/>
        <v>1</v>
      </c>
      <c r="J5595" s="9">
        <f t="shared" si="263"/>
        <v>41834260931.389999</v>
      </c>
      <c r="K5595" s="9">
        <f>SUMIF($C$2:$C$9230, C5595, $D$2:$D$9230)</f>
        <v>500000</v>
      </c>
    </row>
    <row r="5596" spans="1:11" x14ac:dyDescent="0.2">
      <c r="A5596" s="1">
        <v>45717</v>
      </c>
      <c r="B5596" t="s">
        <v>1077</v>
      </c>
      <c r="C5596" t="s">
        <v>6457</v>
      </c>
      <c r="D5596" s="14">
        <v>4595250</v>
      </c>
      <c r="E5596" s="12">
        <v>3676200</v>
      </c>
      <c r="F5596" t="s">
        <v>6458</v>
      </c>
      <c r="G5596" t="s">
        <v>6459</v>
      </c>
      <c r="H5596">
        <f t="shared" si="261"/>
        <v>2363</v>
      </c>
      <c r="I5596">
        <f t="shared" si="262"/>
        <v>1</v>
      </c>
      <c r="J5596" s="9">
        <f t="shared" si="263"/>
        <v>41834260931.389999</v>
      </c>
      <c r="K5596" s="9">
        <f>SUMIF($C$2:$C$9230, C5596, $D$2:$D$9230)</f>
        <v>4595250</v>
      </c>
    </row>
    <row r="5597" spans="1:11" x14ac:dyDescent="0.2">
      <c r="A5597" s="1">
        <v>45717</v>
      </c>
      <c r="B5597" t="s">
        <v>1077</v>
      </c>
      <c r="C5597" t="s">
        <v>6120</v>
      </c>
      <c r="D5597" s="14">
        <v>1500000</v>
      </c>
      <c r="E5597" s="12">
        <v>0</v>
      </c>
      <c r="F5597" t="s">
        <v>6121</v>
      </c>
      <c r="G5597" t="s">
        <v>6122</v>
      </c>
      <c r="H5597">
        <f t="shared" si="261"/>
        <v>2363</v>
      </c>
      <c r="I5597">
        <f t="shared" si="262"/>
        <v>1</v>
      </c>
      <c r="J5597" s="9">
        <f t="shared" si="263"/>
        <v>41834260931.389999</v>
      </c>
      <c r="K5597" s="9">
        <f>SUMIF($C$2:$C$9230, C5597, $D$2:$D$9230)</f>
        <v>1500000</v>
      </c>
    </row>
    <row r="5598" spans="1:11" x14ac:dyDescent="0.2">
      <c r="A5598" s="1">
        <v>45726</v>
      </c>
      <c r="B5598" t="s">
        <v>1077</v>
      </c>
      <c r="C5598" t="s">
        <v>1612</v>
      </c>
      <c r="D5598" s="14">
        <v>80000000</v>
      </c>
      <c r="E5598" s="12">
        <v>20088528</v>
      </c>
      <c r="F5598" t="s">
        <v>1613</v>
      </c>
      <c r="G5598" t="s">
        <v>1614</v>
      </c>
      <c r="H5598">
        <f t="shared" si="261"/>
        <v>2363</v>
      </c>
      <c r="I5598">
        <f t="shared" si="262"/>
        <v>1</v>
      </c>
      <c r="J5598" s="9">
        <f t="shared" si="263"/>
        <v>41834260931.389999</v>
      </c>
      <c r="K5598" s="9">
        <f>SUMIF($C$2:$C$9230, C5598, $D$2:$D$9230)</f>
        <v>80000000</v>
      </c>
    </row>
    <row r="5599" spans="1:11" x14ac:dyDescent="0.2">
      <c r="A5599" s="1">
        <v>45726</v>
      </c>
      <c r="B5599" t="s">
        <v>1077</v>
      </c>
      <c r="C5599" t="s">
        <v>1325</v>
      </c>
      <c r="D5599" s="14">
        <v>7000000</v>
      </c>
      <c r="E5599" s="12">
        <v>4200000</v>
      </c>
      <c r="F5599" t="s">
        <v>1326</v>
      </c>
      <c r="G5599" t="s">
        <v>1327</v>
      </c>
      <c r="H5599">
        <f t="shared" si="261"/>
        <v>2363</v>
      </c>
      <c r="I5599">
        <f t="shared" si="262"/>
        <v>1</v>
      </c>
      <c r="J5599" s="9">
        <f t="shared" si="263"/>
        <v>41834260931.389999</v>
      </c>
      <c r="K5599" s="9">
        <f>SUMIF($C$2:$C$9230, C5599, $D$2:$D$9230)</f>
        <v>7000000</v>
      </c>
    </row>
    <row r="5600" spans="1:11" x14ac:dyDescent="0.2">
      <c r="A5600" s="1">
        <v>45717</v>
      </c>
      <c r="B5600" t="s">
        <v>1077</v>
      </c>
      <c r="C5600" t="s">
        <v>3915</v>
      </c>
      <c r="D5600" s="14">
        <v>491000</v>
      </c>
      <c r="E5600" s="12">
        <v>0</v>
      </c>
      <c r="F5600" t="s">
        <v>3916</v>
      </c>
      <c r="G5600" t="s">
        <v>3917</v>
      </c>
      <c r="H5600">
        <f t="shared" si="261"/>
        <v>2363</v>
      </c>
      <c r="I5600">
        <f t="shared" si="262"/>
        <v>1</v>
      </c>
      <c r="J5600" s="9">
        <f t="shared" si="263"/>
        <v>41834260931.389999</v>
      </c>
      <c r="K5600" s="9">
        <f>SUMIF($C$2:$C$9230, C5600, $D$2:$D$9230)</f>
        <v>491000</v>
      </c>
    </row>
    <row r="5601" spans="1:11" x14ac:dyDescent="0.2">
      <c r="A5601" s="1">
        <v>45726</v>
      </c>
      <c r="B5601" t="s">
        <v>1077</v>
      </c>
      <c r="C5601" t="s">
        <v>1269</v>
      </c>
      <c r="D5601" s="14">
        <v>500000</v>
      </c>
      <c r="E5601" s="12">
        <v>500000</v>
      </c>
      <c r="H5601">
        <f t="shared" si="261"/>
        <v>2363</v>
      </c>
      <c r="I5601">
        <f t="shared" si="262"/>
        <v>1</v>
      </c>
      <c r="J5601" s="9">
        <f t="shared" si="263"/>
        <v>41834260931.389999</v>
      </c>
      <c r="K5601" s="9">
        <f>SUMIF($C$2:$C$9230, C5601, $D$2:$D$9230)</f>
        <v>500000</v>
      </c>
    </row>
    <row r="5602" spans="1:11" x14ac:dyDescent="0.2">
      <c r="A5602" s="1">
        <v>45717</v>
      </c>
      <c r="B5602" t="s">
        <v>1077</v>
      </c>
      <c r="C5602" t="s">
        <v>5492</v>
      </c>
      <c r="D5602" s="14">
        <v>38328100</v>
      </c>
      <c r="E5602" s="12">
        <v>4608579</v>
      </c>
      <c r="F5602" t="s">
        <v>5493</v>
      </c>
      <c r="G5602" t="s">
        <v>5494</v>
      </c>
      <c r="H5602">
        <f t="shared" si="261"/>
        <v>2363</v>
      </c>
      <c r="I5602">
        <f t="shared" si="262"/>
        <v>1</v>
      </c>
      <c r="J5602" s="9">
        <f t="shared" si="263"/>
        <v>41834260931.389999</v>
      </c>
      <c r="K5602" s="9">
        <f>SUMIF($C$2:$C$9230, C5602, $D$2:$D$9230)</f>
        <v>38328100</v>
      </c>
    </row>
    <row r="5603" spans="1:11" x14ac:dyDescent="0.2">
      <c r="A5603" s="1">
        <v>45726</v>
      </c>
      <c r="B5603" t="s">
        <v>1077</v>
      </c>
      <c r="C5603" t="s">
        <v>1470</v>
      </c>
      <c r="D5603" s="14">
        <v>9800000</v>
      </c>
      <c r="E5603" s="12">
        <v>5555000</v>
      </c>
      <c r="F5603" t="s">
        <v>1471</v>
      </c>
      <c r="G5603" t="s">
        <v>1472</v>
      </c>
      <c r="H5603">
        <f t="shared" si="261"/>
        <v>2363</v>
      </c>
      <c r="I5603">
        <f t="shared" si="262"/>
        <v>1</v>
      </c>
      <c r="J5603" s="9">
        <f t="shared" si="263"/>
        <v>41834260931.389999</v>
      </c>
      <c r="K5603" s="9">
        <f>SUMIF($C$2:$C$9230, C5603, $D$2:$D$9230)</f>
        <v>9800000</v>
      </c>
    </row>
    <row r="5604" spans="1:11" x14ac:dyDescent="0.2">
      <c r="A5604" s="1">
        <v>45717</v>
      </c>
      <c r="B5604" t="s">
        <v>1077</v>
      </c>
      <c r="C5604" t="s">
        <v>6398</v>
      </c>
      <c r="D5604" s="14">
        <v>368000</v>
      </c>
      <c r="E5604" s="12">
        <v>0</v>
      </c>
      <c r="F5604" t="s">
        <v>6399</v>
      </c>
      <c r="G5604" t="s">
        <v>6400</v>
      </c>
      <c r="H5604">
        <f t="shared" si="261"/>
        <v>2363</v>
      </c>
      <c r="I5604">
        <f t="shared" si="262"/>
        <v>1</v>
      </c>
      <c r="J5604" s="9">
        <f t="shared" si="263"/>
        <v>41834260931.389999</v>
      </c>
      <c r="K5604" s="9">
        <f>SUMIF($C$2:$C$9230, C5604, $D$2:$D$9230)</f>
        <v>368000</v>
      </c>
    </row>
    <row r="5605" spans="1:11" x14ac:dyDescent="0.2">
      <c r="A5605" s="1">
        <v>45726</v>
      </c>
      <c r="B5605" t="s">
        <v>1077</v>
      </c>
      <c r="C5605" t="s">
        <v>1352</v>
      </c>
      <c r="D5605" s="14">
        <v>4400000</v>
      </c>
      <c r="E5605" s="12">
        <v>2200000</v>
      </c>
      <c r="F5605" t="s">
        <v>1353</v>
      </c>
      <c r="G5605" t="s">
        <v>1354</v>
      </c>
      <c r="H5605">
        <f t="shared" si="261"/>
        <v>2363</v>
      </c>
      <c r="I5605">
        <f t="shared" si="262"/>
        <v>1</v>
      </c>
      <c r="J5605" s="9">
        <f t="shared" si="263"/>
        <v>41834260931.389999</v>
      </c>
      <c r="K5605" s="9">
        <f>SUMIF($C$2:$C$9230, C5605, $D$2:$D$9230)</f>
        <v>4400000</v>
      </c>
    </row>
    <row r="5606" spans="1:11" x14ac:dyDescent="0.2">
      <c r="A5606" s="1">
        <v>45726</v>
      </c>
      <c r="B5606" t="s">
        <v>1077</v>
      </c>
      <c r="C5606" t="s">
        <v>1293</v>
      </c>
      <c r="D5606" s="14">
        <v>500000</v>
      </c>
      <c r="E5606" s="12">
        <v>500000</v>
      </c>
      <c r="H5606">
        <f t="shared" si="261"/>
        <v>2363</v>
      </c>
      <c r="I5606">
        <f t="shared" si="262"/>
        <v>1</v>
      </c>
      <c r="J5606" s="9">
        <f t="shared" si="263"/>
        <v>41834260931.389999</v>
      </c>
      <c r="K5606" s="9">
        <f>SUMIF($C$2:$C$9230, C5606, $D$2:$D$9230)</f>
        <v>500000</v>
      </c>
    </row>
    <row r="5607" spans="1:11" x14ac:dyDescent="0.2">
      <c r="A5607" s="1">
        <v>45717</v>
      </c>
      <c r="B5607" t="s">
        <v>1077</v>
      </c>
      <c r="C5607" t="s">
        <v>5585</v>
      </c>
      <c r="D5607" s="14">
        <v>5000000</v>
      </c>
      <c r="E5607" s="12">
        <v>2100000</v>
      </c>
      <c r="F5607" t="s">
        <v>5586</v>
      </c>
      <c r="G5607" t="s">
        <v>5587</v>
      </c>
      <c r="H5607">
        <f t="shared" si="261"/>
        <v>2363</v>
      </c>
      <c r="I5607">
        <f t="shared" si="262"/>
        <v>1</v>
      </c>
      <c r="J5607" s="9">
        <f t="shared" si="263"/>
        <v>41834260931.389999</v>
      </c>
      <c r="K5607" s="9">
        <f>SUMIF($C$2:$C$9230, C5607, $D$2:$D$9230)</f>
        <v>5000000</v>
      </c>
    </row>
    <row r="5608" spans="1:11" x14ac:dyDescent="0.2">
      <c r="A5608" s="1">
        <v>45726</v>
      </c>
      <c r="B5608" t="s">
        <v>1077</v>
      </c>
      <c r="C5608" t="s">
        <v>1453</v>
      </c>
      <c r="D5608" s="14">
        <v>242868496</v>
      </c>
      <c r="E5608" s="12">
        <v>13077690</v>
      </c>
      <c r="F5608" t="s">
        <v>1454</v>
      </c>
      <c r="G5608" t="s">
        <v>1455</v>
      </c>
      <c r="H5608">
        <f t="shared" si="261"/>
        <v>2363</v>
      </c>
      <c r="I5608">
        <f t="shared" si="262"/>
        <v>1</v>
      </c>
      <c r="J5608" s="9">
        <f t="shared" si="263"/>
        <v>41834260931.389999</v>
      </c>
      <c r="K5608" s="9">
        <f>SUMIF($C$2:$C$9230, C5608, $D$2:$D$9230)</f>
        <v>242868496</v>
      </c>
    </row>
    <row r="5609" spans="1:11" x14ac:dyDescent="0.2">
      <c r="A5609" s="1">
        <v>45726</v>
      </c>
      <c r="B5609" t="s">
        <v>1077</v>
      </c>
      <c r="C5609" t="s">
        <v>1254</v>
      </c>
      <c r="D5609" s="14">
        <v>500000</v>
      </c>
      <c r="E5609" s="12">
        <v>500000</v>
      </c>
      <c r="H5609">
        <f t="shared" si="261"/>
        <v>2363</v>
      </c>
      <c r="I5609">
        <f t="shared" si="262"/>
        <v>1</v>
      </c>
      <c r="J5609" s="9">
        <f t="shared" si="263"/>
        <v>41834260931.389999</v>
      </c>
      <c r="K5609" s="9">
        <f>SUMIF($C$2:$C$9230, C5609, $D$2:$D$9230)</f>
        <v>500000</v>
      </c>
    </row>
    <row r="5610" spans="1:11" x14ac:dyDescent="0.2">
      <c r="A5610" s="1">
        <v>45717</v>
      </c>
      <c r="B5610" t="s">
        <v>1077</v>
      </c>
      <c r="C5610" t="s">
        <v>2354</v>
      </c>
      <c r="D5610" s="14">
        <v>27662900</v>
      </c>
      <c r="E5610" s="12">
        <v>4966948</v>
      </c>
      <c r="F5610" t="s">
        <v>2355</v>
      </c>
      <c r="G5610" t="s">
        <v>2356</v>
      </c>
      <c r="H5610">
        <f t="shared" si="261"/>
        <v>2363</v>
      </c>
      <c r="I5610">
        <f t="shared" si="262"/>
        <v>1</v>
      </c>
      <c r="J5610" s="9">
        <f t="shared" si="263"/>
        <v>41834260931.389999</v>
      </c>
      <c r="K5610" s="9">
        <f>SUMIF($C$2:$C$9230, C5610, $D$2:$D$9230)</f>
        <v>27662900</v>
      </c>
    </row>
    <row r="5611" spans="1:11" x14ac:dyDescent="0.2">
      <c r="A5611" s="1">
        <v>45717</v>
      </c>
      <c r="B5611" t="s">
        <v>1077</v>
      </c>
      <c r="C5611" t="s">
        <v>2394</v>
      </c>
      <c r="D5611" s="14">
        <v>1004943</v>
      </c>
      <c r="E5611" s="12">
        <v>0</v>
      </c>
      <c r="F5611" t="s">
        <v>2395</v>
      </c>
      <c r="G5611" t="s">
        <v>2396</v>
      </c>
      <c r="H5611">
        <f t="shared" si="261"/>
        <v>2363</v>
      </c>
      <c r="I5611">
        <f t="shared" si="262"/>
        <v>1</v>
      </c>
      <c r="J5611" s="9">
        <f t="shared" si="263"/>
        <v>41834260931.389999</v>
      </c>
      <c r="K5611" s="9">
        <f>SUMIF($C$2:$C$9230, C5611, $D$2:$D$9230)</f>
        <v>1004943</v>
      </c>
    </row>
    <row r="5612" spans="1:11" x14ac:dyDescent="0.2">
      <c r="A5612" s="1">
        <v>45717</v>
      </c>
      <c r="B5612" t="s">
        <v>1077</v>
      </c>
      <c r="C5612" t="s">
        <v>5905</v>
      </c>
      <c r="D5612" s="14">
        <v>1000000</v>
      </c>
      <c r="E5612" s="12">
        <v>0</v>
      </c>
      <c r="F5612" t="s">
        <v>5906</v>
      </c>
      <c r="G5612" t="s">
        <v>5907</v>
      </c>
      <c r="H5612">
        <f t="shared" si="261"/>
        <v>2363</v>
      </c>
      <c r="I5612">
        <f t="shared" si="262"/>
        <v>1</v>
      </c>
      <c r="J5612" s="9">
        <f t="shared" si="263"/>
        <v>41834260931.389999</v>
      </c>
      <c r="K5612" s="9">
        <f>SUMIF($C$2:$C$9230, C5612, $D$2:$D$9230)</f>
        <v>1000000</v>
      </c>
    </row>
    <row r="5613" spans="1:11" x14ac:dyDescent="0.2">
      <c r="A5613" s="1">
        <v>45717</v>
      </c>
      <c r="B5613" t="s">
        <v>1077</v>
      </c>
      <c r="C5613" t="s">
        <v>6070</v>
      </c>
      <c r="D5613" s="14">
        <v>39000</v>
      </c>
      <c r="E5613" s="12">
        <v>0</v>
      </c>
      <c r="F5613" t="s">
        <v>6071</v>
      </c>
      <c r="G5613" t="s">
        <v>6072</v>
      </c>
      <c r="H5613">
        <f t="shared" si="261"/>
        <v>2363</v>
      </c>
      <c r="I5613">
        <f t="shared" si="262"/>
        <v>1</v>
      </c>
      <c r="J5613" s="9">
        <f t="shared" si="263"/>
        <v>41834260931.389999</v>
      </c>
      <c r="K5613" s="9">
        <f>SUMIF($C$2:$C$9230, C5613, $D$2:$D$9230)</f>
        <v>39000</v>
      </c>
    </row>
    <row r="5614" spans="1:11" x14ac:dyDescent="0.2">
      <c r="A5614" s="1">
        <v>45726</v>
      </c>
      <c r="B5614" t="s">
        <v>1077</v>
      </c>
      <c r="C5614" t="s">
        <v>1290</v>
      </c>
      <c r="D5614" s="14">
        <v>500000</v>
      </c>
      <c r="E5614" s="12">
        <v>500000</v>
      </c>
      <c r="H5614">
        <f t="shared" si="261"/>
        <v>2363</v>
      </c>
      <c r="I5614">
        <f t="shared" si="262"/>
        <v>1</v>
      </c>
      <c r="J5614" s="9">
        <f t="shared" si="263"/>
        <v>41834260931.389999</v>
      </c>
      <c r="K5614" s="9">
        <f>SUMIF($C$2:$C$9230, C5614, $D$2:$D$9230)</f>
        <v>500000</v>
      </c>
    </row>
    <row r="5615" spans="1:11" x14ac:dyDescent="0.2">
      <c r="A5615" s="1">
        <v>45717</v>
      </c>
      <c r="B5615" t="s">
        <v>1077</v>
      </c>
      <c r="C5615" t="s">
        <v>6063</v>
      </c>
      <c r="D5615" s="14">
        <v>50000</v>
      </c>
      <c r="E5615" s="12">
        <v>0</v>
      </c>
      <c r="F5615" t="s">
        <v>6064</v>
      </c>
      <c r="G5615" t="s">
        <v>6055</v>
      </c>
      <c r="H5615">
        <f t="shared" si="261"/>
        <v>2363</v>
      </c>
      <c r="I5615">
        <f t="shared" si="262"/>
        <v>1</v>
      </c>
      <c r="J5615" s="9">
        <f t="shared" si="263"/>
        <v>41834260931.389999</v>
      </c>
      <c r="K5615" s="9">
        <f>SUMIF($C$2:$C$9230, C5615, $D$2:$D$9230)</f>
        <v>50000</v>
      </c>
    </row>
    <row r="5616" spans="1:11" x14ac:dyDescent="0.2">
      <c r="A5616" s="1">
        <v>45717</v>
      </c>
      <c r="B5616" t="s">
        <v>1077</v>
      </c>
      <c r="C5616" t="s">
        <v>5345</v>
      </c>
      <c r="D5616" s="14">
        <v>296296</v>
      </c>
      <c r="E5616" s="12">
        <v>0</v>
      </c>
      <c r="F5616" t="s">
        <v>5346</v>
      </c>
      <c r="G5616" t="s">
        <v>5347</v>
      </c>
      <c r="H5616">
        <f t="shared" si="261"/>
        <v>2363</v>
      </c>
      <c r="I5616">
        <f t="shared" si="262"/>
        <v>1</v>
      </c>
      <c r="J5616" s="9">
        <f t="shared" si="263"/>
        <v>41834260931.389999</v>
      </c>
      <c r="K5616" s="9">
        <f>SUMIF($C$2:$C$9230, C5616, $D$2:$D$9230)</f>
        <v>296296</v>
      </c>
    </row>
    <row r="5617" spans="1:11" x14ac:dyDescent="0.2">
      <c r="A5617" s="1">
        <v>45717</v>
      </c>
      <c r="B5617" t="s">
        <v>1077</v>
      </c>
      <c r="C5617" t="s">
        <v>4959</v>
      </c>
      <c r="D5617" s="14">
        <v>1529911</v>
      </c>
      <c r="E5617" s="12">
        <v>0</v>
      </c>
      <c r="F5617" t="s">
        <v>4960</v>
      </c>
      <c r="G5617" t="s">
        <v>4961</v>
      </c>
      <c r="H5617">
        <f t="shared" si="261"/>
        <v>2363</v>
      </c>
      <c r="I5617">
        <f t="shared" si="262"/>
        <v>1</v>
      </c>
      <c r="J5617" s="9">
        <f t="shared" si="263"/>
        <v>41834260931.389999</v>
      </c>
      <c r="K5617" s="9">
        <f>SUMIF($C$2:$C$9230, C5617, $D$2:$D$9230)</f>
        <v>1529911</v>
      </c>
    </row>
    <row r="5618" spans="1:11" x14ac:dyDescent="0.2">
      <c r="A5618" s="1">
        <v>45717</v>
      </c>
      <c r="B5618" t="s">
        <v>1077</v>
      </c>
      <c r="C5618" t="s">
        <v>6301</v>
      </c>
      <c r="D5618" s="14">
        <v>2100000</v>
      </c>
      <c r="E5618" s="12">
        <v>0</v>
      </c>
      <c r="F5618" t="s">
        <v>6302</v>
      </c>
      <c r="G5618" t="s">
        <v>6303</v>
      </c>
      <c r="H5618">
        <f t="shared" si="261"/>
        <v>2363</v>
      </c>
      <c r="I5618">
        <f t="shared" si="262"/>
        <v>1</v>
      </c>
      <c r="J5618" s="9">
        <f t="shared" si="263"/>
        <v>41834260931.389999</v>
      </c>
      <c r="K5618" s="9">
        <f>SUMIF($C$2:$C$9230, C5618, $D$2:$D$9230)</f>
        <v>2100000</v>
      </c>
    </row>
    <row r="5619" spans="1:11" x14ac:dyDescent="0.2">
      <c r="A5619" s="1">
        <v>45726</v>
      </c>
      <c r="B5619" t="s">
        <v>1077</v>
      </c>
      <c r="C5619" t="s">
        <v>1289</v>
      </c>
      <c r="D5619" s="14">
        <v>500000</v>
      </c>
      <c r="E5619" s="12">
        <v>500000</v>
      </c>
      <c r="H5619">
        <f t="shared" si="261"/>
        <v>2363</v>
      </c>
      <c r="I5619">
        <f t="shared" si="262"/>
        <v>1</v>
      </c>
      <c r="J5619" s="9">
        <f t="shared" si="263"/>
        <v>41834260931.389999</v>
      </c>
      <c r="K5619" s="9">
        <f>SUMIF($C$2:$C$9230, C5619, $D$2:$D$9230)</f>
        <v>500000</v>
      </c>
    </row>
    <row r="5620" spans="1:11" x14ac:dyDescent="0.2">
      <c r="A5620" s="1">
        <v>45717</v>
      </c>
      <c r="B5620" t="s">
        <v>1077</v>
      </c>
      <c r="C5620" t="s">
        <v>3543</v>
      </c>
      <c r="D5620" s="14">
        <v>964997</v>
      </c>
      <c r="E5620" s="12">
        <v>34997.19</v>
      </c>
      <c r="F5620" t="s">
        <v>3544</v>
      </c>
      <c r="G5620" t="s">
        <v>3545</v>
      </c>
      <c r="H5620">
        <f t="shared" si="261"/>
        <v>2363</v>
      </c>
      <c r="I5620">
        <f t="shared" si="262"/>
        <v>1</v>
      </c>
      <c r="J5620" s="9">
        <f t="shared" si="263"/>
        <v>41834260931.389999</v>
      </c>
      <c r="K5620" s="9">
        <f>SUMIF($C$2:$C$9230, C5620, $D$2:$D$9230)</f>
        <v>964997</v>
      </c>
    </row>
    <row r="5621" spans="1:11" x14ac:dyDescent="0.2">
      <c r="A5621" s="1">
        <v>45726</v>
      </c>
      <c r="B5621" t="s">
        <v>1077</v>
      </c>
      <c r="C5621" t="s">
        <v>1430</v>
      </c>
      <c r="D5621" s="14">
        <v>5965244</v>
      </c>
      <c r="E5621" s="12">
        <v>1276146</v>
      </c>
      <c r="F5621" t="s">
        <v>1431</v>
      </c>
      <c r="G5621" t="s">
        <v>1432</v>
      </c>
      <c r="H5621">
        <f t="shared" si="261"/>
        <v>2363</v>
      </c>
      <c r="I5621">
        <f t="shared" si="262"/>
        <v>1</v>
      </c>
      <c r="J5621" s="9">
        <f t="shared" si="263"/>
        <v>41834260931.389999</v>
      </c>
      <c r="K5621" s="9">
        <f>SUMIF($C$2:$C$9230, C5621, $D$2:$D$9230)</f>
        <v>5965244</v>
      </c>
    </row>
    <row r="5622" spans="1:11" x14ac:dyDescent="0.2">
      <c r="A5622" s="1">
        <v>45717</v>
      </c>
      <c r="B5622" t="s">
        <v>1077</v>
      </c>
      <c r="C5622" t="s">
        <v>5078</v>
      </c>
      <c r="D5622" s="14">
        <v>1500000</v>
      </c>
      <c r="E5622" s="12">
        <v>800000</v>
      </c>
      <c r="F5622" t="s">
        <v>5079</v>
      </c>
      <c r="G5622" t="s">
        <v>5080</v>
      </c>
      <c r="H5622">
        <f t="shared" si="261"/>
        <v>2363</v>
      </c>
      <c r="I5622">
        <f t="shared" si="262"/>
        <v>1</v>
      </c>
      <c r="J5622" s="9">
        <f t="shared" si="263"/>
        <v>41834260931.389999</v>
      </c>
      <c r="K5622" s="9">
        <f>SUMIF($C$2:$C$9230, C5622, $D$2:$D$9230)</f>
        <v>1500000</v>
      </c>
    </row>
    <row r="5623" spans="1:11" x14ac:dyDescent="0.2">
      <c r="A5623" s="1">
        <v>45717</v>
      </c>
      <c r="B5623" t="s">
        <v>1077</v>
      </c>
      <c r="C5623" t="s">
        <v>5081</v>
      </c>
      <c r="D5623" s="14">
        <v>5000000</v>
      </c>
      <c r="E5623" s="12">
        <v>3050000</v>
      </c>
      <c r="F5623" t="s">
        <v>5082</v>
      </c>
      <c r="G5623" t="s">
        <v>5083</v>
      </c>
      <c r="H5623">
        <f t="shared" si="261"/>
        <v>2363</v>
      </c>
      <c r="I5623">
        <f t="shared" si="262"/>
        <v>1</v>
      </c>
      <c r="J5623" s="9">
        <f t="shared" si="263"/>
        <v>41834260931.389999</v>
      </c>
      <c r="K5623" s="9">
        <f>SUMIF($C$2:$C$9230, C5623, $D$2:$D$9230)</f>
        <v>5000000</v>
      </c>
    </row>
    <row r="5624" spans="1:11" x14ac:dyDescent="0.2">
      <c r="A5624" s="1">
        <v>45717</v>
      </c>
      <c r="B5624" t="s">
        <v>1077</v>
      </c>
      <c r="C5624" t="s">
        <v>5059</v>
      </c>
      <c r="D5624" s="14">
        <v>2000000</v>
      </c>
      <c r="E5624" s="12">
        <v>1500000</v>
      </c>
      <c r="F5624" t="s">
        <v>5060</v>
      </c>
      <c r="G5624" t="s">
        <v>5061</v>
      </c>
      <c r="H5624">
        <f t="shared" si="261"/>
        <v>2363</v>
      </c>
      <c r="I5624">
        <f t="shared" si="262"/>
        <v>1</v>
      </c>
      <c r="J5624" s="9">
        <f t="shared" si="263"/>
        <v>41834260931.389999</v>
      </c>
      <c r="K5624" s="9">
        <f>SUMIF($C$2:$C$9230, C5624, $D$2:$D$9230)</f>
        <v>2000000</v>
      </c>
    </row>
    <row r="5625" spans="1:11" x14ac:dyDescent="0.2">
      <c r="A5625" s="1">
        <v>45726</v>
      </c>
      <c r="B5625" t="s">
        <v>1077</v>
      </c>
      <c r="C5625" t="s">
        <v>1288</v>
      </c>
      <c r="D5625" s="14">
        <v>500000</v>
      </c>
      <c r="E5625" s="12">
        <v>500000</v>
      </c>
      <c r="H5625">
        <f t="shared" si="261"/>
        <v>2363</v>
      </c>
      <c r="I5625">
        <f t="shared" si="262"/>
        <v>1</v>
      </c>
      <c r="J5625" s="9">
        <f t="shared" si="263"/>
        <v>41834260931.389999</v>
      </c>
      <c r="K5625" s="9">
        <f>SUMIF($C$2:$C$9230, C5625, $D$2:$D$9230)</f>
        <v>500000</v>
      </c>
    </row>
    <row r="5626" spans="1:11" x14ac:dyDescent="0.2">
      <c r="A5626" s="1">
        <v>45717</v>
      </c>
      <c r="B5626" t="s">
        <v>1077</v>
      </c>
      <c r="C5626" t="s">
        <v>5128</v>
      </c>
      <c r="D5626" s="14">
        <v>249500</v>
      </c>
      <c r="E5626" s="12">
        <v>0</v>
      </c>
      <c r="F5626" t="s">
        <v>5129</v>
      </c>
      <c r="G5626" t="s">
        <v>5130</v>
      </c>
      <c r="H5626">
        <f t="shared" si="261"/>
        <v>2363</v>
      </c>
      <c r="I5626">
        <f t="shared" si="262"/>
        <v>1</v>
      </c>
      <c r="J5626" s="9">
        <f t="shared" si="263"/>
        <v>41834260931.389999</v>
      </c>
      <c r="K5626" s="9">
        <f>SUMIF($C$2:$C$9230, C5626, $D$2:$D$9230)</f>
        <v>249500</v>
      </c>
    </row>
    <row r="5627" spans="1:11" x14ac:dyDescent="0.2">
      <c r="A5627" s="1">
        <v>45717</v>
      </c>
      <c r="B5627" t="s">
        <v>1077</v>
      </c>
      <c r="C5627" t="s">
        <v>4486</v>
      </c>
      <c r="D5627" s="14">
        <v>3000000</v>
      </c>
      <c r="E5627" s="12">
        <v>563077</v>
      </c>
      <c r="F5627" t="s">
        <v>4487</v>
      </c>
      <c r="G5627" t="s">
        <v>4488</v>
      </c>
      <c r="H5627">
        <f t="shared" si="261"/>
        <v>2363</v>
      </c>
      <c r="I5627">
        <f t="shared" si="262"/>
        <v>1</v>
      </c>
      <c r="J5627" s="9">
        <f t="shared" si="263"/>
        <v>41834260931.389999</v>
      </c>
      <c r="K5627" s="9">
        <f>SUMIF($C$2:$C$9230, C5627, $D$2:$D$9230)</f>
        <v>3000000</v>
      </c>
    </row>
    <row r="5628" spans="1:11" x14ac:dyDescent="0.2">
      <c r="A5628" s="1">
        <v>45726</v>
      </c>
      <c r="B5628" t="s">
        <v>1077</v>
      </c>
      <c r="C5628" t="s">
        <v>1260</v>
      </c>
      <c r="D5628" s="14">
        <v>500000</v>
      </c>
      <c r="E5628" s="12">
        <v>500000</v>
      </c>
      <c r="H5628">
        <f t="shared" si="261"/>
        <v>2363</v>
      </c>
      <c r="I5628">
        <f t="shared" si="262"/>
        <v>1</v>
      </c>
      <c r="J5628" s="9">
        <f t="shared" si="263"/>
        <v>41834260931.389999</v>
      </c>
      <c r="K5628" s="9">
        <f>SUMIF($C$2:$C$9230, C5628, $D$2:$D$9230)</f>
        <v>500000</v>
      </c>
    </row>
    <row r="5629" spans="1:11" x14ac:dyDescent="0.2">
      <c r="A5629" s="1">
        <v>45726</v>
      </c>
      <c r="B5629" t="s">
        <v>1077</v>
      </c>
      <c r="C5629" t="s">
        <v>1514</v>
      </c>
      <c r="D5629" s="14">
        <v>22850000</v>
      </c>
      <c r="E5629" s="12">
        <v>9344359</v>
      </c>
      <c r="F5629" t="s">
        <v>1515</v>
      </c>
      <c r="G5629" t="s">
        <v>1516</v>
      </c>
      <c r="H5629">
        <f t="shared" si="261"/>
        <v>2363</v>
      </c>
      <c r="I5629">
        <f t="shared" si="262"/>
        <v>1</v>
      </c>
      <c r="J5629" s="9">
        <f t="shared" si="263"/>
        <v>41834260931.389999</v>
      </c>
      <c r="K5629" s="9">
        <f>SUMIF($C$2:$C$9230, C5629, $D$2:$D$9230)</f>
        <v>22850000</v>
      </c>
    </row>
    <row r="5630" spans="1:11" x14ac:dyDescent="0.2">
      <c r="A5630" s="1">
        <v>45717</v>
      </c>
      <c r="B5630" t="s">
        <v>1077</v>
      </c>
      <c r="C5630" t="s">
        <v>4447</v>
      </c>
      <c r="D5630" s="14">
        <v>1500000</v>
      </c>
      <c r="E5630" s="12">
        <v>0</v>
      </c>
      <c r="F5630" t="s">
        <v>4448</v>
      </c>
      <c r="G5630" t="s">
        <v>4449</v>
      </c>
      <c r="H5630">
        <f t="shared" si="261"/>
        <v>2363</v>
      </c>
      <c r="I5630">
        <f t="shared" si="262"/>
        <v>1</v>
      </c>
      <c r="J5630" s="9">
        <f t="shared" si="263"/>
        <v>41834260931.389999</v>
      </c>
      <c r="K5630" s="9">
        <f>SUMIF($C$2:$C$9230, C5630, $D$2:$D$9230)</f>
        <v>1500000</v>
      </c>
    </row>
    <row r="5631" spans="1:11" x14ac:dyDescent="0.2">
      <c r="A5631" s="1">
        <v>45717</v>
      </c>
      <c r="B5631" t="s">
        <v>1077</v>
      </c>
      <c r="C5631" t="s">
        <v>6481</v>
      </c>
      <c r="D5631" s="14">
        <v>28595192</v>
      </c>
      <c r="E5631" s="12">
        <v>4697165</v>
      </c>
      <c r="F5631" t="s">
        <v>6482</v>
      </c>
      <c r="G5631" t="s">
        <v>6483</v>
      </c>
      <c r="H5631">
        <f t="shared" si="261"/>
        <v>2363</v>
      </c>
      <c r="I5631">
        <f t="shared" si="262"/>
        <v>1</v>
      </c>
      <c r="J5631" s="9">
        <f t="shared" si="263"/>
        <v>41834260931.389999</v>
      </c>
      <c r="K5631" s="9">
        <f>SUMIF($C$2:$C$9230, C5631, $D$2:$D$9230)</f>
        <v>28595192</v>
      </c>
    </row>
    <row r="5632" spans="1:11" x14ac:dyDescent="0.2">
      <c r="A5632" s="1">
        <v>45717</v>
      </c>
      <c r="B5632" t="s">
        <v>1077</v>
      </c>
      <c r="C5632" t="s">
        <v>4811</v>
      </c>
      <c r="D5632" s="14">
        <v>3999050</v>
      </c>
      <c r="E5632" s="12">
        <v>416247</v>
      </c>
      <c r="F5632" t="s">
        <v>4812</v>
      </c>
      <c r="G5632" t="s">
        <v>4813</v>
      </c>
      <c r="H5632">
        <f t="shared" si="261"/>
        <v>2363</v>
      </c>
      <c r="I5632">
        <f t="shared" si="262"/>
        <v>1</v>
      </c>
      <c r="J5632" s="9">
        <f t="shared" si="263"/>
        <v>41834260931.389999</v>
      </c>
      <c r="K5632" s="9">
        <f>SUMIF($C$2:$C$9230, C5632, $D$2:$D$9230)</f>
        <v>3999050</v>
      </c>
    </row>
    <row r="5633" spans="1:11" x14ac:dyDescent="0.2">
      <c r="A5633" s="1">
        <v>45717</v>
      </c>
      <c r="B5633" t="s">
        <v>1077</v>
      </c>
      <c r="C5633" t="s">
        <v>4402</v>
      </c>
      <c r="D5633" s="14">
        <v>9800000</v>
      </c>
      <c r="E5633" s="12">
        <v>6350000</v>
      </c>
      <c r="F5633" t="s">
        <v>4403</v>
      </c>
      <c r="G5633" t="s">
        <v>4404</v>
      </c>
      <c r="H5633">
        <f t="shared" si="261"/>
        <v>2363</v>
      </c>
      <c r="I5633">
        <f t="shared" si="262"/>
        <v>1</v>
      </c>
      <c r="J5633" s="9">
        <f t="shared" si="263"/>
        <v>41834260931.389999</v>
      </c>
      <c r="K5633" s="9">
        <f>SUMIF($C$2:$C$9230, C5633, $D$2:$D$9230)</f>
        <v>9800000</v>
      </c>
    </row>
    <row r="5634" spans="1:11" x14ac:dyDescent="0.2">
      <c r="A5634" s="1">
        <v>45717</v>
      </c>
      <c r="B5634" t="s">
        <v>1077</v>
      </c>
      <c r="C5634" t="s">
        <v>2994</v>
      </c>
      <c r="D5634" s="14">
        <v>3000000</v>
      </c>
      <c r="E5634" s="12">
        <v>2000000</v>
      </c>
      <c r="F5634" t="s">
        <v>2995</v>
      </c>
      <c r="G5634" t="s">
        <v>2996</v>
      </c>
      <c r="H5634">
        <f t="shared" si="261"/>
        <v>2363</v>
      </c>
      <c r="I5634">
        <f t="shared" si="262"/>
        <v>1</v>
      </c>
      <c r="J5634" s="9">
        <f t="shared" si="263"/>
        <v>41834260931.389999</v>
      </c>
      <c r="K5634" s="9">
        <f>SUMIF($C$2:$C$9230, C5634, $D$2:$D$9230)</f>
        <v>3000000</v>
      </c>
    </row>
    <row r="5635" spans="1:11" x14ac:dyDescent="0.2">
      <c r="A5635" s="1">
        <v>45717</v>
      </c>
      <c r="B5635" t="s">
        <v>1077</v>
      </c>
      <c r="C5635" t="s">
        <v>3010</v>
      </c>
      <c r="D5635" s="14">
        <v>2000000</v>
      </c>
      <c r="E5635" s="12">
        <v>0</v>
      </c>
      <c r="F5635" t="s">
        <v>3011</v>
      </c>
      <c r="G5635" t="s">
        <v>3012</v>
      </c>
      <c r="H5635">
        <f t="shared" ref="H5635:H5698" si="264">COUNTIF($B$2:$B$9230, B5635)</f>
        <v>2363</v>
      </c>
      <c r="I5635">
        <f t="shared" ref="I5635:I5698" si="265">COUNTIF($C$2:$C$9230, C5635)</f>
        <v>1</v>
      </c>
      <c r="J5635" s="9">
        <f t="shared" si="263"/>
        <v>41834260931.389999</v>
      </c>
      <c r="K5635" s="9">
        <f>SUMIF($C$2:$C$9230, C5635, $D$2:$D$9230)</f>
        <v>2000000</v>
      </c>
    </row>
    <row r="5636" spans="1:11" x14ac:dyDescent="0.2">
      <c r="A5636" s="1">
        <v>45717</v>
      </c>
      <c r="B5636" t="s">
        <v>1077</v>
      </c>
      <c r="C5636" t="s">
        <v>3007</v>
      </c>
      <c r="D5636" s="14">
        <v>850000</v>
      </c>
      <c r="E5636" s="12">
        <v>450000</v>
      </c>
      <c r="F5636" t="s">
        <v>3008</v>
      </c>
      <c r="G5636" t="s">
        <v>3009</v>
      </c>
      <c r="H5636">
        <f t="shared" si="264"/>
        <v>2363</v>
      </c>
      <c r="I5636">
        <f t="shared" si="265"/>
        <v>1</v>
      </c>
      <c r="J5636" s="9">
        <f t="shared" ref="J5636:J5699" si="266">SUMIF($B$2:$B$9230, B5636, $D$2:$D$9230)</f>
        <v>41834260931.389999</v>
      </c>
      <c r="K5636" s="9">
        <f>SUMIF($C$2:$C$9230, C5636, $D$2:$D$9230)</f>
        <v>850000</v>
      </c>
    </row>
    <row r="5637" spans="1:11" x14ac:dyDescent="0.2">
      <c r="A5637" s="1">
        <v>45717</v>
      </c>
      <c r="B5637" t="s">
        <v>1077</v>
      </c>
      <c r="C5637" t="s">
        <v>4571</v>
      </c>
      <c r="D5637" s="14">
        <v>2000000</v>
      </c>
      <c r="E5637" s="12">
        <v>0</v>
      </c>
      <c r="F5637" t="s">
        <v>4572</v>
      </c>
      <c r="G5637" t="s">
        <v>4573</v>
      </c>
      <c r="H5637">
        <f t="shared" si="264"/>
        <v>2363</v>
      </c>
      <c r="I5637">
        <f t="shared" si="265"/>
        <v>1</v>
      </c>
      <c r="J5637" s="9">
        <f t="shared" si="266"/>
        <v>41834260931.389999</v>
      </c>
      <c r="K5637" s="9">
        <f>SUMIF($C$2:$C$9230, C5637, $D$2:$D$9230)</f>
        <v>2000000</v>
      </c>
    </row>
    <row r="5638" spans="1:11" x14ac:dyDescent="0.2">
      <c r="A5638" s="1">
        <v>45717</v>
      </c>
      <c r="B5638" t="s">
        <v>1077</v>
      </c>
      <c r="C5638" t="s">
        <v>6700</v>
      </c>
      <c r="D5638" s="14">
        <v>14300000</v>
      </c>
      <c r="E5638" s="12">
        <v>4150000</v>
      </c>
      <c r="F5638" t="s">
        <v>6701</v>
      </c>
      <c r="G5638" t="s">
        <v>6702</v>
      </c>
      <c r="H5638">
        <f t="shared" si="264"/>
        <v>2363</v>
      </c>
      <c r="I5638">
        <f t="shared" si="265"/>
        <v>1</v>
      </c>
      <c r="J5638" s="9">
        <f t="shared" si="266"/>
        <v>41834260931.389999</v>
      </c>
      <c r="K5638" s="9">
        <f>SUMIF($C$2:$C$9230, C5638, $D$2:$D$9230)</f>
        <v>14300000</v>
      </c>
    </row>
    <row r="5639" spans="1:11" x14ac:dyDescent="0.2">
      <c r="A5639" s="1">
        <v>45717</v>
      </c>
      <c r="B5639" t="s">
        <v>1077</v>
      </c>
      <c r="C5639" t="s">
        <v>4705</v>
      </c>
      <c r="D5639" s="14">
        <v>8285000</v>
      </c>
      <c r="E5639" s="12">
        <v>1901000</v>
      </c>
      <c r="F5639" t="s">
        <v>4706</v>
      </c>
      <c r="G5639" t="s">
        <v>4707</v>
      </c>
      <c r="H5639">
        <f t="shared" si="264"/>
        <v>2363</v>
      </c>
      <c r="I5639">
        <f t="shared" si="265"/>
        <v>1</v>
      </c>
      <c r="J5639" s="9">
        <f t="shared" si="266"/>
        <v>41834260931.389999</v>
      </c>
      <c r="K5639" s="9">
        <f>SUMIF($C$2:$C$9230, C5639, $D$2:$D$9230)</f>
        <v>8285000</v>
      </c>
    </row>
    <row r="5640" spans="1:11" x14ac:dyDescent="0.2">
      <c r="A5640" s="1">
        <v>45717</v>
      </c>
      <c r="B5640" t="s">
        <v>1077</v>
      </c>
      <c r="C5640" t="s">
        <v>5887</v>
      </c>
      <c r="D5640" s="14">
        <v>500000</v>
      </c>
      <c r="E5640" s="12">
        <v>0</v>
      </c>
      <c r="F5640" t="s">
        <v>5888</v>
      </c>
      <c r="G5640" t="s">
        <v>5889</v>
      </c>
      <c r="H5640">
        <f t="shared" si="264"/>
        <v>2363</v>
      </c>
      <c r="I5640">
        <f t="shared" si="265"/>
        <v>1</v>
      </c>
      <c r="J5640" s="9">
        <f t="shared" si="266"/>
        <v>41834260931.389999</v>
      </c>
      <c r="K5640" s="9">
        <f>SUMIF($C$2:$C$9230, C5640, $D$2:$D$9230)</f>
        <v>500000</v>
      </c>
    </row>
    <row r="5641" spans="1:11" x14ac:dyDescent="0.2">
      <c r="A5641" s="1">
        <v>45726</v>
      </c>
      <c r="B5641" t="s">
        <v>1077</v>
      </c>
      <c r="C5641" t="s">
        <v>1574</v>
      </c>
      <c r="D5641" s="14">
        <v>14950000</v>
      </c>
      <c r="E5641" s="12">
        <v>12425000</v>
      </c>
      <c r="F5641" t="s">
        <v>1575</v>
      </c>
      <c r="G5641" t="s">
        <v>1576</v>
      </c>
      <c r="H5641">
        <f t="shared" si="264"/>
        <v>2363</v>
      </c>
      <c r="I5641">
        <f t="shared" si="265"/>
        <v>1</v>
      </c>
      <c r="J5641" s="9">
        <f t="shared" si="266"/>
        <v>41834260931.389999</v>
      </c>
      <c r="K5641" s="9">
        <f>SUMIF($C$2:$C$9230, C5641, $D$2:$D$9230)</f>
        <v>14950000</v>
      </c>
    </row>
    <row r="5642" spans="1:11" x14ac:dyDescent="0.2">
      <c r="A5642" s="1">
        <v>45694</v>
      </c>
      <c r="B5642" t="s">
        <v>1077</v>
      </c>
      <c r="C5642" t="s">
        <v>14800</v>
      </c>
      <c r="D5642" s="14">
        <v>1799150</v>
      </c>
      <c r="E5642" s="12">
        <v>0</v>
      </c>
      <c r="F5642" t="s">
        <v>14801</v>
      </c>
      <c r="G5642" t="s">
        <v>14802</v>
      </c>
      <c r="H5642">
        <f t="shared" si="264"/>
        <v>2363</v>
      </c>
      <c r="I5642">
        <f t="shared" si="265"/>
        <v>1</v>
      </c>
      <c r="J5642" s="9">
        <f t="shared" si="266"/>
        <v>41834260931.389999</v>
      </c>
      <c r="K5642" s="9">
        <f>SUMIF($C$2:$C$9230, C5642, $D$2:$D$9230)</f>
        <v>1799150</v>
      </c>
    </row>
    <row r="5643" spans="1:11" x14ac:dyDescent="0.2">
      <c r="A5643" s="1">
        <v>45717</v>
      </c>
      <c r="B5643" t="s">
        <v>1077</v>
      </c>
      <c r="C5643" t="s">
        <v>4583</v>
      </c>
      <c r="D5643" s="14">
        <v>2892700</v>
      </c>
      <c r="E5643" s="12">
        <v>1551700</v>
      </c>
      <c r="F5643" t="s">
        <v>4584</v>
      </c>
      <c r="G5643" t="s">
        <v>4585</v>
      </c>
      <c r="H5643">
        <f t="shared" si="264"/>
        <v>2363</v>
      </c>
      <c r="I5643">
        <f t="shared" si="265"/>
        <v>1</v>
      </c>
      <c r="J5643" s="9">
        <f t="shared" si="266"/>
        <v>41834260931.389999</v>
      </c>
      <c r="K5643" s="9">
        <f>SUMIF($C$2:$C$9230, C5643, $D$2:$D$9230)</f>
        <v>2892700</v>
      </c>
    </row>
    <row r="5644" spans="1:11" x14ac:dyDescent="0.2">
      <c r="A5644" s="1">
        <v>45698</v>
      </c>
      <c r="B5644" t="s">
        <v>1077</v>
      </c>
      <c r="C5644" t="s">
        <v>14690</v>
      </c>
      <c r="D5644" s="14">
        <v>185000</v>
      </c>
      <c r="E5644" s="12">
        <v>0</v>
      </c>
      <c r="F5644" t="s">
        <v>14691</v>
      </c>
      <c r="G5644" t="s">
        <v>14692</v>
      </c>
      <c r="H5644">
        <f t="shared" si="264"/>
        <v>2363</v>
      </c>
      <c r="I5644">
        <f t="shared" si="265"/>
        <v>1</v>
      </c>
      <c r="J5644" s="9">
        <f t="shared" si="266"/>
        <v>41834260931.389999</v>
      </c>
      <c r="K5644" s="9">
        <f>SUMIF($C$2:$C$9230, C5644, $D$2:$D$9230)</f>
        <v>185000</v>
      </c>
    </row>
    <row r="5645" spans="1:11" x14ac:dyDescent="0.2">
      <c r="A5645" s="1">
        <v>45717</v>
      </c>
      <c r="B5645" t="s">
        <v>1077</v>
      </c>
      <c r="C5645" t="s">
        <v>4516</v>
      </c>
      <c r="D5645" s="14">
        <v>950000</v>
      </c>
      <c r="E5645" s="12">
        <v>0</v>
      </c>
      <c r="F5645" t="s">
        <v>4517</v>
      </c>
      <c r="G5645" t="s">
        <v>4518</v>
      </c>
      <c r="H5645">
        <f t="shared" si="264"/>
        <v>2363</v>
      </c>
      <c r="I5645">
        <f t="shared" si="265"/>
        <v>1</v>
      </c>
      <c r="J5645" s="9">
        <f t="shared" si="266"/>
        <v>41834260931.389999</v>
      </c>
      <c r="K5645" s="9">
        <f>SUMIF($C$2:$C$9230, C5645, $D$2:$D$9230)</f>
        <v>950000</v>
      </c>
    </row>
    <row r="5646" spans="1:11" x14ac:dyDescent="0.2">
      <c r="A5646" s="1">
        <v>45717</v>
      </c>
      <c r="B5646" t="s">
        <v>1077</v>
      </c>
      <c r="C5646" t="s">
        <v>5616</v>
      </c>
      <c r="D5646" s="14">
        <v>498370</v>
      </c>
      <c r="E5646" s="12">
        <v>0</v>
      </c>
      <c r="F5646" t="s">
        <v>5617</v>
      </c>
      <c r="G5646" t="s">
        <v>5618</v>
      </c>
      <c r="H5646">
        <f t="shared" si="264"/>
        <v>2363</v>
      </c>
      <c r="I5646">
        <f t="shared" si="265"/>
        <v>1</v>
      </c>
      <c r="J5646" s="9">
        <f t="shared" si="266"/>
        <v>41834260931.389999</v>
      </c>
      <c r="K5646" s="9">
        <f>SUMIF($C$2:$C$9230, C5646, $D$2:$D$9230)</f>
        <v>498370</v>
      </c>
    </row>
    <row r="5647" spans="1:11" x14ac:dyDescent="0.2">
      <c r="A5647" s="1">
        <v>45717</v>
      </c>
      <c r="B5647" t="s">
        <v>1077</v>
      </c>
      <c r="C5647" t="s">
        <v>5835</v>
      </c>
      <c r="D5647" s="14">
        <v>10892431</v>
      </c>
      <c r="E5647" s="12">
        <v>500000</v>
      </c>
      <c r="F5647" t="s">
        <v>5836</v>
      </c>
      <c r="G5647" t="s">
        <v>5837</v>
      </c>
      <c r="H5647">
        <f t="shared" si="264"/>
        <v>2363</v>
      </c>
      <c r="I5647">
        <f t="shared" si="265"/>
        <v>1</v>
      </c>
      <c r="J5647" s="9">
        <f t="shared" si="266"/>
        <v>41834260931.389999</v>
      </c>
      <c r="K5647" s="9">
        <f>SUMIF($C$2:$C$9230, C5647, $D$2:$D$9230)</f>
        <v>10892431</v>
      </c>
    </row>
    <row r="5648" spans="1:11" x14ac:dyDescent="0.2">
      <c r="A5648" s="1">
        <v>45717</v>
      </c>
      <c r="B5648" t="s">
        <v>1077</v>
      </c>
      <c r="C5648" t="s">
        <v>5069</v>
      </c>
      <c r="D5648" s="14">
        <v>2500000</v>
      </c>
      <c r="E5648" s="12">
        <v>1550000</v>
      </c>
      <c r="F5648" t="s">
        <v>5070</v>
      </c>
      <c r="G5648" t="s">
        <v>5071</v>
      </c>
      <c r="H5648">
        <f t="shared" si="264"/>
        <v>2363</v>
      </c>
      <c r="I5648">
        <f t="shared" si="265"/>
        <v>1</v>
      </c>
      <c r="J5648" s="9">
        <f t="shared" si="266"/>
        <v>41834260931.389999</v>
      </c>
      <c r="K5648" s="9">
        <f>SUMIF($C$2:$C$9230, C5648, $D$2:$D$9230)</f>
        <v>2500000</v>
      </c>
    </row>
    <row r="5649" spans="1:11" x14ac:dyDescent="0.2">
      <c r="A5649" s="1">
        <v>45726</v>
      </c>
      <c r="B5649" t="s">
        <v>1077</v>
      </c>
      <c r="C5649" t="s">
        <v>1540</v>
      </c>
      <c r="D5649" s="14">
        <v>30000000</v>
      </c>
      <c r="E5649" s="12">
        <v>25519664</v>
      </c>
      <c r="F5649" t="s">
        <v>1541</v>
      </c>
      <c r="G5649" t="s">
        <v>1542</v>
      </c>
      <c r="H5649">
        <f t="shared" si="264"/>
        <v>2363</v>
      </c>
      <c r="I5649">
        <f t="shared" si="265"/>
        <v>1</v>
      </c>
      <c r="J5649" s="9">
        <f t="shared" si="266"/>
        <v>41834260931.389999</v>
      </c>
      <c r="K5649" s="9">
        <f>SUMIF($C$2:$C$9230, C5649, $D$2:$D$9230)</f>
        <v>30000000</v>
      </c>
    </row>
    <row r="5650" spans="1:11" x14ac:dyDescent="0.2">
      <c r="A5650" s="1">
        <v>45726</v>
      </c>
      <c r="B5650" t="s">
        <v>1077</v>
      </c>
      <c r="C5650" t="s">
        <v>1492</v>
      </c>
      <c r="D5650" s="14">
        <v>29999997</v>
      </c>
      <c r="E5650" s="12">
        <v>27599997</v>
      </c>
      <c r="F5650" t="s">
        <v>1493</v>
      </c>
      <c r="G5650" t="s">
        <v>1494</v>
      </c>
      <c r="H5650">
        <f t="shared" si="264"/>
        <v>2363</v>
      </c>
      <c r="I5650">
        <f t="shared" si="265"/>
        <v>1</v>
      </c>
      <c r="J5650" s="9">
        <f t="shared" si="266"/>
        <v>41834260931.389999</v>
      </c>
      <c r="K5650" s="9">
        <f>SUMIF($C$2:$C$9230, C5650, $D$2:$D$9230)</f>
        <v>29999997</v>
      </c>
    </row>
    <row r="5651" spans="1:11" x14ac:dyDescent="0.2">
      <c r="A5651" s="1">
        <v>45717</v>
      </c>
      <c r="B5651" t="s">
        <v>1077</v>
      </c>
      <c r="C5651" t="s">
        <v>3341</v>
      </c>
      <c r="D5651" s="14">
        <v>1200000</v>
      </c>
      <c r="E5651" s="12">
        <v>0</v>
      </c>
      <c r="F5651" t="s">
        <v>3342</v>
      </c>
      <c r="G5651" t="s">
        <v>3343</v>
      </c>
      <c r="H5651">
        <f t="shared" si="264"/>
        <v>2363</v>
      </c>
      <c r="I5651">
        <f t="shared" si="265"/>
        <v>1</v>
      </c>
      <c r="J5651" s="9">
        <f t="shared" si="266"/>
        <v>41834260931.389999</v>
      </c>
      <c r="K5651" s="9">
        <f>SUMIF($C$2:$C$9230, C5651, $D$2:$D$9230)</f>
        <v>1200000</v>
      </c>
    </row>
    <row r="5652" spans="1:11" x14ac:dyDescent="0.2">
      <c r="A5652" s="1">
        <v>45717</v>
      </c>
      <c r="B5652" t="s">
        <v>1077</v>
      </c>
      <c r="C5652" t="s">
        <v>2620</v>
      </c>
      <c r="D5652" s="14">
        <v>30000000</v>
      </c>
      <c r="E5652" s="12">
        <v>17012317</v>
      </c>
      <c r="F5652" t="s">
        <v>2621</v>
      </c>
      <c r="G5652" t="s">
        <v>2622</v>
      </c>
      <c r="H5652">
        <f t="shared" si="264"/>
        <v>2363</v>
      </c>
      <c r="I5652">
        <f t="shared" si="265"/>
        <v>1</v>
      </c>
      <c r="J5652" s="9">
        <f t="shared" si="266"/>
        <v>41834260931.389999</v>
      </c>
      <c r="K5652" s="9">
        <f>SUMIF($C$2:$C$9230, C5652, $D$2:$D$9230)</f>
        <v>30000000</v>
      </c>
    </row>
    <row r="5653" spans="1:11" x14ac:dyDescent="0.2">
      <c r="A5653" s="1">
        <v>45717</v>
      </c>
      <c r="B5653" t="s">
        <v>1077</v>
      </c>
      <c r="C5653" t="s">
        <v>5112</v>
      </c>
      <c r="D5653" s="14">
        <v>611566</v>
      </c>
      <c r="E5653" s="12">
        <v>0</v>
      </c>
      <c r="F5653" t="s">
        <v>5113</v>
      </c>
      <c r="G5653" t="s">
        <v>5114</v>
      </c>
      <c r="H5653">
        <f t="shared" si="264"/>
        <v>2363</v>
      </c>
      <c r="I5653">
        <f t="shared" si="265"/>
        <v>1</v>
      </c>
      <c r="J5653" s="9">
        <f t="shared" si="266"/>
        <v>41834260931.389999</v>
      </c>
      <c r="K5653" s="9">
        <f>SUMIF($C$2:$C$9230, C5653, $D$2:$D$9230)</f>
        <v>611566</v>
      </c>
    </row>
    <row r="5654" spans="1:11" x14ac:dyDescent="0.2">
      <c r="A5654" s="1">
        <v>45717</v>
      </c>
      <c r="B5654" t="s">
        <v>1077</v>
      </c>
      <c r="C5654" t="s">
        <v>5559</v>
      </c>
      <c r="D5654" s="14">
        <v>50000</v>
      </c>
      <c r="E5654" s="12">
        <v>0</v>
      </c>
      <c r="F5654" t="s">
        <v>5560</v>
      </c>
      <c r="G5654" t="s">
        <v>5561</v>
      </c>
      <c r="H5654">
        <f t="shared" si="264"/>
        <v>2363</v>
      </c>
      <c r="I5654">
        <f t="shared" si="265"/>
        <v>1</v>
      </c>
      <c r="J5654" s="9">
        <f t="shared" si="266"/>
        <v>41834260931.389999</v>
      </c>
      <c r="K5654" s="9">
        <f>SUMIF($C$2:$C$9230, C5654, $D$2:$D$9230)</f>
        <v>50000</v>
      </c>
    </row>
    <row r="5655" spans="1:11" x14ac:dyDescent="0.2">
      <c r="A5655" s="1">
        <v>45717</v>
      </c>
      <c r="B5655" t="s">
        <v>1077</v>
      </c>
      <c r="C5655" t="s">
        <v>6676</v>
      </c>
      <c r="D5655" s="14">
        <v>5700000</v>
      </c>
      <c r="E5655" s="12">
        <v>0</v>
      </c>
      <c r="F5655" t="s">
        <v>6677</v>
      </c>
      <c r="G5655" t="s">
        <v>6678</v>
      </c>
      <c r="H5655">
        <f t="shared" si="264"/>
        <v>2363</v>
      </c>
      <c r="I5655">
        <f t="shared" si="265"/>
        <v>1</v>
      </c>
      <c r="J5655" s="9">
        <f t="shared" si="266"/>
        <v>41834260931.389999</v>
      </c>
      <c r="K5655" s="9">
        <f>SUMIF($C$2:$C$9230, C5655, $D$2:$D$9230)</f>
        <v>5700000</v>
      </c>
    </row>
    <row r="5656" spans="1:11" x14ac:dyDescent="0.2">
      <c r="A5656" s="1">
        <v>45717</v>
      </c>
      <c r="B5656" t="s">
        <v>1077</v>
      </c>
      <c r="C5656" t="s">
        <v>2457</v>
      </c>
      <c r="D5656" s="14">
        <v>1000000</v>
      </c>
      <c r="E5656" s="12">
        <v>0</v>
      </c>
      <c r="F5656" t="s">
        <v>2458</v>
      </c>
      <c r="G5656" t="s">
        <v>2217</v>
      </c>
      <c r="H5656">
        <f t="shared" si="264"/>
        <v>2363</v>
      </c>
      <c r="I5656">
        <f t="shared" si="265"/>
        <v>1</v>
      </c>
      <c r="J5656" s="9">
        <f t="shared" si="266"/>
        <v>41834260931.389999</v>
      </c>
      <c r="K5656" s="9">
        <f>SUMIF($C$2:$C$9230, C5656, $D$2:$D$9230)</f>
        <v>1000000</v>
      </c>
    </row>
    <row r="5657" spans="1:11" x14ac:dyDescent="0.2">
      <c r="A5657" s="1">
        <v>45717</v>
      </c>
      <c r="B5657" t="s">
        <v>1077</v>
      </c>
      <c r="C5657" t="s">
        <v>4653</v>
      </c>
      <c r="D5657" s="14">
        <v>3600000</v>
      </c>
      <c r="E5657" s="12">
        <v>0</v>
      </c>
      <c r="F5657" t="s">
        <v>4654</v>
      </c>
      <c r="G5657" t="s">
        <v>4655</v>
      </c>
      <c r="H5657">
        <f t="shared" si="264"/>
        <v>2363</v>
      </c>
      <c r="I5657">
        <f t="shared" si="265"/>
        <v>1</v>
      </c>
      <c r="J5657" s="9">
        <f t="shared" si="266"/>
        <v>41834260931.389999</v>
      </c>
      <c r="K5657" s="9">
        <f>SUMIF($C$2:$C$9230, C5657, $D$2:$D$9230)</f>
        <v>3600000</v>
      </c>
    </row>
    <row r="5658" spans="1:11" x14ac:dyDescent="0.2">
      <c r="A5658" s="1">
        <v>45717</v>
      </c>
      <c r="B5658" t="s">
        <v>1077</v>
      </c>
      <c r="C5658" t="s">
        <v>3188</v>
      </c>
      <c r="D5658" s="14">
        <v>1188179</v>
      </c>
      <c r="E5658" s="12">
        <v>0</v>
      </c>
      <c r="F5658" t="s">
        <v>3189</v>
      </c>
      <c r="G5658" t="s">
        <v>3190</v>
      </c>
      <c r="H5658">
        <f t="shared" si="264"/>
        <v>2363</v>
      </c>
      <c r="I5658">
        <f t="shared" si="265"/>
        <v>1</v>
      </c>
      <c r="J5658" s="9">
        <f t="shared" si="266"/>
        <v>41834260931.389999</v>
      </c>
      <c r="K5658" s="9">
        <f>SUMIF($C$2:$C$9230, C5658, $D$2:$D$9230)</f>
        <v>1188179</v>
      </c>
    </row>
    <row r="5659" spans="1:11" x14ac:dyDescent="0.2">
      <c r="A5659" s="1">
        <v>45694</v>
      </c>
      <c r="B5659" t="s">
        <v>1077</v>
      </c>
      <c r="C5659" t="s">
        <v>14819</v>
      </c>
      <c r="D5659" s="14">
        <v>199251</v>
      </c>
      <c r="E5659" s="12">
        <v>0</v>
      </c>
      <c r="F5659" t="s">
        <v>14820</v>
      </c>
      <c r="G5659" t="s">
        <v>14821</v>
      </c>
      <c r="H5659">
        <f t="shared" si="264"/>
        <v>2363</v>
      </c>
      <c r="I5659">
        <f t="shared" si="265"/>
        <v>1</v>
      </c>
      <c r="J5659" s="9">
        <f t="shared" si="266"/>
        <v>41834260931.389999</v>
      </c>
      <c r="K5659" s="9">
        <f>SUMIF($C$2:$C$9230, C5659, $D$2:$D$9230)</f>
        <v>199251</v>
      </c>
    </row>
    <row r="5660" spans="1:11" x14ac:dyDescent="0.2">
      <c r="A5660" s="1">
        <v>45726</v>
      </c>
      <c r="B5660" t="s">
        <v>1077</v>
      </c>
      <c r="C5660" t="s">
        <v>1622</v>
      </c>
      <c r="D5660" s="14">
        <v>19754258</v>
      </c>
      <c r="E5660" s="12">
        <v>0</v>
      </c>
      <c r="F5660" t="s">
        <v>1623</v>
      </c>
      <c r="G5660" t="s">
        <v>1624</v>
      </c>
      <c r="H5660">
        <f t="shared" si="264"/>
        <v>2363</v>
      </c>
      <c r="I5660">
        <f t="shared" si="265"/>
        <v>1</v>
      </c>
      <c r="J5660" s="9">
        <f t="shared" si="266"/>
        <v>41834260931.389999</v>
      </c>
      <c r="K5660" s="9">
        <f>SUMIF($C$2:$C$9230, C5660, $D$2:$D$9230)</f>
        <v>19754258</v>
      </c>
    </row>
    <row r="5661" spans="1:11" x14ac:dyDescent="0.2">
      <c r="A5661" s="1">
        <v>45717</v>
      </c>
      <c r="B5661" t="s">
        <v>1077</v>
      </c>
      <c r="C5661" t="s">
        <v>5159</v>
      </c>
      <c r="D5661" s="14">
        <v>8000000</v>
      </c>
      <c r="E5661" s="12">
        <v>5457850</v>
      </c>
      <c r="F5661" t="s">
        <v>5160</v>
      </c>
      <c r="G5661" t="s">
        <v>5161</v>
      </c>
      <c r="H5661">
        <f t="shared" si="264"/>
        <v>2363</v>
      </c>
      <c r="I5661">
        <f t="shared" si="265"/>
        <v>1</v>
      </c>
      <c r="J5661" s="9">
        <f t="shared" si="266"/>
        <v>41834260931.389999</v>
      </c>
      <c r="K5661" s="9">
        <f>SUMIF($C$2:$C$9230, C5661, $D$2:$D$9230)</f>
        <v>8000000</v>
      </c>
    </row>
    <row r="5662" spans="1:11" x14ac:dyDescent="0.2">
      <c r="A5662" s="1">
        <v>45717</v>
      </c>
      <c r="B5662" t="s">
        <v>1077</v>
      </c>
      <c r="C5662" t="s">
        <v>4146</v>
      </c>
      <c r="D5662" s="14">
        <v>999703</v>
      </c>
      <c r="E5662" s="12">
        <v>0</v>
      </c>
      <c r="F5662" t="s">
        <v>4147</v>
      </c>
      <c r="G5662" t="s">
        <v>4148</v>
      </c>
      <c r="H5662">
        <f t="shared" si="264"/>
        <v>2363</v>
      </c>
      <c r="I5662">
        <f t="shared" si="265"/>
        <v>1</v>
      </c>
      <c r="J5662" s="9">
        <f t="shared" si="266"/>
        <v>41834260931.389999</v>
      </c>
      <c r="K5662" s="9">
        <f>SUMIF($C$2:$C$9230, C5662, $D$2:$D$9230)</f>
        <v>999703</v>
      </c>
    </row>
    <row r="5663" spans="1:11" x14ac:dyDescent="0.2">
      <c r="A5663" s="1">
        <v>45726</v>
      </c>
      <c r="B5663" t="s">
        <v>1077</v>
      </c>
      <c r="C5663" t="s">
        <v>1592</v>
      </c>
      <c r="D5663" s="14">
        <v>20000000</v>
      </c>
      <c r="E5663" s="12">
        <v>447579</v>
      </c>
      <c r="F5663" t="s">
        <v>1593</v>
      </c>
      <c r="G5663" t="s">
        <v>1594</v>
      </c>
      <c r="H5663">
        <f t="shared" si="264"/>
        <v>2363</v>
      </c>
      <c r="I5663">
        <f t="shared" si="265"/>
        <v>1</v>
      </c>
      <c r="J5663" s="9">
        <f t="shared" si="266"/>
        <v>41834260931.389999</v>
      </c>
      <c r="K5663" s="9">
        <f>SUMIF($C$2:$C$9230, C5663, $D$2:$D$9230)</f>
        <v>20000000</v>
      </c>
    </row>
    <row r="5664" spans="1:11" x14ac:dyDescent="0.2">
      <c r="A5664" s="1">
        <v>45717</v>
      </c>
      <c r="B5664" t="s">
        <v>1077</v>
      </c>
      <c r="C5664" t="s">
        <v>3854</v>
      </c>
      <c r="D5664" s="14">
        <v>10665738</v>
      </c>
      <c r="E5664" s="12">
        <v>4672738</v>
      </c>
      <c r="F5664" t="s">
        <v>3855</v>
      </c>
      <c r="G5664" t="s">
        <v>3856</v>
      </c>
      <c r="H5664">
        <f t="shared" si="264"/>
        <v>2363</v>
      </c>
      <c r="I5664">
        <f t="shared" si="265"/>
        <v>1</v>
      </c>
      <c r="J5664" s="9">
        <f t="shared" si="266"/>
        <v>41834260931.389999</v>
      </c>
      <c r="K5664" s="9">
        <f>SUMIF($C$2:$C$9230, C5664, $D$2:$D$9230)</f>
        <v>10665738</v>
      </c>
    </row>
    <row r="5665" spans="1:11" x14ac:dyDescent="0.2">
      <c r="A5665" s="1">
        <v>45717</v>
      </c>
      <c r="B5665" t="s">
        <v>1077</v>
      </c>
      <c r="C5665" t="s">
        <v>3320</v>
      </c>
      <c r="D5665" s="14">
        <v>1950000</v>
      </c>
      <c r="E5665" s="12">
        <v>0</v>
      </c>
      <c r="F5665" t="s">
        <v>3321</v>
      </c>
      <c r="G5665" t="s">
        <v>3322</v>
      </c>
      <c r="H5665">
        <f t="shared" si="264"/>
        <v>2363</v>
      </c>
      <c r="I5665">
        <f t="shared" si="265"/>
        <v>1</v>
      </c>
      <c r="J5665" s="9">
        <f t="shared" si="266"/>
        <v>41834260931.389999</v>
      </c>
      <c r="K5665" s="9">
        <f>SUMIF($C$2:$C$9230, C5665, $D$2:$D$9230)</f>
        <v>1950000</v>
      </c>
    </row>
    <row r="5666" spans="1:11" x14ac:dyDescent="0.2">
      <c r="A5666" s="1">
        <v>45717</v>
      </c>
      <c r="B5666" t="s">
        <v>1077</v>
      </c>
      <c r="C5666" t="s">
        <v>4554</v>
      </c>
      <c r="D5666" s="14">
        <v>2250000</v>
      </c>
      <c r="E5666" s="12">
        <v>0</v>
      </c>
      <c r="F5666" t="s">
        <v>4555</v>
      </c>
      <c r="G5666" t="s">
        <v>4556</v>
      </c>
      <c r="H5666">
        <f t="shared" si="264"/>
        <v>2363</v>
      </c>
      <c r="I5666">
        <f t="shared" si="265"/>
        <v>1</v>
      </c>
      <c r="J5666" s="9">
        <f t="shared" si="266"/>
        <v>41834260931.389999</v>
      </c>
      <c r="K5666" s="9">
        <f>SUMIF($C$2:$C$9230, C5666, $D$2:$D$9230)</f>
        <v>2250000</v>
      </c>
    </row>
    <row r="5667" spans="1:11" x14ac:dyDescent="0.2">
      <c r="A5667" s="1">
        <v>45717</v>
      </c>
      <c r="B5667" t="s">
        <v>1077</v>
      </c>
      <c r="C5667" t="s">
        <v>2947</v>
      </c>
      <c r="D5667" s="14">
        <v>2000000</v>
      </c>
      <c r="E5667" s="12">
        <v>1000000</v>
      </c>
      <c r="F5667" t="s">
        <v>2948</v>
      </c>
      <c r="G5667" t="s">
        <v>2949</v>
      </c>
      <c r="H5667">
        <f t="shared" si="264"/>
        <v>2363</v>
      </c>
      <c r="I5667">
        <f t="shared" si="265"/>
        <v>1</v>
      </c>
      <c r="J5667" s="9">
        <f t="shared" si="266"/>
        <v>41834260931.389999</v>
      </c>
      <c r="K5667" s="9">
        <f>SUMIF($C$2:$C$9230, C5667, $D$2:$D$9230)</f>
        <v>2000000</v>
      </c>
    </row>
    <row r="5668" spans="1:11" x14ac:dyDescent="0.2">
      <c r="A5668" s="1">
        <v>45717</v>
      </c>
      <c r="B5668" t="s">
        <v>1077</v>
      </c>
      <c r="C5668" t="s">
        <v>4458</v>
      </c>
      <c r="D5668" s="14">
        <v>5000000</v>
      </c>
      <c r="E5668" s="12">
        <v>0</v>
      </c>
      <c r="F5668" t="s">
        <v>4459</v>
      </c>
      <c r="G5668" t="s">
        <v>4460</v>
      </c>
      <c r="H5668">
        <f t="shared" si="264"/>
        <v>2363</v>
      </c>
      <c r="I5668">
        <f t="shared" si="265"/>
        <v>1</v>
      </c>
      <c r="J5668" s="9">
        <f t="shared" si="266"/>
        <v>41834260931.389999</v>
      </c>
      <c r="K5668" s="9">
        <f>SUMIF($C$2:$C$9230, C5668, $D$2:$D$9230)</f>
        <v>5000000</v>
      </c>
    </row>
    <row r="5669" spans="1:11" x14ac:dyDescent="0.2">
      <c r="A5669" s="1">
        <v>45717</v>
      </c>
      <c r="B5669" t="s">
        <v>1077</v>
      </c>
      <c r="C5669" t="s">
        <v>4875</v>
      </c>
      <c r="D5669" s="14">
        <v>8671000</v>
      </c>
      <c r="E5669" s="12">
        <v>6730118</v>
      </c>
      <c r="F5669" t="s">
        <v>4876</v>
      </c>
      <c r="G5669" t="s">
        <v>4877</v>
      </c>
      <c r="H5669">
        <f t="shared" si="264"/>
        <v>2363</v>
      </c>
      <c r="I5669">
        <f t="shared" si="265"/>
        <v>1</v>
      </c>
      <c r="J5669" s="9">
        <f t="shared" si="266"/>
        <v>41834260931.389999</v>
      </c>
      <c r="K5669" s="9">
        <f>SUMIF($C$2:$C$9230, C5669, $D$2:$D$9230)</f>
        <v>8671000</v>
      </c>
    </row>
    <row r="5670" spans="1:11" x14ac:dyDescent="0.2">
      <c r="A5670" s="1">
        <v>45717</v>
      </c>
      <c r="B5670" t="s">
        <v>1077</v>
      </c>
      <c r="C5670" t="s">
        <v>4480</v>
      </c>
      <c r="D5670" s="14">
        <v>3000000</v>
      </c>
      <c r="E5670" s="12">
        <v>0</v>
      </c>
      <c r="F5670" t="s">
        <v>4481</v>
      </c>
      <c r="G5670" t="s">
        <v>4482</v>
      </c>
      <c r="H5670">
        <f t="shared" si="264"/>
        <v>2363</v>
      </c>
      <c r="I5670">
        <f t="shared" si="265"/>
        <v>1</v>
      </c>
      <c r="J5670" s="9">
        <f t="shared" si="266"/>
        <v>41834260931.389999</v>
      </c>
      <c r="K5670" s="9">
        <f>SUMIF($C$2:$C$9230, C5670, $D$2:$D$9230)</f>
        <v>3000000</v>
      </c>
    </row>
    <row r="5671" spans="1:11" x14ac:dyDescent="0.2">
      <c r="A5671" s="1">
        <v>45717</v>
      </c>
      <c r="B5671" t="s">
        <v>1077</v>
      </c>
      <c r="C5671" t="s">
        <v>4580</v>
      </c>
      <c r="D5671" s="14">
        <v>750000</v>
      </c>
      <c r="E5671" s="12">
        <v>350000</v>
      </c>
      <c r="F5671" t="s">
        <v>4581</v>
      </c>
      <c r="G5671" t="s">
        <v>4582</v>
      </c>
      <c r="H5671">
        <f t="shared" si="264"/>
        <v>2363</v>
      </c>
      <c r="I5671">
        <f t="shared" si="265"/>
        <v>1</v>
      </c>
      <c r="J5671" s="9">
        <f t="shared" si="266"/>
        <v>41834260931.389999</v>
      </c>
      <c r="K5671" s="9">
        <f>SUMIF($C$2:$C$9230, C5671, $D$2:$D$9230)</f>
        <v>750000</v>
      </c>
    </row>
    <row r="5672" spans="1:11" x14ac:dyDescent="0.2">
      <c r="A5672" s="1">
        <v>45717</v>
      </c>
      <c r="B5672" t="s">
        <v>1077</v>
      </c>
      <c r="C5672" t="s">
        <v>5710</v>
      </c>
      <c r="D5672" s="14">
        <v>1499768</v>
      </c>
      <c r="E5672" s="12">
        <v>1199768</v>
      </c>
      <c r="F5672" t="s">
        <v>5711</v>
      </c>
      <c r="G5672" t="s">
        <v>5712</v>
      </c>
      <c r="H5672">
        <f t="shared" si="264"/>
        <v>2363</v>
      </c>
      <c r="I5672">
        <f t="shared" si="265"/>
        <v>1</v>
      </c>
      <c r="J5672" s="9">
        <f t="shared" si="266"/>
        <v>41834260931.389999</v>
      </c>
      <c r="K5672" s="9">
        <f>SUMIF($C$2:$C$9230, C5672, $D$2:$D$9230)</f>
        <v>1499768</v>
      </c>
    </row>
    <row r="5673" spans="1:11" x14ac:dyDescent="0.2">
      <c r="A5673" s="1">
        <v>45726</v>
      </c>
      <c r="B5673" t="s">
        <v>1077</v>
      </c>
      <c r="C5673" t="s">
        <v>1634</v>
      </c>
      <c r="D5673" s="14">
        <v>6500000</v>
      </c>
      <c r="E5673" s="12">
        <v>1764215</v>
      </c>
      <c r="F5673" t="s">
        <v>1635</v>
      </c>
      <c r="G5673" t="s">
        <v>1636</v>
      </c>
      <c r="H5673">
        <f t="shared" si="264"/>
        <v>2363</v>
      </c>
      <c r="I5673">
        <f t="shared" si="265"/>
        <v>1</v>
      </c>
      <c r="J5673" s="9">
        <f t="shared" si="266"/>
        <v>41834260931.389999</v>
      </c>
      <c r="K5673" s="9">
        <f>SUMIF($C$2:$C$9230, C5673, $D$2:$D$9230)</f>
        <v>6500000</v>
      </c>
    </row>
    <row r="5674" spans="1:11" x14ac:dyDescent="0.2">
      <c r="A5674" s="1">
        <v>45726</v>
      </c>
      <c r="B5674" t="s">
        <v>1077</v>
      </c>
      <c r="C5674" t="s">
        <v>1334</v>
      </c>
      <c r="D5674" s="14">
        <v>5200000</v>
      </c>
      <c r="E5674" s="12">
        <v>1002500</v>
      </c>
      <c r="F5674" t="s">
        <v>1335</v>
      </c>
      <c r="G5674" t="s">
        <v>1336</v>
      </c>
      <c r="H5674">
        <f t="shared" si="264"/>
        <v>2363</v>
      </c>
      <c r="I5674">
        <f t="shared" si="265"/>
        <v>1</v>
      </c>
      <c r="J5674" s="9">
        <f t="shared" si="266"/>
        <v>41834260931.389999</v>
      </c>
      <c r="K5674" s="9">
        <f>SUMIF($C$2:$C$9230, C5674, $D$2:$D$9230)</f>
        <v>5200000</v>
      </c>
    </row>
    <row r="5675" spans="1:11" x14ac:dyDescent="0.2">
      <c r="A5675" s="1">
        <v>45717</v>
      </c>
      <c r="B5675" t="s">
        <v>1077</v>
      </c>
      <c r="C5675" t="s">
        <v>4455</v>
      </c>
      <c r="D5675" s="14">
        <v>1430000</v>
      </c>
      <c r="E5675" s="12">
        <v>630000</v>
      </c>
      <c r="F5675" t="s">
        <v>4456</v>
      </c>
      <c r="G5675" t="s">
        <v>4457</v>
      </c>
      <c r="H5675">
        <f t="shared" si="264"/>
        <v>2363</v>
      </c>
      <c r="I5675">
        <f t="shared" si="265"/>
        <v>1</v>
      </c>
      <c r="J5675" s="9">
        <f t="shared" si="266"/>
        <v>41834260931.389999</v>
      </c>
      <c r="K5675" s="9">
        <f>SUMIF($C$2:$C$9230, C5675, $D$2:$D$9230)</f>
        <v>1430000</v>
      </c>
    </row>
    <row r="5676" spans="1:11" x14ac:dyDescent="0.2">
      <c r="A5676" s="1">
        <v>45717</v>
      </c>
      <c r="B5676" t="s">
        <v>1077</v>
      </c>
      <c r="C5676" t="s">
        <v>2922</v>
      </c>
      <c r="D5676" s="14">
        <v>2000000</v>
      </c>
      <c r="E5676" s="12">
        <v>1000000</v>
      </c>
      <c r="F5676" t="s">
        <v>2923</v>
      </c>
      <c r="G5676" t="s">
        <v>2924</v>
      </c>
      <c r="H5676">
        <f t="shared" si="264"/>
        <v>2363</v>
      </c>
      <c r="I5676">
        <f t="shared" si="265"/>
        <v>1</v>
      </c>
      <c r="J5676" s="9">
        <f t="shared" si="266"/>
        <v>41834260931.389999</v>
      </c>
      <c r="K5676" s="9">
        <f>SUMIF($C$2:$C$9230, C5676, $D$2:$D$9230)</f>
        <v>2000000</v>
      </c>
    </row>
    <row r="5677" spans="1:11" x14ac:dyDescent="0.2">
      <c r="A5677" s="1">
        <v>45717</v>
      </c>
      <c r="B5677" t="s">
        <v>1077</v>
      </c>
      <c r="C5677" t="s">
        <v>5151</v>
      </c>
      <c r="D5677" s="14">
        <v>2000000</v>
      </c>
      <c r="E5677" s="12">
        <v>755000</v>
      </c>
      <c r="F5677" t="s">
        <v>5152</v>
      </c>
      <c r="G5677" t="s">
        <v>5153</v>
      </c>
      <c r="H5677">
        <f t="shared" si="264"/>
        <v>2363</v>
      </c>
      <c r="I5677">
        <f t="shared" si="265"/>
        <v>1</v>
      </c>
      <c r="J5677" s="9">
        <f t="shared" si="266"/>
        <v>41834260931.389999</v>
      </c>
      <c r="K5677" s="9">
        <f>SUMIF($C$2:$C$9230, C5677, $D$2:$D$9230)</f>
        <v>2000000</v>
      </c>
    </row>
    <row r="5678" spans="1:11" x14ac:dyDescent="0.2">
      <c r="A5678" s="1">
        <v>45717</v>
      </c>
      <c r="B5678" t="s">
        <v>1077</v>
      </c>
      <c r="C5678" t="s">
        <v>6298</v>
      </c>
      <c r="D5678" s="14">
        <v>900000</v>
      </c>
      <c r="E5678" s="12">
        <v>0</v>
      </c>
      <c r="F5678" t="s">
        <v>6299</v>
      </c>
      <c r="G5678" t="s">
        <v>6300</v>
      </c>
      <c r="H5678">
        <f t="shared" si="264"/>
        <v>2363</v>
      </c>
      <c r="I5678">
        <f t="shared" si="265"/>
        <v>1</v>
      </c>
      <c r="J5678" s="9">
        <f t="shared" si="266"/>
        <v>41834260931.389999</v>
      </c>
      <c r="K5678" s="9">
        <f>SUMIF($C$2:$C$9230, C5678, $D$2:$D$9230)</f>
        <v>900000</v>
      </c>
    </row>
    <row r="5679" spans="1:11" x14ac:dyDescent="0.2">
      <c r="A5679" s="1">
        <v>45726</v>
      </c>
      <c r="B5679" t="s">
        <v>1077</v>
      </c>
      <c r="C5679" t="s">
        <v>1442</v>
      </c>
      <c r="D5679" s="14">
        <v>25116056</v>
      </c>
      <c r="E5679" s="12">
        <v>3633519</v>
      </c>
      <c r="F5679" t="s">
        <v>1443</v>
      </c>
      <c r="G5679" t="s">
        <v>1444</v>
      </c>
      <c r="H5679">
        <f t="shared" si="264"/>
        <v>2363</v>
      </c>
      <c r="I5679">
        <f t="shared" si="265"/>
        <v>1</v>
      </c>
      <c r="J5679" s="9">
        <f t="shared" si="266"/>
        <v>41834260931.389999</v>
      </c>
      <c r="K5679" s="9">
        <f>SUMIF($C$2:$C$9230, C5679, $D$2:$D$9230)</f>
        <v>25116056</v>
      </c>
    </row>
    <row r="5680" spans="1:11" x14ac:dyDescent="0.2">
      <c r="A5680" s="1">
        <v>45717</v>
      </c>
      <c r="B5680" t="s">
        <v>1077</v>
      </c>
      <c r="C5680" t="s">
        <v>2588</v>
      </c>
      <c r="D5680" s="14">
        <v>498000</v>
      </c>
      <c r="E5680" s="12">
        <v>0</v>
      </c>
      <c r="F5680" t="s">
        <v>2589</v>
      </c>
      <c r="G5680" t="s">
        <v>2590</v>
      </c>
      <c r="H5680">
        <f t="shared" si="264"/>
        <v>2363</v>
      </c>
      <c r="I5680">
        <f t="shared" si="265"/>
        <v>1</v>
      </c>
      <c r="J5680" s="9">
        <f t="shared" si="266"/>
        <v>41834260931.389999</v>
      </c>
      <c r="K5680" s="9">
        <f>SUMIF($C$2:$C$9230, C5680, $D$2:$D$9230)</f>
        <v>498000</v>
      </c>
    </row>
    <row r="5681" spans="1:11" x14ac:dyDescent="0.2">
      <c r="A5681" s="1">
        <v>45726</v>
      </c>
      <c r="B5681" t="s">
        <v>1077</v>
      </c>
      <c r="C5681" t="s">
        <v>1410</v>
      </c>
      <c r="D5681" s="14">
        <v>9999864</v>
      </c>
      <c r="E5681" s="12">
        <v>9536500</v>
      </c>
      <c r="F5681" t="s">
        <v>1411</v>
      </c>
      <c r="G5681" t="s">
        <v>1412</v>
      </c>
      <c r="H5681">
        <f t="shared" si="264"/>
        <v>2363</v>
      </c>
      <c r="I5681">
        <f t="shared" si="265"/>
        <v>1</v>
      </c>
      <c r="J5681" s="9">
        <f t="shared" si="266"/>
        <v>41834260931.389999</v>
      </c>
      <c r="K5681" s="9">
        <f>SUMIF($C$2:$C$9230, C5681, $D$2:$D$9230)</f>
        <v>9999864</v>
      </c>
    </row>
    <row r="5682" spans="1:11" x14ac:dyDescent="0.2">
      <c r="A5682" s="1">
        <v>45717</v>
      </c>
      <c r="B5682" t="s">
        <v>1077</v>
      </c>
      <c r="C5682" t="s">
        <v>3998</v>
      </c>
      <c r="D5682" s="14">
        <v>3000000</v>
      </c>
      <c r="E5682" s="12">
        <v>440880</v>
      </c>
      <c r="F5682" t="s">
        <v>3999</v>
      </c>
      <c r="G5682" t="s">
        <v>4000</v>
      </c>
      <c r="H5682">
        <f t="shared" si="264"/>
        <v>2363</v>
      </c>
      <c r="I5682">
        <f t="shared" si="265"/>
        <v>1</v>
      </c>
      <c r="J5682" s="9">
        <f t="shared" si="266"/>
        <v>41834260931.389999</v>
      </c>
      <c r="K5682" s="9">
        <f>SUMIF($C$2:$C$9230, C5682, $D$2:$D$9230)</f>
        <v>3000000</v>
      </c>
    </row>
    <row r="5683" spans="1:11" x14ac:dyDescent="0.2">
      <c r="A5683" s="1">
        <v>45717</v>
      </c>
      <c r="B5683" t="s">
        <v>1077</v>
      </c>
      <c r="C5683" t="s">
        <v>3935</v>
      </c>
      <c r="D5683" s="14">
        <v>12500000</v>
      </c>
      <c r="E5683" s="12">
        <v>6794886</v>
      </c>
      <c r="F5683" t="s">
        <v>3936</v>
      </c>
      <c r="G5683" t="s">
        <v>3937</v>
      </c>
      <c r="H5683">
        <f t="shared" si="264"/>
        <v>2363</v>
      </c>
      <c r="I5683">
        <f t="shared" si="265"/>
        <v>1</v>
      </c>
      <c r="J5683" s="9">
        <f t="shared" si="266"/>
        <v>41834260931.389999</v>
      </c>
      <c r="K5683" s="9">
        <f>SUMIF($C$2:$C$9230, C5683, $D$2:$D$9230)</f>
        <v>12500000</v>
      </c>
    </row>
    <row r="5684" spans="1:11" x14ac:dyDescent="0.2">
      <c r="A5684" s="1">
        <v>45726</v>
      </c>
      <c r="B5684" t="s">
        <v>1077</v>
      </c>
      <c r="C5684" t="s">
        <v>1284</v>
      </c>
      <c r="D5684" s="14">
        <v>500000</v>
      </c>
      <c r="E5684" s="12">
        <v>500000</v>
      </c>
      <c r="H5684">
        <f t="shared" si="264"/>
        <v>2363</v>
      </c>
      <c r="I5684">
        <f t="shared" si="265"/>
        <v>1</v>
      </c>
      <c r="J5684" s="9">
        <f t="shared" si="266"/>
        <v>41834260931.389999</v>
      </c>
      <c r="K5684" s="9">
        <f>SUMIF($C$2:$C$9230, C5684, $D$2:$D$9230)</f>
        <v>500000</v>
      </c>
    </row>
    <row r="5685" spans="1:11" x14ac:dyDescent="0.2">
      <c r="A5685" s="1">
        <v>45726</v>
      </c>
      <c r="B5685" t="s">
        <v>1077</v>
      </c>
      <c r="C5685" t="s">
        <v>1285</v>
      </c>
      <c r="D5685" s="14">
        <v>500000</v>
      </c>
      <c r="E5685" s="12">
        <v>500000</v>
      </c>
      <c r="H5685">
        <f t="shared" si="264"/>
        <v>2363</v>
      </c>
      <c r="I5685">
        <f t="shared" si="265"/>
        <v>1</v>
      </c>
      <c r="J5685" s="9">
        <f t="shared" si="266"/>
        <v>41834260931.389999</v>
      </c>
      <c r="K5685" s="9">
        <f>SUMIF($C$2:$C$9230, C5685, $D$2:$D$9230)</f>
        <v>500000</v>
      </c>
    </row>
    <row r="5686" spans="1:11" x14ac:dyDescent="0.2">
      <c r="A5686" s="1">
        <v>45717</v>
      </c>
      <c r="B5686" t="s">
        <v>1077</v>
      </c>
      <c r="C5686" t="s">
        <v>2832</v>
      </c>
      <c r="D5686" s="14">
        <v>500000</v>
      </c>
      <c r="E5686" s="12">
        <v>0</v>
      </c>
      <c r="F5686" t="s">
        <v>2833</v>
      </c>
      <c r="G5686" t="s">
        <v>2834</v>
      </c>
      <c r="H5686">
        <f t="shared" si="264"/>
        <v>2363</v>
      </c>
      <c r="I5686">
        <f t="shared" si="265"/>
        <v>1</v>
      </c>
      <c r="J5686" s="9">
        <f t="shared" si="266"/>
        <v>41834260931.389999</v>
      </c>
      <c r="K5686" s="9">
        <f>SUMIF($C$2:$C$9230, C5686, $D$2:$D$9230)</f>
        <v>500000</v>
      </c>
    </row>
    <row r="5687" spans="1:11" x14ac:dyDescent="0.2">
      <c r="A5687" s="1">
        <v>45717</v>
      </c>
      <c r="B5687" t="s">
        <v>1077</v>
      </c>
      <c r="C5687" t="s">
        <v>3004</v>
      </c>
      <c r="D5687" s="14">
        <v>999938</v>
      </c>
      <c r="E5687" s="12">
        <v>0</v>
      </c>
      <c r="F5687" t="s">
        <v>3005</v>
      </c>
      <c r="G5687" t="s">
        <v>3006</v>
      </c>
      <c r="H5687">
        <f t="shared" si="264"/>
        <v>2363</v>
      </c>
      <c r="I5687">
        <f t="shared" si="265"/>
        <v>1</v>
      </c>
      <c r="J5687" s="9">
        <f t="shared" si="266"/>
        <v>41834260931.389999</v>
      </c>
      <c r="K5687" s="9">
        <f>SUMIF($C$2:$C$9230, C5687, $D$2:$D$9230)</f>
        <v>999938</v>
      </c>
    </row>
    <row r="5688" spans="1:11" x14ac:dyDescent="0.2">
      <c r="A5688" s="1">
        <v>45717</v>
      </c>
      <c r="B5688" t="s">
        <v>1077</v>
      </c>
      <c r="C5688" t="s">
        <v>6652</v>
      </c>
      <c r="D5688" s="14">
        <v>14000000</v>
      </c>
      <c r="E5688" s="12">
        <v>4741670</v>
      </c>
      <c r="F5688" t="s">
        <v>6653</v>
      </c>
      <c r="G5688" t="s">
        <v>6654</v>
      </c>
      <c r="H5688">
        <f t="shared" si="264"/>
        <v>2363</v>
      </c>
      <c r="I5688">
        <f t="shared" si="265"/>
        <v>1</v>
      </c>
      <c r="J5688" s="9">
        <f t="shared" si="266"/>
        <v>41834260931.389999</v>
      </c>
      <c r="K5688" s="9">
        <f>SUMIF($C$2:$C$9230, C5688, $D$2:$D$9230)</f>
        <v>14000000</v>
      </c>
    </row>
    <row r="5689" spans="1:11" x14ac:dyDescent="0.2">
      <c r="A5689" s="1">
        <v>45717</v>
      </c>
      <c r="B5689" t="s">
        <v>1077</v>
      </c>
      <c r="C5689" t="s">
        <v>3796</v>
      </c>
      <c r="D5689" s="14">
        <v>2000000</v>
      </c>
      <c r="E5689" s="12">
        <v>0</v>
      </c>
      <c r="F5689" t="s">
        <v>3797</v>
      </c>
      <c r="G5689" t="s">
        <v>3798</v>
      </c>
      <c r="H5689">
        <f t="shared" si="264"/>
        <v>2363</v>
      </c>
      <c r="I5689">
        <f t="shared" si="265"/>
        <v>1</v>
      </c>
      <c r="J5689" s="9">
        <f t="shared" si="266"/>
        <v>41834260931.389999</v>
      </c>
      <c r="K5689" s="9">
        <f>SUMIF($C$2:$C$9230, C5689, $D$2:$D$9230)</f>
        <v>2000000</v>
      </c>
    </row>
    <row r="5690" spans="1:11" x14ac:dyDescent="0.2">
      <c r="A5690" s="1">
        <v>45717</v>
      </c>
      <c r="B5690" t="s">
        <v>1077</v>
      </c>
      <c r="C5690" t="s">
        <v>3709</v>
      </c>
      <c r="D5690" s="14">
        <v>3000000</v>
      </c>
      <c r="E5690" s="12">
        <v>0</v>
      </c>
      <c r="F5690" t="s">
        <v>3710</v>
      </c>
      <c r="G5690" t="s">
        <v>3711</v>
      </c>
      <c r="H5690">
        <f t="shared" si="264"/>
        <v>2363</v>
      </c>
      <c r="I5690">
        <f t="shared" si="265"/>
        <v>1</v>
      </c>
      <c r="J5690" s="9">
        <f t="shared" si="266"/>
        <v>41834260931.389999</v>
      </c>
      <c r="K5690" s="9">
        <f>SUMIF($C$2:$C$9230, C5690, $D$2:$D$9230)</f>
        <v>3000000</v>
      </c>
    </row>
    <row r="5691" spans="1:11" x14ac:dyDescent="0.2">
      <c r="A5691" s="1">
        <v>45717</v>
      </c>
      <c r="B5691" t="s">
        <v>1077</v>
      </c>
      <c r="C5691" t="s">
        <v>3214</v>
      </c>
      <c r="D5691" s="14">
        <v>893682</v>
      </c>
      <c r="E5691" s="12">
        <v>0</v>
      </c>
      <c r="F5691" t="s">
        <v>3215</v>
      </c>
      <c r="G5691" t="s">
        <v>3216</v>
      </c>
      <c r="H5691">
        <f t="shared" si="264"/>
        <v>2363</v>
      </c>
      <c r="I5691">
        <f t="shared" si="265"/>
        <v>1</v>
      </c>
      <c r="J5691" s="9">
        <f t="shared" si="266"/>
        <v>41834260931.389999</v>
      </c>
      <c r="K5691" s="9">
        <f>SUMIF($C$2:$C$9230, C5691, $D$2:$D$9230)</f>
        <v>893682</v>
      </c>
    </row>
    <row r="5692" spans="1:11" x14ac:dyDescent="0.2">
      <c r="A5692" s="1">
        <v>45717</v>
      </c>
      <c r="B5692" t="s">
        <v>1077</v>
      </c>
      <c r="C5692" t="s">
        <v>5815</v>
      </c>
      <c r="D5692" s="14">
        <v>2000000</v>
      </c>
      <c r="E5692" s="12">
        <v>0</v>
      </c>
      <c r="F5692" t="s">
        <v>5816</v>
      </c>
      <c r="G5692" t="s">
        <v>5817</v>
      </c>
      <c r="H5692">
        <f t="shared" si="264"/>
        <v>2363</v>
      </c>
      <c r="I5692">
        <f t="shared" si="265"/>
        <v>1</v>
      </c>
      <c r="J5692" s="9">
        <f t="shared" si="266"/>
        <v>41834260931.389999</v>
      </c>
      <c r="K5692" s="9">
        <f>SUMIF($C$2:$C$9230, C5692, $D$2:$D$9230)</f>
        <v>2000000</v>
      </c>
    </row>
    <row r="5693" spans="1:11" x14ac:dyDescent="0.2">
      <c r="A5693" s="1">
        <v>45717</v>
      </c>
      <c r="B5693" t="s">
        <v>1077</v>
      </c>
      <c r="C5693" t="s">
        <v>5230</v>
      </c>
      <c r="D5693" s="14">
        <v>4000000</v>
      </c>
      <c r="E5693" s="12">
        <v>0</v>
      </c>
      <c r="F5693" t="s">
        <v>5231</v>
      </c>
      <c r="G5693" t="s">
        <v>5232</v>
      </c>
      <c r="H5693">
        <f t="shared" si="264"/>
        <v>2363</v>
      </c>
      <c r="I5693">
        <f t="shared" si="265"/>
        <v>1</v>
      </c>
      <c r="J5693" s="9">
        <f t="shared" si="266"/>
        <v>41834260931.389999</v>
      </c>
      <c r="K5693" s="9">
        <f>SUMIF($C$2:$C$9230, C5693, $D$2:$D$9230)</f>
        <v>4000000</v>
      </c>
    </row>
    <row r="5694" spans="1:11" x14ac:dyDescent="0.2">
      <c r="A5694" s="1">
        <v>45717</v>
      </c>
      <c r="B5694" t="s">
        <v>1077</v>
      </c>
      <c r="C5694" t="s">
        <v>5634</v>
      </c>
      <c r="D5694" s="14">
        <v>5730621</v>
      </c>
      <c r="E5694" s="12">
        <v>2122583</v>
      </c>
      <c r="F5694" t="s">
        <v>5635</v>
      </c>
      <c r="G5694" t="s">
        <v>5636</v>
      </c>
      <c r="H5694">
        <f t="shared" si="264"/>
        <v>2363</v>
      </c>
      <c r="I5694">
        <f t="shared" si="265"/>
        <v>1</v>
      </c>
      <c r="J5694" s="9">
        <f t="shared" si="266"/>
        <v>41834260931.389999</v>
      </c>
      <c r="K5694" s="9">
        <f>SUMIF($C$2:$C$9230, C5694, $D$2:$D$9230)</f>
        <v>5730621</v>
      </c>
    </row>
    <row r="5695" spans="1:11" x14ac:dyDescent="0.2">
      <c r="A5695" s="1">
        <v>45717</v>
      </c>
      <c r="B5695" t="s">
        <v>1077</v>
      </c>
      <c r="C5695" t="s">
        <v>5125</v>
      </c>
      <c r="D5695" s="14">
        <v>8000000</v>
      </c>
      <c r="E5695" s="12">
        <v>5400000</v>
      </c>
      <c r="F5695" t="s">
        <v>5126</v>
      </c>
      <c r="G5695" t="s">
        <v>5127</v>
      </c>
      <c r="H5695">
        <f t="shared" si="264"/>
        <v>2363</v>
      </c>
      <c r="I5695">
        <f t="shared" si="265"/>
        <v>1</v>
      </c>
      <c r="J5695" s="9">
        <f t="shared" si="266"/>
        <v>41834260931.389999</v>
      </c>
      <c r="K5695" s="9">
        <f>SUMIF($C$2:$C$9230, C5695, $D$2:$D$9230)</f>
        <v>8000000</v>
      </c>
    </row>
    <row r="5696" spans="1:11" x14ac:dyDescent="0.2">
      <c r="A5696" s="1">
        <v>45726</v>
      </c>
      <c r="B5696" t="s">
        <v>1077</v>
      </c>
      <c r="C5696" t="s">
        <v>1762</v>
      </c>
      <c r="D5696" s="14">
        <v>12000000</v>
      </c>
      <c r="E5696" s="12">
        <v>2171549</v>
      </c>
      <c r="H5696">
        <f t="shared" si="264"/>
        <v>2363</v>
      </c>
      <c r="I5696">
        <f t="shared" si="265"/>
        <v>1</v>
      </c>
      <c r="J5696" s="9">
        <f t="shared" si="266"/>
        <v>41834260931.389999</v>
      </c>
      <c r="K5696" s="9">
        <f>SUMIF($C$2:$C$9230, C5696, $D$2:$D$9230)</f>
        <v>12000000</v>
      </c>
    </row>
    <row r="5697" spans="1:11" x14ac:dyDescent="0.2">
      <c r="A5697" s="1">
        <v>45717</v>
      </c>
      <c r="B5697" t="s">
        <v>1077</v>
      </c>
      <c r="C5697" t="s">
        <v>6006</v>
      </c>
      <c r="D5697" s="14">
        <v>2500000</v>
      </c>
      <c r="E5697" s="12">
        <v>2000000</v>
      </c>
      <c r="F5697" t="s">
        <v>6007</v>
      </c>
      <c r="G5697" t="s">
        <v>6008</v>
      </c>
      <c r="H5697">
        <f t="shared" si="264"/>
        <v>2363</v>
      </c>
      <c r="I5697">
        <f t="shared" si="265"/>
        <v>1</v>
      </c>
      <c r="J5697" s="9">
        <f t="shared" si="266"/>
        <v>41834260931.389999</v>
      </c>
      <c r="K5697" s="9">
        <f>SUMIF($C$2:$C$9230, C5697, $D$2:$D$9230)</f>
        <v>2500000</v>
      </c>
    </row>
    <row r="5698" spans="1:11" x14ac:dyDescent="0.2">
      <c r="A5698" s="1">
        <v>45717</v>
      </c>
      <c r="B5698" t="s">
        <v>1077</v>
      </c>
      <c r="C5698" t="s">
        <v>4329</v>
      </c>
      <c r="D5698" s="14">
        <v>49192</v>
      </c>
      <c r="E5698" s="12">
        <v>0</v>
      </c>
      <c r="F5698" t="s">
        <v>4330</v>
      </c>
      <c r="G5698" t="s">
        <v>4331</v>
      </c>
      <c r="H5698">
        <f t="shared" si="264"/>
        <v>2363</v>
      </c>
      <c r="I5698">
        <f t="shared" si="265"/>
        <v>1</v>
      </c>
      <c r="J5698" s="9">
        <f t="shared" si="266"/>
        <v>41834260931.389999</v>
      </c>
      <c r="K5698" s="9">
        <f>SUMIF($C$2:$C$9230, C5698, $D$2:$D$9230)</f>
        <v>49192</v>
      </c>
    </row>
    <row r="5699" spans="1:11" x14ac:dyDescent="0.2">
      <c r="A5699" s="1">
        <v>45717</v>
      </c>
      <c r="B5699" t="s">
        <v>1077</v>
      </c>
      <c r="C5699" t="s">
        <v>6353</v>
      </c>
      <c r="D5699" s="14">
        <v>30000000</v>
      </c>
      <c r="E5699" s="12">
        <v>14918750</v>
      </c>
      <c r="F5699" t="s">
        <v>6354</v>
      </c>
      <c r="G5699" t="s">
        <v>6355</v>
      </c>
      <c r="H5699">
        <f t="shared" ref="H5699:H5762" si="267">COUNTIF($B$2:$B$9230, B5699)</f>
        <v>2363</v>
      </c>
      <c r="I5699">
        <f t="shared" ref="I5699:I5762" si="268">COUNTIF($C$2:$C$9230, C5699)</f>
        <v>1</v>
      </c>
      <c r="J5699" s="9">
        <f t="shared" si="266"/>
        <v>41834260931.389999</v>
      </c>
      <c r="K5699" s="9">
        <f>SUMIF($C$2:$C$9230, C5699, $D$2:$D$9230)</f>
        <v>30000000</v>
      </c>
    </row>
    <row r="5700" spans="1:11" x14ac:dyDescent="0.2">
      <c r="A5700" s="1">
        <v>45717</v>
      </c>
      <c r="B5700" t="s">
        <v>1077</v>
      </c>
      <c r="C5700" t="s">
        <v>3666</v>
      </c>
      <c r="D5700" s="14">
        <v>1349772</v>
      </c>
      <c r="E5700" s="12">
        <v>0</v>
      </c>
      <c r="F5700" t="s">
        <v>3667</v>
      </c>
      <c r="G5700" t="s">
        <v>3668</v>
      </c>
      <c r="H5700">
        <f t="shared" si="267"/>
        <v>2363</v>
      </c>
      <c r="I5700">
        <f t="shared" si="268"/>
        <v>1</v>
      </c>
      <c r="J5700" s="9">
        <f t="shared" ref="J5700:J5763" si="269">SUMIF($B$2:$B$9230, B5700, $D$2:$D$9230)</f>
        <v>41834260931.389999</v>
      </c>
      <c r="K5700" s="9">
        <f>SUMIF($C$2:$C$9230, C5700, $D$2:$D$9230)</f>
        <v>1349772</v>
      </c>
    </row>
    <row r="5701" spans="1:11" x14ac:dyDescent="0.2">
      <c r="A5701" s="1">
        <v>45717</v>
      </c>
      <c r="B5701" t="s">
        <v>1077</v>
      </c>
      <c r="C5701" t="s">
        <v>4852</v>
      </c>
      <c r="D5701" s="14">
        <v>5891131</v>
      </c>
      <c r="E5701" s="12">
        <v>128526</v>
      </c>
      <c r="F5701" t="s">
        <v>4853</v>
      </c>
      <c r="G5701" t="s">
        <v>4854</v>
      </c>
      <c r="H5701">
        <f t="shared" si="267"/>
        <v>2363</v>
      </c>
      <c r="I5701">
        <f t="shared" si="268"/>
        <v>1</v>
      </c>
      <c r="J5701" s="9">
        <f t="shared" si="269"/>
        <v>41834260931.389999</v>
      </c>
      <c r="K5701" s="9">
        <f>SUMIF($C$2:$C$9230, C5701, $D$2:$D$9230)</f>
        <v>5891131</v>
      </c>
    </row>
    <row r="5702" spans="1:11" x14ac:dyDescent="0.2">
      <c r="A5702" s="1">
        <v>45726</v>
      </c>
      <c r="B5702" t="s">
        <v>1077</v>
      </c>
      <c r="C5702" t="s">
        <v>1168</v>
      </c>
      <c r="D5702" s="14">
        <v>4000000</v>
      </c>
      <c r="E5702" s="12">
        <v>0</v>
      </c>
      <c r="F5702" t="s">
        <v>1169</v>
      </c>
      <c r="G5702" t="s">
        <v>1170</v>
      </c>
      <c r="H5702">
        <f t="shared" si="267"/>
        <v>2363</v>
      </c>
      <c r="I5702">
        <f t="shared" si="268"/>
        <v>1</v>
      </c>
      <c r="J5702" s="9">
        <f t="shared" si="269"/>
        <v>41834260931.389999</v>
      </c>
      <c r="K5702" s="9">
        <f>SUMIF($C$2:$C$9230, C5702, $D$2:$D$9230)</f>
        <v>4000000</v>
      </c>
    </row>
    <row r="5703" spans="1:11" x14ac:dyDescent="0.2">
      <c r="A5703" s="1">
        <v>45717</v>
      </c>
      <c r="B5703" t="s">
        <v>1077</v>
      </c>
      <c r="C5703" t="s">
        <v>4463</v>
      </c>
      <c r="D5703" s="14">
        <v>250000</v>
      </c>
      <c r="E5703" s="12">
        <v>0</v>
      </c>
      <c r="F5703" t="s">
        <v>4464</v>
      </c>
      <c r="G5703" t="s">
        <v>4465</v>
      </c>
      <c r="H5703">
        <f t="shared" si="267"/>
        <v>2363</v>
      </c>
      <c r="I5703">
        <f t="shared" si="268"/>
        <v>1</v>
      </c>
      <c r="J5703" s="9">
        <f t="shared" si="269"/>
        <v>41834260931.389999</v>
      </c>
      <c r="K5703" s="9">
        <f>SUMIF($C$2:$C$9230, C5703, $D$2:$D$9230)</f>
        <v>250000</v>
      </c>
    </row>
    <row r="5704" spans="1:11" x14ac:dyDescent="0.2">
      <c r="A5704" s="1">
        <v>45726</v>
      </c>
      <c r="B5704" t="s">
        <v>1077</v>
      </c>
      <c r="C5704" t="s">
        <v>1331</v>
      </c>
      <c r="D5704" s="14">
        <v>3000000</v>
      </c>
      <c r="E5704" s="12">
        <v>0</v>
      </c>
      <c r="F5704" t="s">
        <v>1332</v>
      </c>
      <c r="G5704" t="s">
        <v>1333</v>
      </c>
      <c r="H5704">
        <f t="shared" si="267"/>
        <v>2363</v>
      </c>
      <c r="I5704">
        <f t="shared" si="268"/>
        <v>1</v>
      </c>
      <c r="J5704" s="9">
        <f t="shared" si="269"/>
        <v>41834260931.389999</v>
      </c>
      <c r="K5704" s="9">
        <f>SUMIF($C$2:$C$9230, C5704, $D$2:$D$9230)</f>
        <v>3000000</v>
      </c>
    </row>
    <row r="5705" spans="1:11" x14ac:dyDescent="0.2">
      <c r="A5705" s="1">
        <v>45717</v>
      </c>
      <c r="B5705" t="s">
        <v>1077</v>
      </c>
      <c r="C5705" t="s">
        <v>5292</v>
      </c>
      <c r="D5705" s="14">
        <v>14499998</v>
      </c>
      <c r="E5705" s="12">
        <v>3849082</v>
      </c>
      <c r="F5705" t="s">
        <v>5293</v>
      </c>
      <c r="G5705" t="s">
        <v>5294</v>
      </c>
      <c r="H5705">
        <f t="shared" si="267"/>
        <v>2363</v>
      </c>
      <c r="I5705">
        <f t="shared" si="268"/>
        <v>1</v>
      </c>
      <c r="J5705" s="9">
        <f t="shared" si="269"/>
        <v>41834260931.389999</v>
      </c>
      <c r="K5705" s="9">
        <f>SUMIF($C$2:$C$9230, C5705, $D$2:$D$9230)</f>
        <v>14499998</v>
      </c>
    </row>
    <row r="5706" spans="1:11" x14ac:dyDescent="0.2">
      <c r="A5706" s="1">
        <v>45717</v>
      </c>
      <c r="B5706" t="s">
        <v>1077</v>
      </c>
      <c r="C5706" t="s">
        <v>4383</v>
      </c>
      <c r="D5706" s="14">
        <v>1200000</v>
      </c>
      <c r="E5706" s="12">
        <v>0</v>
      </c>
      <c r="F5706" t="s">
        <v>4384</v>
      </c>
      <c r="G5706" t="s">
        <v>4385</v>
      </c>
      <c r="H5706">
        <f t="shared" si="267"/>
        <v>2363</v>
      </c>
      <c r="I5706">
        <f t="shared" si="268"/>
        <v>1</v>
      </c>
      <c r="J5706" s="9">
        <f t="shared" si="269"/>
        <v>41834260931.389999</v>
      </c>
      <c r="K5706" s="9">
        <f>SUMIF($C$2:$C$9230, C5706, $D$2:$D$9230)</f>
        <v>1200000</v>
      </c>
    </row>
    <row r="5707" spans="1:11" x14ac:dyDescent="0.2">
      <c r="A5707" s="1">
        <v>45717</v>
      </c>
      <c r="B5707" t="s">
        <v>1077</v>
      </c>
      <c r="C5707" t="s">
        <v>4293</v>
      </c>
      <c r="D5707" s="14">
        <v>1700000</v>
      </c>
      <c r="E5707" s="12">
        <v>115000</v>
      </c>
      <c r="F5707" t="s">
        <v>4294</v>
      </c>
      <c r="G5707" t="s">
        <v>4295</v>
      </c>
      <c r="H5707">
        <f t="shared" si="267"/>
        <v>2363</v>
      </c>
      <c r="I5707">
        <f t="shared" si="268"/>
        <v>1</v>
      </c>
      <c r="J5707" s="9">
        <f t="shared" si="269"/>
        <v>41834260931.389999</v>
      </c>
      <c r="K5707" s="9">
        <f>SUMIF($C$2:$C$9230, C5707, $D$2:$D$9230)</f>
        <v>1700000</v>
      </c>
    </row>
    <row r="5708" spans="1:11" x14ac:dyDescent="0.2">
      <c r="A5708" s="1">
        <v>45717</v>
      </c>
      <c r="B5708" t="s">
        <v>1077</v>
      </c>
      <c r="C5708" t="s">
        <v>3520</v>
      </c>
      <c r="D5708" s="14">
        <v>100000</v>
      </c>
      <c r="E5708" s="12">
        <v>0</v>
      </c>
      <c r="H5708">
        <f t="shared" si="267"/>
        <v>2363</v>
      </c>
      <c r="I5708">
        <f t="shared" si="268"/>
        <v>1</v>
      </c>
      <c r="J5708" s="9">
        <f t="shared" si="269"/>
        <v>41834260931.389999</v>
      </c>
      <c r="K5708" s="9">
        <f>SUMIF($C$2:$C$9230, C5708, $D$2:$D$9230)</f>
        <v>100000</v>
      </c>
    </row>
    <row r="5709" spans="1:11" x14ac:dyDescent="0.2">
      <c r="A5709" s="1">
        <v>45717</v>
      </c>
      <c r="B5709" t="s">
        <v>1077</v>
      </c>
      <c r="C5709" t="s">
        <v>2309</v>
      </c>
      <c r="D5709" s="14">
        <v>1298000</v>
      </c>
      <c r="E5709" s="12">
        <v>0</v>
      </c>
      <c r="H5709">
        <f t="shared" si="267"/>
        <v>2363</v>
      </c>
      <c r="I5709">
        <f t="shared" si="268"/>
        <v>1</v>
      </c>
      <c r="J5709" s="9">
        <f t="shared" si="269"/>
        <v>41834260931.389999</v>
      </c>
      <c r="K5709" s="9">
        <f>SUMIF($C$2:$C$9230, C5709, $D$2:$D$9230)</f>
        <v>1298000</v>
      </c>
    </row>
    <row r="5710" spans="1:11" x14ac:dyDescent="0.2">
      <c r="A5710" s="1">
        <v>45717</v>
      </c>
      <c r="B5710" t="s">
        <v>1077</v>
      </c>
      <c r="C5710" t="s">
        <v>5576</v>
      </c>
      <c r="D5710" s="14">
        <v>3990485</v>
      </c>
      <c r="E5710" s="12">
        <v>1095485</v>
      </c>
      <c r="F5710" t="s">
        <v>5577</v>
      </c>
      <c r="G5710" t="s">
        <v>5578</v>
      </c>
      <c r="H5710">
        <f t="shared" si="267"/>
        <v>2363</v>
      </c>
      <c r="I5710">
        <f t="shared" si="268"/>
        <v>1</v>
      </c>
      <c r="J5710" s="9">
        <f t="shared" si="269"/>
        <v>41834260931.389999</v>
      </c>
      <c r="K5710" s="9">
        <f>SUMIF($C$2:$C$9230, C5710, $D$2:$D$9230)</f>
        <v>3990485</v>
      </c>
    </row>
    <row r="5711" spans="1:11" x14ac:dyDescent="0.2">
      <c r="A5711" s="1">
        <v>45726</v>
      </c>
      <c r="B5711" t="s">
        <v>1077</v>
      </c>
      <c r="C5711" t="s">
        <v>1283</v>
      </c>
      <c r="D5711" s="14">
        <v>500000</v>
      </c>
      <c r="E5711" s="12">
        <v>500000</v>
      </c>
      <c r="H5711">
        <f t="shared" si="267"/>
        <v>2363</v>
      </c>
      <c r="I5711">
        <f t="shared" si="268"/>
        <v>1</v>
      </c>
      <c r="J5711" s="9">
        <f t="shared" si="269"/>
        <v>41834260931.389999</v>
      </c>
      <c r="K5711" s="9">
        <f>SUMIF($C$2:$C$9230, C5711, $D$2:$D$9230)</f>
        <v>500000</v>
      </c>
    </row>
    <row r="5712" spans="1:11" x14ac:dyDescent="0.2">
      <c r="A5712" s="1">
        <v>45717</v>
      </c>
      <c r="B5712" t="s">
        <v>1077</v>
      </c>
      <c r="C5712" t="s">
        <v>2841</v>
      </c>
      <c r="D5712" s="14">
        <v>600000</v>
      </c>
      <c r="E5712" s="12">
        <v>0</v>
      </c>
      <c r="F5712" t="s">
        <v>2842</v>
      </c>
      <c r="G5712" t="s">
        <v>2843</v>
      </c>
      <c r="H5712">
        <f t="shared" si="267"/>
        <v>2363</v>
      </c>
      <c r="I5712">
        <f t="shared" si="268"/>
        <v>1</v>
      </c>
      <c r="J5712" s="9">
        <f t="shared" si="269"/>
        <v>41834260931.389999</v>
      </c>
      <c r="K5712" s="9">
        <f>SUMIF($C$2:$C$9230, C5712, $D$2:$D$9230)</f>
        <v>600000</v>
      </c>
    </row>
    <row r="5713" spans="1:11" x14ac:dyDescent="0.2">
      <c r="A5713" s="1">
        <v>45726</v>
      </c>
      <c r="B5713" t="s">
        <v>1077</v>
      </c>
      <c r="C5713" t="s">
        <v>1282</v>
      </c>
      <c r="D5713" s="14">
        <v>500000</v>
      </c>
      <c r="E5713" s="12">
        <v>500000</v>
      </c>
      <c r="H5713">
        <f t="shared" si="267"/>
        <v>2363</v>
      </c>
      <c r="I5713">
        <f t="shared" si="268"/>
        <v>1</v>
      </c>
      <c r="J5713" s="9">
        <f t="shared" si="269"/>
        <v>41834260931.389999</v>
      </c>
      <c r="K5713" s="9">
        <f>SUMIF($C$2:$C$9230, C5713, $D$2:$D$9230)</f>
        <v>500000</v>
      </c>
    </row>
    <row r="5714" spans="1:11" x14ac:dyDescent="0.2">
      <c r="A5714" s="1">
        <v>45717</v>
      </c>
      <c r="B5714" t="s">
        <v>1077</v>
      </c>
      <c r="C5714" t="s">
        <v>5731</v>
      </c>
      <c r="D5714" s="14">
        <v>2000000</v>
      </c>
      <c r="E5714" s="12">
        <v>0</v>
      </c>
      <c r="F5714" t="s">
        <v>5732</v>
      </c>
      <c r="G5714" t="s">
        <v>5733</v>
      </c>
      <c r="H5714">
        <f t="shared" si="267"/>
        <v>2363</v>
      </c>
      <c r="I5714">
        <f t="shared" si="268"/>
        <v>1</v>
      </c>
      <c r="J5714" s="9">
        <f t="shared" si="269"/>
        <v>41834260931.389999</v>
      </c>
      <c r="K5714" s="9">
        <f>SUMIF($C$2:$C$9230, C5714, $D$2:$D$9230)</f>
        <v>2000000</v>
      </c>
    </row>
    <row r="5715" spans="1:11" x14ac:dyDescent="0.2">
      <c r="A5715" s="1">
        <v>45717</v>
      </c>
      <c r="B5715" t="s">
        <v>1077</v>
      </c>
      <c r="C5715" t="s">
        <v>3596</v>
      </c>
      <c r="D5715" s="14">
        <v>1999939</v>
      </c>
      <c r="E5715" s="12">
        <v>1433271.82</v>
      </c>
      <c r="F5715" t="s">
        <v>3597</v>
      </c>
      <c r="G5715" t="s">
        <v>3598</v>
      </c>
      <c r="H5715">
        <f t="shared" si="267"/>
        <v>2363</v>
      </c>
      <c r="I5715">
        <f t="shared" si="268"/>
        <v>1</v>
      </c>
      <c r="J5715" s="9">
        <f t="shared" si="269"/>
        <v>41834260931.389999</v>
      </c>
      <c r="K5715" s="9">
        <f>SUMIF($C$2:$C$9230, C5715, $D$2:$D$9230)</f>
        <v>1999939</v>
      </c>
    </row>
    <row r="5716" spans="1:11" x14ac:dyDescent="0.2">
      <c r="A5716" s="1">
        <v>45717</v>
      </c>
      <c r="B5716" t="s">
        <v>1077</v>
      </c>
      <c r="C5716" t="s">
        <v>4364</v>
      </c>
      <c r="D5716" s="14">
        <v>18000000</v>
      </c>
      <c r="E5716" s="12">
        <v>2569704</v>
      </c>
      <c r="F5716" t="s">
        <v>4365</v>
      </c>
      <c r="G5716" t="s">
        <v>4366</v>
      </c>
      <c r="H5716">
        <f t="shared" si="267"/>
        <v>2363</v>
      </c>
      <c r="I5716">
        <f t="shared" si="268"/>
        <v>1</v>
      </c>
      <c r="J5716" s="9">
        <f t="shared" si="269"/>
        <v>41834260931.389999</v>
      </c>
      <c r="K5716" s="9">
        <f>SUMIF($C$2:$C$9230, C5716, $D$2:$D$9230)</f>
        <v>18000000</v>
      </c>
    </row>
    <row r="5717" spans="1:11" x14ac:dyDescent="0.2">
      <c r="A5717" s="1">
        <v>45726</v>
      </c>
      <c r="B5717" t="s">
        <v>1077</v>
      </c>
      <c r="C5717" t="s">
        <v>1529</v>
      </c>
      <c r="D5717" s="14">
        <v>28495508</v>
      </c>
      <c r="E5717" s="12">
        <v>6386832</v>
      </c>
      <c r="F5717" t="s">
        <v>1530</v>
      </c>
      <c r="G5717" t="s">
        <v>1531</v>
      </c>
      <c r="H5717">
        <f t="shared" si="267"/>
        <v>2363</v>
      </c>
      <c r="I5717">
        <f t="shared" si="268"/>
        <v>1</v>
      </c>
      <c r="J5717" s="9">
        <f t="shared" si="269"/>
        <v>41834260931.389999</v>
      </c>
      <c r="K5717" s="9">
        <f>SUMIF($C$2:$C$9230, C5717, $D$2:$D$9230)</f>
        <v>28495508</v>
      </c>
    </row>
    <row r="5718" spans="1:11" x14ac:dyDescent="0.2">
      <c r="A5718" s="1">
        <v>45700</v>
      </c>
      <c r="B5718" t="s">
        <v>1077</v>
      </c>
      <c r="C5718" t="s">
        <v>14540</v>
      </c>
      <c r="D5718" s="14">
        <v>2000000</v>
      </c>
      <c r="E5718" s="12">
        <v>0</v>
      </c>
      <c r="F5718" t="s">
        <v>14541</v>
      </c>
      <c r="G5718" t="s">
        <v>14542</v>
      </c>
      <c r="H5718">
        <f t="shared" si="267"/>
        <v>2363</v>
      </c>
      <c r="I5718">
        <f t="shared" si="268"/>
        <v>1</v>
      </c>
      <c r="J5718" s="9">
        <f t="shared" si="269"/>
        <v>41834260931.389999</v>
      </c>
      <c r="K5718" s="9">
        <f>SUMIF($C$2:$C$9230, C5718, $D$2:$D$9230)</f>
        <v>2000000</v>
      </c>
    </row>
    <row r="5719" spans="1:11" x14ac:dyDescent="0.2">
      <c r="A5719" s="1">
        <v>45699</v>
      </c>
      <c r="B5719" t="s">
        <v>1077</v>
      </c>
      <c r="C5719" t="s">
        <v>14641</v>
      </c>
      <c r="D5719" s="14">
        <v>500000</v>
      </c>
      <c r="E5719" s="12">
        <v>0</v>
      </c>
      <c r="F5719" t="s">
        <v>14642</v>
      </c>
      <c r="G5719" t="s">
        <v>14643</v>
      </c>
      <c r="H5719">
        <f t="shared" si="267"/>
        <v>2363</v>
      </c>
      <c r="I5719">
        <f t="shared" si="268"/>
        <v>1</v>
      </c>
      <c r="J5719" s="9">
        <f t="shared" si="269"/>
        <v>41834260931.389999</v>
      </c>
      <c r="K5719" s="9">
        <f>SUMIF($C$2:$C$9230, C5719, $D$2:$D$9230)</f>
        <v>500000</v>
      </c>
    </row>
    <row r="5720" spans="1:11" x14ac:dyDescent="0.2">
      <c r="A5720" s="1">
        <v>45699</v>
      </c>
      <c r="B5720" t="s">
        <v>1077</v>
      </c>
      <c r="C5720" t="s">
        <v>14596</v>
      </c>
      <c r="D5720" s="14">
        <v>10000000</v>
      </c>
      <c r="E5720" s="12">
        <v>5500000</v>
      </c>
      <c r="F5720" t="s">
        <v>14597</v>
      </c>
      <c r="G5720" t="s">
        <v>14598</v>
      </c>
      <c r="H5720">
        <f t="shared" si="267"/>
        <v>2363</v>
      </c>
      <c r="I5720">
        <f t="shared" si="268"/>
        <v>1</v>
      </c>
      <c r="J5720" s="9">
        <f t="shared" si="269"/>
        <v>41834260931.389999</v>
      </c>
      <c r="K5720" s="9">
        <f>SUMIF($C$2:$C$9230, C5720, $D$2:$D$9230)</f>
        <v>10000000</v>
      </c>
    </row>
    <row r="5721" spans="1:11" x14ac:dyDescent="0.2">
      <c r="A5721" s="1">
        <v>45717</v>
      </c>
      <c r="B5721" t="s">
        <v>1077</v>
      </c>
      <c r="C5721" t="s">
        <v>2623</v>
      </c>
      <c r="D5721" s="14">
        <v>3300000</v>
      </c>
      <c r="E5721" s="12">
        <v>0</v>
      </c>
      <c r="F5721" t="s">
        <v>2624</v>
      </c>
      <c r="G5721" t="s">
        <v>2625</v>
      </c>
      <c r="H5721">
        <f t="shared" si="267"/>
        <v>2363</v>
      </c>
      <c r="I5721">
        <f t="shared" si="268"/>
        <v>1</v>
      </c>
      <c r="J5721" s="9">
        <f t="shared" si="269"/>
        <v>41834260931.389999</v>
      </c>
      <c r="K5721" s="9">
        <f>SUMIF($C$2:$C$9230, C5721, $D$2:$D$9230)</f>
        <v>3300000</v>
      </c>
    </row>
    <row r="5722" spans="1:11" x14ac:dyDescent="0.2">
      <c r="A5722" s="1">
        <v>45717</v>
      </c>
      <c r="B5722" t="s">
        <v>1077</v>
      </c>
      <c r="C5722" t="s">
        <v>2606</v>
      </c>
      <c r="D5722" s="14">
        <v>6447523</v>
      </c>
      <c r="E5722" s="12">
        <v>0</v>
      </c>
      <c r="F5722" t="s">
        <v>2607</v>
      </c>
      <c r="G5722" t="s">
        <v>2608</v>
      </c>
      <c r="H5722">
        <f t="shared" si="267"/>
        <v>2363</v>
      </c>
      <c r="I5722">
        <f t="shared" si="268"/>
        <v>1</v>
      </c>
      <c r="J5722" s="9">
        <f t="shared" si="269"/>
        <v>41834260931.389999</v>
      </c>
      <c r="K5722" s="9">
        <f>SUMIF($C$2:$C$9230, C5722, $D$2:$D$9230)</f>
        <v>6447523</v>
      </c>
    </row>
    <row r="5723" spans="1:11" x14ac:dyDescent="0.2">
      <c r="A5723" s="1">
        <v>45717</v>
      </c>
      <c r="B5723" t="s">
        <v>1077</v>
      </c>
      <c r="C5723" t="s">
        <v>2821</v>
      </c>
      <c r="D5723" s="14">
        <v>749734</v>
      </c>
      <c r="E5723" s="12">
        <v>0</v>
      </c>
      <c r="F5723" t="s">
        <v>2822</v>
      </c>
      <c r="G5723" t="s">
        <v>2823</v>
      </c>
      <c r="H5723">
        <f t="shared" si="267"/>
        <v>2363</v>
      </c>
      <c r="I5723">
        <f t="shared" si="268"/>
        <v>1</v>
      </c>
      <c r="J5723" s="9">
        <f t="shared" si="269"/>
        <v>41834260931.389999</v>
      </c>
      <c r="K5723" s="9">
        <f>SUMIF($C$2:$C$9230, C5723, $D$2:$D$9230)</f>
        <v>749734</v>
      </c>
    </row>
    <row r="5724" spans="1:11" x14ac:dyDescent="0.2">
      <c r="A5724" s="1">
        <v>45717</v>
      </c>
      <c r="B5724" t="s">
        <v>1077</v>
      </c>
      <c r="C5724" t="s">
        <v>3610</v>
      </c>
      <c r="D5724" s="14">
        <v>3000000</v>
      </c>
      <c r="E5724" s="12">
        <v>2166666</v>
      </c>
      <c r="F5724" t="s">
        <v>3611</v>
      </c>
      <c r="G5724" t="s">
        <v>3612</v>
      </c>
      <c r="H5724">
        <f t="shared" si="267"/>
        <v>2363</v>
      </c>
      <c r="I5724">
        <f t="shared" si="268"/>
        <v>1</v>
      </c>
      <c r="J5724" s="9">
        <f t="shared" si="269"/>
        <v>41834260931.389999</v>
      </c>
      <c r="K5724" s="9">
        <f>SUMIF($C$2:$C$9230, C5724, $D$2:$D$9230)</f>
        <v>3000000</v>
      </c>
    </row>
    <row r="5725" spans="1:11" x14ac:dyDescent="0.2">
      <c r="A5725" s="1">
        <v>45717</v>
      </c>
      <c r="B5725" t="s">
        <v>1077</v>
      </c>
      <c r="C5725" t="s">
        <v>3540</v>
      </c>
      <c r="D5725" s="14">
        <v>24145648</v>
      </c>
      <c r="E5725" s="12">
        <v>0</v>
      </c>
      <c r="F5725" t="s">
        <v>3541</v>
      </c>
      <c r="G5725" t="s">
        <v>3542</v>
      </c>
      <c r="H5725">
        <f t="shared" si="267"/>
        <v>2363</v>
      </c>
      <c r="I5725">
        <f t="shared" si="268"/>
        <v>1</v>
      </c>
      <c r="J5725" s="9">
        <f t="shared" si="269"/>
        <v>41834260931.389999</v>
      </c>
      <c r="K5725" s="9">
        <f>SUMIF($C$2:$C$9230, C5725, $D$2:$D$9230)</f>
        <v>24145648</v>
      </c>
    </row>
    <row r="5726" spans="1:11" x14ac:dyDescent="0.2">
      <c r="A5726" s="1">
        <v>45717</v>
      </c>
      <c r="B5726" t="s">
        <v>1077</v>
      </c>
      <c r="C5726" t="s">
        <v>6319</v>
      </c>
      <c r="D5726" s="14">
        <v>5000000</v>
      </c>
      <c r="E5726" s="12">
        <v>143011</v>
      </c>
      <c r="F5726" t="s">
        <v>6320</v>
      </c>
      <c r="G5726" t="s">
        <v>6321</v>
      </c>
      <c r="H5726">
        <f t="shared" si="267"/>
        <v>2363</v>
      </c>
      <c r="I5726">
        <f t="shared" si="268"/>
        <v>1</v>
      </c>
      <c r="J5726" s="9">
        <f t="shared" si="269"/>
        <v>41834260931.389999</v>
      </c>
      <c r="K5726" s="9">
        <f>SUMIF($C$2:$C$9230, C5726, $D$2:$D$9230)</f>
        <v>5000000</v>
      </c>
    </row>
    <row r="5727" spans="1:11" x14ac:dyDescent="0.2">
      <c r="A5727" s="1">
        <v>45717</v>
      </c>
      <c r="B5727" t="s">
        <v>1077</v>
      </c>
      <c r="C5727" t="s">
        <v>6687</v>
      </c>
      <c r="D5727" s="14">
        <v>35000000</v>
      </c>
      <c r="E5727" s="12">
        <v>21100710</v>
      </c>
      <c r="F5727" t="s">
        <v>6688</v>
      </c>
      <c r="G5727" t="s">
        <v>6689</v>
      </c>
      <c r="H5727">
        <f t="shared" si="267"/>
        <v>2363</v>
      </c>
      <c r="I5727">
        <f t="shared" si="268"/>
        <v>1</v>
      </c>
      <c r="J5727" s="9">
        <f t="shared" si="269"/>
        <v>41834260931.389999</v>
      </c>
      <c r="K5727" s="9">
        <f>SUMIF($C$2:$C$9230, C5727, $D$2:$D$9230)</f>
        <v>35000000</v>
      </c>
    </row>
    <row r="5728" spans="1:11" x14ac:dyDescent="0.2">
      <c r="A5728" s="1">
        <v>45726</v>
      </c>
      <c r="B5728" t="s">
        <v>1077</v>
      </c>
      <c r="C5728" t="s">
        <v>1281</v>
      </c>
      <c r="D5728" s="14">
        <v>500000</v>
      </c>
      <c r="E5728" s="12">
        <v>500000</v>
      </c>
      <c r="H5728">
        <f t="shared" si="267"/>
        <v>2363</v>
      </c>
      <c r="I5728">
        <f t="shared" si="268"/>
        <v>1</v>
      </c>
      <c r="J5728" s="9">
        <f t="shared" si="269"/>
        <v>41834260931.389999</v>
      </c>
      <c r="K5728" s="9">
        <f>SUMIF($C$2:$C$9230, C5728, $D$2:$D$9230)</f>
        <v>500000</v>
      </c>
    </row>
    <row r="5729" spans="1:11" x14ac:dyDescent="0.2">
      <c r="A5729" s="1">
        <v>45717</v>
      </c>
      <c r="B5729" t="s">
        <v>1077</v>
      </c>
      <c r="C5729" t="s">
        <v>5901</v>
      </c>
      <c r="D5729" s="14">
        <v>900000</v>
      </c>
      <c r="E5729" s="12">
        <v>0</v>
      </c>
      <c r="F5729" t="s">
        <v>5902</v>
      </c>
      <c r="G5729" t="s">
        <v>5903</v>
      </c>
      <c r="H5729">
        <f t="shared" si="267"/>
        <v>2363</v>
      </c>
      <c r="I5729">
        <f t="shared" si="268"/>
        <v>1</v>
      </c>
      <c r="J5729" s="9">
        <f t="shared" si="269"/>
        <v>41834260931.389999</v>
      </c>
      <c r="K5729" s="9">
        <f>SUMIF($C$2:$C$9230, C5729, $D$2:$D$9230)</f>
        <v>900000</v>
      </c>
    </row>
    <row r="5730" spans="1:11" x14ac:dyDescent="0.2">
      <c r="A5730" s="1">
        <v>45717</v>
      </c>
      <c r="B5730" t="s">
        <v>1077</v>
      </c>
      <c r="C5730" t="s">
        <v>5995</v>
      </c>
      <c r="D5730" s="14">
        <v>1992992</v>
      </c>
      <c r="E5730" s="12">
        <v>897097</v>
      </c>
      <c r="F5730" t="s">
        <v>5996</v>
      </c>
      <c r="G5730" t="s">
        <v>5994</v>
      </c>
      <c r="H5730">
        <f t="shared" si="267"/>
        <v>2363</v>
      </c>
      <c r="I5730">
        <f t="shared" si="268"/>
        <v>1</v>
      </c>
      <c r="J5730" s="9">
        <f t="shared" si="269"/>
        <v>41834260931.389999</v>
      </c>
      <c r="K5730" s="9">
        <f>SUMIF($C$2:$C$9230, C5730, $D$2:$D$9230)</f>
        <v>1992992</v>
      </c>
    </row>
    <row r="5731" spans="1:11" x14ac:dyDescent="0.2">
      <c r="A5731" s="1">
        <v>45717</v>
      </c>
      <c r="B5731" t="s">
        <v>1077</v>
      </c>
      <c r="C5731" t="s">
        <v>5353</v>
      </c>
      <c r="D5731" s="14">
        <v>500000</v>
      </c>
      <c r="E5731" s="12">
        <v>0</v>
      </c>
      <c r="F5731" t="s">
        <v>5354</v>
      </c>
      <c r="G5731" t="s">
        <v>5355</v>
      </c>
      <c r="H5731">
        <f t="shared" si="267"/>
        <v>2363</v>
      </c>
      <c r="I5731">
        <f t="shared" si="268"/>
        <v>1</v>
      </c>
      <c r="J5731" s="9">
        <f t="shared" si="269"/>
        <v>41834260931.389999</v>
      </c>
      <c r="K5731" s="9">
        <f>SUMIF($C$2:$C$9230, C5731, $D$2:$D$9230)</f>
        <v>500000</v>
      </c>
    </row>
    <row r="5732" spans="1:11" x14ac:dyDescent="0.2">
      <c r="A5732" s="1">
        <v>45717</v>
      </c>
      <c r="B5732" t="s">
        <v>1077</v>
      </c>
      <c r="C5732" t="s">
        <v>5919</v>
      </c>
      <c r="D5732" s="14">
        <v>200000</v>
      </c>
      <c r="E5732" s="12">
        <v>0</v>
      </c>
      <c r="F5732" t="s">
        <v>5920</v>
      </c>
      <c r="G5732" t="s">
        <v>5921</v>
      </c>
      <c r="H5732">
        <f t="shared" si="267"/>
        <v>2363</v>
      </c>
      <c r="I5732">
        <f t="shared" si="268"/>
        <v>1</v>
      </c>
      <c r="J5732" s="9">
        <f t="shared" si="269"/>
        <v>41834260931.389999</v>
      </c>
      <c r="K5732" s="9">
        <f>SUMIF($C$2:$C$9230, C5732, $D$2:$D$9230)</f>
        <v>200000</v>
      </c>
    </row>
    <row r="5733" spans="1:11" x14ac:dyDescent="0.2">
      <c r="A5733" s="1">
        <v>45717</v>
      </c>
      <c r="B5733" t="s">
        <v>1077</v>
      </c>
      <c r="C5733" t="s">
        <v>2818</v>
      </c>
      <c r="D5733" s="14">
        <v>302585</v>
      </c>
      <c r="E5733" s="12">
        <v>0</v>
      </c>
      <c r="F5733" t="s">
        <v>2819</v>
      </c>
      <c r="G5733" t="s">
        <v>2820</v>
      </c>
      <c r="H5733">
        <f t="shared" si="267"/>
        <v>2363</v>
      </c>
      <c r="I5733">
        <f t="shared" si="268"/>
        <v>1</v>
      </c>
      <c r="J5733" s="9">
        <f t="shared" si="269"/>
        <v>41834260931.389999</v>
      </c>
      <c r="K5733" s="9">
        <f>SUMIF($C$2:$C$9230, C5733, $D$2:$D$9230)</f>
        <v>302585</v>
      </c>
    </row>
    <row r="5734" spans="1:11" x14ac:dyDescent="0.2">
      <c r="A5734" s="1">
        <v>45717</v>
      </c>
      <c r="B5734" t="s">
        <v>1077</v>
      </c>
      <c r="C5734" t="s">
        <v>4544</v>
      </c>
      <c r="D5734" s="14">
        <v>2000000</v>
      </c>
      <c r="E5734" s="12">
        <v>1685000</v>
      </c>
      <c r="F5734" t="s">
        <v>4545</v>
      </c>
      <c r="G5734" t="s">
        <v>4546</v>
      </c>
      <c r="H5734">
        <f t="shared" si="267"/>
        <v>2363</v>
      </c>
      <c r="I5734">
        <f t="shared" si="268"/>
        <v>1</v>
      </c>
      <c r="J5734" s="9">
        <f t="shared" si="269"/>
        <v>41834260931.389999</v>
      </c>
      <c r="K5734" s="9">
        <f>SUMIF($C$2:$C$9230, C5734, $D$2:$D$9230)</f>
        <v>2000000</v>
      </c>
    </row>
    <row r="5735" spans="1:11" x14ac:dyDescent="0.2">
      <c r="A5735" s="1">
        <v>45717</v>
      </c>
      <c r="B5735" t="s">
        <v>1077</v>
      </c>
      <c r="C5735" t="s">
        <v>6534</v>
      </c>
      <c r="D5735" s="14">
        <v>11000000</v>
      </c>
      <c r="E5735" s="12">
        <v>3350000</v>
      </c>
      <c r="F5735" t="s">
        <v>6535</v>
      </c>
      <c r="G5735" t="s">
        <v>6536</v>
      </c>
      <c r="H5735">
        <f t="shared" si="267"/>
        <v>2363</v>
      </c>
      <c r="I5735">
        <f t="shared" si="268"/>
        <v>1</v>
      </c>
      <c r="J5735" s="9">
        <f t="shared" si="269"/>
        <v>41834260931.389999</v>
      </c>
      <c r="K5735" s="9">
        <f>SUMIF($C$2:$C$9230, C5735, $D$2:$D$9230)</f>
        <v>11000000</v>
      </c>
    </row>
    <row r="5736" spans="1:11" x14ac:dyDescent="0.2">
      <c r="A5736" s="1">
        <v>45726</v>
      </c>
      <c r="B5736" t="s">
        <v>1077</v>
      </c>
      <c r="C5736" t="s">
        <v>1688</v>
      </c>
      <c r="D5736" s="14">
        <v>9000000</v>
      </c>
      <c r="E5736" s="12">
        <v>3500000</v>
      </c>
      <c r="F5736" t="s">
        <v>1689</v>
      </c>
      <c r="G5736" t="s">
        <v>1690</v>
      </c>
      <c r="H5736">
        <f t="shared" si="267"/>
        <v>2363</v>
      </c>
      <c r="I5736">
        <f t="shared" si="268"/>
        <v>1</v>
      </c>
      <c r="J5736" s="9">
        <f t="shared" si="269"/>
        <v>41834260931.389999</v>
      </c>
      <c r="K5736" s="9">
        <f>SUMIF($C$2:$C$9230, C5736, $D$2:$D$9230)</f>
        <v>9000000</v>
      </c>
    </row>
    <row r="5737" spans="1:11" x14ac:dyDescent="0.2">
      <c r="A5737" s="1">
        <v>45717</v>
      </c>
      <c r="B5737" t="s">
        <v>1077</v>
      </c>
      <c r="C5737" t="s">
        <v>3513</v>
      </c>
      <c r="D5737" s="14">
        <v>300000</v>
      </c>
      <c r="E5737" s="12">
        <v>0</v>
      </c>
      <c r="F5737" t="s">
        <v>3514</v>
      </c>
      <c r="G5737" t="s">
        <v>3515</v>
      </c>
      <c r="H5737">
        <f t="shared" si="267"/>
        <v>2363</v>
      </c>
      <c r="I5737">
        <f t="shared" si="268"/>
        <v>1</v>
      </c>
      <c r="J5737" s="9">
        <f t="shared" si="269"/>
        <v>41834260931.389999</v>
      </c>
      <c r="K5737" s="9">
        <f>SUMIF($C$2:$C$9230, C5737, $D$2:$D$9230)</f>
        <v>300000</v>
      </c>
    </row>
    <row r="5738" spans="1:11" x14ac:dyDescent="0.2">
      <c r="A5738" s="1">
        <v>45726</v>
      </c>
      <c r="B5738" t="s">
        <v>1077</v>
      </c>
      <c r="C5738" t="s">
        <v>1279</v>
      </c>
      <c r="D5738" s="14">
        <v>500000</v>
      </c>
      <c r="E5738" s="12">
        <v>500000</v>
      </c>
      <c r="H5738">
        <f t="shared" si="267"/>
        <v>2363</v>
      </c>
      <c r="I5738">
        <f t="shared" si="268"/>
        <v>1</v>
      </c>
      <c r="J5738" s="9">
        <f t="shared" si="269"/>
        <v>41834260931.389999</v>
      </c>
      <c r="K5738" s="9">
        <f>SUMIF($C$2:$C$9230, C5738, $D$2:$D$9230)</f>
        <v>500000</v>
      </c>
    </row>
    <row r="5739" spans="1:11" x14ac:dyDescent="0.2">
      <c r="A5739" s="1">
        <v>45726</v>
      </c>
      <c r="B5739" t="s">
        <v>1077</v>
      </c>
      <c r="C5739" t="s">
        <v>1387</v>
      </c>
      <c r="D5739" s="14">
        <v>13000000</v>
      </c>
      <c r="E5739" s="12">
        <v>6108809</v>
      </c>
      <c r="F5739" t="s">
        <v>1388</v>
      </c>
      <c r="G5739" t="s">
        <v>1389</v>
      </c>
      <c r="H5739">
        <f t="shared" si="267"/>
        <v>2363</v>
      </c>
      <c r="I5739">
        <f t="shared" si="268"/>
        <v>1</v>
      </c>
      <c r="J5739" s="9">
        <f t="shared" si="269"/>
        <v>41834260931.389999</v>
      </c>
      <c r="K5739" s="9">
        <f>SUMIF($C$2:$C$9230, C5739, $D$2:$D$9230)</f>
        <v>13000000</v>
      </c>
    </row>
    <row r="5740" spans="1:11" x14ac:dyDescent="0.2">
      <c r="A5740" s="1">
        <v>45726</v>
      </c>
      <c r="B5740" t="s">
        <v>1077</v>
      </c>
      <c r="C5740" t="s">
        <v>1278</v>
      </c>
      <c r="D5740" s="14">
        <v>500000</v>
      </c>
      <c r="E5740" s="12">
        <v>500000</v>
      </c>
      <c r="H5740">
        <f t="shared" si="267"/>
        <v>2363</v>
      </c>
      <c r="I5740">
        <f t="shared" si="268"/>
        <v>1</v>
      </c>
      <c r="J5740" s="9">
        <f t="shared" si="269"/>
        <v>41834260931.389999</v>
      </c>
      <c r="K5740" s="9">
        <f>SUMIF($C$2:$C$9230, C5740, $D$2:$D$9230)</f>
        <v>500000</v>
      </c>
    </row>
    <row r="5741" spans="1:11" x14ac:dyDescent="0.2">
      <c r="A5741" s="1">
        <v>45726</v>
      </c>
      <c r="B5741" t="s">
        <v>1077</v>
      </c>
      <c r="C5741" t="s">
        <v>1270</v>
      </c>
      <c r="D5741" s="14">
        <v>500000</v>
      </c>
      <c r="E5741" s="12">
        <v>500000</v>
      </c>
      <c r="H5741">
        <f t="shared" si="267"/>
        <v>2363</v>
      </c>
      <c r="I5741">
        <f t="shared" si="268"/>
        <v>1</v>
      </c>
      <c r="J5741" s="9">
        <f t="shared" si="269"/>
        <v>41834260931.389999</v>
      </c>
      <c r="K5741" s="9">
        <f>SUMIF($C$2:$C$9230, C5741, $D$2:$D$9230)</f>
        <v>500000</v>
      </c>
    </row>
    <row r="5742" spans="1:11" x14ac:dyDescent="0.2">
      <c r="A5742" s="1">
        <v>45717</v>
      </c>
      <c r="B5742" t="s">
        <v>1077</v>
      </c>
      <c r="C5742" t="s">
        <v>2666</v>
      </c>
      <c r="D5742" s="14">
        <v>978815</v>
      </c>
      <c r="E5742" s="12">
        <v>0</v>
      </c>
      <c r="F5742" t="s">
        <v>2667</v>
      </c>
      <c r="G5742" t="s">
        <v>2668</v>
      </c>
      <c r="H5742">
        <f t="shared" si="267"/>
        <v>2363</v>
      </c>
      <c r="I5742">
        <f t="shared" si="268"/>
        <v>1</v>
      </c>
      <c r="J5742" s="9">
        <f t="shared" si="269"/>
        <v>41834260931.389999</v>
      </c>
      <c r="K5742" s="9">
        <f>SUMIF($C$2:$C$9230, C5742, $D$2:$D$9230)</f>
        <v>978815</v>
      </c>
    </row>
    <row r="5743" spans="1:11" x14ac:dyDescent="0.2">
      <c r="A5743" s="1">
        <v>45717</v>
      </c>
      <c r="B5743" t="s">
        <v>1077</v>
      </c>
      <c r="C5743" t="s">
        <v>3639</v>
      </c>
      <c r="D5743" s="14">
        <v>2996236</v>
      </c>
      <c r="E5743" s="12">
        <v>496236</v>
      </c>
      <c r="F5743" t="s">
        <v>3640</v>
      </c>
      <c r="G5743" t="s">
        <v>3641</v>
      </c>
      <c r="H5743">
        <f t="shared" si="267"/>
        <v>2363</v>
      </c>
      <c r="I5743">
        <f t="shared" si="268"/>
        <v>1</v>
      </c>
      <c r="J5743" s="9">
        <f t="shared" si="269"/>
        <v>41834260931.389999</v>
      </c>
      <c r="K5743" s="9">
        <f>SUMIF($C$2:$C$9230, C5743, $D$2:$D$9230)</f>
        <v>2996236</v>
      </c>
    </row>
    <row r="5744" spans="1:11" x14ac:dyDescent="0.2">
      <c r="A5744" s="1">
        <v>45698</v>
      </c>
      <c r="B5744" t="s">
        <v>1077</v>
      </c>
      <c r="C5744" t="s">
        <v>14693</v>
      </c>
      <c r="D5744" s="14">
        <v>1466694</v>
      </c>
      <c r="E5744" s="12">
        <v>0</v>
      </c>
      <c r="F5744" t="s">
        <v>14694</v>
      </c>
      <c r="G5744" t="s">
        <v>14695</v>
      </c>
      <c r="H5744">
        <f t="shared" si="267"/>
        <v>2363</v>
      </c>
      <c r="I5744">
        <f t="shared" si="268"/>
        <v>1</v>
      </c>
      <c r="J5744" s="9">
        <f t="shared" si="269"/>
        <v>41834260931.389999</v>
      </c>
      <c r="K5744" s="9">
        <f>SUMIF($C$2:$C$9230, C5744, $D$2:$D$9230)</f>
        <v>1466694</v>
      </c>
    </row>
    <row r="5745" spans="1:11" x14ac:dyDescent="0.2">
      <c r="A5745" s="1">
        <v>45717</v>
      </c>
      <c r="B5745" t="s">
        <v>1077</v>
      </c>
      <c r="C5745" t="s">
        <v>5401</v>
      </c>
      <c r="D5745" s="14">
        <v>500000</v>
      </c>
      <c r="E5745" s="12">
        <v>0</v>
      </c>
      <c r="F5745" t="s">
        <v>5402</v>
      </c>
      <c r="G5745" t="s">
        <v>5403</v>
      </c>
      <c r="H5745">
        <f t="shared" si="267"/>
        <v>2363</v>
      </c>
      <c r="I5745">
        <f t="shared" si="268"/>
        <v>1</v>
      </c>
      <c r="J5745" s="9">
        <f t="shared" si="269"/>
        <v>41834260931.389999</v>
      </c>
      <c r="K5745" s="9">
        <f>SUMIF($C$2:$C$9230, C5745, $D$2:$D$9230)</f>
        <v>500000</v>
      </c>
    </row>
    <row r="5746" spans="1:11" x14ac:dyDescent="0.2">
      <c r="A5746" s="1">
        <v>45717</v>
      </c>
      <c r="B5746" t="s">
        <v>1077</v>
      </c>
      <c r="C5746" t="s">
        <v>5916</v>
      </c>
      <c r="D5746" s="14">
        <v>1500000</v>
      </c>
      <c r="E5746" s="12">
        <v>59000</v>
      </c>
      <c r="F5746" t="s">
        <v>5917</v>
      </c>
      <c r="G5746" t="s">
        <v>5918</v>
      </c>
      <c r="H5746">
        <f t="shared" si="267"/>
        <v>2363</v>
      </c>
      <c r="I5746">
        <f t="shared" si="268"/>
        <v>1</v>
      </c>
      <c r="J5746" s="9">
        <f t="shared" si="269"/>
        <v>41834260931.389999</v>
      </c>
      <c r="K5746" s="9">
        <f>SUMIF($C$2:$C$9230, C5746, $D$2:$D$9230)</f>
        <v>1500000</v>
      </c>
    </row>
    <row r="5747" spans="1:11" x14ac:dyDescent="0.2">
      <c r="A5747" s="1">
        <v>45717</v>
      </c>
      <c r="B5747" t="s">
        <v>1077</v>
      </c>
      <c r="C5747" t="s">
        <v>4522</v>
      </c>
      <c r="D5747" s="14">
        <v>1550000</v>
      </c>
      <c r="E5747" s="12">
        <v>0</v>
      </c>
      <c r="F5747" t="s">
        <v>4523</v>
      </c>
      <c r="G5747" t="s">
        <v>4524</v>
      </c>
      <c r="H5747">
        <f t="shared" si="267"/>
        <v>2363</v>
      </c>
      <c r="I5747">
        <f t="shared" si="268"/>
        <v>1</v>
      </c>
      <c r="J5747" s="9">
        <f t="shared" si="269"/>
        <v>41834260931.389999</v>
      </c>
      <c r="K5747" s="9">
        <f>SUMIF($C$2:$C$9230, C5747, $D$2:$D$9230)</f>
        <v>1550000</v>
      </c>
    </row>
    <row r="5748" spans="1:11" x14ac:dyDescent="0.2">
      <c r="A5748" s="1">
        <v>45717</v>
      </c>
      <c r="B5748" t="s">
        <v>1077</v>
      </c>
      <c r="C5748" t="s">
        <v>5453</v>
      </c>
      <c r="D5748" s="14">
        <v>3330013</v>
      </c>
      <c r="E5748" s="12">
        <v>0</v>
      </c>
      <c r="F5748" t="s">
        <v>5454</v>
      </c>
      <c r="G5748" t="s">
        <v>5455</v>
      </c>
      <c r="H5748">
        <f t="shared" si="267"/>
        <v>2363</v>
      </c>
      <c r="I5748">
        <f t="shared" si="268"/>
        <v>1</v>
      </c>
      <c r="J5748" s="9">
        <f t="shared" si="269"/>
        <v>41834260931.389999</v>
      </c>
      <c r="K5748" s="9">
        <f>SUMIF($C$2:$C$9230, C5748, $D$2:$D$9230)</f>
        <v>3330013</v>
      </c>
    </row>
    <row r="5749" spans="1:11" x14ac:dyDescent="0.2">
      <c r="A5749" s="1">
        <v>45717</v>
      </c>
      <c r="B5749" t="s">
        <v>1077</v>
      </c>
      <c r="C5749" t="s">
        <v>6372</v>
      </c>
      <c r="D5749" s="14">
        <v>1500000</v>
      </c>
      <c r="E5749" s="12">
        <v>0</v>
      </c>
      <c r="F5749" t="s">
        <v>6373</v>
      </c>
      <c r="G5749" t="s">
        <v>6374</v>
      </c>
      <c r="H5749">
        <f t="shared" si="267"/>
        <v>2363</v>
      </c>
      <c r="I5749">
        <f t="shared" si="268"/>
        <v>1</v>
      </c>
      <c r="J5749" s="9">
        <f t="shared" si="269"/>
        <v>41834260931.389999</v>
      </c>
      <c r="K5749" s="9">
        <f>SUMIF($C$2:$C$9230, C5749, $D$2:$D$9230)</f>
        <v>1500000</v>
      </c>
    </row>
    <row r="5750" spans="1:11" x14ac:dyDescent="0.2">
      <c r="A5750" s="1">
        <v>45717</v>
      </c>
      <c r="B5750" t="s">
        <v>1077</v>
      </c>
      <c r="C5750" t="s">
        <v>5438</v>
      </c>
      <c r="D5750" s="14">
        <v>2336172</v>
      </c>
      <c r="E5750" s="12">
        <v>0</v>
      </c>
      <c r="F5750" t="s">
        <v>5439</v>
      </c>
      <c r="G5750" t="s">
        <v>5440</v>
      </c>
      <c r="H5750">
        <f t="shared" si="267"/>
        <v>2363</v>
      </c>
      <c r="I5750">
        <f t="shared" si="268"/>
        <v>1</v>
      </c>
      <c r="J5750" s="9">
        <f t="shared" si="269"/>
        <v>41834260931.389999</v>
      </c>
      <c r="K5750" s="9">
        <f>SUMIF($C$2:$C$9230, C5750, $D$2:$D$9230)</f>
        <v>2336172</v>
      </c>
    </row>
    <row r="5751" spans="1:11" x14ac:dyDescent="0.2">
      <c r="A5751" s="1">
        <v>45717</v>
      </c>
      <c r="B5751" t="s">
        <v>1077</v>
      </c>
      <c r="C5751" t="s">
        <v>3787</v>
      </c>
      <c r="D5751" s="14">
        <v>2009769</v>
      </c>
      <c r="E5751" s="12">
        <v>0</v>
      </c>
      <c r="F5751" t="s">
        <v>3788</v>
      </c>
      <c r="G5751" t="s">
        <v>3789</v>
      </c>
      <c r="H5751">
        <f t="shared" si="267"/>
        <v>2363</v>
      </c>
      <c r="I5751">
        <f t="shared" si="268"/>
        <v>1</v>
      </c>
      <c r="J5751" s="9">
        <f t="shared" si="269"/>
        <v>41834260931.389999</v>
      </c>
      <c r="K5751" s="9">
        <f>SUMIF($C$2:$C$9230, C5751, $D$2:$D$9230)</f>
        <v>2009769</v>
      </c>
    </row>
    <row r="5752" spans="1:11" x14ac:dyDescent="0.2">
      <c r="A5752" s="1">
        <v>45717</v>
      </c>
      <c r="B5752" t="s">
        <v>1077</v>
      </c>
      <c r="C5752" t="s">
        <v>5542</v>
      </c>
      <c r="D5752" s="14">
        <v>5428363</v>
      </c>
      <c r="E5752" s="12">
        <v>0</v>
      </c>
      <c r="F5752" t="s">
        <v>5543</v>
      </c>
      <c r="G5752" t="s">
        <v>5544</v>
      </c>
      <c r="H5752">
        <f t="shared" si="267"/>
        <v>2363</v>
      </c>
      <c r="I5752">
        <f t="shared" si="268"/>
        <v>1</v>
      </c>
      <c r="J5752" s="9">
        <f t="shared" si="269"/>
        <v>41834260931.389999</v>
      </c>
      <c r="K5752" s="9">
        <f>SUMIF($C$2:$C$9230, C5752, $D$2:$D$9230)</f>
        <v>5428363</v>
      </c>
    </row>
    <row r="5753" spans="1:11" x14ac:dyDescent="0.2">
      <c r="A5753" s="1">
        <v>45717</v>
      </c>
      <c r="B5753" t="s">
        <v>1077</v>
      </c>
      <c r="C5753" t="s">
        <v>4178</v>
      </c>
      <c r="D5753" s="14">
        <v>5100000</v>
      </c>
      <c r="E5753" s="12">
        <v>0</v>
      </c>
      <c r="F5753" t="s">
        <v>4179</v>
      </c>
      <c r="G5753" t="s">
        <v>3326</v>
      </c>
      <c r="H5753">
        <f t="shared" si="267"/>
        <v>2363</v>
      </c>
      <c r="I5753">
        <f t="shared" si="268"/>
        <v>1</v>
      </c>
      <c r="J5753" s="9">
        <f t="shared" si="269"/>
        <v>41834260931.389999</v>
      </c>
      <c r="K5753" s="9">
        <f>SUMIF($C$2:$C$9230, C5753, $D$2:$D$9230)</f>
        <v>5100000</v>
      </c>
    </row>
    <row r="5754" spans="1:11" x14ac:dyDescent="0.2">
      <c r="A5754" s="1">
        <v>45726</v>
      </c>
      <c r="B5754" t="s">
        <v>1077</v>
      </c>
      <c r="C5754" t="s">
        <v>1415</v>
      </c>
      <c r="D5754" s="14">
        <v>45874740</v>
      </c>
      <c r="E5754" s="12">
        <v>38891999</v>
      </c>
      <c r="F5754" t="s">
        <v>1416</v>
      </c>
      <c r="G5754" t="s">
        <v>1417</v>
      </c>
      <c r="H5754">
        <f t="shared" si="267"/>
        <v>2363</v>
      </c>
      <c r="I5754">
        <f t="shared" si="268"/>
        <v>1</v>
      </c>
      <c r="J5754" s="9">
        <f t="shared" si="269"/>
        <v>41834260931.389999</v>
      </c>
      <c r="K5754" s="9">
        <f>SUMIF($C$2:$C$9230, C5754, $D$2:$D$9230)</f>
        <v>45874740</v>
      </c>
    </row>
    <row r="5755" spans="1:11" x14ac:dyDescent="0.2">
      <c r="A5755" s="1">
        <v>45717</v>
      </c>
      <c r="B5755" t="s">
        <v>1077</v>
      </c>
      <c r="C5755" t="s">
        <v>6149</v>
      </c>
      <c r="D5755" s="14">
        <v>196000</v>
      </c>
      <c r="E5755" s="12">
        <v>0</v>
      </c>
      <c r="F5755" t="s">
        <v>6150</v>
      </c>
      <c r="G5755" t="s">
        <v>6151</v>
      </c>
      <c r="H5755">
        <f t="shared" si="267"/>
        <v>2363</v>
      </c>
      <c r="I5755">
        <f t="shared" si="268"/>
        <v>1</v>
      </c>
      <c r="J5755" s="9">
        <f t="shared" si="269"/>
        <v>41834260931.389999</v>
      </c>
      <c r="K5755" s="9">
        <f>SUMIF($C$2:$C$9230, C5755, $D$2:$D$9230)</f>
        <v>196000</v>
      </c>
    </row>
    <row r="5756" spans="1:11" x14ac:dyDescent="0.2">
      <c r="A5756" s="1">
        <v>45717</v>
      </c>
      <c r="B5756" t="s">
        <v>1077</v>
      </c>
      <c r="C5756" t="s">
        <v>3286</v>
      </c>
      <c r="D5756" s="14">
        <v>853990</v>
      </c>
      <c r="E5756" s="12">
        <v>0</v>
      </c>
      <c r="F5756" t="s">
        <v>3287</v>
      </c>
      <c r="G5756" t="s">
        <v>3288</v>
      </c>
      <c r="H5756">
        <f t="shared" si="267"/>
        <v>2363</v>
      </c>
      <c r="I5756">
        <f t="shared" si="268"/>
        <v>1</v>
      </c>
      <c r="J5756" s="9">
        <f t="shared" si="269"/>
        <v>41834260931.389999</v>
      </c>
      <c r="K5756" s="9">
        <f>SUMIF($C$2:$C$9230, C5756, $D$2:$D$9230)</f>
        <v>853990</v>
      </c>
    </row>
    <row r="5757" spans="1:11" x14ac:dyDescent="0.2">
      <c r="A5757" s="1">
        <v>45694</v>
      </c>
      <c r="B5757" t="s">
        <v>1077</v>
      </c>
      <c r="C5757" t="s">
        <v>14803</v>
      </c>
      <c r="D5757" s="14">
        <v>1195836</v>
      </c>
      <c r="E5757" s="12">
        <v>0</v>
      </c>
      <c r="F5757" t="s">
        <v>14804</v>
      </c>
      <c r="G5757" t="s">
        <v>14805</v>
      </c>
      <c r="H5757">
        <f t="shared" si="267"/>
        <v>2363</v>
      </c>
      <c r="I5757">
        <f t="shared" si="268"/>
        <v>1</v>
      </c>
      <c r="J5757" s="9">
        <f t="shared" si="269"/>
        <v>41834260931.389999</v>
      </c>
      <c r="K5757" s="9">
        <f>SUMIF($C$2:$C$9230, C5757, $D$2:$D$9230)</f>
        <v>1195836</v>
      </c>
    </row>
    <row r="5758" spans="1:11" x14ac:dyDescent="0.2">
      <c r="A5758" s="1">
        <v>45717</v>
      </c>
      <c r="B5758" t="s">
        <v>1077</v>
      </c>
      <c r="C5758" t="s">
        <v>4034</v>
      </c>
      <c r="D5758" s="14">
        <v>1000000</v>
      </c>
      <c r="E5758" s="12">
        <v>0</v>
      </c>
      <c r="H5758">
        <f t="shared" si="267"/>
        <v>2363</v>
      </c>
      <c r="I5758">
        <f t="shared" si="268"/>
        <v>1</v>
      </c>
      <c r="J5758" s="9">
        <f t="shared" si="269"/>
        <v>41834260931.389999</v>
      </c>
      <c r="K5758" s="9">
        <f>SUMIF($C$2:$C$9230, C5758, $D$2:$D$9230)</f>
        <v>1000000</v>
      </c>
    </row>
    <row r="5759" spans="1:11" x14ac:dyDescent="0.2">
      <c r="A5759" s="1">
        <v>45717</v>
      </c>
      <c r="B5759" t="s">
        <v>1077</v>
      </c>
      <c r="C5759" t="s">
        <v>5856</v>
      </c>
      <c r="D5759" s="14">
        <v>75000000</v>
      </c>
      <c r="E5759" s="12">
        <v>0</v>
      </c>
      <c r="F5759" t="s">
        <v>5857</v>
      </c>
      <c r="G5759" t="s">
        <v>5858</v>
      </c>
      <c r="H5759">
        <f t="shared" si="267"/>
        <v>2363</v>
      </c>
      <c r="I5759">
        <f t="shared" si="268"/>
        <v>1</v>
      </c>
      <c r="J5759" s="9">
        <f t="shared" si="269"/>
        <v>41834260931.389999</v>
      </c>
      <c r="K5759" s="9">
        <f>SUMIF($C$2:$C$9230, C5759, $D$2:$D$9230)</f>
        <v>75000000</v>
      </c>
    </row>
    <row r="5760" spans="1:11" x14ac:dyDescent="0.2">
      <c r="A5760" s="1">
        <v>45726</v>
      </c>
      <c r="B5760" t="s">
        <v>1077</v>
      </c>
      <c r="C5760" t="s">
        <v>1217</v>
      </c>
      <c r="D5760" s="14">
        <v>3200000</v>
      </c>
      <c r="E5760" s="12">
        <v>0</v>
      </c>
      <c r="F5760" t="s">
        <v>1218</v>
      </c>
      <c r="G5760" t="s">
        <v>1219</v>
      </c>
      <c r="H5760">
        <f t="shared" si="267"/>
        <v>2363</v>
      </c>
      <c r="I5760">
        <f t="shared" si="268"/>
        <v>1</v>
      </c>
      <c r="J5760" s="9">
        <f t="shared" si="269"/>
        <v>41834260931.389999</v>
      </c>
      <c r="K5760" s="9">
        <f>SUMIF($C$2:$C$9230, C5760, $D$2:$D$9230)</f>
        <v>3200000</v>
      </c>
    </row>
    <row r="5761" spans="1:11" x14ac:dyDescent="0.2">
      <c r="A5761" s="1">
        <v>45717</v>
      </c>
      <c r="B5761" t="s">
        <v>1077</v>
      </c>
      <c r="C5761" t="s">
        <v>4817</v>
      </c>
      <c r="D5761" s="14">
        <v>15000000</v>
      </c>
      <c r="E5761" s="12">
        <v>3547935</v>
      </c>
      <c r="F5761" t="s">
        <v>4818</v>
      </c>
      <c r="G5761" t="s">
        <v>4819</v>
      </c>
      <c r="H5761">
        <f t="shared" si="267"/>
        <v>2363</v>
      </c>
      <c r="I5761">
        <f t="shared" si="268"/>
        <v>1</v>
      </c>
      <c r="J5761" s="9">
        <f t="shared" si="269"/>
        <v>41834260931.389999</v>
      </c>
      <c r="K5761" s="9">
        <f>SUMIF($C$2:$C$9230, C5761, $D$2:$D$9230)</f>
        <v>15000000</v>
      </c>
    </row>
    <row r="5762" spans="1:11" x14ac:dyDescent="0.2">
      <c r="A5762" s="1">
        <v>45717</v>
      </c>
      <c r="B5762" t="s">
        <v>1077</v>
      </c>
      <c r="C5762" t="s">
        <v>3947</v>
      </c>
      <c r="D5762" s="14">
        <v>8200008</v>
      </c>
      <c r="E5762" s="12">
        <v>6460008.3099999996</v>
      </c>
      <c r="F5762" t="s">
        <v>3948</v>
      </c>
      <c r="G5762" t="s">
        <v>3949</v>
      </c>
      <c r="H5762">
        <f t="shared" si="267"/>
        <v>2363</v>
      </c>
      <c r="I5762">
        <f t="shared" si="268"/>
        <v>1</v>
      </c>
      <c r="J5762" s="9">
        <f t="shared" si="269"/>
        <v>41834260931.389999</v>
      </c>
      <c r="K5762" s="9">
        <f>SUMIF($C$2:$C$9230, C5762, $D$2:$D$9230)</f>
        <v>8200008</v>
      </c>
    </row>
    <row r="5763" spans="1:11" x14ac:dyDescent="0.2">
      <c r="A5763" s="1">
        <v>45717</v>
      </c>
      <c r="B5763" t="s">
        <v>1077</v>
      </c>
      <c r="C5763" t="s">
        <v>6196</v>
      </c>
      <c r="D5763" s="14">
        <v>4946624</v>
      </c>
      <c r="E5763" s="12">
        <v>3181624</v>
      </c>
      <c r="F5763" t="s">
        <v>6197</v>
      </c>
      <c r="G5763" t="s">
        <v>6198</v>
      </c>
      <c r="H5763">
        <f t="shared" ref="H5763:H5826" si="270">COUNTIF($B$2:$B$9230, B5763)</f>
        <v>2363</v>
      </c>
      <c r="I5763">
        <f t="shared" ref="I5763:I5826" si="271">COUNTIF($C$2:$C$9230, C5763)</f>
        <v>1</v>
      </c>
      <c r="J5763" s="9">
        <f t="shared" si="269"/>
        <v>41834260931.389999</v>
      </c>
      <c r="K5763" s="9">
        <f>SUMIF($C$2:$C$9230, C5763, $D$2:$D$9230)</f>
        <v>4946624</v>
      </c>
    </row>
    <row r="5764" spans="1:11" x14ac:dyDescent="0.2">
      <c r="A5764" s="1">
        <v>45726</v>
      </c>
      <c r="B5764" t="s">
        <v>1077</v>
      </c>
      <c r="C5764" t="s">
        <v>1277</v>
      </c>
      <c r="D5764" s="14">
        <v>500000</v>
      </c>
      <c r="E5764" s="12">
        <v>500000</v>
      </c>
      <c r="H5764">
        <f t="shared" si="270"/>
        <v>2363</v>
      </c>
      <c r="I5764">
        <f t="shared" si="271"/>
        <v>1</v>
      </c>
      <c r="J5764" s="9">
        <f t="shared" ref="J5764:J5827" si="272">SUMIF($B$2:$B$9230, B5764, $D$2:$D$9230)</f>
        <v>41834260931.389999</v>
      </c>
      <c r="K5764" s="9">
        <f>SUMIF($C$2:$C$9230, C5764, $D$2:$D$9230)</f>
        <v>500000</v>
      </c>
    </row>
    <row r="5765" spans="1:11" x14ac:dyDescent="0.2">
      <c r="A5765" s="1">
        <v>45726</v>
      </c>
      <c r="B5765" t="s">
        <v>1077</v>
      </c>
      <c r="C5765" t="s">
        <v>1186</v>
      </c>
      <c r="D5765" s="14">
        <v>3514416</v>
      </c>
      <c r="E5765" s="12">
        <v>1514416</v>
      </c>
      <c r="F5765" t="s">
        <v>1187</v>
      </c>
      <c r="G5765" t="s">
        <v>1188</v>
      </c>
      <c r="H5765">
        <f t="shared" si="270"/>
        <v>2363</v>
      </c>
      <c r="I5765">
        <f t="shared" si="271"/>
        <v>1</v>
      </c>
      <c r="J5765" s="9">
        <f t="shared" si="272"/>
        <v>41834260931.389999</v>
      </c>
      <c r="K5765" s="9">
        <f>SUMIF($C$2:$C$9230, C5765, $D$2:$D$9230)</f>
        <v>3514416</v>
      </c>
    </row>
    <row r="5766" spans="1:11" x14ac:dyDescent="0.2">
      <c r="A5766" s="1">
        <v>45726</v>
      </c>
      <c r="B5766" t="s">
        <v>1077</v>
      </c>
      <c r="C5766" t="s">
        <v>1276</v>
      </c>
      <c r="D5766" s="14">
        <v>500000</v>
      </c>
      <c r="E5766" s="12">
        <v>500000</v>
      </c>
      <c r="H5766">
        <f t="shared" si="270"/>
        <v>2363</v>
      </c>
      <c r="I5766">
        <f t="shared" si="271"/>
        <v>1</v>
      </c>
      <c r="J5766" s="9">
        <f t="shared" si="272"/>
        <v>41834260931.389999</v>
      </c>
      <c r="K5766" s="9">
        <f>SUMIF($C$2:$C$9230, C5766, $D$2:$D$9230)</f>
        <v>500000</v>
      </c>
    </row>
    <row r="5767" spans="1:11" x14ac:dyDescent="0.2">
      <c r="A5767" s="1">
        <v>45717</v>
      </c>
      <c r="B5767" t="s">
        <v>1077</v>
      </c>
      <c r="C5767" t="s">
        <v>3754</v>
      </c>
      <c r="D5767" s="14">
        <v>400000</v>
      </c>
      <c r="E5767" s="12">
        <v>200000</v>
      </c>
      <c r="F5767" t="s">
        <v>3755</v>
      </c>
      <c r="G5767" t="s">
        <v>3756</v>
      </c>
      <c r="H5767">
        <f t="shared" si="270"/>
        <v>2363</v>
      </c>
      <c r="I5767">
        <f t="shared" si="271"/>
        <v>1</v>
      </c>
      <c r="J5767" s="9">
        <f t="shared" si="272"/>
        <v>41834260931.389999</v>
      </c>
      <c r="K5767" s="9">
        <f>SUMIF($C$2:$C$9230, C5767, $D$2:$D$9230)</f>
        <v>400000</v>
      </c>
    </row>
    <row r="5768" spans="1:11" x14ac:dyDescent="0.2">
      <c r="A5768" s="1">
        <v>45717</v>
      </c>
      <c r="B5768" t="s">
        <v>1077</v>
      </c>
      <c r="C5768" t="s">
        <v>3780</v>
      </c>
      <c r="D5768" s="14">
        <v>2100000</v>
      </c>
      <c r="E5768" s="12">
        <v>250000</v>
      </c>
      <c r="F5768" t="s">
        <v>3781</v>
      </c>
      <c r="G5768" t="s">
        <v>3782</v>
      </c>
      <c r="H5768">
        <f t="shared" si="270"/>
        <v>2363</v>
      </c>
      <c r="I5768">
        <f t="shared" si="271"/>
        <v>1</v>
      </c>
      <c r="J5768" s="9">
        <f t="shared" si="272"/>
        <v>41834260931.389999</v>
      </c>
      <c r="K5768" s="9">
        <f>SUMIF($C$2:$C$9230, C5768, $D$2:$D$9230)</f>
        <v>2100000</v>
      </c>
    </row>
    <row r="5769" spans="1:11" x14ac:dyDescent="0.2">
      <c r="A5769" s="1">
        <v>45717</v>
      </c>
      <c r="B5769" t="s">
        <v>1077</v>
      </c>
      <c r="C5769" t="s">
        <v>3757</v>
      </c>
      <c r="D5769" s="14">
        <v>590000</v>
      </c>
      <c r="E5769" s="12">
        <v>140000</v>
      </c>
      <c r="F5769" t="s">
        <v>3758</v>
      </c>
      <c r="G5769" t="s">
        <v>3759</v>
      </c>
      <c r="H5769">
        <f t="shared" si="270"/>
        <v>2363</v>
      </c>
      <c r="I5769">
        <f t="shared" si="271"/>
        <v>1</v>
      </c>
      <c r="J5769" s="9">
        <f t="shared" si="272"/>
        <v>41834260931.389999</v>
      </c>
      <c r="K5769" s="9">
        <f>SUMIF($C$2:$C$9230, C5769, $D$2:$D$9230)</f>
        <v>590000</v>
      </c>
    </row>
    <row r="5770" spans="1:11" x14ac:dyDescent="0.2">
      <c r="A5770" s="1">
        <v>45717</v>
      </c>
      <c r="B5770" t="s">
        <v>1077</v>
      </c>
      <c r="C5770" t="s">
        <v>3751</v>
      </c>
      <c r="D5770" s="14">
        <v>510000</v>
      </c>
      <c r="E5770" s="12">
        <v>310000</v>
      </c>
      <c r="F5770" t="s">
        <v>3752</v>
      </c>
      <c r="G5770" t="s">
        <v>3753</v>
      </c>
      <c r="H5770">
        <f t="shared" si="270"/>
        <v>2363</v>
      </c>
      <c r="I5770">
        <f t="shared" si="271"/>
        <v>1</v>
      </c>
      <c r="J5770" s="9">
        <f t="shared" si="272"/>
        <v>41834260931.389999</v>
      </c>
      <c r="K5770" s="9">
        <f>SUMIF($C$2:$C$9230, C5770, $D$2:$D$9230)</f>
        <v>510000</v>
      </c>
    </row>
    <row r="5771" spans="1:11" x14ac:dyDescent="0.2">
      <c r="A5771" s="1">
        <v>45717</v>
      </c>
      <c r="B5771" t="s">
        <v>1077</v>
      </c>
      <c r="C5771" t="s">
        <v>2671</v>
      </c>
      <c r="D5771" s="14">
        <v>705000</v>
      </c>
      <c r="E5771" s="12">
        <v>0</v>
      </c>
      <c r="F5771" t="s">
        <v>2672</v>
      </c>
      <c r="G5771" t="s">
        <v>2673</v>
      </c>
      <c r="H5771">
        <f t="shared" si="270"/>
        <v>2363</v>
      </c>
      <c r="I5771">
        <f t="shared" si="271"/>
        <v>1</v>
      </c>
      <c r="J5771" s="9">
        <f t="shared" si="272"/>
        <v>41834260931.389999</v>
      </c>
      <c r="K5771" s="9">
        <f>SUMIF($C$2:$C$9230, C5771, $D$2:$D$9230)</f>
        <v>705000</v>
      </c>
    </row>
    <row r="5772" spans="1:11" x14ac:dyDescent="0.2">
      <c r="A5772" s="1">
        <v>45717</v>
      </c>
      <c r="B5772" t="s">
        <v>1077</v>
      </c>
      <c r="C5772" t="s">
        <v>4631</v>
      </c>
      <c r="D5772" s="14">
        <v>491453</v>
      </c>
      <c r="E5772" s="12">
        <v>0</v>
      </c>
      <c r="F5772" t="s">
        <v>4632</v>
      </c>
      <c r="G5772" t="s">
        <v>4633</v>
      </c>
      <c r="H5772">
        <f t="shared" si="270"/>
        <v>2363</v>
      </c>
      <c r="I5772">
        <f t="shared" si="271"/>
        <v>1</v>
      </c>
      <c r="J5772" s="9">
        <f t="shared" si="272"/>
        <v>41834260931.389999</v>
      </c>
      <c r="K5772" s="9">
        <f>SUMIF($C$2:$C$9230, C5772, $D$2:$D$9230)</f>
        <v>491453</v>
      </c>
    </row>
    <row r="5773" spans="1:11" x14ac:dyDescent="0.2">
      <c r="A5773" s="1">
        <v>45717</v>
      </c>
      <c r="B5773" t="s">
        <v>1077</v>
      </c>
      <c r="C5773" t="s">
        <v>5631</v>
      </c>
      <c r="D5773" s="14">
        <v>2000000</v>
      </c>
      <c r="E5773" s="12">
        <v>0</v>
      </c>
      <c r="F5773" t="s">
        <v>5632</v>
      </c>
      <c r="G5773" t="s">
        <v>5633</v>
      </c>
      <c r="H5773">
        <f t="shared" si="270"/>
        <v>2363</v>
      </c>
      <c r="I5773">
        <f t="shared" si="271"/>
        <v>1</v>
      </c>
      <c r="J5773" s="9">
        <f t="shared" si="272"/>
        <v>41834260931.389999</v>
      </c>
      <c r="K5773" s="9">
        <f>SUMIF($C$2:$C$9230, C5773, $D$2:$D$9230)</f>
        <v>2000000</v>
      </c>
    </row>
    <row r="5774" spans="1:11" x14ac:dyDescent="0.2">
      <c r="A5774" s="1">
        <v>45726</v>
      </c>
      <c r="B5774" t="s">
        <v>1077</v>
      </c>
      <c r="C5774" t="s">
        <v>1266</v>
      </c>
      <c r="D5774" s="14">
        <v>500000</v>
      </c>
      <c r="E5774" s="12">
        <v>500000</v>
      </c>
      <c r="H5774">
        <f t="shared" si="270"/>
        <v>2363</v>
      </c>
      <c r="I5774">
        <f t="shared" si="271"/>
        <v>1</v>
      </c>
      <c r="J5774" s="9">
        <f t="shared" si="272"/>
        <v>41834260931.389999</v>
      </c>
      <c r="K5774" s="9">
        <f>SUMIF($C$2:$C$9230, C5774, $D$2:$D$9230)</f>
        <v>500000</v>
      </c>
    </row>
    <row r="5775" spans="1:11" x14ac:dyDescent="0.2">
      <c r="A5775" s="1">
        <v>45717</v>
      </c>
      <c r="B5775" t="s">
        <v>1077</v>
      </c>
      <c r="C5775" t="s">
        <v>4618</v>
      </c>
      <c r="D5775" s="14">
        <v>4128559</v>
      </c>
      <c r="E5775" s="12">
        <v>0</v>
      </c>
      <c r="H5775">
        <f t="shared" si="270"/>
        <v>2363</v>
      </c>
      <c r="I5775">
        <f t="shared" si="271"/>
        <v>1</v>
      </c>
      <c r="J5775" s="9">
        <f t="shared" si="272"/>
        <v>41834260931.389999</v>
      </c>
      <c r="K5775" s="9">
        <f>SUMIF($C$2:$C$9230, C5775, $D$2:$D$9230)</f>
        <v>4128559</v>
      </c>
    </row>
    <row r="5776" spans="1:11" x14ac:dyDescent="0.2">
      <c r="A5776" s="1">
        <v>45717</v>
      </c>
      <c r="B5776" t="s">
        <v>1077</v>
      </c>
      <c r="C5776" t="s">
        <v>4855</v>
      </c>
      <c r="D5776" s="14">
        <v>1694091</v>
      </c>
      <c r="E5776" s="12">
        <v>134000.18</v>
      </c>
      <c r="F5776" t="s">
        <v>4856</v>
      </c>
      <c r="G5776" t="s">
        <v>4857</v>
      </c>
      <c r="H5776">
        <f t="shared" si="270"/>
        <v>2363</v>
      </c>
      <c r="I5776">
        <f t="shared" si="271"/>
        <v>1</v>
      </c>
      <c r="J5776" s="9">
        <f t="shared" si="272"/>
        <v>41834260931.389999</v>
      </c>
      <c r="K5776" s="9">
        <f>SUMIF($C$2:$C$9230, C5776, $D$2:$D$9230)</f>
        <v>1694091</v>
      </c>
    </row>
    <row r="5777" spans="1:11" x14ac:dyDescent="0.2">
      <c r="A5777" s="1">
        <v>45717</v>
      </c>
      <c r="B5777" t="s">
        <v>1077</v>
      </c>
      <c r="C5777" t="s">
        <v>5895</v>
      </c>
      <c r="D5777" s="14">
        <v>1400000</v>
      </c>
      <c r="E5777" s="12">
        <v>0</v>
      </c>
      <c r="F5777" t="s">
        <v>5896</v>
      </c>
      <c r="G5777" t="s">
        <v>5897</v>
      </c>
      <c r="H5777">
        <f t="shared" si="270"/>
        <v>2363</v>
      </c>
      <c r="I5777">
        <f t="shared" si="271"/>
        <v>1</v>
      </c>
      <c r="J5777" s="9">
        <f t="shared" si="272"/>
        <v>41834260931.389999</v>
      </c>
      <c r="K5777" s="9">
        <f>SUMIF($C$2:$C$9230, C5777, $D$2:$D$9230)</f>
        <v>1400000</v>
      </c>
    </row>
    <row r="5778" spans="1:11" x14ac:dyDescent="0.2">
      <c r="A5778" s="1">
        <v>45717</v>
      </c>
      <c r="B5778" t="s">
        <v>1077</v>
      </c>
      <c r="C5778" t="s">
        <v>4268</v>
      </c>
      <c r="D5778" s="14">
        <v>63250000</v>
      </c>
      <c r="E5778" s="12">
        <v>53283580</v>
      </c>
      <c r="F5778" t="s">
        <v>4269</v>
      </c>
      <c r="G5778" t="s">
        <v>4270</v>
      </c>
      <c r="H5778">
        <f t="shared" si="270"/>
        <v>2363</v>
      </c>
      <c r="I5778">
        <f t="shared" si="271"/>
        <v>1</v>
      </c>
      <c r="J5778" s="9">
        <f t="shared" si="272"/>
        <v>41834260931.389999</v>
      </c>
      <c r="K5778" s="9">
        <f>SUMIF($C$2:$C$9230, C5778, $D$2:$D$9230)</f>
        <v>63250000</v>
      </c>
    </row>
    <row r="5779" spans="1:11" x14ac:dyDescent="0.2">
      <c r="A5779" s="1">
        <v>45717</v>
      </c>
      <c r="B5779" t="s">
        <v>1077</v>
      </c>
      <c r="C5779" t="s">
        <v>6141</v>
      </c>
      <c r="D5779" s="14">
        <v>200000</v>
      </c>
      <c r="E5779" s="12">
        <v>0</v>
      </c>
      <c r="F5779" t="s">
        <v>6142</v>
      </c>
      <c r="G5779" t="s">
        <v>6143</v>
      </c>
      <c r="H5779">
        <f t="shared" si="270"/>
        <v>2363</v>
      </c>
      <c r="I5779">
        <f t="shared" si="271"/>
        <v>1</v>
      </c>
      <c r="J5779" s="9">
        <f t="shared" si="272"/>
        <v>41834260931.389999</v>
      </c>
      <c r="K5779" s="9">
        <f>SUMIF($C$2:$C$9230, C5779, $D$2:$D$9230)</f>
        <v>200000</v>
      </c>
    </row>
    <row r="5780" spans="1:11" x14ac:dyDescent="0.2">
      <c r="A5780" s="1">
        <v>45717</v>
      </c>
      <c r="B5780" t="s">
        <v>1077</v>
      </c>
      <c r="C5780" t="s">
        <v>4814</v>
      </c>
      <c r="D5780" s="14">
        <v>2989489</v>
      </c>
      <c r="E5780" s="12">
        <v>718946.86</v>
      </c>
      <c r="F5780" t="s">
        <v>4815</v>
      </c>
      <c r="G5780" t="s">
        <v>4816</v>
      </c>
      <c r="H5780">
        <f t="shared" si="270"/>
        <v>2363</v>
      </c>
      <c r="I5780">
        <f t="shared" si="271"/>
        <v>1</v>
      </c>
      <c r="J5780" s="9">
        <f t="shared" si="272"/>
        <v>41834260931.389999</v>
      </c>
      <c r="K5780" s="9">
        <f>SUMIF($C$2:$C$9230, C5780, $D$2:$D$9230)</f>
        <v>2989489</v>
      </c>
    </row>
    <row r="5781" spans="1:11" x14ac:dyDescent="0.2">
      <c r="A5781" s="1">
        <v>45717</v>
      </c>
      <c r="B5781" t="s">
        <v>1077</v>
      </c>
      <c r="C5781" t="s">
        <v>3944</v>
      </c>
      <c r="D5781" s="14">
        <v>1500000</v>
      </c>
      <c r="E5781" s="12">
        <v>1009947</v>
      </c>
      <c r="F5781" t="s">
        <v>3945</v>
      </c>
      <c r="G5781" t="s">
        <v>3946</v>
      </c>
      <c r="H5781">
        <f t="shared" si="270"/>
        <v>2363</v>
      </c>
      <c r="I5781">
        <f t="shared" si="271"/>
        <v>1</v>
      </c>
      <c r="J5781" s="9">
        <f t="shared" si="272"/>
        <v>41834260931.389999</v>
      </c>
      <c r="K5781" s="9">
        <f>SUMIF($C$2:$C$9230, C5781, $D$2:$D$9230)</f>
        <v>1500000</v>
      </c>
    </row>
    <row r="5782" spans="1:11" x14ac:dyDescent="0.2">
      <c r="A5782" s="1">
        <v>45726</v>
      </c>
      <c r="B5782" t="s">
        <v>1077</v>
      </c>
      <c r="C5782" t="s">
        <v>1373</v>
      </c>
      <c r="D5782" s="14">
        <v>1000000</v>
      </c>
      <c r="E5782" s="12">
        <v>0</v>
      </c>
      <c r="F5782" t="s">
        <v>1374</v>
      </c>
      <c r="G5782" t="s">
        <v>1375</v>
      </c>
      <c r="H5782">
        <f t="shared" si="270"/>
        <v>2363</v>
      </c>
      <c r="I5782">
        <f t="shared" si="271"/>
        <v>1</v>
      </c>
      <c r="J5782" s="9">
        <f t="shared" si="272"/>
        <v>41834260931.389999</v>
      </c>
      <c r="K5782" s="9">
        <f>SUMIF($C$2:$C$9230, C5782, $D$2:$D$9230)</f>
        <v>1000000</v>
      </c>
    </row>
    <row r="5783" spans="1:11" x14ac:dyDescent="0.2">
      <c r="A5783" s="1">
        <v>45717</v>
      </c>
      <c r="B5783" t="s">
        <v>1077</v>
      </c>
      <c r="C5783" t="s">
        <v>4504</v>
      </c>
      <c r="D5783" s="14">
        <v>4000000</v>
      </c>
      <c r="E5783" s="12">
        <v>3000000</v>
      </c>
      <c r="F5783" t="s">
        <v>4505</v>
      </c>
      <c r="G5783" t="s">
        <v>4506</v>
      </c>
      <c r="H5783">
        <f t="shared" si="270"/>
        <v>2363</v>
      </c>
      <c r="I5783">
        <f t="shared" si="271"/>
        <v>1</v>
      </c>
      <c r="J5783" s="9">
        <f t="shared" si="272"/>
        <v>41834260931.389999</v>
      </c>
      <c r="K5783" s="9">
        <f>SUMIF($C$2:$C$9230, C5783, $D$2:$D$9230)</f>
        <v>4000000</v>
      </c>
    </row>
    <row r="5784" spans="1:11" x14ac:dyDescent="0.2">
      <c r="A5784" s="1">
        <v>45717</v>
      </c>
      <c r="B5784" t="s">
        <v>1077</v>
      </c>
      <c r="C5784" t="s">
        <v>3607</v>
      </c>
      <c r="D5784" s="14">
        <v>3000000</v>
      </c>
      <c r="E5784" s="12">
        <v>2166667</v>
      </c>
      <c r="F5784" t="s">
        <v>3608</v>
      </c>
      <c r="G5784" t="s">
        <v>3609</v>
      </c>
      <c r="H5784">
        <f t="shared" si="270"/>
        <v>2363</v>
      </c>
      <c r="I5784">
        <f t="shared" si="271"/>
        <v>1</v>
      </c>
      <c r="J5784" s="9">
        <f t="shared" si="272"/>
        <v>41834260931.389999</v>
      </c>
      <c r="K5784" s="9">
        <f>SUMIF($C$2:$C$9230, C5784, $D$2:$D$9230)</f>
        <v>3000000</v>
      </c>
    </row>
    <row r="5785" spans="1:11" x14ac:dyDescent="0.2">
      <c r="A5785" s="1">
        <v>45717</v>
      </c>
      <c r="B5785" t="s">
        <v>1077</v>
      </c>
      <c r="C5785" t="s">
        <v>3961</v>
      </c>
      <c r="D5785" s="14">
        <v>1998586</v>
      </c>
      <c r="E5785" s="12">
        <v>398586</v>
      </c>
      <c r="F5785" t="s">
        <v>3962</v>
      </c>
      <c r="G5785" t="s">
        <v>3963</v>
      </c>
      <c r="H5785">
        <f t="shared" si="270"/>
        <v>2363</v>
      </c>
      <c r="I5785">
        <f t="shared" si="271"/>
        <v>1</v>
      </c>
      <c r="J5785" s="9">
        <f t="shared" si="272"/>
        <v>41834260931.389999</v>
      </c>
      <c r="K5785" s="9">
        <f>SUMIF($C$2:$C$9230, C5785, $D$2:$D$9230)</f>
        <v>1998586</v>
      </c>
    </row>
    <row r="5786" spans="1:11" x14ac:dyDescent="0.2">
      <c r="A5786" s="1">
        <v>45726</v>
      </c>
      <c r="B5786" t="s">
        <v>1077</v>
      </c>
      <c r="C5786" t="s">
        <v>1606</v>
      </c>
      <c r="D5786" s="14">
        <v>23000000</v>
      </c>
      <c r="E5786" s="12">
        <v>2590692</v>
      </c>
      <c r="F5786" t="s">
        <v>1607</v>
      </c>
      <c r="G5786" t="s">
        <v>1608</v>
      </c>
      <c r="H5786">
        <f t="shared" si="270"/>
        <v>2363</v>
      </c>
      <c r="I5786">
        <f t="shared" si="271"/>
        <v>1</v>
      </c>
      <c r="J5786" s="9">
        <f t="shared" si="272"/>
        <v>41834260931.389999</v>
      </c>
      <c r="K5786" s="9">
        <f>SUMIF($C$2:$C$9230, C5786, $D$2:$D$9230)</f>
        <v>23000000</v>
      </c>
    </row>
    <row r="5787" spans="1:11" x14ac:dyDescent="0.2">
      <c r="A5787" s="1">
        <v>45717</v>
      </c>
      <c r="B5787" t="s">
        <v>1077</v>
      </c>
      <c r="C5787" t="s">
        <v>4782</v>
      </c>
      <c r="D5787" s="14">
        <v>952000</v>
      </c>
      <c r="E5787" s="12">
        <v>0</v>
      </c>
      <c r="F5787" t="s">
        <v>4783</v>
      </c>
      <c r="G5787" t="s">
        <v>4784</v>
      </c>
      <c r="H5787">
        <f t="shared" si="270"/>
        <v>2363</v>
      </c>
      <c r="I5787">
        <f t="shared" si="271"/>
        <v>1</v>
      </c>
      <c r="J5787" s="9">
        <f t="shared" si="272"/>
        <v>41834260931.389999</v>
      </c>
      <c r="K5787" s="9">
        <f>SUMIF($C$2:$C$9230, C5787, $D$2:$D$9230)</f>
        <v>952000</v>
      </c>
    </row>
    <row r="5788" spans="1:11" x14ac:dyDescent="0.2">
      <c r="A5788" s="1">
        <v>45717</v>
      </c>
      <c r="B5788" t="s">
        <v>1077</v>
      </c>
      <c r="C5788" t="s">
        <v>5489</v>
      </c>
      <c r="D5788" s="14">
        <v>13000000</v>
      </c>
      <c r="E5788" s="12">
        <v>1373539</v>
      </c>
      <c r="F5788" t="s">
        <v>5490</v>
      </c>
      <c r="G5788" t="s">
        <v>5491</v>
      </c>
      <c r="H5788">
        <f t="shared" si="270"/>
        <v>2363</v>
      </c>
      <c r="I5788">
        <f t="shared" si="271"/>
        <v>1</v>
      </c>
      <c r="J5788" s="9">
        <f t="shared" si="272"/>
        <v>41834260931.389999</v>
      </c>
      <c r="K5788" s="9">
        <f>SUMIF($C$2:$C$9230, C5788, $D$2:$D$9230)</f>
        <v>13000000</v>
      </c>
    </row>
    <row r="5789" spans="1:11" x14ac:dyDescent="0.2">
      <c r="A5789" s="1">
        <v>45717</v>
      </c>
      <c r="B5789" t="s">
        <v>1077</v>
      </c>
      <c r="C5789" t="s">
        <v>2997</v>
      </c>
      <c r="D5789" s="14">
        <v>2400000</v>
      </c>
      <c r="E5789" s="12">
        <v>0</v>
      </c>
      <c r="F5789" t="s">
        <v>2998</v>
      </c>
      <c r="G5789" t="s">
        <v>2999</v>
      </c>
      <c r="H5789">
        <f t="shared" si="270"/>
        <v>2363</v>
      </c>
      <c r="I5789">
        <f t="shared" si="271"/>
        <v>1</v>
      </c>
      <c r="J5789" s="9">
        <f t="shared" si="272"/>
        <v>41834260931.389999</v>
      </c>
      <c r="K5789" s="9">
        <f>SUMIF($C$2:$C$9230, C5789, $D$2:$D$9230)</f>
        <v>2400000</v>
      </c>
    </row>
    <row r="5790" spans="1:11" x14ac:dyDescent="0.2">
      <c r="A5790" s="1">
        <v>45717</v>
      </c>
      <c r="B5790" t="s">
        <v>1077</v>
      </c>
      <c r="C5790" t="s">
        <v>5520</v>
      </c>
      <c r="D5790" s="14">
        <v>7400606</v>
      </c>
      <c r="E5790" s="12">
        <v>3229048</v>
      </c>
      <c r="F5790" t="s">
        <v>5521</v>
      </c>
      <c r="G5790" t="s">
        <v>5522</v>
      </c>
      <c r="H5790">
        <f t="shared" si="270"/>
        <v>2363</v>
      </c>
      <c r="I5790">
        <f t="shared" si="271"/>
        <v>1</v>
      </c>
      <c r="J5790" s="9">
        <f t="shared" si="272"/>
        <v>41834260931.389999</v>
      </c>
      <c r="K5790" s="9">
        <f>SUMIF($C$2:$C$9230, C5790, $D$2:$D$9230)</f>
        <v>7400606</v>
      </c>
    </row>
    <row r="5791" spans="1:11" x14ac:dyDescent="0.2">
      <c r="A5791" s="1">
        <v>45717</v>
      </c>
      <c r="B5791" t="s">
        <v>1077</v>
      </c>
      <c r="C5791" t="s">
        <v>4149</v>
      </c>
      <c r="D5791" s="14">
        <v>500000</v>
      </c>
      <c r="E5791" s="12">
        <v>0</v>
      </c>
      <c r="F5791" t="s">
        <v>4150</v>
      </c>
      <c r="G5791" t="s">
        <v>4151</v>
      </c>
      <c r="H5791">
        <f t="shared" si="270"/>
        <v>2363</v>
      </c>
      <c r="I5791">
        <f t="shared" si="271"/>
        <v>1</v>
      </c>
      <c r="J5791" s="9">
        <f t="shared" si="272"/>
        <v>41834260931.389999</v>
      </c>
      <c r="K5791" s="9">
        <f>SUMIF($C$2:$C$9230, C5791, $D$2:$D$9230)</f>
        <v>500000</v>
      </c>
    </row>
    <row r="5792" spans="1:11" x14ac:dyDescent="0.2">
      <c r="A5792" s="1">
        <v>45717</v>
      </c>
      <c r="B5792" t="s">
        <v>1077</v>
      </c>
      <c r="C5792" t="s">
        <v>4866</v>
      </c>
      <c r="D5792" s="14">
        <v>6345000</v>
      </c>
      <c r="E5792" s="12">
        <v>4970000</v>
      </c>
      <c r="F5792" t="s">
        <v>4867</v>
      </c>
      <c r="G5792" t="s">
        <v>4868</v>
      </c>
      <c r="H5792">
        <f t="shared" si="270"/>
        <v>2363</v>
      </c>
      <c r="I5792">
        <f t="shared" si="271"/>
        <v>1</v>
      </c>
      <c r="J5792" s="9">
        <f t="shared" si="272"/>
        <v>41834260931.389999</v>
      </c>
      <c r="K5792" s="9">
        <f>SUMIF($C$2:$C$9230, C5792, $D$2:$D$9230)</f>
        <v>6345000</v>
      </c>
    </row>
    <row r="5793" spans="1:11" x14ac:dyDescent="0.2">
      <c r="A5793" s="1">
        <v>45717</v>
      </c>
      <c r="B5793" t="s">
        <v>1077</v>
      </c>
      <c r="C5793" t="s">
        <v>2258</v>
      </c>
      <c r="D5793" s="14">
        <v>1420368</v>
      </c>
      <c r="E5793" s="12">
        <v>0</v>
      </c>
      <c r="F5793" t="s">
        <v>2259</v>
      </c>
      <c r="G5793" t="s">
        <v>2260</v>
      </c>
      <c r="H5793">
        <f t="shared" si="270"/>
        <v>2363</v>
      </c>
      <c r="I5793">
        <f t="shared" si="271"/>
        <v>1</v>
      </c>
      <c r="J5793" s="9">
        <f t="shared" si="272"/>
        <v>41834260931.389999</v>
      </c>
      <c r="K5793" s="9">
        <f>SUMIF($C$2:$C$9230, C5793, $D$2:$D$9230)</f>
        <v>1420368</v>
      </c>
    </row>
    <row r="5794" spans="1:11" x14ac:dyDescent="0.2">
      <c r="A5794" s="1">
        <v>45717</v>
      </c>
      <c r="B5794" t="s">
        <v>1077</v>
      </c>
      <c r="C5794" t="s">
        <v>5613</v>
      </c>
      <c r="D5794" s="14">
        <v>1790568</v>
      </c>
      <c r="E5794" s="12">
        <v>0</v>
      </c>
      <c r="F5794" t="s">
        <v>5614</v>
      </c>
      <c r="G5794" t="s">
        <v>5615</v>
      </c>
      <c r="H5794">
        <f t="shared" si="270"/>
        <v>2363</v>
      </c>
      <c r="I5794">
        <f t="shared" si="271"/>
        <v>1</v>
      </c>
      <c r="J5794" s="9">
        <f t="shared" si="272"/>
        <v>41834260931.389999</v>
      </c>
      <c r="K5794" s="9">
        <f>SUMIF($C$2:$C$9230, C5794, $D$2:$D$9230)</f>
        <v>1790568</v>
      </c>
    </row>
    <row r="5795" spans="1:11" x14ac:dyDescent="0.2">
      <c r="A5795" s="1">
        <v>45717</v>
      </c>
      <c r="B5795" t="s">
        <v>1077</v>
      </c>
      <c r="C5795" t="s">
        <v>5655</v>
      </c>
      <c r="D5795" s="14">
        <v>1982367</v>
      </c>
      <c r="E5795" s="12">
        <v>824567.46</v>
      </c>
      <c r="F5795" t="s">
        <v>5656</v>
      </c>
      <c r="G5795" t="s">
        <v>5657</v>
      </c>
      <c r="H5795">
        <f t="shared" si="270"/>
        <v>2363</v>
      </c>
      <c r="I5795">
        <f t="shared" si="271"/>
        <v>1</v>
      </c>
      <c r="J5795" s="9">
        <f t="shared" si="272"/>
        <v>41834260931.389999</v>
      </c>
      <c r="K5795" s="9">
        <f>SUMIF($C$2:$C$9230, C5795, $D$2:$D$9230)</f>
        <v>1982367</v>
      </c>
    </row>
    <row r="5796" spans="1:11" x14ac:dyDescent="0.2">
      <c r="A5796" s="1">
        <v>45717</v>
      </c>
      <c r="B5796" t="s">
        <v>1077</v>
      </c>
      <c r="C5796" t="s">
        <v>5639</v>
      </c>
      <c r="D5796" s="14">
        <v>4998069</v>
      </c>
      <c r="E5796" s="12">
        <v>0</v>
      </c>
      <c r="F5796" t="s">
        <v>5640</v>
      </c>
      <c r="G5796" t="s">
        <v>5641</v>
      </c>
      <c r="H5796">
        <f t="shared" si="270"/>
        <v>2363</v>
      </c>
      <c r="I5796">
        <f t="shared" si="271"/>
        <v>1</v>
      </c>
      <c r="J5796" s="9">
        <f t="shared" si="272"/>
        <v>41834260931.389999</v>
      </c>
      <c r="K5796" s="9">
        <f>SUMIF($C$2:$C$9230, C5796, $D$2:$D$9230)</f>
        <v>4998069</v>
      </c>
    </row>
    <row r="5797" spans="1:11" x14ac:dyDescent="0.2">
      <c r="A5797" s="1">
        <v>45717</v>
      </c>
      <c r="B5797" t="s">
        <v>1077</v>
      </c>
      <c r="C5797" t="s">
        <v>5562</v>
      </c>
      <c r="D5797" s="14">
        <v>900000</v>
      </c>
      <c r="E5797" s="12">
        <v>400000</v>
      </c>
      <c r="F5797" t="s">
        <v>5563</v>
      </c>
      <c r="G5797" t="s">
        <v>5564</v>
      </c>
      <c r="H5797">
        <f t="shared" si="270"/>
        <v>2363</v>
      </c>
      <c r="I5797">
        <f t="shared" si="271"/>
        <v>1</v>
      </c>
      <c r="J5797" s="9">
        <f t="shared" si="272"/>
        <v>41834260931.389999</v>
      </c>
      <c r="K5797" s="9">
        <f>SUMIF($C$2:$C$9230, C5797, $D$2:$D$9230)</f>
        <v>900000</v>
      </c>
    </row>
    <row r="5798" spans="1:11" x14ac:dyDescent="0.2">
      <c r="A5798" s="1">
        <v>45726</v>
      </c>
      <c r="B5798" t="s">
        <v>1077</v>
      </c>
      <c r="C5798" t="s">
        <v>1642</v>
      </c>
      <c r="D5798" s="14">
        <v>18000000</v>
      </c>
      <c r="E5798" s="12">
        <v>15094772</v>
      </c>
      <c r="F5798" t="s">
        <v>1643</v>
      </c>
      <c r="G5798" t="s">
        <v>1644</v>
      </c>
      <c r="H5798">
        <f t="shared" si="270"/>
        <v>2363</v>
      </c>
      <c r="I5798">
        <f t="shared" si="271"/>
        <v>1</v>
      </c>
      <c r="J5798" s="9">
        <f t="shared" si="272"/>
        <v>41834260931.389999</v>
      </c>
      <c r="K5798" s="9">
        <f>SUMIF($C$2:$C$9230, C5798, $D$2:$D$9230)</f>
        <v>18000000</v>
      </c>
    </row>
    <row r="5799" spans="1:11" x14ac:dyDescent="0.2">
      <c r="A5799" s="1">
        <v>45717</v>
      </c>
      <c r="B5799" t="s">
        <v>1077</v>
      </c>
      <c r="C5799" t="s">
        <v>3033</v>
      </c>
      <c r="D5799" s="14">
        <v>15000000</v>
      </c>
      <c r="E5799" s="12">
        <v>10043400</v>
      </c>
      <c r="F5799" t="s">
        <v>3034</v>
      </c>
      <c r="G5799" t="s">
        <v>3035</v>
      </c>
      <c r="H5799">
        <f t="shared" si="270"/>
        <v>2363</v>
      </c>
      <c r="I5799">
        <f t="shared" si="271"/>
        <v>1</v>
      </c>
      <c r="J5799" s="9">
        <f t="shared" si="272"/>
        <v>41834260931.389999</v>
      </c>
      <c r="K5799" s="9">
        <f>SUMIF($C$2:$C$9230, C5799, $D$2:$D$9230)</f>
        <v>15000000</v>
      </c>
    </row>
    <row r="5800" spans="1:11" x14ac:dyDescent="0.2">
      <c r="A5800" s="1">
        <v>45717</v>
      </c>
      <c r="B5800" t="s">
        <v>1077</v>
      </c>
      <c r="C5800" t="s">
        <v>3366</v>
      </c>
      <c r="D5800" s="14">
        <v>815000</v>
      </c>
      <c r="E5800" s="12">
        <v>0</v>
      </c>
      <c r="F5800" t="s">
        <v>3367</v>
      </c>
      <c r="G5800" t="s">
        <v>3368</v>
      </c>
      <c r="H5800">
        <f t="shared" si="270"/>
        <v>2363</v>
      </c>
      <c r="I5800">
        <f t="shared" si="271"/>
        <v>1</v>
      </c>
      <c r="J5800" s="9">
        <f t="shared" si="272"/>
        <v>41834260931.389999</v>
      </c>
      <c r="K5800" s="9">
        <f>SUMIF($C$2:$C$9230, C5800, $D$2:$D$9230)</f>
        <v>815000</v>
      </c>
    </row>
    <row r="5801" spans="1:11" x14ac:dyDescent="0.2">
      <c r="A5801" s="1">
        <v>45717</v>
      </c>
      <c r="B5801" t="s">
        <v>1077</v>
      </c>
      <c r="C5801" t="s">
        <v>5602</v>
      </c>
      <c r="D5801" s="14">
        <v>450000</v>
      </c>
      <c r="E5801" s="12">
        <v>0</v>
      </c>
      <c r="F5801" t="s">
        <v>5603</v>
      </c>
      <c r="G5801" t="s">
        <v>5604</v>
      </c>
      <c r="H5801">
        <f t="shared" si="270"/>
        <v>2363</v>
      </c>
      <c r="I5801">
        <f t="shared" si="271"/>
        <v>1</v>
      </c>
      <c r="J5801" s="9">
        <f t="shared" si="272"/>
        <v>41834260931.389999</v>
      </c>
      <c r="K5801" s="9">
        <f>SUMIF($C$2:$C$9230, C5801, $D$2:$D$9230)</f>
        <v>450000</v>
      </c>
    </row>
    <row r="5802" spans="1:11" x14ac:dyDescent="0.2">
      <c r="A5802" s="1">
        <v>45717</v>
      </c>
      <c r="B5802" t="s">
        <v>1077</v>
      </c>
      <c r="C5802" t="s">
        <v>4547</v>
      </c>
      <c r="D5802" s="14">
        <v>22000000</v>
      </c>
      <c r="E5802" s="12">
        <v>18500000</v>
      </c>
      <c r="F5802" t="s">
        <v>4548</v>
      </c>
      <c r="G5802" t="s">
        <v>4549</v>
      </c>
      <c r="H5802">
        <f t="shared" si="270"/>
        <v>2363</v>
      </c>
      <c r="I5802">
        <f t="shared" si="271"/>
        <v>1</v>
      </c>
      <c r="J5802" s="9">
        <f t="shared" si="272"/>
        <v>41834260931.389999</v>
      </c>
      <c r="K5802" s="9">
        <f>SUMIF($C$2:$C$9230, C5802, $D$2:$D$9230)</f>
        <v>22000000</v>
      </c>
    </row>
    <row r="5803" spans="1:11" x14ac:dyDescent="0.2">
      <c r="A5803" s="1">
        <v>45717</v>
      </c>
      <c r="B5803" t="s">
        <v>1077</v>
      </c>
      <c r="C5803" t="s">
        <v>4836</v>
      </c>
      <c r="D5803" s="14">
        <v>650000</v>
      </c>
      <c r="E5803" s="12">
        <v>0</v>
      </c>
      <c r="F5803" t="s">
        <v>4837</v>
      </c>
      <c r="G5803" t="s">
        <v>4838</v>
      </c>
      <c r="H5803">
        <f t="shared" si="270"/>
        <v>2363</v>
      </c>
      <c r="I5803">
        <f t="shared" si="271"/>
        <v>1</v>
      </c>
      <c r="J5803" s="9">
        <f t="shared" si="272"/>
        <v>41834260931.389999</v>
      </c>
      <c r="K5803" s="9">
        <f>SUMIF($C$2:$C$9230, C5803, $D$2:$D$9230)</f>
        <v>650000</v>
      </c>
    </row>
    <row r="5804" spans="1:11" x14ac:dyDescent="0.2">
      <c r="A5804" s="1">
        <v>45717</v>
      </c>
      <c r="B5804" t="s">
        <v>1077</v>
      </c>
      <c r="C5804" t="s">
        <v>3952</v>
      </c>
      <c r="D5804" s="14">
        <v>2587294</v>
      </c>
      <c r="E5804" s="12">
        <v>512939</v>
      </c>
      <c r="F5804" t="s">
        <v>3953</v>
      </c>
      <c r="G5804" t="s">
        <v>3954</v>
      </c>
      <c r="H5804">
        <f t="shared" si="270"/>
        <v>2363</v>
      </c>
      <c r="I5804">
        <f t="shared" si="271"/>
        <v>1</v>
      </c>
      <c r="J5804" s="9">
        <f t="shared" si="272"/>
        <v>41834260931.389999</v>
      </c>
      <c r="K5804" s="9">
        <f>SUMIF($C$2:$C$9230, C5804, $D$2:$D$9230)</f>
        <v>2587294</v>
      </c>
    </row>
    <row r="5805" spans="1:11" x14ac:dyDescent="0.2">
      <c r="A5805" s="1">
        <v>45717</v>
      </c>
      <c r="B5805" t="s">
        <v>1077</v>
      </c>
      <c r="C5805" t="s">
        <v>3588</v>
      </c>
      <c r="D5805" s="14">
        <v>2022598</v>
      </c>
      <c r="E5805" s="12">
        <v>1655930.5</v>
      </c>
      <c r="F5805" t="s">
        <v>3589</v>
      </c>
      <c r="G5805" t="s">
        <v>3590</v>
      </c>
      <c r="H5805">
        <f t="shared" si="270"/>
        <v>2363</v>
      </c>
      <c r="I5805">
        <f t="shared" si="271"/>
        <v>1</v>
      </c>
      <c r="J5805" s="9">
        <f t="shared" si="272"/>
        <v>41834260931.389999</v>
      </c>
      <c r="K5805" s="9">
        <f>SUMIF($C$2:$C$9230, C5805, $D$2:$D$9230)</f>
        <v>2022598</v>
      </c>
    </row>
    <row r="5806" spans="1:11" x14ac:dyDescent="0.2">
      <c r="A5806" s="1">
        <v>45717</v>
      </c>
      <c r="B5806" t="s">
        <v>1077</v>
      </c>
      <c r="C5806" t="s">
        <v>3132</v>
      </c>
      <c r="D5806" s="14">
        <v>596553</v>
      </c>
      <c r="E5806" s="12">
        <v>0</v>
      </c>
      <c r="F5806" t="s">
        <v>3133</v>
      </c>
      <c r="G5806" t="s">
        <v>3134</v>
      </c>
      <c r="H5806">
        <f t="shared" si="270"/>
        <v>2363</v>
      </c>
      <c r="I5806">
        <f t="shared" si="271"/>
        <v>1</v>
      </c>
      <c r="J5806" s="9">
        <f t="shared" si="272"/>
        <v>41834260931.389999</v>
      </c>
      <c r="K5806" s="9">
        <f>SUMIF($C$2:$C$9230, C5806, $D$2:$D$9230)</f>
        <v>596553</v>
      </c>
    </row>
    <row r="5807" spans="1:11" x14ac:dyDescent="0.2">
      <c r="A5807" s="1">
        <v>45717</v>
      </c>
      <c r="B5807" t="s">
        <v>1077</v>
      </c>
      <c r="C5807" t="s">
        <v>4612</v>
      </c>
      <c r="D5807" s="14">
        <v>4000000</v>
      </c>
      <c r="E5807" s="12">
        <v>2350000</v>
      </c>
      <c r="F5807" t="s">
        <v>4613</v>
      </c>
      <c r="G5807" t="s">
        <v>4614</v>
      </c>
      <c r="H5807">
        <f t="shared" si="270"/>
        <v>2363</v>
      </c>
      <c r="I5807">
        <f t="shared" si="271"/>
        <v>1</v>
      </c>
      <c r="J5807" s="9">
        <f t="shared" si="272"/>
        <v>41834260931.389999</v>
      </c>
      <c r="K5807" s="9">
        <f>SUMIF($C$2:$C$9230, C5807, $D$2:$D$9230)</f>
        <v>4000000</v>
      </c>
    </row>
    <row r="5808" spans="1:11" x14ac:dyDescent="0.2">
      <c r="A5808" s="1">
        <v>45726</v>
      </c>
      <c r="B5808" t="s">
        <v>1077</v>
      </c>
      <c r="C5808" t="s">
        <v>1275</v>
      </c>
      <c r="D5808" s="14">
        <v>500000</v>
      </c>
      <c r="E5808" s="12">
        <v>500000</v>
      </c>
      <c r="H5808">
        <f t="shared" si="270"/>
        <v>2363</v>
      </c>
      <c r="I5808">
        <f t="shared" si="271"/>
        <v>1</v>
      </c>
      <c r="J5808" s="9">
        <f t="shared" si="272"/>
        <v>41834260931.389999</v>
      </c>
      <c r="K5808" s="9">
        <f>SUMIF($C$2:$C$9230, C5808, $D$2:$D$9230)</f>
        <v>500000</v>
      </c>
    </row>
    <row r="5809" spans="1:11" x14ac:dyDescent="0.2">
      <c r="A5809" s="1">
        <v>45717</v>
      </c>
      <c r="B5809" t="s">
        <v>1077</v>
      </c>
      <c r="C5809" t="s">
        <v>5588</v>
      </c>
      <c r="D5809" s="14">
        <v>1997987</v>
      </c>
      <c r="E5809" s="12">
        <v>398000</v>
      </c>
      <c r="F5809" t="s">
        <v>5589</v>
      </c>
      <c r="G5809" t="s">
        <v>5590</v>
      </c>
      <c r="H5809">
        <f t="shared" si="270"/>
        <v>2363</v>
      </c>
      <c r="I5809">
        <f t="shared" si="271"/>
        <v>1</v>
      </c>
      <c r="J5809" s="9">
        <f t="shared" si="272"/>
        <v>41834260931.389999</v>
      </c>
      <c r="K5809" s="9">
        <f>SUMIF($C$2:$C$9230, C5809, $D$2:$D$9230)</f>
        <v>1997987</v>
      </c>
    </row>
    <row r="5810" spans="1:11" x14ac:dyDescent="0.2">
      <c r="A5810" s="1">
        <v>45717</v>
      </c>
      <c r="B5810" t="s">
        <v>1077</v>
      </c>
      <c r="C5810" t="s">
        <v>3591</v>
      </c>
      <c r="D5810" s="14">
        <v>1999999</v>
      </c>
      <c r="E5810" s="12">
        <v>1483332.48</v>
      </c>
      <c r="F5810" t="s">
        <v>3592</v>
      </c>
      <c r="G5810" t="s">
        <v>3593</v>
      </c>
      <c r="H5810">
        <f t="shared" si="270"/>
        <v>2363</v>
      </c>
      <c r="I5810">
        <f t="shared" si="271"/>
        <v>1</v>
      </c>
      <c r="J5810" s="9">
        <f t="shared" si="272"/>
        <v>41834260931.389999</v>
      </c>
      <c r="K5810" s="9">
        <f>SUMIF($C$2:$C$9230, C5810, $D$2:$D$9230)</f>
        <v>1999999</v>
      </c>
    </row>
    <row r="5811" spans="1:11" x14ac:dyDescent="0.2">
      <c r="A5811" s="1">
        <v>45717</v>
      </c>
      <c r="B5811" t="s">
        <v>1077</v>
      </c>
      <c r="C5811" t="s">
        <v>6078</v>
      </c>
      <c r="D5811" s="14">
        <v>80000</v>
      </c>
      <c r="E5811" s="12">
        <v>0</v>
      </c>
      <c r="F5811" t="s">
        <v>6079</v>
      </c>
      <c r="G5811" t="s">
        <v>6055</v>
      </c>
      <c r="H5811">
        <f t="shared" si="270"/>
        <v>2363</v>
      </c>
      <c r="I5811">
        <f t="shared" si="271"/>
        <v>1</v>
      </c>
      <c r="J5811" s="9">
        <f t="shared" si="272"/>
        <v>41834260931.389999</v>
      </c>
      <c r="K5811" s="9">
        <f>SUMIF($C$2:$C$9230, C5811, $D$2:$D$9230)</f>
        <v>80000</v>
      </c>
    </row>
    <row r="5812" spans="1:11" x14ac:dyDescent="0.2">
      <c r="A5812" s="1">
        <v>45717</v>
      </c>
      <c r="B5812" t="s">
        <v>1077</v>
      </c>
      <c r="C5812" t="s">
        <v>2249</v>
      </c>
      <c r="D5812" s="14">
        <v>637082</v>
      </c>
      <c r="E5812" s="12">
        <v>0</v>
      </c>
      <c r="F5812" t="s">
        <v>2250</v>
      </c>
      <c r="G5812" t="s">
        <v>2251</v>
      </c>
      <c r="H5812">
        <f t="shared" si="270"/>
        <v>2363</v>
      </c>
      <c r="I5812">
        <f t="shared" si="271"/>
        <v>1</v>
      </c>
      <c r="J5812" s="9">
        <f t="shared" si="272"/>
        <v>41834260931.389999</v>
      </c>
      <c r="K5812" s="9">
        <f>SUMIF($C$2:$C$9230, C5812, $D$2:$D$9230)</f>
        <v>637082</v>
      </c>
    </row>
    <row r="5813" spans="1:11" x14ac:dyDescent="0.2">
      <c r="A5813" s="1">
        <v>45717</v>
      </c>
      <c r="B5813" t="s">
        <v>1077</v>
      </c>
      <c r="C5813" t="s">
        <v>6737</v>
      </c>
      <c r="D5813" s="14">
        <v>20000000</v>
      </c>
      <c r="E5813" s="12">
        <v>4599690</v>
      </c>
      <c r="F5813" t="s">
        <v>6738</v>
      </c>
      <c r="G5813" t="s">
        <v>6739</v>
      </c>
      <c r="H5813">
        <f t="shared" si="270"/>
        <v>2363</v>
      </c>
      <c r="I5813">
        <f t="shared" si="271"/>
        <v>1</v>
      </c>
      <c r="J5813" s="9">
        <f t="shared" si="272"/>
        <v>41834260931.389999</v>
      </c>
      <c r="K5813" s="9">
        <f>SUMIF($C$2:$C$9230, C5813, $D$2:$D$9230)</f>
        <v>20000000</v>
      </c>
    </row>
    <row r="5814" spans="1:11" x14ac:dyDescent="0.2">
      <c r="A5814" s="1">
        <v>45726</v>
      </c>
      <c r="B5814" t="s">
        <v>1077</v>
      </c>
      <c r="C5814" t="s">
        <v>1346</v>
      </c>
      <c r="D5814" s="14">
        <v>43721935</v>
      </c>
      <c r="E5814" s="12">
        <v>28523178</v>
      </c>
      <c r="F5814" t="s">
        <v>1347</v>
      </c>
      <c r="G5814" t="s">
        <v>1348</v>
      </c>
      <c r="H5814">
        <f t="shared" si="270"/>
        <v>2363</v>
      </c>
      <c r="I5814">
        <f t="shared" si="271"/>
        <v>1</v>
      </c>
      <c r="J5814" s="9">
        <f t="shared" si="272"/>
        <v>41834260931.389999</v>
      </c>
      <c r="K5814" s="9">
        <f>SUMIF($C$2:$C$9230, C5814, $D$2:$D$9230)</f>
        <v>43721935</v>
      </c>
    </row>
    <row r="5815" spans="1:11" x14ac:dyDescent="0.2">
      <c r="A5815" s="1">
        <v>45717</v>
      </c>
      <c r="B5815" t="s">
        <v>1077</v>
      </c>
      <c r="C5815" t="s">
        <v>2397</v>
      </c>
      <c r="D5815" s="14">
        <v>1300000</v>
      </c>
      <c r="E5815" s="12">
        <v>0</v>
      </c>
      <c r="F5815" t="s">
        <v>2398</v>
      </c>
      <c r="G5815" t="s">
        <v>2399</v>
      </c>
      <c r="H5815">
        <f t="shared" si="270"/>
        <v>2363</v>
      </c>
      <c r="I5815">
        <f t="shared" si="271"/>
        <v>1</v>
      </c>
      <c r="J5815" s="9">
        <f t="shared" si="272"/>
        <v>41834260931.389999</v>
      </c>
      <c r="K5815" s="9">
        <f>SUMIF($C$2:$C$9230, C5815, $D$2:$D$9230)</f>
        <v>1300000</v>
      </c>
    </row>
    <row r="5816" spans="1:11" x14ac:dyDescent="0.2">
      <c r="A5816" s="1">
        <v>45717</v>
      </c>
      <c r="B5816" t="s">
        <v>1077</v>
      </c>
      <c r="C5816" t="s">
        <v>3248</v>
      </c>
      <c r="D5816" s="14">
        <v>350044</v>
      </c>
      <c r="E5816" s="12">
        <v>0</v>
      </c>
      <c r="F5816" t="s">
        <v>3249</v>
      </c>
      <c r="G5816" t="s">
        <v>3250</v>
      </c>
      <c r="H5816">
        <f t="shared" si="270"/>
        <v>2363</v>
      </c>
      <c r="I5816">
        <f t="shared" si="271"/>
        <v>1</v>
      </c>
      <c r="J5816" s="9">
        <f t="shared" si="272"/>
        <v>41834260931.389999</v>
      </c>
      <c r="K5816" s="9">
        <f>SUMIF($C$2:$C$9230, C5816, $D$2:$D$9230)</f>
        <v>350044</v>
      </c>
    </row>
    <row r="5817" spans="1:11" x14ac:dyDescent="0.2">
      <c r="A5817" s="1">
        <v>45717</v>
      </c>
      <c r="B5817" t="s">
        <v>1077</v>
      </c>
      <c r="C5817" t="s">
        <v>6780</v>
      </c>
      <c r="D5817" s="14">
        <v>10400000</v>
      </c>
      <c r="E5817" s="12">
        <v>1300000</v>
      </c>
      <c r="F5817" t="s">
        <v>6781</v>
      </c>
      <c r="G5817" t="s">
        <v>6782</v>
      </c>
      <c r="H5817">
        <f t="shared" si="270"/>
        <v>2363</v>
      </c>
      <c r="I5817">
        <f t="shared" si="271"/>
        <v>1</v>
      </c>
      <c r="J5817" s="9">
        <f t="shared" si="272"/>
        <v>41834260931.389999</v>
      </c>
      <c r="K5817" s="9">
        <f>SUMIF($C$2:$C$9230, C5817, $D$2:$D$9230)</f>
        <v>10400000</v>
      </c>
    </row>
    <row r="5818" spans="1:11" x14ac:dyDescent="0.2">
      <c r="A5818" s="1">
        <v>45717</v>
      </c>
      <c r="B5818" t="s">
        <v>1077</v>
      </c>
      <c r="C5818" t="s">
        <v>5135</v>
      </c>
      <c r="D5818" s="14">
        <v>25000000</v>
      </c>
      <c r="E5818" s="12">
        <v>0</v>
      </c>
      <c r="F5818" t="s">
        <v>5136</v>
      </c>
      <c r="G5818" t="s">
        <v>5137</v>
      </c>
      <c r="H5818">
        <f t="shared" si="270"/>
        <v>2363</v>
      </c>
      <c r="I5818">
        <f t="shared" si="271"/>
        <v>1</v>
      </c>
      <c r="J5818" s="9">
        <f t="shared" si="272"/>
        <v>41834260931.389999</v>
      </c>
      <c r="K5818" s="9">
        <f>SUMIF($C$2:$C$9230, C5818, $D$2:$D$9230)</f>
        <v>25000000</v>
      </c>
    </row>
    <row r="5819" spans="1:11" x14ac:dyDescent="0.2">
      <c r="A5819" s="1">
        <v>45717</v>
      </c>
      <c r="B5819" t="s">
        <v>1077</v>
      </c>
      <c r="C5819" t="s">
        <v>2267</v>
      </c>
      <c r="D5819" s="14">
        <v>3442238</v>
      </c>
      <c r="E5819" s="12">
        <v>0</v>
      </c>
      <c r="F5819" t="s">
        <v>2268</v>
      </c>
      <c r="G5819" t="s">
        <v>2269</v>
      </c>
      <c r="H5819">
        <f t="shared" si="270"/>
        <v>2363</v>
      </c>
      <c r="I5819">
        <f t="shared" si="271"/>
        <v>1</v>
      </c>
      <c r="J5819" s="9">
        <f t="shared" si="272"/>
        <v>41834260931.389999</v>
      </c>
      <c r="K5819" s="9">
        <f>SUMIF($C$2:$C$9230, C5819, $D$2:$D$9230)</f>
        <v>3442238</v>
      </c>
    </row>
    <row r="5820" spans="1:11" x14ac:dyDescent="0.2">
      <c r="A5820" s="1">
        <v>45726</v>
      </c>
      <c r="B5820" t="s">
        <v>1077</v>
      </c>
      <c r="C5820" t="s">
        <v>1322</v>
      </c>
      <c r="D5820" s="14">
        <v>100000</v>
      </c>
      <c r="E5820" s="12">
        <v>0</v>
      </c>
      <c r="F5820" t="s">
        <v>1323</v>
      </c>
      <c r="G5820" t="s">
        <v>1324</v>
      </c>
      <c r="H5820">
        <f t="shared" si="270"/>
        <v>2363</v>
      </c>
      <c r="I5820">
        <f t="shared" si="271"/>
        <v>1</v>
      </c>
      <c r="J5820" s="9">
        <f t="shared" si="272"/>
        <v>41834260931.389999</v>
      </c>
      <c r="K5820" s="9">
        <f>SUMIF($C$2:$C$9230, C5820, $D$2:$D$9230)</f>
        <v>100000</v>
      </c>
    </row>
    <row r="5821" spans="1:11" x14ac:dyDescent="0.2">
      <c r="A5821" s="1">
        <v>45717</v>
      </c>
      <c r="B5821" t="s">
        <v>1077</v>
      </c>
      <c r="C5821" t="s">
        <v>4776</v>
      </c>
      <c r="D5821" s="14">
        <v>6998694</v>
      </c>
      <c r="E5821" s="12">
        <v>4198694</v>
      </c>
      <c r="F5821" t="s">
        <v>4777</v>
      </c>
      <c r="G5821" t="s">
        <v>4778</v>
      </c>
      <c r="H5821">
        <f t="shared" si="270"/>
        <v>2363</v>
      </c>
      <c r="I5821">
        <f t="shared" si="271"/>
        <v>1</v>
      </c>
      <c r="J5821" s="9">
        <f t="shared" si="272"/>
        <v>41834260931.389999</v>
      </c>
      <c r="K5821" s="9">
        <f>SUMIF($C$2:$C$9230, C5821, $D$2:$D$9230)</f>
        <v>6998694</v>
      </c>
    </row>
    <row r="5822" spans="1:11" x14ac:dyDescent="0.2">
      <c r="A5822" s="1">
        <v>45717</v>
      </c>
      <c r="B5822" t="s">
        <v>1077</v>
      </c>
      <c r="C5822" t="s">
        <v>4559</v>
      </c>
      <c r="D5822" s="14">
        <v>1438000</v>
      </c>
      <c r="E5822" s="12">
        <v>0</v>
      </c>
      <c r="F5822" t="s">
        <v>4560</v>
      </c>
      <c r="G5822" t="s">
        <v>4561</v>
      </c>
      <c r="H5822">
        <f t="shared" si="270"/>
        <v>2363</v>
      </c>
      <c r="I5822">
        <f t="shared" si="271"/>
        <v>1</v>
      </c>
      <c r="J5822" s="9">
        <f t="shared" si="272"/>
        <v>41834260931.389999</v>
      </c>
      <c r="K5822" s="9">
        <f>SUMIF($C$2:$C$9230, C5822, $D$2:$D$9230)</f>
        <v>1438000</v>
      </c>
    </row>
    <row r="5823" spans="1:11" x14ac:dyDescent="0.2">
      <c r="A5823" s="1">
        <v>45717</v>
      </c>
      <c r="B5823" t="s">
        <v>1077</v>
      </c>
      <c r="C5823" t="s">
        <v>4699</v>
      </c>
      <c r="D5823" s="14">
        <v>9999622</v>
      </c>
      <c r="E5823" s="12">
        <v>7999622</v>
      </c>
      <c r="F5823" t="s">
        <v>4700</v>
      </c>
      <c r="G5823" t="s">
        <v>4701</v>
      </c>
      <c r="H5823">
        <f t="shared" si="270"/>
        <v>2363</v>
      </c>
      <c r="I5823">
        <f t="shared" si="271"/>
        <v>1</v>
      </c>
      <c r="J5823" s="9">
        <f t="shared" si="272"/>
        <v>41834260931.389999</v>
      </c>
      <c r="K5823" s="9">
        <f>SUMIF($C$2:$C$9230, C5823, $D$2:$D$9230)</f>
        <v>9999622</v>
      </c>
    </row>
    <row r="5824" spans="1:11" x14ac:dyDescent="0.2">
      <c r="A5824" s="1">
        <v>45717</v>
      </c>
      <c r="B5824" t="s">
        <v>1077</v>
      </c>
      <c r="C5824" t="s">
        <v>6256</v>
      </c>
      <c r="D5824" s="14">
        <v>200000</v>
      </c>
      <c r="E5824" s="12">
        <v>0</v>
      </c>
      <c r="F5824" t="s">
        <v>6257</v>
      </c>
      <c r="G5824" t="s">
        <v>6258</v>
      </c>
      <c r="H5824">
        <f t="shared" si="270"/>
        <v>2363</v>
      </c>
      <c r="I5824">
        <f t="shared" si="271"/>
        <v>1</v>
      </c>
      <c r="J5824" s="9">
        <f t="shared" si="272"/>
        <v>41834260931.389999</v>
      </c>
      <c r="K5824" s="9">
        <f>SUMIF($C$2:$C$9230, C5824, $D$2:$D$9230)</f>
        <v>200000</v>
      </c>
    </row>
    <row r="5825" spans="1:11" x14ac:dyDescent="0.2">
      <c r="A5825" s="1">
        <v>45717</v>
      </c>
      <c r="B5825" t="s">
        <v>1077</v>
      </c>
      <c r="C5825" t="s">
        <v>2917</v>
      </c>
      <c r="D5825" s="14">
        <v>998599</v>
      </c>
      <c r="E5825" s="12">
        <v>702965</v>
      </c>
      <c r="F5825" t="s">
        <v>2918</v>
      </c>
      <c r="G5825" t="s">
        <v>2919</v>
      </c>
      <c r="H5825">
        <f t="shared" si="270"/>
        <v>2363</v>
      </c>
      <c r="I5825">
        <f t="shared" si="271"/>
        <v>1</v>
      </c>
      <c r="J5825" s="9">
        <f t="shared" si="272"/>
        <v>41834260931.389999</v>
      </c>
      <c r="K5825" s="9">
        <f>SUMIF($C$2:$C$9230, C5825, $D$2:$D$9230)</f>
        <v>998599</v>
      </c>
    </row>
    <row r="5826" spans="1:11" x14ac:dyDescent="0.2">
      <c r="A5826" s="1">
        <v>45717</v>
      </c>
      <c r="B5826" t="s">
        <v>1077</v>
      </c>
      <c r="C5826" t="s">
        <v>4598</v>
      </c>
      <c r="D5826" s="14">
        <v>2000000</v>
      </c>
      <c r="E5826" s="12">
        <v>0</v>
      </c>
      <c r="F5826" t="s">
        <v>4599</v>
      </c>
      <c r="G5826" t="s">
        <v>4600</v>
      </c>
      <c r="H5826">
        <f t="shared" si="270"/>
        <v>2363</v>
      </c>
      <c r="I5826">
        <f t="shared" si="271"/>
        <v>1</v>
      </c>
      <c r="J5826" s="9">
        <f t="shared" si="272"/>
        <v>41834260931.389999</v>
      </c>
      <c r="K5826" s="9">
        <f>SUMIF($C$2:$C$9230, C5826, $D$2:$D$9230)</f>
        <v>2000000</v>
      </c>
    </row>
    <row r="5827" spans="1:11" x14ac:dyDescent="0.2">
      <c r="A5827" s="1">
        <v>45717</v>
      </c>
      <c r="B5827" t="s">
        <v>1077</v>
      </c>
      <c r="C5827" t="s">
        <v>4793</v>
      </c>
      <c r="D5827" s="14">
        <v>11900000</v>
      </c>
      <c r="E5827" s="12">
        <v>6482750</v>
      </c>
      <c r="F5827" t="s">
        <v>4794</v>
      </c>
      <c r="G5827" t="s">
        <v>4795</v>
      </c>
      <c r="H5827">
        <f t="shared" ref="H5827:H5890" si="273">COUNTIF($B$2:$B$9230, B5827)</f>
        <v>2363</v>
      </c>
      <c r="I5827">
        <f t="shared" ref="I5827:I5890" si="274">COUNTIF($C$2:$C$9230, C5827)</f>
        <v>1</v>
      </c>
      <c r="J5827" s="9">
        <f t="shared" si="272"/>
        <v>41834260931.389999</v>
      </c>
      <c r="K5827" s="9">
        <f>SUMIF($C$2:$C$9230, C5827, $D$2:$D$9230)</f>
        <v>11900000</v>
      </c>
    </row>
    <row r="5828" spans="1:11" x14ac:dyDescent="0.2">
      <c r="A5828" s="1">
        <v>45717</v>
      </c>
      <c r="B5828" t="s">
        <v>1077</v>
      </c>
      <c r="C5828" t="s">
        <v>4771</v>
      </c>
      <c r="D5828" s="14">
        <v>250000</v>
      </c>
      <c r="E5828" s="12">
        <v>0</v>
      </c>
      <c r="F5828" t="s">
        <v>4772</v>
      </c>
      <c r="G5828" t="s">
        <v>4773</v>
      </c>
      <c r="H5828">
        <f t="shared" si="273"/>
        <v>2363</v>
      </c>
      <c r="I5828">
        <f t="shared" si="274"/>
        <v>1</v>
      </c>
      <c r="J5828" s="9">
        <f t="shared" ref="J5828:J5891" si="275">SUMIF($B$2:$B$9230, B5828, $D$2:$D$9230)</f>
        <v>41834260931.389999</v>
      </c>
      <c r="K5828" s="9">
        <f>SUMIF($C$2:$C$9230, C5828, $D$2:$D$9230)</f>
        <v>250000</v>
      </c>
    </row>
    <row r="5829" spans="1:11" x14ac:dyDescent="0.2">
      <c r="A5829" s="1">
        <v>45717</v>
      </c>
      <c r="B5829" t="s">
        <v>1077</v>
      </c>
      <c r="C5829" t="s">
        <v>6682</v>
      </c>
      <c r="D5829" s="14">
        <v>18344644</v>
      </c>
      <c r="E5829" s="12">
        <v>6099179</v>
      </c>
      <c r="F5829" t="s">
        <v>6683</v>
      </c>
      <c r="G5829" t="s">
        <v>6684</v>
      </c>
      <c r="H5829">
        <f t="shared" si="273"/>
        <v>2363</v>
      </c>
      <c r="I5829">
        <f t="shared" si="274"/>
        <v>1</v>
      </c>
      <c r="J5829" s="9">
        <f t="shared" si="275"/>
        <v>41834260931.389999</v>
      </c>
      <c r="K5829" s="9">
        <f>SUMIF($C$2:$C$9230, C5829, $D$2:$D$9230)</f>
        <v>18344644</v>
      </c>
    </row>
    <row r="5830" spans="1:11" x14ac:dyDescent="0.2">
      <c r="A5830" s="1">
        <v>45717</v>
      </c>
      <c r="B5830" t="s">
        <v>1077</v>
      </c>
      <c r="C5830" t="s">
        <v>4713</v>
      </c>
      <c r="D5830" s="14">
        <v>2000000</v>
      </c>
      <c r="E5830" s="12">
        <v>0</v>
      </c>
      <c r="F5830" t="s">
        <v>4714</v>
      </c>
      <c r="G5830" t="s">
        <v>4715</v>
      </c>
      <c r="H5830">
        <f t="shared" si="273"/>
        <v>2363</v>
      </c>
      <c r="I5830">
        <f t="shared" si="274"/>
        <v>1</v>
      </c>
      <c r="J5830" s="9">
        <f t="shared" si="275"/>
        <v>41834260931.389999</v>
      </c>
      <c r="K5830" s="9">
        <f>SUMIF($C$2:$C$9230, C5830, $D$2:$D$9230)</f>
        <v>2000000</v>
      </c>
    </row>
    <row r="5831" spans="1:11" x14ac:dyDescent="0.2">
      <c r="A5831" s="1">
        <v>45717</v>
      </c>
      <c r="B5831" t="s">
        <v>1077</v>
      </c>
      <c r="C5831" t="s">
        <v>4678</v>
      </c>
      <c r="D5831" s="14">
        <v>25000000</v>
      </c>
      <c r="E5831" s="12">
        <v>15801190</v>
      </c>
      <c r="F5831" t="s">
        <v>4679</v>
      </c>
      <c r="G5831" t="s">
        <v>4680</v>
      </c>
      <c r="H5831">
        <f t="shared" si="273"/>
        <v>2363</v>
      </c>
      <c r="I5831">
        <f t="shared" si="274"/>
        <v>1</v>
      </c>
      <c r="J5831" s="9">
        <f t="shared" si="275"/>
        <v>41834260931.389999</v>
      </c>
      <c r="K5831" s="9">
        <f>SUMIF($C$2:$C$9230, C5831, $D$2:$D$9230)</f>
        <v>25000000</v>
      </c>
    </row>
    <row r="5832" spans="1:11" x14ac:dyDescent="0.2">
      <c r="A5832" s="1">
        <v>45717</v>
      </c>
      <c r="B5832" t="s">
        <v>1077</v>
      </c>
      <c r="C5832" t="s">
        <v>4768</v>
      </c>
      <c r="D5832" s="14">
        <v>20000000</v>
      </c>
      <c r="E5832" s="12">
        <v>0</v>
      </c>
      <c r="F5832" t="s">
        <v>4769</v>
      </c>
      <c r="G5832" t="s">
        <v>4770</v>
      </c>
      <c r="H5832">
        <f t="shared" si="273"/>
        <v>2363</v>
      </c>
      <c r="I5832">
        <f t="shared" si="274"/>
        <v>1</v>
      </c>
      <c r="J5832" s="9">
        <f t="shared" si="275"/>
        <v>41834260931.389999</v>
      </c>
      <c r="K5832" s="9">
        <f>SUMIF($C$2:$C$9230, C5832, $D$2:$D$9230)</f>
        <v>20000000</v>
      </c>
    </row>
    <row r="5833" spans="1:11" x14ac:dyDescent="0.2">
      <c r="A5833" s="1">
        <v>45717</v>
      </c>
      <c r="B5833" t="s">
        <v>1077</v>
      </c>
      <c r="C5833" t="s">
        <v>4779</v>
      </c>
      <c r="D5833" s="14">
        <v>1750000</v>
      </c>
      <c r="E5833" s="12">
        <v>0</v>
      </c>
      <c r="F5833" t="s">
        <v>4780</v>
      </c>
      <c r="G5833" t="s">
        <v>4781</v>
      </c>
      <c r="H5833">
        <f t="shared" si="273"/>
        <v>2363</v>
      </c>
      <c r="I5833">
        <f t="shared" si="274"/>
        <v>1</v>
      </c>
      <c r="J5833" s="9">
        <f t="shared" si="275"/>
        <v>41834260931.389999</v>
      </c>
      <c r="K5833" s="9">
        <f>SUMIF($C$2:$C$9230, C5833, $D$2:$D$9230)</f>
        <v>1750000</v>
      </c>
    </row>
    <row r="5834" spans="1:11" x14ac:dyDescent="0.2">
      <c r="A5834" s="1">
        <v>45717</v>
      </c>
      <c r="B5834" t="s">
        <v>1077</v>
      </c>
      <c r="C5834" t="s">
        <v>4760</v>
      </c>
      <c r="D5834" s="14">
        <v>7106063</v>
      </c>
      <c r="E5834" s="12">
        <v>0</v>
      </c>
      <c r="F5834" t="s">
        <v>4761</v>
      </c>
      <c r="G5834" t="s">
        <v>4762</v>
      </c>
      <c r="H5834">
        <f t="shared" si="273"/>
        <v>2363</v>
      </c>
      <c r="I5834">
        <f t="shared" si="274"/>
        <v>1</v>
      </c>
      <c r="J5834" s="9">
        <f t="shared" si="275"/>
        <v>41834260931.389999</v>
      </c>
      <c r="K5834" s="9">
        <f>SUMIF($C$2:$C$9230, C5834, $D$2:$D$9230)</f>
        <v>7106063</v>
      </c>
    </row>
    <row r="5835" spans="1:11" x14ac:dyDescent="0.2">
      <c r="A5835" s="1">
        <v>45717</v>
      </c>
      <c r="B5835" t="s">
        <v>1077</v>
      </c>
      <c r="C5835" t="s">
        <v>4586</v>
      </c>
      <c r="D5835" s="14">
        <v>5000000</v>
      </c>
      <c r="E5835" s="12">
        <v>3500000</v>
      </c>
      <c r="F5835" t="s">
        <v>4587</v>
      </c>
      <c r="G5835" t="s">
        <v>4588</v>
      </c>
      <c r="H5835">
        <f t="shared" si="273"/>
        <v>2363</v>
      </c>
      <c r="I5835">
        <f t="shared" si="274"/>
        <v>1</v>
      </c>
      <c r="J5835" s="9">
        <f t="shared" si="275"/>
        <v>41834260931.389999</v>
      </c>
      <c r="K5835" s="9">
        <f>SUMIF($C$2:$C$9230, C5835, $D$2:$D$9230)</f>
        <v>5000000</v>
      </c>
    </row>
    <row r="5836" spans="1:11" x14ac:dyDescent="0.2">
      <c r="A5836" s="1">
        <v>45717</v>
      </c>
      <c r="B5836" t="s">
        <v>1077</v>
      </c>
      <c r="C5836" t="s">
        <v>4498</v>
      </c>
      <c r="D5836" s="14">
        <v>2000000</v>
      </c>
      <c r="E5836" s="12">
        <v>0</v>
      </c>
      <c r="F5836" t="s">
        <v>4499</v>
      </c>
      <c r="G5836" t="s">
        <v>4500</v>
      </c>
      <c r="H5836">
        <f t="shared" si="273"/>
        <v>2363</v>
      </c>
      <c r="I5836">
        <f t="shared" si="274"/>
        <v>1</v>
      </c>
      <c r="J5836" s="9">
        <f t="shared" si="275"/>
        <v>41834260931.389999</v>
      </c>
      <c r="K5836" s="9">
        <f>SUMIF($C$2:$C$9230, C5836, $D$2:$D$9230)</f>
        <v>2000000</v>
      </c>
    </row>
    <row r="5837" spans="1:11" x14ac:dyDescent="0.2">
      <c r="A5837" s="1">
        <v>45717</v>
      </c>
      <c r="B5837" t="s">
        <v>1077</v>
      </c>
      <c r="C5837" t="s">
        <v>4787</v>
      </c>
      <c r="D5837" s="14">
        <v>12000000</v>
      </c>
      <c r="E5837" s="12">
        <v>7200000</v>
      </c>
      <c r="F5837" t="s">
        <v>4788</v>
      </c>
      <c r="G5837" t="s">
        <v>4789</v>
      </c>
      <c r="H5837">
        <f t="shared" si="273"/>
        <v>2363</v>
      </c>
      <c r="I5837">
        <f t="shared" si="274"/>
        <v>1</v>
      </c>
      <c r="J5837" s="9">
        <f t="shared" si="275"/>
        <v>41834260931.389999</v>
      </c>
      <c r="K5837" s="9">
        <f>SUMIF($C$2:$C$9230, C5837, $D$2:$D$9230)</f>
        <v>12000000</v>
      </c>
    </row>
    <row r="5838" spans="1:11" x14ac:dyDescent="0.2">
      <c r="A5838" s="1">
        <v>45717</v>
      </c>
      <c r="B5838" t="s">
        <v>1077</v>
      </c>
      <c r="C5838" t="s">
        <v>6449</v>
      </c>
      <c r="D5838" s="14">
        <v>15000000</v>
      </c>
      <c r="E5838" s="12">
        <v>1811944</v>
      </c>
      <c r="F5838" t="s">
        <v>6450</v>
      </c>
      <c r="G5838" t="s">
        <v>6451</v>
      </c>
      <c r="H5838">
        <f t="shared" si="273"/>
        <v>2363</v>
      </c>
      <c r="I5838">
        <f t="shared" si="274"/>
        <v>1</v>
      </c>
      <c r="J5838" s="9">
        <f t="shared" si="275"/>
        <v>41834260931.389999</v>
      </c>
      <c r="K5838" s="9">
        <f>SUMIF($C$2:$C$9230, C5838, $D$2:$D$9230)</f>
        <v>15000000</v>
      </c>
    </row>
    <row r="5839" spans="1:11" x14ac:dyDescent="0.2">
      <c r="A5839" s="1">
        <v>45717</v>
      </c>
      <c r="B5839" t="s">
        <v>1077</v>
      </c>
      <c r="C5839" t="s">
        <v>4689</v>
      </c>
      <c r="D5839" s="14">
        <v>9900000</v>
      </c>
      <c r="E5839" s="12">
        <v>631301</v>
      </c>
      <c r="F5839" t="s">
        <v>4690</v>
      </c>
      <c r="G5839" t="s">
        <v>4691</v>
      </c>
      <c r="H5839">
        <f t="shared" si="273"/>
        <v>2363</v>
      </c>
      <c r="I5839">
        <f t="shared" si="274"/>
        <v>1</v>
      </c>
      <c r="J5839" s="9">
        <f t="shared" si="275"/>
        <v>41834260931.389999</v>
      </c>
      <c r="K5839" s="9">
        <f>SUMIF($C$2:$C$9230, C5839, $D$2:$D$9230)</f>
        <v>9900000</v>
      </c>
    </row>
    <row r="5840" spans="1:11" x14ac:dyDescent="0.2">
      <c r="A5840" s="1">
        <v>45717</v>
      </c>
      <c r="B5840" t="s">
        <v>1077</v>
      </c>
      <c r="C5840" t="s">
        <v>4574</v>
      </c>
      <c r="D5840" s="14">
        <v>9500000</v>
      </c>
      <c r="E5840" s="12">
        <v>8000000</v>
      </c>
      <c r="F5840" t="s">
        <v>4575</v>
      </c>
      <c r="G5840" t="s">
        <v>4576</v>
      </c>
      <c r="H5840">
        <f t="shared" si="273"/>
        <v>2363</v>
      </c>
      <c r="I5840">
        <f t="shared" si="274"/>
        <v>1</v>
      </c>
      <c r="J5840" s="9">
        <f t="shared" si="275"/>
        <v>41834260931.389999</v>
      </c>
      <c r="K5840" s="9">
        <f>SUMIF($C$2:$C$9230, C5840, $D$2:$D$9230)</f>
        <v>9500000</v>
      </c>
    </row>
    <row r="5841" spans="1:11" x14ac:dyDescent="0.2">
      <c r="A5841" s="1">
        <v>45717</v>
      </c>
      <c r="B5841" t="s">
        <v>1077</v>
      </c>
      <c r="C5841" t="s">
        <v>4568</v>
      </c>
      <c r="D5841" s="14">
        <v>3550000</v>
      </c>
      <c r="E5841" s="12">
        <v>0</v>
      </c>
      <c r="F5841" t="s">
        <v>4569</v>
      </c>
      <c r="G5841" t="s">
        <v>4570</v>
      </c>
      <c r="H5841">
        <f t="shared" si="273"/>
        <v>2363</v>
      </c>
      <c r="I5841">
        <f t="shared" si="274"/>
        <v>1</v>
      </c>
      <c r="J5841" s="9">
        <f t="shared" si="275"/>
        <v>41834260931.389999</v>
      </c>
      <c r="K5841" s="9">
        <f>SUMIF($C$2:$C$9230, C5841, $D$2:$D$9230)</f>
        <v>3550000</v>
      </c>
    </row>
    <row r="5842" spans="1:11" x14ac:dyDescent="0.2">
      <c r="A5842" s="1">
        <v>45717</v>
      </c>
      <c r="B5842" t="s">
        <v>1077</v>
      </c>
      <c r="C5842" t="s">
        <v>4702</v>
      </c>
      <c r="D5842" s="14">
        <v>8594310</v>
      </c>
      <c r="E5842" s="12">
        <v>5933629</v>
      </c>
      <c r="F5842" t="s">
        <v>4703</v>
      </c>
      <c r="G5842" t="s">
        <v>4704</v>
      </c>
      <c r="H5842">
        <f t="shared" si="273"/>
        <v>2363</v>
      </c>
      <c r="I5842">
        <f t="shared" si="274"/>
        <v>1</v>
      </c>
      <c r="J5842" s="9">
        <f t="shared" si="275"/>
        <v>41834260931.389999</v>
      </c>
      <c r="K5842" s="9">
        <f>SUMIF($C$2:$C$9230, C5842, $D$2:$D$9230)</f>
        <v>8594310</v>
      </c>
    </row>
    <row r="5843" spans="1:11" x14ac:dyDescent="0.2">
      <c r="A5843" s="1">
        <v>45717</v>
      </c>
      <c r="B5843" t="s">
        <v>1077</v>
      </c>
      <c r="C5843" t="s">
        <v>4757</v>
      </c>
      <c r="D5843" s="14">
        <v>5707231</v>
      </c>
      <c r="E5843" s="12">
        <v>1907231</v>
      </c>
      <c r="F5843" t="s">
        <v>4758</v>
      </c>
      <c r="G5843" t="s">
        <v>4759</v>
      </c>
      <c r="H5843">
        <f t="shared" si="273"/>
        <v>2363</v>
      </c>
      <c r="I5843">
        <f t="shared" si="274"/>
        <v>1</v>
      </c>
      <c r="J5843" s="9">
        <f t="shared" si="275"/>
        <v>41834260931.389999</v>
      </c>
      <c r="K5843" s="9">
        <f>SUMIF($C$2:$C$9230, C5843, $D$2:$D$9230)</f>
        <v>5707231</v>
      </c>
    </row>
    <row r="5844" spans="1:11" x14ac:dyDescent="0.2">
      <c r="A5844" s="1">
        <v>45717</v>
      </c>
      <c r="B5844" t="s">
        <v>1077</v>
      </c>
      <c r="C5844" t="s">
        <v>4790</v>
      </c>
      <c r="D5844" s="14">
        <v>4130000</v>
      </c>
      <c r="E5844" s="12">
        <v>700000</v>
      </c>
      <c r="F5844" t="s">
        <v>4791</v>
      </c>
      <c r="G5844" t="s">
        <v>4792</v>
      </c>
      <c r="H5844">
        <f t="shared" si="273"/>
        <v>2363</v>
      </c>
      <c r="I5844">
        <f t="shared" si="274"/>
        <v>1</v>
      </c>
      <c r="J5844" s="9">
        <f t="shared" si="275"/>
        <v>41834260931.389999</v>
      </c>
      <c r="K5844" s="9">
        <f>SUMIF($C$2:$C$9230, C5844, $D$2:$D$9230)</f>
        <v>4130000</v>
      </c>
    </row>
    <row r="5845" spans="1:11" x14ac:dyDescent="0.2">
      <c r="A5845" s="1">
        <v>45717</v>
      </c>
      <c r="B5845" t="s">
        <v>1077</v>
      </c>
      <c r="C5845" t="s">
        <v>4798</v>
      </c>
      <c r="D5845" s="14">
        <v>1989145</v>
      </c>
      <c r="E5845" s="12">
        <v>993979</v>
      </c>
      <c r="F5845" t="s">
        <v>4799</v>
      </c>
      <c r="G5845" t="s">
        <v>4800</v>
      </c>
      <c r="H5845">
        <f t="shared" si="273"/>
        <v>2363</v>
      </c>
      <c r="I5845">
        <f t="shared" si="274"/>
        <v>1</v>
      </c>
      <c r="J5845" s="9">
        <f t="shared" si="275"/>
        <v>41834260931.389999</v>
      </c>
      <c r="K5845" s="9">
        <f>SUMIF($C$2:$C$9230, C5845, $D$2:$D$9230)</f>
        <v>1989145</v>
      </c>
    </row>
    <row r="5846" spans="1:11" x14ac:dyDescent="0.2">
      <c r="A5846" s="1">
        <v>45717</v>
      </c>
      <c r="B5846" t="s">
        <v>1077</v>
      </c>
      <c r="C5846" t="s">
        <v>4537</v>
      </c>
      <c r="D5846" s="14">
        <v>2000000</v>
      </c>
      <c r="E5846" s="12">
        <v>900000</v>
      </c>
      <c r="F5846" t="s">
        <v>4538</v>
      </c>
      <c r="G5846" t="s">
        <v>4539</v>
      </c>
      <c r="H5846">
        <f t="shared" si="273"/>
        <v>2363</v>
      </c>
      <c r="I5846">
        <f t="shared" si="274"/>
        <v>1</v>
      </c>
      <c r="J5846" s="9">
        <f t="shared" si="275"/>
        <v>41834260931.389999</v>
      </c>
      <c r="K5846" s="9">
        <f>SUMIF($C$2:$C$9230, C5846, $D$2:$D$9230)</f>
        <v>2000000</v>
      </c>
    </row>
    <row r="5847" spans="1:11" x14ac:dyDescent="0.2">
      <c r="A5847" s="1">
        <v>45717</v>
      </c>
      <c r="B5847" t="s">
        <v>1077</v>
      </c>
      <c r="C5847" t="s">
        <v>5713</v>
      </c>
      <c r="D5847" s="14">
        <v>3000000</v>
      </c>
      <c r="E5847" s="12">
        <v>500000</v>
      </c>
      <c r="F5847" t="s">
        <v>5714</v>
      </c>
      <c r="G5847" t="s">
        <v>5715</v>
      </c>
      <c r="H5847">
        <f t="shared" si="273"/>
        <v>2363</v>
      </c>
      <c r="I5847">
        <f t="shared" si="274"/>
        <v>1</v>
      </c>
      <c r="J5847" s="9">
        <f t="shared" si="275"/>
        <v>41834260931.389999</v>
      </c>
      <c r="K5847" s="9">
        <f>SUMIF($C$2:$C$9230, C5847, $D$2:$D$9230)</f>
        <v>3000000</v>
      </c>
    </row>
    <row r="5848" spans="1:11" x14ac:dyDescent="0.2">
      <c r="A5848" s="1">
        <v>45717</v>
      </c>
      <c r="B5848" t="s">
        <v>1077</v>
      </c>
      <c r="C5848" t="s">
        <v>4519</v>
      </c>
      <c r="D5848" s="14">
        <v>1770000</v>
      </c>
      <c r="E5848" s="12">
        <v>0</v>
      </c>
      <c r="F5848" t="s">
        <v>4520</v>
      </c>
      <c r="G5848" t="s">
        <v>4521</v>
      </c>
      <c r="H5848">
        <f t="shared" si="273"/>
        <v>2363</v>
      </c>
      <c r="I5848">
        <f t="shared" si="274"/>
        <v>1</v>
      </c>
      <c r="J5848" s="9">
        <f t="shared" si="275"/>
        <v>41834260931.389999</v>
      </c>
      <c r="K5848" s="9">
        <f>SUMIF($C$2:$C$9230, C5848, $D$2:$D$9230)</f>
        <v>1770000</v>
      </c>
    </row>
    <row r="5849" spans="1:11" x14ac:dyDescent="0.2">
      <c r="A5849" s="1">
        <v>45717</v>
      </c>
      <c r="B5849" t="s">
        <v>1077</v>
      </c>
      <c r="C5849" t="s">
        <v>4143</v>
      </c>
      <c r="D5849" s="14">
        <v>1999451</v>
      </c>
      <c r="E5849" s="12">
        <v>524450.67000000004</v>
      </c>
      <c r="F5849" t="s">
        <v>4144</v>
      </c>
      <c r="G5849" t="s">
        <v>4145</v>
      </c>
      <c r="H5849">
        <f t="shared" si="273"/>
        <v>2363</v>
      </c>
      <c r="I5849">
        <f t="shared" si="274"/>
        <v>1</v>
      </c>
      <c r="J5849" s="9">
        <f t="shared" si="275"/>
        <v>41834260931.389999</v>
      </c>
      <c r="K5849" s="9">
        <f>SUMIF($C$2:$C$9230, C5849, $D$2:$D$9230)</f>
        <v>1999451</v>
      </c>
    </row>
    <row r="5850" spans="1:11" x14ac:dyDescent="0.2">
      <c r="A5850" s="1">
        <v>45717</v>
      </c>
      <c r="B5850" t="s">
        <v>1077</v>
      </c>
      <c r="C5850" t="s">
        <v>4039</v>
      </c>
      <c r="D5850" s="14">
        <v>3565000</v>
      </c>
      <c r="E5850" s="12">
        <v>800000</v>
      </c>
      <c r="F5850" t="s">
        <v>4040</v>
      </c>
      <c r="G5850" t="s">
        <v>4041</v>
      </c>
      <c r="H5850">
        <f t="shared" si="273"/>
        <v>2363</v>
      </c>
      <c r="I5850">
        <f t="shared" si="274"/>
        <v>1</v>
      </c>
      <c r="J5850" s="9">
        <f t="shared" si="275"/>
        <v>41834260931.389999</v>
      </c>
      <c r="K5850" s="9">
        <f>SUMIF($C$2:$C$9230, C5850, $D$2:$D$9230)</f>
        <v>3565000</v>
      </c>
    </row>
    <row r="5851" spans="1:11" x14ac:dyDescent="0.2">
      <c r="A5851" s="1">
        <v>45717</v>
      </c>
      <c r="B5851" t="s">
        <v>1077</v>
      </c>
      <c r="C5851" t="s">
        <v>6360</v>
      </c>
      <c r="D5851" s="14">
        <v>10000000</v>
      </c>
      <c r="E5851" s="12">
        <v>9950000</v>
      </c>
      <c r="F5851" t="s">
        <v>6361</v>
      </c>
      <c r="G5851" t="s">
        <v>6362</v>
      </c>
      <c r="H5851">
        <f t="shared" si="273"/>
        <v>2363</v>
      </c>
      <c r="I5851">
        <f t="shared" si="274"/>
        <v>1</v>
      </c>
      <c r="J5851" s="9">
        <f t="shared" si="275"/>
        <v>41834260931.389999</v>
      </c>
      <c r="K5851" s="9">
        <f>SUMIF($C$2:$C$9230, C5851, $D$2:$D$9230)</f>
        <v>10000000</v>
      </c>
    </row>
    <row r="5852" spans="1:11" x14ac:dyDescent="0.2">
      <c r="A5852" s="1">
        <v>45717</v>
      </c>
      <c r="B5852" t="s">
        <v>1077</v>
      </c>
      <c r="C5852" t="s">
        <v>6211</v>
      </c>
      <c r="D5852" s="14">
        <v>16999563</v>
      </c>
      <c r="E5852" s="12">
        <v>2482487</v>
      </c>
      <c r="F5852" t="s">
        <v>6212</v>
      </c>
      <c r="G5852" t="s">
        <v>6213</v>
      </c>
      <c r="H5852">
        <f t="shared" si="273"/>
        <v>2363</v>
      </c>
      <c r="I5852">
        <f t="shared" si="274"/>
        <v>1</v>
      </c>
      <c r="J5852" s="9">
        <f t="shared" si="275"/>
        <v>41834260931.389999</v>
      </c>
      <c r="K5852" s="9">
        <f>SUMIF($C$2:$C$9230, C5852, $D$2:$D$9230)</f>
        <v>16999563</v>
      </c>
    </row>
    <row r="5853" spans="1:11" x14ac:dyDescent="0.2">
      <c r="A5853" s="1">
        <v>45717</v>
      </c>
      <c r="B5853" t="s">
        <v>1077</v>
      </c>
      <c r="C5853" t="s">
        <v>6204</v>
      </c>
      <c r="D5853" s="14">
        <v>8731598</v>
      </c>
      <c r="E5853" s="12">
        <v>5681598</v>
      </c>
      <c r="F5853" t="s">
        <v>6205</v>
      </c>
      <c r="G5853" t="s">
        <v>6206</v>
      </c>
      <c r="H5853">
        <f t="shared" si="273"/>
        <v>2363</v>
      </c>
      <c r="I5853">
        <f t="shared" si="274"/>
        <v>1</v>
      </c>
      <c r="J5853" s="9">
        <f t="shared" si="275"/>
        <v>41834260931.389999</v>
      </c>
      <c r="K5853" s="9">
        <f>SUMIF($C$2:$C$9230, C5853, $D$2:$D$9230)</f>
        <v>8731598</v>
      </c>
    </row>
    <row r="5854" spans="1:11" x14ac:dyDescent="0.2">
      <c r="A5854" s="1">
        <v>45717</v>
      </c>
      <c r="B5854" t="s">
        <v>1077</v>
      </c>
      <c r="C5854" t="s">
        <v>3407</v>
      </c>
      <c r="D5854" s="14">
        <v>2939583</v>
      </c>
      <c r="E5854" s="12">
        <v>1293034</v>
      </c>
      <c r="F5854" t="s">
        <v>3408</v>
      </c>
      <c r="G5854" t="s">
        <v>3409</v>
      </c>
      <c r="H5854">
        <f t="shared" si="273"/>
        <v>2363</v>
      </c>
      <c r="I5854">
        <f t="shared" si="274"/>
        <v>1</v>
      </c>
      <c r="J5854" s="9">
        <f t="shared" si="275"/>
        <v>41834260931.389999</v>
      </c>
      <c r="K5854" s="9">
        <f>SUMIF($C$2:$C$9230, C5854, $D$2:$D$9230)</f>
        <v>2939583</v>
      </c>
    </row>
    <row r="5855" spans="1:11" x14ac:dyDescent="0.2">
      <c r="A5855" s="1">
        <v>45717</v>
      </c>
      <c r="B5855" t="s">
        <v>1077</v>
      </c>
      <c r="C5855" t="s">
        <v>6275</v>
      </c>
      <c r="D5855" s="14">
        <v>1510000</v>
      </c>
      <c r="E5855" s="12">
        <v>0</v>
      </c>
      <c r="F5855" t="s">
        <v>6276</v>
      </c>
      <c r="G5855" t="s">
        <v>6277</v>
      </c>
      <c r="H5855">
        <f t="shared" si="273"/>
        <v>2363</v>
      </c>
      <c r="I5855">
        <f t="shared" si="274"/>
        <v>1</v>
      </c>
      <c r="J5855" s="9">
        <f t="shared" si="275"/>
        <v>41834260931.389999</v>
      </c>
      <c r="K5855" s="9">
        <f>SUMIF($C$2:$C$9230, C5855, $D$2:$D$9230)</f>
        <v>1510000</v>
      </c>
    </row>
    <row r="5856" spans="1:11" x14ac:dyDescent="0.2">
      <c r="A5856" s="1">
        <v>45717</v>
      </c>
      <c r="B5856" t="s">
        <v>1077</v>
      </c>
      <c r="C5856" t="s">
        <v>5783</v>
      </c>
      <c r="D5856" s="14">
        <v>815387</v>
      </c>
      <c r="E5856" s="12">
        <v>0</v>
      </c>
      <c r="F5856" t="s">
        <v>5784</v>
      </c>
      <c r="G5856" t="s">
        <v>5785</v>
      </c>
      <c r="H5856">
        <f t="shared" si="273"/>
        <v>2363</v>
      </c>
      <c r="I5856">
        <f t="shared" si="274"/>
        <v>1</v>
      </c>
      <c r="J5856" s="9">
        <f t="shared" si="275"/>
        <v>41834260931.389999</v>
      </c>
      <c r="K5856" s="9">
        <f>SUMIF($C$2:$C$9230, C5856, $D$2:$D$9230)</f>
        <v>815387</v>
      </c>
    </row>
    <row r="5857" spans="1:11" x14ac:dyDescent="0.2">
      <c r="A5857" s="1">
        <v>45717</v>
      </c>
      <c r="B5857" t="s">
        <v>1077</v>
      </c>
      <c r="C5857" t="s">
        <v>5875</v>
      </c>
      <c r="D5857" s="14">
        <v>1500000</v>
      </c>
      <c r="E5857" s="12">
        <v>647968</v>
      </c>
      <c r="F5857" t="s">
        <v>5876</v>
      </c>
      <c r="G5857" t="s">
        <v>5877</v>
      </c>
      <c r="H5857">
        <f t="shared" si="273"/>
        <v>2363</v>
      </c>
      <c r="I5857">
        <f t="shared" si="274"/>
        <v>1</v>
      </c>
      <c r="J5857" s="9">
        <f t="shared" si="275"/>
        <v>41834260931.389999</v>
      </c>
      <c r="K5857" s="9">
        <f>SUMIF($C$2:$C$9230, C5857, $D$2:$D$9230)</f>
        <v>1500000</v>
      </c>
    </row>
    <row r="5858" spans="1:11" x14ac:dyDescent="0.2">
      <c r="A5858" s="1">
        <v>45726</v>
      </c>
      <c r="B5858" t="s">
        <v>1077</v>
      </c>
      <c r="C5858" t="s">
        <v>1511</v>
      </c>
      <c r="D5858" s="14">
        <v>5539856</v>
      </c>
      <c r="E5858" s="12">
        <v>1441670</v>
      </c>
      <c r="F5858" t="s">
        <v>1512</v>
      </c>
      <c r="G5858" t="s">
        <v>1513</v>
      </c>
      <c r="H5858">
        <f t="shared" si="273"/>
        <v>2363</v>
      </c>
      <c r="I5858">
        <f t="shared" si="274"/>
        <v>1</v>
      </c>
      <c r="J5858" s="9">
        <f t="shared" si="275"/>
        <v>41834260931.389999</v>
      </c>
      <c r="K5858" s="9">
        <f>SUMIF($C$2:$C$9230, C5858, $D$2:$D$9230)</f>
        <v>5539856</v>
      </c>
    </row>
    <row r="5859" spans="1:11" x14ac:dyDescent="0.2">
      <c r="A5859" s="1">
        <v>45717</v>
      </c>
      <c r="B5859" t="s">
        <v>1077</v>
      </c>
      <c r="C5859" t="s">
        <v>2320</v>
      </c>
      <c r="D5859" s="14">
        <v>22824700</v>
      </c>
      <c r="E5859" s="12">
        <v>4511700</v>
      </c>
      <c r="H5859">
        <f t="shared" si="273"/>
        <v>2363</v>
      </c>
      <c r="I5859">
        <f t="shared" si="274"/>
        <v>1</v>
      </c>
      <c r="J5859" s="9">
        <f t="shared" si="275"/>
        <v>41834260931.389999</v>
      </c>
      <c r="K5859" s="9">
        <f>SUMIF($C$2:$C$9230, C5859, $D$2:$D$9230)</f>
        <v>22824700</v>
      </c>
    </row>
    <row r="5860" spans="1:11" x14ac:dyDescent="0.2">
      <c r="A5860" s="1">
        <v>45717</v>
      </c>
      <c r="B5860" t="s">
        <v>1077</v>
      </c>
      <c r="C5860" t="s">
        <v>4305</v>
      </c>
      <c r="D5860" s="14">
        <v>6000000</v>
      </c>
      <c r="E5860" s="12">
        <v>0</v>
      </c>
      <c r="F5860" t="s">
        <v>4306</v>
      </c>
      <c r="G5860" t="s">
        <v>4307</v>
      </c>
      <c r="H5860">
        <f t="shared" si="273"/>
        <v>2363</v>
      </c>
      <c r="I5860">
        <f t="shared" si="274"/>
        <v>1</v>
      </c>
      <c r="J5860" s="9">
        <f t="shared" si="275"/>
        <v>41834260931.389999</v>
      </c>
      <c r="K5860" s="9">
        <f>SUMIF($C$2:$C$9230, C5860, $D$2:$D$9230)</f>
        <v>6000000</v>
      </c>
    </row>
    <row r="5861" spans="1:11" x14ac:dyDescent="0.2">
      <c r="A5861" s="1">
        <v>45717</v>
      </c>
      <c r="B5861" t="s">
        <v>1077</v>
      </c>
      <c r="C5861" t="s">
        <v>2337</v>
      </c>
      <c r="D5861" s="14">
        <v>5500000</v>
      </c>
      <c r="E5861" s="12">
        <v>0</v>
      </c>
      <c r="F5861" t="s">
        <v>2338</v>
      </c>
      <c r="G5861" t="s">
        <v>2339</v>
      </c>
      <c r="H5861">
        <f t="shared" si="273"/>
        <v>2363</v>
      </c>
      <c r="I5861">
        <f t="shared" si="274"/>
        <v>1</v>
      </c>
      <c r="J5861" s="9">
        <f t="shared" si="275"/>
        <v>41834260931.389999</v>
      </c>
      <c r="K5861" s="9">
        <f>SUMIF($C$2:$C$9230, C5861, $D$2:$D$9230)</f>
        <v>5500000</v>
      </c>
    </row>
    <row r="5862" spans="1:11" x14ac:dyDescent="0.2">
      <c r="A5862" s="1">
        <v>45717</v>
      </c>
      <c r="B5862" t="s">
        <v>1077</v>
      </c>
      <c r="C5862" t="s">
        <v>6289</v>
      </c>
      <c r="D5862" s="14">
        <v>5000000</v>
      </c>
      <c r="E5862" s="12">
        <v>0</v>
      </c>
      <c r="F5862" t="s">
        <v>6290</v>
      </c>
      <c r="G5862" t="s">
        <v>6291</v>
      </c>
      <c r="H5862">
        <f t="shared" si="273"/>
        <v>2363</v>
      </c>
      <c r="I5862">
        <f t="shared" si="274"/>
        <v>1</v>
      </c>
      <c r="J5862" s="9">
        <f t="shared" si="275"/>
        <v>41834260931.389999</v>
      </c>
      <c r="K5862" s="9">
        <f>SUMIF($C$2:$C$9230, C5862, $D$2:$D$9230)</f>
        <v>5000000</v>
      </c>
    </row>
    <row r="5863" spans="1:11" x14ac:dyDescent="0.2">
      <c r="A5863" s="1">
        <v>45717</v>
      </c>
      <c r="B5863" t="s">
        <v>1077</v>
      </c>
      <c r="C5863" t="s">
        <v>5299</v>
      </c>
      <c r="D5863" s="14">
        <v>1749964</v>
      </c>
      <c r="E5863" s="12">
        <v>0</v>
      </c>
      <c r="F5863" t="s">
        <v>5300</v>
      </c>
      <c r="G5863" t="s">
        <v>5301</v>
      </c>
      <c r="H5863">
        <f t="shared" si="273"/>
        <v>2363</v>
      </c>
      <c r="I5863">
        <f t="shared" si="274"/>
        <v>1</v>
      </c>
      <c r="J5863" s="9">
        <f t="shared" si="275"/>
        <v>41834260931.389999</v>
      </c>
      <c r="K5863" s="9">
        <f>SUMIF($C$2:$C$9230, C5863, $D$2:$D$9230)</f>
        <v>1749964</v>
      </c>
    </row>
    <row r="5864" spans="1:11" x14ac:dyDescent="0.2">
      <c r="A5864" s="1">
        <v>45717</v>
      </c>
      <c r="B5864" t="s">
        <v>1077</v>
      </c>
      <c r="C5864" t="s">
        <v>6097</v>
      </c>
      <c r="D5864" s="14">
        <v>600000</v>
      </c>
      <c r="E5864" s="12">
        <v>200000</v>
      </c>
      <c r="F5864" t="s">
        <v>6098</v>
      </c>
      <c r="G5864" t="s">
        <v>6099</v>
      </c>
      <c r="H5864">
        <f t="shared" si="273"/>
        <v>2363</v>
      </c>
      <c r="I5864">
        <f t="shared" si="274"/>
        <v>1</v>
      </c>
      <c r="J5864" s="9">
        <f t="shared" si="275"/>
        <v>41834260931.389999</v>
      </c>
      <c r="K5864" s="9">
        <f>SUMIF($C$2:$C$9230, C5864, $D$2:$D$9230)</f>
        <v>600000</v>
      </c>
    </row>
    <row r="5865" spans="1:11" x14ac:dyDescent="0.2">
      <c r="A5865" s="1">
        <v>45717</v>
      </c>
      <c r="B5865" t="s">
        <v>1077</v>
      </c>
      <c r="C5865" t="s">
        <v>3245</v>
      </c>
      <c r="D5865" s="14">
        <v>5943850</v>
      </c>
      <c r="E5865" s="12">
        <v>2443850</v>
      </c>
      <c r="F5865" t="s">
        <v>3246</v>
      </c>
      <c r="G5865" t="s">
        <v>3247</v>
      </c>
      <c r="H5865">
        <f t="shared" si="273"/>
        <v>2363</v>
      </c>
      <c r="I5865">
        <f t="shared" si="274"/>
        <v>1</v>
      </c>
      <c r="J5865" s="9">
        <f t="shared" si="275"/>
        <v>41834260931.389999</v>
      </c>
      <c r="K5865" s="9">
        <f>SUMIF($C$2:$C$9230, C5865, $D$2:$D$9230)</f>
        <v>5943850</v>
      </c>
    </row>
    <row r="5866" spans="1:11" x14ac:dyDescent="0.2">
      <c r="A5866" s="1">
        <v>45717</v>
      </c>
      <c r="B5866" t="s">
        <v>1077</v>
      </c>
      <c r="C5866" t="s">
        <v>4951</v>
      </c>
      <c r="D5866" s="14">
        <v>1000000</v>
      </c>
      <c r="E5866" s="12">
        <v>0</v>
      </c>
      <c r="F5866" t="s">
        <v>4952</v>
      </c>
      <c r="G5866" t="s">
        <v>4953</v>
      </c>
      <c r="H5866">
        <f t="shared" si="273"/>
        <v>2363</v>
      </c>
      <c r="I5866">
        <f t="shared" si="274"/>
        <v>1</v>
      </c>
      <c r="J5866" s="9">
        <f t="shared" si="275"/>
        <v>41834260931.389999</v>
      </c>
      <c r="K5866" s="9">
        <f>SUMIF($C$2:$C$9230, C5866, $D$2:$D$9230)</f>
        <v>1000000</v>
      </c>
    </row>
    <row r="5867" spans="1:11" x14ac:dyDescent="0.2">
      <c r="A5867" s="1">
        <v>45717</v>
      </c>
      <c r="B5867" t="s">
        <v>1077</v>
      </c>
      <c r="C5867" t="s">
        <v>6086</v>
      </c>
      <c r="D5867" s="14">
        <v>249000</v>
      </c>
      <c r="E5867" s="12">
        <v>49000</v>
      </c>
      <c r="F5867" t="s">
        <v>6087</v>
      </c>
      <c r="G5867" t="s">
        <v>6088</v>
      </c>
      <c r="H5867">
        <f t="shared" si="273"/>
        <v>2363</v>
      </c>
      <c r="I5867">
        <f t="shared" si="274"/>
        <v>1</v>
      </c>
      <c r="J5867" s="9">
        <f t="shared" si="275"/>
        <v>41834260931.389999</v>
      </c>
      <c r="K5867" s="9">
        <f>SUMIF($C$2:$C$9230, C5867, $D$2:$D$9230)</f>
        <v>249000</v>
      </c>
    </row>
    <row r="5868" spans="1:11" x14ac:dyDescent="0.2">
      <c r="A5868" s="1">
        <v>45717</v>
      </c>
      <c r="B5868" t="s">
        <v>1077</v>
      </c>
      <c r="C5868" t="s">
        <v>3448</v>
      </c>
      <c r="D5868" s="14">
        <v>3985538</v>
      </c>
      <c r="E5868" s="12">
        <v>0</v>
      </c>
      <c r="F5868" t="s">
        <v>3449</v>
      </c>
      <c r="G5868" t="s">
        <v>3450</v>
      </c>
      <c r="H5868">
        <f t="shared" si="273"/>
        <v>2363</v>
      </c>
      <c r="I5868">
        <f t="shared" si="274"/>
        <v>1</v>
      </c>
      <c r="J5868" s="9">
        <f t="shared" si="275"/>
        <v>41834260931.389999</v>
      </c>
      <c r="K5868" s="9">
        <f>SUMIF($C$2:$C$9230, C5868, $D$2:$D$9230)</f>
        <v>3985538</v>
      </c>
    </row>
    <row r="5869" spans="1:11" x14ac:dyDescent="0.2">
      <c r="A5869" s="1">
        <v>45717</v>
      </c>
      <c r="B5869" t="s">
        <v>1077</v>
      </c>
      <c r="C5869" t="s">
        <v>5806</v>
      </c>
      <c r="D5869" s="14">
        <v>2000000</v>
      </c>
      <c r="E5869" s="12">
        <v>0</v>
      </c>
      <c r="F5869" t="s">
        <v>5807</v>
      </c>
      <c r="G5869" t="s">
        <v>5808</v>
      </c>
      <c r="H5869">
        <f t="shared" si="273"/>
        <v>2363</v>
      </c>
      <c r="I5869">
        <f t="shared" si="274"/>
        <v>1</v>
      </c>
      <c r="J5869" s="9">
        <f t="shared" si="275"/>
        <v>41834260931.389999</v>
      </c>
      <c r="K5869" s="9">
        <f>SUMIF($C$2:$C$9230, C5869, $D$2:$D$9230)</f>
        <v>2000000</v>
      </c>
    </row>
    <row r="5870" spans="1:11" x14ac:dyDescent="0.2">
      <c r="A5870" s="1">
        <v>45717</v>
      </c>
      <c r="B5870" t="s">
        <v>1077</v>
      </c>
      <c r="C5870" t="s">
        <v>3877</v>
      </c>
      <c r="D5870" s="14">
        <v>30290000</v>
      </c>
      <c r="E5870" s="12">
        <v>0</v>
      </c>
      <c r="F5870" t="s">
        <v>3878</v>
      </c>
      <c r="G5870" t="s">
        <v>3879</v>
      </c>
      <c r="H5870">
        <f t="shared" si="273"/>
        <v>2363</v>
      </c>
      <c r="I5870">
        <f t="shared" si="274"/>
        <v>1</v>
      </c>
      <c r="J5870" s="9">
        <f t="shared" si="275"/>
        <v>41834260931.389999</v>
      </c>
      <c r="K5870" s="9">
        <f>SUMIF($C$2:$C$9230, C5870, $D$2:$D$9230)</f>
        <v>30290000</v>
      </c>
    </row>
    <row r="5871" spans="1:11" x14ac:dyDescent="0.2">
      <c r="A5871" s="1">
        <v>45717</v>
      </c>
      <c r="B5871" t="s">
        <v>1077</v>
      </c>
      <c r="C5871" t="s">
        <v>3883</v>
      </c>
      <c r="D5871" s="14">
        <v>2000000</v>
      </c>
      <c r="E5871" s="12">
        <v>1200000</v>
      </c>
      <c r="F5871" t="s">
        <v>3884</v>
      </c>
      <c r="G5871" t="s">
        <v>3885</v>
      </c>
      <c r="H5871">
        <f t="shared" si="273"/>
        <v>2363</v>
      </c>
      <c r="I5871">
        <f t="shared" si="274"/>
        <v>1</v>
      </c>
      <c r="J5871" s="9">
        <f t="shared" si="275"/>
        <v>41834260931.389999</v>
      </c>
      <c r="K5871" s="9">
        <f>SUMIF($C$2:$C$9230, C5871, $D$2:$D$9230)</f>
        <v>2000000</v>
      </c>
    </row>
    <row r="5872" spans="1:11" x14ac:dyDescent="0.2">
      <c r="A5872" s="1">
        <v>45717</v>
      </c>
      <c r="B5872" t="s">
        <v>1077</v>
      </c>
      <c r="C5872" t="s">
        <v>3221</v>
      </c>
      <c r="D5872" s="14">
        <v>4999000</v>
      </c>
      <c r="E5872" s="12">
        <v>0</v>
      </c>
      <c r="F5872" t="s">
        <v>3222</v>
      </c>
      <c r="G5872" t="s">
        <v>3223</v>
      </c>
      <c r="H5872">
        <f t="shared" si="273"/>
        <v>2363</v>
      </c>
      <c r="I5872">
        <f t="shared" si="274"/>
        <v>1</v>
      </c>
      <c r="J5872" s="9">
        <f t="shared" si="275"/>
        <v>41834260931.389999</v>
      </c>
      <c r="K5872" s="9">
        <f>SUMIF($C$2:$C$9230, C5872, $D$2:$D$9230)</f>
        <v>4999000</v>
      </c>
    </row>
    <row r="5873" spans="1:11" x14ac:dyDescent="0.2">
      <c r="A5873" s="1">
        <v>45717</v>
      </c>
      <c r="B5873" t="s">
        <v>1077</v>
      </c>
      <c r="C5873" t="s">
        <v>4320</v>
      </c>
      <c r="D5873" s="14">
        <v>50000</v>
      </c>
      <c r="E5873" s="12">
        <v>0</v>
      </c>
      <c r="F5873" t="s">
        <v>4321</v>
      </c>
      <c r="G5873" t="s">
        <v>4322</v>
      </c>
      <c r="H5873">
        <f t="shared" si="273"/>
        <v>2363</v>
      </c>
      <c r="I5873">
        <f t="shared" si="274"/>
        <v>1</v>
      </c>
      <c r="J5873" s="9">
        <f t="shared" si="275"/>
        <v>41834260931.389999</v>
      </c>
      <c r="K5873" s="9">
        <f>SUMIF($C$2:$C$9230, C5873, $D$2:$D$9230)</f>
        <v>50000</v>
      </c>
    </row>
    <row r="5874" spans="1:11" x14ac:dyDescent="0.2">
      <c r="A5874" s="1">
        <v>45726</v>
      </c>
      <c r="B5874" t="s">
        <v>1077</v>
      </c>
      <c r="C5874" t="s">
        <v>1343</v>
      </c>
      <c r="D5874" s="14">
        <v>1629065</v>
      </c>
      <c r="E5874" s="12">
        <v>1027246</v>
      </c>
      <c r="F5874" t="s">
        <v>1344</v>
      </c>
      <c r="G5874" t="s">
        <v>1345</v>
      </c>
      <c r="H5874">
        <f t="shared" si="273"/>
        <v>2363</v>
      </c>
      <c r="I5874">
        <f t="shared" si="274"/>
        <v>1</v>
      </c>
      <c r="J5874" s="9">
        <f t="shared" si="275"/>
        <v>41834260931.389999</v>
      </c>
      <c r="K5874" s="9">
        <f>SUMIF($C$2:$C$9230, C5874, $D$2:$D$9230)</f>
        <v>1629065</v>
      </c>
    </row>
    <row r="5875" spans="1:11" x14ac:dyDescent="0.2">
      <c r="A5875" s="1">
        <v>45717</v>
      </c>
      <c r="B5875" t="s">
        <v>1077</v>
      </c>
      <c r="C5875" t="s">
        <v>4394</v>
      </c>
      <c r="D5875" s="14">
        <v>100000</v>
      </c>
      <c r="E5875" s="12">
        <v>0</v>
      </c>
      <c r="F5875" t="s">
        <v>4395</v>
      </c>
      <c r="G5875" t="s">
        <v>4396</v>
      </c>
      <c r="H5875">
        <f t="shared" si="273"/>
        <v>2363</v>
      </c>
      <c r="I5875">
        <f t="shared" si="274"/>
        <v>1</v>
      </c>
      <c r="J5875" s="9">
        <f t="shared" si="275"/>
        <v>41834260931.389999</v>
      </c>
      <c r="K5875" s="9">
        <f>SUMIF($C$2:$C$9230, C5875, $D$2:$D$9230)</f>
        <v>100000</v>
      </c>
    </row>
    <row r="5876" spans="1:11" x14ac:dyDescent="0.2">
      <c r="A5876" s="1">
        <v>45717</v>
      </c>
      <c r="B5876" t="s">
        <v>1077</v>
      </c>
      <c r="C5876" t="s">
        <v>5680</v>
      </c>
      <c r="D5876" s="14">
        <v>8000000</v>
      </c>
      <c r="E5876" s="12">
        <v>4600000</v>
      </c>
      <c r="F5876" t="s">
        <v>5681</v>
      </c>
      <c r="G5876" t="s">
        <v>5682</v>
      </c>
      <c r="H5876">
        <f t="shared" si="273"/>
        <v>2363</v>
      </c>
      <c r="I5876">
        <f t="shared" si="274"/>
        <v>1</v>
      </c>
      <c r="J5876" s="9">
        <f t="shared" si="275"/>
        <v>41834260931.389999</v>
      </c>
      <c r="K5876" s="9">
        <f>SUMIF($C$2:$C$9230, C5876, $D$2:$D$9230)</f>
        <v>8000000</v>
      </c>
    </row>
    <row r="5877" spans="1:11" x14ac:dyDescent="0.2">
      <c r="A5877" s="1">
        <v>45717</v>
      </c>
      <c r="B5877" t="s">
        <v>1077</v>
      </c>
      <c r="C5877" t="s">
        <v>4650</v>
      </c>
      <c r="D5877" s="14">
        <v>4400000</v>
      </c>
      <c r="E5877" s="12">
        <v>443847</v>
      </c>
      <c r="F5877" t="s">
        <v>4651</v>
      </c>
      <c r="G5877" t="s">
        <v>4652</v>
      </c>
      <c r="H5877">
        <f t="shared" si="273"/>
        <v>2363</v>
      </c>
      <c r="I5877">
        <f t="shared" si="274"/>
        <v>1</v>
      </c>
      <c r="J5877" s="9">
        <f t="shared" si="275"/>
        <v>41834260931.389999</v>
      </c>
      <c r="K5877" s="9">
        <f>SUMIF($C$2:$C$9230, C5877, $D$2:$D$9230)</f>
        <v>4400000</v>
      </c>
    </row>
    <row r="5878" spans="1:11" x14ac:dyDescent="0.2">
      <c r="A5878" s="1">
        <v>45717</v>
      </c>
      <c r="B5878" t="s">
        <v>1077</v>
      </c>
      <c r="C5878" t="s">
        <v>5582</v>
      </c>
      <c r="D5878" s="14">
        <v>1999999</v>
      </c>
      <c r="E5878" s="12">
        <v>0</v>
      </c>
      <c r="F5878" t="s">
        <v>5583</v>
      </c>
      <c r="G5878" t="s">
        <v>5584</v>
      </c>
      <c r="H5878">
        <f t="shared" si="273"/>
        <v>2363</v>
      </c>
      <c r="I5878">
        <f t="shared" si="274"/>
        <v>1</v>
      </c>
      <c r="J5878" s="9">
        <f t="shared" si="275"/>
        <v>41834260931.389999</v>
      </c>
      <c r="K5878" s="9">
        <f>SUMIF($C$2:$C$9230, C5878, $D$2:$D$9230)</f>
        <v>1999999</v>
      </c>
    </row>
    <row r="5879" spans="1:11" x14ac:dyDescent="0.2">
      <c r="A5879" s="1">
        <v>45717</v>
      </c>
      <c r="B5879" t="s">
        <v>1077</v>
      </c>
      <c r="C5879" t="s">
        <v>4878</v>
      </c>
      <c r="D5879" s="14">
        <v>2000000</v>
      </c>
      <c r="E5879" s="12">
        <v>0</v>
      </c>
      <c r="F5879" t="s">
        <v>4879</v>
      </c>
      <c r="G5879" t="s">
        <v>4880</v>
      </c>
      <c r="H5879">
        <f t="shared" si="273"/>
        <v>2363</v>
      </c>
      <c r="I5879">
        <f t="shared" si="274"/>
        <v>1</v>
      </c>
      <c r="J5879" s="9">
        <f t="shared" si="275"/>
        <v>41834260931.389999</v>
      </c>
      <c r="K5879" s="9">
        <f>SUMIF($C$2:$C$9230, C5879, $D$2:$D$9230)</f>
        <v>2000000</v>
      </c>
    </row>
    <row r="5880" spans="1:11" x14ac:dyDescent="0.2">
      <c r="A5880" s="1">
        <v>45717</v>
      </c>
      <c r="B5880" t="s">
        <v>1077</v>
      </c>
      <c r="C5880" t="s">
        <v>6756</v>
      </c>
      <c r="D5880" s="14">
        <v>23000000</v>
      </c>
      <c r="E5880" s="12">
        <v>12023165</v>
      </c>
      <c r="F5880" t="s">
        <v>6757</v>
      </c>
      <c r="G5880" t="s">
        <v>6758</v>
      </c>
      <c r="H5880">
        <f t="shared" si="273"/>
        <v>2363</v>
      </c>
      <c r="I5880">
        <f t="shared" si="274"/>
        <v>1</v>
      </c>
      <c r="J5880" s="9">
        <f t="shared" si="275"/>
        <v>41834260931.389999</v>
      </c>
      <c r="K5880" s="9">
        <f>SUMIF($C$2:$C$9230, C5880, $D$2:$D$9230)</f>
        <v>23000000</v>
      </c>
    </row>
    <row r="5881" spans="1:11" x14ac:dyDescent="0.2">
      <c r="A5881" s="1">
        <v>45717</v>
      </c>
      <c r="B5881" t="s">
        <v>1077</v>
      </c>
      <c r="C5881" t="s">
        <v>5432</v>
      </c>
      <c r="D5881" s="14">
        <v>500000</v>
      </c>
      <c r="E5881" s="12">
        <v>0</v>
      </c>
      <c r="F5881" t="s">
        <v>5433</v>
      </c>
      <c r="G5881" t="s">
        <v>5434</v>
      </c>
      <c r="H5881">
        <f t="shared" si="273"/>
        <v>2363</v>
      </c>
      <c r="I5881">
        <f t="shared" si="274"/>
        <v>1</v>
      </c>
      <c r="J5881" s="9">
        <f t="shared" si="275"/>
        <v>41834260931.389999</v>
      </c>
      <c r="K5881" s="9">
        <f>SUMIF($C$2:$C$9230, C5881, $D$2:$D$9230)</f>
        <v>500000</v>
      </c>
    </row>
    <row r="5882" spans="1:11" x14ac:dyDescent="0.2">
      <c r="A5882" s="1">
        <v>45717</v>
      </c>
      <c r="B5882" t="s">
        <v>1077</v>
      </c>
      <c r="C5882" t="s">
        <v>3451</v>
      </c>
      <c r="D5882" s="14">
        <v>761243</v>
      </c>
      <c r="E5882" s="12">
        <v>0</v>
      </c>
      <c r="F5882" t="s">
        <v>3452</v>
      </c>
      <c r="G5882" t="s">
        <v>3326</v>
      </c>
      <c r="H5882">
        <f t="shared" si="273"/>
        <v>2363</v>
      </c>
      <c r="I5882">
        <f t="shared" si="274"/>
        <v>1</v>
      </c>
      <c r="J5882" s="9">
        <f t="shared" si="275"/>
        <v>41834260931.389999</v>
      </c>
      <c r="K5882" s="9">
        <f>SUMIF($C$2:$C$9230, C5882, $D$2:$D$9230)</f>
        <v>761243</v>
      </c>
    </row>
    <row r="5883" spans="1:11" x14ac:dyDescent="0.2">
      <c r="A5883" s="1">
        <v>45726</v>
      </c>
      <c r="B5883" t="s">
        <v>1077</v>
      </c>
      <c r="C5883" t="s">
        <v>1274</v>
      </c>
      <c r="D5883" s="14">
        <v>500000</v>
      </c>
      <c r="E5883" s="12">
        <v>500000</v>
      </c>
      <c r="H5883">
        <f t="shared" si="273"/>
        <v>2363</v>
      </c>
      <c r="I5883">
        <f t="shared" si="274"/>
        <v>1</v>
      </c>
      <c r="J5883" s="9">
        <f t="shared" si="275"/>
        <v>41834260931.389999</v>
      </c>
      <c r="K5883" s="9">
        <f>SUMIF($C$2:$C$9230, C5883, $D$2:$D$9230)</f>
        <v>500000</v>
      </c>
    </row>
    <row r="5884" spans="1:11" x14ac:dyDescent="0.2">
      <c r="A5884" s="1">
        <v>45717</v>
      </c>
      <c r="B5884" t="s">
        <v>1077</v>
      </c>
      <c r="C5884" t="s">
        <v>5404</v>
      </c>
      <c r="D5884" s="14">
        <v>1207000</v>
      </c>
      <c r="E5884" s="12">
        <v>0</v>
      </c>
      <c r="F5884" t="s">
        <v>5405</v>
      </c>
      <c r="G5884" t="s">
        <v>5406</v>
      </c>
      <c r="H5884">
        <f t="shared" si="273"/>
        <v>2363</v>
      </c>
      <c r="I5884">
        <f t="shared" si="274"/>
        <v>1</v>
      </c>
      <c r="J5884" s="9">
        <f t="shared" si="275"/>
        <v>41834260931.389999</v>
      </c>
      <c r="K5884" s="9">
        <f>SUMIF($C$2:$C$9230, C5884, $D$2:$D$9230)</f>
        <v>1207000</v>
      </c>
    </row>
    <row r="5885" spans="1:11" x14ac:dyDescent="0.2">
      <c r="A5885" s="1">
        <v>45726</v>
      </c>
      <c r="B5885" t="s">
        <v>1077</v>
      </c>
      <c r="C5885" t="s">
        <v>1272</v>
      </c>
      <c r="D5885" s="14">
        <v>500000</v>
      </c>
      <c r="E5885" s="12">
        <v>500000</v>
      </c>
      <c r="H5885">
        <f t="shared" si="273"/>
        <v>2363</v>
      </c>
      <c r="I5885">
        <f t="shared" si="274"/>
        <v>1</v>
      </c>
      <c r="J5885" s="9">
        <f t="shared" si="275"/>
        <v>41834260931.389999</v>
      </c>
      <c r="K5885" s="9">
        <f>SUMIF($C$2:$C$9230, C5885, $D$2:$D$9230)</f>
        <v>500000</v>
      </c>
    </row>
    <row r="5886" spans="1:11" x14ac:dyDescent="0.2">
      <c r="A5886" s="1">
        <v>45717</v>
      </c>
      <c r="B5886" t="s">
        <v>1077</v>
      </c>
      <c r="C5886" t="s">
        <v>5103</v>
      </c>
      <c r="D5886" s="14">
        <v>2400000</v>
      </c>
      <c r="E5886" s="12">
        <v>1600000</v>
      </c>
      <c r="F5886" t="s">
        <v>5104</v>
      </c>
      <c r="G5886" t="s">
        <v>5105</v>
      </c>
      <c r="H5886">
        <f t="shared" si="273"/>
        <v>2363</v>
      </c>
      <c r="I5886">
        <f t="shared" si="274"/>
        <v>1</v>
      </c>
      <c r="J5886" s="9">
        <f t="shared" si="275"/>
        <v>41834260931.389999</v>
      </c>
      <c r="K5886" s="9">
        <f>SUMIF($C$2:$C$9230, C5886, $D$2:$D$9230)</f>
        <v>2400000</v>
      </c>
    </row>
    <row r="5887" spans="1:11" x14ac:dyDescent="0.2">
      <c r="A5887" s="1">
        <v>45717</v>
      </c>
      <c r="B5887" t="s">
        <v>1077</v>
      </c>
      <c r="C5887" t="s">
        <v>3697</v>
      </c>
      <c r="D5887" s="14">
        <v>1353755</v>
      </c>
      <c r="E5887" s="12">
        <v>0</v>
      </c>
      <c r="F5887" t="s">
        <v>3698</v>
      </c>
      <c r="G5887" t="s">
        <v>3699</v>
      </c>
      <c r="H5887">
        <f t="shared" si="273"/>
        <v>2363</v>
      </c>
      <c r="I5887">
        <f t="shared" si="274"/>
        <v>1</v>
      </c>
      <c r="J5887" s="9">
        <f t="shared" si="275"/>
        <v>41834260931.389999</v>
      </c>
      <c r="K5887" s="9">
        <f>SUMIF($C$2:$C$9230, C5887, $D$2:$D$9230)</f>
        <v>1353755</v>
      </c>
    </row>
    <row r="5888" spans="1:11" x14ac:dyDescent="0.2">
      <c r="A5888" s="1">
        <v>45717</v>
      </c>
      <c r="B5888" t="s">
        <v>1077</v>
      </c>
      <c r="C5888" t="s">
        <v>4326</v>
      </c>
      <c r="D5888" s="14">
        <v>50000</v>
      </c>
      <c r="E5888" s="12">
        <v>0</v>
      </c>
      <c r="F5888" t="s">
        <v>4327</v>
      </c>
      <c r="G5888" t="s">
        <v>4328</v>
      </c>
      <c r="H5888">
        <f t="shared" si="273"/>
        <v>2363</v>
      </c>
      <c r="I5888">
        <f t="shared" si="274"/>
        <v>1</v>
      </c>
      <c r="J5888" s="9">
        <f t="shared" si="275"/>
        <v>41834260931.389999</v>
      </c>
      <c r="K5888" s="9">
        <f>SUMIF($C$2:$C$9230, C5888, $D$2:$D$9230)</f>
        <v>50000</v>
      </c>
    </row>
    <row r="5889" spans="1:11" x14ac:dyDescent="0.2">
      <c r="A5889" s="1">
        <v>45717</v>
      </c>
      <c r="B5889" t="s">
        <v>1077</v>
      </c>
      <c r="C5889" t="s">
        <v>5952</v>
      </c>
      <c r="D5889" s="14">
        <v>1500000</v>
      </c>
      <c r="E5889" s="12">
        <v>0</v>
      </c>
      <c r="F5889" t="s">
        <v>5953</v>
      </c>
      <c r="G5889" t="s">
        <v>5954</v>
      </c>
      <c r="H5889">
        <f t="shared" si="273"/>
        <v>2363</v>
      </c>
      <c r="I5889">
        <f t="shared" si="274"/>
        <v>1</v>
      </c>
      <c r="J5889" s="9">
        <f t="shared" si="275"/>
        <v>41834260931.389999</v>
      </c>
      <c r="K5889" s="9">
        <f>SUMIF($C$2:$C$9230, C5889, $D$2:$D$9230)</f>
        <v>1500000</v>
      </c>
    </row>
    <row r="5890" spans="1:11" x14ac:dyDescent="0.2">
      <c r="A5890" s="1">
        <v>45717</v>
      </c>
      <c r="B5890" t="s">
        <v>1077</v>
      </c>
      <c r="C5890" t="s">
        <v>5169</v>
      </c>
      <c r="D5890" s="14">
        <v>2830472</v>
      </c>
      <c r="E5890" s="12">
        <v>0</v>
      </c>
      <c r="F5890" t="s">
        <v>5170</v>
      </c>
      <c r="G5890" t="s">
        <v>5171</v>
      </c>
      <c r="H5890">
        <f t="shared" si="273"/>
        <v>2363</v>
      </c>
      <c r="I5890">
        <f t="shared" si="274"/>
        <v>1</v>
      </c>
      <c r="J5890" s="9">
        <f t="shared" si="275"/>
        <v>41834260931.389999</v>
      </c>
      <c r="K5890" s="9">
        <f>SUMIF($C$2:$C$9230, C5890, $D$2:$D$9230)</f>
        <v>2830472</v>
      </c>
    </row>
    <row r="5891" spans="1:11" x14ac:dyDescent="0.2">
      <c r="A5891" s="1">
        <v>45717</v>
      </c>
      <c r="B5891" t="s">
        <v>1077</v>
      </c>
      <c r="C5891" t="s">
        <v>3967</v>
      </c>
      <c r="D5891" s="14">
        <v>1990404</v>
      </c>
      <c r="E5891" s="12">
        <v>400404</v>
      </c>
      <c r="F5891" t="s">
        <v>3968</v>
      </c>
      <c r="G5891" t="s">
        <v>3969</v>
      </c>
      <c r="H5891">
        <f t="shared" ref="H5891:H5954" si="276">COUNTIF($B$2:$B$9230, B5891)</f>
        <v>2363</v>
      </c>
      <c r="I5891">
        <f t="shared" ref="I5891:I5954" si="277">COUNTIF($C$2:$C$9230, C5891)</f>
        <v>1</v>
      </c>
      <c r="J5891" s="9">
        <f t="shared" si="275"/>
        <v>41834260931.389999</v>
      </c>
      <c r="K5891" s="9">
        <f>SUMIF($C$2:$C$9230, C5891, $D$2:$D$9230)</f>
        <v>1990404</v>
      </c>
    </row>
    <row r="5892" spans="1:11" x14ac:dyDescent="0.2">
      <c r="A5892" s="1">
        <v>45726</v>
      </c>
      <c r="B5892" t="s">
        <v>1077</v>
      </c>
      <c r="C5892" t="s">
        <v>1653</v>
      </c>
      <c r="D5892" s="14">
        <v>16519564</v>
      </c>
      <c r="E5892" s="12">
        <v>5057596</v>
      </c>
      <c r="F5892" t="s">
        <v>1654</v>
      </c>
      <c r="G5892" t="s">
        <v>1655</v>
      </c>
      <c r="H5892">
        <f t="shared" si="276"/>
        <v>2363</v>
      </c>
      <c r="I5892">
        <f t="shared" si="277"/>
        <v>1</v>
      </c>
      <c r="J5892" s="9">
        <f t="shared" ref="J5892:J5955" si="278">SUMIF($B$2:$B$9230, B5892, $D$2:$D$9230)</f>
        <v>41834260931.389999</v>
      </c>
      <c r="K5892" s="9">
        <f>SUMIF($C$2:$C$9230, C5892, $D$2:$D$9230)</f>
        <v>16519564</v>
      </c>
    </row>
    <row r="5893" spans="1:11" x14ac:dyDescent="0.2">
      <c r="A5893" s="1">
        <v>45717</v>
      </c>
      <c r="B5893" t="s">
        <v>1077</v>
      </c>
      <c r="C5893" t="s">
        <v>6201</v>
      </c>
      <c r="D5893" s="14">
        <v>8000000</v>
      </c>
      <c r="E5893" s="12">
        <v>4670000</v>
      </c>
      <c r="F5893" t="s">
        <v>6202</v>
      </c>
      <c r="G5893" t="s">
        <v>6203</v>
      </c>
      <c r="H5893">
        <f t="shared" si="276"/>
        <v>2363</v>
      </c>
      <c r="I5893">
        <f t="shared" si="277"/>
        <v>1</v>
      </c>
      <c r="J5893" s="9">
        <f t="shared" si="278"/>
        <v>41834260931.389999</v>
      </c>
      <c r="K5893" s="9">
        <f>SUMIF($C$2:$C$9230, C5893, $D$2:$D$9230)</f>
        <v>8000000</v>
      </c>
    </row>
    <row r="5894" spans="1:11" x14ac:dyDescent="0.2">
      <c r="A5894" s="1">
        <v>45717</v>
      </c>
      <c r="B5894" t="s">
        <v>1077</v>
      </c>
      <c r="C5894" t="s">
        <v>6126</v>
      </c>
      <c r="D5894" s="14">
        <v>1500000</v>
      </c>
      <c r="E5894" s="12">
        <v>0</v>
      </c>
      <c r="F5894" t="s">
        <v>6127</v>
      </c>
      <c r="G5894" t="s">
        <v>6128</v>
      </c>
      <c r="H5894">
        <f t="shared" si="276"/>
        <v>2363</v>
      </c>
      <c r="I5894">
        <f t="shared" si="277"/>
        <v>1</v>
      </c>
      <c r="J5894" s="9">
        <f t="shared" si="278"/>
        <v>41834260931.389999</v>
      </c>
      <c r="K5894" s="9">
        <f>SUMIF($C$2:$C$9230, C5894, $D$2:$D$9230)</f>
        <v>1500000</v>
      </c>
    </row>
    <row r="5895" spans="1:11" x14ac:dyDescent="0.2">
      <c r="A5895" s="1">
        <v>45726</v>
      </c>
      <c r="B5895" t="s">
        <v>1077</v>
      </c>
      <c r="C5895" t="s">
        <v>1543</v>
      </c>
      <c r="D5895" s="14">
        <v>36000000</v>
      </c>
      <c r="E5895" s="12">
        <v>14540863</v>
      </c>
      <c r="F5895" t="s">
        <v>1544</v>
      </c>
      <c r="G5895" t="s">
        <v>1545</v>
      </c>
      <c r="H5895">
        <f t="shared" si="276"/>
        <v>2363</v>
      </c>
      <c r="I5895">
        <f t="shared" si="277"/>
        <v>1</v>
      </c>
      <c r="J5895" s="9">
        <f t="shared" si="278"/>
        <v>41834260931.389999</v>
      </c>
      <c r="K5895" s="9">
        <f>SUMIF($C$2:$C$9230, C5895, $D$2:$D$9230)</f>
        <v>36000000</v>
      </c>
    </row>
    <row r="5896" spans="1:11" x14ac:dyDescent="0.2">
      <c r="A5896" s="1">
        <v>45717</v>
      </c>
      <c r="B5896" t="s">
        <v>1077</v>
      </c>
      <c r="C5896" t="s">
        <v>6066</v>
      </c>
      <c r="D5896" s="14">
        <v>78000</v>
      </c>
      <c r="E5896" s="12">
        <v>0</v>
      </c>
      <c r="F5896" t="s">
        <v>6067</v>
      </c>
      <c r="G5896" t="s">
        <v>6055</v>
      </c>
      <c r="H5896">
        <f t="shared" si="276"/>
        <v>2363</v>
      </c>
      <c r="I5896">
        <f t="shared" si="277"/>
        <v>1</v>
      </c>
      <c r="J5896" s="9">
        <f t="shared" si="278"/>
        <v>41834260931.389999</v>
      </c>
      <c r="K5896" s="9">
        <f>SUMIF($C$2:$C$9230, C5896, $D$2:$D$9230)</f>
        <v>78000</v>
      </c>
    </row>
    <row r="5897" spans="1:11" x14ac:dyDescent="0.2">
      <c r="A5897" s="1">
        <v>45717</v>
      </c>
      <c r="B5897" t="s">
        <v>1077</v>
      </c>
      <c r="C5897" t="s">
        <v>5213</v>
      </c>
      <c r="D5897" s="14">
        <v>2425197</v>
      </c>
      <c r="E5897" s="12">
        <v>0</v>
      </c>
      <c r="F5897" t="s">
        <v>5214</v>
      </c>
      <c r="G5897" t="s">
        <v>5215</v>
      </c>
      <c r="H5897">
        <f t="shared" si="276"/>
        <v>2363</v>
      </c>
      <c r="I5897">
        <f t="shared" si="277"/>
        <v>1</v>
      </c>
      <c r="J5897" s="9">
        <f t="shared" si="278"/>
        <v>41834260931.389999</v>
      </c>
      <c r="K5897" s="9">
        <f>SUMIF($C$2:$C$9230, C5897, $D$2:$D$9230)</f>
        <v>2425197</v>
      </c>
    </row>
    <row r="5898" spans="1:11" x14ac:dyDescent="0.2">
      <c r="A5898" s="1">
        <v>45717</v>
      </c>
      <c r="B5898" t="s">
        <v>1077</v>
      </c>
      <c r="C5898" t="s">
        <v>6103</v>
      </c>
      <c r="D5898" s="14">
        <v>200000</v>
      </c>
      <c r="E5898" s="12">
        <v>0</v>
      </c>
      <c r="F5898" t="s">
        <v>6104</v>
      </c>
      <c r="G5898" t="s">
        <v>6105</v>
      </c>
      <c r="H5898">
        <f t="shared" si="276"/>
        <v>2363</v>
      </c>
      <c r="I5898">
        <f t="shared" si="277"/>
        <v>1</v>
      </c>
      <c r="J5898" s="9">
        <f t="shared" si="278"/>
        <v>41834260931.389999</v>
      </c>
      <c r="K5898" s="9">
        <f>SUMIF($C$2:$C$9230, C5898, $D$2:$D$9230)</f>
        <v>200000</v>
      </c>
    </row>
    <row r="5899" spans="1:11" x14ac:dyDescent="0.2">
      <c r="A5899" s="1">
        <v>45717</v>
      </c>
      <c r="B5899" t="s">
        <v>1077</v>
      </c>
      <c r="C5899" t="s">
        <v>5043</v>
      </c>
      <c r="D5899" s="14">
        <v>1000000</v>
      </c>
      <c r="E5899" s="12">
        <v>0</v>
      </c>
      <c r="F5899" t="s">
        <v>5044</v>
      </c>
      <c r="G5899" t="s">
        <v>5045</v>
      </c>
      <c r="H5899">
        <f t="shared" si="276"/>
        <v>2363</v>
      </c>
      <c r="I5899">
        <f t="shared" si="277"/>
        <v>1</v>
      </c>
      <c r="J5899" s="9">
        <f t="shared" si="278"/>
        <v>41834260931.389999</v>
      </c>
      <c r="K5899" s="9">
        <f>SUMIF($C$2:$C$9230, C5899, $D$2:$D$9230)</f>
        <v>1000000</v>
      </c>
    </row>
    <row r="5900" spans="1:11" x14ac:dyDescent="0.2">
      <c r="A5900" s="1">
        <v>45717</v>
      </c>
      <c r="B5900" t="s">
        <v>1077</v>
      </c>
      <c r="C5900" t="s">
        <v>5247</v>
      </c>
      <c r="D5900" s="14">
        <v>1516271</v>
      </c>
      <c r="E5900" s="12">
        <v>1196271</v>
      </c>
      <c r="F5900" t="s">
        <v>5248</v>
      </c>
      <c r="G5900" t="s">
        <v>5249</v>
      </c>
      <c r="H5900">
        <f t="shared" si="276"/>
        <v>2363</v>
      </c>
      <c r="I5900">
        <f t="shared" si="277"/>
        <v>1</v>
      </c>
      <c r="J5900" s="9">
        <f t="shared" si="278"/>
        <v>41834260931.389999</v>
      </c>
      <c r="K5900" s="9">
        <f>SUMIF($C$2:$C$9230, C5900, $D$2:$D$9230)</f>
        <v>1516271</v>
      </c>
    </row>
    <row r="5901" spans="1:11" x14ac:dyDescent="0.2">
      <c r="A5901" s="1">
        <v>45726</v>
      </c>
      <c r="B5901" t="s">
        <v>1077</v>
      </c>
      <c r="C5901" t="s">
        <v>1418</v>
      </c>
      <c r="D5901" s="14">
        <v>19961772</v>
      </c>
      <c r="E5901" s="12">
        <v>18833265</v>
      </c>
      <c r="F5901" t="s">
        <v>1419</v>
      </c>
      <c r="G5901" t="s">
        <v>1420</v>
      </c>
      <c r="H5901">
        <f t="shared" si="276"/>
        <v>2363</v>
      </c>
      <c r="I5901">
        <f t="shared" si="277"/>
        <v>1</v>
      </c>
      <c r="J5901" s="9">
        <f t="shared" si="278"/>
        <v>41834260931.389999</v>
      </c>
      <c r="K5901" s="9">
        <f>SUMIF($C$2:$C$9230, C5901, $D$2:$D$9230)</f>
        <v>19961772</v>
      </c>
    </row>
    <row r="5902" spans="1:11" x14ac:dyDescent="0.2">
      <c r="A5902" s="1">
        <v>45726</v>
      </c>
      <c r="B5902" t="s">
        <v>1077</v>
      </c>
      <c r="C5902" t="s">
        <v>1287</v>
      </c>
      <c r="D5902" s="14">
        <v>500000</v>
      </c>
      <c r="E5902" s="12">
        <v>500000</v>
      </c>
      <c r="H5902">
        <f t="shared" si="276"/>
        <v>2363</v>
      </c>
      <c r="I5902">
        <f t="shared" si="277"/>
        <v>1</v>
      </c>
      <c r="J5902" s="9">
        <f t="shared" si="278"/>
        <v>41834260931.389999</v>
      </c>
      <c r="K5902" s="9">
        <f>SUMIF($C$2:$C$9230, C5902, $D$2:$D$9230)</f>
        <v>500000</v>
      </c>
    </row>
    <row r="5903" spans="1:11" x14ac:dyDescent="0.2">
      <c r="A5903" s="1">
        <v>45717</v>
      </c>
      <c r="B5903" t="s">
        <v>1077</v>
      </c>
      <c r="C5903" t="s">
        <v>5958</v>
      </c>
      <c r="D5903" s="14">
        <v>200000</v>
      </c>
      <c r="E5903" s="12">
        <v>0</v>
      </c>
      <c r="F5903" t="s">
        <v>5959</v>
      </c>
      <c r="G5903" t="s">
        <v>5960</v>
      </c>
      <c r="H5903">
        <f t="shared" si="276"/>
        <v>2363</v>
      </c>
      <c r="I5903">
        <f t="shared" si="277"/>
        <v>1</v>
      </c>
      <c r="J5903" s="9">
        <f t="shared" si="278"/>
        <v>41834260931.389999</v>
      </c>
      <c r="K5903" s="9">
        <f>SUMIF($C$2:$C$9230, C5903, $D$2:$D$9230)</f>
        <v>200000</v>
      </c>
    </row>
    <row r="5904" spans="1:11" x14ac:dyDescent="0.2">
      <c r="A5904" s="1">
        <v>45717</v>
      </c>
      <c r="B5904" t="s">
        <v>1077</v>
      </c>
      <c r="C5904" t="s">
        <v>2436</v>
      </c>
      <c r="D5904" s="14">
        <v>1265000</v>
      </c>
      <c r="E5904" s="12">
        <v>0</v>
      </c>
      <c r="F5904" t="s">
        <v>2437</v>
      </c>
      <c r="G5904" t="s">
        <v>2438</v>
      </c>
      <c r="H5904">
        <f t="shared" si="276"/>
        <v>2363</v>
      </c>
      <c r="I5904">
        <f t="shared" si="277"/>
        <v>1</v>
      </c>
      <c r="J5904" s="9">
        <f t="shared" si="278"/>
        <v>41834260931.389999</v>
      </c>
      <c r="K5904" s="9">
        <f>SUMIF($C$2:$C$9230, C5904, $D$2:$D$9230)</f>
        <v>1265000</v>
      </c>
    </row>
    <row r="5905" spans="1:11" x14ac:dyDescent="0.2">
      <c r="A5905" s="1">
        <v>45717</v>
      </c>
      <c r="B5905" t="s">
        <v>1077</v>
      </c>
      <c r="C5905" t="s">
        <v>2510</v>
      </c>
      <c r="D5905" s="14">
        <v>1728106</v>
      </c>
      <c r="E5905" s="12">
        <v>0</v>
      </c>
      <c r="F5905" t="s">
        <v>2511</v>
      </c>
      <c r="G5905" t="s">
        <v>2503</v>
      </c>
      <c r="H5905">
        <f t="shared" si="276"/>
        <v>2363</v>
      </c>
      <c r="I5905">
        <f t="shared" si="277"/>
        <v>1</v>
      </c>
      <c r="J5905" s="9">
        <f t="shared" si="278"/>
        <v>41834260931.389999</v>
      </c>
      <c r="K5905" s="9">
        <f>SUMIF($C$2:$C$9230, C5905, $D$2:$D$9230)</f>
        <v>1728106</v>
      </c>
    </row>
    <row r="5906" spans="1:11" x14ac:dyDescent="0.2">
      <c r="A5906" s="1">
        <v>45726</v>
      </c>
      <c r="B5906" t="s">
        <v>1077</v>
      </c>
      <c r="C5906" t="s">
        <v>1586</v>
      </c>
      <c r="D5906" s="14">
        <v>17373720</v>
      </c>
      <c r="E5906" s="12">
        <v>7527518</v>
      </c>
      <c r="F5906" t="s">
        <v>1587</v>
      </c>
      <c r="G5906" t="s">
        <v>1588</v>
      </c>
      <c r="H5906">
        <f t="shared" si="276"/>
        <v>2363</v>
      </c>
      <c r="I5906">
        <f t="shared" si="277"/>
        <v>1</v>
      </c>
      <c r="J5906" s="9">
        <f t="shared" si="278"/>
        <v>41834260931.389999</v>
      </c>
      <c r="K5906" s="9">
        <f>SUMIF($C$2:$C$9230, C5906, $D$2:$D$9230)</f>
        <v>17373720</v>
      </c>
    </row>
    <row r="5907" spans="1:11" x14ac:dyDescent="0.2">
      <c r="A5907" s="1">
        <v>45717</v>
      </c>
      <c r="B5907" t="s">
        <v>1077</v>
      </c>
      <c r="C5907" t="s">
        <v>6584</v>
      </c>
      <c r="D5907" s="14">
        <v>9998644</v>
      </c>
      <c r="E5907" s="12">
        <v>0</v>
      </c>
      <c r="F5907" t="s">
        <v>6585</v>
      </c>
      <c r="G5907" t="s">
        <v>6586</v>
      </c>
      <c r="H5907">
        <f t="shared" si="276"/>
        <v>2363</v>
      </c>
      <c r="I5907">
        <f t="shared" si="277"/>
        <v>1</v>
      </c>
      <c r="J5907" s="9">
        <f t="shared" si="278"/>
        <v>41834260931.389999</v>
      </c>
      <c r="K5907" s="9">
        <f>SUMIF($C$2:$C$9230, C5907, $D$2:$D$9230)</f>
        <v>9998644</v>
      </c>
    </row>
    <row r="5908" spans="1:11" x14ac:dyDescent="0.2">
      <c r="A5908" s="1">
        <v>45717</v>
      </c>
      <c r="B5908" t="s">
        <v>1077</v>
      </c>
      <c r="C5908" t="s">
        <v>2860</v>
      </c>
      <c r="D5908" s="14">
        <v>2200000</v>
      </c>
      <c r="E5908" s="12">
        <v>0</v>
      </c>
      <c r="F5908" t="s">
        <v>2861</v>
      </c>
      <c r="G5908" t="s">
        <v>2862</v>
      </c>
      <c r="H5908">
        <f t="shared" si="276"/>
        <v>2363</v>
      </c>
      <c r="I5908">
        <f t="shared" si="277"/>
        <v>1</v>
      </c>
      <c r="J5908" s="9">
        <f t="shared" si="278"/>
        <v>41834260931.389999</v>
      </c>
      <c r="K5908" s="9">
        <f>SUMIF($C$2:$C$9230, C5908, $D$2:$D$9230)</f>
        <v>2200000</v>
      </c>
    </row>
    <row r="5909" spans="1:11" x14ac:dyDescent="0.2">
      <c r="A5909" s="1">
        <v>45717</v>
      </c>
      <c r="B5909" t="s">
        <v>1077</v>
      </c>
      <c r="C5909" t="s">
        <v>3814</v>
      </c>
      <c r="D5909" s="14">
        <v>9837898</v>
      </c>
      <c r="E5909" s="12">
        <v>1626070</v>
      </c>
      <c r="F5909" t="s">
        <v>3815</v>
      </c>
      <c r="G5909" t="s">
        <v>3816</v>
      </c>
      <c r="H5909">
        <f t="shared" si="276"/>
        <v>2363</v>
      </c>
      <c r="I5909">
        <f t="shared" si="277"/>
        <v>1</v>
      </c>
      <c r="J5909" s="9">
        <f t="shared" si="278"/>
        <v>41834260931.389999</v>
      </c>
      <c r="K5909" s="9">
        <f>SUMIF($C$2:$C$9230, C5909, $D$2:$D$9230)</f>
        <v>9837898</v>
      </c>
    </row>
    <row r="5910" spans="1:11" x14ac:dyDescent="0.2">
      <c r="A5910" s="1">
        <v>45717</v>
      </c>
      <c r="B5910" t="s">
        <v>1077</v>
      </c>
      <c r="C5910" t="s">
        <v>4893</v>
      </c>
      <c r="D5910" s="14">
        <v>500000</v>
      </c>
      <c r="E5910" s="12">
        <v>0</v>
      </c>
      <c r="F5910" t="s">
        <v>4894</v>
      </c>
      <c r="G5910" t="s">
        <v>4895</v>
      </c>
      <c r="H5910">
        <f t="shared" si="276"/>
        <v>2363</v>
      </c>
      <c r="I5910">
        <f t="shared" si="277"/>
        <v>1</v>
      </c>
      <c r="J5910" s="9">
        <f t="shared" si="278"/>
        <v>41834260931.389999</v>
      </c>
      <c r="K5910" s="9">
        <f>SUMIF($C$2:$C$9230, C5910, $D$2:$D$9230)</f>
        <v>500000</v>
      </c>
    </row>
    <row r="5911" spans="1:11" x14ac:dyDescent="0.2">
      <c r="A5911" s="1">
        <v>45717</v>
      </c>
      <c r="B5911" t="s">
        <v>1077</v>
      </c>
      <c r="C5911" t="s">
        <v>3332</v>
      </c>
      <c r="D5911" s="14">
        <v>2904460</v>
      </c>
      <c r="E5911" s="12">
        <v>0</v>
      </c>
      <c r="F5911" t="s">
        <v>3333</v>
      </c>
      <c r="G5911" t="s">
        <v>3334</v>
      </c>
      <c r="H5911">
        <f t="shared" si="276"/>
        <v>2363</v>
      </c>
      <c r="I5911">
        <f t="shared" si="277"/>
        <v>1</v>
      </c>
      <c r="J5911" s="9">
        <f t="shared" si="278"/>
        <v>41834260931.389999</v>
      </c>
      <c r="K5911" s="9">
        <f>SUMIF($C$2:$C$9230, C5911, $D$2:$D$9230)</f>
        <v>2904460</v>
      </c>
    </row>
    <row r="5912" spans="1:11" x14ac:dyDescent="0.2">
      <c r="A5912" s="1">
        <v>45717</v>
      </c>
      <c r="B5912" t="s">
        <v>1077</v>
      </c>
      <c r="C5912" t="s">
        <v>5031</v>
      </c>
      <c r="D5912" s="14">
        <v>1800000</v>
      </c>
      <c r="E5912" s="12">
        <v>0</v>
      </c>
      <c r="F5912" t="s">
        <v>5032</v>
      </c>
      <c r="G5912" t="s">
        <v>5033</v>
      </c>
      <c r="H5912">
        <f t="shared" si="276"/>
        <v>2363</v>
      </c>
      <c r="I5912">
        <f t="shared" si="277"/>
        <v>1</v>
      </c>
      <c r="J5912" s="9">
        <f t="shared" si="278"/>
        <v>41834260931.389999</v>
      </c>
      <c r="K5912" s="9">
        <f>SUMIF($C$2:$C$9230, C5912, $D$2:$D$9230)</f>
        <v>1800000</v>
      </c>
    </row>
    <row r="5913" spans="1:11" x14ac:dyDescent="0.2">
      <c r="A5913" s="1">
        <v>45717</v>
      </c>
      <c r="B5913" t="s">
        <v>1077</v>
      </c>
      <c r="C5913" t="s">
        <v>5832</v>
      </c>
      <c r="D5913" s="14">
        <v>7136738</v>
      </c>
      <c r="E5913" s="12">
        <v>200000</v>
      </c>
      <c r="F5913" t="s">
        <v>5833</v>
      </c>
      <c r="G5913" t="s">
        <v>5834</v>
      </c>
      <c r="H5913">
        <f t="shared" si="276"/>
        <v>2363</v>
      </c>
      <c r="I5913">
        <f t="shared" si="277"/>
        <v>1</v>
      </c>
      <c r="J5913" s="9">
        <f t="shared" si="278"/>
        <v>41834260931.389999</v>
      </c>
      <c r="K5913" s="9">
        <f>SUMIF($C$2:$C$9230, C5913, $D$2:$D$9230)</f>
        <v>7136738</v>
      </c>
    </row>
    <row r="5914" spans="1:11" x14ac:dyDescent="0.2">
      <c r="A5914" s="1">
        <v>45717</v>
      </c>
      <c r="B5914" t="s">
        <v>1077</v>
      </c>
      <c r="C5914" t="s">
        <v>5596</v>
      </c>
      <c r="D5914" s="14">
        <v>6077652</v>
      </c>
      <c r="E5914" s="12">
        <v>0</v>
      </c>
      <c r="F5914" t="s">
        <v>5597</v>
      </c>
      <c r="G5914" t="s">
        <v>5598</v>
      </c>
      <c r="H5914">
        <f t="shared" si="276"/>
        <v>2363</v>
      </c>
      <c r="I5914">
        <f t="shared" si="277"/>
        <v>1</v>
      </c>
      <c r="J5914" s="9">
        <f t="shared" si="278"/>
        <v>41834260931.389999</v>
      </c>
      <c r="K5914" s="9">
        <f>SUMIF($C$2:$C$9230, C5914, $D$2:$D$9230)</f>
        <v>6077652</v>
      </c>
    </row>
    <row r="5915" spans="1:11" x14ac:dyDescent="0.2">
      <c r="A5915" s="1">
        <v>45726</v>
      </c>
      <c r="B5915" t="s">
        <v>1077</v>
      </c>
      <c r="C5915" t="s">
        <v>1526</v>
      </c>
      <c r="D5915" s="14">
        <v>17998847</v>
      </c>
      <c r="E5915" s="12">
        <v>7234523</v>
      </c>
      <c r="F5915" t="s">
        <v>1527</v>
      </c>
      <c r="G5915" t="s">
        <v>1528</v>
      </c>
      <c r="H5915">
        <f t="shared" si="276"/>
        <v>2363</v>
      </c>
      <c r="I5915">
        <f t="shared" si="277"/>
        <v>1</v>
      </c>
      <c r="J5915" s="9">
        <f t="shared" si="278"/>
        <v>41834260931.389999</v>
      </c>
      <c r="K5915" s="9">
        <f>SUMIF($C$2:$C$9230, C5915, $D$2:$D$9230)</f>
        <v>17998847</v>
      </c>
    </row>
    <row r="5916" spans="1:11" x14ac:dyDescent="0.2">
      <c r="A5916" s="1">
        <v>45717</v>
      </c>
      <c r="B5916" t="s">
        <v>1077</v>
      </c>
      <c r="C5916" t="s">
        <v>6369</v>
      </c>
      <c r="D5916" s="14">
        <v>1500000</v>
      </c>
      <c r="E5916" s="12">
        <v>0</v>
      </c>
      <c r="F5916" t="s">
        <v>6370</v>
      </c>
      <c r="G5916" t="s">
        <v>6371</v>
      </c>
      <c r="H5916">
        <f t="shared" si="276"/>
        <v>2363</v>
      </c>
      <c r="I5916">
        <f t="shared" si="277"/>
        <v>1</v>
      </c>
      <c r="J5916" s="9">
        <f t="shared" si="278"/>
        <v>41834260931.389999</v>
      </c>
      <c r="K5916" s="9">
        <f>SUMIF($C$2:$C$9230, C5916, $D$2:$D$9230)</f>
        <v>1500000</v>
      </c>
    </row>
    <row r="5917" spans="1:11" x14ac:dyDescent="0.2">
      <c r="A5917" s="1">
        <v>45717</v>
      </c>
      <c r="B5917" t="s">
        <v>1077</v>
      </c>
      <c r="C5917" t="s">
        <v>5570</v>
      </c>
      <c r="D5917" s="14">
        <v>2000000</v>
      </c>
      <c r="E5917" s="12">
        <v>900000</v>
      </c>
      <c r="F5917" t="s">
        <v>5571</v>
      </c>
      <c r="G5917" t="s">
        <v>5572</v>
      </c>
      <c r="H5917">
        <f t="shared" si="276"/>
        <v>2363</v>
      </c>
      <c r="I5917">
        <f t="shared" si="277"/>
        <v>1</v>
      </c>
      <c r="J5917" s="9">
        <f t="shared" si="278"/>
        <v>41834260931.389999</v>
      </c>
      <c r="K5917" s="9">
        <f>SUMIF($C$2:$C$9230, C5917, $D$2:$D$9230)</f>
        <v>2000000</v>
      </c>
    </row>
    <row r="5918" spans="1:11" x14ac:dyDescent="0.2">
      <c r="A5918" s="1">
        <v>45717</v>
      </c>
      <c r="B5918" t="s">
        <v>1077</v>
      </c>
      <c r="C5918" t="s">
        <v>2241</v>
      </c>
      <c r="D5918" s="14">
        <v>4050616</v>
      </c>
      <c r="E5918" s="12">
        <v>0</v>
      </c>
      <c r="F5918" t="s">
        <v>2242</v>
      </c>
      <c r="G5918" t="s">
        <v>2243</v>
      </c>
      <c r="H5918">
        <f t="shared" si="276"/>
        <v>2363</v>
      </c>
      <c r="I5918">
        <f t="shared" si="277"/>
        <v>1</v>
      </c>
      <c r="J5918" s="9">
        <f t="shared" si="278"/>
        <v>41834260931.389999</v>
      </c>
      <c r="K5918" s="9">
        <f>SUMIF($C$2:$C$9230, C5918, $D$2:$D$9230)</f>
        <v>4050616</v>
      </c>
    </row>
    <row r="5919" spans="1:11" x14ac:dyDescent="0.2">
      <c r="A5919" s="1">
        <v>45717</v>
      </c>
      <c r="B5919" t="s">
        <v>1077</v>
      </c>
      <c r="C5919" t="s">
        <v>6389</v>
      </c>
      <c r="D5919" s="14">
        <v>1498437</v>
      </c>
      <c r="E5919" s="12">
        <v>0</v>
      </c>
      <c r="F5919" t="s">
        <v>6390</v>
      </c>
      <c r="G5919" t="s">
        <v>6391</v>
      </c>
      <c r="H5919">
        <f t="shared" si="276"/>
        <v>2363</v>
      </c>
      <c r="I5919">
        <f t="shared" si="277"/>
        <v>1</v>
      </c>
      <c r="J5919" s="9">
        <f t="shared" si="278"/>
        <v>41834260931.389999</v>
      </c>
      <c r="K5919" s="9">
        <f>SUMIF($C$2:$C$9230, C5919, $D$2:$D$9230)</f>
        <v>1498437</v>
      </c>
    </row>
    <row r="5920" spans="1:11" x14ac:dyDescent="0.2">
      <c r="A5920" s="1">
        <v>45717</v>
      </c>
      <c r="B5920" t="s">
        <v>1077</v>
      </c>
      <c r="C5920" t="s">
        <v>2264</v>
      </c>
      <c r="D5920" s="14">
        <v>851887</v>
      </c>
      <c r="E5920" s="12">
        <v>0</v>
      </c>
      <c r="F5920" t="s">
        <v>2265</v>
      </c>
      <c r="G5920" t="s">
        <v>2266</v>
      </c>
      <c r="H5920">
        <f t="shared" si="276"/>
        <v>2363</v>
      </c>
      <c r="I5920">
        <f t="shared" si="277"/>
        <v>1</v>
      </c>
      <c r="J5920" s="9">
        <f t="shared" si="278"/>
        <v>41834260931.389999</v>
      </c>
      <c r="K5920" s="9">
        <f>SUMIF($C$2:$C$9230, C5920, $D$2:$D$9230)</f>
        <v>851887</v>
      </c>
    </row>
    <row r="5921" spans="1:11" x14ac:dyDescent="0.2">
      <c r="A5921" s="1">
        <v>45717</v>
      </c>
      <c r="B5921" t="s">
        <v>1077</v>
      </c>
      <c r="C5921" t="s">
        <v>4884</v>
      </c>
      <c r="D5921" s="14">
        <v>5000000</v>
      </c>
      <c r="E5921" s="12">
        <v>4000000</v>
      </c>
      <c r="F5921" t="s">
        <v>4885</v>
      </c>
      <c r="G5921" t="s">
        <v>4886</v>
      </c>
      <c r="H5921">
        <f t="shared" si="276"/>
        <v>2363</v>
      </c>
      <c r="I5921">
        <f t="shared" si="277"/>
        <v>1</v>
      </c>
      <c r="J5921" s="9">
        <f t="shared" si="278"/>
        <v>41834260931.389999</v>
      </c>
      <c r="K5921" s="9">
        <f>SUMIF($C$2:$C$9230, C5921, $D$2:$D$9230)</f>
        <v>5000000</v>
      </c>
    </row>
    <row r="5922" spans="1:11" x14ac:dyDescent="0.2">
      <c r="A5922" s="1">
        <v>45699</v>
      </c>
      <c r="B5922" t="s">
        <v>1077</v>
      </c>
      <c r="C5922" t="s">
        <v>14583</v>
      </c>
      <c r="D5922" s="14">
        <v>20100000</v>
      </c>
      <c r="E5922" s="12">
        <v>0</v>
      </c>
      <c r="H5922">
        <f t="shared" si="276"/>
        <v>2363</v>
      </c>
      <c r="I5922">
        <f t="shared" si="277"/>
        <v>1</v>
      </c>
      <c r="J5922" s="9">
        <f t="shared" si="278"/>
        <v>41834260931.389999</v>
      </c>
      <c r="K5922" s="9">
        <f>SUMIF($C$2:$C$9230, C5922, $D$2:$D$9230)</f>
        <v>20100000</v>
      </c>
    </row>
    <row r="5923" spans="1:11" x14ac:dyDescent="0.2">
      <c r="A5923" s="1">
        <v>45717</v>
      </c>
      <c r="B5923" t="s">
        <v>1077</v>
      </c>
      <c r="C5923" t="s">
        <v>5268</v>
      </c>
      <c r="D5923" s="14">
        <v>1200000</v>
      </c>
      <c r="E5923" s="12">
        <v>800000</v>
      </c>
      <c r="F5923" t="s">
        <v>5269</v>
      </c>
      <c r="G5923" t="s">
        <v>5270</v>
      </c>
      <c r="H5923">
        <f t="shared" si="276"/>
        <v>2363</v>
      </c>
      <c r="I5923">
        <f t="shared" si="277"/>
        <v>1</v>
      </c>
      <c r="J5923" s="9">
        <f t="shared" si="278"/>
        <v>41834260931.389999</v>
      </c>
      <c r="K5923" s="9">
        <f>SUMIF($C$2:$C$9230, C5923, $D$2:$D$9230)</f>
        <v>1200000</v>
      </c>
    </row>
    <row r="5924" spans="1:11" x14ac:dyDescent="0.2">
      <c r="A5924" s="1">
        <v>45717</v>
      </c>
      <c r="B5924" t="s">
        <v>1077</v>
      </c>
      <c r="C5924" t="s">
        <v>5798</v>
      </c>
      <c r="D5924" s="14">
        <v>986200</v>
      </c>
      <c r="E5924" s="12">
        <v>0</v>
      </c>
      <c r="H5924">
        <f t="shared" si="276"/>
        <v>2363</v>
      </c>
      <c r="I5924">
        <f t="shared" si="277"/>
        <v>1</v>
      </c>
      <c r="J5924" s="9">
        <f t="shared" si="278"/>
        <v>41834260931.389999</v>
      </c>
      <c r="K5924" s="9">
        <f>SUMIF($C$2:$C$9230, C5924, $D$2:$D$9230)</f>
        <v>986200</v>
      </c>
    </row>
    <row r="5925" spans="1:11" x14ac:dyDescent="0.2">
      <c r="A5925" s="1">
        <v>45717</v>
      </c>
      <c r="B5925" t="s">
        <v>1077</v>
      </c>
      <c r="C5925" t="s">
        <v>5593</v>
      </c>
      <c r="D5925" s="14">
        <v>4257219</v>
      </c>
      <c r="E5925" s="12">
        <v>0</v>
      </c>
      <c r="F5925" t="s">
        <v>5594</v>
      </c>
      <c r="G5925" t="s">
        <v>5595</v>
      </c>
      <c r="H5925">
        <f t="shared" si="276"/>
        <v>2363</v>
      </c>
      <c r="I5925">
        <f t="shared" si="277"/>
        <v>1</v>
      </c>
      <c r="J5925" s="9">
        <f t="shared" si="278"/>
        <v>41834260931.389999</v>
      </c>
      <c r="K5925" s="9">
        <f>SUMIF($C$2:$C$9230, C5925, $D$2:$D$9230)</f>
        <v>4257219</v>
      </c>
    </row>
    <row r="5926" spans="1:11" x14ac:dyDescent="0.2">
      <c r="A5926" s="1">
        <v>45717</v>
      </c>
      <c r="B5926" t="s">
        <v>1077</v>
      </c>
      <c r="C5926" t="s">
        <v>5881</v>
      </c>
      <c r="D5926" s="14">
        <v>1441385</v>
      </c>
      <c r="E5926" s="12">
        <v>0</v>
      </c>
      <c r="F5926" t="s">
        <v>5882</v>
      </c>
      <c r="G5926" t="s">
        <v>5883</v>
      </c>
      <c r="H5926">
        <f t="shared" si="276"/>
        <v>2363</v>
      </c>
      <c r="I5926">
        <f t="shared" si="277"/>
        <v>1</v>
      </c>
      <c r="J5926" s="9">
        <f t="shared" si="278"/>
        <v>41834260931.389999</v>
      </c>
      <c r="K5926" s="9">
        <f>SUMIF($C$2:$C$9230, C5926, $D$2:$D$9230)</f>
        <v>1441385</v>
      </c>
    </row>
    <row r="5927" spans="1:11" x14ac:dyDescent="0.2">
      <c r="A5927" s="1">
        <v>45717</v>
      </c>
      <c r="B5927" t="s">
        <v>1077</v>
      </c>
      <c r="C5927" t="s">
        <v>4437</v>
      </c>
      <c r="D5927" s="14">
        <v>2500000</v>
      </c>
      <c r="E5927" s="12">
        <v>0</v>
      </c>
      <c r="F5927" t="s">
        <v>4438</v>
      </c>
      <c r="G5927" t="s">
        <v>4439</v>
      </c>
      <c r="H5927">
        <f t="shared" si="276"/>
        <v>2363</v>
      </c>
      <c r="I5927">
        <f t="shared" si="277"/>
        <v>1</v>
      </c>
      <c r="J5927" s="9">
        <f t="shared" si="278"/>
        <v>41834260931.389999</v>
      </c>
      <c r="K5927" s="9">
        <f>SUMIF($C$2:$C$9230, C5927, $D$2:$D$9230)</f>
        <v>2500000</v>
      </c>
    </row>
    <row r="5928" spans="1:11" x14ac:dyDescent="0.2">
      <c r="A5928" s="1">
        <v>45717</v>
      </c>
      <c r="B5928" t="s">
        <v>1077</v>
      </c>
      <c r="C5928" t="s">
        <v>4623</v>
      </c>
      <c r="D5928" s="14">
        <v>10000000</v>
      </c>
      <c r="E5928" s="12">
        <v>5735000</v>
      </c>
      <c r="F5928" t="s">
        <v>4624</v>
      </c>
      <c r="G5928" t="s">
        <v>4625</v>
      </c>
      <c r="H5928">
        <f t="shared" si="276"/>
        <v>2363</v>
      </c>
      <c r="I5928">
        <f t="shared" si="277"/>
        <v>1</v>
      </c>
      <c r="J5928" s="9">
        <f t="shared" si="278"/>
        <v>41834260931.389999</v>
      </c>
      <c r="K5928" s="9">
        <f>SUMIF($C$2:$C$9230, C5928, $D$2:$D$9230)</f>
        <v>10000000</v>
      </c>
    </row>
    <row r="5929" spans="1:11" x14ac:dyDescent="0.2">
      <c r="A5929" s="1">
        <v>45726</v>
      </c>
      <c r="B5929" t="s">
        <v>1077</v>
      </c>
      <c r="C5929" t="s">
        <v>1650</v>
      </c>
      <c r="D5929" s="14">
        <v>25500000</v>
      </c>
      <c r="E5929" s="12">
        <v>9082712</v>
      </c>
      <c r="F5929" t="s">
        <v>1651</v>
      </c>
      <c r="G5929" t="s">
        <v>1652</v>
      </c>
      <c r="H5929">
        <f t="shared" si="276"/>
        <v>2363</v>
      </c>
      <c r="I5929">
        <f t="shared" si="277"/>
        <v>1</v>
      </c>
      <c r="J5929" s="9">
        <f t="shared" si="278"/>
        <v>41834260931.389999</v>
      </c>
      <c r="K5929" s="9">
        <f>SUMIF($C$2:$C$9230, C5929, $D$2:$D$9230)</f>
        <v>25500000</v>
      </c>
    </row>
    <row r="5930" spans="1:11" x14ac:dyDescent="0.2">
      <c r="A5930" s="1">
        <v>45717</v>
      </c>
      <c r="B5930" t="s">
        <v>1077</v>
      </c>
      <c r="C5930" t="s">
        <v>5610</v>
      </c>
      <c r="D5930" s="14">
        <v>1800000</v>
      </c>
      <c r="E5930" s="12">
        <v>0</v>
      </c>
      <c r="F5930" t="s">
        <v>5611</v>
      </c>
      <c r="G5930" t="s">
        <v>5612</v>
      </c>
      <c r="H5930">
        <f t="shared" si="276"/>
        <v>2363</v>
      </c>
      <c r="I5930">
        <f t="shared" si="277"/>
        <v>1</v>
      </c>
      <c r="J5930" s="9">
        <f t="shared" si="278"/>
        <v>41834260931.389999</v>
      </c>
      <c r="K5930" s="9">
        <f>SUMIF($C$2:$C$9230, C5930, $D$2:$D$9230)</f>
        <v>1800000</v>
      </c>
    </row>
    <row r="5931" spans="1:11" x14ac:dyDescent="0.2">
      <c r="A5931" s="1">
        <v>45717</v>
      </c>
      <c r="B5931" t="s">
        <v>1077</v>
      </c>
      <c r="C5931" t="s">
        <v>4921</v>
      </c>
      <c r="D5931" s="14">
        <v>3499684</v>
      </c>
      <c r="E5931" s="12">
        <v>424101</v>
      </c>
      <c r="F5931" t="s">
        <v>4922</v>
      </c>
      <c r="G5931" t="s">
        <v>3326</v>
      </c>
      <c r="H5931">
        <f t="shared" si="276"/>
        <v>2363</v>
      </c>
      <c r="I5931">
        <f t="shared" si="277"/>
        <v>1</v>
      </c>
      <c r="J5931" s="9">
        <f t="shared" si="278"/>
        <v>41834260931.389999</v>
      </c>
      <c r="K5931" s="9">
        <f>SUMIF($C$2:$C$9230, C5931, $D$2:$D$9230)</f>
        <v>3499684</v>
      </c>
    </row>
    <row r="5932" spans="1:11" x14ac:dyDescent="0.2">
      <c r="A5932" s="1">
        <v>45717</v>
      </c>
      <c r="B5932" t="s">
        <v>1077</v>
      </c>
      <c r="C5932" t="s">
        <v>6488</v>
      </c>
      <c r="D5932" s="14">
        <v>1500000</v>
      </c>
      <c r="E5932" s="12">
        <v>0</v>
      </c>
      <c r="F5932" t="s">
        <v>6489</v>
      </c>
      <c r="G5932" t="s">
        <v>6490</v>
      </c>
      <c r="H5932">
        <f t="shared" si="276"/>
        <v>2363</v>
      </c>
      <c r="I5932">
        <f t="shared" si="277"/>
        <v>1</v>
      </c>
      <c r="J5932" s="9">
        <f t="shared" si="278"/>
        <v>41834260931.389999</v>
      </c>
      <c r="K5932" s="9">
        <f>SUMIF($C$2:$C$9230, C5932, $D$2:$D$9230)</f>
        <v>1500000</v>
      </c>
    </row>
    <row r="5933" spans="1:11" x14ac:dyDescent="0.2">
      <c r="A5933" s="1">
        <v>45717</v>
      </c>
      <c r="B5933" t="s">
        <v>1077</v>
      </c>
      <c r="C5933" t="s">
        <v>3921</v>
      </c>
      <c r="D5933" s="14">
        <v>3387825</v>
      </c>
      <c r="E5933" s="12">
        <v>887825</v>
      </c>
      <c r="F5933" t="s">
        <v>3922</v>
      </c>
      <c r="G5933" t="s">
        <v>3923</v>
      </c>
      <c r="H5933">
        <f t="shared" si="276"/>
        <v>2363</v>
      </c>
      <c r="I5933">
        <f t="shared" si="277"/>
        <v>1</v>
      </c>
      <c r="J5933" s="9">
        <f t="shared" si="278"/>
        <v>41834260931.389999</v>
      </c>
      <c r="K5933" s="9">
        <f>SUMIF($C$2:$C$9230, C5933, $D$2:$D$9230)</f>
        <v>3387825</v>
      </c>
    </row>
    <row r="5934" spans="1:11" x14ac:dyDescent="0.2">
      <c r="A5934" s="1">
        <v>45717</v>
      </c>
      <c r="B5934" t="s">
        <v>1077</v>
      </c>
      <c r="C5934" t="s">
        <v>4111</v>
      </c>
      <c r="D5934" s="14">
        <v>3500000</v>
      </c>
      <c r="E5934" s="12">
        <v>2049999</v>
      </c>
      <c r="F5934" t="s">
        <v>4112</v>
      </c>
      <c r="G5934" t="s">
        <v>4113</v>
      </c>
      <c r="H5934">
        <f t="shared" si="276"/>
        <v>2363</v>
      </c>
      <c r="I5934">
        <f t="shared" si="277"/>
        <v>1</v>
      </c>
      <c r="J5934" s="9">
        <f t="shared" si="278"/>
        <v>41834260931.389999</v>
      </c>
      <c r="K5934" s="9">
        <f>SUMIF($C$2:$C$9230, C5934, $D$2:$D$9230)</f>
        <v>3500000</v>
      </c>
    </row>
    <row r="5935" spans="1:11" x14ac:dyDescent="0.2">
      <c r="A5935" s="1">
        <v>45717</v>
      </c>
      <c r="B5935" t="s">
        <v>1077</v>
      </c>
      <c r="C5935" t="s">
        <v>4158</v>
      </c>
      <c r="D5935" s="14">
        <v>7999810</v>
      </c>
      <c r="E5935" s="12">
        <v>4182128</v>
      </c>
      <c r="F5935" t="s">
        <v>4159</v>
      </c>
      <c r="G5935" t="s">
        <v>4160</v>
      </c>
      <c r="H5935">
        <f t="shared" si="276"/>
        <v>2363</v>
      </c>
      <c r="I5935">
        <f t="shared" si="277"/>
        <v>1</v>
      </c>
      <c r="J5935" s="9">
        <f t="shared" si="278"/>
        <v>41834260931.389999</v>
      </c>
      <c r="K5935" s="9">
        <f>SUMIF($C$2:$C$9230, C5935, $D$2:$D$9230)</f>
        <v>7999810</v>
      </c>
    </row>
    <row r="5936" spans="1:11" x14ac:dyDescent="0.2">
      <c r="A5936" s="1">
        <v>45726</v>
      </c>
      <c r="B5936" t="s">
        <v>1077</v>
      </c>
      <c r="C5936" t="s">
        <v>1546</v>
      </c>
      <c r="D5936" s="14">
        <v>29552327</v>
      </c>
      <c r="E5936" s="12">
        <v>6372326.9400000004</v>
      </c>
      <c r="F5936" t="s">
        <v>1547</v>
      </c>
      <c r="G5936" t="s">
        <v>1548</v>
      </c>
      <c r="H5936">
        <f t="shared" si="276"/>
        <v>2363</v>
      </c>
      <c r="I5936">
        <f t="shared" si="277"/>
        <v>1</v>
      </c>
      <c r="J5936" s="9">
        <f t="shared" si="278"/>
        <v>41834260931.389999</v>
      </c>
      <c r="K5936" s="9">
        <f>SUMIF($C$2:$C$9230, C5936, $D$2:$D$9230)</f>
        <v>29552327</v>
      </c>
    </row>
    <row r="5937" spans="1:11" x14ac:dyDescent="0.2">
      <c r="A5937" s="1">
        <v>45717</v>
      </c>
      <c r="B5937" t="s">
        <v>1077</v>
      </c>
      <c r="C5937" t="s">
        <v>5172</v>
      </c>
      <c r="D5937" s="14">
        <v>3880880</v>
      </c>
      <c r="E5937" s="12">
        <v>2035009</v>
      </c>
      <c r="F5937" t="s">
        <v>5173</v>
      </c>
      <c r="G5937" t="s">
        <v>5174</v>
      </c>
      <c r="H5937">
        <f t="shared" si="276"/>
        <v>2363</v>
      </c>
      <c r="I5937">
        <f t="shared" si="277"/>
        <v>1</v>
      </c>
      <c r="J5937" s="9">
        <f t="shared" si="278"/>
        <v>41834260931.389999</v>
      </c>
      <c r="K5937" s="9">
        <f>SUMIF($C$2:$C$9230, C5937, $D$2:$D$9230)</f>
        <v>3880880</v>
      </c>
    </row>
    <row r="5938" spans="1:11" x14ac:dyDescent="0.2">
      <c r="A5938" s="1">
        <v>45717</v>
      </c>
      <c r="B5938" t="s">
        <v>1077</v>
      </c>
      <c r="C5938" t="s">
        <v>5315</v>
      </c>
      <c r="D5938" s="14">
        <v>3572465</v>
      </c>
      <c r="E5938" s="12">
        <v>2172465</v>
      </c>
      <c r="F5938" t="s">
        <v>5316</v>
      </c>
      <c r="G5938" t="s">
        <v>5317</v>
      </c>
      <c r="H5938">
        <f t="shared" si="276"/>
        <v>2363</v>
      </c>
      <c r="I5938">
        <f t="shared" si="277"/>
        <v>1</v>
      </c>
      <c r="J5938" s="9">
        <f t="shared" si="278"/>
        <v>41834260931.389999</v>
      </c>
      <c r="K5938" s="9">
        <f>SUMIF($C$2:$C$9230, C5938, $D$2:$D$9230)</f>
        <v>3572465</v>
      </c>
    </row>
    <row r="5939" spans="1:11" x14ac:dyDescent="0.2">
      <c r="A5939" s="1">
        <v>45717</v>
      </c>
      <c r="B5939" t="s">
        <v>1077</v>
      </c>
      <c r="C5939" t="s">
        <v>3964</v>
      </c>
      <c r="D5939" s="14">
        <v>1832766</v>
      </c>
      <c r="E5939" s="12">
        <v>786626</v>
      </c>
      <c r="F5939" t="s">
        <v>3965</v>
      </c>
      <c r="G5939" t="s">
        <v>3966</v>
      </c>
      <c r="H5939">
        <f t="shared" si="276"/>
        <v>2363</v>
      </c>
      <c r="I5939">
        <f t="shared" si="277"/>
        <v>1</v>
      </c>
      <c r="J5939" s="9">
        <f t="shared" si="278"/>
        <v>41834260931.389999</v>
      </c>
      <c r="K5939" s="9">
        <f>SUMIF($C$2:$C$9230, C5939, $D$2:$D$9230)</f>
        <v>1832766</v>
      </c>
    </row>
    <row r="5940" spans="1:11" x14ac:dyDescent="0.2">
      <c r="A5940" s="1">
        <v>45717</v>
      </c>
      <c r="B5940" t="s">
        <v>1077</v>
      </c>
      <c r="C5940" t="s">
        <v>4869</v>
      </c>
      <c r="D5940" s="14">
        <v>6224200</v>
      </c>
      <c r="E5940" s="12">
        <v>4778635</v>
      </c>
      <c r="F5940" t="s">
        <v>4870</v>
      </c>
      <c r="G5940" t="s">
        <v>4871</v>
      </c>
      <c r="H5940">
        <f t="shared" si="276"/>
        <v>2363</v>
      </c>
      <c r="I5940">
        <f t="shared" si="277"/>
        <v>1</v>
      </c>
      <c r="J5940" s="9">
        <f t="shared" si="278"/>
        <v>41834260931.389999</v>
      </c>
      <c r="K5940" s="9">
        <f>SUMIF($C$2:$C$9230, C5940, $D$2:$D$9230)</f>
        <v>6224200</v>
      </c>
    </row>
    <row r="5941" spans="1:11" x14ac:dyDescent="0.2">
      <c r="A5941" s="1">
        <v>45717</v>
      </c>
      <c r="B5941" t="s">
        <v>1077</v>
      </c>
      <c r="C5941" t="s">
        <v>4525</v>
      </c>
      <c r="D5941" s="14">
        <v>1200000</v>
      </c>
      <c r="E5941" s="12">
        <v>490000</v>
      </c>
      <c r="F5941" t="s">
        <v>4526</v>
      </c>
      <c r="G5941" t="s">
        <v>4527</v>
      </c>
      <c r="H5941">
        <f t="shared" si="276"/>
        <v>2363</v>
      </c>
      <c r="I5941">
        <f t="shared" si="277"/>
        <v>1</v>
      </c>
      <c r="J5941" s="9">
        <f t="shared" si="278"/>
        <v>41834260931.389999</v>
      </c>
      <c r="K5941" s="9">
        <f>SUMIF($C$2:$C$9230, C5941, $D$2:$D$9230)</f>
        <v>1200000</v>
      </c>
    </row>
    <row r="5942" spans="1:11" x14ac:dyDescent="0.2">
      <c r="A5942" s="1">
        <v>45717</v>
      </c>
      <c r="B5942" t="s">
        <v>1077</v>
      </c>
      <c r="C5942" t="s">
        <v>4528</v>
      </c>
      <c r="D5942" s="14">
        <v>1500000</v>
      </c>
      <c r="E5942" s="12">
        <v>0</v>
      </c>
      <c r="F5942" t="s">
        <v>4529</v>
      </c>
      <c r="G5942" t="s">
        <v>4530</v>
      </c>
      <c r="H5942">
        <f t="shared" si="276"/>
        <v>2363</v>
      </c>
      <c r="I5942">
        <f t="shared" si="277"/>
        <v>1</v>
      </c>
      <c r="J5942" s="9">
        <f t="shared" si="278"/>
        <v>41834260931.389999</v>
      </c>
      <c r="K5942" s="9">
        <f>SUMIF($C$2:$C$9230, C5942, $D$2:$D$9230)</f>
        <v>1500000</v>
      </c>
    </row>
    <row r="5943" spans="1:11" x14ac:dyDescent="0.2">
      <c r="A5943" s="1">
        <v>45717</v>
      </c>
      <c r="B5943" t="s">
        <v>1077</v>
      </c>
      <c r="C5943" t="s">
        <v>4446</v>
      </c>
      <c r="D5943" s="14">
        <v>12000000</v>
      </c>
      <c r="E5943" s="12">
        <v>11000000</v>
      </c>
      <c r="H5943">
        <f t="shared" si="276"/>
        <v>2363</v>
      </c>
      <c r="I5943">
        <f t="shared" si="277"/>
        <v>1</v>
      </c>
      <c r="J5943" s="9">
        <f t="shared" si="278"/>
        <v>41834260931.389999</v>
      </c>
      <c r="K5943" s="9">
        <f>SUMIF($C$2:$C$9230, C5943, $D$2:$D$9230)</f>
        <v>12000000</v>
      </c>
    </row>
    <row r="5944" spans="1:11" x14ac:dyDescent="0.2">
      <c r="A5944" s="1">
        <v>45717</v>
      </c>
      <c r="B5944" t="s">
        <v>1077</v>
      </c>
      <c r="C5944" t="s">
        <v>6377</v>
      </c>
      <c r="D5944" s="14">
        <v>715000</v>
      </c>
      <c r="E5944" s="12">
        <v>0</v>
      </c>
      <c r="F5944" t="s">
        <v>6378</v>
      </c>
      <c r="G5944" t="s">
        <v>6379</v>
      </c>
      <c r="H5944">
        <f t="shared" si="276"/>
        <v>2363</v>
      </c>
      <c r="I5944">
        <f t="shared" si="277"/>
        <v>1</v>
      </c>
      <c r="J5944" s="9">
        <f t="shared" si="278"/>
        <v>41834260931.389999</v>
      </c>
      <c r="K5944" s="9">
        <f>SUMIF($C$2:$C$9230, C5944, $D$2:$D$9230)</f>
        <v>715000</v>
      </c>
    </row>
    <row r="5945" spans="1:11" x14ac:dyDescent="0.2">
      <c r="A5945" s="1">
        <v>45717</v>
      </c>
      <c r="B5945" t="s">
        <v>1077</v>
      </c>
      <c r="C5945" t="s">
        <v>6395</v>
      </c>
      <c r="D5945" s="14">
        <v>2750000</v>
      </c>
      <c r="E5945" s="12">
        <v>0</v>
      </c>
      <c r="F5945" t="s">
        <v>6396</v>
      </c>
      <c r="G5945" t="s">
        <v>6397</v>
      </c>
      <c r="H5945">
        <f t="shared" si="276"/>
        <v>2363</v>
      </c>
      <c r="I5945">
        <f t="shared" si="277"/>
        <v>1</v>
      </c>
      <c r="J5945" s="9">
        <f t="shared" si="278"/>
        <v>41834260931.389999</v>
      </c>
      <c r="K5945" s="9">
        <f>SUMIF($C$2:$C$9230, C5945, $D$2:$D$9230)</f>
        <v>2750000</v>
      </c>
    </row>
    <row r="5946" spans="1:11" x14ac:dyDescent="0.2">
      <c r="A5946" s="1">
        <v>45717</v>
      </c>
      <c r="B5946" t="s">
        <v>1077</v>
      </c>
      <c r="C5946" t="s">
        <v>4833</v>
      </c>
      <c r="D5946" s="14">
        <v>6500000</v>
      </c>
      <c r="E5946" s="12">
        <v>2468433</v>
      </c>
      <c r="F5946" t="s">
        <v>4834</v>
      </c>
      <c r="G5946" t="s">
        <v>4835</v>
      </c>
      <c r="H5946">
        <f t="shared" si="276"/>
        <v>2363</v>
      </c>
      <c r="I5946">
        <f t="shared" si="277"/>
        <v>1</v>
      </c>
      <c r="J5946" s="9">
        <f t="shared" si="278"/>
        <v>41834260931.389999</v>
      </c>
      <c r="K5946" s="9">
        <f>SUMIF($C$2:$C$9230, C5946, $D$2:$D$9230)</f>
        <v>6500000</v>
      </c>
    </row>
    <row r="5947" spans="1:11" x14ac:dyDescent="0.2">
      <c r="A5947" s="1">
        <v>45717</v>
      </c>
      <c r="B5947" t="s">
        <v>1077</v>
      </c>
      <c r="C5947" t="s">
        <v>5410</v>
      </c>
      <c r="D5947" s="14">
        <v>500000</v>
      </c>
      <c r="E5947" s="12">
        <v>0</v>
      </c>
      <c r="F5947" t="s">
        <v>5411</v>
      </c>
      <c r="G5947" t="s">
        <v>5412</v>
      </c>
      <c r="H5947">
        <f t="shared" si="276"/>
        <v>2363</v>
      </c>
      <c r="I5947">
        <f t="shared" si="277"/>
        <v>1</v>
      </c>
      <c r="J5947" s="9">
        <f t="shared" si="278"/>
        <v>41834260931.389999</v>
      </c>
      <c r="K5947" s="9">
        <f>SUMIF($C$2:$C$9230, C5947, $D$2:$D$9230)</f>
        <v>500000</v>
      </c>
    </row>
    <row r="5948" spans="1:11" x14ac:dyDescent="0.2">
      <c r="A5948" s="1">
        <v>45717</v>
      </c>
      <c r="B5948" t="s">
        <v>1077</v>
      </c>
      <c r="C5948" t="s">
        <v>2306</v>
      </c>
      <c r="D5948" s="14">
        <v>319127770</v>
      </c>
      <c r="E5948" s="12">
        <v>81275739</v>
      </c>
      <c r="H5948">
        <f t="shared" si="276"/>
        <v>2363</v>
      </c>
      <c r="I5948">
        <f t="shared" si="277"/>
        <v>1</v>
      </c>
      <c r="J5948" s="9">
        <f t="shared" si="278"/>
        <v>41834260931.389999</v>
      </c>
      <c r="K5948" s="9">
        <f>SUMIF($C$2:$C$9230, C5948, $D$2:$D$9230)</f>
        <v>319127770</v>
      </c>
    </row>
    <row r="5949" spans="1:11" x14ac:dyDescent="0.2">
      <c r="A5949" s="1">
        <v>45726</v>
      </c>
      <c r="B5949" t="s">
        <v>1077</v>
      </c>
      <c r="C5949" t="s">
        <v>1696</v>
      </c>
      <c r="D5949" s="14">
        <v>74900000</v>
      </c>
      <c r="E5949" s="12">
        <v>19978142</v>
      </c>
      <c r="F5949" t="s">
        <v>1697</v>
      </c>
      <c r="G5949" t="s">
        <v>1698</v>
      </c>
      <c r="H5949">
        <f t="shared" si="276"/>
        <v>2363</v>
      </c>
      <c r="I5949">
        <f t="shared" si="277"/>
        <v>1</v>
      </c>
      <c r="J5949" s="9">
        <f t="shared" si="278"/>
        <v>41834260931.389999</v>
      </c>
      <c r="K5949" s="9">
        <f>SUMIF($C$2:$C$9230, C5949, $D$2:$D$9230)</f>
        <v>74900000</v>
      </c>
    </row>
    <row r="5950" spans="1:11" x14ac:dyDescent="0.2">
      <c r="A5950" s="1">
        <v>45717</v>
      </c>
      <c r="B5950" t="s">
        <v>1077</v>
      </c>
      <c r="C5950" t="s">
        <v>3471</v>
      </c>
      <c r="D5950" s="14">
        <v>6092631</v>
      </c>
      <c r="E5950" s="12">
        <v>0</v>
      </c>
      <c r="F5950" t="s">
        <v>3472</v>
      </c>
      <c r="G5950" t="s">
        <v>3473</v>
      </c>
      <c r="H5950">
        <f t="shared" si="276"/>
        <v>2363</v>
      </c>
      <c r="I5950">
        <f t="shared" si="277"/>
        <v>1</v>
      </c>
      <c r="J5950" s="9">
        <f t="shared" si="278"/>
        <v>41834260931.389999</v>
      </c>
      <c r="K5950" s="9">
        <f>SUMIF($C$2:$C$9230, C5950, $D$2:$D$9230)</f>
        <v>6092631</v>
      </c>
    </row>
    <row r="5951" spans="1:11" x14ac:dyDescent="0.2">
      <c r="A5951" s="1">
        <v>45717</v>
      </c>
      <c r="B5951" t="s">
        <v>1077</v>
      </c>
      <c r="C5951" t="s">
        <v>5289</v>
      </c>
      <c r="D5951" s="14">
        <v>24949644</v>
      </c>
      <c r="E5951" s="12">
        <v>15001660</v>
      </c>
      <c r="F5951" t="s">
        <v>5290</v>
      </c>
      <c r="G5951" t="s">
        <v>5291</v>
      </c>
      <c r="H5951">
        <f t="shared" si="276"/>
        <v>2363</v>
      </c>
      <c r="I5951">
        <f t="shared" si="277"/>
        <v>1</v>
      </c>
      <c r="J5951" s="9">
        <f t="shared" si="278"/>
        <v>41834260931.389999</v>
      </c>
      <c r="K5951" s="9">
        <f>SUMIF($C$2:$C$9230, C5951, $D$2:$D$9230)</f>
        <v>24949644</v>
      </c>
    </row>
    <row r="5952" spans="1:11" x14ac:dyDescent="0.2">
      <c r="A5952" s="1">
        <v>45717</v>
      </c>
      <c r="B5952" t="s">
        <v>1077</v>
      </c>
      <c r="C5952" t="s">
        <v>4185</v>
      </c>
      <c r="D5952" s="14">
        <v>7800000</v>
      </c>
      <c r="E5952" s="12">
        <v>3840305</v>
      </c>
      <c r="F5952" t="s">
        <v>4186</v>
      </c>
      <c r="G5952" t="s">
        <v>3326</v>
      </c>
      <c r="H5952">
        <f t="shared" si="276"/>
        <v>2363</v>
      </c>
      <c r="I5952">
        <f t="shared" si="277"/>
        <v>1</v>
      </c>
      <c r="J5952" s="9">
        <f t="shared" si="278"/>
        <v>41834260931.389999</v>
      </c>
      <c r="K5952" s="9">
        <f>SUMIF($C$2:$C$9230, C5952, $D$2:$D$9230)</f>
        <v>7800000</v>
      </c>
    </row>
    <row r="5953" spans="1:11" x14ac:dyDescent="0.2">
      <c r="A5953" s="1">
        <v>45717</v>
      </c>
      <c r="B5953" t="s">
        <v>1077</v>
      </c>
      <c r="C5953" t="s">
        <v>6761</v>
      </c>
      <c r="D5953" s="14">
        <v>13180808</v>
      </c>
      <c r="E5953" s="12">
        <v>3680808</v>
      </c>
      <c r="F5953" t="s">
        <v>6762</v>
      </c>
      <c r="G5953" t="s">
        <v>6763</v>
      </c>
      <c r="H5953">
        <f t="shared" si="276"/>
        <v>2363</v>
      </c>
      <c r="I5953">
        <f t="shared" si="277"/>
        <v>1</v>
      </c>
      <c r="J5953" s="9">
        <f t="shared" si="278"/>
        <v>41834260931.389999</v>
      </c>
      <c r="K5953" s="9">
        <f>SUMIF($C$2:$C$9230, C5953, $D$2:$D$9230)</f>
        <v>13180808</v>
      </c>
    </row>
    <row r="5954" spans="1:11" x14ac:dyDescent="0.2">
      <c r="A5954" s="1">
        <v>45717</v>
      </c>
      <c r="B5954" t="s">
        <v>1077</v>
      </c>
      <c r="C5954" t="s">
        <v>3775</v>
      </c>
      <c r="D5954" s="14">
        <v>4500000</v>
      </c>
      <c r="E5954" s="12">
        <v>1000000</v>
      </c>
      <c r="F5954" t="s">
        <v>3776</v>
      </c>
      <c r="G5954" t="s">
        <v>3777</v>
      </c>
      <c r="H5954">
        <f t="shared" si="276"/>
        <v>2363</v>
      </c>
      <c r="I5954">
        <f t="shared" si="277"/>
        <v>1</v>
      </c>
      <c r="J5954" s="9">
        <f t="shared" si="278"/>
        <v>41834260931.389999</v>
      </c>
      <c r="K5954" s="9">
        <f>SUMIF($C$2:$C$9230, C5954, $D$2:$D$9230)</f>
        <v>4500000</v>
      </c>
    </row>
    <row r="5955" spans="1:11" x14ac:dyDescent="0.2">
      <c r="A5955" s="1">
        <v>45717</v>
      </c>
      <c r="B5955" t="s">
        <v>1077</v>
      </c>
      <c r="C5955" t="s">
        <v>4049</v>
      </c>
      <c r="D5955" s="14">
        <v>17799036</v>
      </c>
      <c r="E5955" s="12">
        <v>1895474</v>
      </c>
      <c r="F5955" t="s">
        <v>4050</v>
      </c>
      <c r="G5955" t="s">
        <v>4051</v>
      </c>
      <c r="H5955">
        <f t="shared" ref="H5955:H6018" si="279">COUNTIF($B$2:$B$9230, B5955)</f>
        <v>2363</v>
      </c>
      <c r="I5955">
        <f t="shared" ref="I5955:I6018" si="280">COUNTIF($C$2:$C$9230, C5955)</f>
        <v>1</v>
      </c>
      <c r="J5955" s="9">
        <f t="shared" si="278"/>
        <v>41834260931.389999</v>
      </c>
      <c r="K5955" s="9">
        <f>SUMIF($C$2:$C$9230, C5955, $D$2:$D$9230)</f>
        <v>17799036</v>
      </c>
    </row>
    <row r="5956" spans="1:11" x14ac:dyDescent="0.2">
      <c r="A5956" s="1">
        <v>45717</v>
      </c>
      <c r="B5956" t="s">
        <v>1077</v>
      </c>
      <c r="C5956" t="s">
        <v>3291</v>
      </c>
      <c r="D5956" s="14">
        <v>744522</v>
      </c>
      <c r="E5956" s="12">
        <v>0</v>
      </c>
      <c r="F5956" t="s">
        <v>3292</v>
      </c>
      <c r="G5956" t="s">
        <v>3293</v>
      </c>
      <c r="H5956">
        <f t="shared" si="279"/>
        <v>2363</v>
      </c>
      <c r="I5956">
        <f t="shared" si="280"/>
        <v>1</v>
      </c>
      <c r="J5956" s="9">
        <f t="shared" ref="J5956:J6019" si="281">SUMIF($B$2:$B$9230, B5956, $D$2:$D$9230)</f>
        <v>41834260931.389999</v>
      </c>
      <c r="K5956" s="9">
        <f>SUMIF($C$2:$C$9230, C5956, $D$2:$D$9230)</f>
        <v>744522</v>
      </c>
    </row>
    <row r="5957" spans="1:11" x14ac:dyDescent="0.2">
      <c r="A5957" s="1">
        <v>45717</v>
      </c>
      <c r="B5957" t="s">
        <v>1077</v>
      </c>
      <c r="C5957" t="s">
        <v>3955</v>
      </c>
      <c r="D5957" s="14">
        <v>45000000</v>
      </c>
      <c r="E5957" s="12">
        <v>31650000</v>
      </c>
      <c r="F5957" t="s">
        <v>3956</v>
      </c>
      <c r="G5957" t="s">
        <v>3957</v>
      </c>
      <c r="H5957">
        <f t="shared" si="279"/>
        <v>2363</v>
      </c>
      <c r="I5957">
        <f t="shared" si="280"/>
        <v>1</v>
      </c>
      <c r="J5957" s="9">
        <f t="shared" si="281"/>
        <v>41834260931.389999</v>
      </c>
      <c r="K5957" s="9">
        <f>SUMIF($C$2:$C$9230, C5957, $D$2:$D$9230)</f>
        <v>45000000</v>
      </c>
    </row>
    <row r="5958" spans="1:11" x14ac:dyDescent="0.2">
      <c r="A5958" s="1">
        <v>45699</v>
      </c>
      <c r="B5958" t="s">
        <v>1077</v>
      </c>
      <c r="C5958" t="s">
        <v>14650</v>
      </c>
      <c r="D5958" s="14">
        <v>2399953</v>
      </c>
      <c r="E5958" s="12">
        <v>0</v>
      </c>
      <c r="F5958" t="s">
        <v>14651</v>
      </c>
      <c r="G5958" t="s">
        <v>14652</v>
      </c>
      <c r="H5958">
        <f t="shared" si="279"/>
        <v>2363</v>
      </c>
      <c r="I5958">
        <f t="shared" si="280"/>
        <v>1</v>
      </c>
      <c r="J5958" s="9">
        <f t="shared" si="281"/>
        <v>41834260931.389999</v>
      </c>
      <c r="K5958" s="9">
        <f>SUMIF($C$2:$C$9230, C5958, $D$2:$D$9230)</f>
        <v>2399953</v>
      </c>
    </row>
    <row r="5959" spans="1:11" x14ac:dyDescent="0.2">
      <c r="A5959" s="1">
        <v>45717</v>
      </c>
      <c r="B5959" t="s">
        <v>1077</v>
      </c>
      <c r="C5959" t="s">
        <v>2312</v>
      </c>
      <c r="D5959" s="14">
        <v>13194470</v>
      </c>
      <c r="E5959" s="12">
        <v>0</v>
      </c>
      <c r="H5959">
        <f t="shared" si="279"/>
        <v>2363</v>
      </c>
      <c r="I5959">
        <f t="shared" si="280"/>
        <v>1</v>
      </c>
      <c r="J5959" s="9">
        <f t="shared" si="281"/>
        <v>41834260931.389999</v>
      </c>
      <c r="K5959" s="9">
        <f>SUMIF($C$2:$C$9230, C5959, $D$2:$D$9230)</f>
        <v>13194470</v>
      </c>
    </row>
    <row r="5960" spans="1:11" x14ac:dyDescent="0.2">
      <c r="A5960" s="1">
        <v>45717</v>
      </c>
      <c r="B5960" t="s">
        <v>1077</v>
      </c>
      <c r="C5960" t="s">
        <v>6167</v>
      </c>
      <c r="D5960" s="14">
        <v>20000000</v>
      </c>
      <c r="E5960" s="12">
        <v>15150000</v>
      </c>
      <c r="F5960" t="s">
        <v>6168</v>
      </c>
      <c r="G5960" t="s">
        <v>6169</v>
      </c>
      <c r="H5960">
        <f t="shared" si="279"/>
        <v>2363</v>
      </c>
      <c r="I5960">
        <f t="shared" si="280"/>
        <v>1</v>
      </c>
      <c r="J5960" s="9">
        <f t="shared" si="281"/>
        <v>41834260931.389999</v>
      </c>
      <c r="K5960" s="9">
        <f>SUMIF($C$2:$C$9230, C5960, $D$2:$D$9230)</f>
        <v>20000000</v>
      </c>
    </row>
    <row r="5961" spans="1:11" x14ac:dyDescent="0.2">
      <c r="A5961" s="1">
        <v>45717</v>
      </c>
      <c r="B5961" t="s">
        <v>1077</v>
      </c>
      <c r="C5961" t="s">
        <v>4694</v>
      </c>
      <c r="D5961" s="14">
        <v>65000000</v>
      </c>
      <c r="E5961" s="12">
        <v>16355164</v>
      </c>
      <c r="F5961" t="s">
        <v>4695</v>
      </c>
      <c r="G5961" t="s">
        <v>4696</v>
      </c>
      <c r="H5961">
        <f t="shared" si="279"/>
        <v>2363</v>
      </c>
      <c r="I5961">
        <f t="shared" si="280"/>
        <v>1</v>
      </c>
      <c r="J5961" s="9">
        <f t="shared" si="281"/>
        <v>41834260931.389999</v>
      </c>
      <c r="K5961" s="9">
        <f>SUMIF($C$2:$C$9230, C5961, $D$2:$D$9230)</f>
        <v>65000000</v>
      </c>
    </row>
    <row r="5962" spans="1:11" x14ac:dyDescent="0.2">
      <c r="A5962" s="1">
        <v>45726</v>
      </c>
      <c r="B5962" t="s">
        <v>1077</v>
      </c>
      <c r="C5962" t="s">
        <v>1461</v>
      </c>
      <c r="D5962" s="14">
        <v>11262228</v>
      </c>
      <c r="E5962" s="12">
        <v>2302133</v>
      </c>
      <c r="F5962" t="s">
        <v>1462</v>
      </c>
      <c r="G5962" t="s">
        <v>1463</v>
      </c>
      <c r="H5962">
        <f t="shared" si="279"/>
        <v>2363</v>
      </c>
      <c r="I5962">
        <f t="shared" si="280"/>
        <v>1</v>
      </c>
      <c r="J5962" s="9">
        <f t="shared" si="281"/>
        <v>41834260931.389999</v>
      </c>
      <c r="K5962" s="9">
        <f>SUMIF($C$2:$C$9230, C5962, $D$2:$D$9230)</f>
        <v>11262228</v>
      </c>
    </row>
    <row r="5963" spans="1:11" x14ac:dyDescent="0.2">
      <c r="A5963" s="1">
        <v>45726</v>
      </c>
      <c r="B5963" t="s">
        <v>1077</v>
      </c>
      <c r="C5963" t="s">
        <v>1251</v>
      </c>
      <c r="D5963" s="14">
        <v>500000</v>
      </c>
      <c r="E5963" s="12">
        <v>500000</v>
      </c>
      <c r="H5963">
        <f t="shared" si="279"/>
        <v>2363</v>
      </c>
      <c r="I5963">
        <f t="shared" si="280"/>
        <v>1</v>
      </c>
      <c r="J5963" s="9">
        <f t="shared" si="281"/>
        <v>41834260931.389999</v>
      </c>
      <c r="K5963" s="9">
        <f>SUMIF($C$2:$C$9230, C5963, $D$2:$D$9230)</f>
        <v>500000</v>
      </c>
    </row>
    <row r="5964" spans="1:11" x14ac:dyDescent="0.2">
      <c r="A5964" s="1">
        <v>45717</v>
      </c>
      <c r="B5964" t="s">
        <v>1077</v>
      </c>
      <c r="C5964" t="s">
        <v>6671</v>
      </c>
      <c r="D5964" s="14">
        <v>6749679</v>
      </c>
      <c r="E5964" s="12">
        <v>1414573</v>
      </c>
      <c r="F5964" t="s">
        <v>6672</v>
      </c>
      <c r="G5964" t="s">
        <v>6673</v>
      </c>
      <c r="H5964">
        <f t="shared" si="279"/>
        <v>2363</v>
      </c>
      <c r="I5964">
        <f t="shared" si="280"/>
        <v>1</v>
      </c>
      <c r="J5964" s="9">
        <f t="shared" si="281"/>
        <v>41834260931.389999</v>
      </c>
      <c r="K5964" s="9">
        <f>SUMIF($C$2:$C$9230, C5964, $D$2:$D$9230)</f>
        <v>6749679</v>
      </c>
    </row>
    <row r="5965" spans="1:11" x14ac:dyDescent="0.2">
      <c r="A5965" s="1">
        <v>45717</v>
      </c>
      <c r="B5965" t="s">
        <v>1077</v>
      </c>
      <c r="C5965" t="s">
        <v>6152</v>
      </c>
      <c r="D5965" s="14">
        <v>200000</v>
      </c>
      <c r="E5965" s="12">
        <v>0</v>
      </c>
      <c r="F5965" t="s">
        <v>6153</v>
      </c>
      <c r="G5965" t="s">
        <v>6154</v>
      </c>
      <c r="H5965">
        <f t="shared" si="279"/>
        <v>2363</v>
      </c>
      <c r="I5965">
        <f t="shared" si="280"/>
        <v>1</v>
      </c>
      <c r="J5965" s="9">
        <f t="shared" si="281"/>
        <v>41834260931.389999</v>
      </c>
      <c r="K5965" s="9">
        <f>SUMIF($C$2:$C$9230, C5965, $D$2:$D$9230)</f>
        <v>200000</v>
      </c>
    </row>
    <row r="5966" spans="1:11" x14ac:dyDescent="0.2">
      <c r="A5966" s="1">
        <v>45717</v>
      </c>
      <c r="B5966" t="s">
        <v>1077</v>
      </c>
      <c r="C5966" t="s">
        <v>6340</v>
      </c>
      <c r="D5966" s="14">
        <v>9130627</v>
      </c>
      <c r="E5966" s="12">
        <v>5355846</v>
      </c>
      <c r="F5966" t="s">
        <v>6341</v>
      </c>
      <c r="G5966" t="s">
        <v>6342</v>
      </c>
      <c r="H5966">
        <f t="shared" si="279"/>
        <v>2363</v>
      </c>
      <c r="I5966">
        <f t="shared" si="280"/>
        <v>1</v>
      </c>
      <c r="J5966" s="9">
        <f t="shared" si="281"/>
        <v>41834260931.389999</v>
      </c>
      <c r="K5966" s="9">
        <f>SUMIF($C$2:$C$9230, C5966, $D$2:$D$9230)</f>
        <v>9130627</v>
      </c>
    </row>
    <row r="5967" spans="1:11" x14ac:dyDescent="0.2">
      <c r="A5967" s="1">
        <v>45717</v>
      </c>
      <c r="B5967" t="s">
        <v>1077</v>
      </c>
      <c r="C5967" t="s">
        <v>6017</v>
      </c>
      <c r="D5967" s="14">
        <v>170000</v>
      </c>
      <c r="E5967" s="12">
        <v>110000</v>
      </c>
      <c r="F5967" t="s">
        <v>6018</v>
      </c>
      <c r="G5967" t="s">
        <v>6019</v>
      </c>
      <c r="H5967">
        <f t="shared" si="279"/>
        <v>2363</v>
      </c>
      <c r="I5967">
        <f t="shared" si="280"/>
        <v>1</v>
      </c>
      <c r="J5967" s="9">
        <f t="shared" si="281"/>
        <v>41834260931.389999</v>
      </c>
      <c r="K5967" s="9">
        <f>SUMIF($C$2:$C$9230, C5967, $D$2:$D$9230)</f>
        <v>170000</v>
      </c>
    </row>
    <row r="5968" spans="1:11" x14ac:dyDescent="0.2">
      <c r="A5968" s="1">
        <v>45717</v>
      </c>
      <c r="B5968" t="s">
        <v>1077</v>
      </c>
      <c r="C5968" t="s">
        <v>4120</v>
      </c>
      <c r="D5968" s="14">
        <v>500000</v>
      </c>
      <c r="E5968" s="12">
        <v>0</v>
      </c>
      <c r="F5968" t="s">
        <v>4121</v>
      </c>
      <c r="G5968" t="s">
        <v>4122</v>
      </c>
      <c r="H5968">
        <f t="shared" si="279"/>
        <v>2363</v>
      </c>
      <c r="I5968">
        <f t="shared" si="280"/>
        <v>1</v>
      </c>
      <c r="J5968" s="9">
        <f t="shared" si="281"/>
        <v>41834260931.389999</v>
      </c>
      <c r="K5968" s="9">
        <f>SUMIF($C$2:$C$9230, C5968, $D$2:$D$9230)</f>
        <v>500000</v>
      </c>
    </row>
    <row r="5969" spans="1:11" x14ac:dyDescent="0.2">
      <c r="A5969" s="1">
        <v>45717</v>
      </c>
      <c r="B5969" t="s">
        <v>1077</v>
      </c>
      <c r="C5969" t="s">
        <v>6172</v>
      </c>
      <c r="D5969" s="14">
        <v>9999808</v>
      </c>
      <c r="E5969" s="12">
        <v>5999808</v>
      </c>
      <c r="F5969" t="s">
        <v>6173</v>
      </c>
      <c r="G5969" t="s">
        <v>6174</v>
      </c>
      <c r="H5969">
        <f t="shared" si="279"/>
        <v>2363</v>
      </c>
      <c r="I5969">
        <f t="shared" si="280"/>
        <v>1</v>
      </c>
      <c r="J5969" s="9">
        <f t="shared" si="281"/>
        <v>41834260931.389999</v>
      </c>
      <c r="K5969" s="9">
        <f>SUMIF($C$2:$C$9230, C5969, $D$2:$D$9230)</f>
        <v>9999808</v>
      </c>
    </row>
    <row r="5970" spans="1:11" x14ac:dyDescent="0.2">
      <c r="A5970" s="1">
        <v>45717</v>
      </c>
      <c r="B5970" t="s">
        <v>1077</v>
      </c>
      <c r="C5970" t="s">
        <v>2302</v>
      </c>
      <c r="D5970" s="14">
        <v>6092361</v>
      </c>
      <c r="E5970" s="12">
        <v>234560</v>
      </c>
      <c r="H5970">
        <f t="shared" si="279"/>
        <v>2363</v>
      </c>
      <c r="I5970">
        <f t="shared" si="280"/>
        <v>1</v>
      </c>
      <c r="J5970" s="9">
        <f t="shared" si="281"/>
        <v>41834260931.389999</v>
      </c>
      <c r="K5970" s="9">
        <f>SUMIF($C$2:$C$9230, C5970, $D$2:$D$9230)</f>
        <v>6092361</v>
      </c>
    </row>
    <row r="5971" spans="1:11" x14ac:dyDescent="0.2">
      <c r="A5971" s="1">
        <v>45717</v>
      </c>
      <c r="B5971" t="s">
        <v>1077</v>
      </c>
      <c r="C5971" t="s">
        <v>6646</v>
      </c>
      <c r="D5971" s="14">
        <v>29500000</v>
      </c>
      <c r="E5971" s="12">
        <v>13806327</v>
      </c>
      <c r="F5971" t="s">
        <v>6647</v>
      </c>
      <c r="G5971" t="s">
        <v>6648</v>
      </c>
      <c r="H5971">
        <f t="shared" si="279"/>
        <v>2363</v>
      </c>
      <c r="I5971">
        <f t="shared" si="280"/>
        <v>1</v>
      </c>
      <c r="J5971" s="9">
        <f t="shared" si="281"/>
        <v>41834260931.389999</v>
      </c>
      <c r="K5971" s="9">
        <f>SUMIF($C$2:$C$9230, C5971, $D$2:$D$9230)</f>
        <v>29500000</v>
      </c>
    </row>
    <row r="5972" spans="1:11" x14ac:dyDescent="0.2">
      <c r="A5972" s="1">
        <v>45717</v>
      </c>
      <c r="B5972" t="s">
        <v>1077</v>
      </c>
      <c r="C5972" t="s">
        <v>4890</v>
      </c>
      <c r="D5972" s="14">
        <v>4999992</v>
      </c>
      <c r="E5972" s="12">
        <v>4162553</v>
      </c>
      <c r="F5972" t="s">
        <v>4891</v>
      </c>
      <c r="G5972" t="s">
        <v>4892</v>
      </c>
      <c r="H5972">
        <f t="shared" si="279"/>
        <v>2363</v>
      </c>
      <c r="I5972">
        <f t="shared" si="280"/>
        <v>1</v>
      </c>
      <c r="J5972" s="9">
        <f t="shared" si="281"/>
        <v>41834260931.389999</v>
      </c>
      <c r="K5972" s="9">
        <f>SUMIF($C$2:$C$9230, C5972, $D$2:$D$9230)</f>
        <v>4999992</v>
      </c>
    </row>
    <row r="5973" spans="1:11" x14ac:dyDescent="0.2">
      <c r="A5973" s="1">
        <v>45726</v>
      </c>
      <c r="B5973" t="s">
        <v>1077</v>
      </c>
      <c r="C5973" t="s">
        <v>1292</v>
      </c>
      <c r="D5973" s="14">
        <v>500000</v>
      </c>
      <c r="E5973" s="12">
        <v>500000</v>
      </c>
      <c r="H5973">
        <f t="shared" si="279"/>
        <v>2363</v>
      </c>
      <c r="I5973">
        <f t="shared" si="280"/>
        <v>1</v>
      </c>
      <c r="J5973" s="9">
        <f t="shared" si="281"/>
        <v>41834260931.389999</v>
      </c>
      <c r="K5973" s="9">
        <f>SUMIF($C$2:$C$9230, C5973, $D$2:$D$9230)</f>
        <v>500000</v>
      </c>
    </row>
    <row r="5974" spans="1:11" x14ac:dyDescent="0.2">
      <c r="A5974" s="1">
        <v>45717</v>
      </c>
      <c r="B5974" t="s">
        <v>1077</v>
      </c>
      <c r="C5974" t="s">
        <v>3715</v>
      </c>
      <c r="D5974" s="14">
        <v>3441983</v>
      </c>
      <c r="E5974" s="12">
        <v>296785</v>
      </c>
      <c r="F5974" t="s">
        <v>3716</v>
      </c>
      <c r="G5974" t="s">
        <v>3717</v>
      </c>
      <c r="H5974">
        <f t="shared" si="279"/>
        <v>2363</v>
      </c>
      <c r="I5974">
        <f t="shared" si="280"/>
        <v>1</v>
      </c>
      <c r="J5974" s="9">
        <f t="shared" si="281"/>
        <v>41834260931.389999</v>
      </c>
      <c r="K5974" s="9">
        <f>SUMIF($C$2:$C$9230, C5974, $D$2:$D$9230)</f>
        <v>3441983</v>
      </c>
    </row>
    <row r="5975" spans="1:11" x14ac:dyDescent="0.2">
      <c r="A5975" s="1">
        <v>45717</v>
      </c>
      <c r="B5975" t="s">
        <v>1077</v>
      </c>
      <c r="C5975" t="s">
        <v>5466</v>
      </c>
      <c r="D5975" s="14">
        <v>48000000</v>
      </c>
      <c r="E5975" s="12">
        <v>17900000</v>
      </c>
      <c r="F5975" t="s">
        <v>5467</v>
      </c>
      <c r="G5975" t="s">
        <v>5468</v>
      </c>
      <c r="H5975">
        <f t="shared" si="279"/>
        <v>2363</v>
      </c>
      <c r="I5975">
        <f t="shared" si="280"/>
        <v>1</v>
      </c>
      <c r="J5975" s="9">
        <f t="shared" si="281"/>
        <v>41834260931.389999</v>
      </c>
      <c r="K5975" s="9">
        <f>SUMIF($C$2:$C$9230, C5975, $D$2:$D$9230)</f>
        <v>48000000</v>
      </c>
    </row>
    <row r="5976" spans="1:11" x14ac:dyDescent="0.2">
      <c r="A5976" s="1">
        <v>45717</v>
      </c>
      <c r="B5976" t="s">
        <v>1077</v>
      </c>
      <c r="C5976" t="s">
        <v>5848</v>
      </c>
      <c r="D5976" s="14">
        <v>500000000</v>
      </c>
      <c r="E5976" s="12">
        <v>237544511</v>
      </c>
      <c r="F5976" t="s">
        <v>5849</v>
      </c>
      <c r="G5976" t="s">
        <v>5850</v>
      </c>
      <c r="H5976">
        <f t="shared" si="279"/>
        <v>2363</v>
      </c>
      <c r="I5976">
        <f t="shared" si="280"/>
        <v>1</v>
      </c>
      <c r="J5976" s="9">
        <f t="shared" si="281"/>
        <v>41834260931.389999</v>
      </c>
      <c r="K5976" s="9">
        <f>SUMIF($C$2:$C$9230, C5976, $D$2:$D$9230)</f>
        <v>500000000</v>
      </c>
    </row>
    <row r="5977" spans="1:11" x14ac:dyDescent="0.2">
      <c r="A5977" s="1">
        <v>45726</v>
      </c>
      <c r="B5977" t="s">
        <v>1077</v>
      </c>
      <c r="C5977" t="s">
        <v>1583</v>
      </c>
      <c r="D5977" s="14">
        <v>25000000</v>
      </c>
      <c r="E5977" s="12">
        <v>2447080</v>
      </c>
      <c r="F5977" t="s">
        <v>1584</v>
      </c>
      <c r="G5977" t="s">
        <v>1585</v>
      </c>
      <c r="H5977">
        <f t="shared" si="279"/>
        <v>2363</v>
      </c>
      <c r="I5977">
        <f t="shared" si="280"/>
        <v>1</v>
      </c>
      <c r="J5977" s="9">
        <f t="shared" si="281"/>
        <v>41834260931.389999</v>
      </c>
      <c r="K5977" s="9">
        <f>SUMIF($C$2:$C$9230, C5977, $D$2:$D$9230)</f>
        <v>25000000</v>
      </c>
    </row>
    <row r="5978" spans="1:11" x14ac:dyDescent="0.2">
      <c r="A5978" s="1">
        <v>45717</v>
      </c>
      <c r="B5978" t="s">
        <v>1077</v>
      </c>
      <c r="C5978" t="s">
        <v>2328</v>
      </c>
      <c r="D5978" s="14">
        <v>10900000</v>
      </c>
      <c r="E5978" s="12">
        <v>0</v>
      </c>
      <c r="H5978">
        <f t="shared" si="279"/>
        <v>2363</v>
      </c>
      <c r="I5978">
        <f t="shared" si="280"/>
        <v>1</v>
      </c>
      <c r="J5978" s="9">
        <f t="shared" si="281"/>
        <v>41834260931.389999</v>
      </c>
      <c r="K5978" s="9">
        <f>SUMIF($C$2:$C$9230, C5978, $D$2:$D$9230)</f>
        <v>10900000</v>
      </c>
    </row>
    <row r="5979" spans="1:11" x14ac:dyDescent="0.2">
      <c r="A5979" s="1">
        <v>45717</v>
      </c>
      <c r="B5979" t="s">
        <v>1077</v>
      </c>
      <c r="C5979" t="s">
        <v>3483</v>
      </c>
      <c r="D5979" s="14">
        <v>3999247</v>
      </c>
      <c r="E5979" s="12">
        <v>2572861</v>
      </c>
      <c r="F5979" t="s">
        <v>3484</v>
      </c>
      <c r="G5979" t="s">
        <v>3485</v>
      </c>
      <c r="H5979">
        <f t="shared" si="279"/>
        <v>2363</v>
      </c>
      <c r="I5979">
        <f t="shared" si="280"/>
        <v>1</v>
      </c>
      <c r="J5979" s="9">
        <f t="shared" si="281"/>
        <v>41834260931.389999</v>
      </c>
      <c r="K5979" s="9">
        <f>SUMIF($C$2:$C$9230, C5979, $D$2:$D$9230)</f>
        <v>3999247</v>
      </c>
    </row>
    <row r="5980" spans="1:11" x14ac:dyDescent="0.2">
      <c r="A5980" s="1">
        <v>45717</v>
      </c>
      <c r="B5980" t="s">
        <v>1077</v>
      </c>
      <c r="C5980" t="s">
        <v>6076</v>
      </c>
      <c r="D5980" s="14">
        <v>55000</v>
      </c>
      <c r="E5980" s="12">
        <v>0</v>
      </c>
      <c r="F5980" t="s">
        <v>6077</v>
      </c>
      <c r="G5980" t="s">
        <v>6055</v>
      </c>
      <c r="H5980">
        <f t="shared" si="279"/>
        <v>2363</v>
      </c>
      <c r="I5980">
        <f t="shared" si="280"/>
        <v>1</v>
      </c>
      <c r="J5980" s="9">
        <f t="shared" si="281"/>
        <v>41834260931.389999</v>
      </c>
      <c r="K5980" s="9">
        <f>SUMIF($C$2:$C$9230, C5980, $D$2:$D$9230)</f>
        <v>55000</v>
      </c>
    </row>
    <row r="5981" spans="1:11" x14ac:dyDescent="0.2">
      <c r="A5981" s="1">
        <v>45717</v>
      </c>
      <c r="B5981" t="s">
        <v>1077</v>
      </c>
      <c r="C5981" t="s">
        <v>6454</v>
      </c>
      <c r="D5981" s="14">
        <v>9978341</v>
      </c>
      <c r="E5981" s="12">
        <v>5066341</v>
      </c>
      <c r="F5981" t="s">
        <v>6455</v>
      </c>
      <c r="G5981" t="s">
        <v>6456</v>
      </c>
      <c r="H5981">
        <f t="shared" si="279"/>
        <v>2363</v>
      </c>
      <c r="I5981">
        <f t="shared" si="280"/>
        <v>1</v>
      </c>
      <c r="J5981" s="9">
        <f t="shared" si="281"/>
        <v>41834260931.389999</v>
      </c>
      <c r="K5981" s="9">
        <f>SUMIF($C$2:$C$9230, C5981, $D$2:$D$9230)</f>
        <v>9978341</v>
      </c>
    </row>
    <row r="5982" spans="1:11" x14ac:dyDescent="0.2">
      <c r="A5982" s="1">
        <v>45717</v>
      </c>
      <c r="B5982" t="s">
        <v>1077</v>
      </c>
      <c r="C5982" t="s">
        <v>5053</v>
      </c>
      <c r="D5982" s="14">
        <v>3000000</v>
      </c>
      <c r="E5982" s="12">
        <v>1347000</v>
      </c>
      <c r="F5982" t="s">
        <v>5054</v>
      </c>
      <c r="G5982" t="s">
        <v>5055</v>
      </c>
      <c r="H5982">
        <f t="shared" si="279"/>
        <v>2363</v>
      </c>
      <c r="I5982">
        <f t="shared" si="280"/>
        <v>1</v>
      </c>
      <c r="J5982" s="9">
        <f t="shared" si="281"/>
        <v>41834260931.389999</v>
      </c>
      <c r="K5982" s="9">
        <f>SUMIF($C$2:$C$9230, C5982, $D$2:$D$9230)</f>
        <v>3000000</v>
      </c>
    </row>
    <row r="5983" spans="1:11" x14ac:dyDescent="0.2">
      <c r="A5983" s="1">
        <v>45717</v>
      </c>
      <c r="B5983" t="s">
        <v>1077</v>
      </c>
      <c r="C5983" t="s">
        <v>6721</v>
      </c>
      <c r="D5983" s="14">
        <v>11189659</v>
      </c>
      <c r="E5983" s="12">
        <v>125623</v>
      </c>
      <c r="F5983" t="s">
        <v>6722</v>
      </c>
      <c r="G5983" t="s">
        <v>6723</v>
      </c>
      <c r="H5983">
        <f t="shared" si="279"/>
        <v>2363</v>
      </c>
      <c r="I5983">
        <f t="shared" si="280"/>
        <v>1</v>
      </c>
      <c r="J5983" s="9">
        <f t="shared" si="281"/>
        <v>41834260931.389999</v>
      </c>
      <c r="K5983" s="9">
        <f>SUMIF($C$2:$C$9230, C5983, $D$2:$D$9230)</f>
        <v>11189659</v>
      </c>
    </row>
    <row r="5984" spans="1:11" x14ac:dyDescent="0.2">
      <c r="A5984" s="1">
        <v>45717</v>
      </c>
      <c r="B5984" t="s">
        <v>1077</v>
      </c>
      <c r="C5984" t="s">
        <v>5381</v>
      </c>
      <c r="D5984" s="14">
        <v>1200000</v>
      </c>
      <c r="E5984" s="12">
        <v>0</v>
      </c>
      <c r="F5984" t="s">
        <v>5382</v>
      </c>
      <c r="G5984" t="s">
        <v>5383</v>
      </c>
      <c r="H5984">
        <f t="shared" si="279"/>
        <v>2363</v>
      </c>
      <c r="I5984">
        <f t="shared" si="280"/>
        <v>1</v>
      </c>
      <c r="J5984" s="9">
        <f t="shared" si="281"/>
        <v>41834260931.389999</v>
      </c>
      <c r="K5984" s="9">
        <f>SUMIF($C$2:$C$9230, C5984, $D$2:$D$9230)</f>
        <v>1200000</v>
      </c>
    </row>
    <row r="5985" spans="1:11" x14ac:dyDescent="0.2">
      <c r="A5985" s="1">
        <v>45717</v>
      </c>
      <c r="B5985" t="s">
        <v>1077</v>
      </c>
      <c r="C5985" t="s">
        <v>2246</v>
      </c>
      <c r="D5985" s="14">
        <v>934286</v>
      </c>
      <c r="E5985" s="12">
        <v>0</v>
      </c>
      <c r="F5985" t="s">
        <v>2247</v>
      </c>
      <c r="G5985" t="s">
        <v>2248</v>
      </c>
      <c r="H5985">
        <f t="shared" si="279"/>
        <v>2363</v>
      </c>
      <c r="I5985">
        <f t="shared" si="280"/>
        <v>1</v>
      </c>
      <c r="J5985" s="9">
        <f t="shared" si="281"/>
        <v>41834260931.389999</v>
      </c>
      <c r="K5985" s="9">
        <f>SUMIF($C$2:$C$9230, C5985, $D$2:$D$9230)</f>
        <v>934286</v>
      </c>
    </row>
    <row r="5986" spans="1:11" x14ac:dyDescent="0.2">
      <c r="A5986" s="1">
        <v>45717</v>
      </c>
      <c r="B5986" t="s">
        <v>1077</v>
      </c>
      <c r="C5986" t="s">
        <v>6345</v>
      </c>
      <c r="D5986" s="14">
        <v>1999627</v>
      </c>
      <c r="E5986" s="12">
        <v>0</v>
      </c>
      <c r="F5986" t="s">
        <v>6346</v>
      </c>
      <c r="G5986" t="s">
        <v>6347</v>
      </c>
      <c r="H5986">
        <f t="shared" si="279"/>
        <v>2363</v>
      </c>
      <c r="I5986">
        <f t="shared" si="280"/>
        <v>1</v>
      </c>
      <c r="J5986" s="9">
        <f t="shared" si="281"/>
        <v>41834260931.389999</v>
      </c>
      <c r="K5986" s="9">
        <f>SUMIF($C$2:$C$9230, C5986, $D$2:$D$9230)</f>
        <v>1999627</v>
      </c>
    </row>
    <row r="5987" spans="1:11" x14ac:dyDescent="0.2">
      <c r="A5987" s="1">
        <v>45717</v>
      </c>
      <c r="B5987" t="s">
        <v>1077</v>
      </c>
      <c r="C5987" t="s">
        <v>4134</v>
      </c>
      <c r="D5987" s="14">
        <v>12700000</v>
      </c>
      <c r="E5987" s="12">
        <v>7868520</v>
      </c>
      <c r="F5987" t="s">
        <v>4135</v>
      </c>
      <c r="G5987" t="s">
        <v>4136</v>
      </c>
      <c r="H5987">
        <f t="shared" si="279"/>
        <v>2363</v>
      </c>
      <c r="I5987">
        <f t="shared" si="280"/>
        <v>1</v>
      </c>
      <c r="J5987" s="9">
        <f t="shared" si="281"/>
        <v>41834260931.389999</v>
      </c>
      <c r="K5987" s="9">
        <f>SUMIF($C$2:$C$9230, C5987, $D$2:$D$9230)</f>
        <v>12700000</v>
      </c>
    </row>
    <row r="5988" spans="1:11" x14ac:dyDescent="0.2">
      <c r="A5988" s="1">
        <v>45717</v>
      </c>
      <c r="B5988" t="s">
        <v>1077</v>
      </c>
      <c r="C5988" t="s">
        <v>4152</v>
      </c>
      <c r="D5988" s="14">
        <v>4793651</v>
      </c>
      <c r="E5988" s="12">
        <v>1765305</v>
      </c>
      <c r="F5988" t="s">
        <v>4153</v>
      </c>
      <c r="G5988" t="s">
        <v>4154</v>
      </c>
      <c r="H5988">
        <f t="shared" si="279"/>
        <v>2363</v>
      </c>
      <c r="I5988">
        <f t="shared" si="280"/>
        <v>1</v>
      </c>
      <c r="J5988" s="9">
        <f t="shared" si="281"/>
        <v>41834260931.389999</v>
      </c>
      <c r="K5988" s="9">
        <f>SUMIF($C$2:$C$9230, C5988, $D$2:$D$9230)</f>
        <v>4793651</v>
      </c>
    </row>
    <row r="5989" spans="1:11" x14ac:dyDescent="0.2">
      <c r="A5989" s="1">
        <v>45717</v>
      </c>
      <c r="B5989" t="s">
        <v>1077</v>
      </c>
      <c r="C5989" t="s">
        <v>4198</v>
      </c>
      <c r="D5989" s="14">
        <v>4950000</v>
      </c>
      <c r="E5989" s="12">
        <v>1582426</v>
      </c>
      <c r="F5989" t="s">
        <v>4199</v>
      </c>
      <c r="G5989" t="s">
        <v>4200</v>
      </c>
      <c r="H5989">
        <f t="shared" si="279"/>
        <v>2363</v>
      </c>
      <c r="I5989">
        <f t="shared" si="280"/>
        <v>1</v>
      </c>
      <c r="J5989" s="9">
        <f t="shared" si="281"/>
        <v>41834260931.389999</v>
      </c>
      <c r="K5989" s="9">
        <f>SUMIF($C$2:$C$9230, C5989, $D$2:$D$9230)</f>
        <v>4950000</v>
      </c>
    </row>
    <row r="5990" spans="1:11" x14ac:dyDescent="0.2">
      <c r="A5990" s="1">
        <v>45717</v>
      </c>
      <c r="B5990" t="s">
        <v>1077</v>
      </c>
      <c r="C5990" t="s">
        <v>4119</v>
      </c>
      <c r="D5990" s="14">
        <v>50000</v>
      </c>
      <c r="E5990" s="12">
        <v>0</v>
      </c>
      <c r="H5990">
        <f t="shared" si="279"/>
        <v>2363</v>
      </c>
      <c r="I5990">
        <f t="shared" si="280"/>
        <v>1</v>
      </c>
      <c r="J5990" s="9">
        <f t="shared" si="281"/>
        <v>41834260931.389999</v>
      </c>
      <c r="K5990" s="9">
        <f>SUMIF($C$2:$C$9230, C5990, $D$2:$D$9230)</f>
        <v>50000</v>
      </c>
    </row>
    <row r="5991" spans="1:11" x14ac:dyDescent="0.2">
      <c r="A5991" s="1">
        <v>45726</v>
      </c>
      <c r="B5991" t="s">
        <v>1077</v>
      </c>
      <c r="C5991" t="s">
        <v>1286</v>
      </c>
      <c r="D5991" s="14">
        <v>500000</v>
      </c>
      <c r="E5991" s="12">
        <v>500000</v>
      </c>
      <c r="H5991">
        <f t="shared" si="279"/>
        <v>2363</v>
      </c>
      <c r="I5991">
        <f t="shared" si="280"/>
        <v>1</v>
      </c>
      <c r="J5991" s="9">
        <f t="shared" si="281"/>
        <v>41834260931.389999</v>
      </c>
      <c r="K5991" s="9">
        <f>SUMIF($C$2:$C$9230, C5991, $D$2:$D$9230)</f>
        <v>500000</v>
      </c>
    </row>
    <row r="5992" spans="1:11" x14ac:dyDescent="0.2">
      <c r="A5992" s="1">
        <v>45717</v>
      </c>
      <c r="B5992" t="s">
        <v>1077</v>
      </c>
      <c r="C5992" t="s">
        <v>6162</v>
      </c>
      <c r="D5992" s="14">
        <v>10000000</v>
      </c>
      <c r="E5992" s="12">
        <v>6086060</v>
      </c>
      <c r="F5992" t="s">
        <v>6163</v>
      </c>
      <c r="G5992" t="s">
        <v>6164</v>
      </c>
      <c r="H5992">
        <f t="shared" si="279"/>
        <v>2363</v>
      </c>
      <c r="I5992">
        <f t="shared" si="280"/>
        <v>1</v>
      </c>
      <c r="J5992" s="9">
        <f t="shared" si="281"/>
        <v>41834260931.389999</v>
      </c>
      <c r="K5992" s="9">
        <f>SUMIF($C$2:$C$9230, C5992, $D$2:$D$9230)</f>
        <v>10000000</v>
      </c>
    </row>
    <row r="5993" spans="1:11" x14ac:dyDescent="0.2">
      <c r="A5993" s="1">
        <v>45726</v>
      </c>
      <c r="B5993" t="s">
        <v>1077</v>
      </c>
      <c r="C5993" t="s">
        <v>1313</v>
      </c>
      <c r="D5993" s="14">
        <v>12900000</v>
      </c>
      <c r="E5993" s="12">
        <v>5100000</v>
      </c>
      <c r="F5993" t="s">
        <v>1314</v>
      </c>
      <c r="G5993" t="s">
        <v>1315</v>
      </c>
      <c r="H5993">
        <f t="shared" si="279"/>
        <v>2363</v>
      </c>
      <c r="I5993">
        <f t="shared" si="280"/>
        <v>1</v>
      </c>
      <c r="J5993" s="9">
        <f t="shared" si="281"/>
        <v>41834260931.389999</v>
      </c>
      <c r="K5993" s="9">
        <f>SUMIF($C$2:$C$9230, C5993, $D$2:$D$9230)</f>
        <v>12900000</v>
      </c>
    </row>
    <row r="5994" spans="1:11" x14ac:dyDescent="0.2">
      <c r="A5994" s="1">
        <v>45726</v>
      </c>
      <c r="B5994" t="s">
        <v>1077</v>
      </c>
      <c r="C5994" t="s">
        <v>1685</v>
      </c>
      <c r="D5994" s="14">
        <v>15000000</v>
      </c>
      <c r="E5994" s="12">
        <v>10996687</v>
      </c>
      <c r="F5994" t="s">
        <v>1686</v>
      </c>
      <c r="G5994" t="s">
        <v>1687</v>
      </c>
      <c r="H5994">
        <f t="shared" si="279"/>
        <v>2363</v>
      </c>
      <c r="I5994">
        <f t="shared" si="280"/>
        <v>1</v>
      </c>
      <c r="J5994" s="9">
        <f t="shared" si="281"/>
        <v>41834260931.389999</v>
      </c>
      <c r="K5994" s="9">
        <f>SUMIF($C$2:$C$9230, C5994, $D$2:$D$9230)</f>
        <v>15000000</v>
      </c>
    </row>
    <row r="5995" spans="1:11" x14ac:dyDescent="0.2">
      <c r="A5995" s="1">
        <v>45717</v>
      </c>
      <c r="B5995" t="s">
        <v>1077</v>
      </c>
      <c r="C5995" t="s">
        <v>5062</v>
      </c>
      <c r="D5995" s="14">
        <v>1250000</v>
      </c>
      <c r="E5995" s="12">
        <v>1000000</v>
      </c>
      <c r="F5995" t="s">
        <v>5063</v>
      </c>
      <c r="G5995" t="s">
        <v>5064</v>
      </c>
      <c r="H5995">
        <f t="shared" si="279"/>
        <v>2363</v>
      </c>
      <c r="I5995">
        <f t="shared" si="280"/>
        <v>1</v>
      </c>
      <c r="J5995" s="9">
        <f t="shared" si="281"/>
        <v>41834260931.389999</v>
      </c>
      <c r="K5995" s="9">
        <f>SUMIF($C$2:$C$9230, C5995, $D$2:$D$9230)</f>
        <v>1250000</v>
      </c>
    </row>
    <row r="5996" spans="1:11" x14ac:dyDescent="0.2">
      <c r="A5996" s="1">
        <v>45717</v>
      </c>
      <c r="B5996" t="s">
        <v>1077</v>
      </c>
      <c r="C5996" t="s">
        <v>5724</v>
      </c>
      <c r="D5996" s="14">
        <v>10000000</v>
      </c>
      <c r="E5996" s="12">
        <v>8004265</v>
      </c>
      <c r="F5996" t="s">
        <v>5725</v>
      </c>
      <c r="G5996" t="s">
        <v>5726</v>
      </c>
      <c r="H5996">
        <f t="shared" si="279"/>
        <v>2363</v>
      </c>
      <c r="I5996">
        <f t="shared" si="280"/>
        <v>1</v>
      </c>
      <c r="J5996" s="9">
        <f t="shared" si="281"/>
        <v>41834260931.389999</v>
      </c>
      <c r="K5996" s="9">
        <f>SUMIF($C$2:$C$9230, C5996, $D$2:$D$9230)</f>
        <v>10000000</v>
      </c>
    </row>
    <row r="5997" spans="1:11" x14ac:dyDescent="0.2">
      <c r="A5997" s="1">
        <v>45717</v>
      </c>
      <c r="B5997" t="s">
        <v>1077</v>
      </c>
      <c r="C5997" t="s">
        <v>2255</v>
      </c>
      <c r="D5997" s="14">
        <v>999996</v>
      </c>
      <c r="E5997" s="12">
        <v>0</v>
      </c>
      <c r="F5997" t="s">
        <v>2256</v>
      </c>
      <c r="G5997" t="s">
        <v>2257</v>
      </c>
      <c r="H5997">
        <f t="shared" si="279"/>
        <v>2363</v>
      </c>
      <c r="I5997">
        <f t="shared" si="280"/>
        <v>1</v>
      </c>
      <c r="J5997" s="9">
        <f t="shared" si="281"/>
        <v>41834260931.389999</v>
      </c>
      <c r="K5997" s="9">
        <f>SUMIF($C$2:$C$9230, C5997, $D$2:$D$9230)</f>
        <v>999996</v>
      </c>
    </row>
    <row r="5998" spans="1:11" x14ac:dyDescent="0.2">
      <c r="A5998" s="1">
        <v>45717</v>
      </c>
      <c r="B5998" t="s">
        <v>1077</v>
      </c>
      <c r="C5998" t="s">
        <v>5623</v>
      </c>
      <c r="D5998" s="14">
        <v>80000</v>
      </c>
      <c r="E5998" s="12">
        <v>0</v>
      </c>
      <c r="H5998">
        <f t="shared" si="279"/>
        <v>2363</v>
      </c>
      <c r="I5998">
        <f t="shared" si="280"/>
        <v>1</v>
      </c>
      <c r="J5998" s="9">
        <f t="shared" si="281"/>
        <v>41834260931.389999</v>
      </c>
      <c r="K5998" s="9">
        <f>SUMIF($C$2:$C$9230, C5998, $D$2:$D$9230)</f>
        <v>80000</v>
      </c>
    </row>
    <row r="5999" spans="1:11" x14ac:dyDescent="0.2">
      <c r="A5999" s="1">
        <v>45726</v>
      </c>
      <c r="B5999" t="s">
        <v>1077</v>
      </c>
      <c r="C5999" t="s">
        <v>1267</v>
      </c>
      <c r="D5999" s="14">
        <v>500000</v>
      </c>
      <c r="E5999" s="12">
        <v>500000</v>
      </c>
      <c r="H5999">
        <f t="shared" si="279"/>
        <v>2363</v>
      </c>
      <c r="I5999">
        <f t="shared" si="280"/>
        <v>1</v>
      </c>
      <c r="J5999" s="9">
        <f t="shared" si="281"/>
        <v>41834260931.389999</v>
      </c>
      <c r="K5999" s="9">
        <f>SUMIF($C$2:$C$9230, C5999, $D$2:$D$9230)</f>
        <v>500000</v>
      </c>
    </row>
    <row r="6000" spans="1:11" x14ac:dyDescent="0.2">
      <c r="A6000" s="1">
        <v>45717</v>
      </c>
      <c r="B6000" t="s">
        <v>1077</v>
      </c>
      <c r="C6000" t="s">
        <v>5028</v>
      </c>
      <c r="D6000" s="14">
        <v>1800000</v>
      </c>
      <c r="E6000" s="12">
        <v>0</v>
      </c>
      <c r="F6000" t="s">
        <v>5029</v>
      </c>
      <c r="G6000" t="s">
        <v>5030</v>
      </c>
      <c r="H6000">
        <f t="shared" si="279"/>
        <v>2363</v>
      </c>
      <c r="I6000">
        <f t="shared" si="280"/>
        <v>1</v>
      </c>
      <c r="J6000" s="9">
        <f t="shared" si="281"/>
        <v>41834260931.389999</v>
      </c>
      <c r="K6000" s="9">
        <f>SUMIF($C$2:$C$9230, C6000, $D$2:$D$9230)</f>
        <v>1800000</v>
      </c>
    </row>
    <row r="6001" spans="1:11" x14ac:dyDescent="0.2">
      <c r="A6001" s="1">
        <v>45717</v>
      </c>
      <c r="B6001" t="s">
        <v>1077</v>
      </c>
      <c r="C6001" t="s">
        <v>3830</v>
      </c>
      <c r="D6001" s="14">
        <v>49000000</v>
      </c>
      <c r="E6001" s="12">
        <v>45574251</v>
      </c>
      <c r="F6001" t="s">
        <v>3831</v>
      </c>
      <c r="G6001" t="s">
        <v>3832</v>
      </c>
      <c r="H6001">
        <f t="shared" si="279"/>
        <v>2363</v>
      </c>
      <c r="I6001">
        <f t="shared" si="280"/>
        <v>1</v>
      </c>
      <c r="J6001" s="9">
        <f t="shared" si="281"/>
        <v>41834260931.389999</v>
      </c>
      <c r="K6001" s="9">
        <f>SUMIF($C$2:$C$9230, C6001, $D$2:$D$9230)</f>
        <v>49000000</v>
      </c>
    </row>
    <row r="6002" spans="1:11" x14ac:dyDescent="0.2">
      <c r="A6002" s="1">
        <v>45717</v>
      </c>
      <c r="B6002" t="s">
        <v>1077</v>
      </c>
      <c r="C6002" t="s">
        <v>3841</v>
      </c>
      <c r="D6002" s="14">
        <v>2300000</v>
      </c>
      <c r="E6002" s="12">
        <v>300000</v>
      </c>
      <c r="F6002" t="s">
        <v>3842</v>
      </c>
      <c r="G6002" t="s">
        <v>3843</v>
      </c>
      <c r="H6002">
        <f t="shared" si="279"/>
        <v>2363</v>
      </c>
      <c r="I6002">
        <f t="shared" si="280"/>
        <v>1</v>
      </c>
      <c r="J6002" s="9">
        <f t="shared" si="281"/>
        <v>41834260931.389999</v>
      </c>
      <c r="K6002" s="9">
        <f>SUMIF($C$2:$C$9230, C6002, $D$2:$D$9230)</f>
        <v>2300000</v>
      </c>
    </row>
    <row r="6003" spans="1:11" x14ac:dyDescent="0.2">
      <c r="A6003" s="1">
        <v>45717</v>
      </c>
      <c r="B6003" t="s">
        <v>1077</v>
      </c>
      <c r="C6003" t="s">
        <v>2446</v>
      </c>
      <c r="D6003" s="14">
        <v>839261</v>
      </c>
      <c r="E6003" s="12">
        <v>0</v>
      </c>
      <c r="F6003" t="s">
        <v>2447</v>
      </c>
      <c r="G6003" t="s">
        <v>2441</v>
      </c>
      <c r="H6003">
        <f t="shared" si="279"/>
        <v>2363</v>
      </c>
      <c r="I6003">
        <f t="shared" si="280"/>
        <v>1</v>
      </c>
      <c r="J6003" s="9">
        <f t="shared" si="281"/>
        <v>41834260931.389999</v>
      </c>
      <c r="K6003" s="9">
        <f>SUMIF($C$2:$C$9230, C6003, $D$2:$D$9230)</f>
        <v>839261</v>
      </c>
    </row>
    <row r="6004" spans="1:11" x14ac:dyDescent="0.2">
      <c r="A6004" s="1">
        <v>45717</v>
      </c>
      <c r="B6004" t="s">
        <v>1077</v>
      </c>
      <c r="C6004" t="s">
        <v>5338</v>
      </c>
      <c r="D6004" s="14">
        <v>5000000</v>
      </c>
      <c r="E6004" s="12">
        <v>3000000</v>
      </c>
      <c r="F6004" t="s">
        <v>5339</v>
      </c>
      <c r="G6004" t="s">
        <v>5340</v>
      </c>
      <c r="H6004">
        <f t="shared" si="279"/>
        <v>2363</v>
      </c>
      <c r="I6004">
        <f t="shared" si="280"/>
        <v>1</v>
      </c>
      <c r="J6004" s="9">
        <f t="shared" si="281"/>
        <v>41834260931.389999</v>
      </c>
      <c r="K6004" s="9">
        <f>SUMIF($C$2:$C$9230, C6004, $D$2:$D$9230)</f>
        <v>5000000</v>
      </c>
    </row>
    <row r="6005" spans="1:11" x14ac:dyDescent="0.2">
      <c r="A6005" s="1">
        <v>45717</v>
      </c>
      <c r="B6005" t="s">
        <v>1077</v>
      </c>
      <c r="C6005" t="s">
        <v>2884</v>
      </c>
      <c r="D6005" s="14">
        <v>900000</v>
      </c>
      <c r="E6005" s="12">
        <v>0</v>
      </c>
      <c r="H6005">
        <f t="shared" si="279"/>
        <v>2363</v>
      </c>
      <c r="I6005">
        <f t="shared" si="280"/>
        <v>1</v>
      </c>
      <c r="J6005" s="9">
        <f t="shared" si="281"/>
        <v>41834260931.389999</v>
      </c>
      <c r="K6005" s="9">
        <f>SUMIF($C$2:$C$9230, C6005, $D$2:$D$9230)</f>
        <v>900000</v>
      </c>
    </row>
    <row r="6006" spans="1:11" x14ac:dyDescent="0.2">
      <c r="A6006" s="1">
        <v>45717</v>
      </c>
      <c r="B6006" t="s">
        <v>1077</v>
      </c>
      <c r="C6006" t="s">
        <v>3023</v>
      </c>
      <c r="D6006" s="14">
        <v>1110763</v>
      </c>
      <c r="E6006" s="12">
        <v>0</v>
      </c>
      <c r="F6006" t="s">
        <v>3024</v>
      </c>
      <c r="G6006" t="s">
        <v>3025</v>
      </c>
      <c r="H6006">
        <f t="shared" si="279"/>
        <v>2363</v>
      </c>
      <c r="I6006">
        <f t="shared" si="280"/>
        <v>1</v>
      </c>
      <c r="J6006" s="9">
        <f t="shared" si="281"/>
        <v>41834260931.389999</v>
      </c>
      <c r="K6006" s="9">
        <f>SUMIF($C$2:$C$9230, C6006, $D$2:$D$9230)</f>
        <v>1110763</v>
      </c>
    </row>
    <row r="6007" spans="1:11" x14ac:dyDescent="0.2">
      <c r="A6007" s="1">
        <v>45717</v>
      </c>
      <c r="B6007" t="s">
        <v>1077</v>
      </c>
      <c r="C6007" t="s">
        <v>2214</v>
      </c>
      <c r="D6007" s="14">
        <v>2163872</v>
      </c>
      <c r="E6007" s="12">
        <v>0</v>
      </c>
      <c r="H6007">
        <f t="shared" si="279"/>
        <v>2363</v>
      </c>
      <c r="I6007">
        <f t="shared" si="280"/>
        <v>1</v>
      </c>
      <c r="J6007" s="9">
        <f t="shared" si="281"/>
        <v>41834260931.389999</v>
      </c>
      <c r="K6007" s="9">
        <f>SUMIF($C$2:$C$9230, C6007, $D$2:$D$9230)</f>
        <v>2163872</v>
      </c>
    </row>
    <row r="6008" spans="1:11" x14ac:dyDescent="0.2">
      <c r="A6008" s="1">
        <v>45717</v>
      </c>
      <c r="B6008" t="s">
        <v>1077</v>
      </c>
      <c r="C6008" t="s">
        <v>2583</v>
      </c>
      <c r="D6008" s="14">
        <v>2000000</v>
      </c>
      <c r="E6008" s="12">
        <v>0</v>
      </c>
      <c r="F6008" t="s">
        <v>2584</v>
      </c>
      <c r="G6008" t="s">
        <v>2585</v>
      </c>
      <c r="H6008">
        <f t="shared" si="279"/>
        <v>2363</v>
      </c>
      <c r="I6008">
        <f t="shared" si="280"/>
        <v>1</v>
      </c>
      <c r="J6008" s="9">
        <f t="shared" si="281"/>
        <v>41834260931.389999</v>
      </c>
      <c r="K6008" s="9">
        <f>SUMIF($C$2:$C$9230, C6008, $D$2:$D$9230)</f>
        <v>2000000</v>
      </c>
    </row>
    <row r="6009" spans="1:11" x14ac:dyDescent="0.2">
      <c r="A6009" s="1">
        <v>45717</v>
      </c>
      <c r="B6009" t="s">
        <v>1077</v>
      </c>
      <c r="C6009" t="s">
        <v>4017</v>
      </c>
      <c r="D6009" s="14">
        <v>2883989</v>
      </c>
      <c r="E6009" s="12">
        <v>0</v>
      </c>
      <c r="F6009" t="s">
        <v>4018</v>
      </c>
      <c r="G6009" t="s">
        <v>4019</v>
      </c>
      <c r="H6009">
        <f t="shared" si="279"/>
        <v>2363</v>
      </c>
      <c r="I6009">
        <f t="shared" si="280"/>
        <v>1</v>
      </c>
      <c r="J6009" s="9">
        <f t="shared" si="281"/>
        <v>41834260931.389999</v>
      </c>
      <c r="K6009" s="9">
        <f>SUMIF($C$2:$C$9230, C6009, $D$2:$D$9230)</f>
        <v>2883989</v>
      </c>
    </row>
    <row r="6010" spans="1:11" x14ac:dyDescent="0.2">
      <c r="A6010" s="1">
        <v>45717</v>
      </c>
      <c r="B6010" t="s">
        <v>1077</v>
      </c>
      <c r="C6010" t="s">
        <v>5840</v>
      </c>
      <c r="D6010" s="14">
        <v>5000000</v>
      </c>
      <c r="E6010" s="12">
        <v>0</v>
      </c>
      <c r="F6010" t="s">
        <v>5841</v>
      </c>
      <c r="G6010" t="s">
        <v>5842</v>
      </c>
      <c r="H6010">
        <f t="shared" si="279"/>
        <v>2363</v>
      </c>
      <c r="I6010">
        <f t="shared" si="280"/>
        <v>1</v>
      </c>
      <c r="J6010" s="9">
        <f t="shared" si="281"/>
        <v>41834260931.389999</v>
      </c>
      <c r="K6010" s="9">
        <f>SUMIF($C$2:$C$9230, C6010, $D$2:$D$9230)</f>
        <v>5000000</v>
      </c>
    </row>
    <row r="6011" spans="1:11" x14ac:dyDescent="0.2">
      <c r="A6011" s="1">
        <v>45726</v>
      </c>
      <c r="B6011" t="s">
        <v>1077</v>
      </c>
      <c r="C6011" t="s">
        <v>1265</v>
      </c>
      <c r="D6011" s="14">
        <v>500000</v>
      </c>
      <c r="E6011" s="12">
        <v>500000</v>
      </c>
      <c r="H6011">
        <f t="shared" si="279"/>
        <v>2363</v>
      </c>
      <c r="I6011">
        <f t="shared" si="280"/>
        <v>1</v>
      </c>
      <c r="J6011" s="9">
        <f t="shared" si="281"/>
        <v>41834260931.389999</v>
      </c>
      <c r="K6011" s="9">
        <f>SUMIF($C$2:$C$9230, C6011, $D$2:$D$9230)</f>
        <v>500000</v>
      </c>
    </row>
    <row r="6012" spans="1:11" x14ac:dyDescent="0.2">
      <c r="A6012" s="1">
        <v>45717</v>
      </c>
      <c r="B6012" t="s">
        <v>1077</v>
      </c>
      <c r="C6012" t="s">
        <v>3494</v>
      </c>
      <c r="D6012" s="14">
        <v>3000000</v>
      </c>
      <c r="E6012" s="12">
        <v>0</v>
      </c>
      <c r="F6012" t="s">
        <v>3495</v>
      </c>
      <c r="G6012" t="s">
        <v>3496</v>
      </c>
      <c r="H6012">
        <f t="shared" si="279"/>
        <v>2363</v>
      </c>
      <c r="I6012">
        <f t="shared" si="280"/>
        <v>1</v>
      </c>
      <c r="J6012" s="9">
        <f t="shared" si="281"/>
        <v>41834260931.389999</v>
      </c>
      <c r="K6012" s="9">
        <f>SUMIF($C$2:$C$9230, C6012, $D$2:$D$9230)</f>
        <v>3000000</v>
      </c>
    </row>
    <row r="6013" spans="1:11" x14ac:dyDescent="0.2">
      <c r="A6013" s="1">
        <v>45717</v>
      </c>
      <c r="B6013" t="s">
        <v>1077</v>
      </c>
      <c r="C6013" t="s">
        <v>6421</v>
      </c>
      <c r="D6013" s="14">
        <v>200000</v>
      </c>
      <c r="E6013" s="12">
        <v>0</v>
      </c>
      <c r="F6013" t="s">
        <v>6422</v>
      </c>
      <c r="G6013" t="s">
        <v>6423</v>
      </c>
      <c r="H6013">
        <f t="shared" si="279"/>
        <v>2363</v>
      </c>
      <c r="I6013">
        <f t="shared" si="280"/>
        <v>1</v>
      </c>
      <c r="J6013" s="9">
        <f t="shared" si="281"/>
        <v>41834260931.389999</v>
      </c>
      <c r="K6013" s="9">
        <f>SUMIF($C$2:$C$9230, C6013, $D$2:$D$9230)</f>
        <v>200000</v>
      </c>
    </row>
    <row r="6014" spans="1:11" x14ac:dyDescent="0.2">
      <c r="A6014" s="1">
        <v>45717</v>
      </c>
      <c r="B6014" t="s">
        <v>1077</v>
      </c>
      <c r="C6014" t="s">
        <v>6392</v>
      </c>
      <c r="D6014" s="14">
        <v>1580000</v>
      </c>
      <c r="E6014" s="12">
        <v>0</v>
      </c>
      <c r="F6014" t="s">
        <v>6393</v>
      </c>
      <c r="G6014" t="s">
        <v>6394</v>
      </c>
      <c r="H6014">
        <f t="shared" si="279"/>
        <v>2363</v>
      </c>
      <c r="I6014">
        <f t="shared" si="280"/>
        <v>1</v>
      </c>
      <c r="J6014" s="9">
        <f t="shared" si="281"/>
        <v>41834260931.389999</v>
      </c>
      <c r="K6014" s="9">
        <f>SUMIF($C$2:$C$9230, C6014, $D$2:$D$9230)</f>
        <v>1580000</v>
      </c>
    </row>
    <row r="6015" spans="1:11" x14ac:dyDescent="0.2">
      <c r="A6015" s="1">
        <v>45717</v>
      </c>
      <c r="B6015" t="s">
        <v>1077</v>
      </c>
      <c r="C6015" t="s">
        <v>6117</v>
      </c>
      <c r="D6015" s="14">
        <v>943000</v>
      </c>
      <c r="E6015" s="12">
        <v>193000</v>
      </c>
      <c r="F6015" t="s">
        <v>6118</v>
      </c>
      <c r="G6015" t="s">
        <v>6119</v>
      </c>
      <c r="H6015">
        <f t="shared" si="279"/>
        <v>2363</v>
      </c>
      <c r="I6015">
        <f t="shared" si="280"/>
        <v>1</v>
      </c>
      <c r="J6015" s="9">
        <f t="shared" si="281"/>
        <v>41834260931.389999</v>
      </c>
      <c r="K6015" s="9">
        <f>SUMIF($C$2:$C$9230, C6015, $D$2:$D$9230)</f>
        <v>943000</v>
      </c>
    </row>
    <row r="6016" spans="1:11" x14ac:dyDescent="0.2">
      <c r="A6016" s="1">
        <v>45717</v>
      </c>
      <c r="B6016" t="s">
        <v>1077</v>
      </c>
      <c r="C6016" t="s">
        <v>5937</v>
      </c>
      <c r="D6016" s="14">
        <v>200000</v>
      </c>
      <c r="E6016" s="12">
        <v>0</v>
      </c>
      <c r="F6016" t="s">
        <v>5938</v>
      </c>
      <c r="G6016" t="s">
        <v>5939</v>
      </c>
      <c r="H6016">
        <f t="shared" si="279"/>
        <v>2363</v>
      </c>
      <c r="I6016">
        <f t="shared" si="280"/>
        <v>1</v>
      </c>
      <c r="J6016" s="9">
        <f t="shared" si="281"/>
        <v>41834260931.389999</v>
      </c>
      <c r="K6016" s="9">
        <f>SUMIF($C$2:$C$9230, C6016, $D$2:$D$9230)</f>
        <v>200000</v>
      </c>
    </row>
    <row r="6017" spans="1:11" x14ac:dyDescent="0.2">
      <c r="A6017" s="1">
        <v>45717</v>
      </c>
      <c r="B6017" t="s">
        <v>1077</v>
      </c>
      <c r="C6017" t="s">
        <v>4299</v>
      </c>
      <c r="D6017" s="14">
        <v>4440739</v>
      </c>
      <c r="E6017" s="12">
        <v>448623.56</v>
      </c>
      <c r="F6017" t="s">
        <v>4300</v>
      </c>
      <c r="G6017" t="s">
        <v>4301</v>
      </c>
      <c r="H6017">
        <f t="shared" si="279"/>
        <v>2363</v>
      </c>
      <c r="I6017">
        <f t="shared" si="280"/>
        <v>1</v>
      </c>
      <c r="J6017" s="9">
        <f t="shared" si="281"/>
        <v>41834260931.389999</v>
      </c>
      <c r="K6017" s="9">
        <f>SUMIF($C$2:$C$9230, C6017, $D$2:$D$9230)</f>
        <v>4440739</v>
      </c>
    </row>
    <row r="6018" spans="1:11" x14ac:dyDescent="0.2">
      <c r="A6018" s="1">
        <v>45717</v>
      </c>
      <c r="B6018" t="s">
        <v>1077</v>
      </c>
      <c r="C6018" t="s">
        <v>4271</v>
      </c>
      <c r="D6018" s="14">
        <v>1718151</v>
      </c>
      <c r="E6018" s="12">
        <v>1118151.0900000001</v>
      </c>
      <c r="F6018" t="s">
        <v>4272</v>
      </c>
      <c r="G6018" t="s">
        <v>4273</v>
      </c>
      <c r="H6018">
        <f t="shared" si="279"/>
        <v>2363</v>
      </c>
      <c r="I6018">
        <f t="shared" si="280"/>
        <v>1</v>
      </c>
      <c r="J6018" s="9">
        <f t="shared" si="281"/>
        <v>41834260931.389999</v>
      </c>
      <c r="K6018" s="9">
        <f>SUMIF($C$2:$C$9230, C6018, $D$2:$D$9230)</f>
        <v>1718151</v>
      </c>
    </row>
    <row r="6019" spans="1:11" x14ac:dyDescent="0.2">
      <c r="A6019" s="1">
        <v>45717</v>
      </c>
      <c r="B6019" t="s">
        <v>1077</v>
      </c>
      <c r="C6019" t="s">
        <v>6409</v>
      </c>
      <c r="D6019" s="14">
        <v>3500000</v>
      </c>
      <c r="E6019" s="12">
        <v>0</v>
      </c>
      <c r="F6019" t="s">
        <v>6410</v>
      </c>
      <c r="G6019" t="s">
        <v>6411</v>
      </c>
      <c r="H6019">
        <f t="shared" ref="H6019:H6082" si="282">COUNTIF($B$2:$B$9230, B6019)</f>
        <v>2363</v>
      </c>
      <c r="I6019">
        <f t="shared" ref="I6019:I6082" si="283">COUNTIF($C$2:$C$9230, C6019)</f>
        <v>1</v>
      </c>
      <c r="J6019" s="9">
        <f t="shared" si="281"/>
        <v>41834260931.389999</v>
      </c>
      <c r="K6019" s="9">
        <f>SUMIF($C$2:$C$9230, C6019, $D$2:$D$9230)</f>
        <v>3500000</v>
      </c>
    </row>
    <row r="6020" spans="1:11" x14ac:dyDescent="0.2">
      <c r="A6020" s="1">
        <v>45717</v>
      </c>
      <c r="B6020" t="s">
        <v>1077</v>
      </c>
      <c r="C6020" t="s">
        <v>3197</v>
      </c>
      <c r="D6020" s="14">
        <v>699964</v>
      </c>
      <c r="E6020" s="12">
        <v>0</v>
      </c>
      <c r="F6020" t="s">
        <v>3198</v>
      </c>
      <c r="G6020" t="s">
        <v>3199</v>
      </c>
      <c r="H6020">
        <f t="shared" si="282"/>
        <v>2363</v>
      </c>
      <c r="I6020">
        <f t="shared" si="283"/>
        <v>1</v>
      </c>
      <c r="J6020" s="9">
        <f t="shared" ref="J6020:J6083" si="284">SUMIF($B$2:$B$9230, B6020, $D$2:$D$9230)</f>
        <v>41834260931.389999</v>
      </c>
      <c r="K6020" s="9">
        <f>SUMIF($C$2:$C$9230, C6020, $D$2:$D$9230)</f>
        <v>699964</v>
      </c>
    </row>
    <row r="6021" spans="1:11" x14ac:dyDescent="0.2">
      <c r="A6021" s="1">
        <v>45717</v>
      </c>
      <c r="B6021" t="s">
        <v>1077</v>
      </c>
      <c r="C6021" t="s">
        <v>4350</v>
      </c>
      <c r="D6021" s="14">
        <v>1000000</v>
      </c>
      <c r="E6021" s="12">
        <v>0</v>
      </c>
      <c r="F6021" t="s">
        <v>4351</v>
      </c>
      <c r="G6021" t="s">
        <v>4352</v>
      </c>
      <c r="H6021">
        <f t="shared" si="282"/>
        <v>2363</v>
      </c>
      <c r="I6021">
        <f t="shared" si="283"/>
        <v>1</v>
      </c>
      <c r="J6021" s="9">
        <f t="shared" si="284"/>
        <v>41834260931.389999</v>
      </c>
      <c r="K6021" s="9">
        <f>SUMIF($C$2:$C$9230, C6021, $D$2:$D$9230)</f>
        <v>1000000</v>
      </c>
    </row>
    <row r="6022" spans="1:11" x14ac:dyDescent="0.2">
      <c r="A6022" s="1">
        <v>45717</v>
      </c>
      <c r="B6022" t="s">
        <v>1077</v>
      </c>
      <c r="C6022" t="s">
        <v>2508</v>
      </c>
      <c r="D6022" s="14">
        <v>1219400</v>
      </c>
      <c r="E6022" s="12">
        <v>0</v>
      </c>
      <c r="F6022" t="s">
        <v>2509</v>
      </c>
      <c r="G6022" t="s">
        <v>2503</v>
      </c>
      <c r="H6022">
        <f t="shared" si="282"/>
        <v>2363</v>
      </c>
      <c r="I6022">
        <f t="shared" si="283"/>
        <v>1</v>
      </c>
      <c r="J6022" s="9">
        <f t="shared" si="284"/>
        <v>41834260931.389999</v>
      </c>
      <c r="K6022" s="9">
        <f>SUMIF($C$2:$C$9230, C6022, $D$2:$D$9230)</f>
        <v>1219400</v>
      </c>
    </row>
    <row r="6023" spans="1:11" x14ac:dyDescent="0.2">
      <c r="A6023" s="1">
        <v>45717</v>
      </c>
      <c r="B6023" t="s">
        <v>1077</v>
      </c>
      <c r="C6023" t="s">
        <v>5154</v>
      </c>
      <c r="D6023" s="14">
        <v>2000000</v>
      </c>
      <c r="E6023" s="12">
        <v>800000</v>
      </c>
      <c r="F6023" t="s">
        <v>5155</v>
      </c>
      <c r="G6023" t="s">
        <v>5156</v>
      </c>
      <c r="H6023">
        <f t="shared" si="282"/>
        <v>2363</v>
      </c>
      <c r="I6023">
        <f t="shared" si="283"/>
        <v>1</v>
      </c>
      <c r="J6023" s="9">
        <f t="shared" si="284"/>
        <v>41834260931.389999</v>
      </c>
      <c r="K6023" s="9">
        <f>SUMIF($C$2:$C$9230, C6023, $D$2:$D$9230)</f>
        <v>2000000</v>
      </c>
    </row>
    <row r="6024" spans="1:11" x14ac:dyDescent="0.2">
      <c r="A6024" s="1">
        <v>45717</v>
      </c>
      <c r="B6024" t="s">
        <v>1077</v>
      </c>
      <c r="C6024" t="s">
        <v>6123</v>
      </c>
      <c r="D6024" s="14">
        <v>749743</v>
      </c>
      <c r="E6024" s="12">
        <v>0</v>
      </c>
      <c r="F6024" t="s">
        <v>6124</v>
      </c>
      <c r="G6024" t="s">
        <v>6125</v>
      </c>
      <c r="H6024">
        <f t="shared" si="282"/>
        <v>2363</v>
      </c>
      <c r="I6024">
        <f t="shared" si="283"/>
        <v>1</v>
      </c>
      <c r="J6024" s="9">
        <f t="shared" si="284"/>
        <v>41834260931.389999</v>
      </c>
      <c r="K6024" s="9">
        <f>SUMIF($C$2:$C$9230, C6024, $D$2:$D$9230)</f>
        <v>749743</v>
      </c>
    </row>
    <row r="6025" spans="1:11" x14ac:dyDescent="0.2">
      <c r="A6025" s="1">
        <v>45717</v>
      </c>
      <c r="B6025" t="s">
        <v>1077</v>
      </c>
      <c r="C6025" t="s">
        <v>4902</v>
      </c>
      <c r="D6025" s="14">
        <v>1000000</v>
      </c>
      <c r="E6025" s="12">
        <v>250000</v>
      </c>
      <c r="F6025" t="s">
        <v>4903</v>
      </c>
      <c r="G6025" t="s">
        <v>4904</v>
      </c>
      <c r="H6025">
        <f t="shared" si="282"/>
        <v>2363</v>
      </c>
      <c r="I6025">
        <f t="shared" si="283"/>
        <v>1</v>
      </c>
      <c r="J6025" s="9">
        <f t="shared" si="284"/>
        <v>41834260931.389999</v>
      </c>
      <c r="K6025" s="9">
        <f>SUMIF($C$2:$C$9230, C6025, $D$2:$D$9230)</f>
        <v>1000000</v>
      </c>
    </row>
    <row r="6026" spans="1:11" x14ac:dyDescent="0.2">
      <c r="A6026" s="1">
        <v>45717</v>
      </c>
      <c r="B6026" t="s">
        <v>1077</v>
      </c>
      <c r="C6026" t="s">
        <v>3013</v>
      </c>
      <c r="D6026" s="14">
        <v>458146</v>
      </c>
      <c r="E6026" s="12">
        <v>0</v>
      </c>
      <c r="F6026" t="s">
        <v>3014</v>
      </c>
      <c r="G6026" t="s">
        <v>3015</v>
      </c>
      <c r="H6026">
        <f t="shared" si="282"/>
        <v>2363</v>
      </c>
      <c r="I6026">
        <f t="shared" si="283"/>
        <v>1</v>
      </c>
      <c r="J6026" s="9">
        <f t="shared" si="284"/>
        <v>41834260931.389999</v>
      </c>
      <c r="K6026" s="9">
        <f>SUMIF($C$2:$C$9230, C6026, $D$2:$D$9230)</f>
        <v>458146</v>
      </c>
    </row>
    <row r="6027" spans="1:11" x14ac:dyDescent="0.2">
      <c r="A6027" s="1">
        <v>45717</v>
      </c>
      <c r="B6027" t="s">
        <v>1077</v>
      </c>
      <c r="C6027" t="s">
        <v>2422</v>
      </c>
      <c r="D6027" s="14">
        <v>750000</v>
      </c>
      <c r="E6027" s="12">
        <v>0</v>
      </c>
      <c r="F6027" t="s">
        <v>2423</v>
      </c>
      <c r="G6027" t="s">
        <v>2424</v>
      </c>
      <c r="H6027">
        <f t="shared" si="282"/>
        <v>2363</v>
      </c>
      <c r="I6027">
        <f t="shared" si="283"/>
        <v>1</v>
      </c>
      <c r="J6027" s="9">
        <f t="shared" si="284"/>
        <v>41834260931.389999</v>
      </c>
      <c r="K6027" s="9">
        <f>SUMIF($C$2:$C$9230, C6027, $D$2:$D$9230)</f>
        <v>750000</v>
      </c>
    </row>
    <row r="6028" spans="1:11" x14ac:dyDescent="0.2">
      <c r="A6028" s="1">
        <v>45717</v>
      </c>
      <c r="B6028" t="s">
        <v>1077</v>
      </c>
      <c r="C6028" t="s">
        <v>6155</v>
      </c>
      <c r="D6028" s="14">
        <v>747500</v>
      </c>
      <c r="E6028" s="12">
        <v>0</v>
      </c>
      <c r="F6028" t="s">
        <v>6156</v>
      </c>
      <c r="G6028" t="s">
        <v>6157</v>
      </c>
      <c r="H6028">
        <f t="shared" si="282"/>
        <v>2363</v>
      </c>
      <c r="I6028">
        <f t="shared" si="283"/>
        <v>1</v>
      </c>
      <c r="J6028" s="9">
        <f t="shared" si="284"/>
        <v>41834260931.389999</v>
      </c>
      <c r="K6028" s="9">
        <f>SUMIF($C$2:$C$9230, C6028, $D$2:$D$9230)</f>
        <v>747500</v>
      </c>
    </row>
    <row r="6029" spans="1:11" x14ac:dyDescent="0.2">
      <c r="A6029" s="1">
        <v>45726</v>
      </c>
      <c r="B6029" t="s">
        <v>1077</v>
      </c>
      <c r="C6029" t="s">
        <v>1259</v>
      </c>
      <c r="D6029" s="14">
        <v>500000</v>
      </c>
      <c r="E6029" s="12">
        <v>500000</v>
      </c>
      <c r="H6029">
        <f t="shared" si="282"/>
        <v>2363</v>
      </c>
      <c r="I6029">
        <f t="shared" si="283"/>
        <v>1</v>
      </c>
      <c r="J6029" s="9">
        <f t="shared" si="284"/>
        <v>41834260931.389999</v>
      </c>
      <c r="K6029" s="9">
        <f>SUMIF($C$2:$C$9230, C6029, $D$2:$D$9230)</f>
        <v>500000</v>
      </c>
    </row>
    <row r="6030" spans="1:11" x14ac:dyDescent="0.2">
      <c r="A6030" s="1">
        <v>45717</v>
      </c>
      <c r="B6030" t="s">
        <v>1077</v>
      </c>
      <c r="C6030" t="s">
        <v>4140</v>
      </c>
      <c r="D6030" s="14">
        <v>6500000</v>
      </c>
      <c r="E6030" s="12">
        <v>4100000</v>
      </c>
      <c r="F6030" t="s">
        <v>4141</v>
      </c>
      <c r="G6030" t="s">
        <v>4142</v>
      </c>
      <c r="H6030">
        <f t="shared" si="282"/>
        <v>2363</v>
      </c>
      <c r="I6030">
        <f t="shared" si="283"/>
        <v>1</v>
      </c>
      <c r="J6030" s="9">
        <f t="shared" si="284"/>
        <v>41834260931.389999</v>
      </c>
      <c r="K6030" s="9">
        <f>SUMIF($C$2:$C$9230, C6030, $D$2:$D$9230)</f>
        <v>6500000</v>
      </c>
    </row>
    <row r="6031" spans="1:11" x14ac:dyDescent="0.2">
      <c r="A6031" s="1">
        <v>45717</v>
      </c>
      <c r="B6031" t="s">
        <v>1077</v>
      </c>
      <c r="C6031" t="s">
        <v>6348</v>
      </c>
      <c r="D6031" s="14">
        <v>205000000</v>
      </c>
      <c r="E6031" s="12">
        <v>138500000</v>
      </c>
      <c r="F6031" t="s">
        <v>6349</v>
      </c>
      <c r="G6031" t="s">
        <v>6350</v>
      </c>
      <c r="H6031">
        <f t="shared" si="282"/>
        <v>2363</v>
      </c>
      <c r="I6031">
        <f t="shared" si="283"/>
        <v>1</v>
      </c>
      <c r="J6031" s="9">
        <f t="shared" si="284"/>
        <v>41834260931.389999</v>
      </c>
      <c r="K6031" s="9">
        <f>SUMIF($C$2:$C$9230, C6031, $D$2:$D$9230)</f>
        <v>205000000</v>
      </c>
    </row>
    <row r="6032" spans="1:11" x14ac:dyDescent="0.2">
      <c r="A6032" s="1">
        <v>45717</v>
      </c>
      <c r="B6032" t="s">
        <v>1077</v>
      </c>
      <c r="C6032" t="s">
        <v>6114</v>
      </c>
      <c r="D6032" s="14">
        <v>5250000</v>
      </c>
      <c r="E6032" s="12">
        <v>1400000</v>
      </c>
      <c r="F6032" t="s">
        <v>6115</v>
      </c>
      <c r="G6032" t="s">
        <v>6116</v>
      </c>
      <c r="H6032">
        <f t="shared" si="282"/>
        <v>2363</v>
      </c>
      <c r="I6032">
        <f t="shared" si="283"/>
        <v>1</v>
      </c>
      <c r="J6032" s="9">
        <f t="shared" si="284"/>
        <v>41834260931.389999</v>
      </c>
      <c r="K6032" s="9">
        <f>SUMIF($C$2:$C$9230, C6032, $D$2:$D$9230)</f>
        <v>5250000</v>
      </c>
    </row>
    <row r="6033" spans="1:11" x14ac:dyDescent="0.2">
      <c r="A6033" s="1">
        <v>45726</v>
      </c>
      <c r="B6033" t="s">
        <v>1077</v>
      </c>
      <c r="C6033" t="s">
        <v>1310</v>
      </c>
      <c r="D6033" s="14">
        <v>4250004</v>
      </c>
      <c r="E6033" s="12">
        <v>1250004</v>
      </c>
      <c r="F6033" t="s">
        <v>1311</v>
      </c>
      <c r="G6033" t="s">
        <v>1312</v>
      </c>
      <c r="H6033">
        <f t="shared" si="282"/>
        <v>2363</v>
      </c>
      <c r="I6033">
        <f t="shared" si="283"/>
        <v>1</v>
      </c>
      <c r="J6033" s="9">
        <f t="shared" si="284"/>
        <v>41834260931.389999</v>
      </c>
      <c r="K6033" s="9">
        <f>SUMIF($C$2:$C$9230, C6033, $D$2:$D$9230)</f>
        <v>4250004</v>
      </c>
    </row>
    <row r="6034" spans="1:11" x14ac:dyDescent="0.2">
      <c r="A6034" s="1">
        <v>45717</v>
      </c>
      <c r="B6034" t="s">
        <v>1077</v>
      </c>
      <c r="C6034" t="s">
        <v>5648</v>
      </c>
      <c r="D6034" s="14">
        <v>5998487</v>
      </c>
      <c r="E6034" s="12">
        <v>1352770.07</v>
      </c>
      <c r="F6034" t="s">
        <v>5649</v>
      </c>
      <c r="G6034" t="s">
        <v>5650</v>
      </c>
      <c r="H6034">
        <f t="shared" si="282"/>
        <v>2363</v>
      </c>
      <c r="I6034">
        <f t="shared" si="283"/>
        <v>1</v>
      </c>
      <c r="J6034" s="9">
        <f t="shared" si="284"/>
        <v>41834260931.389999</v>
      </c>
      <c r="K6034" s="9">
        <f>SUMIF($C$2:$C$9230, C6034, $D$2:$D$9230)</f>
        <v>5998487</v>
      </c>
    </row>
    <row r="6035" spans="1:11" x14ac:dyDescent="0.2">
      <c r="A6035" s="1">
        <v>45717</v>
      </c>
      <c r="B6035" t="s">
        <v>1077</v>
      </c>
      <c r="C6035" t="s">
        <v>4302</v>
      </c>
      <c r="D6035" s="14">
        <v>4597605</v>
      </c>
      <c r="E6035" s="12">
        <v>307903.65000000002</v>
      </c>
      <c r="F6035" t="s">
        <v>4303</v>
      </c>
      <c r="G6035" t="s">
        <v>4304</v>
      </c>
      <c r="H6035">
        <f t="shared" si="282"/>
        <v>2363</v>
      </c>
      <c r="I6035">
        <f t="shared" si="283"/>
        <v>1</v>
      </c>
      <c r="J6035" s="9">
        <f t="shared" si="284"/>
        <v>41834260931.389999</v>
      </c>
      <c r="K6035" s="9">
        <f>SUMIF($C$2:$C$9230, C6035, $D$2:$D$9230)</f>
        <v>4597605</v>
      </c>
    </row>
    <row r="6036" spans="1:11" x14ac:dyDescent="0.2">
      <c r="A6036" s="1">
        <v>45717</v>
      </c>
      <c r="B6036" t="s">
        <v>1077</v>
      </c>
      <c r="C6036" t="s">
        <v>4296</v>
      </c>
      <c r="D6036" s="14">
        <v>3994193</v>
      </c>
      <c r="E6036" s="12">
        <v>0</v>
      </c>
      <c r="F6036" t="s">
        <v>4297</v>
      </c>
      <c r="G6036" t="s">
        <v>4298</v>
      </c>
      <c r="H6036">
        <f t="shared" si="282"/>
        <v>2363</v>
      </c>
      <c r="I6036">
        <f t="shared" si="283"/>
        <v>1</v>
      </c>
      <c r="J6036" s="9">
        <f t="shared" si="284"/>
        <v>41834260931.389999</v>
      </c>
      <c r="K6036" s="9">
        <f>SUMIF($C$2:$C$9230, C6036, $D$2:$D$9230)</f>
        <v>3994193</v>
      </c>
    </row>
    <row r="6037" spans="1:11" x14ac:dyDescent="0.2">
      <c r="A6037" s="1">
        <v>45717</v>
      </c>
      <c r="B6037" t="s">
        <v>1077</v>
      </c>
      <c r="C6037" t="s">
        <v>4311</v>
      </c>
      <c r="D6037" s="14">
        <v>3800000</v>
      </c>
      <c r="E6037" s="12">
        <v>320160</v>
      </c>
      <c r="F6037" t="s">
        <v>4312</v>
      </c>
      <c r="G6037" t="s">
        <v>4313</v>
      </c>
      <c r="H6037">
        <f t="shared" si="282"/>
        <v>2363</v>
      </c>
      <c r="I6037">
        <f t="shared" si="283"/>
        <v>1</v>
      </c>
      <c r="J6037" s="9">
        <f t="shared" si="284"/>
        <v>41834260931.389999</v>
      </c>
      <c r="K6037" s="9">
        <f>SUMIF($C$2:$C$9230, C6037, $D$2:$D$9230)</f>
        <v>3800000</v>
      </c>
    </row>
    <row r="6038" spans="1:11" x14ac:dyDescent="0.2">
      <c r="A6038" s="1">
        <v>45699</v>
      </c>
      <c r="B6038" t="s">
        <v>1077</v>
      </c>
      <c r="C6038" t="s">
        <v>14586</v>
      </c>
      <c r="D6038" s="14">
        <v>20469999</v>
      </c>
      <c r="E6038" s="12">
        <v>0</v>
      </c>
      <c r="F6038" t="s">
        <v>14587</v>
      </c>
      <c r="G6038" t="s">
        <v>14588</v>
      </c>
      <c r="H6038">
        <f t="shared" si="282"/>
        <v>2363</v>
      </c>
      <c r="I6038">
        <f t="shared" si="283"/>
        <v>1</v>
      </c>
      <c r="J6038" s="9">
        <f t="shared" si="284"/>
        <v>41834260931.389999</v>
      </c>
      <c r="K6038" s="9">
        <f>SUMIF($C$2:$C$9230, C6038, $D$2:$D$9230)</f>
        <v>20469999</v>
      </c>
    </row>
    <row r="6039" spans="1:11" x14ac:dyDescent="0.2">
      <c r="A6039" s="1">
        <v>45699</v>
      </c>
      <c r="B6039" t="s">
        <v>1077</v>
      </c>
      <c r="C6039" t="s">
        <v>14584</v>
      </c>
      <c r="D6039" s="14">
        <v>5000000</v>
      </c>
      <c r="E6039" s="12">
        <v>0</v>
      </c>
      <c r="F6039" t="s">
        <v>14585</v>
      </c>
      <c r="G6039" t="s">
        <v>14586</v>
      </c>
      <c r="H6039">
        <f t="shared" si="282"/>
        <v>2363</v>
      </c>
      <c r="I6039">
        <f t="shared" si="283"/>
        <v>1</v>
      </c>
      <c r="J6039" s="9">
        <f t="shared" si="284"/>
        <v>41834260931.389999</v>
      </c>
      <c r="K6039" s="9">
        <f>SUMIF($C$2:$C$9230, C6039, $D$2:$D$9230)</f>
        <v>5000000</v>
      </c>
    </row>
    <row r="6040" spans="1:11" x14ac:dyDescent="0.2">
      <c r="A6040" s="1">
        <v>45717</v>
      </c>
      <c r="B6040" t="s">
        <v>1077</v>
      </c>
      <c r="C6040" t="s">
        <v>6295</v>
      </c>
      <c r="D6040" s="14">
        <v>2000000</v>
      </c>
      <c r="E6040" s="12">
        <v>0</v>
      </c>
      <c r="F6040" t="s">
        <v>6296</v>
      </c>
      <c r="G6040" t="s">
        <v>6297</v>
      </c>
      <c r="H6040">
        <f t="shared" si="282"/>
        <v>2363</v>
      </c>
      <c r="I6040">
        <f t="shared" si="283"/>
        <v>1</v>
      </c>
      <c r="J6040" s="9">
        <f t="shared" si="284"/>
        <v>41834260931.389999</v>
      </c>
      <c r="K6040" s="9">
        <f>SUMIF($C$2:$C$9230, C6040, $D$2:$D$9230)</f>
        <v>2000000</v>
      </c>
    </row>
    <row r="6041" spans="1:11" x14ac:dyDescent="0.2">
      <c r="A6041" s="1">
        <v>45699</v>
      </c>
      <c r="B6041" t="s">
        <v>1077</v>
      </c>
      <c r="C6041" t="s">
        <v>14558</v>
      </c>
      <c r="D6041" s="14">
        <v>128500000</v>
      </c>
      <c r="E6041" s="12">
        <v>0</v>
      </c>
      <c r="F6041" t="s">
        <v>14559</v>
      </c>
      <c r="G6041" t="s">
        <v>14560</v>
      </c>
      <c r="H6041">
        <f t="shared" si="282"/>
        <v>2363</v>
      </c>
      <c r="I6041">
        <f t="shared" si="283"/>
        <v>1</v>
      </c>
      <c r="J6041" s="9">
        <f t="shared" si="284"/>
        <v>41834260931.389999</v>
      </c>
      <c r="K6041" s="9">
        <f>SUMIF($C$2:$C$9230, C6041, $D$2:$D$9230)</f>
        <v>128500000</v>
      </c>
    </row>
    <row r="6042" spans="1:11" x14ac:dyDescent="0.2">
      <c r="A6042" s="1">
        <v>45717</v>
      </c>
      <c r="B6042" t="s">
        <v>1077</v>
      </c>
      <c r="C6042" t="s">
        <v>5208</v>
      </c>
      <c r="D6042" s="14">
        <v>1000000</v>
      </c>
      <c r="E6042" s="12">
        <v>500000</v>
      </c>
      <c r="F6042" t="s">
        <v>5209</v>
      </c>
      <c r="G6042" t="s">
        <v>5210</v>
      </c>
      <c r="H6042">
        <f t="shared" si="282"/>
        <v>2363</v>
      </c>
      <c r="I6042">
        <f t="shared" si="283"/>
        <v>1</v>
      </c>
      <c r="J6042" s="9">
        <f t="shared" si="284"/>
        <v>41834260931.389999</v>
      </c>
      <c r="K6042" s="9">
        <f>SUMIF($C$2:$C$9230, C6042, $D$2:$D$9230)</f>
        <v>1000000</v>
      </c>
    </row>
    <row r="6043" spans="1:11" x14ac:dyDescent="0.2">
      <c r="A6043" s="1">
        <v>45717</v>
      </c>
      <c r="B6043" t="s">
        <v>1077</v>
      </c>
      <c r="C6043" t="s">
        <v>5645</v>
      </c>
      <c r="D6043" s="14">
        <v>1300000</v>
      </c>
      <c r="E6043" s="12">
        <v>0</v>
      </c>
      <c r="F6043" t="s">
        <v>5646</v>
      </c>
      <c r="G6043" t="s">
        <v>5647</v>
      </c>
      <c r="H6043">
        <f t="shared" si="282"/>
        <v>2363</v>
      </c>
      <c r="I6043">
        <f t="shared" si="283"/>
        <v>1</v>
      </c>
      <c r="J6043" s="9">
        <f t="shared" si="284"/>
        <v>41834260931.389999</v>
      </c>
      <c r="K6043" s="9">
        <f>SUMIF($C$2:$C$9230, C6043, $D$2:$D$9230)</f>
        <v>1300000</v>
      </c>
    </row>
    <row r="6044" spans="1:11" x14ac:dyDescent="0.2">
      <c r="A6044" s="1">
        <v>45726</v>
      </c>
      <c r="B6044" t="s">
        <v>1077</v>
      </c>
      <c r="C6044" t="s">
        <v>1253</v>
      </c>
      <c r="D6044" s="14">
        <v>500000</v>
      </c>
      <c r="E6044" s="12">
        <v>500000</v>
      </c>
      <c r="H6044">
        <f t="shared" si="282"/>
        <v>2363</v>
      </c>
      <c r="I6044">
        <f t="shared" si="283"/>
        <v>1</v>
      </c>
      <c r="J6044" s="9">
        <f t="shared" si="284"/>
        <v>41834260931.389999</v>
      </c>
      <c r="K6044" s="9">
        <f>SUMIF($C$2:$C$9230, C6044, $D$2:$D$9230)</f>
        <v>500000</v>
      </c>
    </row>
    <row r="6045" spans="1:11" x14ac:dyDescent="0.2">
      <c r="A6045" s="1">
        <v>45726</v>
      </c>
      <c r="B6045" t="s">
        <v>1077</v>
      </c>
      <c r="C6045" t="s">
        <v>1264</v>
      </c>
      <c r="D6045" s="14">
        <v>500000</v>
      </c>
      <c r="E6045" s="12">
        <v>500000</v>
      </c>
      <c r="H6045">
        <f t="shared" si="282"/>
        <v>2363</v>
      </c>
      <c r="I6045">
        <f t="shared" si="283"/>
        <v>1</v>
      </c>
      <c r="J6045" s="9">
        <f t="shared" si="284"/>
        <v>41834260931.389999</v>
      </c>
      <c r="K6045" s="9">
        <f>SUMIF($C$2:$C$9230, C6045, $D$2:$D$9230)</f>
        <v>500000</v>
      </c>
    </row>
    <row r="6046" spans="1:11" x14ac:dyDescent="0.2">
      <c r="A6046" s="1">
        <v>45717</v>
      </c>
      <c r="B6046" t="s">
        <v>1077</v>
      </c>
      <c r="C6046" t="s">
        <v>5823</v>
      </c>
      <c r="D6046" s="14">
        <v>2000000</v>
      </c>
      <c r="E6046" s="12">
        <v>0</v>
      </c>
      <c r="F6046" t="s">
        <v>5824</v>
      </c>
      <c r="G6046" t="s">
        <v>5825</v>
      </c>
      <c r="H6046">
        <f t="shared" si="282"/>
        <v>2363</v>
      </c>
      <c r="I6046">
        <f t="shared" si="283"/>
        <v>1</v>
      </c>
      <c r="J6046" s="9">
        <f t="shared" si="284"/>
        <v>41834260931.389999</v>
      </c>
      <c r="K6046" s="9">
        <f>SUMIF($C$2:$C$9230, C6046, $D$2:$D$9230)</f>
        <v>2000000</v>
      </c>
    </row>
    <row r="6047" spans="1:11" x14ac:dyDescent="0.2">
      <c r="A6047" s="1">
        <v>45717</v>
      </c>
      <c r="B6047" t="s">
        <v>1077</v>
      </c>
      <c r="C6047" t="s">
        <v>2450</v>
      </c>
      <c r="D6047" s="14">
        <v>600000</v>
      </c>
      <c r="E6047" s="12">
        <v>0</v>
      </c>
      <c r="F6047" t="s">
        <v>2451</v>
      </c>
      <c r="G6047" t="s">
        <v>2217</v>
      </c>
      <c r="H6047">
        <f t="shared" si="282"/>
        <v>2363</v>
      </c>
      <c r="I6047">
        <f t="shared" si="283"/>
        <v>1</v>
      </c>
      <c r="J6047" s="9">
        <f t="shared" si="284"/>
        <v>41834260931.389999</v>
      </c>
      <c r="K6047" s="9">
        <f>SUMIF($C$2:$C$9230, C6047, $D$2:$D$9230)</f>
        <v>600000</v>
      </c>
    </row>
    <row r="6048" spans="1:11" x14ac:dyDescent="0.2">
      <c r="A6048" s="1">
        <v>45717</v>
      </c>
      <c r="B6048" t="s">
        <v>1077</v>
      </c>
      <c r="C6048" t="s">
        <v>3682</v>
      </c>
      <c r="D6048" s="14">
        <v>624879</v>
      </c>
      <c r="E6048" s="12">
        <v>199879</v>
      </c>
      <c r="F6048" t="s">
        <v>3683</v>
      </c>
      <c r="G6048" t="s">
        <v>3684</v>
      </c>
      <c r="H6048">
        <f t="shared" si="282"/>
        <v>2363</v>
      </c>
      <c r="I6048">
        <f t="shared" si="283"/>
        <v>1</v>
      </c>
      <c r="J6048" s="9">
        <f t="shared" si="284"/>
        <v>41834260931.389999</v>
      </c>
      <c r="K6048" s="9">
        <f>SUMIF($C$2:$C$9230, C6048, $D$2:$D$9230)</f>
        <v>624879</v>
      </c>
    </row>
    <row r="6049" spans="1:11" x14ac:dyDescent="0.2">
      <c r="A6049" s="1">
        <v>45726</v>
      </c>
      <c r="B6049" t="s">
        <v>1077</v>
      </c>
      <c r="C6049" t="s">
        <v>1280</v>
      </c>
      <c r="D6049" s="14">
        <v>500000</v>
      </c>
      <c r="E6049" s="12">
        <v>500000</v>
      </c>
      <c r="H6049">
        <f t="shared" si="282"/>
        <v>2363</v>
      </c>
      <c r="I6049">
        <f t="shared" si="283"/>
        <v>1</v>
      </c>
      <c r="J6049" s="9">
        <f t="shared" si="284"/>
        <v>41834260931.389999</v>
      </c>
      <c r="K6049" s="9">
        <f>SUMIF($C$2:$C$9230, C6049, $D$2:$D$9230)</f>
        <v>500000</v>
      </c>
    </row>
    <row r="6050" spans="1:11" x14ac:dyDescent="0.2">
      <c r="A6050" s="1">
        <v>45726</v>
      </c>
      <c r="B6050" t="s">
        <v>1077</v>
      </c>
      <c r="C6050" t="s">
        <v>1263</v>
      </c>
      <c r="D6050" s="14">
        <v>500000</v>
      </c>
      <c r="E6050" s="12">
        <v>500000</v>
      </c>
      <c r="H6050">
        <f t="shared" si="282"/>
        <v>2363</v>
      </c>
      <c r="I6050">
        <f t="shared" si="283"/>
        <v>1</v>
      </c>
      <c r="J6050" s="9">
        <f t="shared" si="284"/>
        <v>41834260931.389999</v>
      </c>
      <c r="K6050" s="9">
        <f>SUMIF($C$2:$C$9230, C6050, $D$2:$D$9230)</f>
        <v>500000</v>
      </c>
    </row>
    <row r="6051" spans="1:11" x14ac:dyDescent="0.2">
      <c r="A6051" s="1">
        <v>45726</v>
      </c>
      <c r="B6051" t="s">
        <v>1077</v>
      </c>
      <c r="C6051" t="s">
        <v>1262</v>
      </c>
      <c r="D6051" s="14">
        <v>500000</v>
      </c>
      <c r="E6051" s="12">
        <v>500000</v>
      </c>
      <c r="H6051">
        <f t="shared" si="282"/>
        <v>2363</v>
      </c>
      <c r="I6051">
        <f t="shared" si="283"/>
        <v>1</v>
      </c>
      <c r="J6051" s="9">
        <f t="shared" si="284"/>
        <v>41834260931.389999</v>
      </c>
      <c r="K6051" s="9">
        <f>SUMIF($C$2:$C$9230, C6051, $D$2:$D$9230)</f>
        <v>500000</v>
      </c>
    </row>
    <row r="6052" spans="1:11" x14ac:dyDescent="0.2">
      <c r="A6052" s="1">
        <v>45717</v>
      </c>
      <c r="B6052" t="s">
        <v>1077</v>
      </c>
      <c r="C6052" t="s">
        <v>5573</v>
      </c>
      <c r="D6052" s="14">
        <v>8000000</v>
      </c>
      <c r="E6052" s="12">
        <v>3000000</v>
      </c>
      <c r="F6052" t="s">
        <v>5574</v>
      </c>
      <c r="G6052" t="s">
        <v>5575</v>
      </c>
      <c r="H6052">
        <f t="shared" si="282"/>
        <v>2363</v>
      </c>
      <c r="I6052">
        <f t="shared" si="283"/>
        <v>1</v>
      </c>
      <c r="J6052" s="9">
        <f t="shared" si="284"/>
        <v>41834260931.389999</v>
      </c>
      <c r="K6052" s="9">
        <f>SUMIF($C$2:$C$9230, C6052, $D$2:$D$9230)</f>
        <v>8000000</v>
      </c>
    </row>
    <row r="6053" spans="1:11" x14ac:dyDescent="0.2">
      <c r="A6053" s="1">
        <v>45717</v>
      </c>
      <c r="B6053" t="s">
        <v>1077</v>
      </c>
      <c r="C6053" t="s">
        <v>2430</v>
      </c>
      <c r="D6053" s="14">
        <v>1100000</v>
      </c>
      <c r="E6053" s="12">
        <v>0</v>
      </c>
      <c r="F6053" t="s">
        <v>2431</v>
      </c>
      <c r="G6053" t="s">
        <v>2432</v>
      </c>
      <c r="H6053">
        <f t="shared" si="282"/>
        <v>2363</v>
      </c>
      <c r="I6053">
        <f t="shared" si="283"/>
        <v>1</v>
      </c>
      <c r="J6053" s="9">
        <f t="shared" si="284"/>
        <v>41834260931.389999</v>
      </c>
      <c r="K6053" s="9">
        <f>SUMIF($C$2:$C$9230, C6053, $D$2:$D$9230)</f>
        <v>1100000</v>
      </c>
    </row>
    <row r="6054" spans="1:11" x14ac:dyDescent="0.2">
      <c r="A6054" s="1">
        <v>45717</v>
      </c>
      <c r="B6054" t="s">
        <v>1077</v>
      </c>
      <c r="C6054" t="s">
        <v>6061</v>
      </c>
      <c r="D6054" s="14">
        <v>70000</v>
      </c>
      <c r="E6054" s="12">
        <v>0</v>
      </c>
      <c r="F6054" t="s">
        <v>6062</v>
      </c>
      <c r="G6054" t="s">
        <v>6055</v>
      </c>
      <c r="H6054">
        <f t="shared" si="282"/>
        <v>2363</v>
      </c>
      <c r="I6054">
        <f t="shared" si="283"/>
        <v>1</v>
      </c>
      <c r="J6054" s="9">
        <f t="shared" si="284"/>
        <v>41834260931.389999</v>
      </c>
      <c r="K6054" s="9">
        <f>SUMIF($C$2:$C$9230, C6054, $D$2:$D$9230)</f>
        <v>70000</v>
      </c>
    </row>
    <row r="6055" spans="1:11" x14ac:dyDescent="0.2">
      <c r="A6055" s="1">
        <v>45717</v>
      </c>
      <c r="B6055" t="s">
        <v>1077</v>
      </c>
      <c r="C6055" t="s">
        <v>5967</v>
      </c>
      <c r="D6055" s="14">
        <v>450000</v>
      </c>
      <c r="E6055" s="12">
        <v>0</v>
      </c>
      <c r="F6055" t="s">
        <v>5968</v>
      </c>
      <c r="G6055" t="s">
        <v>5969</v>
      </c>
      <c r="H6055">
        <f t="shared" si="282"/>
        <v>2363</v>
      </c>
      <c r="I6055">
        <f t="shared" si="283"/>
        <v>1</v>
      </c>
      <c r="J6055" s="9">
        <f t="shared" si="284"/>
        <v>41834260931.389999</v>
      </c>
      <c r="K6055" s="9">
        <f>SUMIF($C$2:$C$9230, C6055, $D$2:$D$9230)</f>
        <v>450000</v>
      </c>
    </row>
    <row r="6056" spans="1:11" x14ac:dyDescent="0.2">
      <c r="A6056" s="1">
        <v>45717</v>
      </c>
      <c r="B6056" t="s">
        <v>1077</v>
      </c>
      <c r="C6056" t="s">
        <v>4278</v>
      </c>
      <c r="D6056" s="14">
        <v>1000000</v>
      </c>
      <c r="E6056" s="12">
        <v>0</v>
      </c>
      <c r="F6056" t="s">
        <v>4279</v>
      </c>
      <c r="G6056" t="s">
        <v>4280</v>
      </c>
      <c r="H6056">
        <f t="shared" si="282"/>
        <v>2363</v>
      </c>
      <c r="I6056">
        <f t="shared" si="283"/>
        <v>1</v>
      </c>
      <c r="J6056" s="9">
        <f t="shared" si="284"/>
        <v>41834260931.389999</v>
      </c>
      <c r="K6056" s="9">
        <f>SUMIF($C$2:$C$9230, C6056, $D$2:$D$9230)</f>
        <v>1000000</v>
      </c>
    </row>
    <row r="6057" spans="1:11" x14ac:dyDescent="0.2">
      <c r="A6057" s="1">
        <v>45717</v>
      </c>
      <c r="B6057" t="s">
        <v>1077</v>
      </c>
      <c r="C6057" t="s">
        <v>5004</v>
      </c>
      <c r="D6057" s="14">
        <v>5000000</v>
      </c>
      <c r="E6057" s="12">
        <v>4000000</v>
      </c>
      <c r="F6057" t="s">
        <v>5005</v>
      </c>
      <c r="G6057" t="s">
        <v>5006</v>
      </c>
      <c r="H6057">
        <f t="shared" si="282"/>
        <v>2363</v>
      </c>
      <c r="I6057">
        <f t="shared" si="283"/>
        <v>1</v>
      </c>
      <c r="J6057" s="9">
        <f t="shared" si="284"/>
        <v>41834260931.389999</v>
      </c>
      <c r="K6057" s="9">
        <f>SUMIF($C$2:$C$9230, C6057, $D$2:$D$9230)</f>
        <v>5000000</v>
      </c>
    </row>
    <row r="6058" spans="1:11" x14ac:dyDescent="0.2">
      <c r="A6058" s="1">
        <v>45717</v>
      </c>
      <c r="B6058" t="s">
        <v>1077</v>
      </c>
      <c r="C6058" t="s">
        <v>4662</v>
      </c>
      <c r="D6058" s="14">
        <v>16922532</v>
      </c>
      <c r="E6058" s="12">
        <v>2560555</v>
      </c>
      <c r="F6058" t="s">
        <v>4663</v>
      </c>
      <c r="G6058" t="s">
        <v>4664</v>
      </c>
      <c r="H6058">
        <f t="shared" si="282"/>
        <v>2363</v>
      </c>
      <c r="I6058">
        <f t="shared" si="283"/>
        <v>1</v>
      </c>
      <c r="J6058" s="9">
        <f t="shared" si="284"/>
        <v>41834260931.389999</v>
      </c>
      <c r="K6058" s="9">
        <f>SUMIF($C$2:$C$9230, C6058, $D$2:$D$9230)</f>
        <v>16922532</v>
      </c>
    </row>
    <row r="6059" spans="1:11" x14ac:dyDescent="0.2">
      <c r="A6059" s="1">
        <v>45717</v>
      </c>
      <c r="B6059" t="s">
        <v>1077</v>
      </c>
      <c r="C6059" t="s">
        <v>4565</v>
      </c>
      <c r="D6059" s="14">
        <v>2322000</v>
      </c>
      <c r="E6059" s="12">
        <v>0</v>
      </c>
      <c r="F6059" t="s">
        <v>4566</v>
      </c>
      <c r="G6059" t="s">
        <v>4567</v>
      </c>
      <c r="H6059">
        <f t="shared" si="282"/>
        <v>2363</v>
      </c>
      <c r="I6059">
        <f t="shared" si="283"/>
        <v>1</v>
      </c>
      <c r="J6059" s="9">
        <f t="shared" si="284"/>
        <v>41834260931.389999</v>
      </c>
      <c r="K6059" s="9">
        <f>SUMIF($C$2:$C$9230, C6059, $D$2:$D$9230)</f>
        <v>2322000</v>
      </c>
    </row>
    <row r="6060" spans="1:11" x14ac:dyDescent="0.2">
      <c r="A6060" s="1">
        <v>45726</v>
      </c>
      <c r="B6060" t="s">
        <v>1077</v>
      </c>
      <c r="C6060" t="s">
        <v>1261</v>
      </c>
      <c r="D6060" s="14">
        <v>500000</v>
      </c>
      <c r="E6060" s="12">
        <v>500000</v>
      </c>
      <c r="H6060">
        <f t="shared" si="282"/>
        <v>2363</v>
      </c>
      <c r="I6060">
        <f t="shared" si="283"/>
        <v>1</v>
      </c>
      <c r="J6060" s="9">
        <f t="shared" si="284"/>
        <v>41834260931.389999</v>
      </c>
      <c r="K6060" s="9">
        <f>SUMIF($C$2:$C$9230, C6060, $D$2:$D$9230)</f>
        <v>500000</v>
      </c>
    </row>
    <row r="6061" spans="1:11" x14ac:dyDescent="0.2">
      <c r="A6061" s="1">
        <v>45726</v>
      </c>
      <c r="B6061" t="s">
        <v>1077</v>
      </c>
      <c r="C6061" t="s">
        <v>1378</v>
      </c>
      <c r="D6061" s="14">
        <v>2748081</v>
      </c>
      <c r="E6061" s="12">
        <v>1698081</v>
      </c>
      <c r="F6061" t="s">
        <v>1379</v>
      </c>
      <c r="G6061" t="s">
        <v>1380</v>
      </c>
      <c r="H6061">
        <f t="shared" si="282"/>
        <v>2363</v>
      </c>
      <c r="I6061">
        <f t="shared" si="283"/>
        <v>1</v>
      </c>
      <c r="J6061" s="9">
        <f t="shared" si="284"/>
        <v>41834260931.389999</v>
      </c>
      <c r="K6061" s="9">
        <f>SUMIF($C$2:$C$9230, C6061, $D$2:$D$9230)</f>
        <v>2748081</v>
      </c>
    </row>
    <row r="6062" spans="1:11" x14ac:dyDescent="0.2">
      <c r="A6062" s="1">
        <v>45717</v>
      </c>
      <c r="B6062" t="s">
        <v>1077</v>
      </c>
      <c r="C6062" t="s">
        <v>3564</v>
      </c>
      <c r="D6062" s="14">
        <v>5400000</v>
      </c>
      <c r="E6062" s="12">
        <v>1648000</v>
      </c>
      <c r="F6062" t="s">
        <v>3565</v>
      </c>
      <c r="G6062" t="s">
        <v>3566</v>
      </c>
      <c r="H6062">
        <f t="shared" si="282"/>
        <v>2363</v>
      </c>
      <c r="I6062">
        <f t="shared" si="283"/>
        <v>1</v>
      </c>
      <c r="J6062" s="9">
        <f t="shared" si="284"/>
        <v>41834260931.389999</v>
      </c>
      <c r="K6062" s="9">
        <f>SUMIF($C$2:$C$9230, C6062, $D$2:$D$9230)</f>
        <v>5400000</v>
      </c>
    </row>
    <row r="6063" spans="1:11" x14ac:dyDescent="0.2">
      <c r="A6063" s="1">
        <v>45717</v>
      </c>
      <c r="B6063" t="s">
        <v>1077</v>
      </c>
      <c r="C6063" t="s">
        <v>4052</v>
      </c>
      <c r="D6063" s="14">
        <v>500000</v>
      </c>
      <c r="E6063" s="12">
        <v>0</v>
      </c>
      <c r="F6063" t="s">
        <v>4053</v>
      </c>
      <c r="G6063" t="s">
        <v>4054</v>
      </c>
      <c r="H6063">
        <f t="shared" si="282"/>
        <v>2363</v>
      </c>
      <c r="I6063">
        <f t="shared" si="283"/>
        <v>1</v>
      </c>
      <c r="J6063" s="9">
        <f t="shared" si="284"/>
        <v>41834260931.389999</v>
      </c>
      <c r="K6063" s="9">
        <f>SUMIF($C$2:$C$9230, C6063, $D$2:$D$9230)</f>
        <v>500000</v>
      </c>
    </row>
    <row r="6064" spans="1:11" x14ac:dyDescent="0.2">
      <c r="A6064" s="1">
        <v>45717</v>
      </c>
      <c r="B6064" t="s">
        <v>1077</v>
      </c>
      <c r="C6064" t="s">
        <v>5435</v>
      </c>
      <c r="D6064" s="14">
        <v>5000000</v>
      </c>
      <c r="E6064" s="12">
        <v>0</v>
      </c>
      <c r="F6064" t="s">
        <v>5436</v>
      </c>
      <c r="G6064" t="s">
        <v>5437</v>
      </c>
      <c r="H6064">
        <f t="shared" si="282"/>
        <v>2363</v>
      </c>
      <c r="I6064">
        <f t="shared" si="283"/>
        <v>1</v>
      </c>
      <c r="J6064" s="9">
        <f t="shared" si="284"/>
        <v>41834260931.389999</v>
      </c>
      <c r="K6064" s="9">
        <f>SUMIF($C$2:$C$9230, C6064, $D$2:$D$9230)</f>
        <v>5000000</v>
      </c>
    </row>
    <row r="6065" spans="1:11" x14ac:dyDescent="0.2">
      <c r="A6065" s="1">
        <v>45717</v>
      </c>
      <c r="B6065" t="s">
        <v>1077</v>
      </c>
      <c r="C6065" t="s">
        <v>4137</v>
      </c>
      <c r="D6065" s="14">
        <v>12600000</v>
      </c>
      <c r="E6065" s="12">
        <v>9600000</v>
      </c>
      <c r="F6065" t="s">
        <v>4138</v>
      </c>
      <c r="G6065" t="s">
        <v>4139</v>
      </c>
      <c r="H6065">
        <f t="shared" si="282"/>
        <v>2363</v>
      </c>
      <c r="I6065">
        <f t="shared" si="283"/>
        <v>1</v>
      </c>
      <c r="J6065" s="9">
        <f t="shared" si="284"/>
        <v>41834260931.389999</v>
      </c>
      <c r="K6065" s="9">
        <f>SUMIF($C$2:$C$9230, C6065, $D$2:$D$9230)</f>
        <v>12600000</v>
      </c>
    </row>
    <row r="6066" spans="1:11" x14ac:dyDescent="0.2">
      <c r="A6066" s="1">
        <v>45717</v>
      </c>
      <c r="B6066" t="s">
        <v>1077</v>
      </c>
      <c r="C6066" t="s">
        <v>6230</v>
      </c>
      <c r="D6066" s="14">
        <v>200000</v>
      </c>
      <c r="E6066" s="12">
        <v>0</v>
      </c>
      <c r="F6066" t="s">
        <v>6231</v>
      </c>
      <c r="G6066" t="s">
        <v>6232</v>
      </c>
      <c r="H6066">
        <f t="shared" si="282"/>
        <v>2363</v>
      </c>
      <c r="I6066">
        <f t="shared" si="283"/>
        <v>1</v>
      </c>
      <c r="J6066" s="9">
        <f t="shared" si="284"/>
        <v>41834260931.389999</v>
      </c>
      <c r="K6066" s="9">
        <f>SUMIF($C$2:$C$9230, C6066, $D$2:$D$9230)</f>
        <v>200000</v>
      </c>
    </row>
    <row r="6067" spans="1:11" x14ac:dyDescent="0.2">
      <c r="A6067" s="1">
        <v>45726</v>
      </c>
      <c r="B6067" t="s">
        <v>1077</v>
      </c>
      <c r="C6067" t="s">
        <v>1756</v>
      </c>
      <c r="D6067" s="14">
        <v>35000000</v>
      </c>
      <c r="E6067" s="12">
        <v>15188069</v>
      </c>
      <c r="F6067" t="s">
        <v>1757</v>
      </c>
      <c r="G6067" t="s">
        <v>1758</v>
      </c>
      <c r="H6067">
        <f t="shared" si="282"/>
        <v>2363</v>
      </c>
      <c r="I6067">
        <f t="shared" si="283"/>
        <v>1</v>
      </c>
      <c r="J6067" s="9">
        <f t="shared" si="284"/>
        <v>41834260931.389999</v>
      </c>
      <c r="K6067" s="9">
        <f>SUMIF($C$2:$C$9230, C6067, $D$2:$D$9230)</f>
        <v>35000000</v>
      </c>
    </row>
    <row r="6068" spans="1:11" x14ac:dyDescent="0.2">
      <c r="A6068" s="1">
        <v>45717</v>
      </c>
      <c r="B6068" t="s">
        <v>1077</v>
      </c>
      <c r="C6068" t="s">
        <v>5683</v>
      </c>
      <c r="D6068" s="14">
        <v>2500000</v>
      </c>
      <c r="E6068" s="12">
        <v>0</v>
      </c>
      <c r="F6068" t="s">
        <v>5684</v>
      </c>
      <c r="G6068" t="s">
        <v>5685</v>
      </c>
      <c r="H6068">
        <f t="shared" si="282"/>
        <v>2363</v>
      </c>
      <c r="I6068">
        <f t="shared" si="283"/>
        <v>1</v>
      </c>
      <c r="J6068" s="9">
        <f t="shared" si="284"/>
        <v>41834260931.389999</v>
      </c>
      <c r="K6068" s="9">
        <f>SUMIF($C$2:$C$9230, C6068, $D$2:$D$9230)</f>
        <v>2500000</v>
      </c>
    </row>
    <row r="6069" spans="1:11" x14ac:dyDescent="0.2">
      <c r="A6069" s="1">
        <v>45694</v>
      </c>
      <c r="B6069" t="s">
        <v>1077</v>
      </c>
      <c r="C6069" t="s">
        <v>14816</v>
      </c>
      <c r="D6069" s="14">
        <v>500000</v>
      </c>
      <c r="E6069" s="12">
        <v>0</v>
      </c>
      <c r="F6069" t="s">
        <v>14817</v>
      </c>
      <c r="G6069" t="s">
        <v>14818</v>
      </c>
      <c r="H6069">
        <f t="shared" si="282"/>
        <v>2363</v>
      </c>
      <c r="I6069">
        <f t="shared" si="283"/>
        <v>1</v>
      </c>
      <c r="J6069" s="9">
        <f t="shared" si="284"/>
        <v>41834260931.389999</v>
      </c>
      <c r="K6069" s="9">
        <f>SUMIF($C$2:$C$9230, C6069, $D$2:$D$9230)</f>
        <v>500000</v>
      </c>
    </row>
    <row r="6070" spans="1:11" x14ac:dyDescent="0.2">
      <c r="A6070" s="1">
        <v>45726</v>
      </c>
      <c r="B6070" t="s">
        <v>1077</v>
      </c>
      <c r="C6070" t="s">
        <v>1450</v>
      </c>
      <c r="D6070" s="14">
        <v>29491096</v>
      </c>
      <c r="E6070" s="12">
        <v>1675484</v>
      </c>
      <c r="F6070" t="s">
        <v>1451</v>
      </c>
      <c r="G6070" t="s">
        <v>1452</v>
      </c>
      <c r="H6070">
        <f t="shared" si="282"/>
        <v>2363</v>
      </c>
      <c r="I6070">
        <f t="shared" si="283"/>
        <v>1</v>
      </c>
      <c r="J6070" s="9">
        <f t="shared" si="284"/>
        <v>41834260931.389999</v>
      </c>
      <c r="K6070" s="9">
        <f>SUMIF($C$2:$C$9230, C6070, $D$2:$D$9230)</f>
        <v>29491096</v>
      </c>
    </row>
    <row r="6071" spans="1:11" x14ac:dyDescent="0.2">
      <c r="A6071" s="1">
        <v>45717</v>
      </c>
      <c r="B6071" t="s">
        <v>1077</v>
      </c>
      <c r="C6071" t="s">
        <v>4323</v>
      </c>
      <c r="D6071" s="14">
        <v>42532</v>
      </c>
      <c r="E6071" s="12">
        <v>0</v>
      </c>
      <c r="F6071" t="s">
        <v>4324</v>
      </c>
      <c r="G6071" t="s">
        <v>4325</v>
      </c>
      <c r="H6071">
        <f t="shared" si="282"/>
        <v>2363</v>
      </c>
      <c r="I6071">
        <f t="shared" si="283"/>
        <v>1</v>
      </c>
      <c r="J6071" s="9">
        <f t="shared" si="284"/>
        <v>41834260931.389999</v>
      </c>
      <c r="K6071" s="9">
        <f>SUMIF($C$2:$C$9230, C6071, $D$2:$D$9230)</f>
        <v>42532</v>
      </c>
    </row>
    <row r="6072" spans="1:11" x14ac:dyDescent="0.2">
      <c r="A6072" s="1">
        <v>45717</v>
      </c>
      <c r="B6072" t="s">
        <v>1077</v>
      </c>
      <c r="C6072" t="s">
        <v>6292</v>
      </c>
      <c r="D6072" s="14">
        <v>1105982</v>
      </c>
      <c r="E6072" s="12">
        <v>0</v>
      </c>
      <c r="F6072" t="s">
        <v>6293</v>
      </c>
      <c r="G6072" t="s">
        <v>6294</v>
      </c>
      <c r="H6072">
        <f t="shared" si="282"/>
        <v>2363</v>
      </c>
      <c r="I6072">
        <f t="shared" si="283"/>
        <v>1</v>
      </c>
      <c r="J6072" s="9">
        <f t="shared" si="284"/>
        <v>41834260931.389999</v>
      </c>
      <c r="K6072" s="9">
        <f>SUMIF($C$2:$C$9230, C6072, $D$2:$D$9230)</f>
        <v>1105982</v>
      </c>
    </row>
    <row r="6073" spans="1:11" x14ac:dyDescent="0.2">
      <c r="A6073" s="1">
        <v>45717</v>
      </c>
      <c r="B6073" t="s">
        <v>1077</v>
      </c>
      <c r="C6073" t="s">
        <v>6383</v>
      </c>
      <c r="D6073" s="14">
        <v>3550000</v>
      </c>
      <c r="E6073" s="12">
        <v>0</v>
      </c>
      <c r="F6073" t="s">
        <v>6384</v>
      </c>
      <c r="G6073" t="s">
        <v>6385</v>
      </c>
      <c r="H6073">
        <f t="shared" si="282"/>
        <v>2363</v>
      </c>
      <c r="I6073">
        <f t="shared" si="283"/>
        <v>1</v>
      </c>
      <c r="J6073" s="9">
        <f t="shared" si="284"/>
        <v>41834260931.389999</v>
      </c>
      <c r="K6073" s="9">
        <f>SUMIF($C$2:$C$9230, C6073, $D$2:$D$9230)</f>
        <v>3550000</v>
      </c>
    </row>
    <row r="6074" spans="1:11" x14ac:dyDescent="0.2">
      <c r="A6074" s="1">
        <v>45717</v>
      </c>
      <c r="B6074" t="s">
        <v>1077</v>
      </c>
      <c r="C6074" t="s">
        <v>5669</v>
      </c>
      <c r="D6074" s="14">
        <v>2041914</v>
      </c>
      <c r="E6074" s="12">
        <v>0</v>
      </c>
      <c r="F6074" t="s">
        <v>5670</v>
      </c>
      <c r="G6074" t="s">
        <v>5671</v>
      </c>
      <c r="H6074">
        <f t="shared" si="282"/>
        <v>2363</v>
      </c>
      <c r="I6074">
        <f t="shared" si="283"/>
        <v>1</v>
      </c>
      <c r="J6074" s="9">
        <f t="shared" si="284"/>
        <v>41834260931.389999</v>
      </c>
      <c r="K6074" s="9">
        <f>SUMIF($C$2:$C$9230, C6074, $D$2:$D$9230)</f>
        <v>2041914</v>
      </c>
    </row>
    <row r="6075" spans="1:11" x14ac:dyDescent="0.2">
      <c r="A6075" s="1">
        <v>45726</v>
      </c>
      <c r="B6075" t="s">
        <v>1077</v>
      </c>
      <c r="C6075" t="s">
        <v>1563</v>
      </c>
      <c r="D6075" s="14">
        <v>15391681</v>
      </c>
      <c r="E6075" s="12">
        <v>5928161</v>
      </c>
      <c r="F6075" t="s">
        <v>1564</v>
      </c>
      <c r="G6075" t="s">
        <v>1565</v>
      </c>
      <c r="H6075">
        <f t="shared" si="282"/>
        <v>2363</v>
      </c>
      <c r="I6075">
        <f t="shared" si="283"/>
        <v>1</v>
      </c>
      <c r="J6075" s="9">
        <f t="shared" si="284"/>
        <v>41834260931.389999</v>
      </c>
      <c r="K6075" s="9">
        <f>SUMIF($C$2:$C$9230, C6075, $D$2:$D$9230)</f>
        <v>15391681</v>
      </c>
    </row>
    <row r="6076" spans="1:11" x14ac:dyDescent="0.2">
      <c r="A6076" s="1">
        <v>45717</v>
      </c>
      <c r="B6076" t="s">
        <v>1077</v>
      </c>
      <c r="C6076" t="s">
        <v>2867</v>
      </c>
      <c r="D6076" s="14">
        <v>1228160</v>
      </c>
      <c r="E6076" s="12">
        <v>0</v>
      </c>
      <c r="F6076" t="s">
        <v>2868</v>
      </c>
      <c r="G6076" t="s">
        <v>2869</v>
      </c>
      <c r="H6076">
        <f t="shared" si="282"/>
        <v>2363</v>
      </c>
      <c r="I6076">
        <f t="shared" si="283"/>
        <v>1</v>
      </c>
      <c r="J6076" s="9">
        <f t="shared" si="284"/>
        <v>41834260931.389999</v>
      </c>
      <c r="K6076" s="9">
        <f>SUMIF($C$2:$C$9230, C6076, $D$2:$D$9230)</f>
        <v>1228160</v>
      </c>
    </row>
    <row r="6077" spans="1:11" x14ac:dyDescent="0.2">
      <c r="A6077" s="1">
        <v>45717</v>
      </c>
      <c r="B6077" t="s">
        <v>1077</v>
      </c>
      <c r="C6077" t="s">
        <v>2893</v>
      </c>
      <c r="D6077" s="14">
        <v>960173</v>
      </c>
      <c r="E6077" s="12">
        <v>0</v>
      </c>
      <c r="F6077" t="s">
        <v>2894</v>
      </c>
      <c r="G6077" t="s">
        <v>2895</v>
      </c>
      <c r="H6077">
        <f t="shared" si="282"/>
        <v>2363</v>
      </c>
      <c r="I6077">
        <f t="shared" si="283"/>
        <v>1</v>
      </c>
      <c r="J6077" s="9">
        <f t="shared" si="284"/>
        <v>41834260931.389999</v>
      </c>
      <c r="K6077" s="9">
        <f>SUMIF($C$2:$C$9230, C6077, $D$2:$D$9230)</f>
        <v>960173</v>
      </c>
    </row>
    <row r="6078" spans="1:11" x14ac:dyDescent="0.2">
      <c r="A6078" s="1">
        <v>45717</v>
      </c>
      <c r="B6078" t="s">
        <v>1077</v>
      </c>
      <c r="C6078" t="s">
        <v>3585</v>
      </c>
      <c r="D6078" s="14">
        <v>2200000</v>
      </c>
      <c r="E6078" s="12">
        <v>1200000</v>
      </c>
      <c r="F6078" t="s">
        <v>3586</v>
      </c>
      <c r="G6078" t="s">
        <v>3587</v>
      </c>
      <c r="H6078">
        <f t="shared" si="282"/>
        <v>2363</v>
      </c>
      <c r="I6078">
        <f t="shared" si="283"/>
        <v>1</v>
      </c>
      <c r="J6078" s="9">
        <f t="shared" si="284"/>
        <v>41834260931.389999</v>
      </c>
      <c r="K6078" s="9">
        <f>SUMIF($C$2:$C$9230, C6078, $D$2:$D$9230)</f>
        <v>2200000</v>
      </c>
    </row>
    <row r="6079" spans="1:11" x14ac:dyDescent="0.2">
      <c r="A6079" s="1">
        <v>45717</v>
      </c>
      <c r="B6079" t="s">
        <v>1077</v>
      </c>
      <c r="C6079" t="s">
        <v>5025</v>
      </c>
      <c r="D6079" s="14">
        <v>2500000</v>
      </c>
      <c r="E6079" s="12">
        <v>0</v>
      </c>
      <c r="F6079" t="s">
        <v>5026</v>
      </c>
      <c r="G6079" t="s">
        <v>5027</v>
      </c>
      <c r="H6079">
        <f t="shared" si="282"/>
        <v>2363</v>
      </c>
      <c r="I6079">
        <f t="shared" si="283"/>
        <v>1</v>
      </c>
      <c r="J6079" s="9">
        <f t="shared" si="284"/>
        <v>41834260931.389999</v>
      </c>
      <c r="K6079" s="9">
        <f>SUMIF($C$2:$C$9230, C6079, $D$2:$D$9230)</f>
        <v>2500000</v>
      </c>
    </row>
    <row r="6080" spans="1:11" x14ac:dyDescent="0.2">
      <c r="A6080" s="1">
        <v>45717</v>
      </c>
      <c r="B6080" t="s">
        <v>1077</v>
      </c>
      <c r="C6080" t="s">
        <v>2252</v>
      </c>
      <c r="D6080" s="14">
        <v>3999979</v>
      </c>
      <c r="E6080" s="12">
        <v>0</v>
      </c>
      <c r="F6080" t="s">
        <v>2253</v>
      </c>
      <c r="G6080" t="s">
        <v>2254</v>
      </c>
      <c r="H6080">
        <f t="shared" si="282"/>
        <v>2363</v>
      </c>
      <c r="I6080">
        <f t="shared" si="283"/>
        <v>1</v>
      </c>
      <c r="J6080" s="9">
        <f t="shared" si="284"/>
        <v>41834260931.389999</v>
      </c>
      <c r="K6080" s="9">
        <f>SUMIF($C$2:$C$9230, C6080, $D$2:$D$9230)</f>
        <v>3999979</v>
      </c>
    </row>
    <row r="6081" spans="1:11" x14ac:dyDescent="0.2">
      <c r="A6081" s="1">
        <v>45717</v>
      </c>
      <c r="B6081" t="s">
        <v>1077</v>
      </c>
      <c r="C6081" t="s">
        <v>2855</v>
      </c>
      <c r="D6081" s="14">
        <v>500000</v>
      </c>
      <c r="E6081" s="12">
        <v>0</v>
      </c>
      <c r="F6081" t="s">
        <v>2856</v>
      </c>
      <c r="G6081" t="s">
        <v>2857</v>
      </c>
      <c r="H6081">
        <f t="shared" si="282"/>
        <v>2363</v>
      </c>
      <c r="I6081">
        <f t="shared" si="283"/>
        <v>1</v>
      </c>
      <c r="J6081" s="9">
        <f t="shared" si="284"/>
        <v>41834260931.389999</v>
      </c>
      <c r="K6081" s="9">
        <f>SUMIF($C$2:$C$9230, C6081, $D$2:$D$9230)</f>
        <v>500000</v>
      </c>
    </row>
    <row r="6082" spans="1:11" x14ac:dyDescent="0.2">
      <c r="A6082" s="1">
        <v>45717</v>
      </c>
      <c r="B6082" t="s">
        <v>1077</v>
      </c>
      <c r="C6082" t="s">
        <v>4206</v>
      </c>
      <c r="D6082" s="14">
        <v>2000000</v>
      </c>
      <c r="E6082" s="12">
        <v>800000</v>
      </c>
      <c r="F6082" t="s">
        <v>4207</v>
      </c>
      <c r="G6082" t="s">
        <v>4208</v>
      </c>
      <c r="H6082">
        <f t="shared" si="282"/>
        <v>2363</v>
      </c>
      <c r="I6082">
        <f t="shared" si="283"/>
        <v>1</v>
      </c>
      <c r="J6082" s="9">
        <f t="shared" si="284"/>
        <v>41834260931.389999</v>
      </c>
      <c r="K6082" s="9">
        <f>SUMIF($C$2:$C$9230, C6082, $D$2:$D$9230)</f>
        <v>2000000</v>
      </c>
    </row>
    <row r="6083" spans="1:11" x14ac:dyDescent="0.2">
      <c r="A6083" s="1">
        <v>45717</v>
      </c>
      <c r="B6083" t="s">
        <v>1077</v>
      </c>
      <c r="C6083" t="s">
        <v>4176</v>
      </c>
      <c r="D6083" s="14">
        <v>7544815</v>
      </c>
      <c r="E6083" s="12">
        <v>0</v>
      </c>
      <c r="F6083" t="s">
        <v>4177</v>
      </c>
      <c r="G6083" t="s">
        <v>3326</v>
      </c>
      <c r="H6083">
        <f t="shared" ref="H6083:H6146" si="285">COUNTIF($B$2:$B$9230, B6083)</f>
        <v>2363</v>
      </c>
      <c r="I6083">
        <f t="shared" ref="I6083:I6146" si="286">COUNTIF($C$2:$C$9230, C6083)</f>
        <v>1</v>
      </c>
      <c r="J6083" s="9">
        <f t="shared" si="284"/>
        <v>41834260931.389999</v>
      </c>
      <c r="K6083" s="9">
        <f>SUMIF($C$2:$C$9230, C6083, $D$2:$D$9230)</f>
        <v>7544815</v>
      </c>
    </row>
    <row r="6084" spans="1:11" x14ac:dyDescent="0.2">
      <c r="A6084" s="1">
        <v>45726</v>
      </c>
      <c r="B6084" t="s">
        <v>1077</v>
      </c>
      <c r="C6084" t="s">
        <v>1523</v>
      </c>
      <c r="D6084" s="14">
        <v>9500000</v>
      </c>
      <c r="E6084" s="12">
        <v>7400000</v>
      </c>
      <c r="F6084" t="s">
        <v>1524</v>
      </c>
      <c r="G6084" t="s">
        <v>1525</v>
      </c>
      <c r="H6084">
        <f t="shared" si="285"/>
        <v>2363</v>
      </c>
      <c r="I6084">
        <f t="shared" si="286"/>
        <v>1</v>
      </c>
      <c r="J6084" s="9">
        <f t="shared" ref="J6084:J6147" si="287">SUMIF($B$2:$B$9230, B6084, $D$2:$D$9230)</f>
        <v>41834260931.389999</v>
      </c>
      <c r="K6084" s="9">
        <f>SUMIF($C$2:$C$9230, C6084, $D$2:$D$9230)</f>
        <v>9500000</v>
      </c>
    </row>
    <row r="6085" spans="1:11" x14ac:dyDescent="0.2">
      <c r="A6085" s="1">
        <v>45717</v>
      </c>
      <c r="B6085" t="s">
        <v>1077</v>
      </c>
      <c r="C6085" t="s">
        <v>4440</v>
      </c>
      <c r="D6085" s="14">
        <v>2000000</v>
      </c>
      <c r="E6085" s="12">
        <v>0</v>
      </c>
      <c r="F6085" t="s">
        <v>4441</v>
      </c>
      <c r="G6085" t="s">
        <v>4442</v>
      </c>
      <c r="H6085">
        <f t="shared" si="285"/>
        <v>2363</v>
      </c>
      <c r="I6085">
        <f t="shared" si="286"/>
        <v>1</v>
      </c>
      <c r="J6085" s="9">
        <f t="shared" si="287"/>
        <v>41834260931.389999</v>
      </c>
      <c r="K6085" s="9">
        <f>SUMIF($C$2:$C$9230, C6085, $D$2:$D$9230)</f>
        <v>2000000</v>
      </c>
    </row>
    <row r="6086" spans="1:11" x14ac:dyDescent="0.2">
      <c r="A6086" s="1">
        <v>45717</v>
      </c>
      <c r="B6086" t="s">
        <v>1077</v>
      </c>
      <c r="C6086" t="s">
        <v>3453</v>
      </c>
      <c r="D6086" s="14">
        <v>1199859</v>
      </c>
      <c r="E6086" s="12">
        <v>0</v>
      </c>
      <c r="F6086" t="s">
        <v>3454</v>
      </c>
      <c r="G6086" t="s">
        <v>3455</v>
      </c>
      <c r="H6086">
        <f t="shared" si="285"/>
        <v>2363</v>
      </c>
      <c r="I6086">
        <f t="shared" si="286"/>
        <v>1</v>
      </c>
      <c r="J6086" s="9">
        <f t="shared" si="287"/>
        <v>41834260931.389999</v>
      </c>
      <c r="K6086" s="9">
        <f>SUMIF($C$2:$C$9230, C6086, $D$2:$D$9230)</f>
        <v>1199859</v>
      </c>
    </row>
    <row r="6087" spans="1:11" x14ac:dyDescent="0.2">
      <c r="A6087" s="1">
        <v>45726</v>
      </c>
      <c r="B6087" t="s">
        <v>1077</v>
      </c>
      <c r="C6087" t="s">
        <v>1268</v>
      </c>
      <c r="D6087" s="14">
        <v>500000</v>
      </c>
      <c r="E6087" s="12">
        <v>500000</v>
      </c>
      <c r="H6087">
        <f t="shared" si="285"/>
        <v>2363</v>
      </c>
      <c r="I6087">
        <f t="shared" si="286"/>
        <v>1</v>
      </c>
      <c r="J6087" s="9">
        <f t="shared" si="287"/>
        <v>41834260931.389999</v>
      </c>
      <c r="K6087" s="9">
        <f>SUMIF($C$2:$C$9230, C6087, $D$2:$D$9230)</f>
        <v>500000</v>
      </c>
    </row>
    <row r="6088" spans="1:11" x14ac:dyDescent="0.2">
      <c r="A6088" s="1">
        <v>45717</v>
      </c>
      <c r="B6088" t="s">
        <v>1077</v>
      </c>
      <c r="C6088" t="s">
        <v>3062</v>
      </c>
      <c r="D6088" s="14">
        <v>1500000</v>
      </c>
      <c r="E6088" s="12">
        <v>0</v>
      </c>
      <c r="F6088" t="s">
        <v>3063</v>
      </c>
      <c r="G6088" t="s">
        <v>3064</v>
      </c>
      <c r="H6088">
        <f t="shared" si="285"/>
        <v>2363</v>
      </c>
      <c r="I6088">
        <f t="shared" si="286"/>
        <v>1</v>
      </c>
      <c r="J6088" s="9">
        <f t="shared" si="287"/>
        <v>41834260931.389999</v>
      </c>
      <c r="K6088" s="9">
        <f>SUMIF($C$2:$C$9230, C6088, $D$2:$D$9230)</f>
        <v>1500000</v>
      </c>
    </row>
    <row r="6089" spans="1:11" x14ac:dyDescent="0.2">
      <c r="A6089" s="1">
        <v>45717</v>
      </c>
      <c r="B6089" t="s">
        <v>1077</v>
      </c>
      <c r="C6089" t="s">
        <v>3694</v>
      </c>
      <c r="D6089" s="14">
        <v>2000000</v>
      </c>
      <c r="E6089" s="12">
        <v>0</v>
      </c>
      <c r="F6089" t="s">
        <v>3695</v>
      </c>
      <c r="G6089" t="s">
        <v>3696</v>
      </c>
      <c r="H6089">
        <f t="shared" si="285"/>
        <v>2363</v>
      </c>
      <c r="I6089">
        <f t="shared" si="286"/>
        <v>1</v>
      </c>
      <c r="J6089" s="9">
        <f t="shared" si="287"/>
        <v>41834260931.389999</v>
      </c>
      <c r="K6089" s="9">
        <f>SUMIF($C$2:$C$9230, C6089, $D$2:$D$9230)</f>
        <v>2000000</v>
      </c>
    </row>
    <row r="6090" spans="1:11" x14ac:dyDescent="0.2">
      <c r="A6090" s="1">
        <v>45717</v>
      </c>
      <c r="B6090" t="s">
        <v>1077</v>
      </c>
      <c r="C6090" t="s">
        <v>3617</v>
      </c>
      <c r="D6090" s="14">
        <v>10000000</v>
      </c>
      <c r="E6090" s="12">
        <v>1585264</v>
      </c>
      <c r="F6090" t="s">
        <v>3618</v>
      </c>
      <c r="G6090" t="s">
        <v>3619</v>
      </c>
      <c r="H6090">
        <f t="shared" si="285"/>
        <v>2363</v>
      </c>
      <c r="I6090">
        <f t="shared" si="286"/>
        <v>1</v>
      </c>
      <c r="J6090" s="9">
        <f t="shared" si="287"/>
        <v>41834260931.389999</v>
      </c>
      <c r="K6090" s="9">
        <f>SUMIF($C$2:$C$9230, C6090, $D$2:$D$9230)</f>
        <v>10000000</v>
      </c>
    </row>
    <row r="6091" spans="1:11" x14ac:dyDescent="0.2">
      <c r="A6091" s="1">
        <v>45717</v>
      </c>
      <c r="B6091" t="s">
        <v>1077</v>
      </c>
      <c r="C6091" t="s">
        <v>3676</v>
      </c>
      <c r="D6091" s="14">
        <v>1400000</v>
      </c>
      <c r="E6091" s="12">
        <v>0</v>
      </c>
      <c r="F6091" t="s">
        <v>3677</v>
      </c>
      <c r="G6091" t="s">
        <v>3678</v>
      </c>
      <c r="H6091">
        <f t="shared" si="285"/>
        <v>2363</v>
      </c>
      <c r="I6091">
        <f t="shared" si="286"/>
        <v>1</v>
      </c>
      <c r="J6091" s="9">
        <f t="shared" si="287"/>
        <v>41834260931.389999</v>
      </c>
      <c r="K6091" s="9">
        <f>SUMIF($C$2:$C$9230, C6091, $D$2:$D$9230)</f>
        <v>1400000</v>
      </c>
    </row>
    <row r="6092" spans="1:11" x14ac:dyDescent="0.2">
      <c r="A6092" s="1">
        <v>45717</v>
      </c>
      <c r="B6092" t="s">
        <v>1077</v>
      </c>
      <c r="C6092" t="s">
        <v>5332</v>
      </c>
      <c r="D6092" s="14">
        <v>1000000</v>
      </c>
      <c r="E6092" s="12">
        <v>0</v>
      </c>
      <c r="F6092" t="s">
        <v>5333</v>
      </c>
      <c r="G6092" t="s">
        <v>5334</v>
      </c>
      <c r="H6092">
        <f t="shared" si="285"/>
        <v>2363</v>
      </c>
      <c r="I6092">
        <f t="shared" si="286"/>
        <v>1</v>
      </c>
      <c r="J6092" s="9">
        <f t="shared" si="287"/>
        <v>41834260931.389999</v>
      </c>
      <c r="K6092" s="9">
        <f>SUMIF($C$2:$C$9230, C6092, $D$2:$D$9230)</f>
        <v>1000000</v>
      </c>
    </row>
    <row r="6093" spans="1:11" x14ac:dyDescent="0.2">
      <c r="A6093" s="1">
        <v>45717</v>
      </c>
      <c r="B6093" t="s">
        <v>1077</v>
      </c>
      <c r="C6093" t="s">
        <v>3415</v>
      </c>
      <c r="D6093" s="14">
        <v>1200000</v>
      </c>
      <c r="E6093" s="12">
        <v>0</v>
      </c>
      <c r="F6093" t="s">
        <v>3416</v>
      </c>
      <c r="G6093" t="s">
        <v>3417</v>
      </c>
      <c r="H6093">
        <f t="shared" si="285"/>
        <v>2363</v>
      </c>
      <c r="I6093">
        <f t="shared" si="286"/>
        <v>1</v>
      </c>
      <c r="J6093" s="9">
        <f t="shared" si="287"/>
        <v>41834260931.389999</v>
      </c>
      <c r="K6093" s="9">
        <f>SUMIF($C$2:$C$9230, C6093, $D$2:$D$9230)</f>
        <v>1200000</v>
      </c>
    </row>
    <row r="6094" spans="1:11" x14ac:dyDescent="0.2">
      <c r="A6094" s="1">
        <v>45717</v>
      </c>
      <c r="B6094" t="s">
        <v>1077</v>
      </c>
      <c r="C6094" t="s">
        <v>5898</v>
      </c>
      <c r="D6094" s="14">
        <v>950000</v>
      </c>
      <c r="E6094" s="12">
        <v>0</v>
      </c>
      <c r="F6094" t="s">
        <v>5899</v>
      </c>
      <c r="G6094" t="s">
        <v>5900</v>
      </c>
      <c r="H6094">
        <f t="shared" si="285"/>
        <v>2363</v>
      </c>
      <c r="I6094">
        <f t="shared" si="286"/>
        <v>1</v>
      </c>
      <c r="J6094" s="9">
        <f t="shared" si="287"/>
        <v>41834260931.389999</v>
      </c>
      <c r="K6094" s="9">
        <f>SUMIF($C$2:$C$9230, C6094, $D$2:$D$9230)</f>
        <v>950000</v>
      </c>
    </row>
    <row r="6095" spans="1:11" x14ac:dyDescent="0.2">
      <c r="A6095" s="1">
        <v>45726</v>
      </c>
      <c r="B6095" t="s">
        <v>1077</v>
      </c>
      <c r="C6095" t="s">
        <v>1436</v>
      </c>
      <c r="D6095" s="14">
        <v>57172355</v>
      </c>
      <c r="E6095" s="12">
        <v>2506091</v>
      </c>
      <c r="F6095" t="s">
        <v>1437</v>
      </c>
      <c r="G6095" t="s">
        <v>1438</v>
      </c>
      <c r="H6095">
        <f t="shared" si="285"/>
        <v>2363</v>
      </c>
      <c r="I6095">
        <f t="shared" si="286"/>
        <v>1</v>
      </c>
      <c r="J6095" s="9">
        <f t="shared" si="287"/>
        <v>41834260931.389999</v>
      </c>
      <c r="K6095" s="9">
        <f>SUMIF($C$2:$C$9230, C6095, $D$2:$D$9230)</f>
        <v>57172355</v>
      </c>
    </row>
    <row r="6096" spans="1:11" x14ac:dyDescent="0.2">
      <c r="A6096" s="1">
        <v>45717</v>
      </c>
      <c r="B6096" t="s">
        <v>1077</v>
      </c>
      <c r="C6096" t="s">
        <v>3497</v>
      </c>
      <c r="D6096" s="14">
        <v>4191262</v>
      </c>
      <c r="E6096" s="12">
        <v>1</v>
      </c>
      <c r="F6096" t="s">
        <v>3498</v>
      </c>
      <c r="G6096" t="s">
        <v>3499</v>
      </c>
      <c r="H6096">
        <f t="shared" si="285"/>
        <v>2363</v>
      </c>
      <c r="I6096">
        <f t="shared" si="286"/>
        <v>1</v>
      </c>
      <c r="J6096" s="9">
        <f t="shared" si="287"/>
        <v>41834260931.389999</v>
      </c>
      <c r="K6096" s="9">
        <f>SUMIF($C$2:$C$9230, C6096, $D$2:$D$9230)</f>
        <v>4191262</v>
      </c>
    </row>
    <row r="6097" spans="1:11" x14ac:dyDescent="0.2">
      <c r="A6097" s="1">
        <v>45717</v>
      </c>
      <c r="B6097" t="s">
        <v>1077</v>
      </c>
      <c r="C6097" t="s">
        <v>5809</v>
      </c>
      <c r="D6097" s="14">
        <v>1995812</v>
      </c>
      <c r="E6097" s="12">
        <v>0</v>
      </c>
      <c r="F6097" t="s">
        <v>5810</v>
      </c>
      <c r="G6097" t="s">
        <v>5811</v>
      </c>
      <c r="H6097">
        <f t="shared" si="285"/>
        <v>2363</v>
      </c>
      <c r="I6097">
        <f t="shared" si="286"/>
        <v>1</v>
      </c>
      <c r="J6097" s="9">
        <f t="shared" si="287"/>
        <v>41834260931.389999</v>
      </c>
      <c r="K6097" s="9">
        <f>SUMIF($C$2:$C$9230, C6097, $D$2:$D$9230)</f>
        <v>1995812</v>
      </c>
    </row>
    <row r="6098" spans="1:11" x14ac:dyDescent="0.2">
      <c r="A6098" s="1">
        <v>45717</v>
      </c>
      <c r="B6098" t="s">
        <v>1077</v>
      </c>
      <c r="C6098" t="s">
        <v>5461</v>
      </c>
      <c r="D6098" s="14">
        <v>1349862</v>
      </c>
      <c r="E6098" s="12">
        <v>0</v>
      </c>
      <c r="F6098" t="s">
        <v>5462</v>
      </c>
      <c r="G6098" t="s">
        <v>5463</v>
      </c>
      <c r="H6098">
        <f t="shared" si="285"/>
        <v>2363</v>
      </c>
      <c r="I6098">
        <f t="shared" si="286"/>
        <v>1</v>
      </c>
      <c r="J6098" s="9">
        <f t="shared" si="287"/>
        <v>41834260931.389999</v>
      </c>
      <c r="K6098" s="9">
        <f>SUMIF($C$2:$C$9230, C6098, $D$2:$D$9230)</f>
        <v>1349862</v>
      </c>
    </row>
    <row r="6099" spans="1:11" x14ac:dyDescent="0.2">
      <c r="A6099" s="1">
        <v>45694</v>
      </c>
      <c r="B6099" t="s">
        <v>1077</v>
      </c>
      <c r="C6099" t="s">
        <v>14808</v>
      </c>
      <c r="D6099" s="14">
        <v>3467480</v>
      </c>
      <c r="E6099" s="12">
        <v>2636631</v>
      </c>
      <c r="F6099" t="s">
        <v>14809</v>
      </c>
      <c r="G6099" t="s">
        <v>14810</v>
      </c>
      <c r="H6099">
        <f t="shared" si="285"/>
        <v>2363</v>
      </c>
      <c r="I6099">
        <f t="shared" si="286"/>
        <v>1</v>
      </c>
      <c r="J6099" s="9">
        <f t="shared" si="287"/>
        <v>41834260931.389999</v>
      </c>
      <c r="K6099" s="9">
        <f>SUMIF($C$2:$C$9230, C6099, $D$2:$D$9230)</f>
        <v>3467480</v>
      </c>
    </row>
    <row r="6100" spans="1:11" x14ac:dyDescent="0.2">
      <c r="A6100" s="1">
        <v>45717</v>
      </c>
      <c r="B6100" t="s">
        <v>1077</v>
      </c>
      <c r="C6100" t="s">
        <v>5691</v>
      </c>
      <c r="D6100" s="14">
        <v>19974249</v>
      </c>
      <c r="E6100" s="12">
        <v>499558</v>
      </c>
      <c r="F6100" t="s">
        <v>5692</v>
      </c>
      <c r="G6100" t="s">
        <v>5685</v>
      </c>
      <c r="H6100">
        <f t="shared" si="285"/>
        <v>2363</v>
      </c>
      <c r="I6100">
        <f t="shared" si="286"/>
        <v>1</v>
      </c>
      <c r="J6100" s="9">
        <f t="shared" si="287"/>
        <v>41834260931.389999</v>
      </c>
      <c r="K6100" s="9">
        <f>SUMIF($C$2:$C$9230, C6100, $D$2:$D$9230)</f>
        <v>19974249</v>
      </c>
    </row>
    <row r="6101" spans="1:11" x14ac:dyDescent="0.2">
      <c r="A6101" s="1">
        <v>45717</v>
      </c>
      <c r="B6101" t="s">
        <v>1077</v>
      </c>
      <c r="C6101" t="s">
        <v>4595</v>
      </c>
      <c r="D6101" s="14">
        <v>2000000</v>
      </c>
      <c r="E6101" s="12">
        <v>0</v>
      </c>
      <c r="F6101" t="s">
        <v>4596</v>
      </c>
      <c r="G6101" t="s">
        <v>4597</v>
      </c>
      <c r="H6101">
        <f t="shared" si="285"/>
        <v>2363</v>
      </c>
      <c r="I6101">
        <f t="shared" si="286"/>
        <v>1</v>
      </c>
      <c r="J6101" s="9">
        <f t="shared" si="287"/>
        <v>41834260931.389999</v>
      </c>
      <c r="K6101" s="9">
        <f>SUMIF($C$2:$C$9230, C6101, $D$2:$D$9230)</f>
        <v>2000000</v>
      </c>
    </row>
    <row r="6102" spans="1:11" x14ac:dyDescent="0.2">
      <c r="A6102" s="1">
        <v>45717</v>
      </c>
      <c r="B6102" t="s">
        <v>1077</v>
      </c>
      <c r="C6102" t="s">
        <v>4180</v>
      </c>
      <c r="D6102" s="14">
        <v>13000000</v>
      </c>
      <c r="E6102" s="12">
        <v>5127161</v>
      </c>
      <c r="F6102" t="s">
        <v>4181</v>
      </c>
      <c r="G6102" t="s">
        <v>4182</v>
      </c>
      <c r="H6102">
        <f t="shared" si="285"/>
        <v>2363</v>
      </c>
      <c r="I6102">
        <f t="shared" si="286"/>
        <v>1</v>
      </c>
      <c r="J6102" s="9">
        <f t="shared" si="287"/>
        <v>41834260931.389999</v>
      </c>
      <c r="K6102" s="9">
        <f>SUMIF($C$2:$C$9230, C6102, $D$2:$D$9230)</f>
        <v>13000000</v>
      </c>
    </row>
    <row r="6103" spans="1:11" x14ac:dyDescent="0.2">
      <c r="A6103" s="1">
        <v>45717</v>
      </c>
      <c r="B6103" t="s">
        <v>1077</v>
      </c>
      <c r="C6103" t="s">
        <v>5820</v>
      </c>
      <c r="D6103" s="14">
        <v>977681</v>
      </c>
      <c r="E6103" s="12">
        <v>0</v>
      </c>
      <c r="F6103" t="s">
        <v>5821</v>
      </c>
      <c r="G6103" t="s">
        <v>5822</v>
      </c>
      <c r="H6103">
        <f t="shared" si="285"/>
        <v>2363</v>
      </c>
      <c r="I6103">
        <f t="shared" si="286"/>
        <v>1</v>
      </c>
      <c r="J6103" s="9">
        <f t="shared" si="287"/>
        <v>41834260931.389999</v>
      </c>
      <c r="K6103" s="9">
        <f>SUMIF($C$2:$C$9230, C6103, $D$2:$D$9230)</f>
        <v>977681</v>
      </c>
    </row>
    <row r="6104" spans="1:11" x14ac:dyDescent="0.2">
      <c r="A6104" s="1">
        <v>45717</v>
      </c>
      <c r="B6104" t="s">
        <v>1077</v>
      </c>
      <c r="C6104" t="s">
        <v>6435</v>
      </c>
      <c r="D6104" s="14">
        <v>13417331</v>
      </c>
      <c r="E6104" s="12">
        <v>5326185</v>
      </c>
      <c r="F6104" t="s">
        <v>6436</v>
      </c>
      <c r="G6104" t="s">
        <v>6437</v>
      </c>
      <c r="H6104">
        <f t="shared" si="285"/>
        <v>2363</v>
      </c>
      <c r="I6104">
        <f t="shared" si="286"/>
        <v>1</v>
      </c>
      <c r="J6104" s="9">
        <f t="shared" si="287"/>
        <v>41834260931.389999</v>
      </c>
      <c r="K6104" s="9">
        <f>SUMIF($C$2:$C$9230, C6104, $D$2:$D$9230)</f>
        <v>13417331</v>
      </c>
    </row>
    <row r="6105" spans="1:11" x14ac:dyDescent="0.2">
      <c r="A6105" s="1">
        <v>45717</v>
      </c>
      <c r="B6105" t="s">
        <v>1077</v>
      </c>
      <c r="C6105" t="s">
        <v>6265</v>
      </c>
      <c r="D6105" s="14">
        <v>200000</v>
      </c>
      <c r="E6105" s="12">
        <v>0</v>
      </c>
      <c r="F6105" t="s">
        <v>6266</v>
      </c>
      <c r="G6105" t="s">
        <v>6267</v>
      </c>
      <c r="H6105">
        <f t="shared" si="285"/>
        <v>2363</v>
      </c>
      <c r="I6105">
        <f t="shared" si="286"/>
        <v>1</v>
      </c>
      <c r="J6105" s="9">
        <f t="shared" si="287"/>
        <v>41834260931.389999</v>
      </c>
      <c r="K6105" s="9">
        <f>SUMIF($C$2:$C$9230, C6105, $D$2:$D$9230)</f>
        <v>200000</v>
      </c>
    </row>
    <row r="6106" spans="1:11" x14ac:dyDescent="0.2">
      <c r="A6106" s="1">
        <v>45717</v>
      </c>
      <c r="B6106" t="s">
        <v>1077</v>
      </c>
      <c r="C6106" t="s">
        <v>2674</v>
      </c>
      <c r="D6106" s="14">
        <v>476000</v>
      </c>
      <c r="E6106" s="12">
        <v>0</v>
      </c>
      <c r="F6106" t="s">
        <v>2675</v>
      </c>
      <c r="G6106" t="s">
        <v>2676</v>
      </c>
      <c r="H6106">
        <f t="shared" si="285"/>
        <v>2363</v>
      </c>
      <c r="I6106">
        <f t="shared" si="286"/>
        <v>1</v>
      </c>
      <c r="J6106" s="9">
        <f t="shared" si="287"/>
        <v>41834260931.389999</v>
      </c>
      <c r="K6106" s="9">
        <f>SUMIF($C$2:$C$9230, C6106, $D$2:$D$9230)</f>
        <v>476000</v>
      </c>
    </row>
    <row r="6107" spans="1:11" x14ac:dyDescent="0.2">
      <c r="A6107" s="1">
        <v>45717</v>
      </c>
      <c r="B6107" t="s">
        <v>1077</v>
      </c>
      <c r="C6107" t="s">
        <v>3601</v>
      </c>
      <c r="D6107" s="14">
        <v>2481250</v>
      </c>
      <c r="E6107" s="12">
        <v>0</v>
      </c>
      <c r="F6107" t="s">
        <v>3602</v>
      </c>
      <c r="G6107" t="s">
        <v>3603</v>
      </c>
      <c r="H6107">
        <f t="shared" si="285"/>
        <v>2363</v>
      </c>
      <c r="I6107">
        <f t="shared" si="286"/>
        <v>1</v>
      </c>
      <c r="J6107" s="9">
        <f t="shared" si="287"/>
        <v>41834260931.389999</v>
      </c>
      <c r="K6107" s="9">
        <f>SUMIF($C$2:$C$9230, C6107, $D$2:$D$9230)</f>
        <v>2481250</v>
      </c>
    </row>
    <row r="6108" spans="1:11" x14ac:dyDescent="0.2">
      <c r="A6108" s="1">
        <v>45717</v>
      </c>
      <c r="B6108" t="s">
        <v>1077</v>
      </c>
      <c r="C6108" t="s">
        <v>5748</v>
      </c>
      <c r="D6108" s="14">
        <v>7390762</v>
      </c>
      <c r="E6108" s="12">
        <v>1400000</v>
      </c>
      <c r="F6108" t="s">
        <v>5749</v>
      </c>
      <c r="G6108" t="s">
        <v>5750</v>
      </c>
      <c r="H6108">
        <f t="shared" si="285"/>
        <v>2363</v>
      </c>
      <c r="I6108">
        <f t="shared" si="286"/>
        <v>1</v>
      </c>
      <c r="J6108" s="9">
        <f t="shared" si="287"/>
        <v>41834260931.389999</v>
      </c>
      <c r="K6108" s="9">
        <f>SUMIF($C$2:$C$9230, C6108, $D$2:$D$9230)</f>
        <v>7390762</v>
      </c>
    </row>
    <row r="6109" spans="1:11" x14ac:dyDescent="0.2">
      <c r="A6109" s="1">
        <v>45717</v>
      </c>
      <c r="B6109" t="s">
        <v>1077</v>
      </c>
      <c r="C6109" t="s">
        <v>3567</v>
      </c>
      <c r="D6109" s="14">
        <v>2501577</v>
      </c>
      <c r="E6109" s="12">
        <v>701577</v>
      </c>
      <c r="F6109" t="s">
        <v>3568</v>
      </c>
      <c r="G6109" t="s">
        <v>3569</v>
      </c>
      <c r="H6109">
        <f t="shared" si="285"/>
        <v>2363</v>
      </c>
      <c r="I6109">
        <f t="shared" si="286"/>
        <v>1</v>
      </c>
      <c r="J6109" s="9">
        <f t="shared" si="287"/>
        <v>41834260931.389999</v>
      </c>
      <c r="K6109" s="9">
        <f>SUMIF($C$2:$C$9230, C6109, $D$2:$D$9230)</f>
        <v>2501577</v>
      </c>
    </row>
    <row r="6110" spans="1:11" x14ac:dyDescent="0.2">
      <c r="A6110" s="1">
        <v>45717</v>
      </c>
      <c r="B6110" t="s">
        <v>1077</v>
      </c>
      <c r="C6110" t="s">
        <v>4637</v>
      </c>
      <c r="D6110" s="14">
        <v>1500000</v>
      </c>
      <c r="E6110" s="12">
        <v>149447</v>
      </c>
      <c r="F6110" t="s">
        <v>4638</v>
      </c>
      <c r="G6110" t="s">
        <v>4639</v>
      </c>
      <c r="H6110">
        <f t="shared" si="285"/>
        <v>2363</v>
      </c>
      <c r="I6110">
        <f t="shared" si="286"/>
        <v>1</v>
      </c>
      <c r="J6110" s="9">
        <f t="shared" si="287"/>
        <v>41834260931.389999</v>
      </c>
      <c r="K6110" s="9">
        <f>SUMIF($C$2:$C$9230, C6110, $D$2:$D$9230)</f>
        <v>1500000</v>
      </c>
    </row>
    <row r="6111" spans="1:11" x14ac:dyDescent="0.2">
      <c r="A6111" s="1">
        <v>45717</v>
      </c>
      <c r="B6111" t="s">
        <v>1077</v>
      </c>
      <c r="C6111" t="s">
        <v>3427</v>
      </c>
      <c r="D6111" s="14">
        <v>1148030</v>
      </c>
      <c r="E6111" s="12">
        <v>0</v>
      </c>
      <c r="F6111" t="s">
        <v>3428</v>
      </c>
      <c r="G6111" t="s">
        <v>3326</v>
      </c>
      <c r="H6111">
        <f t="shared" si="285"/>
        <v>2363</v>
      </c>
      <c r="I6111">
        <f t="shared" si="286"/>
        <v>1</v>
      </c>
      <c r="J6111" s="9">
        <f t="shared" si="287"/>
        <v>41834260931.389999</v>
      </c>
      <c r="K6111" s="9">
        <f>SUMIF($C$2:$C$9230, C6111, $D$2:$D$9230)</f>
        <v>1148030</v>
      </c>
    </row>
    <row r="6112" spans="1:11" x14ac:dyDescent="0.2">
      <c r="A6112" s="1">
        <v>45717</v>
      </c>
      <c r="B6112" t="s">
        <v>1077</v>
      </c>
      <c r="C6112" t="s">
        <v>4472</v>
      </c>
      <c r="D6112" s="14">
        <v>5000000</v>
      </c>
      <c r="E6112" s="12">
        <v>540956</v>
      </c>
      <c r="F6112" t="s">
        <v>4473</v>
      </c>
      <c r="G6112" t="s">
        <v>4474</v>
      </c>
      <c r="H6112">
        <f t="shared" si="285"/>
        <v>2363</v>
      </c>
      <c r="I6112">
        <f t="shared" si="286"/>
        <v>1</v>
      </c>
      <c r="J6112" s="9">
        <f t="shared" si="287"/>
        <v>41834260931.389999</v>
      </c>
      <c r="K6112" s="9">
        <f>SUMIF($C$2:$C$9230, C6112, $D$2:$D$9230)</f>
        <v>5000000</v>
      </c>
    </row>
    <row r="6113" spans="1:11" x14ac:dyDescent="0.2">
      <c r="A6113" s="1">
        <v>45717</v>
      </c>
      <c r="B6113" t="s">
        <v>1077</v>
      </c>
      <c r="C6113" t="s">
        <v>2653</v>
      </c>
      <c r="D6113" s="14">
        <v>801295</v>
      </c>
      <c r="E6113" s="12">
        <v>0</v>
      </c>
      <c r="F6113" t="s">
        <v>2654</v>
      </c>
      <c r="G6113" t="s">
        <v>2655</v>
      </c>
      <c r="H6113">
        <f t="shared" si="285"/>
        <v>2363</v>
      </c>
      <c r="I6113">
        <f t="shared" si="286"/>
        <v>1</v>
      </c>
      <c r="J6113" s="9">
        <f t="shared" si="287"/>
        <v>41834260931.389999</v>
      </c>
      <c r="K6113" s="9">
        <f>SUMIF($C$2:$C$9230, C6113, $D$2:$D$9230)</f>
        <v>801295</v>
      </c>
    </row>
    <row r="6114" spans="1:11" x14ac:dyDescent="0.2">
      <c r="A6114" s="1">
        <v>45717</v>
      </c>
      <c r="B6114" t="s">
        <v>1077</v>
      </c>
      <c r="C6114" t="s">
        <v>6138</v>
      </c>
      <c r="D6114" s="14">
        <v>1483431</v>
      </c>
      <c r="E6114" s="12">
        <v>0</v>
      </c>
      <c r="F6114" t="s">
        <v>6139</v>
      </c>
      <c r="G6114" t="s">
        <v>6140</v>
      </c>
      <c r="H6114">
        <f t="shared" si="285"/>
        <v>2363</v>
      </c>
      <c r="I6114">
        <f t="shared" si="286"/>
        <v>1</v>
      </c>
      <c r="J6114" s="9">
        <f t="shared" si="287"/>
        <v>41834260931.389999</v>
      </c>
      <c r="K6114" s="9">
        <f>SUMIF($C$2:$C$9230, C6114, $D$2:$D$9230)</f>
        <v>1483431</v>
      </c>
    </row>
    <row r="6115" spans="1:11" x14ac:dyDescent="0.2">
      <c r="A6115" s="1">
        <v>45726</v>
      </c>
      <c r="B6115" t="s">
        <v>1077</v>
      </c>
      <c r="C6115" t="s">
        <v>1517</v>
      </c>
      <c r="D6115" s="14">
        <v>9488408</v>
      </c>
      <c r="E6115" s="12">
        <v>5299602</v>
      </c>
      <c r="F6115" t="s">
        <v>1518</v>
      </c>
      <c r="G6115" t="s">
        <v>1519</v>
      </c>
      <c r="H6115">
        <f t="shared" si="285"/>
        <v>2363</v>
      </c>
      <c r="I6115">
        <f t="shared" si="286"/>
        <v>1</v>
      </c>
      <c r="J6115" s="9">
        <f t="shared" si="287"/>
        <v>41834260931.389999</v>
      </c>
      <c r="K6115" s="9">
        <f>SUMIF($C$2:$C$9230, C6115, $D$2:$D$9230)</f>
        <v>9488408</v>
      </c>
    </row>
    <row r="6116" spans="1:11" x14ac:dyDescent="0.2">
      <c r="A6116" s="1">
        <v>45717</v>
      </c>
      <c r="B6116" t="s">
        <v>1077</v>
      </c>
      <c r="C6116" t="s">
        <v>3927</v>
      </c>
      <c r="D6116" s="14">
        <v>23173730</v>
      </c>
      <c r="E6116" s="12">
        <v>20573730</v>
      </c>
      <c r="F6116" t="s">
        <v>3928</v>
      </c>
      <c r="G6116" t="s">
        <v>3929</v>
      </c>
      <c r="H6116">
        <f t="shared" si="285"/>
        <v>2363</v>
      </c>
      <c r="I6116">
        <f t="shared" si="286"/>
        <v>1</v>
      </c>
      <c r="J6116" s="9">
        <f t="shared" si="287"/>
        <v>41834260931.389999</v>
      </c>
      <c r="K6116" s="9">
        <f>SUMIF($C$2:$C$9230, C6116, $D$2:$D$9230)</f>
        <v>23173730</v>
      </c>
    </row>
    <row r="6117" spans="1:11" x14ac:dyDescent="0.2">
      <c r="A6117" s="1">
        <v>45717</v>
      </c>
      <c r="B6117" t="s">
        <v>1077</v>
      </c>
      <c r="C6117" t="s">
        <v>6080</v>
      </c>
      <c r="D6117" s="14">
        <v>2000000</v>
      </c>
      <c r="E6117" s="12">
        <v>0</v>
      </c>
      <c r="F6117" t="s">
        <v>6081</v>
      </c>
      <c r="G6117" t="s">
        <v>6082</v>
      </c>
      <c r="H6117">
        <f t="shared" si="285"/>
        <v>2363</v>
      </c>
      <c r="I6117">
        <f t="shared" si="286"/>
        <v>1</v>
      </c>
      <c r="J6117" s="9">
        <f t="shared" si="287"/>
        <v>41834260931.389999</v>
      </c>
      <c r="K6117" s="9">
        <f>SUMIF($C$2:$C$9230, C6117, $D$2:$D$9230)</f>
        <v>2000000</v>
      </c>
    </row>
    <row r="6118" spans="1:11" x14ac:dyDescent="0.2">
      <c r="A6118" s="1">
        <v>45717</v>
      </c>
      <c r="B6118" t="s">
        <v>1077</v>
      </c>
      <c r="C6118" t="s">
        <v>4105</v>
      </c>
      <c r="D6118" s="14">
        <v>5000000</v>
      </c>
      <c r="E6118" s="12">
        <v>2113217</v>
      </c>
      <c r="F6118" t="s">
        <v>4106</v>
      </c>
      <c r="G6118" t="s">
        <v>4107</v>
      </c>
      <c r="H6118">
        <f t="shared" si="285"/>
        <v>2363</v>
      </c>
      <c r="I6118">
        <f t="shared" si="286"/>
        <v>1</v>
      </c>
      <c r="J6118" s="9">
        <f t="shared" si="287"/>
        <v>41834260931.389999</v>
      </c>
      <c r="K6118" s="9">
        <f>SUMIF($C$2:$C$9230, C6118, $D$2:$D$9230)</f>
        <v>5000000</v>
      </c>
    </row>
    <row r="6119" spans="1:11" x14ac:dyDescent="0.2">
      <c r="A6119" s="1">
        <v>45717</v>
      </c>
      <c r="B6119" t="s">
        <v>1077</v>
      </c>
      <c r="C6119" t="s">
        <v>3907</v>
      </c>
      <c r="D6119" s="14">
        <v>15923172</v>
      </c>
      <c r="E6119" s="12">
        <v>8968829</v>
      </c>
      <c r="F6119" t="s">
        <v>3908</v>
      </c>
      <c r="G6119" t="s">
        <v>3909</v>
      </c>
      <c r="H6119">
        <f t="shared" si="285"/>
        <v>2363</v>
      </c>
      <c r="I6119">
        <f t="shared" si="286"/>
        <v>1</v>
      </c>
      <c r="J6119" s="9">
        <f t="shared" si="287"/>
        <v>41834260931.389999</v>
      </c>
      <c r="K6119" s="9">
        <f>SUMIF($C$2:$C$9230, C6119, $D$2:$D$9230)</f>
        <v>15923172</v>
      </c>
    </row>
    <row r="6120" spans="1:11" x14ac:dyDescent="0.2">
      <c r="A6120" s="1">
        <v>45717</v>
      </c>
      <c r="B6120" t="s">
        <v>1077</v>
      </c>
      <c r="C6120" t="s">
        <v>4333</v>
      </c>
      <c r="D6120" s="14">
        <v>24000</v>
      </c>
      <c r="E6120" s="12">
        <v>0</v>
      </c>
      <c r="H6120">
        <f t="shared" si="285"/>
        <v>2363</v>
      </c>
      <c r="I6120">
        <f t="shared" si="286"/>
        <v>1</v>
      </c>
      <c r="J6120" s="9">
        <f t="shared" si="287"/>
        <v>41834260931.389999</v>
      </c>
      <c r="K6120" s="9">
        <f>SUMIF($C$2:$C$9230, C6120, $D$2:$D$9230)</f>
        <v>24000</v>
      </c>
    </row>
    <row r="6121" spans="1:11" x14ac:dyDescent="0.2">
      <c r="A6121" s="1">
        <v>45717</v>
      </c>
      <c r="B6121" t="s">
        <v>1077</v>
      </c>
      <c r="C6121" t="s">
        <v>3135</v>
      </c>
      <c r="D6121" s="14">
        <v>2500000</v>
      </c>
      <c r="E6121" s="12">
        <v>0</v>
      </c>
      <c r="F6121" t="s">
        <v>3136</v>
      </c>
      <c r="G6121" t="s">
        <v>3137</v>
      </c>
      <c r="H6121">
        <f t="shared" si="285"/>
        <v>2363</v>
      </c>
      <c r="I6121">
        <f t="shared" si="286"/>
        <v>1</v>
      </c>
      <c r="J6121" s="9">
        <f t="shared" si="287"/>
        <v>41834260931.389999</v>
      </c>
      <c r="K6121" s="9">
        <f>SUMIF($C$2:$C$9230, C6121, $D$2:$D$9230)</f>
        <v>2500000</v>
      </c>
    </row>
    <row r="6122" spans="1:11" x14ac:dyDescent="0.2">
      <c r="A6122" s="1">
        <v>45717</v>
      </c>
      <c r="B6122" t="s">
        <v>1077</v>
      </c>
      <c r="C6122" t="s">
        <v>2392</v>
      </c>
      <c r="D6122" s="14">
        <v>500000</v>
      </c>
      <c r="E6122" s="12">
        <v>0</v>
      </c>
      <c r="F6122" t="s">
        <v>2393</v>
      </c>
      <c r="G6122" t="s">
        <v>2375</v>
      </c>
      <c r="H6122">
        <f t="shared" si="285"/>
        <v>2363</v>
      </c>
      <c r="I6122">
        <f t="shared" si="286"/>
        <v>1</v>
      </c>
      <c r="J6122" s="9">
        <f t="shared" si="287"/>
        <v>41834260931.389999</v>
      </c>
      <c r="K6122" s="9">
        <f>SUMIF($C$2:$C$9230, C6122, $D$2:$D$9230)</f>
        <v>500000</v>
      </c>
    </row>
    <row r="6123" spans="1:11" x14ac:dyDescent="0.2">
      <c r="A6123" s="1">
        <v>45717</v>
      </c>
      <c r="B6123" t="s">
        <v>1077</v>
      </c>
      <c r="C6123" t="s">
        <v>3671</v>
      </c>
      <c r="D6123" s="14">
        <v>956013</v>
      </c>
      <c r="E6123" s="12">
        <v>0</v>
      </c>
      <c r="F6123" t="s">
        <v>3672</v>
      </c>
      <c r="G6123" t="s">
        <v>3673</v>
      </c>
      <c r="H6123">
        <f t="shared" si="285"/>
        <v>2363</v>
      </c>
      <c r="I6123">
        <f t="shared" si="286"/>
        <v>1</v>
      </c>
      <c r="J6123" s="9">
        <f t="shared" si="287"/>
        <v>41834260931.389999</v>
      </c>
      <c r="K6123" s="9">
        <f>SUMIF($C$2:$C$9230, C6123, $D$2:$D$9230)</f>
        <v>956013</v>
      </c>
    </row>
    <row r="6124" spans="1:11" x14ac:dyDescent="0.2">
      <c r="A6124" s="1">
        <v>45717</v>
      </c>
      <c r="B6124" t="s">
        <v>1077</v>
      </c>
      <c r="C6124" t="s">
        <v>5973</v>
      </c>
      <c r="D6124" s="14">
        <v>488000</v>
      </c>
      <c r="E6124" s="12">
        <v>0</v>
      </c>
      <c r="F6124" t="s">
        <v>5974</v>
      </c>
      <c r="G6124" t="s">
        <v>5975</v>
      </c>
      <c r="H6124">
        <f t="shared" si="285"/>
        <v>2363</v>
      </c>
      <c r="I6124">
        <f t="shared" si="286"/>
        <v>1</v>
      </c>
      <c r="J6124" s="9">
        <f t="shared" si="287"/>
        <v>41834260931.389999</v>
      </c>
      <c r="K6124" s="9">
        <f>SUMIF($C$2:$C$9230, C6124, $D$2:$D$9230)</f>
        <v>488000</v>
      </c>
    </row>
    <row r="6125" spans="1:11" x14ac:dyDescent="0.2">
      <c r="A6125" s="1">
        <v>45717</v>
      </c>
      <c r="B6125" t="s">
        <v>1077</v>
      </c>
      <c r="C6125" t="s">
        <v>4405</v>
      </c>
      <c r="D6125" s="14">
        <v>5340223</v>
      </c>
      <c r="E6125" s="12">
        <v>3772373</v>
      </c>
      <c r="F6125" t="s">
        <v>4406</v>
      </c>
      <c r="G6125" t="s">
        <v>4407</v>
      </c>
      <c r="H6125">
        <f t="shared" si="285"/>
        <v>2363</v>
      </c>
      <c r="I6125">
        <f t="shared" si="286"/>
        <v>1</v>
      </c>
      <c r="J6125" s="9">
        <f t="shared" si="287"/>
        <v>41834260931.389999</v>
      </c>
      <c r="K6125" s="9">
        <f>SUMIF($C$2:$C$9230, C6125, $D$2:$D$9230)</f>
        <v>5340223</v>
      </c>
    </row>
    <row r="6126" spans="1:11" x14ac:dyDescent="0.2">
      <c r="A6126" s="1">
        <v>45717</v>
      </c>
      <c r="B6126" t="s">
        <v>1077</v>
      </c>
      <c r="C6126" t="s">
        <v>4434</v>
      </c>
      <c r="D6126" s="14">
        <v>3000000</v>
      </c>
      <c r="E6126" s="12">
        <v>2000000</v>
      </c>
      <c r="F6126" t="s">
        <v>4435</v>
      </c>
      <c r="G6126" t="s">
        <v>4436</v>
      </c>
      <c r="H6126">
        <f t="shared" si="285"/>
        <v>2363</v>
      </c>
      <c r="I6126">
        <f t="shared" si="286"/>
        <v>1</v>
      </c>
      <c r="J6126" s="9">
        <f t="shared" si="287"/>
        <v>41834260931.389999</v>
      </c>
      <c r="K6126" s="9">
        <f>SUMIF($C$2:$C$9230, C6126, $D$2:$D$9230)</f>
        <v>3000000</v>
      </c>
    </row>
    <row r="6127" spans="1:11" x14ac:dyDescent="0.2">
      <c r="A6127" s="1">
        <v>45717</v>
      </c>
      <c r="B6127" t="s">
        <v>1077</v>
      </c>
      <c r="C6127" t="s">
        <v>4507</v>
      </c>
      <c r="D6127" s="14">
        <v>550000</v>
      </c>
      <c r="E6127" s="12">
        <v>250000</v>
      </c>
      <c r="F6127" t="s">
        <v>4508</v>
      </c>
      <c r="G6127" t="s">
        <v>4509</v>
      </c>
      <c r="H6127">
        <f t="shared" si="285"/>
        <v>2363</v>
      </c>
      <c r="I6127">
        <f t="shared" si="286"/>
        <v>1</v>
      </c>
      <c r="J6127" s="9">
        <f t="shared" si="287"/>
        <v>41834260931.389999</v>
      </c>
      <c r="K6127" s="9">
        <f>SUMIF($C$2:$C$9230, C6127, $D$2:$D$9230)</f>
        <v>550000</v>
      </c>
    </row>
    <row r="6128" spans="1:11" x14ac:dyDescent="0.2">
      <c r="A6128" s="1">
        <v>45717</v>
      </c>
      <c r="B6128" t="s">
        <v>1077</v>
      </c>
      <c r="C6128" t="s">
        <v>2504</v>
      </c>
      <c r="D6128" s="14">
        <v>692772</v>
      </c>
      <c r="E6128" s="12">
        <v>0</v>
      </c>
      <c r="F6128" t="s">
        <v>2505</v>
      </c>
      <c r="G6128" t="s">
        <v>2503</v>
      </c>
      <c r="H6128">
        <f t="shared" si="285"/>
        <v>2363</v>
      </c>
      <c r="I6128">
        <f t="shared" si="286"/>
        <v>1</v>
      </c>
      <c r="J6128" s="9">
        <f t="shared" si="287"/>
        <v>41834260931.389999</v>
      </c>
      <c r="K6128" s="9">
        <f>SUMIF($C$2:$C$9230, C6128, $D$2:$D$9230)</f>
        <v>692772</v>
      </c>
    </row>
    <row r="6129" spans="1:11" x14ac:dyDescent="0.2">
      <c r="A6129" s="1">
        <v>45717</v>
      </c>
      <c r="B6129" t="s">
        <v>1077</v>
      </c>
      <c r="C6129" t="s">
        <v>5934</v>
      </c>
      <c r="D6129" s="14">
        <v>900000</v>
      </c>
      <c r="E6129" s="12">
        <v>0</v>
      </c>
      <c r="F6129" t="s">
        <v>5935</v>
      </c>
      <c r="G6129" t="s">
        <v>5936</v>
      </c>
      <c r="H6129">
        <f t="shared" si="285"/>
        <v>2363</v>
      </c>
      <c r="I6129">
        <f t="shared" si="286"/>
        <v>1</v>
      </c>
      <c r="J6129" s="9">
        <f t="shared" si="287"/>
        <v>41834260931.389999</v>
      </c>
      <c r="K6129" s="9">
        <f>SUMIF($C$2:$C$9230, C6129, $D$2:$D$9230)</f>
        <v>900000</v>
      </c>
    </row>
    <row r="6130" spans="1:11" x14ac:dyDescent="0.2">
      <c r="A6130" s="1">
        <v>45717</v>
      </c>
      <c r="B6130" t="s">
        <v>1077</v>
      </c>
      <c r="C6130" t="s">
        <v>5444</v>
      </c>
      <c r="D6130" s="14">
        <v>4500000</v>
      </c>
      <c r="E6130" s="12">
        <v>0</v>
      </c>
      <c r="F6130" t="s">
        <v>5445</v>
      </c>
      <c r="G6130" t="s">
        <v>5446</v>
      </c>
      <c r="H6130">
        <f t="shared" si="285"/>
        <v>2363</v>
      </c>
      <c r="I6130">
        <f t="shared" si="286"/>
        <v>1</v>
      </c>
      <c r="J6130" s="9">
        <f t="shared" si="287"/>
        <v>41834260931.389999</v>
      </c>
      <c r="K6130" s="9">
        <f>SUMIF($C$2:$C$9230, C6130, $D$2:$D$9230)</f>
        <v>4500000</v>
      </c>
    </row>
    <row r="6131" spans="1:11" x14ac:dyDescent="0.2">
      <c r="A6131" s="1">
        <v>45726</v>
      </c>
      <c r="B6131" t="s">
        <v>1077</v>
      </c>
      <c r="C6131" t="s">
        <v>1298</v>
      </c>
      <c r="D6131" s="14">
        <v>11000000</v>
      </c>
      <c r="E6131" s="12">
        <v>6676987</v>
      </c>
      <c r="F6131" t="s">
        <v>1299</v>
      </c>
      <c r="G6131" t="s">
        <v>1300</v>
      </c>
      <c r="H6131">
        <f t="shared" si="285"/>
        <v>2363</v>
      </c>
      <c r="I6131">
        <f t="shared" si="286"/>
        <v>1</v>
      </c>
      <c r="J6131" s="9">
        <f t="shared" si="287"/>
        <v>41834260931.389999</v>
      </c>
      <c r="K6131" s="9">
        <f>SUMIF($C$2:$C$9230, C6131, $D$2:$D$9230)</f>
        <v>11000000</v>
      </c>
    </row>
    <row r="6132" spans="1:11" x14ac:dyDescent="0.2">
      <c r="A6132" s="1">
        <v>45717</v>
      </c>
      <c r="B6132" t="s">
        <v>1077</v>
      </c>
      <c r="C6132" t="s">
        <v>5988</v>
      </c>
      <c r="D6132" s="14">
        <v>1305477</v>
      </c>
      <c r="E6132" s="12">
        <v>690062</v>
      </c>
      <c r="F6132" t="s">
        <v>5989</v>
      </c>
      <c r="G6132" t="s">
        <v>5990</v>
      </c>
      <c r="H6132">
        <f t="shared" si="285"/>
        <v>2363</v>
      </c>
      <c r="I6132">
        <f t="shared" si="286"/>
        <v>1</v>
      </c>
      <c r="J6132" s="9">
        <f t="shared" si="287"/>
        <v>41834260931.389999</v>
      </c>
      <c r="K6132" s="9">
        <f>SUMIF($C$2:$C$9230, C6132, $D$2:$D$9230)</f>
        <v>1305477</v>
      </c>
    </row>
    <row r="6133" spans="1:11" x14ac:dyDescent="0.2">
      <c r="A6133" s="1">
        <v>45726</v>
      </c>
      <c r="B6133" t="s">
        <v>1077</v>
      </c>
      <c r="C6133" t="s">
        <v>1364</v>
      </c>
      <c r="D6133" s="14">
        <v>13500000</v>
      </c>
      <c r="E6133" s="12">
        <v>4250000</v>
      </c>
      <c r="F6133" t="s">
        <v>1365</v>
      </c>
      <c r="G6133" t="s">
        <v>1366</v>
      </c>
      <c r="H6133">
        <f t="shared" si="285"/>
        <v>2363</v>
      </c>
      <c r="I6133">
        <f t="shared" si="286"/>
        <v>1</v>
      </c>
      <c r="J6133" s="9">
        <f t="shared" si="287"/>
        <v>41834260931.389999</v>
      </c>
      <c r="K6133" s="9">
        <f>SUMIF($C$2:$C$9230, C6133, $D$2:$D$9230)</f>
        <v>13500000</v>
      </c>
    </row>
    <row r="6134" spans="1:11" x14ac:dyDescent="0.2">
      <c r="A6134" s="1">
        <v>45726</v>
      </c>
      <c r="B6134" t="s">
        <v>1077</v>
      </c>
      <c r="C6134" t="s">
        <v>1617</v>
      </c>
      <c r="D6134" s="14">
        <v>11888021</v>
      </c>
      <c r="E6134" s="12">
        <v>2488575</v>
      </c>
      <c r="F6134" t="s">
        <v>1618</v>
      </c>
      <c r="G6134" t="s">
        <v>1619</v>
      </c>
      <c r="H6134">
        <f t="shared" si="285"/>
        <v>2363</v>
      </c>
      <c r="I6134">
        <f t="shared" si="286"/>
        <v>1</v>
      </c>
      <c r="J6134" s="9">
        <f t="shared" si="287"/>
        <v>41834260931.389999</v>
      </c>
      <c r="K6134" s="9">
        <f>SUMIF($C$2:$C$9230, C6134, $D$2:$D$9230)</f>
        <v>11888021</v>
      </c>
    </row>
    <row r="6135" spans="1:11" x14ac:dyDescent="0.2">
      <c r="A6135" s="1">
        <v>45717</v>
      </c>
      <c r="B6135" t="s">
        <v>1077</v>
      </c>
      <c r="C6135" t="s">
        <v>5705</v>
      </c>
      <c r="D6135" s="14">
        <v>1052348</v>
      </c>
      <c r="E6135" s="12">
        <v>0</v>
      </c>
      <c r="F6135" t="s">
        <v>5706</v>
      </c>
      <c r="G6135" t="s">
        <v>5707</v>
      </c>
      <c r="H6135">
        <f t="shared" si="285"/>
        <v>2363</v>
      </c>
      <c r="I6135">
        <f t="shared" si="286"/>
        <v>1</v>
      </c>
      <c r="J6135" s="9">
        <f t="shared" si="287"/>
        <v>41834260931.389999</v>
      </c>
      <c r="K6135" s="9">
        <f>SUMIF($C$2:$C$9230, C6135, $D$2:$D$9230)</f>
        <v>1052348</v>
      </c>
    </row>
    <row r="6136" spans="1:11" x14ac:dyDescent="0.2">
      <c r="A6136" s="1">
        <v>45717</v>
      </c>
      <c r="B6136" t="s">
        <v>1077</v>
      </c>
      <c r="C6136" t="s">
        <v>3918</v>
      </c>
      <c r="D6136" s="14">
        <v>500000</v>
      </c>
      <c r="E6136" s="12">
        <v>0</v>
      </c>
      <c r="F6136" t="s">
        <v>3919</v>
      </c>
      <c r="G6136" t="s">
        <v>3920</v>
      </c>
      <c r="H6136">
        <f t="shared" si="285"/>
        <v>2363</v>
      </c>
      <c r="I6136">
        <f t="shared" si="286"/>
        <v>1</v>
      </c>
      <c r="J6136" s="9">
        <f t="shared" si="287"/>
        <v>41834260931.389999</v>
      </c>
      <c r="K6136" s="9">
        <f>SUMIF($C$2:$C$9230, C6136, $D$2:$D$9230)</f>
        <v>500000</v>
      </c>
    </row>
    <row r="6137" spans="1:11" x14ac:dyDescent="0.2">
      <c r="A6137" s="1">
        <v>45717</v>
      </c>
      <c r="B6137" t="s">
        <v>1077</v>
      </c>
      <c r="C6137" t="s">
        <v>4634</v>
      </c>
      <c r="D6137" s="14">
        <v>255000</v>
      </c>
      <c r="E6137" s="12">
        <v>0</v>
      </c>
      <c r="F6137" t="s">
        <v>4635</v>
      </c>
      <c r="G6137" t="s">
        <v>4636</v>
      </c>
      <c r="H6137">
        <f t="shared" si="285"/>
        <v>2363</v>
      </c>
      <c r="I6137">
        <f t="shared" si="286"/>
        <v>1</v>
      </c>
      <c r="J6137" s="9">
        <f t="shared" si="287"/>
        <v>41834260931.389999</v>
      </c>
      <c r="K6137" s="9">
        <f>SUMIF($C$2:$C$9230, C6137, $D$2:$D$9230)</f>
        <v>255000</v>
      </c>
    </row>
    <row r="6138" spans="1:11" x14ac:dyDescent="0.2">
      <c r="A6138" s="1">
        <v>45717</v>
      </c>
      <c r="B6138" t="s">
        <v>1077</v>
      </c>
      <c r="C6138" t="s">
        <v>4642</v>
      </c>
      <c r="D6138" s="14">
        <v>15000000</v>
      </c>
      <c r="E6138" s="12">
        <v>7675060</v>
      </c>
      <c r="F6138" t="s">
        <v>4643</v>
      </c>
      <c r="G6138" t="s">
        <v>4644</v>
      </c>
      <c r="H6138">
        <f t="shared" si="285"/>
        <v>2363</v>
      </c>
      <c r="I6138">
        <f t="shared" si="286"/>
        <v>1</v>
      </c>
      <c r="J6138" s="9">
        <f t="shared" si="287"/>
        <v>41834260931.389999</v>
      </c>
      <c r="K6138" s="9">
        <f>SUMIF($C$2:$C$9230, C6138, $D$2:$D$9230)</f>
        <v>15000000</v>
      </c>
    </row>
    <row r="6139" spans="1:11" x14ac:dyDescent="0.2">
      <c r="A6139" s="1">
        <v>45717</v>
      </c>
      <c r="B6139" t="s">
        <v>1077</v>
      </c>
      <c r="C6139" t="s">
        <v>5398</v>
      </c>
      <c r="D6139" s="14">
        <v>540000</v>
      </c>
      <c r="E6139" s="12">
        <v>0</v>
      </c>
      <c r="F6139" t="s">
        <v>5399</v>
      </c>
      <c r="G6139" t="s">
        <v>5400</v>
      </c>
      <c r="H6139">
        <f t="shared" si="285"/>
        <v>2363</v>
      </c>
      <c r="I6139">
        <f t="shared" si="286"/>
        <v>1</v>
      </c>
      <c r="J6139" s="9">
        <f t="shared" si="287"/>
        <v>41834260931.389999</v>
      </c>
      <c r="K6139" s="9">
        <f>SUMIF($C$2:$C$9230, C6139, $D$2:$D$9230)</f>
        <v>540000</v>
      </c>
    </row>
    <row r="6140" spans="1:11" x14ac:dyDescent="0.2">
      <c r="A6140" s="1">
        <v>45717</v>
      </c>
      <c r="B6140" t="s">
        <v>1077</v>
      </c>
      <c r="C6140" t="s">
        <v>5513</v>
      </c>
      <c r="D6140" s="14">
        <v>3363987</v>
      </c>
      <c r="E6140" s="12">
        <v>2363987</v>
      </c>
      <c r="F6140" t="s">
        <v>5514</v>
      </c>
      <c r="G6140" t="s">
        <v>5515</v>
      </c>
      <c r="H6140">
        <f t="shared" si="285"/>
        <v>2363</v>
      </c>
      <c r="I6140">
        <f t="shared" si="286"/>
        <v>1</v>
      </c>
      <c r="J6140" s="9">
        <f t="shared" si="287"/>
        <v>41834260931.389999</v>
      </c>
      <c r="K6140" s="9">
        <f>SUMIF($C$2:$C$9230, C6140, $D$2:$D$9230)</f>
        <v>3363987</v>
      </c>
    </row>
    <row r="6141" spans="1:11" x14ac:dyDescent="0.2">
      <c r="A6141" s="1">
        <v>45726</v>
      </c>
      <c r="B6141" t="s">
        <v>1077</v>
      </c>
      <c r="C6141" t="s">
        <v>1615</v>
      </c>
      <c r="D6141" s="14">
        <v>79999996</v>
      </c>
      <c r="E6141" s="12">
        <v>16699755</v>
      </c>
      <c r="F6141" t="s">
        <v>1616</v>
      </c>
      <c r="G6141" t="s">
        <v>1614</v>
      </c>
      <c r="H6141">
        <f t="shared" si="285"/>
        <v>2363</v>
      </c>
      <c r="I6141">
        <f t="shared" si="286"/>
        <v>1</v>
      </c>
      <c r="J6141" s="9">
        <f t="shared" si="287"/>
        <v>41834260931.389999</v>
      </c>
      <c r="K6141" s="9">
        <f>SUMIF($C$2:$C$9230, C6141, $D$2:$D$9230)</f>
        <v>79999996</v>
      </c>
    </row>
    <row r="6142" spans="1:11" x14ac:dyDescent="0.2">
      <c r="A6142" s="1">
        <v>45698</v>
      </c>
      <c r="B6142" t="s">
        <v>1077</v>
      </c>
      <c r="C6142" t="s">
        <v>14657</v>
      </c>
      <c r="D6142" s="14">
        <v>20014000</v>
      </c>
      <c r="E6142" s="12">
        <v>24986000</v>
      </c>
      <c r="F6142" t="s">
        <v>14658</v>
      </c>
      <c r="G6142" t="s">
        <v>14659</v>
      </c>
      <c r="H6142">
        <f t="shared" si="285"/>
        <v>2363</v>
      </c>
      <c r="I6142">
        <f t="shared" si="286"/>
        <v>1</v>
      </c>
      <c r="J6142" s="9">
        <f t="shared" si="287"/>
        <v>41834260931.389999</v>
      </c>
      <c r="K6142" s="9">
        <f>SUMIF($C$2:$C$9230, C6142, $D$2:$D$9230)</f>
        <v>20014000</v>
      </c>
    </row>
    <row r="6143" spans="1:11" x14ac:dyDescent="0.2">
      <c r="A6143" s="1">
        <v>45717</v>
      </c>
      <c r="B6143" t="s">
        <v>1077</v>
      </c>
      <c r="C6143" t="s">
        <v>4983</v>
      </c>
      <c r="D6143" s="14">
        <v>6500000</v>
      </c>
      <c r="E6143" s="12">
        <v>1500000</v>
      </c>
      <c r="F6143" t="s">
        <v>4984</v>
      </c>
      <c r="G6143" t="s">
        <v>4985</v>
      </c>
      <c r="H6143">
        <f t="shared" si="285"/>
        <v>2363</v>
      </c>
      <c r="I6143">
        <f t="shared" si="286"/>
        <v>1</v>
      </c>
      <c r="J6143" s="9">
        <f t="shared" si="287"/>
        <v>41834260931.389999</v>
      </c>
      <c r="K6143" s="9">
        <f>SUMIF($C$2:$C$9230, C6143, $D$2:$D$9230)</f>
        <v>6500000</v>
      </c>
    </row>
    <row r="6144" spans="1:11" x14ac:dyDescent="0.2">
      <c r="A6144" s="1">
        <v>45717</v>
      </c>
      <c r="B6144" t="s">
        <v>1077</v>
      </c>
      <c r="C6144" t="s">
        <v>5329</v>
      </c>
      <c r="D6144" s="14">
        <v>1000000</v>
      </c>
      <c r="E6144" s="12">
        <v>0</v>
      </c>
      <c r="F6144" t="s">
        <v>5330</v>
      </c>
      <c r="G6144" t="s">
        <v>5331</v>
      </c>
      <c r="H6144">
        <f t="shared" si="285"/>
        <v>2363</v>
      </c>
      <c r="I6144">
        <f t="shared" si="286"/>
        <v>1</v>
      </c>
      <c r="J6144" s="9">
        <f t="shared" si="287"/>
        <v>41834260931.389999</v>
      </c>
      <c r="K6144" s="9">
        <f>SUMIF($C$2:$C$9230, C6144, $D$2:$D$9230)</f>
        <v>1000000</v>
      </c>
    </row>
    <row r="6145" spans="1:11" x14ac:dyDescent="0.2">
      <c r="A6145" s="1">
        <v>45717</v>
      </c>
      <c r="B6145" t="s">
        <v>1077</v>
      </c>
      <c r="C6145" t="s">
        <v>5904</v>
      </c>
      <c r="D6145" s="14">
        <v>100000</v>
      </c>
      <c r="E6145" s="12">
        <v>0</v>
      </c>
      <c r="H6145">
        <f t="shared" si="285"/>
        <v>2363</v>
      </c>
      <c r="I6145">
        <f t="shared" si="286"/>
        <v>1</v>
      </c>
      <c r="J6145" s="9">
        <f t="shared" si="287"/>
        <v>41834260931.389999</v>
      </c>
      <c r="K6145" s="9">
        <f>SUMIF($C$2:$C$9230, C6145, $D$2:$D$9230)</f>
        <v>100000</v>
      </c>
    </row>
    <row r="6146" spans="1:11" x14ac:dyDescent="0.2">
      <c r="A6146" s="1">
        <v>45717</v>
      </c>
      <c r="B6146" t="s">
        <v>1077</v>
      </c>
      <c r="C6146" t="s">
        <v>3233</v>
      </c>
      <c r="D6146" s="14">
        <v>769570</v>
      </c>
      <c r="E6146" s="12">
        <v>0</v>
      </c>
      <c r="F6146" t="s">
        <v>3234</v>
      </c>
      <c r="G6146" t="s">
        <v>3235</v>
      </c>
      <c r="H6146">
        <f t="shared" si="285"/>
        <v>2363</v>
      </c>
      <c r="I6146">
        <f t="shared" si="286"/>
        <v>1</v>
      </c>
      <c r="J6146" s="9">
        <f t="shared" si="287"/>
        <v>41834260931.389999</v>
      </c>
      <c r="K6146" s="9">
        <f>SUMIF($C$2:$C$9230, C6146, $D$2:$D$9230)</f>
        <v>769570</v>
      </c>
    </row>
    <row r="6147" spans="1:11" x14ac:dyDescent="0.2">
      <c r="A6147" s="1">
        <v>45717</v>
      </c>
      <c r="B6147" t="s">
        <v>1077</v>
      </c>
      <c r="C6147" t="s">
        <v>5429</v>
      </c>
      <c r="D6147" s="14">
        <v>1611040</v>
      </c>
      <c r="E6147" s="12">
        <v>0</v>
      </c>
      <c r="F6147" t="s">
        <v>5430</v>
      </c>
      <c r="G6147" t="s">
        <v>5431</v>
      </c>
      <c r="H6147">
        <f t="shared" ref="H6147:H6210" si="288">COUNTIF($B$2:$B$9230, B6147)</f>
        <v>2363</v>
      </c>
      <c r="I6147">
        <f t="shared" ref="I6147:I6210" si="289">COUNTIF($C$2:$C$9230, C6147)</f>
        <v>1</v>
      </c>
      <c r="J6147" s="9">
        <f t="shared" si="287"/>
        <v>41834260931.389999</v>
      </c>
      <c r="K6147" s="9">
        <f>SUMIF($C$2:$C$9230, C6147, $D$2:$D$9230)</f>
        <v>1611040</v>
      </c>
    </row>
    <row r="6148" spans="1:11" x14ac:dyDescent="0.2">
      <c r="A6148" s="1">
        <v>45717</v>
      </c>
      <c r="B6148" t="s">
        <v>1077</v>
      </c>
      <c r="C6148" t="s">
        <v>6245</v>
      </c>
      <c r="D6148" s="14">
        <v>1500000</v>
      </c>
      <c r="E6148" s="12">
        <v>0</v>
      </c>
      <c r="F6148" t="s">
        <v>6246</v>
      </c>
      <c r="G6148" t="s">
        <v>6247</v>
      </c>
      <c r="H6148">
        <f t="shared" si="288"/>
        <v>2363</v>
      </c>
      <c r="I6148">
        <f t="shared" si="289"/>
        <v>1</v>
      </c>
      <c r="J6148" s="9">
        <f t="shared" ref="J6148:J6211" si="290">SUMIF($B$2:$B$9230, B6148, $D$2:$D$9230)</f>
        <v>41834260931.389999</v>
      </c>
      <c r="K6148" s="9">
        <f>SUMIF($C$2:$C$9230, C6148, $D$2:$D$9230)</f>
        <v>1500000</v>
      </c>
    </row>
    <row r="6149" spans="1:11" x14ac:dyDescent="0.2">
      <c r="A6149" s="1">
        <v>45717</v>
      </c>
      <c r="B6149" t="s">
        <v>1077</v>
      </c>
      <c r="C6149" t="s">
        <v>4997</v>
      </c>
      <c r="D6149" s="14">
        <v>8766778</v>
      </c>
      <c r="E6149" s="12">
        <v>1972551.38</v>
      </c>
      <c r="F6149" t="s">
        <v>4998</v>
      </c>
      <c r="G6149" t="s">
        <v>4999</v>
      </c>
      <c r="H6149">
        <f t="shared" si="288"/>
        <v>2363</v>
      </c>
      <c r="I6149">
        <f t="shared" si="289"/>
        <v>1</v>
      </c>
      <c r="J6149" s="9">
        <f t="shared" si="290"/>
        <v>41834260931.389999</v>
      </c>
      <c r="K6149" s="9">
        <f>SUMIF($C$2:$C$9230, C6149, $D$2:$D$9230)</f>
        <v>8766778</v>
      </c>
    </row>
    <row r="6150" spans="1:11" x14ac:dyDescent="0.2">
      <c r="A6150" s="1">
        <v>45726</v>
      </c>
      <c r="B6150" t="s">
        <v>1077</v>
      </c>
      <c r="C6150" t="s">
        <v>1675</v>
      </c>
      <c r="D6150" s="14">
        <v>34999896</v>
      </c>
      <c r="E6150" s="12">
        <v>27999896</v>
      </c>
      <c r="F6150" t="s">
        <v>1676</v>
      </c>
      <c r="G6150" t="s">
        <v>1677</v>
      </c>
      <c r="H6150">
        <f t="shared" si="288"/>
        <v>2363</v>
      </c>
      <c r="I6150">
        <f t="shared" si="289"/>
        <v>1</v>
      </c>
      <c r="J6150" s="9">
        <f t="shared" si="290"/>
        <v>41834260931.389999</v>
      </c>
      <c r="K6150" s="9">
        <f>SUMIF($C$2:$C$9230, C6150, $D$2:$D$9230)</f>
        <v>34999896</v>
      </c>
    </row>
    <row r="6151" spans="1:11" x14ac:dyDescent="0.2">
      <c r="A6151" s="1">
        <v>45717</v>
      </c>
      <c r="B6151" t="s">
        <v>1077</v>
      </c>
      <c r="C6151" t="s">
        <v>5413</v>
      </c>
      <c r="D6151" s="14">
        <v>1343584</v>
      </c>
      <c r="E6151" s="12">
        <v>0</v>
      </c>
      <c r="F6151" t="s">
        <v>5414</v>
      </c>
      <c r="G6151" t="s">
        <v>5415</v>
      </c>
      <c r="H6151">
        <f t="shared" si="288"/>
        <v>2363</v>
      </c>
      <c r="I6151">
        <f t="shared" si="289"/>
        <v>1</v>
      </c>
      <c r="J6151" s="9">
        <f t="shared" si="290"/>
        <v>41834260931.389999</v>
      </c>
      <c r="K6151" s="9">
        <f>SUMIF($C$2:$C$9230, C6151, $D$2:$D$9230)</f>
        <v>1343584</v>
      </c>
    </row>
    <row r="6152" spans="1:11" x14ac:dyDescent="0.2">
      <c r="A6152" s="1">
        <v>45726</v>
      </c>
      <c r="B6152" t="s">
        <v>1077</v>
      </c>
      <c r="C6152" t="s">
        <v>1702</v>
      </c>
      <c r="D6152" s="14">
        <v>14284000</v>
      </c>
      <c r="E6152" s="12">
        <v>1450000</v>
      </c>
      <c r="F6152" t="s">
        <v>1703</v>
      </c>
      <c r="G6152" t="s">
        <v>1704</v>
      </c>
      <c r="H6152">
        <f t="shared" si="288"/>
        <v>2363</v>
      </c>
      <c r="I6152">
        <f t="shared" si="289"/>
        <v>1</v>
      </c>
      <c r="J6152" s="9">
        <f t="shared" si="290"/>
        <v>41834260931.389999</v>
      </c>
      <c r="K6152" s="9">
        <f>SUMIF($C$2:$C$9230, C6152, $D$2:$D$9230)</f>
        <v>14284000</v>
      </c>
    </row>
    <row r="6153" spans="1:11" x14ac:dyDescent="0.2">
      <c r="A6153" s="1">
        <v>45717</v>
      </c>
      <c r="B6153" t="s">
        <v>1077</v>
      </c>
      <c r="C6153" t="s">
        <v>4645</v>
      </c>
      <c r="D6153" s="14">
        <v>1493320</v>
      </c>
      <c r="E6153" s="12">
        <v>556981</v>
      </c>
      <c r="F6153" t="s">
        <v>4646</v>
      </c>
      <c r="G6153" t="s">
        <v>4647</v>
      </c>
      <c r="H6153">
        <f t="shared" si="288"/>
        <v>2363</v>
      </c>
      <c r="I6153">
        <f t="shared" si="289"/>
        <v>1</v>
      </c>
      <c r="J6153" s="9">
        <f t="shared" si="290"/>
        <v>41834260931.389999</v>
      </c>
      <c r="K6153" s="9">
        <f>SUMIF($C$2:$C$9230, C6153, $D$2:$D$9230)</f>
        <v>1493320</v>
      </c>
    </row>
    <row r="6154" spans="1:11" x14ac:dyDescent="0.2">
      <c r="A6154" s="1">
        <v>45717</v>
      </c>
      <c r="B6154" t="s">
        <v>1077</v>
      </c>
      <c r="C6154" t="s">
        <v>3604</v>
      </c>
      <c r="D6154" s="14">
        <v>2999486</v>
      </c>
      <c r="E6154" s="12">
        <v>2066153</v>
      </c>
      <c r="F6154" t="s">
        <v>3605</v>
      </c>
      <c r="G6154" t="s">
        <v>3606</v>
      </c>
      <c r="H6154">
        <f t="shared" si="288"/>
        <v>2363</v>
      </c>
      <c r="I6154">
        <f t="shared" si="289"/>
        <v>1</v>
      </c>
      <c r="J6154" s="9">
        <f t="shared" si="290"/>
        <v>41834260931.389999</v>
      </c>
      <c r="K6154" s="9">
        <f>SUMIF($C$2:$C$9230, C6154, $D$2:$D$9230)</f>
        <v>2999486</v>
      </c>
    </row>
    <row r="6155" spans="1:11" x14ac:dyDescent="0.2">
      <c r="A6155" s="1">
        <v>45726</v>
      </c>
      <c r="B6155" t="s">
        <v>1077</v>
      </c>
      <c r="C6155" t="s">
        <v>1745</v>
      </c>
      <c r="D6155" s="14">
        <v>29670166</v>
      </c>
      <c r="E6155" s="12">
        <v>0</v>
      </c>
      <c r="F6155" t="s">
        <v>1746</v>
      </c>
      <c r="G6155" t="s">
        <v>1747</v>
      </c>
      <c r="H6155">
        <f t="shared" si="288"/>
        <v>2363</v>
      </c>
      <c r="I6155">
        <f t="shared" si="289"/>
        <v>1</v>
      </c>
      <c r="J6155" s="9">
        <f t="shared" si="290"/>
        <v>41834260931.389999</v>
      </c>
      <c r="K6155" s="9">
        <f>SUMIF($C$2:$C$9230, C6155, $D$2:$D$9230)</f>
        <v>29670166</v>
      </c>
    </row>
    <row r="6156" spans="1:11" x14ac:dyDescent="0.2">
      <c r="A6156" s="1">
        <v>45717</v>
      </c>
      <c r="B6156" t="s">
        <v>1077</v>
      </c>
      <c r="C6156" t="s">
        <v>4169</v>
      </c>
      <c r="D6156" s="14">
        <v>9683259</v>
      </c>
      <c r="E6156" s="12">
        <v>6592150</v>
      </c>
      <c r="F6156" t="s">
        <v>4170</v>
      </c>
      <c r="G6156" t="s">
        <v>4171</v>
      </c>
      <c r="H6156">
        <f t="shared" si="288"/>
        <v>2363</v>
      </c>
      <c r="I6156">
        <f t="shared" si="289"/>
        <v>1</v>
      </c>
      <c r="J6156" s="9">
        <f t="shared" si="290"/>
        <v>41834260931.389999</v>
      </c>
      <c r="K6156" s="9">
        <f>SUMIF($C$2:$C$9230, C6156, $D$2:$D$9230)</f>
        <v>9683259</v>
      </c>
    </row>
    <row r="6157" spans="1:11" x14ac:dyDescent="0.2">
      <c r="A6157" s="1">
        <v>45717</v>
      </c>
      <c r="B6157" t="s">
        <v>1077</v>
      </c>
      <c r="C6157" t="s">
        <v>4223</v>
      </c>
      <c r="D6157" s="14">
        <v>9000000</v>
      </c>
      <c r="E6157" s="12">
        <v>4108839</v>
      </c>
      <c r="F6157" t="s">
        <v>4224</v>
      </c>
      <c r="G6157" t="s">
        <v>4225</v>
      </c>
      <c r="H6157">
        <f t="shared" si="288"/>
        <v>2363</v>
      </c>
      <c r="I6157">
        <f t="shared" si="289"/>
        <v>1</v>
      </c>
      <c r="J6157" s="9">
        <f t="shared" si="290"/>
        <v>41834260931.389999</v>
      </c>
      <c r="K6157" s="9">
        <f>SUMIF($C$2:$C$9230, C6157, $D$2:$D$9230)</f>
        <v>9000000</v>
      </c>
    </row>
    <row r="6158" spans="1:11" x14ac:dyDescent="0.2">
      <c r="A6158" s="1">
        <v>45698</v>
      </c>
      <c r="B6158" t="s">
        <v>1077</v>
      </c>
      <c r="C6158" t="s">
        <v>14662</v>
      </c>
      <c r="D6158" s="14">
        <v>40000000</v>
      </c>
      <c r="E6158" s="12">
        <v>6654571</v>
      </c>
      <c r="H6158">
        <f t="shared" si="288"/>
        <v>2363</v>
      </c>
      <c r="I6158">
        <f t="shared" si="289"/>
        <v>1</v>
      </c>
      <c r="J6158" s="9">
        <f t="shared" si="290"/>
        <v>41834260931.389999</v>
      </c>
      <c r="K6158" s="9">
        <f>SUMIF($C$2:$C$9230, C6158, $D$2:$D$9230)</f>
        <v>40000000</v>
      </c>
    </row>
    <row r="6159" spans="1:11" x14ac:dyDescent="0.2">
      <c r="A6159" s="1">
        <v>45717</v>
      </c>
      <c r="B6159" t="s">
        <v>1077</v>
      </c>
      <c r="C6159" t="s">
        <v>5276</v>
      </c>
      <c r="D6159" s="14">
        <v>15000000</v>
      </c>
      <c r="E6159" s="12">
        <v>11700000</v>
      </c>
      <c r="F6159" t="s">
        <v>5277</v>
      </c>
      <c r="G6159" t="s">
        <v>5278</v>
      </c>
      <c r="H6159">
        <f t="shared" si="288"/>
        <v>2363</v>
      </c>
      <c r="I6159">
        <f t="shared" si="289"/>
        <v>1</v>
      </c>
      <c r="J6159" s="9">
        <f t="shared" si="290"/>
        <v>41834260931.389999</v>
      </c>
      <c r="K6159" s="9">
        <f>SUMIF($C$2:$C$9230, C6159, $D$2:$D$9230)</f>
        <v>15000000</v>
      </c>
    </row>
    <row r="6160" spans="1:11" x14ac:dyDescent="0.2">
      <c r="A6160" s="1">
        <v>45726</v>
      </c>
      <c r="B6160" t="s">
        <v>1077</v>
      </c>
      <c r="C6160" t="s">
        <v>1249</v>
      </c>
      <c r="D6160" s="14">
        <v>500000</v>
      </c>
      <c r="E6160" s="12">
        <v>500000</v>
      </c>
      <c r="H6160">
        <f t="shared" si="288"/>
        <v>2363</v>
      </c>
      <c r="I6160">
        <f t="shared" si="289"/>
        <v>1</v>
      </c>
      <c r="J6160" s="9">
        <f t="shared" si="290"/>
        <v>41834260931.389999</v>
      </c>
      <c r="K6160" s="9">
        <f>SUMIF($C$2:$C$9230, C6160, $D$2:$D$9230)</f>
        <v>500000</v>
      </c>
    </row>
    <row r="6161" spans="1:11" x14ac:dyDescent="0.2">
      <c r="A6161" s="1">
        <v>45717</v>
      </c>
      <c r="B6161" t="s">
        <v>1077</v>
      </c>
      <c r="C6161" t="s">
        <v>3041</v>
      </c>
      <c r="D6161" s="14">
        <v>1200000</v>
      </c>
      <c r="E6161" s="12">
        <v>0</v>
      </c>
      <c r="F6161" t="s">
        <v>3042</v>
      </c>
      <c r="G6161" t="s">
        <v>3043</v>
      </c>
      <c r="H6161">
        <f t="shared" si="288"/>
        <v>2363</v>
      </c>
      <c r="I6161">
        <f t="shared" si="289"/>
        <v>1</v>
      </c>
      <c r="J6161" s="9">
        <f t="shared" si="290"/>
        <v>41834260931.389999</v>
      </c>
      <c r="K6161" s="9">
        <f>SUMIF($C$2:$C$9230, C6161, $D$2:$D$9230)</f>
        <v>1200000</v>
      </c>
    </row>
    <row r="6162" spans="1:11" x14ac:dyDescent="0.2">
      <c r="A6162" s="1">
        <v>45717</v>
      </c>
      <c r="B6162" t="s">
        <v>1077</v>
      </c>
      <c r="C6162" t="s">
        <v>4426</v>
      </c>
      <c r="D6162" s="14">
        <v>2250000</v>
      </c>
      <c r="E6162" s="12">
        <v>0</v>
      </c>
      <c r="F6162" t="s">
        <v>4427</v>
      </c>
      <c r="G6162" t="s">
        <v>4428</v>
      </c>
      <c r="H6162">
        <f t="shared" si="288"/>
        <v>2363</v>
      </c>
      <c r="I6162">
        <f t="shared" si="289"/>
        <v>1</v>
      </c>
      <c r="J6162" s="9">
        <f t="shared" si="290"/>
        <v>41834260931.389999</v>
      </c>
      <c r="K6162" s="9">
        <f>SUMIF($C$2:$C$9230, C6162, $D$2:$D$9230)</f>
        <v>2250000</v>
      </c>
    </row>
    <row r="6163" spans="1:11" x14ac:dyDescent="0.2">
      <c r="A6163" s="1">
        <v>45717</v>
      </c>
      <c r="B6163" t="s">
        <v>1077</v>
      </c>
      <c r="C6163" t="s">
        <v>3660</v>
      </c>
      <c r="D6163" s="14">
        <v>1450000</v>
      </c>
      <c r="E6163" s="12">
        <v>750000</v>
      </c>
      <c r="F6163" t="s">
        <v>3661</v>
      </c>
      <c r="G6163" t="s">
        <v>3662</v>
      </c>
      <c r="H6163">
        <f t="shared" si="288"/>
        <v>2363</v>
      </c>
      <c r="I6163">
        <f t="shared" si="289"/>
        <v>1</v>
      </c>
      <c r="J6163" s="9">
        <f t="shared" si="290"/>
        <v>41834260931.389999</v>
      </c>
      <c r="K6163" s="9">
        <f>SUMIF($C$2:$C$9230, C6163, $D$2:$D$9230)</f>
        <v>1450000</v>
      </c>
    </row>
    <row r="6164" spans="1:11" x14ac:dyDescent="0.2">
      <c r="A6164" s="1">
        <v>45726</v>
      </c>
      <c r="B6164" t="s">
        <v>1077</v>
      </c>
      <c r="C6164" t="s">
        <v>1464</v>
      </c>
      <c r="D6164" s="14">
        <v>37700000</v>
      </c>
      <c r="E6164" s="12">
        <v>24878075</v>
      </c>
      <c r="F6164" t="s">
        <v>1465</v>
      </c>
      <c r="G6164" t="s">
        <v>1466</v>
      </c>
      <c r="H6164">
        <f t="shared" si="288"/>
        <v>2363</v>
      </c>
      <c r="I6164">
        <f t="shared" si="289"/>
        <v>1</v>
      </c>
      <c r="J6164" s="9">
        <f t="shared" si="290"/>
        <v>41834260931.389999</v>
      </c>
      <c r="K6164" s="9">
        <f>SUMIF($C$2:$C$9230, C6164, $D$2:$D$9230)</f>
        <v>37700000</v>
      </c>
    </row>
    <row r="6165" spans="1:11" x14ac:dyDescent="0.2">
      <c r="A6165" s="1">
        <v>45717</v>
      </c>
      <c r="B6165" t="s">
        <v>1077</v>
      </c>
      <c r="C6165" t="s">
        <v>6056</v>
      </c>
      <c r="D6165" s="14">
        <v>20000</v>
      </c>
      <c r="E6165" s="12">
        <v>0</v>
      </c>
      <c r="F6165" t="s">
        <v>6057</v>
      </c>
      <c r="G6165" t="s">
        <v>6055</v>
      </c>
      <c r="H6165">
        <f t="shared" si="288"/>
        <v>2363</v>
      </c>
      <c r="I6165">
        <f t="shared" si="289"/>
        <v>1</v>
      </c>
      <c r="J6165" s="9">
        <f t="shared" si="290"/>
        <v>41834260931.389999</v>
      </c>
      <c r="K6165" s="9">
        <f>SUMIF($C$2:$C$9230, C6165, $D$2:$D$9230)</f>
        <v>20000</v>
      </c>
    </row>
    <row r="6166" spans="1:11" x14ac:dyDescent="0.2">
      <c r="A6166" s="1">
        <v>45717</v>
      </c>
      <c r="B6166" t="s">
        <v>1077</v>
      </c>
      <c r="C6166" t="s">
        <v>5441</v>
      </c>
      <c r="D6166" s="14">
        <v>2561108</v>
      </c>
      <c r="E6166" s="12">
        <v>0</v>
      </c>
      <c r="F6166" t="s">
        <v>5442</v>
      </c>
      <c r="G6166" t="s">
        <v>5443</v>
      </c>
      <c r="H6166">
        <f t="shared" si="288"/>
        <v>2363</v>
      </c>
      <c r="I6166">
        <f t="shared" si="289"/>
        <v>1</v>
      </c>
      <c r="J6166" s="9">
        <f t="shared" si="290"/>
        <v>41834260931.389999</v>
      </c>
      <c r="K6166" s="9">
        <f>SUMIF($C$2:$C$9230, C6166, $D$2:$D$9230)</f>
        <v>2561108</v>
      </c>
    </row>
    <row r="6167" spans="1:11" x14ac:dyDescent="0.2">
      <c r="A6167" s="1">
        <v>45717</v>
      </c>
      <c r="B6167" t="s">
        <v>1077</v>
      </c>
      <c r="C6167" t="s">
        <v>2331</v>
      </c>
      <c r="D6167" s="14">
        <v>10550000</v>
      </c>
      <c r="E6167" s="12">
        <v>1060000</v>
      </c>
      <c r="H6167">
        <f t="shared" si="288"/>
        <v>2363</v>
      </c>
      <c r="I6167">
        <f t="shared" si="289"/>
        <v>1</v>
      </c>
      <c r="J6167" s="9">
        <f t="shared" si="290"/>
        <v>41834260931.389999</v>
      </c>
      <c r="K6167" s="9">
        <f>SUMIF($C$2:$C$9230, C6167, $D$2:$D$9230)</f>
        <v>10550000</v>
      </c>
    </row>
    <row r="6168" spans="1:11" x14ac:dyDescent="0.2">
      <c r="A6168" s="1">
        <v>45717</v>
      </c>
      <c r="B6168" t="s">
        <v>1077</v>
      </c>
      <c r="C6168" t="s">
        <v>5940</v>
      </c>
      <c r="D6168" s="14">
        <v>1500000</v>
      </c>
      <c r="E6168" s="12">
        <v>0</v>
      </c>
      <c r="F6168" t="s">
        <v>5941</v>
      </c>
      <c r="G6168" t="s">
        <v>5942</v>
      </c>
      <c r="H6168">
        <f t="shared" si="288"/>
        <v>2363</v>
      </c>
      <c r="I6168">
        <f t="shared" si="289"/>
        <v>1</v>
      </c>
      <c r="J6168" s="9">
        <f t="shared" si="290"/>
        <v>41834260931.389999</v>
      </c>
      <c r="K6168" s="9">
        <f>SUMIF($C$2:$C$9230, C6168, $D$2:$D$9230)</f>
        <v>1500000</v>
      </c>
    </row>
    <row r="6169" spans="1:11" x14ac:dyDescent="0.2">
      <c r="A6169" s="1">
        <v>45717</v>
      </c>
      <c r="B6169" t="s">
        <v>1077</v>
      </c>
      <c r="C6169" t="s">
        <v>4562</v>
      </c>
      <c r="D6169" s="14">
        <v>4075000</v>
      </c>
      <c r="E6169" s="12">
        <v>0</v>
      </c>
      <c r="F6169" t="s">
        <v>4563</v>
      </c>
      <c r="G6169" t="s">
        <v>4564</v>
      </c>
      <c r="H6169">
        <f t="shared" si="288"/>
        <v>2363</v>
      </c>
      <c r="I6169">
        <f t="shared" si="289"/>
        <v>1</v>
      </c>
      <c r="J6169" s="9">
        <f t="shared" si="290"/>
        <v>41834260931.389999</v>
      </c>
      <c r="K6169" s="9">
        <f>SUMIF($C$2:$C$9230, C6169, $D$2:$D$9230)</f>
        <v>4075000</v>
      </c>
    </row>
    <row r="6170" spans="1:11" x14ac:dyDescent="0.2">
      <c r="A6170" s="1">
        <v>45717</v>
      </c>
      <c r="B6170" t="s">
        <v>1077</v>
      </c>
      <c r="C6170" t="s">
        <v>5878</v>
      </c>
      <c r="D6170" s="14">
        <v>6990932</v>
      </c>
      <c r="E6170" s="12">
        <v>3240932</v>
      </c>
      <c r="F6170" t="s">
        <v>5879</v>
      </c>
      <c r="G6170" t="s">
        <v>5880</v>
      </c>
      <c r="H6170">
        <f t="shared" si="288"/>
        <v>2363</v>
      </c>
      <c r="I6170">
        <f t="shared" si="289"/>
        <v>1</v>
      </c>
      <c r="J6170" s="9">
        <f t="shared" si="290"/>
        <v>41834260931.389999</v>
      </c>
      <c r="K6170" s="9">
        <f>SUMIF($C$2:$C$9230, C6170, $D$2:$D$9230)</f>
        <v>6990932</v>
      </c>
    </row>
    <row r="6171" spans="1:11" x14ac:dyDescent="0.2">
      <c r="A6171" s="1">
        <v>45717</v>
      </c>
      <c r="B6171" t="s">
        <v>1077</v>
      </c>
      <c r="C6171" t="s">
        <v>4899</v>
      </c>
      <c r="D6171" s="14">
        <v>1797620</v>
      </c>
      <c r="E6171" s="12">
        <v>277620</v>
      </c>
      <c r="F6171" t="s">
        <v>4900</v>
      </c>
      <c r="G6171" t="s">
        <v>4901</v>
      </c>
      <c r="H6171">
        <f t="shared" si="288"/>
        <v>2363</v>
      </c>
      <c r="I6171">
        <f t="shared" si="289"/>
        <v>1</v>
      </c>
      <c r="J6171" s="9">
        <f t="shared" si="290"/>
        <v>41834260931.389999</v>
      </c>
      <c r="K6171" s="9">
        <f>SUMIF($C$2:$C$9230, C6171, $D$2:$D$9230)</f>
        <v>1797620</v>
      </c>
    </row>
    <row r="6172" spans="1:11" x14ac:dyDescent="0.2">
      <c r="A6172" s="1">
        <v>45717</v>
      </c>
      <c r="B6172" t="s">
        <v>1077</v>
      </c>
      <c r="C6172" t="s">
        <v>4911</v>
      </c>
      <c r="D6172" s="14">
        <v>502000</v>
      </c>
      <c r="E6172" s="12">
        <v>0</v>
      </c>
      <c r="F6172" t="s">
        <v>4912</v>
      </c>
      <c r="G6172" t="s">
        <v>4913</v>
      </c>
      <c r="H6172">
        <f t="shared" si="288"/>
        <v>2363</v>
      </c>
      <c r="I6172">
        <f t="shared" si="289"/>
        <v>1</v>
      </c>
      <c r="J6172" s="9">
        <f t="shared" si="290"/>
        <v>41834260931.389999</v>
      </c>
      <c r="K6172" s="9">
        <f>SUMIF($C$2:$C$9230, C6172, $D$2:$D$9230)</f>
        <v>502000</v>
      </c>
    </row>
    <row r="6173" spans="1:11" x14ac:dyDescent="0.2">
      <c r="A6173" s="1">
        <v>45717</v>
      </c>
      <c r="B6173" t="s">
        <v>1077</v>
      </c>
      <c r="C6173" t="s">
        <v>4908</v>
      </c>
      <c r="D6173" s="14">
        <v>4498620</v>
      </c>
      <c r="E6173" s="12">
        <v>0</v>
      </c>
      <c r="F6173" t="s">
        <v>4909</v>
      </c>
      <c r="G6173" t="s">
        <v>4910</v>
      </c>
      <c r="H6173">
        <f t="shared" si="288"/>
        <v>2363</v>
      </c>
      <c r="I6173">
        <f t="shared" si="289"/>
        <v>1</v>
      </c>
      <c r="J6173" s="9">
        <f t="shared" si="290"/>
        <v>41834260931.389999</v>
      </c>
      <c r="K6173" s="9">
        <f>SUMIF($C$2:$C$9230, C6173, $D$2:$D$9230)</f>
        <v>4498620</v>
      </c>
    </row>
    <row r="6174" spans="1:11" x14ac:dyDescent="0.2">
      <c r="A6174" s="1">
        <v>45726</v>
      </c>
      <c r="B6174" t="s">
        <v>1077</v>
      </c>
      <c r="C6174" t="s">
        <v>1361</v>
      </c>
      <c r="D6174" s="14">
        <v>450000</v>
      </c>
      <c r="E6174" s="12">
        <v>220000</v>
      </c>
      <c r="F6174" t="s">
        <v>1362</v>
      </c>
      <c r="G6174" t="s">
        <v>1363</v>
      </c>
      <c r="H6174">
        <f t="shared" si="288"/>
        <v>2363</v>
      </c>
      <c r="I6174">
        <f t="shared" si="289"/>
        <v>1</v>
      </c>
      <c r="J6174" s="9">
        <f t="shared" si="290"/>
        <v>41834260931.389999</v>
      </c>
      <c r="K6174" s="9">
        <f>SUMIF($C$2:$C$9230, C6174, $D$2:$D$9230)</f>
        <v>450000</v>
      </c>
    </row>
    <row r="6175" spans="1:11" x14ac:dyDescent="0.2">
      <c r="A6175" s="1">
        <v>45717</v>
      </c>
      <c r="B6175" t="s">
        <v>1077</v>
      </c>
      <c r="C6175" t="s">
        <v>6144</v>
      </c>
      <c r="D6175" s="14">
        <v>1500000</v>
      </c>
      <c r="E6175" s="12">
        <v>0</v>
      </c>
      <c r="F6175" t="s">
        <v>6145</v>
      </c>
      <c r="G6175" t="s">
        <v>6146</v>
      </c>
      <c r="H6175">
        <f t="shared" si="288"/>
        <v>2363</v>
      </c>
      <c r="I6175">
        <f t="shared" si="289"/>
        <v>1</v>
      </c>
      <c r="J6175" s="9">
        <f t="shared" si="290"/>
        <v>41834260931.389999</v>
      </c>
      <c r="K6175" s="9">
        <f>SUMIF($C$2:$C$9230, C6175, $D$2:$D$9230)</f>
        <v>1500000</v>
      </c>
    </row>
    <row r="6176" spans="1:11" x14ac:dyDescent="0.2">
      <c r="A6176" s="1">
        <v>45726</v>
      </c>
      <c r="B6176" t="s">
        <v>1077</v>
      </c>
      <c r="C6176" t="s">
        <v>1337</v>
      </c>
      <c r="D6176" s="14">
        <v>4900000</v>
      </c>
      <c r="E6176" s="12">
        <v>1300000</v>
      </c>
      <c r="F6176" t="s">
        <v>1338</v>
      </c>
      <c r="G6176" t="s">
        <v>1339</v>
      </c>
      <c r="H6176">
        <f t="shared" si="288"/>
        <v>2363</v>
      </c>
      <c r="I6176">
        <f t="shared" si="289"/>
        <v>1</v>
      </c>
      <c r="J6176" s="9">
        <f t="shared" si="290"/>
        <v>41834260931.389999</v>
      </c>
      <c r="K6176" s="9">
        <f>SUMIF($C$2:$C$9230, C6176, $D$2:$D$9230)</f>
        <v>4900000</v>
      </c>
    </row>
    <row r="6177" spans="1:11" x14ac:dyDescent="0.2">
      <c r="A6177" s="1">
        <v>45717</v>
      </c>
      <c r="B6177" t="s">
        <v>1077</v>
      </c>
      <c r="C6177" t="s">
        <v>6655</v>
      </c>
      <c r="D6177" s="14">
        <v>14599485</v>
      </c>
      <c r="E6177" s="12">
        <v>0</v>
      </c>
      <c r="F6177" t="s">
        <v>6656</v>
      </c>
      <c r="G6177" t="s">
        <v>6657</v>
      </c>
      <c r="H6177">
        <f t="shared" si="288"/>
        <v>2363</v>
      </c>
      <c r="I6177">
        <f t="shared" si="289"/>
        <v>1</v>
      </c>
      <c r="J6177" s="9">
        <f t="shared" si="290"/>
        <v>41834260931.389999</v>
      </c>
      <c r="K6177" s="9">
        <f>SUMIF($C$2:$C$9230, C6177, $D$2:$D$9230)</f>
        <v>14599485</v>
      </c>
    </row>
    <row r="6178" spans="1:11" x14ac:dyDescent="0.2">
      <c r="A6178" s="1">
        <v>45717</v>
      </c>
      <c r="B6178" t="s">
        <v>1077</v>
      </c>
      <c r="C6178" t="s">
        <v>5265</v>
      </c>
      <c r="D6178" s="14">
        <v>5000000</v>
      </c>
      <c r="E6178" s="12">
        <v>0</v>
      </c>
      <c r="F6178" t="s">
        <v>5266</v>
      </c>
      <c r="G6178" t="s">
        <v>5267</v>
      </c>
      <c r="H6178">
        <f t="shared" si="288"/>
        <v>2363</v>
      </c>
      <c r="I6178">
        <f t="shared" si="289"/>
        <v>1</v>
      </c>
      <c r="J6178" s="9">
        <f t="shared" si="290"/>
        <v>41834260931.389999</v>
      </c>
      <c r="K6178" s="9">
        <f>SUMIF($C$2:$C$9230, C6178, $D$2:$D$9230)</f>
        <v>5000000</v>
      </c>
    </row>
    <row r="6179" spans="1:11" x14ac:dyDescent="0.2">
      <c r="A6179" s="1">
        <v>45717</v>
      </c>
      <c r="B6179" t="s">
        <v>1077</v>
      </c>
      <c r="C6179" t="s">
        <v>4375</v>
      </c>
      <c r="D6179" s="14">
        <v>4000000</v>
      </c>
      <c r="E6179" s="12">
        <v>0</v>
      </c>
      <c r="F6179" t="s">
        <v>4376</v>
      </c>
      <c r="G6179" t="s">
        <v>3326</v>
      </c>
      <c r="H6179">
        <f t="shared" si="288"/>
        <v>2363</v>
      </c>
      <c r="I6179">
        <f t="shared" si="289"/>
        <v>1</v>
      </c>
      <c r="J6179" s="9">
        <f t="shared" si="290"/>
        <v>41834260931.389999</v>
      </c>
      <c r="K6179" s="9">
        <f>SUMIF($C$2:$C$9230, C6179, $D$2:$D$9230)</f>
        <v>4000000</v>
      </c>
    </row>
    <row r="6180" spans="1:11" x14ac:dyDescent="0.2">
      <c r="A6180" s="1">
        <v>45726</v>
      </c>
      <c r="B6180" t="s">
        <v>1077</v>
      </c>
      <c r="C6180" t="s">
        <v>1257</v>
      </c>
      <c r="D6180" s="14">
        <v>500000</v>
      </c>
      <c r="E6180" s="12">
        <v>500000</v>
      </c>
      <c r="H6180">
        <f t="shared" si="288"/>
        <v>2363</v>
      </c>
      <c r="I6180">
        <f t="shared" si="289"/>
        <v>1</v>
      </c>
      <c r="J6180" s="9">
        <f t="shared" si="290"/>
        <v>41834260931.389999</v>
      </c>
      <c r="K6180" s="9">
        <f>SUMIF($C$2:$C$9230, C6180, $D$2:$D$9230)</f>
        <v>500000</v>
      </c>
    </row>
    <row r="6181" spans="1:11" x14ac:dyDescent="0.2">
      <c r="A6181" s="1">
        <v>45717</v>
      </c>
      <c r="B6181" t="s">
        <v>1077</v>
      </c>
      <c r="C6181" t="s">
        <v>4501</v>
      </c>
      <c r="D6181" s="14">
        <v>400000</v>
      </c>
      <c r="E6181" s="12">
        <v>0</v>
      </c>
      <c r="F6181" t="s">
        <v>4502</v>
      </c>
      <c r="G6181" t="s">
        <v>4503</v>
      </c>
      <c r="H6181">
        <f t="shared" si="288"/>
        <v>2363</v>
      </c>
      <c r="I6181">
        <f t="shared" si="289"/>
        <v>1</v>
      </c>
      <c r="J6181" s="9">
        <f t="shared" si="290"/>
        <v>41834260931.389999</v>
      </c>
      <c r="K6181" s="9">
        <f>SUMIF($C$2:$C$9230, C6181, $D$2:$D$9230)</f>
        <v>400000</v>
      </c>
    </row>
    <row r="6182" spans="1:11" x14ac:dyDescent="0.2">
      <c r="A6182" s="1">
        <v>45717</v>
      </c>
      <c r="B6182" t="s">
        <v>1077</v>
      </c>
      <c r="C6182" t="s">
        <v>2452</v>
      </c>
      <c r="D6182" s="14">
        <v>800000</v>
      </c>
      <c r="E6182" s="12">
        <v>0</v>
      </c>
      <c r="F6182" t="s">
        <v>2453</v>
      </c>
      <c r="G6182" t="s">
        <v>2217</v>
      </c>
      <c r="H6182">
        <f t="shared" si="288"/>
        <v>2363</v>
      </c>
      <c r="I6182">
        <f t="shared" si="289"/>
        <v>1</v>
      </c>
      <c r="J6182" s="9">
        <f t="shared" si="290"/>
        <v>41834260931.389999</v>
      </c>
      <c r="K6182" s="9">
        <f>SUMIF($C$2:$C$9230, C6182, $D$2:$D$9230)</f>
        <v>800000</v>
      </c>
    </row>
    <row r="6183" spans="1:11" x14ac:dyDescent="0.2">
      <c r="A6183" s="1">
        <v>45726</v>
      </c>
      <c r="B6183" t="s">
        <v>1077</v>
      </c>
      <c r="C6183" t="s">
        <v>1551</v>
      </c>
      <c r="D6183" s="14">
        <v>11423950</v>
      </c>
      <c r="E6183" s="12">
        <v>6942852</v>
      </c>
      <c r="F6183" t="s">
        <v>1552</v>
      </c>
      <c r="G6183" t="s">
        <v>1553</v>
      </c>
      <c r="H6183">
        <f t="shared" si="288"/>
        <v>2363</v>
      </c>
      <c r="I6183">
        <f t="shared" si="289"/>
        <v>1</v>
      </c>
      <c r="J6183" s="9">
        <f t="shared" si="290"/>
        <v>41834260931.389999</v>
      </c>
      <c r="K6183" s="9">
        <f>SUMIF($C$2:$C$9230, C6183, $D$2:$D$9230)</f>
        <v>11423950</v>
      </c>
    </row>
    <row r="6184" spans="1:11" x14ac:dyDescent="0.2">
      <c r="A6184" s="1">
        <v>45717</v>
      </c>
      <c r="B6184" t="s">
        <v>1077</v>
      </c>
      <c r="C6184" t="s">
        <v>4334</v>
      </c>
      <c r="D6184" s="14">
        <v>49980</v>
      </c>
      <c r="E6184" s="12">
        <v>0</v>
      </c>
      <c r="F6184" t="s">
        <v>4335</v>
      </c>
      <c r="G6184" t="s">
        <v>4336</v>
      </c>
      <c r="H6184">
        <f t="shared" si="288"/>
        <v>2363</v>
      </c>
      <c r="I6184">
        <f t="shared" si="289"/>
        <v>1</v>
      </c>
      <c r="J6184" s="9">
        <f t="shared" si="290"/>
        <v>41834260931.389999</v>
      </c>
      <c r="K6184" s="9">
        <f>SUMIF($C$2:$C$9230, C6184, $D$2:$D$9230)</f>
        <v>49980</v>
      </c>
    </row>
    <row r="6185" spans="1:11" x14ac:dyDescent="0.2">
      <c r="A6185" s="1">
        <v>45717</v>
      </c>
      <c r="B6185" t="s">
        <v>1077</v>
      </c>
      <c r="C6185" t="s">
        <v>3274</v>
      </c>
      <c r="D6185" s="14">
        <v>2500000</v>
      </c>
      <c r="E6185" s="12">
        <v>0</v>
      </c>
      <c r="F6185" t="s">
        <v>3275</v>
      </c>
      <c r="G6185" t="s">
        <v>3276</v>
      </c>
      <c r="H6185">
        <f t="shared" si="288"/>
        <v>2363</v>
      </c>
      <c r="I6185">
        <f t="shared" si="289"/>
        <v>1</v>
      </c>
      <c r="J6185" s="9">
        <f t="shared" si="290"/>
        <v>41834260931.389999</v>
      </c>
      <c r="K6185" s="9">
        <f>SUMIF($C$2:$C$9230, C6185, $D$2:$D$9230)</f>
        <v>2500000</v>
      </c>
    </row>
    <row r="6186" spans="1:11" x14ac:dyDescent="0.2">
      <c r="A6186" s="1">
        <v>45717</v>
      </c>
      <c r="B6186" t="s">
        <v>1077</v>
      </c>
      <c r="C6186" t="s">
        <v>4209</v>
      </c>
      <c r="D6186" s="14">
        <v>2000000</v>
      </c>
      <c r="E6186" s="12">
        <v>800000</v>
      </c>
      <c r="F6186" t="s">
        <v>4210</v>
      </c>
      <c r="G6186" t="s">
        <v>4208</v>
      </c>
      <c r="H6186">
        <f t="shared" si="288"/>
        <v>2363</v>
      </c>
      <c r="I6186">
        <f t="shared" si="289"/>
        <v>1</v>
      </c>
      <c r="J6186" s="9">
        <f t="shared" si="290"/>
        <v>41834260931.389999</v>
      </c>
      <c r="K6186" s="9">
        <f>SUMIF($C$2:$C$9230, C6186, $D$2:$D$9230)</f>
        <v>2000000</v>
      </c>
    </row>
    <row r="6187" spans="1:11" x14ac:dyDescent="0.2">
      <c r="A6187" s="1">
        <v>45717</v>
      </c>
      <c r="B6187" t="s">
        <v>1077</v>
      </c>
      <c r="C6187" t="s">
        <v>5007</v>
      </c>
      <c r="D6187" s="14">
        <v>2000000</v>
      </c>
      <c r="E6187" s="12">
        <v>1600000</v>
      </c>
      <c r="F6187" t="s">
        <v>5008</v>
      </c>
      <c r="G6187" t="s">
        <v>5009</v>
      </c>
      <c r="H6187">
        <f t="shared" si="288"/>
        <v>2363</v>
      </c>
      <c r="I6187">
        <f t="shared" si="289"/>
        <v>1</v>
      </c>
      <c r="J6187" s="9">
        <f t="shared" si="290"/>
        <v>41834260931.389999</v>
      </c>
      <c r="K6187" s="9">
        <f>SUMIF($C$2:$C$9230, C6187, $D$2:$D$9230)</f>
        <v>2000000</v>
      </c>
    </row>
    <row r="6188" spans="1:11" x14ac:dyDescent="0.2">
      <c r="A6188" s="1">
        <v>45717</v>
      </c>
      <c r="B6188" t="s">
        <v>1077</v>
      </c>
      <c r="C6188" t="s">
        <v>4541</v>
      </c>
      <c r="D6188" s="14">
        <v>4600000</v>
      </c>
      <c r="E6188" s="12">
        <v>4000000</v>
      </c>
      <c r="F6188" t="s">
        <v>4542</v>
      </c>
      <c r="G6188" t="s">
        <v>4543</v>
      </c>
      <c r="H6188">
        <f t="shared" si="288"/>
        <v>2363</v>
      </c>
      <c r="I6188">
        <f t="shared" si="289"/>
        <v>1</v>
      </c>
      <c r="J6188" s="9">
        <f t="shared" si="290"/>
        <v>41834260931.389999</v>
      </c>
      <c r="K6188" s="9">
        <f>SUMIF($C$2:$C$9230, C6188, $D$2:$D$9230)</f>
        <v>4600000</v>
      </c>
    </row>
    <row r="6189" spans="1:11" x14ac:dyDescent="0.2">
      <c r="A6189" s="1">
        <v>45717</v>
      </c>
      <c r="B6189" t="s">
        <v>1077</v>
      </c>
      <c r="C6189" t="s">
        <v>6253</v>
      </c>
      <c r="D6189" s="14">
        <v>1500000</v>
      </c>
      <c r="E6189" s="12">
        <v>0</v>
      </c>
      <c r="F6189" t="s">
        <v>6254</v>
      </c>
      <c r="G6189" t="s">
        <v>6255</v>
      </c>
      <c r="H6189">
        <f t="shared" si="288"/>
        <v>2363</v>
      </c>
      <c r="I6189">
        <f t="shared" si="289"/>
        <v>1</v>
      </c>
      <c r="J6189" s="9">
        <f t="shared" si="290"/>
        <v>41834260931.389999</v>
      </c>
      <c r="K6189" s="9">
        <f>SUMIF($C$2:$C$9230, C6189, $D$2:$D$9230)</f>
        <v>1500000</v>
      </c>
    </row>
    <row r="6190" spans="1:11" x14ac:dyDescent="0.2">
      <c r="A6190" s="1">
        <v>45717</v>
      </c>
      <c r="B6190" t="s">
        <v>1077</v>
      </c>
      <c r="C6190" t="s">
        <v>6106</v>
      </c>
      <c r="D6190" s="14">
        <v>195000</v>
      </c>
      <c r="E6190" s="12">
        <v>0</v>
      </c>
      <c r="F6190" t="s">
        <v>6107</v>
      </c>
      <c r="G6190" t="s">
        <v>6108</v>
      </c>
      <c r="H6190">
        <f t="shared" si="288"/>
        <v>2363</v>
      </c>
      <c r="I6190">
        <f t="shared" si="289"/>
        <v>1</v>
      </c>
      <c r="J6190" s="9">
        <f t="shared" si="290"/>
        <v>41834260931.389999</v>
      </c>
      <c r="K6190" s="9">
        <f>SUMIF($C$2:$C$9230, C6190, $D$2:$D$9230)</f>
        <v>195000</v>
      </c>
    </row>
    <row r="6191" spans="1:11" x14ac:dyDescent="0.2">
      <c r="A6191" s="1">
        <v>45717</v>
      </c>
      <c r="B6191" t="s">
        <v>1077</v>
      </c>
      <c r="C6191" t="s">
        <v>3582</v>
      </c>
      <c r="D6191" s="14">
        <v>300000</v>
      </c>
      <c r="E6191" s="12">
        <v>200000</v>
      </c>
      <c r="F6191" t="s">
        <v>3583</v>
      </c>
      <c r="G6191" t="s">
        <v>3584</v>
      </c>
      <c r="H6191">
        <f t="shared" si="288"/>
        <v>2363</v>
      </c>
      <c r="I6191">
        <f t="shared" si="289"/>
        <v>1</v>
      </c>
      <c r="J6191" s="9">
        <f t="shared" si="290"/>
        <v>41834260931.389999</v>
      </c>
      <c r="K6191" s="9">
        <f>SUMIF($C$2:$C$9230, C6191, $D$2:$D$9230)</f>
        <v>300000</v>
      </c>
    </row>
    <row r="6192" spans="1:11" x14ac:dyDescent="0.2">
      <c r="A6192" s="1">
        <v>45717</v>
      </c>
      <c r="B6192" t="s">
        <v>1077</v>
      </c>
      <c r="C6192" t="s">
        <v>4980</v>
      </c>
      <c r="D6192" s="14">
        <v>3422873</v>
      </c>
      <c r="E6192" s="12">
        <v>0</v>
      </c>
      <c r="F6192" t="s">
        <v>4981</v>
      </c>
      <c r="G6192" t="s">
        <v>4982</v>
      </c>
      <c r="H6192">
        <f t="shared" si="288"/>
        <v>2363</v>
      </c>
      <c r="I6192">
        <f t="shared" si="289"/>
        <v>1</v>
      </c>
      <c r="J6192" s="9">
        <f t="shared" si="290"/>
        <v>41834260931.389999</v>
      </c>
      <c r="K6192" s="9">
        <f>SUMIF($C$2:$C$9230, C6192, $D$2:$D$9230)</f>
        <v>3422873</v>
      </c>
    </row>
    <row r="6193" spans="1:11" x14ac:dyDescent="0.2">
      <c r="A6193" s="1">
        <v>45726</v>
      </c>
      <c r="B6193" t="s">
        <v>1077</v>
      </c>
      <c r="C6193" t="s">
        <v>1445</v>
      </c>
      <c r="D6193" s="14">
        <v>172786646</v>
      </c>
      <c r="E6193" s="12">
        <v>11491146</v>
      </c>
      <c r="F6193" t="s">
        <v>1446</v>
      </c>
      <c r="G6193" t="s">
        <v>1447</v>
      </c>
      <c r="H6193">
        <f t="shared" si="288"/>
        <v>2363</v>
      </c>
      <c r="I6193">
        <f t="shared" si="289"/>
        <v>1</v>
      </c>
      <c r="J6193" s="9">
        <f t="shared" si="290"/>
        <v>41834260931.389999</v>
      </c>
      <c r="K6193" s="9">
        <f>SUMIF($C$2:$C$9230, C6193, $D$2:$D$9230)</f>
        <v>172786646</v>
      </c>
    </row>
    <row r="6194" spans="1:11" x14ac:dyDescent="0.2">
      <c r="A6194" s="1">
        <v>45717</v>
      </c>
      <c r="B6194" t="s">
        <v>1077</v>
      </c>
      <c r="C6194" t="s">
        <v>3700</v>
      </c>
      <c r="D6194" s="14">
        <v>2312986</v>
      </c>
      <c r="E6194" s="12">
        <v>192364.78</v>
      </c>
      <c r="F6194" t="s">
        <v>3701</v>
      </c>
      <c r="G6194" t="s">
        <v>3702</v>
      </c>
      <c r="H6194">
        <f t="shared" si="288"/>
        <v>2363</v>
      </c>
      <c r="I6194">
        <f t="shared" si="289"/>
        <v>1</v>
      </c>
      <c r="J6194" s="9">
        <f t="shared" si="290"/>
        <v>41834260931.389999</v>
      </c>
      <c r="K6194" s="9">
        <f>SUMIF($C$2:$C$9230, C6194, $D$2:$D$9230)</f>
        <v>2312986</v>
      </c>
    </row>
    <row r="6195" spans="1:11" x14ac:dyDescent="0.2">
      <c r="A6195" s="1">
        <v>45717</v>
      </c>
      <c r="B6195" t="s">
        <v>1077</v>
      </c>
      <c r="C6195" t="s">
        <v>6233</v>
      </c>
      <c r="D6195" s="14">
        <v>20000000</v>
      </c>
      <c r="E6195" s="12">
        <v>0</v>
      </c>
      <c r="F6195" t="s">
        <v>6234</v>
      </c>
      <c r="G6195" t="s">
        <v>6235</v>
      </c>
      <c r="H6195">
        <f t="shared" si="288"/>
        <v>2363</v>
      </c>
      <c r="I6195">
        <f t="shared" si="289"/>
        <v>1</v>
      </c>
      <c r="J6195" s="9">
        <f t="shared" si="290"/>
        <v>41834260931.389999</v>
      </c>
      <c r="K6195" s="9">
        <f>SUMIF($C$2:$C$9230, C6195, $D$2:$D$9230)</f>
        <v>20000000</v>
      </c>
    </row>
    <row r="6196" spans="1:11" x14ac:dyDescent="0.2">
      <c r="A6196" s="1">
        <v>45726</v>
      </c>
      <c r="B6196" t="s">
        <v>1077</v>
      </c>
      <c r="C6196" t="s">
        <v>1273</v>
      </c>
      <c r="D6196" s="14">
        <v>500000</v>
      </c>
      <c r="E6196" s="12">
        <v>500000</v>
      </c>
      <c r="H6196">
        <f t="shared" si="288"/>
        <v>2363</v>
      </c>
      <c r="I6196">
        <f t="shared" si="289"/>
        <v>1</v>
      </c>
      <c r="J6196" s="9">
        <f t="shared" si="290"/>
        <v>41834260931.389999</v>
      </c>
      <c r="K6196" s="9">
        <f>SUMIF($C$2:$C$9230, C6196, $D$2:$D$9230)</f>
        <v>500000</v>
      </c>
    </row>
    <row r="6197" spans="1:11" x14ac:dyDescent="0.2">
      <c r="A6197" s="1">
        <v>45717</v>
      </c>
      <c r="B6197" t="s">
        <v>1077</v>
      </c>
      <c r="C6197" t="s">
        <v>6679</v>
      </c>
      <c r="D6197" s="14">
        <v>6568590</v>
      </c>
      <c r="E6197" s="12">
        <v>1343749</v>
      </c>
      <c r="F6197" t="s">
        <v>6680</v>
      </c>
      <c r="G6197" t="s">
        <v>6681</v>
      </c>
      <c r="H6197">
        <f t="shared" si="288"/>
        <v>2363</v>
      </c>
      <c r="I6197">
        <f t="shared" si="289"/>
        <v>1</v>
      </c>
      <c r="J6197" s="9">
        <f t="shared" si="290"/>
        <v>41834260931.389999</v>
      </c>
      <c r="K6197" s="9">
        <f>SUMIF($C$2:$C$9230, C6197, $D$2:$D$9230)</f>
        <v>6568590</v>
      </c>
    </row>
    <row r="6198" spans="1:11" x14ac:dyDescent="0.2">
      <c r="A6198" s="1">
        <v>45717</v>
      </c>
      <c r="B6198" t="s">
        <v>1077</v>
      </c>
      <c r="C6198" t="s">
        <v>6552</v>
      </c>
      <c r="D6198" s="14">
        <v>6500000</v>
      </c>
      <c r="E6198" s="12">
        <v>0</v>
      </c>
      <c r="F6198" t="s">
        <v>6553</v>
      </c>
      <c r="G6198" t="s">
        <v>6554</v>
      </c>
      <c r="H6198">
        <f t="shared" si="288"/>
        <v>2363</v>
      </c>
      <c r="I6198">
        <f t="shared" si="289"/>
        <v>1</v>
      </c>
      <c r="J6198" s="9">
        <f t="shared" si="290"/>
        <v>41834260931.389999</v>
      </c>
      <c r="K6198" s="9">
        <f>SUMIF($C$2:$C$9230, C6198, $D$2:$D$9230)</f>
        <v>6500000</v>
      </c>
    </row>
    <row r="6199" spans="1:11" x14ac:dyDescent="0.2">
      <c r="A6199" s="1">
        <v>45717</v>
      </c>
      <c r="B6199" t="s">
        <v>1077</v>
      </c>
      <c r="C6199" t="s">
        <v>6444</v>
      </c>
      <c r="D6199" s="14">
        <v>7625000</v>
      </c>
      <c r="E6199" s="12">
        <v>1250000</v>
      </c>
      <c r="F6199" t="s">
        <v>6445</v>
      </c>
      <c r="G6199" t="s">
        <v>6446</v>
      </c>
      <c r="H6199">
        <f t="shared" si="288"/>
        <v>2363</v>
      </c>
      <c r="I6199">
        <f t="shared" si="289"/>
        <v>1</v>
      </c>
      <c r="J6199" s="9">
        <f t="shared" si="290"/>
        <v>41834260931.389999</v>
      </c>
      <c r="K6199" s="9">
        <f>SUMIF($C$2:$C$9230, C6199, $D$2:$D$9230)</f>
        <v>7625000</v>
      </c>
    </row>
    <row r="6200" spans="1:11" x14ac:dyDescent="0.2">
      <c r="A6200" s="1">
        <v>45717</v>
      </c>
      <c r="B6200" t="s">
        <v>1077</v>
      </c>
      <c r="C6200" t="s">
        <v>4023</v>
      </c>
      <c r="D6200" s="14">
        <v>1000000</v>
      </c>
      <c r="E6200" s="12">
        <v>0</v>
      </c>
      <c r="F6200" t="s">
        <v>4024</v>
      </c>
      <c r="G6200" t="s">
        <v>4025</v>
      </c>
      <c r="H6200">
        <f t="shared" si="288"/>
        <v>2363</v>
      </c>
      <c r="I6200">
        <f t="shared" si="289"/>
        <v>1</v>
      </c>
      <c r="J6200" s="9">
        <f t="shared" si="290"/>
        <v>41834260931.389999</v>
      </c>
      <c r="K6200" s="9">
        <f>SUMIF($C$2:$C$9230, C6200, $D$2:$D$9230)</f>
        <v>1000000</v>
      </c>
    </row>
    <row r="6201" spans="1:11" x14ac:dyDescent="0.2">
      <c r="A6201" s="1">
        <v>45717</v>
      </c>
      <c r="B6201" t="s">
        <v>1077</v>
      </c>
      <c r="C6201" t="s">
        <v>2975</v>
      </c>
      <c r="D6201" s="14">
        <v>5500000</v>
      </c>
      <c r="E6201" s="12">
        <v>0</v>
      </c>
      <c r="F6201" t="s">
        <v>2976</v>
      </c>
      <c r="G6201" t="s">
        <v>2977</v>
      </c>
      <c r="H6201">
        <f t="shared" si="288"/>
        <v>2363</v>
      </c>
      <c r="I6201">
        <f t="shared" si="289"/>
        <v>1</v>
      </c>
      <c r="J6201" s="9">
        <f t="shared" si="290"/>
        <v>41834260931.389999</v>
      </c>
      <c r="K6201" s="9">
        <f>SUMIF($C$2:$C$9230, C6201, $D$2:$D$9230)</f>
        <v>5500000</v>
      </c>
    </row>
    <row r="6202" spans="1:11" x14ac:dyDescent="0.2">
      <c r="A6202" s="1">
        <v>45717</v>
      </c>
      <c r="B6202" t="s">
        <v>1077</v>
      </c>
      <c r="C6202" t="s">
        <v>5321</v>
      </c>
      <c r="D6202" s="14">
        <v>3928504</v>
      </c>
      <c r="E6202" s="12">
        <v>986601</v>
      </c>
      <c r="F6202" t="s">
        <v>5322</v>
      </c>
      <c r="G6202" t="s">
        <v>5323</v>
      </c>
      <c r="H6202">
        <f t="shared" si="288"/>
        <v>2363</v>
      </c>
      <c r="I6202">
        <f t="shared" si="289"/>
        <v>1</v>
      </c>
      <c r="J6202" s="9">
        <f t="shared" si="290"/>
        <v>41834260931.389999</v>
      </c>
      <c r="K6202" s="9">
        <f>SUMIF($C$2:$C$9230, C6202, $D$2:$D$9230)</f>
        <v>3928504</v>
      </c>
    </row>
    <row r="6203" spans="1:11" x14ac:dyDescent="0.2">
      <c r="A6203" s="1">
        <v>45717</v>
      </c>
      <c r="B6203" t="s">
        <v>1077</v>
      </c>
      <c r="C6203" t="s">
        <v>4397</v>
      </c>
      <c r="D6203" s="14">
        <v>100000</v>
      </c>
      <c r="E6203" s="12">
        <v>0</v>
      </c>
      <c r="F6203" t="s">
        <v>4398</v>
      </c>
      <c r="G6203" t="s">
        <v>4399</v>
      </c>
      <c r="H6203">
        <f t="shared" si="288"/>
        <v>2363</v>
      </c>
      <c r="I6203">
        <f t="shared" si="289"/>
        <v>1</v>
      </c>
      <c r="J6203" s="9">
        <f t="shared" si="290"/>
        <v>41834260931.389999</v>
      </c>
      <c r="K6203" s="9">
        <f>SUMIF($C$2:$C$9230, C6203, $D$2:$D$9230)</f>
        <v>100000</v>
      </c>
    </row>
    <row r="6204" spans="1:11" x14ac:dyDescent="0.2">
      <c r="A6204" s="1">
        <v>45717</v>
      </c>
      <c r="B6204" t="s">
        <v>1077</v>
      </c>
      <c r="C6204" t="s">
        <v>2472</v>
      </c>
      <c r="D6204" s="14">
        <v>550000</v>
      </c>
      <c r="E6204" s="12">
        <v>0</v>
      </c>
      <c r="F6204" t="s">
        <v>2473</v>
      </c>
      <c r="G6204" t="s">
        <v>2217</v>
      </c>
      <c r="H6204">
        <f t="shared" si="288"/>
        <v>2363</v>
      </c>
      <c r="I6204">
        <f t="shared" si="289"/>
        <v>1</v>
      </c>
      <c r="J6204" s="9">
        <f t="shared" si="290"/>
        <v>41834260931.389999</v>
      </c>
      <c r="K6204" s="9">
        <f>SUMIF($C$2:$C$9230, C6204, $D$2:$D$9230)</f>
        <v>550000</v>
      </c>
    </row>
    <row r="6205" spans="1:11" x14ac:dyDescent="0.2">
      <c r="A6205" s="1">
        <v>45717</v>
      </c>
      <c r="B6205" t="s">
        <v>1077</v>
      </c>
      <c r="C6205" t="s">
        <v>3930</v>
      </c>
      <c r="D6205" s="14">
        <v>12729870</v>
      </c>
      <c r="E6205" s="12">
        <v>11129870</v>
      </c>
      <c r="F6205" t="s">
        <v>3931</v>
      </c>
      <c r="G6205" t="s">
        <v>3932</v>
      </c>
      <c r="H6205">
        <f t="shared" si="288"/>
        <v>2363</v>
      </c>
      <c r="I6205">
        <f t="shared" si="289"/>
        <v>1</v>
      </c>
      <c r="J6205" s="9">
        <f t="shared" si="290"/>
        <v>41834260931.389999</v>
      </c>
      <c r="K6205" s="9">
        <f>SUMIF($C$2:$C$9230, C6205, $D$2:$D$9230)</f>
        <v>12729870</v>
      </c>
    </row>
    <row r="6206" spans="1:11" x14ac:dyDescent="0.2">
      <c r="A6206" s="1">
        <v>45717</v>
      </c>
      <c r="B6206" t="s">
        <v>1077</v>
      </c>
      <c r="C6206" t="s">
        <v>5324</v>
      </c>
      <c r="D6206" s="14">
        <v>1498528</v>
      </c>
      <c r="E6206" s="12">
        <v>0</v>
      </c>
      <c r="F6206" t="s">
        <v>5325</v>
      </c>
      <c r="G6206" t="s">
        <v>5326</v>
      </c>
      <c r="H6206">
        <f t="shared" si="288"/>
        <v>2363</v>
      </c>
      <c r="I6206">
        <f t="shared" si="289"/>
        <v>1</v>
      </c>
      <c r="J6206" s="9">
        <f t="shared" si="290"/>
        <v>41834260931.389999</v>
      </c>
      <c r="K6206" s="9">
        <f>SUMIF($C$2:$C$9230, C6206, $D$2:$D$9230)</f>
        <v>1498528</v>
      </c>
    </row>
    <row r="6207" spans="1:11" x14ac:dyDescent="0.2">
      <c r="A6207" s="1">
        <v>45717</v>
      </c>
      <c r="B6207" t="s">
        <v>1077</v>
      </c>
      <c r="C6207" t="s">
        <v>5273</v>
      </c>
      <c r="D6207" s="14">
        <v>2500000</v>
      </c>
      <c r="E6207" s="12">
        <v>1350000</v>
      </c>
      <c r="F6207" t="s">
        <v>5274</v>
      </c>
      <c r="G6207" t="s">
        <v>5275</v>
      </c>
      <c r="H6207">
        <f t="shared" si="288"/>
        <v>2363</v>
      </c>
      <c r="I6207">
        <f t="shared" si="289"/>
        <v>1</v>
      </c>
      <c r="J6207" s="9">
        <f t="shared" si="290"/>
        <v>41834260931.389999</v>
      </c>
      <c r="K6207" s="9">
        <f>SUMIF($C$2:$C$9230, C6207, $D$2:$D$9230)</f>
        <v>2500000</v>
      </c>
    </row>
    <row r="6208" spans="1:11" x14ac:dyDescent="0.2">
      <c r="A6208" s="1">
        <v>45717</v>
      </c>
      <c r="B6208" t="s">
        <v>1077</v>
      </c>
      <c r="C6208" t="s">
        <v>5286</v>
      </c>
      <c r="D6208" s="14">
        <v>2680000</v>
      </c>
      <c r="E6208" s="12">
        <v>1000000</v>
      </c>
      <c r="F6208" t="s">
        <v>5287</v>
      </c>
      <c r="G6208" t="s">
        <v>5288</v>
      </c>
      <c r="H6208">
        <f t="shared" si="288"/>
        <v>2363</v>
      </c>
      <c r="I6208">
        <f t="shared" si="289"/>
        <v>1</v>
      </c>
      <c r="J6208" s="9">
        <f t="shared" si="290"/>
        <v>41834260931.389999</v>
      </c>
      <c r="K6208" s="9">
        <f>SUMIF($C$2:$C$9230, C6208, $D$2:$D$9230)</f>
        <v>2680000</v>
      </c>
    </row>
    <row r="6209" spans="1:11" x14ac:dyDescent="0.2">
      <c r="A6209" s="1">
        <v>45717</v>
      </c>
      <c r="B6209" t="s">
        <v>1077</v>
      </c>
      <c r="C6209" t="s">
        <v>5036</v>
      </c>
      <c r="D6209" s="14">
        <v>58000000</v>
      </c>
      <c r="E6209" s="12">
        <v>28000000</v>
      </c>
      <c r="F6209" t="s">
        <v>5037</v>
      </c>
      <c r="G6209" t="s">
        <v>5038</v>
      </c>
      <c r="H6209">
        <f t="shared" si="288"/>
        <v>2363</v>
      </c>
      <c r="I6209">
        <f t="shared" si="289"/>
        <v>1</v>
      </c>
      <c r="J6209" s="9">
        <f t="shared" si="290"/>
        <v>41834260931.389999</v>
      </c>
      <c r="K6209" s="9">
        <f>SUMIF($C$2:$C$9230, C6209, $D$2:$D$9230)</f>
        <v>58000000</v>
      </c>
    </row>
    <row r="6210" spans="1:11" x14ac:dyDescent="0.2">
      <c r="A6210" s="1">
        <v>45717</v>
      </c>
      <c r="B6210" t="s">
        <v>1077</v>
      </c>
      <c r="C6210" t="s">
        <v>5115</v>
      </c>
      <c r="D6210" s="14">
        <v>1447638</v>
      </c>
      <c r="E6210" s="12">
        <v>0</v>
      </c>
      <c r="F6210" t="s">
        <v>5116</v>
      </c>
      <c r="G6210" t="s">
        <v>5117</v>
      </c>
      <c r="H6210">
        <f t="shared" si="288"/>
        <v>2363</v>
      </c>
      <c r="I6210">
        <f t="shared" si="289"/>
        <v>1</v>
      </c>
      <c r="J6210" s="9">
        <f t="shared" si="290"/>
        <v>41834260931.389999</v>
      </c>
      <c r="K6210" s="9">
        <f>SUMIF($C$2:$C$9230, C6210, $D$2:$D$9230)</f>
        <v>1447638</v>
      </c>
    </row>
    <row r="6211" spans="1:11" x14ac:dyDescent="0.2">
      <c r="A6211" s="1">
        <v>45717</v>
      </c>
      <c r="B6211" t="s">
        <v>1077</v>
      </c>
      <c r="C6211" t="s">
        <v>5014</v>
      </c>
      <c r="D6211" s="14">
        <v>2900000</v>
      </c>
      <c r="E6211" s="12">
        <v>2300000</v>
      </c>
      <c r="F6211" t="s">
        <v>5015</v>
      </c>
      <c r="G6211" t="s">
        <v>5016</v>
      </c>
      <c r="H6211">
        <f t="shared" ref="H6211:H6274" si="291">COUNTIF($B$2:$B$9230, B6211)</f>
        <v>2363</v>
      </c>
      <c r="I6211">
        <f t="shared" ref="I6211:I6274" si="292">COUNTIF($C$2:$C$9230, C6211)</f>
        <v>1</v>
      </c>
      <c r="J6211" s="9">
        <f t="shared" si="290"/>
        <v>41834260931.389999</v>
      </c>
      <c r="K6211" s="9">
        <f>SUMIF($C$2:$C$9230, C6211, $D$2:$D$9230)</f>
        <v>2900000</v>
      </c>
    </row>
    <row r="6212" spans="1:11" x14ac:dyDescent="0.2">
      <c r="A6212" s="1">
        <v>45717</v>
      </c>
      <c r="B6212" t="s">
        <v>1077</v>
      </c>
      <c r="C6212" t="s">
        <v>6332</v>
      </c>
      <c r="D6212" s="14">
        <v>6040777</v>
      </c>
      <c r="E6212" s="12">
        <v>3709477</v>
      </c>
      <c r="F6212" t="s">
        <v>6333</v>
      </c>
      <c r="G6212" t="s">
        <v>6334</v>
      </c>
      <c r="H6212">
        <f t="shared" si="291"/>
        <v>2363</v>
      </c>
      <c r="I6212">
        <f t="shared" si="292"/>
        <v>1</v>
      </c>
      <c r="J6212" s="9">
        <f t="shared" ref="J6212:J6275" si="293">SUMIF($B$2:$B$9230, B6212, $D$2:$D$9230)</f>
        <v>41834260931.389999</v>
      </c>
      <c r="K6212" s="9">
        <f>SUMIF($C$2:$C$9230, C6212, $D$2:$D$9230)</f>
        <v>6040777</v>
      </c>
    </row>
    <row r="6213" spans="1:11" x14ac:dyDescent="0.2">
      <c r="A6213" s="1">
        <v>45726</v>
      </c>
      <c r="B6213" t="s">
        <v>1077</v>
      </c>
      <c r="C6213" t="s">
        <v>1258</v>
      </c>
      <c r="D6213" s="14">
        <v>500000</v>
      </c>
      <c r="E6213" s="12">
        <v>500000</v>
      </c>
      <c r="H6213">
        <f t="shared" si="291"/>
        <v>2363</v>
      </c>
      <c r="I6213">
        <f t="shared" si="292"/>
        <v>1</v>
      </c>
      <c r="J6213" s="9">
        <f t="shared" si="293"/>
        <v>41834260931.389999</v>
      </c>
      <c r="K6213" s="9">
        <f>SUMIF($C$2:$C$9230, C6213, $D$2:$D$9230)</f>
        <v>500000</v>
      </c>
    </row>
    <row r="6214" spans="1:11" x14ac:dyDescent="0.2">
      <c r="A6214" s="1">
        <v>45717</v>
      </c>
      <c r="B6214" t="s">
        <v>1077</v>
      </c>
      <c r="C6214" t="s">
        <v>4872</v>
      </c>
      <c r="D6214" s="14">
        <v>12911000</v>
      </c>
      <c r="E6214" s="12">
        <v>10254989</v>
      </c>
      <c r="F6214" t="s">
        <v>4873</v>
      </c>
      <c r="G6214" t="s">
        <v>4874</v>
      </c>
      <c r="H6214">
        <f t="shared" si="291"/>
        <v>2363</v>
      </c>
      <c r="I6214">
        <f t="shared" si="292"/>
        <v>1</v>
      </c>
      <c r="J6214" s="9">
        <f t="shared" si="293"/>
        <v>41834260931.389999</v>
      </c>
      <c r="K6214" s="9">
        <f>SUMIF($C$2:$C$9230, C6214, $D$2:$D$9230)</f>
        <v>12911000</v>
      </c>
    </row>
    <row r="6215" spans="1:11" x14ac:dyDescent="0.2">
      <c r="A6215" s="1">
        <v>45726</v>
      </c>
      <c r="B6215" t="s">
        <v>1077</v>
      </c>
      <c r="C6215" t="s">
        <v>1256</v>
      </c>
      <c r="D6215" s="14">
        <v>500000</v>
      </c>
      <c r="E6215" s="12">
        <v>500000</v>
      </c>
      <c r="H6215">
        <f t="shared" si="291"/>
        <v>2363</v>
      </c>
      <c r="I6215">
        <f t="shared" si="292"/>
        <v>1</v>
      </c>
      <c r="J6215" s="9">
        <f t="shared" si="293"/>
        <v>41834260931.389999</v>
      </c>
      <c r="K6215" s="9">
        <f>SUMIF($C$2:$C$9230, C6215, $D$2:$D$9230)</f>
        <v>500000</v>
      </c>
    </row>
    <row r="6216" spans="1:11" x14ac:dyDescent="0.2">
      <c r="A6216" s="1">
        <v>45717</v>
      </c>
      <c r="B6216" t="s">
        <v>1077</v>
      </c>
      <c r="C6216" t="s">
        <v>6100</v>
      </c>
      <c r="D6216" s="14">
        <v>1200000</v>
      </c>
      <c r="E6216" s="12">
        <v>672000</v>
      </c>
      <c r="F6216" t="s">
        <v>6101</v>
      </c>
      <c r="G6216" t="s">
        <v>6102</v>
      </c>
      <c r="H6216">
        <f t="shared" si="291"/>
        <v>2363</v>
      </c>
      <c r="I6216">
        <f t="shared" si="292"/>
        <v>1</v>
      </c>
      <c r="J6216" s="9">
        <f t="shared" si="293"/>
        <v>41834260931.389999</v>
      </c>
      <c r="K6216" s="9">
        <f>SUMIF($C$2:$C$9230, C6216, $D$2:$D$9230)</f>
        <v>1200000</v>
      </c>
    </row>
    <row r="6217" spans="1:11" x14ac:dyDescent="0.2">
      <c r="A6217" s="1">
        <v>45717</v>
      </c>
      <c r="B6217" t="s">
        <v>1077</v>
      </c>
      <c r="C6217" t="s">
        <v>3904</v>
      </c>
      <c r="D6217" s="14">
        <v>1100000</v>
      </c>
      <c r="E6217" s="12">
        <v>530000</v>
      </c>
      <c r="F6217" t="s">
        <v>3905</v>
      </c>
      <c r="G6217" t="s">
        <v>3906</v>
      </c>
      <c r="H6217">
        <f t="shared" si="291"/>
        <v>2363</v>
      </c>
      <c r="I6217">
        <f t="shared" si="292"/>
        <v>1</v>
      </c>
      <c r="J6217" s="9">
        <f t="shared" si="293"/>
        <v>41834260931.389999</v>
      </c>
      <c r="K6217" s="9">
        <f>SUMIF($C$2:$C$9230, C6217, $D$2:$D$9230)</f>
        <v>1100000</v>
      </c>
    </row>
    <row r="6218" spans="1:11" x14ac:dyDescent="0.2">
      <c r="A6218" s="1">
        <v>45717</v>
      </c>
      <c r="B6218" t="s">
        <v>1077</v>
      </c>
      <c r="C6218" t="s">
        <v>5256</v>
      </c>
      <c r="D6218" s="14">
        <v>2000000</v>
      </c>
      <c r="E6218" s="12">
        <v>1000000</v>
      </c>
      <c r="F6218" t="s">
        <v>5257</v>
      </c>
      <c r="G6218" t="s">
        <v>5258</v>
      </c>
      <c r="H6218">
        <f t="shared" si="291"/>
        <v>2363</v>
      </c>
      <c r="I6218">
        <f t="shared" si="292"/>
        <v>1</v>
      </c>
      <c r="J6218" s="9">
        <f t="shared" si="293"/>
        <v>41834260931.389999</v>
      </c>
      <c r="K6218" s="9">
        <f>SUMIF($C$2:$C$9230, C6218, $D$2:$D$9230)</f>
        <v>2000000</v>
      </c>
    </row>
    <row r="6219" spans="1:11" x14ac:dyDescent="0.2">
      <c r="A6219" s="1">
        <v>45717</v>
      </c>
      <c r="B6219" t="s">
        <v>1077</v>
      </c>
      <c r="C6219" t="s">
        <v>5304</v>
      </c>
      <c r="D6219" s="14">
        <v>6000000</v>
      </c>
      <c r="E6219" s="12">
        <v>0</v>
      </c>
      <c r="F6219" t="s">
        <v>5305</v>
      </c>
      <c r="G6219" t="s">
        <v>5306</v>
      </c>
      <c r="H6219">
        <f t="shared" si="291"/>
        <v>2363</v>
      </c>
      <c r="I6219">
        <f t="shared" si="292"/>
        <v>1</v>
      </c>
      <c r="J6219" s="9">
        <f t="shared" si="293"/>
        <v>41834260931.389999</v>
      </c>
      <c r="K6219" s="9">
        <f>SUMIF($C$2:$C$9230, C6219, $D$2:$D$9230)</f>
        <v>6000000</v>
      </c>
    </row>
    <row r="6220" spans="1:11" x14ac:dyDescent="0.2">
      <c r="A6220" s="1">
        <v>45717</v>
      </c>
      <c r="B6220" t="s">
        <v>1077</v>
      </c>
      <c r="C6220" t="s">
        <v>5335</v>
      </c>
      <c r="D6220" s="14">
        <v>1999547</v>
      </c>
      <c r="E6220" s="12">
        <v>0</v>
      </c>
      <c r="F6220" t="s">
        <v>5336</v>
      </c>
      <c r="G6220" t="s">
        <v>5337</v>
      </c>
      <c r="H6220">
        <f t="shared" si="291"/>
        <v>2363</v>
      </c>
      <c r="I6220">
        <f t="shared" si="292"/>
        <v>1</v>
      </c>
      <c r="J6220" s="9">
        <f t="shared" si="293"/>
        <v>41834260931.389999</v>
      </c>
      <c r="K6220" s="9">
        <f>SUMIF($C$2:$C$9230, C6220, $D$2:$D$9230)</f>
        <v>1999547</v>
      </c>
    </row>
    <row r="6221" spans="1:11" x14ac:dyDescent="0.2">
      <c r="A6221" s="1">
        <v>45717</v>
      </c>
      <c r="B6221" t="s">
        <v>1077</v>
      </c>
      <c r="C6221" t="s">
        <v>3521</v>
      </c>
      <c r="D6221" s="14">
        <v>1377046</v>
      </c>
      <c r="E6221" s="12">
        <v>0</v>
      </c>
      <c r="F6221" t="s">
        <v>3522</v>
      </c>
      <c r="G6221" t="s">
        <v>3523</v>
      </c>
      <c r="H6221">
        <f t="shared" si="291"/>
        <v>2363</v>
      </c>
      <c r="I6221">
        <f t="shared" si="292"/>
        <v>1</v>
      </c>
      <c r="J6221" s="9">
        <f t="shared" si="293"/>
        <v>41834260931.389999</v>
      </c>
      <c r="K6221" s="9">
        <f>SUMIF($C$2:$C$9230, C6221, $D$2:$D$9230)</f>
        <v>1377046</v>
      </c>
    </row>
    <row r="6222" spans="1:11" x14ac:dyDescent="0.2">
      <c r="A6222" s="1">
        <v>45726</v>
      </c>
      <c r="B6222" t="s">
        <v>1077</v>
      </c>
      <c r="C6222" t="s">
        <v>1271</v>
      </c>
      <c r="D6222" s="14">
        <v>500000</v>
      </c>
      <c r="E6222" s="12">
        <v>500000</v>
      </c>
      <c r="H6222">
        <f t="shared" si="291"/>
        <v>2363</v>
      </c>
      <c r="I6222">
        <f t="shared" si="292"/>
        <v>1</v>
      </c>
      <c r="J6222" s="9">
        <f t="shared" si="293"/>
        <v>41834260931.389999</v>
      </c>
      <c r="K6222" s="9">
        <f>SUMIF($C$2:$C$9230, C6222, $D$2:$D$9230)</f>
        <v>500000</v>
      </c>
    </row>
    <row r="6223" spans="1:11" x14ac:dyDescent="0.2">
      <c r="A6223" s="1">
        <v>45694</v>
      </c>
      <c r="B6223" t="s">
        <v>1077</v>
      </c>
      <c r="C6223" t="s">
        <v>14811</v>
      </c>
      <c r="D6223" s="14">
        <v>1500000</v>
      </c>
      <c r="E6223" s="12">
        <v>0</v>
      </c>
      <c r="F6223" t="s">
        <v>14812</v>
      </c>
      <c r="G6223" t="s">
        <v>14813</v>
      </c>
      <c r="H6223">
        <f t="shared" si="291"/>
        <v>2363</v>
      </c>
      <c r="I6223">
        <f t="shared" si="292"/>
        <v>1</v>
      </c>
      <c r="J6223" s="9">
        <f t="shared" si="293"/>
        <v>41834260931.389999</v>
      </c>
      <c r="K6223" s="9">
        <f>SUMIF($C$2:$C$9230, C6223, $D$2:$D$9230)</f>
        <v>1500000</v>
      </c>
    </row>
    <row r="6224" spans="1:11" x14ac:dyDescent="0.2">
      <c r="A6224" s="1">
        <v>45717</v>
      </c>
      <c r="B6224" t="s">
        <v>1077</v>
      </c>
      <c r="C6224" t="s">
        <v>6053</v>
      </c>
      <c r="D6224" s="14">
        <v>18000</v>
      </c>
      <c r="E6224" s="12">
        <v>0</v>
      </c>
      <c r="F6224" t="s">
        <v>6054</v>
      </c>
      <c r="G6224" t="s">
        <v>6055</v>
      </c>
      <c r="H6224">
        <f t="shared" si="291"/>
        <v>2363</v>
      </c>
      <c r="I6224">
        <f t="shared" si="292"/>
        <v>1</v>
      </c>
      <c r="J6224" s="9">
        <f t="shared" si="293"/>
        <v>41834260931.389999</v>
      </c>
      <c r="K6224" s="9">
        <f>SUMIF($C$2:$C$9230, C6224, $D$2:$D$9230)</f>
        <v>18000</v>
      </c>
    </row>
    <row r="6225" spans="1:11" x14ac:dyDescent="0.2">
      <c r="A6225" s="1">
        <v>45717</v>
      </c>
      <c r="B6225" t="s">
        <v>1077</v>
      </c>
      <c r="C6225" t="s">
        <v>2324</v>
      </c>
      <c r="D6225" s="14">
        <v>5232500</v>
      </c>
      <c r="E6225" s="12">
        <v>0</v>
      </c>
      <c r="H6225">
        <f t="shared" si="291"/>
        <v>2363</v>
      </c>
      <c r="I6225">
        <f t="shared" si="292"/>
        <v>1</v>
      </c>
      <c r="J6225" s="9">
        <f t="shared" si="293"/>
        <v>41834260931.389999</v>
      </c>
      <c r="K6225" s="9">
        <f>SUMIF($C$2:$C$9230, C6225, $D$2:$D$9230)</f>
        <v>5232500</v>
      </c>
    </row>
    <row r="6226" spans="1:11" x14ac:dyDescent="0.2">
      <c r="A6226" s="1">
        <v>45717</v>
      </c>
      <c r="B6226" t="s">
        <v>1077</v>
      </c>
      <c r="C6226" t="s">
        <v>6242</v>
      </c>
      <c r="D6226" s="14">
        <v>170000</v>
      </c>
      <c r="E6226" s="12">
        <v>0</v>
      </c>
      <c r="F6226" t="s">
        <v>6243</v>
      </c>
      <c r="G6226" t="s">
        <v>6244</v>
      </c>
      <c r="H6226">
        <f t="shared" si="291"/>
        <v>2363</v>
      </c>
      <c r="I6226">
        <f t="shared" si="292"/>
        <v>1</v>
      </c>
      <c r="J6226" s="9">
        <f t="shared" si="293"/>
        <v>41834260931.389999</v>
      </c>
      <c r="K6226" s="9">
        <f>SUMIF($C$2:$C$9230, C6226, $D$2:$D$9230)</f>
        <v>170000</v>
      </c>
    </row>
    <row r="6227" spans="1:11" x14ac:dyDescent="0.2">
      <c r="A6227" s="1">
        <v>45726</v>
      </c>
      <c r="B6227" t="s">
        <v>1077</v>
      </c>
      <c r="C6227" t="s">
        <v>1764</v>
      </c>
      <c r="D6227" s="14">
        <v>32000000</v>
      </c>
      <c r="E6227" s="12">
        <v>2070000</v>
      </c>
      <c r="H6227">
        <f t="shared" si="291"/>
        <v>2363</v>
      </c>
      <c r="I6227">
        <f t="shared" si="292"/>
        <v>1</v>
      </c>
      <c r="J6227" s="9">
        <f t="shared" si="293"/>
        <v>41834260931.389999</v>
      </c>
      <c r="K6227" s="9">
        <f>SUMIF($C$2:$C$9230, C6227, $D$2:$D$9230)</f>
        <v>32000000</v>
      </c>
    </row>
    <row r="6228" spans="1:11" x14ac:dyDescent="0.2">
      <c r="A6228" s="1">
        <v>45717</v>
      </c>
      <c r="B6228" t="s">
        <v>1077</v>
      </c>
      <c r="C6228" t="s">
        <v>3053</v>
      </c>
      <c r="D6228" s="14">
        <v>8898135</v>
      </c>
      <c r="E6228" s="12">
        <v>4451281</v>
      </c>
      <c r="F6228" t="s">
        <v>3054</v>
      </c>
      <c r="G6228" t="s">
        <v>3055</v>
      </c>
      <c r="H6228">
        <f t="shared" si="291"/>
        <v>2363</v>
      </c>
      <c r="I6228">
        <f t="shared" si="292"/>
        <v>1</v>
      </c>
      <c r="J6228" s="9">
        <f t="shared" si="293"/>
        <v>41834260931.389999</v>
      </c>
      <c r="K6228" s="9">
        <f>SUMIF($C$2:$C$9230, C6228, $D$2:$D$9230)</f>
        <v>8898135</v>
      </c>
    </row>
    <row r="6229" spans="1:11" x14ac:dyDescent="0.2">
      <c r="A6229" s="1">
        <v>45717</v>
      </c>
      <c r="B6229" t="s">
        <v>1077</v>
      </c>
      <c r="C6229" t="s">
        <v>4466</v>
      </c>
      <c r="D6229" s="14">
        <v>8600000</v>
      </c>
      <c r="E6229" s="12">
        <v>2600196</v>
      </c>
      <c r="F6229" t="s">
        <v>4467</v>
      </c>
      <c r="G6229" t="s">
        <v>4468</v>
      </c>
      <c r="H6229">
        <f t="shared" si="291"/>
        <v>2363</v>
      </c>
      <c r="I6229">
        <f t="shared" si="292"/>
        <v>1</v>
      </c>
      <c r="J6229" s="9">
        <f t="shared" si="293"/>
        <v>41834260931.389999</v>
      </c>
      <c r="K6229" s="9">
        <f>SUMIF($C$2:$C$9230, C6229, $D$2:$D$9230)</f>
        <v>8600000</v>
      </c>
    </row>
    <row r="6230" spans="1:11" x14ac:dyDescent="0.2">
      <c r="A6230" s="1">
        <v>45717</v>
      </c>
      <c r="B6230" t="s">
        <v>1077</v>
      </c>
      <c r="C6230" t="s">
        <v>4044</v>
      </c>
      <c r="D6230" s="14">
        <v>15915819</v>
      </c>
      <c r="E6230" s="12">
        <v>2400588</v>
      </c>
      <c r="F6230" t="s">
        <v>4045</v>
      </c>
      <c r="G6230" t="s">
        <v>4046</v>
      </c>
      <c r="H6230">
        <f t="shared" si="291"/>
        <v>2363</v>
      </c>
      <c r="I6230">
        <f t="shared" si="292"/>
        <v>1</v>
      </c>
      <c r="J6230" s="9">
        <f t="shared" si="293"/>
        <v>41834260931.389999</v>
      </c>
      <c r="K6230" s="9">
        <f>SUMIF($C$2:$C$9230, C6230, $D$2:$D$9230)</f>
        <v>15915819</v>
      </c>
    </row>
    <row r="6231" spans="1:11" x14ac:dyDescent="0.2">
      <c r="A6231" s="1">
        <v>45717</v>
      </c>
      <c r="B6231" t="s">
        <v>1077</v>
      </c>
      <c r="C6231" t="s">
        <v>6447</v>
      </c>
      <c r="D6231" s="14">
        <v>5325000</v>
      </c>
      <c r="E6231" s="12">
        <v>450000</v>
      </c>
      <c r="F6231" t="s">
        <v>6448</v>
      </c>
      <c r="G6231" t="s">
        <v>6446</v>
      </c>
      <c r="H6231">
        <f t="shared" si="291"/>
        <v>2363</v>
      </c>
      <c r="I6231">
        <f t="shared" si="292"/>
        <v>1</v>
      </c>
      <c r="J6231" s="9">
        <f t="shared" si="293"/>
        <v>41834260931.389999</v>
      </c>
      <c r="K6231" s="9">
        <f>SUMIF($C$2:$C$9230, C6231, $D$2:$D$9230)</f>
        <v>5325000</v>
      </c>
    </row>
    <row r="6232" spans="1:11" x14ac:dyDescent="0.2">
      <c r="A6232" s="1">
        <v>45717</v>
      </c>
      <c r="B6232" t="s">
        <v>1077</v>
      </c>
      <c r="C6232" t="s">
        <v>4469</v>
      </c>
      <c r="D6232" s="14">
        <v>31367835</v>
      </c>
      <c r="E6232" s="12">
        <v>20235975</v>
      </c>
      <c r="F6232" t="s">
        <v>4470</v>
      </c>
      <c r="G6232" t="s">
        <v>4471</v>
      </c>
      <c r="H6232">
        <f t="shared" si="291"/>
        <v>2363</v>
      </c>
      <c r="I6232">
        <f t="shared" si="292"/>
        <v>1</v>
      </c>
      <c r="J6232" s="9">
        <f t="shared" si="293"/>
        <v>41834260931.389999</v>
      </c>
      <c r="K6232" s="9">
        <f>SUMIF($C$2:$C$9230, C6232, $D$2:$D$9230)</f>
        <v>31367835</v>
      </c>
    </row>
    <row r="6233" spans="1:11" x14ac:dyDescent="0.2">
      <c r="A6233" s="1">
        <v>45717</v>
      </c>
      <c r="B6233" t="s">
        <v>1077</v>
      </c>
      <c r="C6233" t="s">
        <v>6181</v>
      </c>
      <c r="D6233" s="14">
        <v>45644355</v>
      </c>
      <c r="E6233" s="12">
        <v>36565555</v>
      </c>
      <c r="F6233" t="s">
        <v>6182</v>
      </c>
      <c r="G6233" t="s">
        <v>6183</v>
      </c>
      <c r="H6233">
        <f t="shared" si="291"/>
        <v>2363</v>
      </c>
      <c r="I6233">
        <f t="shared" si="292"/>
        <v>1</v>
      </c>
      <c r="J6233" s="9">
        <f t="shared" si="293"/>
        <v>41834260931.389999</v>
      </c>
      <c r="K6233" s="9">
        <f>SUMIF($C$2:$C$9230, C6233, $D$2:$D$9230)</f>
        <v>45644355</v>
      </c>
    </row>
    <row r="6234" spans="1:11" x14ac:dyDescent="0.2">
      <c r="A6234" s="1">
        <v>45717</v>
      </c>
      <c r="B6234" t="s">
        <v>1077</v>
      </c>
      <c r="C6234" t="s">
        <v>4258</v>
      </c>
      <c r="D6234" s="14">
        <v>7728190</v>
      </c>
      <c r="E6234" s="12">
        <v>0</v>
      </c>
      <c r="F6234" t="s">
        <v>4259</v>
      </c>
      <c r="G6234" t="s">
        <v>4260</v>
      </c>
      <c r="H6234">
        <f t="shared" si="291"/>
        <v>2363</v>
      </c>
      <c r="I6234">
        <f t="shared" si="292"/>
        <v>1</v>
      </c>
      <c r="J6234" s="9">
        <f t="shared" si="293"/>
        <v>41834260931.389999</v>
      </c>
      <c r="K6234" s="9">
        <f>SUMIF($C$2:$C$9230, C6234, $D$2:$D$9230)</f>
        <v>7728190</v>
      </c>
    </row>
    <row r="6235" spans="1:11" x14ac:dyDescent="0.2">
      <c r="A6235" s="1">
        <v>45717</v>
      </c>
      <c r="B6235" t="s">
        <v>1077</v>
      </c>
      <c r="C6235" t="s">
        <v>6304</v>
      </c>
      <c r="D6235" s="14">
        <v>1273240</v>
      </c>
      <c r="E6235" s="12">
        <v>0</v>
      </c>
      <c r="F6235" t="s">
        <v>6305</v>
      </c>
      <c r="G6235" t="s">
        <v>6306</v>
      </c>
      <c r="H6235">
        <f t="shared" si="291"/>
        <v>2363</v>
      </c>
      <c r="I6235">
        <f t="shared" si="292"/>
        <v>1</v>
      </c>
      <c r="J6235" s="9">
        <f t="shared" si="293"/>
        <v>41834260931.389999</v>
      </c>
      <c r="K6235" s="9">
        <f>SUMIF($C$2:$C$9230, C6235, $D$2:$D$9230)</f>
        <v>1273240</v>
      </c>
    </row>
    <row r="6236" spans="1:11" x14ac:dyDescent="0.2">
      <c r="A6236" s="1">
        <v>45717</v>
      </c>
      <c r="B6236" t="s">
        <v>1077</v>
      </c>
      <c r="C6236" t="s">
        <v>6129</v>
      </c>
      <c r="D6236" s="14">
        <v>200000</v>
      </c>
      <c r="E6236" s="12">
        <v>0</v>
      </c>
      <c r="F6236" t="s">
        <v>6130</v>
      </c>
      <c r="G6236" t="s">
        <v>6131</v>
      </c>
      <c r="H6236">
        <f t="shared" si="291"/>
        <v>2363</v>
      </c>
      <c r="I6236">
        <f t="shared" si="292"/>
        <v>1</v>
      </c>
      <c r="J6236" s="9">
        <f t="shared" si="293"/>
        <v>41834260931.389999</v>
      </c>
      <c r="K6236" s="9">
        <f>SUMIF($C$2:$C$9230, C6236, $D$2:$D$9230)</f>
        <v>200000</v>
      </c>
    </row>
    <row r="6237" spans="1:11" x14ac:dyDescent="0.2">
      <c r="A6237" s="1">
        <v>45717</v>
      </c>
      <c r="B6237" t="s">
        <v>1077</v>
      </c>
      <c r="C6237" t="s">
        <v>2469</v>
      </c>
      <c r="D6237" s="14">
        <v>540000</v>
      </c>
      <c r="E6237" s="12">
        <v>0</v>
      </c>
      <c r="F6237" t="s">
        <v>2470</v>
      </c>
      <c r="G6237" t="s">
        <v>2217</v>
      </c>
      <c r="H6237">
        <f t="shared" si="291"/>
        <v>2363</v>
      </c>
      <c r="I6237">
        <f t="shared" si="292"/>
        <v>1</v>
      </c>
      <c r="J6237" s="9">
        <f t="shared" si="293"/>
        <v>41834260931.389999</v>
      </c>
      <c r="K6237" s="9">
        <f>SUMIF($C$2:$C$9230, C6237, $D$2:$D$9230)</f>
        <v>540000</v>
      </c>
    </row>
    <row r="6238" spans="1:11" x14ac:dyDescent="0.2">
      <c r="A6238" s="1">
        <v>45717</v>
      </c>
      <c r="B6238" t="s">
        <v>1077</v>
      </c>
      <c r="C6238" t="s">
        <v>3016</v>
      </c>
      <c r="D6238" s="14">
        <v>1000000</v>
      </c>
      <c r="E6238" s="12">
        <v>0</v>
      </c>
      <c r="F6238" t="s">
        <v>3017</v>
      </c>
      <c r="G6238" t="s">
        <v>3018</v>
      </c>
      <c r="H6238">
        <f t="shared" si="291"/>
        <v>2363</v>
      </c>
      <c r="I6238">
        <f t="shared" si="292"/>
        <v>1</v>
      </c>
      <c r="J6238" s="9">
        <f t="shared" si="293"/>
        <v>41834260931.389999</v>
      </c>
      <c r="K6238" s="9">
        <f>SUMIF($C$2:$C$9230, C6238, $D$2:$D$9230)</f>
        <v>1000000</v>
      </c>
    </row>
    <row r="6239" spans="1:11" x14ac:dyDescent="0.2">
      <c r="A6239" s="1">
        <v>45726</v>
      </c>
      <c r="B6239" t="s">
        <v>1077</v>
      </c>
      <c r="C6239" t="s">
        <v>1421</v>
      </c>
      <c r="D6239" s="14">
        <v>7948753</v>
      </c>
      <c r="E6239" s="12">
        <v>3162760</v>
      </c>
      <c r="F6239" t="s">
        <v>1422</v>
      </c>
      <c r="G6239" t="s">
        <v>1423</v>
      </c>
      <c r="H6239">
        <f t="shared" si="291"/>
        <v>2363</v>
      </c>
      <c r="I6239">
        <f t="shared" si="292"/>
        <v>1</v>
      </c>
      <c r="J6239" s="9">
        <f t="shared" si="293"/>
        <v>41834260931.389999</v>
      </c>
      <c r="K6239" s="9">
        <f>SUMIF($C$2:$C$9230, C6239, $D$2:$D$9230)</f>
        <v>7948753</v>
      </c>
    </row>
    <row r="6240" spans="1:11" x14ac:dyDescent="0.2">
      <c r="A6240" s="1">
        <v>45717</v>
      </c>
      <c r="B6240" t="s">
        <v>1077</v>
      </c>
      <c r="C6240" t="s">
        <v>5890</v>
      </c>
      <c r="D6240" s="14">
        <v>5000000</v>
      </c>
      <c r="E6240" s="12">
        <v>1400000</v>
      </c>
      <c r="F6240" t="s">
        <v>5891</v>
      </c>
      <c r="G6240" t="s">
        <v>5892</v>
      </c>
      <c r="H6240">
        <f t="shared" si="291"/>
        <v>2363</v>
      </c>
      <c r="I6240">
        <f t="shared" si="292"/>
        <v>1</v>
      </c>
      <c r="J6240" s="9">
        <f t="shared" si="293"/>
        <v>41834260931.389999</v>
      </c>
      <c r="K6240" s="9">
        <f>SUMIF($C$2:$C$9230, C6240, $D$2:$D$9230)</f>
        <v>5000000</v>
      </c>
    </row>
    <row r="6241" spans="1:11" x14ac:dyDescent="0.2">
      <c r="A6241" s="1">
        <v>45717</v>
      </c>
      <c r="B6241" t="s">
        <v>1077</v>
      </c>
      <c r="C6241" t="s">
        <v>6790</v>
      </c>
      <c r="D6241" s="14">
        <v>11447250</v>
      </c>
      <c r="E6241" s="12">
        <v>1220000</v>
      </c>
      <c r="F6241" t="s">
        <v>6791</v>
      </c>
      <c r="G6241" t="s">
        <v>6792</v>
      </c>
      <c r="H6241">
        <f t="shared" si="291"/>
        <v>2363</v>
      </c>
      <c r="I6241">
        <f t="shared" si="292"/>
        <v>1</v>
      </c>
      <c r="J6241" s="9">
        <f t="shared" si="293"/>
        <v>41834260931.389999</v>
      </c>
      <c r="K6241" s="9">
        <f>SUMIF($C$2:$C$9230, C6241, $D$2:$D$9230)</f>
        <v>11447250</v>
      </c>
    </row>
    <row r="6242" spans="1:11" x14ac:dyDescent="0.2">
      <c r="A6242" s="1">
        <v>45717</v>
      </c>
      <c r="B6242" t="s">
        <v>1077</v>
      </c>
      <c r="C6242" t="s">
        <v>3833</v>
      </c>
      <c r="D6242" s="14">
        <v>1000000</v>
      </c>
      <c r="E6242" s="12">
        <v>0</v>
      </c>
      <c r="F6242" t="s">
        <v>3834</v>
      </c>
      <c r="G6242" t="s">
        <v>3835</v>
      </c>
      <c r="H6242">
        <f t="shared" si="291"/>
        <v>2363</v>
      </c>
      <c r="I6242">
        <f t="shared" si="292"/>
        <v>1</v>
      </c>
      <c r="J6242" s="9">
        <f t="shared" si="293"/>
        <v>41834260931.389999</v>
      </c>
      <c r="K6242" s="9">
        <f>SUMIF($C$2:$C$9230, C6242, $D$2:$D$9230)</f>
        <v>1000000</v>
      </c>
    </row>
    <row r="6243" spans="1:11" x14ac:dyDescent="0.2">
      <c r="A6243" s="1">
        <v>45717</v>
      </c>
      <c r="B6243" t="s">
        <v>1077</v>
      </c>
      <c r="C6243" t="s">
        <v>5661</v>
      </c>
      <c r="D6243" s="14">
        <v>999408</v>
      </c>
      <c r="E6243" s="12">
        <v>0</v>
      </c>
      <c r="F6243" t="s">
        <v>5662</v>
      </c>
      <c r="G6243" t="s">
        <v>5663</v>
      </c>
      <c r="H6243">
        <f t="shared" si="291"/>
        <v>2363</v>
      </c>
      <c r="I6243">
        <f t="shared" si="292"/>
        <v>1</v>
      </c>
      <c r="J6243" s="9">
        <f t="shared" si="293"/>
        <v>41834260931.389999</v>
      </c>
      <c r="K6243" s="9">
        <f>SUMIF($C$2:$C$9230, C6243, $D$2:$D$9230)</f>
        <v>999408</v>
      </c>
    </row>
    <row r="6244" spans="1:11" x14ac:dyDescent="0.2">
      <c r="A6244" s="1">
        <v>45717</v>
      </c>
      <c r="B6244" t="s">
        <v>1077</v>
      </c>
      <c r="C6244" t="s">
        <v>4189</v>
      </c>
      <c r="D6244" s="14">
        <v>12000000</v>
      </c>
      <c r="E6244" s="12">
        <v>3514127</v>
      </c>
      <c r="F6244" t="s">
        <v>4190</v>
      </c>
      <c r="G6244" t="s">
        <v>4191</v>
      </c>
      <c r="H6244">
        <f t="shared" si="291"/>
        <v>2363</v>
      </c>
      <c r="I6244">
        <f t="shared" si="292"/>
        <v>1</v>
      </c>
      <c r="J6244" s="9">
        <f t="shared" si="293"/>
        <v>41834260931.389999</v>
      </c>
      <c r="K6244" s="9">
        <f>SUMIF($C$2:$C$9230, C6244, $D$2:$D$9230)</f>
        <v>12000000</v>
      </c>
    </row>
    <row r="6245" spans="1:11" x14ac:dyDescent="0.2">
      <c r="A6245" s="1">
        <v>45717</v>
      </c>
      <c r="B6245" t="s">
        <v>1077</v>
      </c>
      <c r="C6245" t="s">
        <v>3418</v>
      </c>
      <c r="D6245" s="14">
        <v>3000000</v>
      </c>
      <c r="E6245" s="12">
        <v>0</v>
      </c>
      <c r="F6245" t="s">
        <v>3419</v>
      </c>
      <c r="G6245" t="s">
        <v>3420</v>
      </c>
      <c r="H6245">
        <f t="shared" si="291"/>
        <v>2363</v>
      </c>
      <c r="I6245">
        <f t="shared" si="292"/>
        <v>1</v>
      </c>
      <c r="J6245" s="9">
        <f t="shared" si="293"/>
        <v>41834260931.389999</v>
      </c>
      <c r="K6245" s="9">
        <f>SUMIF($C$2:$C$9230, C6245, $D$2:$D$9230)</f>
        <v>3000000</v>
      </c>
    </row>
    <row r="6246" spans="1:11" x14ac:dyDescent="0.2">
      <c r="A6246" s="1">
        <v>45717</v>
      </c>
      <c r="B6246" t="s">
        <v>1077</v>
      </c>
      <c r="C6246" t="s">
        <v>4065</v>
      </c>
      <c r="D6246" s="14">
        <v>1000000</v>
      </c>
      <c r="E6246" s="12">
        <v>0</v>
      </c>
      <c r="F6246" t="s">
        <v>4066</v>
      </c>
      <c r="G6246" t="s">
        <v>4067</v>
      </c>
      <c r="H6246">
        <f t="shared" si="291"/>
        <v>2363</v>
      </c>
      <c r="I6246">
        <f t="shared" si="292"/>
        <v>1</v>
      </c>
      <c r="J6246" s="9">
        <f t="shared" si="293"/>
        <v>41834260931.389999</v>
      </c>
      <c r="K6246" s="9">
        <f>SUMIF($C$2:$C$9230, C6246, $D$2:$D$9230)</f>
        <v>1000000</v>
      </c>
    </row>
    <row r="6247" spans="1:11" x14ac:dyDescent="0.2">
      <c r="A6247" s="1">
        <v>45717</v>
      </c>
      <c r="B6247" t="s">
        <v>1077</v>
      </c>
      <c r="C6247" t="s">
        <v>6094</v>
      </c>
      <c r="D6247" s="14">
        <v>650000</v>
      </c>
      <c r="E6247" s="12">
        <v>0</v>
      </c>
      <c r="F6247" t="s">
        <v>6095</v>
      </c>
      <c r="G6247" t="s">
        <v>6096</v>
      </c>
      <c r="H6247">
        <f t="shared" si="291"/>
        <v>2363</v>
      </c>
      <c r="I6247">
        <f t="shared" si="292"/>
        <v>1</v>
      </c>
      <c r="J6247" s="9">
        <f t="shared" si="293"/>
        <v>41834260931.389999</v>
      </c>
      <c r="K6247" s="9">
        <f>SUMIF($C$2:$C$9230, C6247, $D$2:$D$9230)</f>
        <v>650000</v>
      </c>
    </row>
    <row r="6248" spans="1:11" x14ac:dyDescent="0.2">
      <c r="A6248" s="1">
        <v>45717</v>
      </c>
      <c r="B6248" t="s">
        <v>1077</v>
      </c>
      <c r="C6248" t="s">
        <v>4742</v>
      </c>
      <c r="D6248" s="14">
        <v>5001933</v>
      </c>
      <c r="E6248" s="12">
        <v>926703</v>
      </c>
      <c r="F6248" t="s">
        <v>4743</v>
      </c>
      <c r="G6248" t="s">
        <v>4744</v>
      </c>
      <c r="H6248">
        <f t="shared" si="291"/>
        <v>2363</v>
      </c>
      <c r="I6248">
        <f t="shared" si="292"/>
        <v>1</v>
      </c>
      <c r="J6248" s="9">
        <f t="shared" si="293"/>
        <v>41834260931.389999</v>
      </c>
      <c r="K6248" s="9">
        <f>SUMIF($C$2:$C$9230, C6248, $D$2:$D$9230)</f>
        <v>5001933</v>
      </c>
    </row>
    <row r="6249" spans="1:11" x14ac:dyDescent="0.2">
      <c r="A6249" s="1">
        <v>45717</v>
      </c>
      <c r="B6249" t="s">
        <v>1077</v>
      </c>
      <c r="C6249" t="s">
        <v>6236</v>
      </c>
      <c r="D6249" s="14">
        <v>1500000</v>
      </c>
      <c r="E6249" s="12">
        <v>0</v>
      </c>
      <c r="F6249" t="s">
        <v>6237</v>
      </c>
      <c r="G6249" t="s">
        <v>6238</v>
      </c>
      <c r="H6249">
        <f t="shared" si="291"/>
        <v>2363</v>
      </c>
      <c r="I6249">
        <f t="shared" si="292"/>
        <v>1</v>
      </c>
      <c r="J6249" s="9">
        <f t="shared" si="293"/>
        <v>41834260931.389999</v>
      </c>
      <c r="K6249" s="9">
        <f>SUMIF($C$2:$C$9230, C6249, $D$2:$D$9230)</f>
        <v>1500000</v>
      </c>
    </row>
    <row r="6250" spans="1:11" x14ac:dyDescent="0.2">
      <c r="A6250" s="1">
        <v>45717</v>
      </c>
      <c r="B6250" t="s">
        <v>1077</v>
      </c>
      <c r="C6250" t="s">
        <v>6649</v>
      </c>
      <c r="D6250" s="14">
        <v>11530000</v>
      </c>
      <c r="E6250" s="12">
        <v>768978</v>
      </c>
      <c r="F6250" t="s">
        <v>6650</v>
      </c>
      <c r="G6250" t="s">
        <v>6651</v>
      </c>
      <c r="H6250">
        <f t="shared" si="291"/>
        <v>2363</v>
      </c>
      <c r="I6250">
        <f t="shared" si="292"/>
        <v>1</v>
      </c>
      <c r="J6250" s="9">
        <f t="shared" si="293"/>
        <v>41834260931.389999</v>
      </c>
      <c r="K6250" s="9">
        <f>SUMIF($C$2:$C$9230, C6250, $D$2:$D$9230)</f>
        <v>11530000</v>
      </c>
    </row>
    <row r="6251" spans="1:11" x14ac:dyDescent="0.2">
      <c r="A6251" s="1">
        <v>45717</v>
      </c>
      <c r="B6251" t="s">
        <v>1077</v>
      </c>
      <c r="C6251" t="s">
        <v>5537</v>
      </c>
      <c r="D6251" s="14">
        <v>1565304.44</v>
      </c>
      <c r="E6251" s="12">
        <v>0</v>
      </c>
      <c r="H6251">
        <f t="shared" si="291"/>
        <v>2363</v>
      </c>
      <c r="I6251">
        <f t="shared" si="292"/>
        <v>1</v>
      </c>
      <c r="J6251" s="9">
        <f t="shared" si="293"/>
        <v>41834260931.389999</v>
      </c>
      <c r="K6251" s="9">
        <f>SUMIF($C$2:$C$9230, C6251, $D$2:$D$9230)</f>
        <v>1565304.44</v>
      </c>
    </row>
    <row r="6252" spans="1:11" x14ac:dyDescent="0.2">
      <c r="A6252" s="1">
        <v>45717</v>
      </c>
      <c r="B6252" t="s">
        <v>1077</v>
      </c>
      <c r="C6252" t="s">
        <v>3990</v>
      </c>
      <c r="D6252" s="14">
        <v>1941134</v>
      </c>
      <c r="E6252" s="12">
        <v>175424</v>
      </c>
      <c r="F6252" t="s">
        <v>3991</v>
      </c>
      <c r="G6252" t="s">
        <v>3992</v>
      </c>
      <c r="H6252">
        <f t="shared" si="291"/>
        <v>2363</v>
      </c>
      <c r="I6252">
        <f t="shared" si="292"/>
        <v>1</v>
      </c>
      <c r="J6252" s="9">
        <f t="shared" si="293"/>
        <v>41834260931.389999</v>
      </c>
      <c r="K6252" s="9">
        <f>SUMIF($C$2:$C$9230, C6252, $D$2:$D$9230)</f>
        <v>1941134</v>
      </c>
    </row>
    <row r="6253" spans="1:11" x14ac:dyDescent="0.2">
      <c r="A6253" s="1">
        <v>45717</v>
      </c>
      <c r="B6253" t="s">
        <v>1077</v>
      </c>
      <c r="C6253" t="s">
        <v>4007</v>
      </c>
      <c r="D6253" s="14">
        <v>24000000</v>
      </c>
      <c r="E6253" s="12">
        <v>13500000</v>
      </c>
      <c r="F6253" t="s">
        <v>4008</v>
      </c>
      <c r="G6253" t="s">
        <v>4009</v>
      </c>
      <c r="H6253">
        <f t="shared" si="291"/>
        <v>2363</v>
      </c>
      <c r="I6253">
        <f t="shared" si="292"/>
        <v>1</v>
      </c>
      <c r="J6253" s="9">
        <f t="shared" si="293"/>
        <v>41834260931.389999</v>
      </c>
      <c r="K6253" s="9">
        <f>SUMIF($C$2:$C$9230, C6253, $D$2:$D$9230)</f>
        <v>24000000</v>
      </c>
    </row>
    <row r="6254" spans="1:11" x14ac:dyDescent="0.2">
      <c r="A6254" s="1">
        <v>45717</v>
      </c>
      <c r="B6254" t="s">
        <v>1077</v>
      </c>
      <c r="C6254" t="s">
        <v>3995</v>
      </c>
      <c r="D6254" s="14">
        <v>6000000</v>
      </c>
      <c r="E6254" s="12">
        <v>3072040</v>
      </c>
      <c r="F6254" t="s">
        <v>3996</v>
      </c>
      <c r="G6254" t="s">
        <v>3997</v>
      </c>
      <c r="H6254">
        <f t="shared" si="291"/>
        <v>2363</v>
      </c>
      <c r="I6254">
        <f t="shared" si="292"/>
        <v>1</v>
      </c>
      <c r="J6254" s="9">
        <f t="shared" si="293"/>
        <v>41834260931.389999</v>
      </c>
      <c r="K6254" s="9">
        <f>SUMIF($C$2:$C$9230, C6254, $D$2:$D$9230)</f>
        <v>6000000</v>
      </c>
    </row>
    <row r="6255" spans="1:11" x14ac:dyDescent="0.2">
      <c r="A6255" s="1">
        <v>45717</v>
      </c>
      <c r="B6255" t="s">
        <v>1077</v>
      </c>
      <c r="C6255" t="s">
        <v>5447</v>
      </c>
      <c r="D6255" s="14">
        <v>5000000</v>
      </c>
      <c r="E6255" s="12">
        <v>0</v>
      </c>
      <c r="F6255" t="s">
        <v>5448</v>
      </c>
      <c r="G6255" t="s">
        <v>5449</v>
      </c>
      <c r="H6255">
        <f t="shared" si="291"/>
        <v>2363</v>
      </c>
      <c r="I6255">
        <f t="shared" si="292"/>
        <v>1</v>
      </c>
      <c r="J6255" s="9">
        <f t="shared" si="293"/>
        <v>41834260931.389999</v>
      </c>
      <c r="K6255" s="9">
        <f>SUMIF($C$2:$C$9230, C6255, $D$2:$D$9230)</f>
        <v>5000000</v>
      </c>
    </row>
    <row r="6256" spans="1:11" x14ac:dyDescent="0.2">
      <c r="A6256" s="1">
        <v>45717</v>
      </c>
      <c r="B6256" t="s">
        <v>1077</v>
      </c>
      <c r="C6256" t="s">
        <v>4211</v>
      </c>
      <c r="D6256" s="14">
        <v>2000000</v>
      </c>
      <c r="E6256" s="12">
        <v>800000</v>
      </c>
      <c r="F6256" t="s">
        <v>4212</v>
      </c>
      <c r="G6256" t="s">
        <v>4213</v>
      </c>
      <c r="H6256">
        <f t="shared" si="291"/>
        <v>2363</v>
      </c>
      <c r="I6256">
        <f t="shared" si="292"/>
        <v>1</v>
      </c>
      <c r="J6256" s="9">
        <f t="shared" si="293"/>
        <v>41834260931.389999</v>
      </c>
      <c r="K6256" s="9">
        <f>SUMIF($C$2:$C$9230, C6256, $D$2:$D$9230)</f>
        <v>2000000</v>
      </c>
    </row>
    <row r="6257" spans="1:11" x14ac:dyDescent="0.2">
      <c r="A6257" s="1">
        <v>45726</v>
      </c>
      <c r="B6257" t="s">
        <v>1077</v>
      </c>
      <c r="C6257" t="s">
        <v>1569</v>
      </c>
      <c r="D6257" s="14">
        <v>70156966</v>
      </c>
      <c r="E6257" s="12">
        <v>13441501</v>
      </c>
      <c r="F6257" t="s">
        <v>1570</v>
      </c>
      <c r="G6257" t="s">
        <v>1571</v>
      </c>
      <c r="H6257">
        <f t="shared" si="291"/>
        <v>2363</v>
      </c>
      <c r="I6257">
        <f t="shared" si="292"/>
        <v>1</v>
      </c>
      <c r="J6257" s="9">
        <f t="shared" si="293"/>
        <v>41834260931.389999</v>
      </c>
      <c r="K6257" s="9">
        <f>SUMIF($C$2:$C$9230, C6257, $D$2:$D$9230)</f>
        <v>70156966</v>
      </c>
    </row>
    <row r="6258" spans="1:11" x14ac:dyDescent="0.2">
      <c r="A6258" s="1">
        <v>45726</v>
      </c>
      <c r="B6258" t="s">
        <v>1077</v>
      </c>
      <c r="C6258" t="s">
        <v>1370</v>
      </c>
      <c r="D6258" s="14">
        <v>14000000</v>
      </c>
      <c r="E6258" s="12">
        <v>7000000</v>
      </c>
      <c r="F6258" t="s">
        <v>1371</v>
      </c>
      <c r="G6258" t="s">
        <v>1372</v>
      </c>
      <c r="H6258">
        <f t="shared" si="291"/>
        <v>2363</v>
      </c>
      <c r="I6258">
        <f t="shared" si="292"/>
        <v>1</v>
      </c>
      <c r="J6258" s="9">
        <f t="shared" si="293"/>
        <v>41834260931.389999</v>
      </c>
      <c r="K6258" s="9">
        <f>SUMIF($C$2:$C$9230, C6258, $D$2:$D$9230)</f>
        <v>14000000</v>
      </c>
    </row>
    <row r="6259" spans="1:11" x14ac:dyDescent="0.2">
      <c r="A6259" s="1">
        <v>45717</v>
      </c>
      <c r="B6259" t="s">
        <v>1077</v>
      </c>
      <c r="C6259" t="s">
        <v>5393</v>
      </c>
      <c r="D6259" s="14">
        <v>3126744</v>
      </c>
      <c r="E6259" s="12">
        <v>0</v>
      </c>
      <c r="F6259" t="s">
        <v>5394</v>
      </c>
      <c r="G6259" t="s">
        <v>5395</v>
      </c>
      <c r="H6259">
        <f t="shared" si="291"/>
        <v>2363</v>
      </c>
      <c r="I6259">
        <f t="shared" si="292"/>
        <v>1</v>
      </c>
      <c r="J6259" s="9">
        <f t="shared" si="293"/>
        <v>41834260931.389999</v>
      </c>
      <c r="K6259" s="9">
        <f>SUMIF($C$2:$C$9230, C6259, $D$2:$D$9230)</f>
        <v>3126744</v>
      </c>
    </row>
    <row r="6260" spans="1:11" x14ac:dyDescent="0.2">
      <c r="A6260" s="1">
        <v>45717</v>
      </c>
      <c r="B6260" t="s">
        <v>1077</v>
      </c>
      <c r="C6260" t="s">
        <v>4068</v>
      </c>
      <c r="D6260" s="14">
        <v>3550000</v>
      </c>
      <c r="E6260" s="12">
        <v>1384522</v>
      </c>
      <c r="F6260" t="s">
        <v>4069</v>
      </c>
      <c r="G6260" t="s">
        <v>4070</v>
      </c>
      <c r="H6260">
        <f t="shared" si="291"/>
        <v>2363</v>
      </c>
      <c r="I6260">
        <f t="shared" si="292"/>
        <v>1</v>
      </c>
      <c r="J6260" s="9">
        <f t="shared" si="293"/>
        <v>41834260931.389999</v>
      </c>
      <c r="K6260" s="9">
        <f>SUMIF($C$2:$C$9230, C6260, $D$2:$D$9230)</f>
        <v>3550000</v>
      </c>
    </row>
    <row r="6261" spans="1:11" x14ac:dyDescent="0.2">
      <c r="A6261" s="1">
        <v>45717</v>
      </c>
      <c r="B6261" t="s">
        <v>1077</v>
      </c>
      <c r="C6261" t="s">
        <v>5913</v>
      </c>
      <c r="D6261" s="14">
        <v>1500000</v>
      </c>
      <c r="E6261" s="12">
        <v>0</v>
      </c>
      <c r="F6261" t="s">
        <v>5914</v>
      </c>
      <c r="G6261" t="s">
        <v>5915</v>
      </c>
      <c r="H6261">
        <f t="shared" si="291"/>
        <v>2363</v>
      </c>
      <c r="I6261">
        <f t="shared" si="292"/>
        <v>1</v>
      </c>
      <c r="J6261" s="9">
        <f t="shared" si="293"/>
        <v>41834260931.389999</v>
      </c>
      <c r="K6261" s="9">
        <f>SUMIF($C$2:$C$9230, C6261, $D$2:$D$9230)</f>
        <v>1500000</v>
      </c>
    </row>
    <row r="6262" spans="1:11" x14ac:dyDescent="0.2">
      <c r="A6262" s="1">
        <v>45717</v>
      </c>
      <c r="B6262" t="s">
        <v>1077</v>
      </c>
      <c r="C6262" t="s">
        <v>2615</v>
      </c>
      <c r="D6262" s="14">
        <v>2000000</v>
      </c>
      <c r="E6262" s="12">
        <v>0</v>
      </c>
      <c r="F6262" t="s">
        <v>2616</v>
      </c>
      <c r="G6262" t="s">
        <v>2617</v>
      </c>
      <c r="H6262">
        <f t="shared" si="291"/>
        <v>2363</v>
      </c>
      <c r="I6262">
        <f t="shared" si="292"/>
        <v>1</v>
      </c>
      <c r="J6262" s="9">
        <f t="shared" si="293"/>
        <v>41834260931.389999</v>
      </c>
      <c r="K6262" s="9">
        <f>SUMIF($C$2:$C$9230, C6262, $D$2:$D$9230)</f>
        <v>2000000</v>
      </c>
    </row>
    <row r="6263" spans="1:11" x14ac:dyDescent="0.2">
      <c r="A6263" s="1">
        <v>45717</v>
      </c>
      <c r="B6263" t="s">
        <v>1077</v>
      </c>
      <c r="C6263" t="s">
        <v>2501</v>
      </c>
      <c r="D6263" s="14">
        <v>1195612</v>
      </c>
      <c r="E6263" s="12">
        <v>0</v>
      </c>
      <c r="F6263" t="s">
        <v>2502</v>
      </c>
      <c r="G6263" t="s">
        <v>2503</v>
      </c>
      <c r="H6263">
        <f t="shared" si="291"/>
        <v>2363</v>
      </c>
      <c r="I6263">
        <f t="shared" si="292"/>
        <v>1</v>
      </c>
      <c r="J6263" s="9">
        <f t="shared" si="293"/>
        <v>41834260931.389999</v>
      </c>
      <c r="K6263" s="9">
        <f>SUMIF($C$2:$C$9230, C6263, $D$2:$D$9230)</f>
        <v>1195612</v>
      </c>
    </row>
    <row r="6264" spans="1:11" x14ac:dyDescent="0.2">
      <c r="A6264" s="1">
        <v>45717</v>
      </c>
      <c r="B6264" t="s">
        <v>1077</v>
      </c>
      <c r="C6264" t="s">
        <v>6473</v>
      </c>
      <c r="D6264" s="14">
        <v>18987608</v>
      </c>
      <c r="E6264" s="12">
        <v>7048347.5300000003</v>
      </c>
      <c r="F6264" t="s">
        <v>6474</v>
      </c>
      <c r="G6264" t="s">
        <v>6475</v>
      </c>
      <c r="H6264">
        <f t="shared" si="291"/>
        <v>2363</v>
      </c>
      <c r="I6264">
        <f t="shared" si="292"/>
        <v>1</v>
      </c>
      <c r="J6264" s="9">
        <f t="shared" si="293"/>
        <v>41834260931.389999</v>
      </c>
      <c r="K6264" s="9">
        <f>SUMIF($C$2:$C$9230, C6264, $D$2:$D$9230)</f>
        <v>18987608</v>
      </c>
    </row>
    <row r="6265" spans="1:11" x14ac:dyDescent="0.2">
      <c r="A6265" s="1">
        <v>45717</v>
      </c>
      <c r="B6265" t="s">
        <v>1077</v>
      </c>
      <c r="C6265" t="s">
        <v>6083</v>
      </c>
      <c r="D6265" s="14">
        <v>1750000</v>
      </c>
      <c r="E6265" s="12">
        <v>0</v>
      </c>
      <c r="F6265" t="s">
        <v>6084</v>
      </c>
      <c r="G6265" t="s">
        <v>6085</v>
      </c>
      <c r="H6265">
        <f t="shared" si="291"/>
        <v>2363</v>
      </c>
      <c r="I6265">
        <f t="shared" si="292"/>
        <v>1</v>
      </c>
      <c r="J6265" s="9">
        <f t="shared" si="293"/>
        <v>41834260931.389999</v>
      </c>
      <c r="K6265" s="9">
        <f>SUMIF($C$2:$C$9230, C6265, $D$2:$D$9230)</f>
        <v>1750000</v>
      </c>
    </row>
    <row r="6266" spans="1:11" x14ac:dyDescent="0.2">
      <c r="A6266" s="1">
        <v>45717</v>
      </c>
      <c r="B6266" t="s">
        <v>1077</v>
      </c>
      <c r="C6266" t="s">
        <v>3703</v>
      </c>
      <c r="D6266" s="14">
        <v>47000000</v>
      </c>
      <c r="E6266" s="12">
        <v>35833200</v>
      </c>
      <c r="F6266" t="s">
        <v>3704</v>
      </c>
      <c r="G6266" t="s">
        <v>3705</v>
      </c>
      <c r="H6266">
        <f t="shared" si="291"/>
        <v>2363</v>
      </c>
      <c r="I6266">
        <f t="shared" si="292"/>
        <v>1</v>
      </c>
      <c r="J6266" s="9">
        <f t="shared" si="293"/>
        <v>41834260931.389999</v>
      </c>
      <c r="K6266" s="9">
        <f>SUMIF($C$2:$C$9230, C6266, $D$2:$D$9230)</f>
        <v>47000000</v>
      </c>
    </row>
    <row r="6267" spans="1:11" x14ac:dyDescent="0.2">
      <c r="A6267" s="1">
        <v>45717</v>
      </c>
      <c r="B6267" t="s">
        <v>1077</v>
      </c>
      <c r="C6267" t="s">
        <v>5281</v>
      </c>
      <c r="D6267" s="14">
        <v>6301114</v>
      </c>
      <c r="E6267" s="12">
        <v>3301114</v>
      </c>
      <c r="F6267" t="s">
        <v>5282</v>
      </c>
      <c r="G6267" t="s">
        <v>5283</v>
      </c>
      <c r="H6267">
        <f t="shared" si="291"/>
        <v>2363</v>
      </c>
      <c r="I6267">
        <f t="shared" si="292"/>
        <v>1</v>
      </c>
      <c r="J6267" s="9">
        <f t="shared" si="293"/>
        <v>41834260931.389999</v>
      </c>
      <c r="K6267" s="9">
        <f>SUMIF($C$2:$C$9230, C6267, $D$2:$D$9230)</f>
        <v>6301114</v>
      </c>
    </row>
    <row r="6268" spans="1:11" x14ac:dyDescent="0.2">
      <c r="A6268" s="1">
        <v>45717</v>
      </c>
      <c r="B6268" t="s">
        <v>1077</v>
      </c>
      <c r="C6268" t="s">
        <v>4423</v>
      </c>
      <c r="D6268" s="14">
        <v>2094720</v>
      </c>
      <c r="E6268" s="12">
        <v>1081743</v>
      </c>
      <c r="F6268" t="s">
        <v>4424</v>
      </c>
      <c r="G6268" t="s">
        <v>4425</v>
      </c>
      <c r="H6268">
        <f t="shared" si="291"/>
        <v>2363</v>
      </c>
      <c r="I6268">
        <f t="shared" si="292"/>
        <v>1</v>
      </c>
      <c r="J6268" s="9">
        <f t="shared" si="293"/>
        <v>41834260931.389999</v>
      </c>
      <c r="K6268" s="9">
        <f>SUMIF($C$2:$C$9230, C6268, $D$2:$D$9230)</f>
        <v>2094720</v>
      </c>
    </row>
    <row r="6269" spans="1:11" x14ac:dyDescent="0.2">
      <c r="A6269" s="1">
        <v>45717</v>
      </c>
      <c r="B6269" t="s">
        <v>1077</v>
      </c>
      <c r="C6269" t="s">
        <v>2641</v>
      </c>
      <c r="D6269" s="14">
        <v>468138</v>
      </c>
      <c r="E6269" s="12">
        <v>0</v>
      </c>
      <c r="F6269" t="s">
        <v>2642</v>
      </c>
      <c r="G6269" t="s">
        <v>2643</v>
      </c>
      <c r="H6269">
        <f t="shared" si="291"/>
        <v>2363</v>
      </c>
      <c r="I6269">
        <f t="shared" si="292"/>
        <v>1</v>
      </c>
      <c r="J6269" s="9">
        <f t="shared" si="293"/>
        <v>41834260931.389999</v>
      </c>
      <c r="K6269" s="9">
        <f>SUMIF($C$2:$C$9230, C6269, $D$2:$D$9230)</f>
        <v>468138</v>
      </c>
    </row>
    <row r="6270" spans="1:11" x14ac:dyDescent="0.2">
      <c r="A6270" s="1">
        <v>45717</v>
      </c>
      <c r="B6270" t="s">
        <v>1077</v>
      </c>
      <c r="C6270" t="s">
        <v>4412</v>
      </c>
      <c r="D6270" s="14">
        <v>550000</v>
      </c>
      <c r="E6270" s="12">
        <v>55000</v>
      </c>
      <c r="F6270" t="s">
        <v>4413</v>
      </c>
      <c r="G6270" t="s">
        <v>4414</v>
      </c>
      <c r="H6270">
        <f t="shared" si="291"/>
        <v>2363</v>
      </c>
      <c r="I6270">
        <f t="shared" si="292"/>
        <v>1</v>
      </c>
      <c r="J6270" s="9">
        <f t="shared" si="293"/>
        <v>41834260931.389999</v>
      </c>
      <c r="K6270" s="9">
        <f>SUMIF($C$2:$C$9230, C6270, $D$2:$D$9230)</f>
        <v>550000</v>
      </c>
    </row>
    <row r="6271" spans="1:11" x14ac:dyDescent="0.2">
      <c r="A6271" s="1">
        <v>45717</v>
      </c>
      <c r="B6271" t="s">
        <v>1077</v>
      </c>
      <c r="C6271" t="s">
        <v>6259</v>
      </c>
      <c r="D6271" s="14">
        <v>197000</v>
      </c>
      <c r="E6271" s="12">
        <v>0</v>
      </c>
      <c r="F6271" t="s">
        <v>6260</v>
      </c>
      <c r="G6271" t="s">
        <v>6261</v>
      </c>
      <c r="H6271">
        <f t="shared" si="291"/>
        <v>2363</v>
      </c>
      <c r="I6271">
        <f t="shared" si="292"/>
        <v>1</v>
      </c>
      <c r="J6271" s="9">
        <f t="shared" si="293"/>
        <v>41834260931.389999</v>
      </c>
      <c r="K6271" s="9">
        <f>SUMIF($C$2:$C$9230, C6271, $D$2:$D$9230)</f>
        <v>197000</v>
      </c>
    </row>
    <row r="6272" spans="1:11" x14ac:dyDescent="0.2">
      <c r="A6272" s="1">
        <v>45717</v>
      </c>
      <c r="B6272" t="s">
        <v>1077</v>
      </c>
      <c r="C6272" t="s">
        <v>6284</v>
      </c>
      <c r="D6272" s="14">
        <v>1320000</v>
      </c>
      <c r="E6272" s="12">
        <v>0</v>
      </c>
      <c r="F6272" t="s">
        <v>6285</v>
      </c>
      <c r="G6272" t="s">
        <v>6286</v>
      </c>
      <c r="H6272">
        <f t="shared" si="291"/>
        <v>2363</v>
      </c>
      <c r="I6272">
        <f t="shared" si="292"/>
        <v>1</v>
      </c>
      <c r="J6272" s="9">
        <f t="shared" si="293"/>
        <v>41834260931.389999</v>
      </c>
      <c r="K6272" s="9">
        <f>SUMIF($C$2:$C$9230, C6272, $D$2:$D$9230)</f>
        <v>1320000</v>
      </c>
    </row>
    <row r="6273" spans="1:11" x14ac:dyDescent="0.2">
      <c r="A6273" s="1">
        <v>45717</v>
      </c>
      <c r="B6273" t="s">
        <v>1077</v>
      </c>
      <c r="C6273" t="s">
        <v>3799</v>
      </c>
      <c r="D6273" s="14">
        <v>2000000</v>
      </c>
      <c r="E6273" s="12">
        <v>0</v>
      </c>
      <c r="F6273" t="s">
        <v>3800</v>
      </c>
      <c r="G6273" t="s">
        <v>3801</v>
      </c>
      <c r="H6273">
        <f t="shared" si="291"/>
        <v>2363</v>
      </c>
      <c r="I6273">
        <f t="shared" si="292"/>
        <v>1</v>
      </c>
      <c r="J6273" s="9">
        <f t="shared" si="293"/>
        <v>41834260931.389999</v>
      </c>
      <c r="K6273" s="9">
        <f>SUMIF($C$2:$C$9230, C6273, $D$2:$D$9230)</f>
        <v>2000000</v>
      </c>
    </row>
    <row r="6274" spans="1:11" x14ac:dyDescent="0.2">
      <c r="A6274" s="1">
        <v>45717</v>
      </c>
      <c r="B6274" t="s">
        <v>1077</v>
      </c>
      <c r="C6274" t="s">
        <v>2695</v>
      </c>
      <c r="D6274" s="14">
        <v>1800000</v>
      </c>
      <c r="E6274" s="12">
        <v>1600000</v>
      </c>
      <c r="F6274" t="s">
        <v>2696</v>
      </c>
      <c r="G6274" t="s">
        <v>2697</v>
      </c>
      <c r="H6274">
        <f t="shared" si="291"/>
        <v>2363</v>
      </c>
      <c r="I6274">
        <f t="shared" si="292"/>
        <v>1</v>
      </c>
      <c r="J6274" s="9">
        <f t="shared" si="293"/>
        <v>41834260931.389999</v>
      </c>
      <c r="K6274" s="9">
        <f>SUMIF($C$2:$C$9230, C6274, $D$2:$D$9230)</f>
        <v>1800000</v>
      </c>
    </row>
    <row r="6275" spans="1:11" x14ac:dyDescent="0.2">
      <c r="A6275" s="1">
        <v>45717</v>
      </c>
      <c r="B6275" t="s">
        <v>1077</v>
      </c>
      <c r="C6275" t="s">
        <v>5556</v>
      </c>
      <c r="D6275" s="14">
        <v>800000</v>
      </c>
      <c r="E6275" s="12">
        <v>0</v>
      </c>
      <c r="F6275" t="s">
        <v>5557</v>
      </c>
      <c r="G6275" t="s">
        <v>5558</v>
      </c>
      <c r="H6275">
        <f t="shared" ref="H6275:H6338" si="294">COUNTIF($B$2:$B$9230, B6275)</f>
        <v>2363</v>
      </c>
      <c r="I6275">
        <f t="shared" ref="I6275:I6338" si="295">COUNTIF($C$2:$C$9230, C6275)</f>
        <v>1</v>
      </c>
      <c r="J6275" s="9">
        <f t="shared" si="293"/>
        <v>41834260931.389999</v>
      </c>
      <c r="K6275" s="9">
        <f>SUMIF($C$2:$C$9230, C6275, $D$2:$D$9230)</f>
        <v>800000</v>
      </c>
    </row>
    <row r="6276" spans="1:11" x14ac:dyDescent="0.2">
      <c r="A6276" s="1">
        <v>45717</v>
      </c>
      <c r="B6276" t="s">
        <v>1077</v>
      </c>
      <c r="C6276" t="s">
        <v>5384</v>
      </c>
      <c r="D6276" s="14">
        <v>499990</v>
      </c>
      <c r="E6276" s="12">
        <v>0</v>
      </c>
      <c r="H6276">
        <f t="shared" si="294"/>
        <v>2363</v>
      </c>
      <c r="I6276">
        <f t="shared" si="295"/>
        <v>1</v>
      </c>
      <c r="J6276" s="9">
        <f t="shared" ref="J6276:J6339" si="296">SUMIF($B$2:$B$9230, B6276, $D$2:$D$9230)</f>
        <v>41834260931.389999</v>
      </c>
      <c r="K6276" s="9">
        <f>SUMIF($C$2:$C$9230, C6276, $D$2:$D$9230)</f>
        <v>499990</v>
      </c>
    </row>
    <row r="6277" spans="1:11" x14ac:dyDescent="0.2">
      <c r="A6277" s="1">
        <v>45717</v>
      </c>
      <c r="B6277" t="s">
        <v>1077</v>
      </c>
      <c r="C6277" t="s">
        <v>4389</v>
      </c>
      <c r="D6277" s="14">
        <v>9906558</v>
      </c>
      <c r="E6277" s="12">
        <v>0</v>
      </c>
      <c r="F6277" t="s">
        <v>4390</v>
      </c>
      <c r="G6277" t="s">
        <v>4391</v>
      </c>
      <c r="H6277">
        <f t="shared" si="294"/>
        <v>2363</v>
      </c>
      <c r="I6277">
        <f t="shared" si="295"/>
        <v>1</v>
      </c>
      <c r="J6277" s="9">
        <f t="shared" si="296"/>
        <v>41834260931.389999</v>
      </c>
      <c r="K6277" s="9">
        <f>SUMIF($C$2:$C$9230, C6277, $D$2:$D$9230)</f>
        <v>9906558</v>
      </c>
    </row>
    <row r="6278" spans="1:11" x14ac:dyDescent="0.2">
      <c r="A6278" s="1">
        <v>45726</v>
      </c>
      <c r="B6278" t="s">
        <v>1077</v>
      </c>
      <c r="C6278" t="s">
        <v>1301</v>
      </c>
      <c r="D6278" s="14">
        <v>14755111</v>
      </c>
      <c r="E6278" s="12">
        <v>2823703</v>
      </c>
      <c r="F6278" t="s">
        <v>1302</v>
      </c>
      <c r="G6278" t="s">
        <v>1303</v>
      </c>
      <c r="H6278">
        <f t="shared" si="294"/>
        <v>2363</v>
      </c>
      <c r="I6278">
        <f t="shared" si="295"/>
        <v>1</v>
      </c>
      <c r="J6278" s="9">
        <f t="shared" si="296"/>
        <v>41834260931.389999</v>
      </c>
      <c r="K6278" s="9">
        <f>SUMIF($C$2:$C$9230, C6278, $D$2:$D$9230)</f>
        <v>14755111</v>
      </c>
    </row>
    <row r="6279" spans="1:11" x14ac:dyDescent="0.2">
      <c r="A6279" s="1">
        <v>45717</v>
      </c>
      <c r="B6279" t="s">
        <v>1077</v>
      </c>
      <c r="C6279" t="s">
        <v>2599</v>
      </c>
      <c r="D6279" s="14">
        <v>999950</v>
      </c>
      <c r="E6279" s="12">
        <v>0</v>
      </c>
      <c r="F6279" t="s">
        <v>2600</v>
      </c>
      <c r="G6279" t="s">
        <v>2601</v>
      </c>
      <c r="H6279">
        <f t="shared" si="294"/>
        <v>2363</v>
      </c>
      <c r="I6279">
        <f t="shared" si="295"/>
        <v>1</v>
      </c>
      <c r="J6279" s="9">
        <f t="shared" si="296"/>
        <v>41834260931.389999</v>
      </c>
      <c r="K6279" s="9">
        <f>SUMIF($C$2:$C$9230, C6279, $D$2:$D$9230)</f>
        <v>999950</v>
      </c>
    </row>
    <row r="6280" spans="1:11" x14ac:dyDescent="0.2">
      <c r="A6280" s="1">
        <v>45717</v>
      </c>
      <c r="B6280" t="s">
        <v>1077</v>
      </c>
      <c r="C6280" t="s">
        <v>6428</v>
      </c>
      <c r="D6280" s="14">
        <v>1500000</v>
      </c>
      <c r="E6280" s="12">
        <v>0</v>
      </c>
      <c r="F6280" t="s">
        <v>6429</v>
      </c>
      <c r="G6280" t="s">
        <v>6430</v>
      </c>
      <c r="H6280">
        <f t="shared" si="294"/>
        <v>2363</v>
      </c>
      <c r="I6280">
        <f t="shared" si="295"/>
        <v>1</v>
      </c>
      <c r="J6280" s="9">
        <f t="shared" si="296"/>
        <v>41834260931.389999</v>
      </c>
      <c r="K6280" s="9">
        <f>SUMIF($C$2:$C$9230, C6280, $D$2:$D$9230)</f>
        <v>1500000</v>
      </c>
    </row>
    <row r="6281" spans="1:11" x14ac:dyDescent="0.2">
      <c r="A6281" s="1">
        <v>45717</v>
      </c>
      <c r="B6281" t="s">
        <v>1077</v>
      </c>
      <c r="C6281" t="s">
        <v>3679</v>
      </c>
      <c r="D6281" s="14">
        <v>1500000</v>
      </c>
      <c r="E6281" s="12">
        <v>0</v>
      </c>
      <c r="F6281" t="s">
        <v>3680</v>
      </c>
      <c r="G6281" t="s">
        <v>3681</v>
      </c>
      <c r="H6281">
        <f t="shared" si="294"/>
        <v>2363</v>
      </c>
      <c r="I6281">
        <f t="shared" si="295"/>
        <v>1</v>
      </c>
      <c r="J6281" s="9">
        <f t="shared" si="296"/>
        <v>41834260931.389999</v>
      </c>
      <c r="K6281" s="9">
        <f>SUMIF($C$2:$C$9230, C6281, $D$2:$D$9230)</f>
        <v>1500000</v>
      </c>
    </row>
    <row r="6282" spans="1:11" x14ac:dyDescent="0.2">
      <c r="A6282" s="1">
        <v>45717</v>
      </c>
      <c r="B6282" t="s">
        <v>1077</v>
      </c>
      <c r="C6282" t="s">
        <v>6660</v>
      </c>
      <c r="D6282" s="14">
        <v>10000000</v>
      </c>
      <c r="E6282" s="12">
        <v>890038</v>
      </c>
      <c r="F6282" t="s">
        <v>6661</v>
      </c>
      <c r="G6282" t="s">
        <v>6662</v>
      </c>
      <c r="H6282">
        <f t="shared" si="294"/>
        <v>2363</v>
      </c>
      <c r="I6282">
        <f t="shared" si="295"/>
        <v>1</v>
      </c>
      <c r="J6282" s="9">
        <f t="shared" si="296"/>
        <v>41834260931.389999</v>
      </c>
      <c r="K6282" s="9">
        <f>SUMIF($C$2:$C$9230, C6282, $D$2:$D$9230)</f>
        <v>10000000</v>
      </c>
    </row>
    <row r="6283" spans="1:11" x14ac:dyDescent="0.2">
      <c r="A6283" s="1">
        <v>45717</v>
      </c>
      <c r="B6283" t="s">
        <v>1077</v>
      </c>
      <c r="C6283" t="s">
        <v>5528</v>
      </c>
      <c r="D6283" s="14">
        <v>1800000</v>
      </c>
      <c r="E6283" s="12">
        <v>0</v>
      </c>
      <c r="F6283" t="s">
        <v>5529</v>
      </c>
      <c r="G6283" t="s">
        <v>5530</v>
      </c>
      <c r="H6283">
        <f t="shared" si="294"/>
        <v>2363</v>
      </c>
      <c r="I6283">
        <f t="shared" si="295"/>
        <v>1</v>
      </c>
      <c r="J6283" s="9">
        <f t="shared" si="296"/>
        <v>41834260931.389999</v>
      </c>
      <c r="K6283" s="9">
        <f>SUMIF($C$2:$C$9230, C6283, $D$2:$D$9230)</f>
        <v>1800000</v>
      </c>
    </row>
    <row r="6284" spans="1:11" x14ac:dyDescent="0.2">
      <c r="A6284" s="1">
        <v>45717</v>
      </c>
      <c r="B6284" t="s">
        <v>1077</v>
      </c>
      <c r="C6284" t="s">
        <v>2988</v>
      </c>
      <c r="D6284" s="14">
        <v>250000</v>
      </c>
      <c r="E6284" s="12">
        <v>0</v>
      </c>
      <c r="F6284" t="s">
        <v>2989</v>
      </c>
      <c r="G6284" t="s">
        <v>2990</v>
      </c>
      <c r="H6284">
        <f t="shared" si="294"/>
        <v>2363</v>
      </c>
      <c r="I6284">
        <f t="shared" si="295"/>
        <v>1</v>
      </c>
      <c r="J6284" s="9">
        <f t="shared" si="296"/>
        <v>41834260931.389999</v>
      </c>
      <c r="K6284" s="9">
        <f>SUMIF($C$2:$C$9230, C6284, $D$2:$D$9230)</f>
        <v>250000</v>
      </c>
    </row>
    <row r="6285" spans="1:11" x14ac:dyDescent="0.2">
      <c r="A6285" s="1">
        <v>45717</v>
      </c>
      <c r="B6285" t="s">
        <v>1077</v>
      </c>
      <c r="C6285" t="s">
        <v>6023</v>
      </c>
      <c r="D6285" s="14">
        <v>44983856</v>
      </c>
      <c r="E6285" s="12">
        <v>27983856</v>
      </c>
      <c r="F6285" t="s">
        <v>6024</v>
      </c>
      <c r="G6285" t="s">
        <v>6025</v>
      </c>
      <c r="H6285">
        <f t="shared" si="294"/>
        <v>2363</v>
      </c>
      <c r="I6285">
        <f t="shared" si="295"/>
        <v>1</v>
      </c>
      <c r="J6285" s="9">
        <f t="shared" si="296"/>
        <v>41834260931.389999</v>
      </c>
      <c r="K6285" s="9">
        <f>SUMIF($C$2:$C$9230, C6285, $D$2:$D$9230)</f>
        <v>44983856</v>
      </c>
    </row>
    <row r="6286" spans="1:11" x14ac:dyDescent="0.2">
      <c r="A6286" s="1">
        <v>45717</v>
      </c>
      <c r="B6286" t="s">
        <v>1077</v>
      </c>
      <c r="C6286" t="s">
        <v>5253</v>
      </c>
      <c r="D6286" s="14">
        <v>30000000</v>
      </c>
      <c r="E6286" s="12">
        <v>24022000</v>
      </c>
      <c r="F6286" t="s">
        <v>5254</v>
      </c>
      <c r="G6286" t="s">
        <v>5255</v>
      </c>
      <c r="H6286">
        <f t="shared" si="294"/>
        <v>2363</v>
      </c>
      <c r="I6286">
        <f t="shared" si="295"/>
        <v>1</v>
      </c>
      <c r="J6286" s="9">
        <f t="shared" si="296"/>
        <v>41834260931.389999</v>
      </c>
      <c r="K6286" s="9">
        <f>SUMIF($C$2:$C$9230, C6286, $D$2:$D$9230)</f>
        <v>30000000</v>
      </c>
    </row>
    <row r="6287" spans="1:11" x14ac:dyDescent="0.2">
      <c r="A6287" s="1">
        <v>45717</v>
      </c>
      <c r="B6287" t="s">
        <v>1077</v>
      </c>
      <c r="C6287" t="s">
        <v>6555</v>
      </c>
      <c r="D6287" s="14">
        <v>159999311</v>
      </c>
      <c r="E6287" s="12">
        <v>32255579</v>
      </c>
      <c r="F6287" t="s">
        <v>6556</v>
      </c>
      <c r="G6287" t="s">
        <v>6557</v>
      </c>
      <c r="H6287">
        <f t="shared" si="294"/>
        <v>2363</v>
      </c>
      <c r="I6287">
        <f t="shared" si="295"/>
        <v>1</v>
      </c>
      <c r="J6287" s="9">
        <f t="shared" si="296"/>
        <v>41834260931.389999</v>
      </c>
      <c r="K6287" s="9">
        <f>SUMIF($C$2:$C$9230, C6287, $D$2:$D$9230)</f>
        <v>159999311</v>
      </c>
    </row>
    <row r="6288" spans="1:11" x14ac:dyDescent="0.2">
      <c r="A6288" s="1">
        <v>45717</v>
      </c>
      <c r="B6288" t="s">
        <v>1077</v>
      </c>
      <c r="C6288" t="s">
        <v>5476</v>
      </c>
      <c r="D6288" s="14">
        <v>29915900</v>
      </c>
      <c r="E6288" s="12">
        <v>3704997</v>
      </c>
      <c r="F6288" t="s">
        <v>5477</v>
      </c>
      <c r="G6288" t="s">
        <v>5478</v>
      </c>
      <c r="H6288">
        <f t="shared" si="294"/>
        <v>2363</v>
      </c>
      <c r="I6288">
        <f t="shared" si="295"/>
        <v>1</v>
      </c>
      <c r="J6288" s="9">
        <f t="shared" si="296"/>
        <v>41834260931.389999</v>
      </c>
      <c r="K6288" s="9">
        <f>SUMIF($C$2:$C$9230, C6288, $D$2:$D$9230)</f>
        <v>29915900</v>
      </c>
    </row>
    <row r="6289" spans="1:11" x14ac:dyDescent="0.2">
      <c r="A6289" s="1">
        <v>45717</v>
      </c>
      <c r="B6289" t="s">
        <v>1077</v>
      </c>
      <c r="C6289" t="s">
        <v>6612</v>
      </c>
      <c r="D6289" s="14">
        <v>47000000</v>
      </c>
      <c r="E6289" s="12">
        <v>37153200</v>
      </c>
      <c r="F6289" t="s">
        <v>6613</v>
      </c>
      <c r="G6289" t="s">
        <v>6614</v>
      </c>
      <c r="H6289">
        <f t="shared" si="294"/>
        <v>2363</v>
      </c>
      <c r="I6289">
        <f t="shared" si="295"/>
        <v>1</v>
      </c>
      <c r="J6289" s="9">
        <f t="shared" si="296"/>
        <v>41834260931.389999</v>
      </c>
      <c r="K6289" s="9">
        <f>SUMIF($C$2:$C$9230, C6289, $D$2:$D$9230)</f>
        <v>47000000</v>
      </c>
    </row>
    <row r="6290" spans="1:11" x14ac:dyDescent="0.2">
      <c r="A6290" s="1">
        <v>45717</v>
      </c>
      <c r="B6290" t="s">
        <v>1077</v>
      </c>
      <c r="C6290" t="s">
        <v>6239</v>
      </c>
      <c r="D6290" s="14">
        <v>1500000</v>
      </c>
      <c r="E6290" s="12">
        <v>575000</v>
      </c>
      <c r="F6290" t="s">
        <v>6240</v>
      </c>
      <c r="G6290" t="s">
        <v>6241</v>
      </c>
      <c r="H6290">
        <f t="shared" si="294"/>
        <v>2363</v>
      </c>
      <c r="I6290">
        <f t="shared" si="295"/>
        <v>1</v>
      </c>
      <c r="J6290" s="9">
        <f t="shared" si="296"/>
        <v>41834260931.389999</v>
      </c>
      <c r="K6290" s="9">
        <f>SUMIF($C$2:$C$9230, C6290, $D$2:$D$9230)</f>
        <v>1500000</v>
      </c>
    </row>
    <row r="6291" spans="1:11" x14ac:dyDescent="0.2">
      <c r="A6291" s="1">
        <v>45717</v>
      </c>
      <c r="B6291" t="s">
        <v>1077</v>
      </c>
      <c r="C6291" t="s">
        <v>5250</v>
      </c>
      <c r="D6291" s="14">
        <v>2368742</v>
      </c>
      <c r="E6291" s="12">
        <v>1967742</v>
      </c>
      <c r="F6291" t="s">
        <v>5251</v>
      </c>
      <c r="G6291" t="s">
        <v>5252</v>
      </c>
      <c r="H6291">
        <f t="shared" si="294"/>
        <v>2363</v>
      </c>
      <c r="I6291">
        <f t="shared" si="295"/>
        <v>1</v>
      </c>
      <c r="J6291" s="9">
        <f t="shared" si="296"/>
        <v>41834260931.389999</v>
      </c>
      <c r="K6291" s="9">
        <f>SUMIF($C$2:$C$9230, C6291, $D$2:$D$9230)</f>
        <v>2368742</v>
      </c>
    </row>
    <row r="6292" spans="1:11" x14ac:dyDescent="0.2">
      <c r="A6292" s="1">
        <v>45717</v>
      </c>
      <c r="B6292" t="s">
        <v>1077</v>
      </c>
      <c r="C6292" t="s">
        <v>5244</v>
      </c>
      <c r="D6292" s="14">
        <v>1114987</v>
      </c>
      <c r="E6292" s="12">
        <v>913987</v>
      </c>
      <c r="F6292" t="s">
        <v>5245</v>
      </c>
      <c r="G6292" t="s">
        <v>5246</v>
      </c>
      <c r="H6292">
        <f t="shared" si="294"/>
        <v>2363</v>
      </c>
      <c r="I6292">
        <f t="shared" si="295"/>
        <v>1</v>
      </c>
      <c r="J6292" s="9">
        <f t="shared" si="296"/>
        <v>41834260931.389999</v>
      </c>
      <c r="K6292" s="9">
        <f>SUMIF($C$2:$C$9230, C6292, $D$2:$D$9230)</f>
        <v>1114987</v>
      </c>
    </row>
    <row r="6293" spans="1:11" x14ac:dyDescent="0.2">
      <c r="A6293" s="1">
        <v>45717</v>
      </c>
      <c r="B6293" t="s">
        <v>1077</v>
      </c>
      <c r="C6293" t="s">
        <v>4510</v>
      </c>
      <c r="D6293" s="14">
        <v>2000000</v>
      </c>
      <c r="E6293" s="12">
        <v>1190000</v>
      </c>
      <c r="F6293" t="s">
        <v>4511</v>
      </c>
      <c r="G6293" t="s">
        <v>4512</v>
      </c>
      <c r="H6293">
        <f t="shared" si="294"/>
        <v>2363</v>
      </c>
      <c r="I6293">
        <f t="shared" si="295"/>
        <v>1</v>
      </c>
      <c r="J6293" s="9">
        <f t="shared" si="296"/>
        <v>41834260931.389999</v>
      </c>
      <c r="K6293" s="9">
        <f>SUMIF($C$2:$C$9230, C6293, $D$2:$D$9230)</f>
        <v>2000000</v>
      </c>
    </row>
    <row r="6294" spans="1:11" x14ac:dyDescent="0.2">
      <c r="A6294" s="1">
        <v>45717</v>
      </c>
      <c r="B6294" t="s">
        <v>1077</v>
      </c>
      <c r="C6294" t="s">
        <v>4337</v>
      </c>
      <c r="D6294" s="14">
        <v>500000</v>
      </c>
      <c r="E6294" s="12">
        <v>0</v>
      </c>
      <c r="F6294" t="s">
        <v>4338</v>
      </c>
      <c r="G6294" t="s">
        <v>4339</v>
      </c>
      <c r="H6294">
        <f t="shared" si="294"/>
        <v>2363</v>
      </c>
      <c r="I6294">
        <f t="shared" si="295"/>
        <v>1</v>
      </c>
      <c r="J6294" s="9">
        <f t="shared" si="296"/>
        <v>41834260931.389999</v>
      </c>
      <c r="K6294" s="9">
        <f>SUMIF($C$2:$C$9230, C6294, $D$2:$D$9230)</f>
        <v>500000</v>
      </c>
    </row>
    <row r="6295" spans="1:11" x14ac:dyDescent="0.2">
      <c r="A6295" s="1">
        <v>45717</v>
      </c>
      <c r="B6295" t="s">
        <v>1077</v>
      </c>
      <c r="C6295" t="s">
        <v>6558</v>
      </c>
      <c r="D6295" s="14">
        <v>5923589</v>
      </c>
      <c r="E6295" s="12">
        <v>2964300</v>
      </c>
      <c r="F6295" t="s">
        <v>6559</v>
      </c>
      <c r="G6295" t="s">
        <v>6560</v>
      </c>
      <c r="H6295">
        <f t="shared" si="294"/>
        <v>2363</v>
      </c>
      <c r="I6295">
        <f t="shared" si="295"/>
        <v>1</v>
      </c>
      <c r="J6295" s="9">
        <f t="shared" si="296"/>
        <v>41834260931.389999</v>
      </c>
      <c r="K6295" s="9">
        <f>SUMIF($C$2:$C$9230, C6295, $D$2:$D$9230)</f>
        <v>5923589</v>
      </c>
    </row>
    <row r="6296" spans="1:11" x14ac:dyDescent="0.2">
      <c r="A6296" s="1">
        <v>45717</v>
      </c>
      <c r="B6296" t="s">
        <v>1077</v>
      </c>
      <c r="C6296" t="s">
        <v>5385</v>
      </c>
      <c r="D6296" s="14">
        <v>395000</v>
      </c>
      <c r="E6296" s="12">
        <v>0</v>
      </c>
      <c r="F6296" t="s">
        <v>5386</v>
      </c>
      <c r="G6296" t="s">
        <v>5387</v>
      </c>
      <c r="H6296">
        <f t="shared" si="294"/>
        <v>2363</v>
      </c>
      <c r="I6296">
        <f t="shared" si="295"/>
        <v>1</v>
      </c>
      <c r="J6296" s="9">
        <f t="shared" si="296"/>
        <v>41834260931.389999</v>
      </c>
      <c r="K6296" s="9">
        <f>SUMIF($C$2:$C$9230, C6296, $D$2:$D$9230)</f>
        <v>395000</v>
      </c>
    </row>
    <row r="6297" spans="1:11" x14ac:dyDescent="0.2">
      <c r="A6297" s="1">
        <v>45717</v>
      </c>
      <c r="B6297" t="s">
        <v>1077</v>
      </c>
      <c r="C6297" t="s">
        <v>5458</v>
      </c>
      <c r="D6297" s="14">
        <v>3294202</v>
      </c>
      <c r="E6297" s="12">
        <v>0</v>
      </c>
      <c r="F6297" t="s">
        <v>5459</v>
      </c>
      <c r="G6297" t="s">
        <v>5460</v>
      </c>
      <c r="H6297">
        <f t="shared" si="294"/>
        <v>2363</v>
      </c>
      <c r="I6297">
        <f t="shared" si="295"/>
        <v>1</v>
      </c>
      <c r="J6297" s="9">
        <f t="shared" si="296"/>
        <v>41834260931.389999</v>
      </c>
      <c r="K6297" s="9">
        <f>SUMIF($C$2:$C$9230, C6297, $D$2:$D$9230)</f>
        <v>3294202</v>
      </c>
    </row>
    <row r="6298" spans="1:11" x14ac:dyDescent="0.2">
      <c r="A6298" s="1">
        <v>45717</v>
      </c>
      <c r="B6298" t="s">
        <v>1077</v>
      </c>
      <c r="C6298" t="s">
        <v>3685</v>
      </c>
      <c r="D6298" s="14">
        <v>8000000</v>
      </c>
      <c r="E6298" s="12">
        <v>5650000</v>
      </c>
      <c r="F6298" t="s">
        <v>3686</v>
      </c>
      <c r="G6298" t="s">
        <v>3687</v>
      </c>
      <c r="H6298">
        <f t="shared" si="294"/>
        <v>2363</v>
      </c>
      <c r="I6298">
        <f t="shared" si="295"/>
        <v>1</v>
      </c>
      <c r="J6298" s="9">
        <f t="shared" si="296"/>
        <v>41834260931.389999</v>
      </c>
      <c r="K6298" s="9">
        <f>SUMIF($C$2:$C$9230, C6298, $D$2:$D$9230)</f>
        <v>8000000</v>
      </c>
    </row>
    <row r="6299" spans="1:11" x14ac:dyDescent="0.2">
      <c r="A6299" s="1">
        <v>45717</v>
      </c>
      <c r="B6299" t="s">
        <v>1077</v>
      </c>
      <c r="C6299" t="s">
        <v>3899</v>
      </c>
      <c r="D6299" s="14">
        <v>9000000</v>
      </c>
      <c r="E6299" s="12">
        <v>5992735</v>
      </c>
      <c r="F6299" t="s">
        <v>3900</v>
      </c>
      <c r="G6299" t="s">
        <v>3901</v>
      </c>
      <c r="H6299">
        <f t="shared" si="294"/>
        <v>2363</v>
      </c>
      <c r="I6299">
        <f t="shared" si="295"/>
        <v>1</v>
      </c>
      <c r="J6299" s="9">
        <f t="shared" si="296"/>
        <v>41834260931.389999</v>
      </c>
      <c r="K6299" s="9">
        <f>SUMIF($C$2:$C$9230, C6299, $D$2:$D$9230)</f>
        <v>9000000</v>
      </c>
    </row>
    <row r="6300" spans="1:11" x14ac:dyDescent="0.2">
      <c r="A6300" s="1">
        <v>45717</v>
      </c>
      <c r="B6300" t="s">
        <v>1077</v>
      </c>
      <c r="C6300" t="s">
        <v>5579</v>
      </c>
      <c r="D6300" s="14">
        <v>9999508</v>
      </c>
      <c r="E6300" s="12">
        <v>5049508</v>
      </c>
      <c r="F6300" t="s">
        <v>5580</v>
      </c>
      <c r="G6300" t="s">
        <v>5581</v>
      </c>
      <c r="H6300">
        <f t="shared" si="294"/>
        <v>2363</v>
      </c>
      <c r="I6300">
        <f t="shared" si="295"/>
        <v>1</v>
      </c>
      <c r="J6300" s="9">
        <f t="shared" si="296"/>
        <v>41834260931.389999</v>
      </c>
      <c r="K6300" s="9">
        <f>SUMIF($C$2:$C$9230, C6300, $D$2:$D$9230)</f>
        <v>9999508</v>
      </c>
    </row>
    <row r="6301" spans="1:11" x14ac:dyDescent="0.2">
      <c r="A6301" s="1">
        <v>45726</v>
      </c>
      <c r="B6301" t="s">
        <v>1077</v>
      </c>
      <c r="C6301" t="s">
        <v>1560</v>
      </c>
      <c r="D6301" s="14">
        <v>30547500</v>
      </c>
      <c r="E6301" s="12">
        <v>9673673</v>
      </c>
      <c r="F6301" t="s">
        <v>1561</v>
      </c>
      <c r="G6301" t="s">
        <v>1562</v>
      </c>
      <c r="H6301">
        <f t="shared" si="294"/>
        <v>2363</v>
      </c>
      <c r="I6301">
        <f t="shared" si="295"/>
        <v>1</v>
      </c>
      <c r="J6301" s="9">
        <f t="shared" si="296"/>
        <v>41834260931.389999</v>
      </c>
      <c r="K6301" s="9">
        <f>SUMIF($C$2:$C$9230, C6301, $D$2:$D$9230)</f>
        <v>30547500</v>
      </c>
    </row>
    <row r="6302" spans="1:11" x14ac:dyDescent="0.2">
      <c r="A6302" s="1">
        <v>45717</v>
      </c>
      <c r="B6302" t="s">
        <v>1077</v>
      </c>
      <c r="C6302" t="s">
        <v>4022</v>
      </c>
      <c r="D6302" s="14">
        <v>727500</v>
      </c>
      <c r="E6302" s="12">
        <v>0</v>
      </c>
      <c r="H6302">
        <f t="shared" si="294"/>
        <v>2363</v>
      </c>
      <c r="I6302">
        <f t="shared" si="295"/>
        <v>1</v>
      </c>
      <c r="J6302" s="9">
        <f t="shared" si="296"/>
        <v>41834260931.389999</v>
      </c>
      <c r="K6302" s="9">
        <f>SUMIF($C$2:$C$9230, C6302, $D$2:$D$9230)</f>
        <v>727500</v>
      </c>
    </row>
    <row r="6303" spans="1:11" x14ac:dyDescent="0.2">
      <c r="A6303" s="1">
        <v>45717</v>
      </c>
      <c r="B6303" t="s">
        <v>1077</v>
      </c>
      <c r="C6303" t="s">
        <v>5780</v>
      </c>
      <c r="D6303" s="14">
        <v>475000</v>
      </c>
      <c r="E6303" s="12">
        <v>0</v>
      </c>
      <c r="F6303" t="s">
        <v>5781</v>
      </c>
      <c r="G6303" t="s">
        <v>5782</v>
      </c>
      <c r="H6303">
        <f t="shared" si="294"/>
        <v>2363</v>
      </c>
      <c r="I6303">
        <f t="shared" si="295"/>
        <v>1</v>
      </c>
      <c r="J6303" s="9">
        <f t="shared" si="296"/>
        <v>41834260931.389999</v>
      </c>
      <c r="K6303" s="9">
        <f>SUMIF($C$2:$C$9230, C6303, $D$2:$D$9230)</f>
        <v>475000</v>
      </c>
    </row>
    <row r="6304" spans="1:11" x14ac:dyDescent="0.2">
      <c r="A6304" s="1">
        <v>45717</v>
      </c>
      <c r="B6304" t="s">
        <v>1077</v>
      </c>
      <c r="C6304" t="s">
        <v>4161</v>
      </c>
      <c r="D6304" s="14">
        <v>6989453</v>
      </c>
      <c r="E6304" s="12">
        <v>3901018</v>
      </c>
      <c r="F6304" t="s">
        <v>4162</v>
      </c>
      <c r="G6304" t="s">
        <v>4163</v>
      </c>
      <c r="H6304">
        <f t="shared" si="294"/>
        <v>2363</v>
      </c>
      <c r="I6304">
        <f t="shared" si="295"/>
        <v>1</v>
      </c>
      <c r="J6304" s="9">
        <f t="shared" si="296"/>
        <v>41834260931.389999</v>
      </c>
      <c r="K6304" s="9">
        <f>SUMIF($C$2:$C$9230, C6304, $D$2:$D$9230)</f>
        <v>6989453</v>
      </c>
    </row>
    <row r="6305" spans="1:11" x14ac:dyDescent="0.2">
      <c r="A6305" s="1">
        <v>45717</v>
      </c>
      <c r="B6305" t="s">
        <v>1077</v>
      </c>
      <c r="C6305" t="s">
        <v>6598</v>
      </c>
      <c r="D6305" s="14">
        <v>4999968</v>
      </c>
      <c r="E6305" s="12">
        <v>149968</v>
      </c>
      <c r="F6305" t="s">
        <v>6599</v>
      </c>
      <c r="G6305" t="s">
        <v>6600</v>
      </c>
      <c r="H6305">
        <f t="shared" si="294"/>
        <v>2363</v>
      </c>
      <c r="I6305">
        <f t="shared" si="295"/>
        <v>1</v>
      </c>
      <c r="J6305" s="9">
        <f t="shared" si="296"/>
        <v>41834260931.389999</v>
      </c>
      <c r="K6305" s="9">
        <f>SUMIF($C$2:$C$9230, C6305, $D$2:$D$9230)</f>
        <v>4999968</v>
      </c>
    </row>
    <row r="6306" spans="1:11" x14ac:dyDescent="0.2">
      <c r="A6306" s="1">
        <v>45717</v>
      </c>
      <c r="B6306" t="s">
        <v>1077</v>
      </c>
      <c r="C6306" t="s">
        <v>3924</v>
      </c>
      <c r="D6306" s="14">
        <v>2282947</v>
      </c>
      <c r="E6306" s="12">
        <v>582947</v>
      </c>
      <c r="F6306" t="s">
        <v>3925</v>
      </c>
      <c r="G6306" t="s">
        <v>3926</v>
      </c>
      <c r="H6306">
        <f t="shared" si="294"/>
        <v>2363</v>
      </c>
      <c r="I6306">
        <f t="shared" si="295"/>
        <v>1</v>
      </c>
      <c r="J6306" s="9">
        <f t="shared" si="296"/>
        <v>41834260931.389999</v>
      </c>
      <c r="K6306" s="9">
        <f>SUMIF($C$2:$C$9230, C6306, $D$2:$D$9230)</f>
        <v>2282947</v>
      </c>
    </row>
    <row r="6307" spans="1:11" x14ac:dyDescent="0.2">
      <c r="A6307" s="1">
        <v>45717</v>
      </c>
      <c r="B6307" t="s">
        <v>1077</v>
      </c>
      <c r="C6307" t="s">
        <v>4940</v>
      </c>
      <c r="D6307" s="14">
        <v>35000000</v>
      </c>
      <c r="E6307" s="12">
        <v>28519426</v>
      </c>
      <c r="F6307" t="s">
        <v>4941</v>
      </c>
      <c r="G6307" t="s">
        <v>4942</v>
      </c>
      <c r="H6307">
        <f t="shared" si="294"/>
        <v>2363</v>
      </c>
      <c r="I6307">
        <f t="shared" si="295"/>
        <v>1</v>
      </c>
      <c r="J6307" s="9">
        <f t="shared" si="296"/>
        <v>41834260931.389999</v>
      </c>
      <c r="K6307" s="9">
        <f>SUMIF($C$2:$C$9230, C6307, $D$2:$D$9230)</f>
        <v>35000000</v>
      </c>
    </row>
    <row r="6308" spans="1:11" x14ac:dyDescent="0.2">
      <c r="A6308" s="1">
        <v>45717</v>
      </c>
      <c r="B6308" t="s">
        <v>1077</v>
      </c>
      <c r="C6308" t="s">
        <v>5424</v>
      </c>
      <c r="D6308" s="14">
        <v>2448067</v>
      </c>
      <c r="E6308" s="12">
        <v>0</v>
      </c>
      <c r="F6308" t="s">
        <v>5425</v>
      </c>
      <c r="G6308" t="s">
        <v>5426</v>
      </c>
      <c r="H6308">
        <f t="shared" si="294"/>
        <v>2363</v>
      </c>
      <c r="I6308">
        <f t="shared" si="295"/>
        <v>1</v>
      </c>
      <c r="J6308" s="9">
        <f t="shared" si="296"/>
        <v>41834260931.389999</v>
      </c>
      <c r="K6308" s="9">
        <f>SUMIF($C$2:$C$9230, C6308, $D$2:$D$9230)</f>
        <v>2448067</v>
      </c>
    </row>
    <row r="6309" spans="1:11" x14ac:dyDescent="0.2">
      <c r="A6309" s="1">
        <v>45717</v>
      </c>
      <c r="B6309" t="s">
        <v>1077</v>
      </c>
      <c r="C6309" t="s">
        <v>2314</v>
      </c>
      <c r="D6309" s="14">
        <v>120000000</v>
      </c>
      <c r="E6309" s="12">
        <v>0</v>
      </c>
      <c r="H6309">
        <f t="shared" si="294"/>
        <v>2363</v>
      </c>
      <c r="I6309">
        <f t="shared" si="295"/>
        <v>1</v>
      </c>
      <c r="J6309" s="9">
        <f t="shared" si="296"/>
        <v>41834260931.389999</v>
      </c>
      <c r="K6309" s="9">
        <f>SUMIF($C$2:$C$9230, C6309, $D$2:$D$9230)</f>
        <v>120000000</v>
      </c>
    </row>
    <row r="6310" spans="1:11" x14ac:dyDescent="0.2">
      <c r="A6310" s="1">
        <v>45717</v>
      </c>
      <c r="B6310" t="s">
        <v>1077</v>
      </c>
      <c r="C6310" t="s">
        <v>5377</v>
      </c>
      <c r="D6310" s="14">
        <v>14935752</v>
      </c>
      <c r="E6310" s="12">
        <v>0</v>
      </c>
      <c r="F6310" t="s">
        <v>5378</v>
      </c>
      <c r="G6310" t="s">
        <v>5379</v>
      </c>
      <c r="H6310">
        <f t="shared" si="294"/>
        <v>2363</v>
      </c>
      <c r="I6310">
        <f t="shared" si="295"/>
        <v>1</v>
      </c>
      <c r="J6310" s="9">
        <f t="shared" si="296"/>
        <v>41834260931.389999</v>
      </c>
      <c r="K6310" s="9">
        <f>SUMIF($C$2:$C$9230, C6310, $D$2:$D$9230)</f>
        <v>14935752</v>
      </c>
    </row>
    <row r="6311" spans="1:11" x14ac:dyDescent="0.2">
      <c r="A6311" s="1">
        <v>45717</v>
      </c>
      <c r="B6311" t="s">
        <v>1077</v>
      </c>
      <c r="C6311" t="s">
        <v>5350</v>
      </c>
      <c r="D6311" s="14">
        <v>5000000</v>
      </c>
      <c r="E6311" s="12">
        <v>1584383</v>
      </c>
      <c r="F6311" t="s">
        <v>5351</v>
      </c>
      <c r="G6311" t="s">
        <v>5352</v>
      </c>
      <c r="H6311">
        <f t="shared" si="294"/>
        <v>2363</v>
      </c>
      <c r="I6311">
        <f t="shared" si="295"/>
        <v>1</v>
      </c>
      <c r="J6311" s="9">
        <f t="shared" si="296"/>
        <v>41834260931.389999</v>
      </c>
      <c r="K6311" s="9">
        <f>SUMIF($C$2:$C$9230, C6311, $D$2:$D$9230)</f>
        <v>5000000</v>
      </c>
    </row>
    <row r="6312" spans="1:11" x14ac:dyDescent="0.2">
      <c r="A6312" s="1">
        <v>45717</v>
      </c>
      <c r="B6312" t="s">
        <v>1077</v>
      </c>
      <c r="C6312" t="s">
        <v>4992</v>
      </c>
      <c r="D6312" s="14">
        <v>15819870</v>
      </c>
      <c r="E6312" s="12">
        <v>882976</v>
      </c>
      <c r="F6312" t="s">
        <v>4993</v>
      </c>
      <c r="G6312" t="s">
        <v>4994</v>
      </c>
      <c r="H6312">
        <f t="shared" si="294"/>
        <v>2363</v>
      </c>
      <c r="I6312">
        <f t="shared" si="295"/>
        <v>1</v>
      </c>
      <c r="J6312" s="9">
        <f t="shared" si="296"/>
        <v>41834260931.389999</v>
      </c>
      <c r="K6312" s="9">
        <f>SUMIF($C$2:$C$9230, C6312, $D$2:$D$9230)</f>
        <v>15819870</v>
      </c>
    </row>
    <row r="6313" spans="1:11" x14ac:dyDescent="0.2">
      <c r="A6313" s="1">
        <v>45717</v>
      </c>
      <c r="B6313" t="s">
        <v>1077</v>
      </c>
      <c r="C6313" t="s">
        <v>4093</v>
      </c>
      <c r="D6313" s="14">
        <v>2500000</v>
      </c>
      <c r="E6313" s="12">
        <v>0</v>
      </c>
      <c r="F6313" t="s">
        <v>4094</v>
      </c>
      <c r="G6313" t="s">
        <v>4095</v>
      </c>
      <c r="H6313">
        <f t="shared" si="294"/>
        <v>2363</v>
      </c>
      <c r="I6313">
        <f t="shared" si="295"/>
        <v>1</v>
      </c>
      <c r="J6313" s="9">
        <f t="shared" si="296"/>
        <v>41834260931.389999</v>
      </c>
      <c r="K6313" s="9">
        <f>SUMIF($C$2:$C$9230, C6313, $D$2:$D$9230)</f>
        <v>2500000</v>
      </c>
    </row>
    <row r="6314" spans="1:11" x14ac:dyDescent="0.2">
      <c r="A6314" s="1">
        <v>45687</v>
      </c>
      <c r="B6314" t="s">
        <v>1077</v>
      </c>
      <c r="C6314" t="s">
        <v>14829</v>
      </c>
      <c r="D6314" s="14">
        <v>8000000</v>
      </c>
      <c r="E6314" s="12">
        <v>2500381</v>
      </c>
      <c r="F6314" t="s">
        <v>14830</v>
      </c>
      <c r="G6314" t="s">
        <v>14831</v>
      </c>
      <c r="H6314">
        <f t="shared" si="294"/>
        <v>2363</v>
      </c>
      <c r="I6314">
        <f t="shared" si="295"/>
        <v>1</v>
      </c>
      <c r="J6314" s="9">
        <f t="shared" si="296"/>
        <v>41834260931.389999</v>
      </c>
      <c r="K6314" s="9">
        <f>SUMIF($C$2:$C$9230, C6314, $D$2:$D$9230)</f>
        <v>8000000</v>
      </c>
    </row>
    <row r="6315" spans="1:11" x14ac:dyDescent="0.2">
      <c r="A6315" s="1">
        <v>45717</v>
      </c>
      <c r="B6315" t="s">
        <v>1077</v>
      </c>
      <c r="C6315" t="s">
        <v>4102</v>
      </c>
      <c r="D6315" s="14">
        <v>6104558</v>
      </c>
      <c r="E6315" s="12">
        <v>734241</v>
      </c>
      <c r="F6315" t="s">
        <v>4103</v>
      </c>
      <c r="G6315" t="s">
        <v>4104</v>
      </c>
      <c r="H6315">
        <f t="shared" si="294"/>
        <v>2363</v>
      </c>
      <c r="I6315">
        <f t="shared" si="295"/>
        <v>1</v>
      </c>
      <c r="J6315" s="9">
        <f t="shared" si="296"/>
        <v>41834260931.389999</v>
      </c>
      <c r="K6315" s="9">
        <f>SUMIF($C$2:$C$9230, C6315, $D$2:$D$9230)</f>
        <v>6104558</v>
      </c>
    </row>
    <row r="6316" spans="1:11" x14ac:dyDescent="0.2">
      <c r="A6316" s="1">
        <v>45726</v>
      </c>
      <c r="B6316" t="s">
        <v>1077</v>
      </c>
      <c r="C6316" t="s">
        <v>1566</v>
      </c>
      <c r="D6316" s="14">
        <v>50000000</v>
      </c>
      <c r="E6316" s="12">
        <v>1835535</v>
      </c>
      <c r="F6316" t="s">
        <v>1567</v>
      </c>
      <c r="G6316" t="s">
        <v>1568</v>
      </c>
      <c r="H6316">
        <f t="shared" si="294"/>
        <v>2363</v>
      </c>
      <c r="I6316">
        <f t="shared" si="295"/>
        <v>1</v>
      </c>
      <c r="J6316" s="9">
        <f t="shared" si="296"/>
        <v>41834260931.389999</v>
      </c>
      <c r="K6316" s="9">
        <f>SUMIF($C$2:$C$9230, C6316, $D$2:$D$9230)</f>
        <v>50000000</v>
      </c>
    </row>
    <row r="6317" spans="1:11" x14ac:dyDescent="0.2">
      <c r="A6317" s="1">
        <v>45717</v>
      </c>
      <c r="B6317" t="s">
        <v>1077</v>
      </c>
      <c r="C6317" t="s">
        <v>5855</v>
      </c>
      <c r="D6317" s="14">
        <v>49852000</v>
      </c>
      <c r="E6317" s="12">
        <v>0</v>
      </c>
      <c r="H6317">
        <f t="shared" si="294"/>
        <v>2363</v>
      </c>
      <c r="I6317">
        <f t="shared" si="295"/>
        <v>1</v>
      </c>
      <c r="J6317" s="9">
        <f t="shared" si="296"/>
        <v>41834260931.389999</v>
      </c>
      <c r="K6317" s="9">
        <f>SUMIF($C$2:$C$9230, C6317, $D$2:$D$9230)</f>
        <v>49852000</v>
      </c>
    </row>
    <row r="6318" spans="1:11" x14ac:dyDescent="0.2">
      <c r="A6318" s="1">
        <v>45687</v>
      </c>
      <c r="B6318" t="s">
        <v>1077</v>
      </c>
      <c r="C6318" t="s">
        <v>14828</v>
      </c>
      <c r="D6318" s="14">
        <v>400000</v>
      </c>
      <c r="E6318" s="12">
        <v>0</v>
      </c>
      <c r="H6318">
        <f t="shared" si="294"/>
        <v>2363</v>
      </c>
      <c r="I6318">
        <f t="shared" si="295"/>
        <v>1</v>
      </c>
      <c r="J6318" s="9">
        <f t="shared" si="296"/>
        <v>41834260931.389999</v>
      </c>
      <c r="K6318" s="9">
        <f>SUMIF($C$2:$C$9230, C6318, $D$2:$D$9230)</f>
        <v>400000</v>
      </c>
    </row>
    <row r="6319" spans="1:11" x14ac:dyDescent="0.2">
      <c r="A6319" s="1">
        <v>45717</v>
      </c>
      <c r="B6319" t="s">
        <v>1077</v>
      </c>
      <c r="C6319" t="s">
        <v>4956</v>
      </c>
      <c r="D6319" s="14">
        <v>5275678</v>
      </c>
      <c r="E6319" s="12">
        <v>1862646</v>
      </c>
      <c r="F6319" t="s">
        <v>4957</v>
      </c>
      <c r="G6319" t="s">
        <v>4958</v>
      </c>
      <c r="H6319">
        <f t="shared" si="294"/>
        <v>2363</v>
      </c>
      <c r="I6319">
        <f t="shared" si="295"/>
        <v>1</v>
      </c>
      <c r="J6319" s="9">
        <f t="shared" si="296"/>
        <v>41834260931.389999</v>
      </c>
      <c r="K6319" s="9">
        <f>SUMIF($C$2:$C$9230, C6319, $D$2:$D$9230)</f>
        <v>5275678</v>
      </c>
    </row>
    <row r="6320" spans="1:11" x14ac:dyDescent="0.2">
      <c r="A6320" s="1">
        <v>45717</v>
      </c>
      <c r="B6320" t="s">
        <v>1077</v>
      </c>
      <c r="C6320" t="s">
        <v>6186</v>
      </c>
      <c r="D6320" s="14">
        <v>4000000</v>
      </c>
      <c r="E6320" s="12">
        <v>0</v>
      </c>
      <c r="F6320" t="s">
        <v>6187</v>
      </c>
      <c r="G6320" t="s">
        <v>6188</v>
      </c>
      <c r="H6320">
        <f t="shared" si="294"/>
        <v>2363</v>
      </c>
      <c r="I6320">
        <f t="shared" si="295"/>
        <v>1</v>
      </c>
      <c r="J6320" s="9">
        <f t="shared" si="296"/>
        <v>41834260931.389999</v>
      </c>
      <c r="K6320" s="9">
        <f>SUMIF($C$2:$C$9230, C6320, $D$2:$D$9230)</f>
        <v>4000000</v>
      </c>
    </row>
    <row r="6321" spans="1:11" x14ac:dyDescent="0.2">
      <c r="A6321" s="1">
        <v>45717</v>
      </c>
      <c r="B6321" t="s">
        <v>1077</v>
      </c>
      <c r="C6321" t="s">
        <v>4108</v>
      </c>
      <c r="D6321" s="14">
        <v>1500000</v>
      </c>
      <c r="E6321" s="12">
        <v>0</v>
      </c>
      <c r="F6321" t="s">
        <v>4109</v>
      </c>
      <c r="G6321" t="s">
        <v>4110</v>
      </c>
      <c r="H6321">
        <f t="shared" si="294"/>
        <v>2363</v>
      </c>
      <c r="I6321">
        <f t="shared" si="295"/>
        <v>1</v>
      </c>
      <c r="J6321" s="9">
        <f t="shared" si="296"/>
        <v>41834260931.389999</v>
      </c>
      <c r="K6321" s="9">
        <f>SUMIF($C$2:$C$9230, C6321, $D$2:$D$9230)</f>
        <v>1500000</v>
      </c>
    </row>
    <row r="6322" spans="1:11" x14ac:dyDescent="0.2">
      <c r="A6322" s="1">
        <v>45717</v>
      </c>
      <c r="B6322" t="s">
        <v>1077</v>
      </c>
      <c r="C6322" t="s">
        <v>3519</v>
      </c>
      <c r="D6322" s="14">
        <v>25000</v>
      </c>
      <c r="E6322" s="12">
        <v>0</v>
      </c>
      <c r="H6322">
        <f t="shared" si="294"/>
        <v>2363</v>
      </c>
      <c r="I6322">
        <f t="shared" si="295"/>
        <v>1</v>
      </c>
      <c r="J6322" s="9">
        <f t="shared" si="296"/>
        <v>41834260931.389999</v>
      </c>
      <c r="K6322" s="9">
        <f>SUMIF($C$2:$C$9230, C6322, $D$2:$D$9230)</f>
        <v>25000</v>
      </c>
    </row>
    <row r="6323" spans="1:11" x14ac:dyDescent="0.2">
      <c r="A6323" s="1">
        <v>45717</v>
      </c>
      <c r="B6323" t="s">
        <v>1077</v>
      </c>
      <c r="C6323" t="s">
        <v>6639</v>
      </c>
      <c r="D6323" s="14">
        <v>10100000</v>
      </c>
      <c r="E6323" s="12">
        <v>0</v>
      </c>
      <c r="F6323" t="s">
        <v>6640</v>
      </c>
      <c r="G6323" t="s">
        <v>6641</v>
      </c>
      <c r="H6323">
        <f t="shared" si="294"/>
        <v>2363</v>
      </c>
      <c r="I6323">
        <f t="shared" si="295"/>
        <v>1</v>
      </c>
      <c r="J6323" s="9">
        <f t="shared" si="296"/>
        <v>41834260931.389999</v>
      </c>
      <c r="K6323" s="9">
        <f>SUMIF($C$2:$C$9230, C6323, $D$2:$D$9230)</f>
        <v>10100000</v>
      </c>
    </row>
    <row r="6324" spans="1:11" x14ac:dyDescent="0.2">
      <c r="A6324" s="1">
        <v>45717</v>
      </c>
      <c r="B6324" t="s">
        <v>1077</v>
      </c>
      <c r="C6324" t="s">
        <v>5175</v>
      </c>
      <c r="D6324" s="14">
        <v>8000000</v>
      </c>
      <c r="E6324" s="12">
        <v>1000000</v>
      </c>
      <c r="F6324" t="s">
        <v>5176</v>
      </c>
      <c r="G6324" t="s">
        <v>5177</v>
      </c>
      <c r="H6324">
        <f t="shared" si="294"/>
        <v>2363</v>
      </c>
      <c r="I6324">
        <f t="shared" si="295"/>
        <v>1</v>
      </c>
      <c r="J6324" s="9">
        <f t="shared" si="296"/>
        <v>41834260931.389999</v>
      </c>
      <c r="K6324" s="9">
        <f>SUMIF($C$2:$C$9230, C6324, $D$2:$D$9230)</f>
        <v>8000000</v>
      </c>
    </row>
    <row r="6325" spans="1:11" x14ac:dyDescent="0.2">
      <c r="A6325" s="1">
        <v>45717</v>
      </c>
      <c r="B6325" t="s">
        <v>1077</v>
      </c>
      <c r="C6325" t="s">
        <v>2782</v>
      </c>
      <c r="D6325" s="14">
        <v>66377960</v>
      </c>
      <c r="E6325" s="12">
        <v>0</v>
      </c>
      <c r="F6325" t="s">
        <v>2783</v>
      </c>
      <c r="G6325" t="s">
        <v>2784</v>
      </c>
      <c r="H6325">
        <f t="shared" si="294"/>
        <v>2363</v>
      </c>
      <c r="I6325">
        <f t="shared" si="295"/>
        <v>1</v>
      </c>
      <c r="J6325" s="9">
        <f t="shared" si="296"/>
        <v>41834260931.389999</v>
      </c>
      <c r="K6325" s="9">
        <f>SUMIF($C$2:$C$9230, C6325, $D$2:$D$9230)</f>
        <v>66377960</v>
      </c>
    </row>
    <row r="6326" spans="1:11" x14ac:dyDescent="0.2">
      <c r="A6326" s="1">
        <v>45717</v>
      </c>
      <c r="B6326" t="s">
        <v>1077</v>
      </c>
      <c r="C6326" t="s">
        <v>2517</v>
      </c>
      <c r="D6326" s="14">
        <v>300000</v>
      </c>
      <c r="E6326" s="12">
        <v>0</v>
      </c>
      <c r="F6326" t="s">
        <v>2518</v>
      </c>
      <c r="G6326" t="s">
        <v>2519</v>
      </c>
      <c r="H6326">
        <f t="shared" si="294"/>
        <v>2363</v>
      </c>
      <c r="I6326">
        <f t="shared" si="295"/>
        <v>1</v>
      </c>
      <c r="J6326" s="9">
        <f t="shared" si="296"/>
        <v>41834260931.389999</v>
      </c>
      <c r="K6326" s="9">
        <f>SUMIF($C$2:$C$9230, C6326, $D$2:$D$9230)</f>
        <v>300000</v>
      </c>
    </row>
    <row r="6327" spans="1:11" x14ac:dyDescent="0.2">
      <c r="A6327" s="1">
        <v>45717</v>
      </c>
      <c r="B6327" t="s">
        <v>1077</v>
      </c>
      <c r="C6327" t="s">
        <v>4131</v>
      </c>
      <c r="D6327" s="14">
        <v>8000000</v>
      </c>
      <c r="E6327" s="12">
        <v>3943882</v>
      </c>
      <c r="F6327" t="s">
        <v>4132</v>
      </c>
      <c r="G6327" t="s">
        <v>4133</v>
      </c>
      <c r="H6327">
        <f t="shared" si="294"/>
        <v>2363</v>
      </c>
      <c r="I6327">
        <f t="shared" si="295"/>
        <v>1</v>
      </c>
      <c r="J6327" s="9">
        <f t="shared" si="296"/>
        <v>41834260931.389999</v>
      </c>
      <c r="K6327" s="9">
        <f>SUMIF($C$2:$C$9230, C6327, $D$2:$D$9230)</f>
        <v>8000000</v>
      </c>
    </row>
    <row r="6328" spans="1:11" x14ac:dyDescent="0.2">
      <c r="A6328" s="1">
        <v>45717</v>
      </c>
      <c r="B6328" t="s">
        <v>1077</v>
      </c>
      <c r="C6328" t="s">
        <v>4830</v>
      </c>
      <c r="D6328" s="14">
        <v>4499762</v>
      </c>
      <c r="E6328" s="12">
        <v>0</v>
      </c>
      <c r="F6328" t="s">
        <v>4831</v>
      </c>
      <c r="G6328" t="s">
        <v>4832</v>
      </c>
      <c r="H6328">
        <f t="shared" si="294"/>
        <v>2363</v>
      </c>
      <c r="I6328">
        <f t="shared" si="295"/>
        <v>1</v>
      </c>
      <c r="J6328" s="9">
        <f t="shared" si="296"/>
        <v>41834260931.389999</v>
      </c>
      <c r="K6328" s="9">
        <f>SUMIF($C$2:$C$9230, C6328, $D$2:$D$9230)</f>
        <v>4499762</v>
      </c>
    </row>
    <row r="6329" spans="1:11" x14ac:dyDescent="0.2">
      <c r="A6329" s="1">
        <v>45717</v>
      </c>
      <c r="B6329" t="s">
        <v>1077</v>
      </c>
      <c r="C6329" t="s">
        <v>2545</v>
      </c>
      <c r="D6329" s="14">
        <v>1675000</v>
      </c>
      <c r="E6329" s="12">
        <v>0</v>
      </c>
      <c r="F6329" t="s">
        <v>2546</v>
      </c>
      <c r="G6329" t="s">
        <v>2547</v>
      </c>
      <c r="H6329">
        <f t="shared" si="294"/>
        <v>2363</v>
      </c>
      <c r="I6329">
        <f t="shared" si="295"/>
        <v>1</v>
      </c>
      <c r="J6329" s="9">
        <f t="shared" si="296"/>
        <v>41834260931.389999</v>
      </c>
      <c r="K6329" s="9">
        <f>SUMIF($C$2:$C$9230, C6329, $D$2:$D$9230)</f>
        <v>1675000</v>
      </c>
    </row>
    <row r="6330" spans="1:11" x14ac:dyDescent="0.2">
      <c r="A6330" s="1">
        <v>45717</v>
      </c>
      <c r="B6330" t="s">
        <v>1077</v>
      </c>
      <c r="C6330" t="s">
        <v>3516</v>
      </c>
      <c r="D6330" s="14">
        <v>400000</v>
      </c>
      <c r="E6330" s="12">
        <v>0</v>
      </c>
      <c r="F6330" t="s">
        <v>3517</v>
      </c>
      <c r="G6330" t="s">
        <v>3518</v>
      </c>
      <c r="H6330">
        <f t="shared" si="294"/>
        <v>2363</v>
      </c>
      <c r="I6330">
        <f t="shared" si="295"/>
        <v>1</v>
      </c>
      <c r="J6330" s="9">
        <f t="shared" si="296"/>
        <v>41834260931.389999</v>
      </c>
      <c r="K6330" s="9">
        <f>SUMIF($C$2:$C$9230, C6330, $D$2:$D$9230)</f>
        <v>400000</v>
      </c>
    </row>
    <row r="6331" spans="1:11" x14ac:dyDescent="0.2">
      <c r="A6331" s="1">
        <v>45717</v>
      </c>
      <c r="B6331" t="s">
        <v>1077</v>
      </c>
      <c r="C6331" t="s">
        <v>4308</v>
      </c>
      <c r="D6331" s="14">
        <v>1000000</v>
      </c>
      <c r="E6331" s="12">
        <v>38181</v>
      </c>
      <c r="F6331" t="s">
        <v>4309</v>
      </c>
      <c r="G6331" t="s">
        <v>4310</v>
      </c>
      <c r="H6331">
        <f t="shared" si="294"/>
        <v>2363</v>
      </c>
      <c r="I6331">
        <f t="shared" si="295"/>
        <v>1</v>
      </c>
      <c r="J6331" s="9">
        <f t="shared" si="296"/>
        <v>41834260931.389999</v>
      </c>
      <c r="K6331" s="9">
        <f>SUMIF($C$2:$C$9230, C6331, $D$2:$D$9230)</f>
        <v>1000000</v>
      </c>
    </row>
    <row r="6332" spans="1:11" x14ac:dyDescent="0.2">
      <c r="A6332" s="1">
        <v>45717</v>
      </c>
      <c r="B6332" t="s">
        <v>1077</v>
      </c>
      <c r="C6332" t="s">
        <v>3910</v>
      </c>
      <c r="D6332" s="14">
        <v>4600000</v>
      </c>
      <c r="E6332" s="12">
        <v>3400000</v>
      </c>
      <c r="F6332" t="s">
        <v>3911</v>
      </c>
      <c r="G6332" t="s">
        <v>3912</v>
      </c>
      <c r="H6332">
        <f t="shared" si="294"/>
        <v>2363</v>
      </c>
      <c r="I6332">
        <f t="shared" si="295"/>
        <v>1</v>
      </c>
      <c r="J6332" s="9">
        <f t="shared" si="296"/>
        <v>41834260931.389999</v>
      </c>
      <c r="K6332" s="9">
        <f>SUMIF($C$2:$C$9230, C6332, $D$2:$D$9230)</f>
        <v>4600000</v>
      </c>
    </row>
    <row r="6333" spans="1:11" x14ac:dyDescent="0.2">
      <c r="A6333" s="1">
        <v>45726</v>
      </c>
      <c r="B6333" t="s">
        <v>1077</v>
      </c>
      <c r="C6333" t="s">
        <v>1577</v>
      </c>
      <c r="D6333" s="14">
        <v>14334675</v>
      </c>
      <c r="E6333" s="12">
        <v>11442573</v>
      </c>
      <c r="F6333" t="s">
        <v>1578</v>
      </c>
      <c r="G6333" t="s">
        <v>1579</v>
      </c>
      <c r="H6333">
        <f t="shared" si="294"/>
        <v>2363</v>
      </c>
      <c r="I6333">
        <f t="shared" si="295"/>
        <v>1</v>
      </c>
      <c r="J6333" s="9">
        <f t="shared" si="296"/>
        <v>41834260931.389999</v>
      </c>
      <c r="K6333" s="9">
        <f>SUMIF($C$2:$C$9230, C6333, $D$2:$D$9230)</f>
        <v>14334675</v>
      </c>
    </row>
    <row r="6334" spans="1:11" x14ac:dyDescent="0.2">
      <c r="A6334" s="1">
        <v>45717</v>
      </c>
      <c r="B6334" t="s">
        <v>1077</v>
      </c>
      <c r="C6334" t="s">
        <v>2317</v>
      </c>
      <c r="D6334" s="14">
        <v>22500000</v>
      </c>
      <c r="E6334" s="12">
        <v>6302629</v>
      </c>
      <c r="H6334">
        <f t="shared" si="294"/>
        <v>2363</v>
      </c>
      <c r="I6334">
        <f t="shared" si="295"/>
        <v>1</v>
      </c>
      <c r="J6334" s="9">
        <f t="shared" si="296"/>
        <v>41834260931.389999</v>
      </c>
      <c r="K6334" s="9">
        <f>SUMIF($C$2:$C$9230, C6334, $D$2:$D$9230)</f>
        <v>22500000</v>
      </c>
    </row>
    <row r="6335" spans="1:11" x14ac:dyDescent="0.2">
      <c r="A6335" s="1">
        <v>45726</v>
      </c>
      <c r="B6335" t="s">
        <v>1077</v>
      </c>
      <c r="C6335" t="s">
        <v>1250</v>
      </c>
      <c r="D6335" s="14">
        <v>500000</v>
      </c>
      <c r="E6335" s="12">
        <v>500000</v>
      </c>
      <c r="H6335">
        <f t="shared" si="294"/>
        <v>2363</v>
      </c>
      <c r="I6335">
        <f t="shared" si="295"/>
        <v>1</v>
      </c>
      <c r="J6335" s="9">
        <f t="shared" si="296"/>
        <v>41834260931.389999</v>
      </c>
      <c r="K6335" s="9">
        <f>SUMIF($C$2:$C$9230, C6335, $D$2:$D$9230)</f>
        <v>500000</v>
      </c>
    </row>
    <row r="6336" spans="1:11" x14ac:dyDescent="0.2">
      <c r="A6336" s="1">
        <v>45717</v>
      </c>
      <c r="B6336" t="s">
        <v>1077</v>
      </c>
      <c r="C6336" t="s">
        <v>6059</v>
      </c>
      <c r="D6336" s="14">
        <v>55000</v>
      </c>
      <c r="E6336" s="12">
        <v>0</v>
      </c>
      <c r="F6336" t="s">
        <v>6060</v>
      </c>
      <c r="G6336" t="s">
        <v>6055</v>
      </c>
      <c r="H6336">
        <f t="shared" si="294"/>
        <v>2363</v>
      </c>
      <c r="I6336">
        <f t="shared" si="295"/>
        <v>1</v>
      </c>
      <c r="J6336" s="9">
        <f t="shared" si="296"/>
        <v>41834260931.389999</v>
      </c>
      <c r="K6336" s="9">
        <f>SUMIF($C$2:$C$9230, C6336, $D$2:$D$9230)</f>
        <v>55000</v>
      </c>
    </row>
    <row r="6337" spans="1:11" x14ac:dyDescent="0.2">
      <c r="A6337" s="1">
        <v>45717</v>
      </c>
      <c r="B6337" t="s">
        <v>1077</v>
      </c>
      <c r="C6337" t="s">
        <v>6191</v>
      </c>
      <c r="D6337" s="14">
        <v>6406762</v>
      </c>
      <c r="E6337" s="12">
        <v>3906762</v>
      </c>
      <c r="F6337" t="s">
        <v>6192</v>
      </c>
      <c r="G6337" t="s">
        <v>6193</v>
      </c>
      <c r="H6337">
        <f t="shared" si="294"/>
        <v>2363</v>
      </c>
      <c r="I6337">
        <f t="shared" si="295"/>
        <v>1</v>
      </c>
      <c r="J6337" s="9">
        <f t="shared" si="296"/>
        <v>41834260931.389999</v>
      </c>
      <c r="K6337" s="9">
        <f>SUMIF($C$2:$C$9230, C6337, $D$2:$D$9230)</f>
        <v>6406762</v>
      </c>
    </row>
    <row r="6338" spans="1:11" x14ac:dyDescent="0.2">
      <c r="A6338" s="1">
        <v>45717</v>
      </c>
      <c r="B6338" t="s">
        <v>1077</v>
      </c>
      <c r="C6338" t="s">
        <v>2467</v>
      </c>
      <c r="D6338" s="14">
        <v>550000</v>
      </c>
      <c r="E6338" s="12">
        <v>0</v>
      </c>
      <c r="F6338" t="s">
        <v>2468</v>
      </c>
      <c r="G6338" t="s">
        <v>2217</v>
      </c>
      <c r="H6338">
        <f t="shared" si="294"/>
        <v>2363</v>
      </c>
      <c r="I6338">
        <f t="shared" si="295"/>
        <v>1</v>
      </c>
      <c r="J6338" s="9">
        <f t="shared" si="296"/>
        <v>41834260931.389999</v>
      </c>
      <c r="K6338" s="9">
        <f>SUMIF($C$2:$C$9230, C6338, $D$2:$D$9230)</f>
        <v>550000</v>
      </c>
    </row>
    <row r="6339" spans="1:11" x14ac:dyDescent="0.2">
      <c r="A6339" s="1">
        <v>45717</v>
      </c>
      <c r="B6339" t="s">
        <v>1077</v>
      </c>
      <c r="C6339" t="s">
        <v>4088</v>
      </c>
      <c r="D6339" s="14">
        <v>9901234</v>
      </c>
      <c r="E6339" s="12">
        <v>5266240</v>
      </c>
      <c r="F6339" t="s">
        <v>4089</v>
      </c>
      <c r="G6339" t="s">
        <v>4090</v>
      </c>
      <c r="H6339">
        <f t="shared" ref="H6339:H6403" si="297">COUNTIF($B$2:$B$9230, B6339)</f>
        <v>2363</v>
      </c>
      <c r="I6339">
        <f t="shared" ref="I6339:I6403" si="298">COUNTIF($C$2:$C$9230, C6339)</f>
        <v>1</v>
      </c>
      <c r="J6339" s="9">
        <f t="shared" si="296"/>
        <v>41834260931.389999</v>
      </c>
      <c r="K6339" s="9">
        <f>SUMIF($C$2:$C$9230, C6339, $D$2:$D$9230)</f>
        <v>9901234</v>
      </c>
    </row>
    <row r="6340" spans="1:11" x14ac:dyDescent="0.2">
      <c r="A6340" s="1">
        <v>45717</v>
      </c>
      <c r="B6340" t="s">
        <v>1077</v>
      </c>
      <c r="C6340" t="s">
        <v>6132</v>
      </c>
      <c r="D6340" s="14">
        <v>200000</v>
      </c>
      <c r="E6340" s="12">
        <v>0</v>
      </c>
      <c r="F6340" t="s">
        <v>6133</v>
      </c>
      <c r="G6340" t="s">
        <v>6134</v>
      </c>
      <c r="H6340">
        <f t="shared" si="297"/>
        <v>2363</v>
      </c>
      <c r="I6340">
        <f t="shared" si="298"/>
        <v>1</v>
      </c>
      <c r="J6340" s="9">
        <f t="shared" ref="J6340:J6398" si="299">SUMIF($B$2:$B$9230, B6340, $D$2:$D$9230)</f>
        <v>41834260931.389999</v>
      </c>
      <c r="K6340" s="9">
        <f>SUMIF($C$2:$C$9230, C6340, $D$2:$D$9230)</f>
        <v>200000</v>
      </c>
    </row>
    <row r="6341" spans="1:11" x14ac:dyDescent="0.2">
      <c r="A6341" s="1">
        <v>45726</v>
      </c>
      <c r="B6341" t="s">
        <v>1077</v>
      </c>
      <c r="C6341" t="s">
        <v>1294</v>
      </c>
      <c r="D6341" s="14">
        <v>500000</v>
      </c>
      <c r="E6341" s="12">
        <v>500000</v>
      </c>
      <c r="H6341">
        <f t="shared" si="297"/>
        <v>2363</v>
      </c>
      <c r="I6341">
        <f t="shared" si="298"/>
        <v>1</v>
      </c>
      <c r="J6341" s="9">
        <f t="shared" si="299"/>
        <v>41834260931.389999</v>
      </c>
      <c r="K6341" s="9">
        <f>SUMIF($C$2:$C$9230, C6341, $D$2:$D$9230)</f>
        <v>500000</v>
      </c>
    </row>
    <row r="6342" spans="1:11" x14ac:dyDescent="0.2">
      <c r="A6342" s="1">
        <v>45717</v>
      </c>
      <c r="B6342" t="s">
        <v>1077</v>
      </c>
      <c r="C6342" t="s">
        <v>6109</v>
      </c>
      <c r="D6342" s="14">
        <v>1500000</v>
      </c>
      <c r="E6342" s="12">
        <v>0</v>
      </c>
      <c r="F6342" t="s">
        <v>6110</v>
      </c>
      <c r="G6342" t="s">
        <v>6111</v>
      </c>
      <c r="H6342">
        <f t="shared" si="297"/>
        <v>2363</v>
      </c>
      <c r="I6342">
        <f t="shared" si="298"/>
        <v>1</v>
      </c>
      <c r="J6342" s="9">
        <f t="shared" si="299"/>
        <v>41834260931.389999</v>
      </c>
      <c r="K6342" s="9">
        <f>SUMIF($C$2:$C$9230, C6342, $D$2:$D$9230)</f>
        <v>1500000</v>
      </c>
    </row>
    <row r="6343" spans="1:11" x14ac:dyDescent="0.2">
      <c r="A6343" s="1">
        <v>45717</v>
      </c>
      <c r="B6343" t="s">
        <v>1077</v>
      </c>
      <c r="C6343" t="s">
        <v>5120</v>
      </c>
      <c r="D6343" s="14">
        <v>1997520</v>
      </c>
      <c r="E6343" s="12">
        <v>0</v>
      </c>
      <c r="F6343" t="s">
        <v>5121</v>
      </c>
      <c r="G6343" t="s">
        <v>5122</v>
      </c>
      <c r="H6343">
        <f t="shared" si="297"/>
        <v>2363</v>
      </c>
      <c r="I6343">
        <f t="shared" si="298"/>
        <v>1</v>
      </c>
      <c r="J6343" s="9">
        <f t="shared" si="299"/>
        <v>41834260931.389999</v>
      </c>
      <c r="K6343" s="9">
        <f>SUMIF($C$2:$C$9230, C6343, $D$2:$D$9230)</f>
        <v>1997520</v>
      </c>
    </row>
    <row r="6344" spans="1:11" x14ac:dyDescent="0.2">
      <c r="A6344" s="1">
        <v>45717</v>
      </c>
      <c r="B6344" t="s">
        <v>1077</v>
      </c>
      <c r="C6344" t="s">
        <v>4332</v>
      </c>
      <c r="D6344" s="14">
        <v>24894</v>
      </c>
      <c r="E6344" s="12">
        <v>0</v>
      </c>
      <c r="H6344">
        <f t="shared" si="297"/>
        <v>2363</v>
      </c>
      <c r="I6344">
        <f t="shared" si="298"/>
        <v>1</v>
      </c>
      <c r="J6344" s="9">
        <f t="shared" si="299"/>
        <v>41834260931.389999</v>
      </c>
      <c r="K6344" s="9">
        <f>SUMIF($C$2:$C$9230, C6344, $D$2:$D$9230)</f>
        <v>24894</v>
      </c>
    </row>
    <row r="6345" spans="1:11" x14ac:dyDescent="0.2">
      <c r="A6345" s="1">
        <v>45717</v>
      </c>
      <c r="B6345" t="s">
        <v>1077</v>
      </c>
      <c r="C6345" t="s">
        <v>4243</v>
      </c>
      <c r="D6345" s="14">
        <v>4911191</v>
      </c>
      <c r="E6345" s="12">
        <v>1612164</v>
      </c>
      <c r="F6345" t="s">
        <v>4244</v>
      </c>
      <c r="G6345" t="s">
        <v>4245</v>
      </c>
      <c r="H6345">
        <f t="shared" si="297"/>
        <v>2363</v>
      </c>
      <c r="I6345">
        <f t="shared" si="298"/>
        <v>1</v>
      </c>
      <c r="J6345" s="9">
        <f t="shared" si="299"/>
        <v>41834260931.389999</v>
      </c>
      <c r="K6345" s="9">
        <f>SUMIF($C$2:$C$9230, C6345, $D$2:$D$9230)</f>
        <v>4911191</v>
      </c>
    </row>
    <row r="6346" spans="1:11" x14ac:dyDescent="0.2">
      <c r="A6346" s="1">
        <v>45717</v>
      </c>
      <c r="B6346" t="s">
        <v>1077</v>
      </c>
      <c r="C6346" t="s">
        <v>6001</v>
      </c>
      <c r="D6346" s="14">
        <v>55000000</v>
      </c>
      <c r="E6346" s="12">
        <v>50000000</v>
      </c>
      <c r="F6346" t="s">
        <v>6002</v>
      </c>
      <c r="G6346" t="s">
        <v>6003</v>
      </c>
      <c r="H6346">
        <f t="shared" si="297"/>
        <v>2363</v>
      </c>
      <c r="I6346">
        <f t="shared" si="298"/>
        <v>1</v>
      </c>
      <c r="J6346" s="9">
        <f t="shared" si="299"/>
        <v>41834260931.389999</v>
      </c>
      <c r="K6346" s="9">
        <f>SUMIF($C$2:$C$9230, C6346, $D$2:$D$9230)</f>
        <v>55000000</v>
      </c>
    </row>
    <row r="6347" spans="1:11" x14ac:dyDescent="0.2">
      <c r="A6347" s="1">
        <v>45717</v>
      </c>
      <c r="B6347" t="s">
        <v>1077</v>
      </c>
      <c r="C6347" t="s">
        <v>6404</v>
      </c>
      <c r="D6347" s="14">
        <v>1500000</v>
      </c>
      <c r="E6347" s="12">
        <v>0</v>
      </c>
      <c r="F6347" t="s">
        <v>6405</v>
      </c>
      <c r="G6347" t="s">
        <v>6406</v>
      </c>
      <c r="H6347">
        <f t="shared" si="297"/>
        <v>2363</v>
      </c>
      <c r="I6347">
        <f t="shared" si="298"/>
        <v>1</v>
      </c>
      <c r="J6347" s="9">
        <f t="shared" si="299"/>
        <v>41834260931.389999</v>
      </c>
      <c r="K6347" s="9">
        <f>SUMIF($C$2:$C$9230, C6347, $D$2:$D$9230)</f>
        <v>1500000</v>
      </c>
    </row>
    <row r="6348" spans="1:11" x14ac:dyDescent="0.2">
      <c r="A6348" s="1">
        <v>45726</v>
      </c>
      <c r="B6348" t="s">
        <v>1077</v>
      </c>
      <c r="C6348" t="s">
        <v>1763</v>
      </c>
      <c r="D6348" s="14">
        <v>14788816</v>
      </c>
      <c r="E6348" s="12">
        <v>0</v>
      </c>
      <c r="H6348">
        <f t="shared" si="297"/>
        <v>2363</v>
      </c>
      <c r="I6348">
        <f t="shared" si="298"/>
        <v>1</v>
      </c>
      <c r="J6348" s="9">
        <f t="shared" si="299"/>
        <v>41834260931.389999</v>
      </c>
      <c r="K6348" s="9">
        <f>SUMIF($C$2:$C$9230, C6348, $D$2:$D$9230)</f>
        <v>14788816</v>
      </c>
    </row>
    <row r="6349" spans="1:11" x14ac:dyDescent="0.2">
      <c r="A6349" s="1">
        <v>45717</v>
      </c>
      <c r="B6349" t="s">
        <v>1077</v>
      </c>
      <c r="C6349" t="s">
        <v>3181</v>
      </c>
      <c r="D6349" s="14">
        <v>1200000</v>
      </c>
      <c r="E6349" s="12">
        <v>0</v>
      </c>
      <c r="F6349" t="s">
        <v>3182</v>
      </c>
      <c r="G6349" t="s">
        <v>3183</v>
      </c>
      <c r="H6349">
        <f t="shared" si="297"/>
        <v>2363</v>
      </c>
      <c r="I6349">
        <f t="shared" si="298"/>
        <v>1</v>
      </c>
      <c r="J6349" s="9">
        <f t="shared" si="299"/>
        <v>41834260931.389999</v>
      </c>
      <c r="K6349" s="9">
        <f>SUMIF($C$2:$C$9230, C6349, $D$2:$D$9230)</f>
        <v>1200000</v>
      </c>
    </row>
    <row r="6350" spans="1:11" x14ac:dyDescent="0.2">
      <c r="A6350" s="1">
        <v>45717</v>
      </c>
      <c r="B6350" t="s">
        <v>1077</v>
      </c>
      <c r="C6350" t="s">
        <v>6749</v>
      </c>
      <c r="D6350" s="14">
        <v>6500000</v>
      </c>
      <c r="E6350" s="12">
        <v>1032065</v>
      </c>
      <c r="F6350" t="s">
        <v>6750</v>
      </c>
      <c r="G6350" t="s">
        <v>6751</v>
      </c>
      <c r="H6350">
        <f t="shared" si="297"/>
        <v>2363</v>
      </c>
      <c r="I6350">
        <f t="shared" si="298"/>
        <v>1</v>
      </c>
      <c r="J6350" s="9">
        <f t="shared" si="299"/>
        <v>41834260931.389999</v>
      </c>
      <c r="K6350" s="9">
        <f>SUMIF($C$2:$C$9230, C6350, $D$2:$D$9230)</f>
        <v>6500000</v>
      </c>
    </row>
    <row r="6351" spans="1:11" x14ac:dyDescent="0.2">
      <c r="A6351" s="1">
        <v>45717</v>
      </c>
      <c r="B6351" t="s">
        <v>1077</v>
      </c>
      <c r="C6351" t="s">
        <v>3880</v>
      </c>
      <c r="D6351" s="14">
        <v>23008874</v>
      </c>
      <c r="E6351" s="12">
        <v>561231</v>
      </c>
      <c r="F6351" t="s">
        <v>3881</v>
      </c>
      <c r="G6351" t="s">
        <v>3882</v>
      </c>
      <c r="H6351">
        <f t="shared" si="297"/>
        <v>2363</v>
      </c>
      <c r="I6351">
        <f t="shared" si="298"/>
        <v>1</v>
      </c>
      <c r="J6351" s="9">
        <f t="shared" si="299"/>
        <v>41834260931.389999</v>
      </c>
      <c r="K6351" s="9">
        <f>SUMIF($C$2:$C$9230, C6351, $D$2:$D$9230)</f>
        <v>23008874</v>
      </c>
    </row>
    <row r="6352" spans="1:11" x14ac:dyDescent="0.2">
      <c r="A6352" s="1">
        <v>45726</v>
      </c>
      <c r="B6352" t="s">
        <v>1077</v>
      </c>
      <c r="C6352" t="s">
        <v>1252</v>
      </c>
      <c r="D6352" s="14">
        <v>500000</v>
      </c>
      <c r="E6352" s="12">
        <v>500000</v>
      </c>
      <c r="H6352">
        <f t="shared" si="297"/>
        <v>2363</v>
      </c>
      <c r="I6352">
        <f t="shared" si="298"/>
        <v>1</v>
      </c>
      <c r="J6352" s="9">
        <f t="shared" si="299"/>
        <v>41834260931.389999</v>
      </c>
      <c r="K6352" s="9">
        <f>SUMIF($C$2:$C$9230, C6352, $D$2:$D$9230)</f>
        <v>500000</v>
      </c>
    </row>
    <row r="6353" spans="1:11" x14ac:dyDescent="0.2">
      <c r="A6353" s="1">
        <v>45717</v>
      </c>
      <c r="B6353" t="s">
        <v>1077</v>
      </c>
      <c r="C6353" t="s">
        <v>3824</v>
      </c>
      <c r="D6353" s="14">
        <v>16580894</v>
      </c>
      <c r="E6353" s="12">
        <v>0</v>
      </c>
      <c r="F6353" t="s">
        <v>3825</v>
      </c>
      <c r="G6353" t="s">
        <v>3826</v>
      </c>
      <c r="H6353">
        <f t="shared" si="297"/>
        <v>2363</v>
      </c>
      <c r="I6353">
        <f t="shared" si="298"/>
        <v>1</v>
      </c>
      <c r="J6353" s="9">
        <f t="shared" si="299"/>
        <v>41834260931.389999</v>
      </c>
      <c r="K6353" s="9">
        <f>SUMIF($C$2:$C$9230, C6353, $D$2:$D$9230)</f>
        <v>16580894</v>
      </c>
    </row>
    <row r="6354" spans="1:11" x14ac:dyDescent="0.2">
      <c r="A6354" s="1">
        <v>45717</v>
      </c>
      <c r="B6354" t="s">
        <v>1077</v>
      </c>
      <c r="C6354" t="s">
        <v>4283</v>
      </c>
      <c r="D6354" s="14">
        <v>500000</v>
      </c>
      <c r="E6354" s="12">
        <v>0</v>
      </c>
      <c r="F6354" t="s">
        <v>4284</v>
      </c>
      <c r="G6354" t="s">
        <v>4285</v>
      </c>
      <c r="H6354">
        <f t="shared" si="297"/>
        <v>2363</v>
      </c>
      <c r="I6354">
        <f t="shared" si="298"/>
        <v>1</v>
      </c>
      <c r="J6354" s="9">
        <f t="shared" si="299"/>
        <v>41834260931.389999</v>
      </c>
      <c r="K6354" s="9">
        <f>SUMIF($C$2:$C$9230, C6354, $D$2:$D$9230)</f>
        <v>500000</v>
      </c>
    </row>
    <row r="6355" spans="1:11" x14ac:dyDescent="0.2">
      <c r="A6355" s="1">
        <v>45717</v>
      </c>
      <c r="B6355" t="s">
        <v>1077</v>
      </c>
      <c r="C6355" t="s">
        <v>6270</v>
      </c>
      <c r="D6355" s="14">
        <v>200000</v>
      </c>
      <c r="E6355" s="12">
        <v>0</v>
      </c>
      <c r="F6355" t="s">
        <v>6271</v>
      </c>
      <c r="G6355" t="s">
        <v>6272</v>
      </c>
      <c r="H6355">
        <f t="shared" si="297"/>
        <v>2363</v>
      </c>
      <c r="I6355">
        <f t="shared" si="298"/>
        <v>1</v>
      </c>
      <c r="J6355" s="9">
        <f t="shared" si="299"/>
        <v>41834260931.389999</v>
      </c>
      <c r="K6355" s="9">
        <f>SUMIF($C$2:$C$9230, C6355, $D$2:$D$9230)</f>
        <v>200000</v>
      </c>
    </row>
    <row r="6356" spans="1:11" x14ac:dyDescent="0.2">
      <c r="A6356" s="1">
        <v>45717</v>
      </c>
      <c r="B6356" t="s">
        <v>1077</v>
      </c>
      <c r="C6356" t="s">
        <v>4483</v>
      </c>
      <c r="D6356" s="14">
        <v>8800000</v>
      </c>
      <c r="E6356" s="12">
        <v>1876434</v>
      </c>
      <c r="F6356" t="s">
        <v>4484</v>
      </c>
      <c r="G6356" t="s">
        <v>4485</v>
      </c>
      <c r="H6356">
        <f t="shared" si="297"/>
        <v>2363</v>
      </c>
      <c r="I6356">
        <f t="shared" si="298"/>
        <v>1</v>
      </c>
      <c r="J6356" s="9">
        <f t="shared" si="299"/>
        <v>41834260931.389999</v>
      </c>
      <c r="K6356" s="9">
        <f>SUMIF($C$2:$C$9230, C6356, $D$2:$D$9230)</f>
        <v>8800000</v>
      </c>
    </row>
    <row r="6357" spans="1:11" x14ac:dyDescent="0.2">
      <c r="A6357" s="1">
        <v>45717</v>
      </c>
      <c r="B6357" t="s">
        <v>1077</v>
      </c>
      <c r="C6357" t="s">
        <v>3712</v>
      </c>
      <c r="D6357" s="14">
        <v>2522229</v>
      </c>
      <c r="E6357" s="12">
        <v>1</v>
      </c>
      <c r="F6357" t="s">
        <v>3713</v>
      </c>
      <c r="G6357" t="s">
        <v>3714</v>
      </c>
      <c r="H6357">
        <f t="shared" si="297"/>
        <v>2363</v>
      </c>
      <c r="I6357">
        <f t="shared" si="298"/>
        <v>1</v>
      </c>
      <c r="J6357" s="9">
        <f t="shared" si="299"/>
        <v>41834260931.389999</v>
      </c>
      <c r="K6357" s="9">
        <f>SUMIF($C$2:$C$9230, C6357, $D$2:$D$9230)</f>
        <v>2522229</v>
      </c>
    </row>
    <row r="6358" spans="1:11" x14ac:dyDescent="0.2">
      <c r="A6358" s="1">
        <v>45717</v>
      </c>
      <c r="B6358" t="s">
        <v>1077</v>
      </c>
      <c r="C6358" t="s">
        <v>6262</v>
      </c>
      <c r="D6358" s="14">
        <v>500000</v>
      </c>
      <c r="E6358" s="12">
        <v>0</v>
      </c>
      <c r="F6358" t="s">
        <v>6263</v>
      </c>
      <c r="G6358" t="s">
        <v>6264</v>
      </c>
      <c r="H6358">
        <f t="shared" si="297"/>
        <v>2363</v>
      </c>
      <c r="I6358">
        <f t="shared" si="298"/>
        <v>1</v>
      </c>
      <c r="J6358" s="9">
        <f t="shared" si="299"/>
        <v>41834260931.389999</v>
      </c>
      <c r="K6358" s="9">
        <f>SUMIF($C$2:$C$9230, C6358, $D$2:$D$9230)</f>
        <v>500000</v>
      </c>
    </row>
    <row r="6359" spans="1:11" x14ac:dyDescent="0.2">
      <c r="A6359" s="1">
        <v>45717</v>
      </c>
      <c r="B6359" t="s">
        <v>1077</v>
      </c>
      <c r="C6359" t="s">
        <v>6135</v>
      </c>
      <c r="D6359" s="14">
        <v>200000</v>
      </c>
      <c r="E6359" s="12">
        <v>0</v>
      </c>
      <c r="F6359" t="s">
        <v>6136</v>
      </c>
      <c r="G6359" t="s">
        <v>6137</v>
      </c>
      <c r="H6359">
        <f t="shared" si="297"/>
        <v>2363</v>
      </c>
      <c r="I6359">
        <f t="shared" si="298"/>
        <v>1</v>
      </c>
      <c r="J6359" s="9">
        <f t="shared" si="299"/>
        <v>41834260931.389999</v>
      </c>
      <c r="K6359" s="9">
        <f>SUMIF($C$2:$C$9230, C6359, $D$2:$D$9230)</f>
        <v>200000</v>
      </c>
    </row>
    <row r="6360" spans="1:11" x14ac:dyDescent="0.2">
      <c r="A6360" s="1">
        <v>45717</v>
      </c>
      <c r="B6360" t="s">
        <v>1077</v>
      </c>
      <c r="C6360" t="s">
        <v>4126</v>
      </c>
      <c r="D6360" s="14">
        <v>3000000</v>
      </c>
      <c r="E6360" s="12">
        <v>1000000</v>
      </c>
      <c r="F6360" t="s">
        <v>4127</v>
      </c>
      <c r="G6360" t="s">
        <v>4128</v>
      </c>
      <c r="H6360">
        <f t="shared" si="297"/>
        <v>2363</v>
      </c>
      <c r="I6360">
        <f t="shared" si="298"/>
        <v>1</v>
      </c>
      <c r="J6360" s="9">
        <f t="shared" si="299"/>
        <v>41834260931.389999</v>
      </c>
      <c r="K6360" s="9">
        <f>SUMIF($C$2:$C$9230, C6360, $D$2:$D$9230)</f>
        <v>3000000</v>
      </c>
    </row>
    <row r="6361" spans="1:11" x14ac:dyDescent="0.2">
      <c r="A6361" s="1">
        <v>45717</v>
      </c>
      <c r="B6361" t="s">
        <v>1077</v>
      </c>
      <c r="C6361" t="s">
        <v>3663</v>
      </c>
      <c r="D6361" s="14">
        <v>1500000</v>
      </c>
      <c r="E6361" s="12">
        <v>668507</v>
      </c>
      <c r="F6361" t="s">
        <v>3664</v>
      </c>
      <c r="G6361" t="s">
        <v>3665</v>
      </c>
      <c r="H6361">
        <f t="shared" si="297"/>
        <v>2363</v>
      </c>
      <c r="I6361">
        <f t="shared" si="298"/>
        <v>1</v>
      </c>
      <c r="J6361" s="9">
        <f t="shared" si="299"/>
        <v>41834260931.389999</v>
      </c>
      <c r="K6361" s="9">
        <f>SUMIF($C$2:$C$9230, C6361, $D$2:$D$9230)</f>
        <v>1500000</v>
      </c>
    </row>
    <row r="6362" spans="1:11" x14ac:dyDescent="0.2">
      <c r="A6362" s="1">
        <v>45717</v>
      </c>
      <c r="B6362" t="s">
        <v>1077</v>
      </c>
      <c r="C6362" t="s">
        <v>4026</v>
      </c>
      <c r="D6362" s="14">
        <v>2000000</v>
      </c>
      <c r="E6362" s="12">
        <v>1376106</v>
      </c>
      <c r="F6362" t="s">
        <v>4027</v>
      </c>
      <c r="G6362" t="s">
        <v>4028</v>
      </c>
      <c r="H6362">
        <f t="shared" si="297"/>
        <v>2363</v>
      </c>
      <c r="I6362">
        <f t="shared" si="298"/>
        <v>1</v>
      </c>
      <c r="J6362" s="9">
        <f t="shared" si="299"/>
        <v>41834260931.389999</v>
      </c>
      <c r="K6362" s="9">
        <f>SUMIF($C$2:$C$9230, C6362, $D$2:$D$9230)</f>
        <v>2000000</v>
      </c>
    </row>
    <row r="6363" spans="1:11" x14ac:dyDescent="0.2">
      <c r="A6363" s="1">
        <v>45717</v>
      </c>
      <c r="B6363" t="s">
        <v>1077</v>
      </c>
      <c r="C6363" t="s">
        <v>3938</v>
      </c>
      <c r="D6363" s="14">
        <v>10000000</v>
      </c>
      <c r="E6363" s="12">
        <v>7818770</v>
      </c>
      <c r="F6363" t="s">
        <v>3939</v>
      </c>
      <c r="G6363" t="s">
        <v>3940</v>
      </c>
      <c r="H6363">
        <f t="shared" si="297"/>
        <v>2363</v>
      </c>
      <c r="I6363">
        <f t="shared" si="298"/>
        <v>1</v>
      </c>
      <c r="J6363" s="9">
        <f t="shared" si="299"/>
        <v>41834260931.389999</v>
      </c>
      <c r="K6363" s="9">
        <f>SUMIF($C$2:$C$9230, C6363, $D$2:$D$9230)</f>
        <v>10000000</v>
      </c>
    </row>
    <row r="6364" spans="1:11" x14ac:dyDescent="0.2">
      <c r="A6364" s="1">
        <v>45717</v>
      </c>
      <c r="B6364" t="s">
        <v>1077</v>
      </c>
      <c r="C6364" t="s">
        <v>4763</v>
      </c>
      <c r="D6364" s="14">
        <v>8882871</v>
      </c>
      <c r="E6364" s="12">
        <v>0</v>
      </c>
      <c r="F6364" t="s">
        <v>4764</v>
      </c>
      <c r="G6364" t="s">
        <v>4765</v>
      </c>
      <c r="H6364">
        <f t="shared" si="297"/>
        <v>2363</v>
      </c>
      <c r="I6364">
        <f t="shared" si="298"/>
        <v>1</v>
      </c>
      <c r="J6364" s="9">
        <f t="shared" si="299"/>
        <v>41834260931.389999</v>
      </c>
      <c r="K6364" s="9">
        <f>SUMIF($C$2:$C$9230, C6364, $D$2:$D$9230)</f>
        <v>8882871</v>
      </c>
    </row>
    <row r="6365" spans="1:11" x14ac:dyDescent="0.2">
      <c r="A6365" s="1">
        <v>45717</v>
      </c>
      <c r="B6365" t="s">
        <v>1077</v>
      </c>
      <c r="C6365" t="s">
        <v>4001</v>
      </c>
      <c r="D6365" s="14">
        <v>3000000</v>
      </c>
      <c r="E6365" s="12">
        <v>405642</v>
      </c>
      <c r="F6365" t="s">
        <v>4002</v>
      </c>
      <c r="G6365" t="s">
        <v>4003</v>
      </c>
      <c r="H6365">
        <f t="shared" si="297"/>
        <v>2363</v>
      </c>
      <c r="I6365">
        <f t="shared" si="298"/>
        <v>1</v>
      </c>
      <c r="J6365" s="9">
        <f t="shared" si="299"/>
        <v>41834260931.389999</v>
      </c>
      <c r="K6365" s="9">
        <f>SUMIF($C$2:$C$9230, C6365, $D$2:$D$9230)</f>
        <v>3000000</v>
      </c>
    </row>
    <row r="6366" spans="1:11" x14ac:dyDescent="0.2">
      <c r="A6366" s="1">
        <v>45717</v>
      </c>
      <c r="B6366" t="s">
        <v>1077</v>
      </c>
      <c r="C6366" t="s">
        <v>5970</v>
      </c>
      <c r="D6366" s="14">
        <v>910000</v>
      </c>
      <c r="E6366" s="12">
        <v>0</v>
      </c>
      <c r="F6366" t="s">
        <v>5971</v>
      </c>
      <c r="G6366" t="s">
        <v>5972</v>
      </c>
      <c r="H6366">
        <f t="shared" si="297"/>
        <v>2363</v>
      </c>
      <c r="I6366">
        <f t="shared" si="298"/>
        <v>1</v>
      </c>
      <c r="J6366" s="9">
        <f t="shared" si="299"/>
        <v>41834260931.389999</v>
      </c>
      <c r="K6366" s="9">
        <f>SUMIF($C$2:$C$9230, C6366, $D$2:$D$9230)</f>
        <v>910000</v>
      </c>
    </row>
    <row r="6367" spans="1:11" x14ac:dyDescent="0.2">
      <c r="A6367" s="1">
        <v>45717</v>
      </c>
      <c r="B6367" t="s">
        <v>1077</v>
      </c>
      <c r="C6367" t="s">
        <v>5318</v>
      </c>
      <c r="D6367" s="14">
        <v>1578104</v>
      </c>
      <c r="E6367" s="12">
        <v>0</v>
      </c>
      <c r="F6367" t="s">
        <v>5319</v>
      </c>
      <c r="G6367" t="s">
        <v>5320</v>
      </c>
      <c r="H6367">
        <f t="shared" si="297"/>
        <v>2363</v>
      </c>
      <c r="I6367">
        <f t="shared" si="298"/>
        <v>1</v>
      </c>
      <c r="J6367" s="9">
        <f t="shared" si="299"/>
        <v>41834260931.389999</v>
      </c>
      <c r="K6367" s="9">
        <f>SUMIF($C$2:$C$9230, C6367, $D$2:$D$9230)</f>
        <v>1578104</v>
      </c>
    </row>
    <row r="6368" spans="1:11" x14ac:dyDescent="0.2">
      <c r="A6368" s="1">
        <v>45717</v>
      </c>
      <c r="B6368" t="s">
        <v>1077</v>
      </c>
      <c r="C6368" t="s">
        <v>5407</v>
      </c>
      <c r="D6368" s="14">
        <v>500000</v>
      </c>
      <c r="E6368" s="12">
        <v>0</v>
      </c>
      <c r="F6368" t="s">
        <v>5408</v>
      </c>
      <c r="G6368" t="s">
        <v>5409</v>
      </c>
      <c r="H6368">
        <f t="shared" si="297"/>
        <v>2363</v>
      </c>
      <c r="I6368">
        <f t="shared" si="298"/>
        <v>1</v>
      </c>
      <c r="J6368" s="9">
        <f t="shared" si="299"/>
        <v>41834260931.389999</v>
      </c>
      <c r="K6368" s="9">
        <f>SUMIF($C$2:$C$9230, C6368, $D$2:$D$9230)</f>
        <v>500000</v>
      </c>
    </row>
    <row r="6369" spans="1:11" x14ac:dyDescent="0.2">
      <c r="A6369" s="1">
        <v>45717</v>
      </c>
      <c r="B6369" t="s">
        <v>1077</v>
      </c>
      <c r="C6369" t="s">
        <v>4081</v>
      </c>
      <c r="D6369" s="14">
        <v>16000000</v>
      </c>
      <c r="E6369" s="12">
        <v>10900000</v>
      </c>
      <c r="F6369" t="s">
        <v>4082</v>
      </c>
      <c r="G6369" t="s">
        <v>4083</v>
      </c>
      <c r="H6369">
        <f t="shared" si="297"/>
        <v>2363</v>
      </c>
      <c r="I6369">
        <f t="shared" si="298"/>
        <v>1</v>
      </c>
      <c r="J6369" s="9">
        <f t="shared" si="299"/>
        <v>41834260931.389999</v>
      </c>
      <c r="K6369" s="9">
        <f>SUMIF($C$2:$C$9230, C6369, $D$2:$D$9230)</f>
        <v>16000000</v>
      </c>
    </row>
    <row r="6370" spans="1:11" x14ac:dyDescent="0.2">
      <c r="A6370" s="1">
        <v>45717</v>
      </c>
      <c r="B6370" t="s">
        <v>1077</v>
      </c>
      <c r="C6370" t="s">
        <v>2512</v>
      </c>
      <c r="D6370" s="14">
        <v>1023100</v>
      </c>
      <c r="E6370" s="12">
        <v>273100</v>
      </c>
      <c r="F6370" t="s">
        <v>2513</v>
      </c>
      <c r="G6370" t="s">
        <v>2514</v>
      </c>
      <c r="H6370">
        <f t="shared" si="297"/>
        <v>2363</v>
      </c>
      <c r="I6370">
        <f t="shared" si="298"/>
        <v>1</v>
      </c>
      <c r="J6370" s="9">
        <f t="shared" si="299"/>
        <v>41834260931.389999</v>
      </c>
      <c r="K6370" s="9">
        <f>SUMIF($C$2:$C$9230, C6370, $D$2:$D$9230)</f>
        <v>1023100</v>
      </c>
    </row>
    <row r="6371" spans="1:11" x14ac:dyDescent="0.2">
      <c r="A6371" s="1">
        <v>45717</v>
      </c>
      <c r="B6371" t="s">
        <v>1077</v>
      </c>
      <c r="C6371" t="s">
        <v>6401</v>
      </c>
      <c r="D6371" s="14">
        <v>1416727</v>
      </c>
      <c r="E6371" s="12">
        <v>0</v>
      </c>
      <c r="F6371" t="s">
        <v>6402</v>
      </c>
      <c r="G6371" t="s">
        <v>6403</v>
      </c>
      <c r="H6371">
        <f t="shared" si="297"/>
        <v>2363</v>
      </c>
      <c r="I6371">
        <f t="shared" si="298"/>
        <v>1</v>
      </c>
      <c r="J6371" s="9">
        <f t="shared" si="299"/>
        <v>41834260931.389999</v>
      </c>
      <c r="K6371" s="9">
        <f>SUMIF($C$2:$C$9230, C6371, $D$2:$D$9230)</f>
        <v>1416727</v>
      </c>
    </row>
    <row r="6372" spans="1:11" x14ac:dyDescent="0.2">
      <c r="A6372" s="1">
        <v>45701</v>
      </c>
      <c r="B6372" t="s">
        <v>1077</v>
      </c>
      <c r="C6372" t="s">
        <v>14318</v>
      </c>
      <c r="D6372" s="14">
        <v>60000000</v>
      </c>
      <c r="E6372" s="12">
        <v>7801634</v>
      </c>
      <c r="F6372" t="s">
        <v>14319</v>
      </c>
      <c r="G6372" t="s">
        <v>14320</v>
      </c>
      <c r="H6372">
        <f t="shared" si="297"/>
        <v>2363</v>
      </c>
      <c r="I6372">
        <f t="shared" si="298"/>
        <v>1</v>
      </c>
      <c r="J6372" s="9">
        <f t="shared" si="299"/>
        <v>41834260931.389999</v>
      </c>
      <c r="K6372" s="9">
        <f>SUMIF($C$2:$C$9230, C6372, $D$2:$D$9230)</f>
        <v>60000000</v>
      </c>
    </row>
    <row r="6373" spans="1:11" x14ac:dyDescent="0.2">
      <c r="A6373" s="1">
        <v>45699</v>
      </c>
      <c r="B6373" t="s">
        <v>1077</v>
      </c>
      <c r="C6373" t="s">
        <v>14555</v>
      </c>
      <c r="D6373" s="14">
        <v>62900000</v>
      </c>
      <c r="E6373" s="12">
        <v>21778613</v>
      </c>
      <c r="F6373" t="s">
        <v>14556</v>
      </c>
      <c r="G6373" t="s">
        <v>14557</v>
      </c>
      <c r="H6373">
        <f t="shared" si="297"/>
        <v>2363</v>
      </c>
      <c r="I6373">
        <f t="shared" si="298"/>
        <v>1</v>
      </c>
      <c r="J6373" s="9">
        <f t="shared" si="299"/>
        <v>41834260931.389999</v>
      </c>
      <c r="K6373" s="9">
        <f>SUMIF($C$2:$C$9230, C6373, $D$2:$D$9230)</f>
        <v>62900000</v>
      </c>
    </row>
    <row r="6374" spans="1:11" x14ac:dyDescent="0.2">
      <c r="A6374" s="1">
        <v>45717</v>
      </c>
      <c r="B6374" t="s">
        <v>1077</v>
      </c>
      <c r="C6374" t="s">
        <v>3438</v>
      </c>
      <c r="D6374" s="14">
        <v>25000000</v>
      </c>
      <c r="E6374" s="12">
        <v>1626772</v>
      </c>
      <c r="F6374" t="s">
        <v>3439</v>
      </c>
      <c r="G6374" t="s">
        <v>3440</v>
      </c>
      <c r="H6374">
        <f t="shared" si="297"/>
        <v>2363</v>
      </c>
      <c r="I6374">
        <f t="shared" si="298"/>
        <v>1</v>
      </c>
      <c r="J6374" s="9">
        <f t="shared" si="299"/>
        <v>41834260931.389999</v>
      </c>
      <c r="K6374" s="9">
        <f>SUMIF($C$2:$C$9230, C6374, $D$2:$D$9230)</f>
        <v>25000000</v>
      </c>
    </row>
    <row r="6375" spans="1:11" x14ac:dyDescent="0.2">
      <c r="A6375" s="1">
        <v>45717</v>
      </c>
      <c r="B6375" t="s">
        <v>1077</v>
      </c>
      <c r="C6375" t="s">
        <v>3056</v>
      </c>
      <c r="D6375" s="14">
        <v>6690000</v>
      </c>
      <c r="E6375" s="12">
        <v>3345000</v>
      </c>
      <c r="F6375" t="s">
        <v>3057</v>
      </c>
      <c r="G6375" t="s">
        <v>3058</v>
      </c>
      <c r="H6375">
        <f t="shared" si="297"/>
        <v>2363</v>
      </c>
      <c r="I6375">
        <f t="shared" si="298"/>
        <v>1</v>
      </c>
      <c r="J6375" s="9">
        <f t="shared" si="299"/>
        <v>41834260931.389999</v>
      </c>
      <c r="K6375" s="9">
        <f>SUMIF($C$2:$C$9230, C6375, $D$2:$D$9230)</f>
        <v>6690000</v>
      </c>
    </row>
    <row r="6376" spans="1:11" x14ac:dyDescent="0.2">
      <c r="A6376" s="1">
        <v>45726</v>
      </c>
      <c r="B6376" t="s">
        <v>1077</v>
      </c>
      <c r="C6376" t="s">
        <v>1304</v>
      </c>
      <c r="D6376" s="14">
        <v>10224444</v>
      </c>
      <c r="E6376" s="12">
        <v>1949400</v>
      </c>
      <c r="F6376" t="s">
        <v>1305</v>
      </c>
      <c r="G6376" t="s">
        <v>1306</v>
      </c>
      <c r="H6376">
        <f t="shared" si="297"/>
        <v>2363</v>
      </c>
      <c r="I6376">
        <f t="shared" si="298"/>
        <v>1</v>
      </c>
      <c r="J6376" s="9">
        <f t="shared" si="299"/>
        <v>41834260931.389999</v>
      </c>
      <c r="K6376" s="9">
        <f>SUMIF($C$2:$C$9230, C6376, $D$2:$D$9230)</f>
        <v>10224444</v>
      </c>
    </row>
    <row r="6377" spans="1:11" x14ac:dyDescent="0.2">
      <c r="A6377" s="1">
        <v>45717</v>
      </c>
      <c r="B6377" t="s">
        <v>1077</v>
      </c>
      <c r="C6377" t="s">
        <v>6595</v>
      </c>
      <c r="D6377" s="14">
        <v>17000000</v>
      </c>
      <c r="E6377" s="12">
        <v>5000000</v>
      </c>
      <c r="F6377" t="s">
        <v>6596</v>
      </c>
      <c r="G6377" t="s">
        <v>6597</v>
      </c>
      <c r="H6377">
        <f t="shared" si="297"/>
        <v>2363</v>
      </c>
      <c r="I6377">
        <f t="shared" si="298"/>
        <v>1</v>
      </c>
      <c r="J6377" s="9">
        <f t="shared" si="299"/>
        <v>41834260931.389999</v>
      </c>
      <c r="K6377" s="9">
        <f>SUMIF($C$2:$C$9230, C6377, $D$2:$D$9230)</f>
        <v>17000000</v>
      </c>
    </row>
    <row r="6378" spans="1:11" x14ac:dyDescent="0.2">
      <c r="A6378" s="1">
        <v>45717</v>
      </c>
      <c r="B6378" t="s">
        <v>1077</v>
      </c>
      <c r="C6378" t="s">
        <v>4863</v>
      </c>
      <c r="D6378" s="14">
        <v>5368927</v>
      </c>
      <c r="E6378" s="12">
        <v>1342234</v>
      </c>
      <c r="F6378" t="s">
        <v>4864</v>
      </c>
      <c r="G6378" t="s">
        <v>4865</v>
      </c>
      <c r="H6378">
        <f t="shared" si="297"/>
        <v>2363</v>
      </c>
      <c r="I6378">
        <f t="shared" si="298"/>
        <v>1</v>
      </c>
      <c r="J6378" s="9">
        <f t="shared" si="299"/>
        <v>41834260931.389999</v>
      </c>
      <c r="K6378" s="9">
        <f>SUMIF($C$2:$C$9230, C6378, $D$2:$D$9230)</f>
        <v>5368927</v>
      </c>
    </row>
    <row r="6379" spans="1:11" x14ac:dyDescent="0.2">
      <c r="A6379" s="1">
        <v>45717</v>
      </c>
      <c r="B6379" t="s">
        <v>1077</v>
      </c>
      <c r="C6379" t="s">
        <v>4881</v>
      </c>
      <c r="D6379" s="14">
        <v>1300000</v>
      </c>
      <c r="E6379" s="12">
        <v>715000</v>
      </c>
      <c r="F6379" t="s">
        <v>4882</v>
      </c>
      <c r="G6379" t="s">
        <v>4883</v>
      </c>
      <c r="H6379">
        <f t="shared" si="297"/>
        <v>2363</v>
      </c>
      <c r="I6379">
        <f t="shared" si="298"/>
        <v>1</v>
      </c>
      <c r="J6379" s="9">
        <f t="shared" si="299"/>
        <v>41834260931.389999</v>
      </c>
      <c r="K6379" s="9">
        <f>SUMIF($C$2:$C$9230, C6379, $D$2:$D$9230)</f>
        <v>1300000</v>
      </c>
    </row>
    <row r="6380" spans="1:11" x14ac:dyDescent="0.2">
      <c r="A6380" s="1">
        <v>45717</v>
      </c>
      <c r="B6380" t="s">
        <v>1077</v>
      </c>
      <c r="C6380" t="s">
        <v>4914</v>
      </c>
      <c r="D6380" s="14">
        <v>14999081</v>
      </c>
      <c r="E6380" s="12">
        <v>6999081</v>
      </c>
      <c r="F6380" t="s">
        <v>4915</v>
      </c>
      <c r="G6380" t="s">
        <v>4916</v>
      </c>
      <c r="H6380">
        <f t="shared" si="297"/>
        <v>2363</v>
      </c>
      <c r="I6380">
        <f t="shared" si="298"/>
        <v>1</v>
      </c>
      <c r="J6380" s="9">
        <f t="shared" si="299"/>
        <v>41834260931.389999</v>
      </c>
      <c r="K6380" s="9">
        <f>SUMIF($C$2:$C$9230, C6380, $D$2:$D$9230)</f>
        <v>14999081</v>
      </c>
    </row>
    <row r="6381" spans="1:11" x14ac:dyDescent="0.2">
      <c r="A6381" s="1">
        <v>45717</v>
      </c>
      <c r="B6381" t="s">
        <v>1077</v>
      </c>
      <c r="C6381" t="s">
        <v>4896</v>
      </c>
      <c r="D6381" s="14">
        <v>600000</v>
      </c>
      <c r="E6381" s="12">
        <v>100000</v>
      </c>
      <c r="F6381" t="s">
        <v>4897</v>
      </c>
      <c r="G6381" t="s">
        <v>4898</v>
      </c>
      <c r="H6381">
        <f t="shared" si="297"/>
        <v>2363</v>
      </c>
      <c r="I6381">
        <f t="shared" si="298"/>
        <v>1</v>
      </c>
      <c r="J6381" s="9">
        <f t="shared" si="299"/>
        <v>41834260931.389999</v>
      </c>
      <c r="K6381" s="9">
        <f>SUMIF($C$2:$C$9230, C6381, $D$2:$D$9230)</f>
        <v>600000</v>
      </c>
    </row>
    <row r="6382" spans="1:11" x14ac:dyDescent="0.2">
      <c r="A6382" s="1">
        <v>45717</v>
      </c>
      <c r="B6382" t="s">
        <v>1077</v>
      </c>
      <c r="C6382" t="s">
        <v>4905</v>
      </c>
      <c r="D6382" s="14">
        <v>10000000</v>
      </c>
      <c r="E6382" s="12">
        <v>8000000</v>
      </c>
      <c r="F6382" t="s">
        <v>4906</v>
      </c>
      <c r="G6382" t="s">
        <v>4907</v>
      </c>
      <c r="H6382">
        <f t="shared" si="297"/>
        <v>2363</v>
      </c>
      <c r="I6382">
        <f t="shared" si="298"/>
        <v>1</v>
      </c>
      <c r="J6382" s="9">
        <f t="shared" si="299"/>
        <v>41834260931.389999</v>
      </c>
      <c r="K6382" s="9">
        <f>SUMIF($C$2:$C$9230, C6382, $D$2:$D$9230)</f>
        <v>10000000</v>
      </c>
    </row>
    <row r="6383" spans="1:11" x14ac:dyDescent="0.2">
      <c r="A6383" s="1">
        <v>45726</v>
      </c>
      <c r="B6383" t="s">
        <v>1077</v>
      </c>
      <c r="C6383" t="s">
        <v>1664</v>
      </c>
      <c r="D6383" s="14">
        <v>15000000</v>
      </c>
      <c r="E6383" s="12">
        <v>13650000</v>
      </c>
      <c r="F6383" t="s">
        <v>1665</v>
      </c>
      <c r="G6383" t="s">
        <v>1666</v>
      </c>
      <c r="H6383">
        <f t="shared" si="297"/>
        <v>2363</v>
      </c>
      <c r="I6383">
        <f t="shared" si="298"/>
        <v>1</v>
      </c>
      <c r="J6383" s="9">
        <f t="shared" si="299"/>
        <v>41834260931.389999</v>
      </c>
      <c r="K6383" s="9">
        <f>SUMIF($C$2:$C$9230, C6383, $D$2:$D$9230)</f>
        <v>15000000</v>
      </c>
    </row>
    <row r="6384" spans="1:11" x14ac:dyDescent="0.2">
      <c r="A6384" s="1">
        <v>45717</v>
      </c>
      <c r="B6384" t="s">
        <v>1077</v>
      </c>
      <c r="C6384" t="s">
        <v>3458</v>
      </c>
      <c r="D6384" s="14">
        <v>2000000</v>
      </c>
      <c r="E6384" s="12">
        <v>0</v>
      </c>
      <c r="F6384" t="s">
        <v>3459</v>
      </c>
      <c r="G6384" t="s">
        <v>3460</v>
      </c>
      <c r="H6384">
        <f t="shared" si="297"/>
        <v>2363</v>
      </c>
      <c r="I6384">
        <f t="shared" si="298"/>
        <v>1</v>
      </c>
      <c r="J6384" s="9">
        <f t="shared" si="299"/>
        <v>41834260931.389999</v>
      </c>
      <c r="K6384" s="9">
        <f>SUMIF($C$2:$C$9230, C6384, $D$2:$D$9230)</f>
        <v>2000000</v>
      </c>
    </row>
    <row r="6385" spans="1:11" x14ac:dyDescent="0.2">
      <c r="A6385" s="1">
        <v>45717</v>
      </c>
      <c r="B6385" t="s">
        <v>1077</v>
      </c>
      <c r="C6385" t="s">
        <v>6214</v>
      </c>
      <c r="D6385" s="14">
        <v>1499938</v>
      </c>
      <c r="E6385" s="12">
        <v>599938</v>
      </c>
      <c r="F6385" t="s">
        <v>6215</v>
      </c>
      <c r="G6385" t="s">
        <v>6216</v>
      </c>
      <c r="H6385">
        <f t="shared" si="297"/>
        <v>2363</v>
      </c>
      <c r="I6385">
        <f t="shared" si="298"/>
        <v>1</v>
      </c>
      <c r="J6385" s="9">
        <f t="shared" si="299"/>
        <v>41834260931.389999</v>
      </c>
      <c r="K6385" s="9">
        <f>SUMIF($C$2:$C$9230, C6385, $D$2:$D$9230)</f>
        <v>1499938</v>
      </c>
    </row>
    <row r="6386" spans="1:11" x14ac:dyDescent="0.2">
      <c r="A6386" s="1">
        <v>45717</v>
      </c>
      <c r="B6386" t="s">
        <v>1077</v>
      </c>
      <c r="C6386" t="s">
        <v>4887</v>
      </c>
      <c r="D6386" s="14">
        <v>5000000</v>
      </c>
      <c r="E6386" s="12">
        <v>4000000</v>
      </c>
      <c r="F6386" t="s">
        <v>4888</v>
      </c>
      <c r="G6386" t="s">
        <v>4889</v>
      </c>
      <c r="H6386">
        <f t="shared" si="297"/>
        <v>2363</v>
      </c>
      <c r="I6386">
        <f t="shared" si="298"/>
        <v>1</v>
      </c>
      <c r="J6386" s="9">
        <f t="shared" si="299"/>
        <v>41834260931.389999</v>
      </c>
      <c r="K6386" s="9">
        <f>SUMIF($C$2:$C$9230, C6386, $D$2:$D$9230)</f>
        <v>5000000</v>
      </c>
    </row>
    <row r="6387" spans="1:11" x14ac:dyDescent="0.2">
      <c r="A6387" s="1">
        <v>45717</v>
      </c>
      <c r="B6387" t="s">
        <v>1077</v>
      </c>
      <c r="C6387" t="s">
        <v>4031</v>
      </c>
      <c r="D6387" s="14">
        <v>850000</v>
      </c>
      <c r="E6387" s="12">
        <v>350000</v>
      </c>
      <c r="F6387" t="s">
        <v>4032</v>
      </c>
      <c r="G6387" t="s">
        <v>4033</v>
      </c>
      <c r="H6387">
        <f t="shared" si="297"/>
        <v>2363</v>
      </c>
      <c r="I6387">
        <f t="shared" si="298"/>
        <v>1</v>
      </c>
      <c r="J6387" s="9">
        <f t="shared" si="299"/>
        <v>41834260931.389999</v>
      </c>
      <c r="K6387" s="9">
        <f>SUMIF($C$2:$C$9230, C6387, $D$2:$D$9230)</f>
        <v>850000</v>
      </c>
    </row>
    <row r="6388" spans="1:11" x14ac:dyDescent="0.2">
      <c r="A6388" s="1">
        <v>45726</v>
      </c>
      <c r="B6388" t="s">
        <v>1077</v>
      </c>
      <c r="C6388" t="s">
        <v>1427</v>
      </c>
      <c r="D6388" s="14">
        <v>20500000</v>
      </c>
      <c r="E6388" s="12">
        <v>8578652</v>
      </c>
      <c r="F6388" t="s">
        <v>1428</v>
      </c>
      <c r="G6388" t="s">
        <v>1429</v>
      </c>
      <c r="H6388">
        <f t="shared" si="297"/>
        <v>2363</v>
      </c>
      <c r="I6388">
        <f t="shared" si="298"/>
        <v>1</v>
      </c>
      <c r="J6388" s="9">
        <f t="shared" si="299"/>
        <v>41834260931.389999</v>
      </c>
      <c r="K6388" s="9">
        <f>SUMIF($C$2:$C$9230, C6388, $D$2:$D$9230)</f>
        <v>20500000</v>
      </c>
    </row>
    <row r="6389" spans="1:11" x14ac:dyDescent="0.2">
      <c r="A6389" s="1">
        <v>45726</v>
      </c>
      <c r="B6389" t="s">
        <v>1077</v>
      </c>
      <c r="C6389" t="s">
        <v>1316</v>
      </c>
      <c r="D6389" s="14">
        <v>14073411</v>
      </c>
      <c r="E6389" s="12">
        <v>6720607</v>
      </c>
      <c r="F6389" t="s">
        <v>1317</v>
      </c>
      <c r="G6389" t="s">
        <v>1318</v>
      </c>
      <c r="H6389">
        <f t="shared" si="297"/>
        <v>2363</v>
      </c>
      <c r="I6389">
        <f t="shared" si="298"/>
        <v>1</v>
      </c>
      <c r="J6389" s="9">
        <f t="shared" si="299"/>
        <v>41834260931.389999</v>
      </c>
      <c r="K6389" s="9">
        <f>SUMIF($C$2:$C$9230, C6389, $D$2:$D$9230)</f>
        <v>14073411</v>
      </c>
    </row>
    <row r="6390" spans="1:11" x14ac:dyDescent="0.2">
      <c r="A6390" s="1">
        <v>45717</v>
      </c>
      <c r="B6390" t="s">
        <v>1077</v>
      </c>
      <c r="C6390" t="s">
        <v>4214</v>
      </c>
      <c r="D6390" s="14">
        <v>800000</v>
      </c>
      <c r="E6390" s="12">
        <v>0</v>
      </c>
      <c r="F6390" t="s">
        <v>4215</v>
      </c>
      <c r="G6390" t="s">
        <v>4216</v>
      </c>
      <c r="H6390">
        <f t="shared" si="297"/>
        <v>2363</v>
      </c>
      <c r="I6390">
        <f t="shared" si="298"/>
        <v>1</v>
      </c>
      <c r="J6390" s="9">
        <f t="shared" si="299"/>
        <v>41834260931.389999</v>
      </c>
      <c r="K6390" s="9">
        <f>SUMIF($C$2:$C$9230, C6390, $D$2:$D$9230)</f>
        <v>800000</v>
      </c>
    </row>
    <row r="6391" spans="1:11" x14ac:dyDescent="0.2">
      <c r="A6391" s="1">
        <v>45717</v>
      </c>
      <c r="B6391" t="s">
        <v>1077</v>
      </c>
      <c r="C6391" t="s">
        <v>5642</v>
      </c>
      <c r="D6391" s="14">
        <v>849919</v>
      </c>
      <c r="E6391" s="12">
        <v>0</v>
      </c>
      <c r="F6391" t="s">
        <v>5643</v>
      </c>
      <c r="G6391" t="s">
        <v>5644</v>
      </c>
      <c r="H6391">
        <f t="shared" si="297"/>
        <v>2363</v>
      </c>
      <c r="I6391">
        <f t="shared" si="298"/>
        <v>1</v>
      </c>
      <c r="J6391" s="9">
        <f t="shared" si="299"/>
        <v>41834260931.389999</v>
      </c>
      <c r="K6391" s="9">
        <f>SUMIF($C$2:$C$9230, C6391, $D$2:$D$9230)</f>
        <v>849919</v>
      </c>
    </row>
    <row r="6392" spans="1:11" x14ac:dyDescent="0.2">
      <c r="A6392" s="1">
        <v>45717</v>
      </c>
      <c r="B6392" t="s">
        <v>1077</v>
      </c>
      <c r="C6392" t="s">
        <v>5421</v>
      </c>
      <c r="D6392" s="14">
        <v>4439382</v>
      </c>
      <c r="E6392" s="12">
        <v>0</v>
      </c>
      <c r="F6392" t="s">
        <v>5422</v>
      </c>
      <c r="G6392" t="s">
        <v>5423</v>
      </c>
      <c r="H6392">
        <f t="shared" si="297"/>
        <v>2363</v>
      </c>
      <c r="I6392">
        <f t="shared" si="298"/>
        <v>1</v>
      </c>
      <c r="J6392" s="9">
        <f t="shared" si="299"/>
        <v>41834260931.389999</v>
      </c>
      <c r="K6392" s="9">
        <f>SUMIF($C$2:$C$9230, C6392, $D$2:$D$9230)</f>
        <v>4439382</v>
      </c>
    </row>
    <row r="6393" spans="1:11" x14ac:dyDescent="0.2">
      <c r="A6393" s="1">
        <v>45726</v>
      </c>
      <c r="B6393" t="s">
        <v>1077</v>
      </c>
      <c r="C6393" t="s">
        <v>1384</v>
      </c>
      <c r="D6393" s="14">
        <v>11500000</v>
      </c>
      <c r="E6393" s="12">
        <v>4414282</v>
      </c>
      <c r="F6393" t="s">
        <v>1385</v>
      </c>
      <c r="G6393" t="s">
        <v>1386</v>
      </c>
      <c r="H6393">
        <f t="shared" si="297"/>
        <v>2363</v>
      </c>
      <c r="I6393">
        <f t="shared" si="298"/>
        <v>1</v>
      </c>
      <c r="J6393" s="9">
        <f t="shared" si="299"/>
        <v>41834260931.389999</v>
      </c>
      <c r="K6393" s="9">
        <f>SUMIF($C$2:$C$9230, C6393, $D$2:$D$9230)</f>
        <v>11500000</v>
      </c>
    </row>
    <row r="6394" spans="1:11" x14ac:dyDescent="0.2">
      <c r="A6394" s="1">
        <v>45717</v>
      </c>
      <c r="B6394" t="s">
        <v>1077</v>
      </c>
      <c r="C6394" t="s">
        <v>4342</v>
      </c>
      <c r="D6394" s="14">
        <v>9025000</v>
      </c>
      <c r="E6394" s="12">
        <v>0</v>
      </c>
      <c r="F6394" t="s">
        <v>4343</v>
      </c>
      <c r="G6394" t="s">
        <v>4344</v>
      </c>
      <c r="H6394">
        <f t="shared" si="297"/>
        <v>2363</v>
      </c>
      <c r="I6394">
        <f t="shared" si="298"/>
        <v>1</v>
      </c>
      <c r="J6394" s="9">
        <f t="shared" si="299"/>
        <v>41834260931.389999</v>
      </c>
      <c r="K6394" s="9">
        <f>SUMIF($C$2:$C$9230, C6394, $D$2:$D$9230)</f>
        <v>9025000</v>
      </c>
    </row>
    <row r="6395" spans="1:11" x14ac:dyDescent="0.2">
      <c r="A6395" s="1">
        <v>45717</v>
      </c>
      <c r="B6395" t="s">
        <v>1077</v>
      </c>
      <c r="C6395" t="s">
        <v>4228</v>
      </c>
      <c r="D6395" s="14">
        <v>12000000</v>
      </c>
      <c r="E6395" s="12">
        <v>7730635</v>
      </c>
      <c r="F6395" t="s">
        <v>4229</v>
      </c>
      <c r="G6395" t="s">
        <v>4230</v>
      </c>
      <c r="H6395">
        <f t="shared" si="297"/>
        <v>2363</v>
      </c>
      <c r="I6395">
        <f t="shared" si="298"/>
        <v>1</v>
      </c>
      <c r="J6395" s="9">
        <f t="shared" si="299"/>
        <v>41834260931.389999</v>
      </c>
      <c r="K6395" s="9">
        <f>SUMIF($C$2:$C$9230, C6395, $D$2:$D$9230)</f>
        <v>12000000</v>
      </c>
    </row>
    <row r="6396" spans="1:11" x14ac:dyDescent="0.2">
      <c r="A6396" s="1">
        <v>45717</v>
      </c>
      <c r="B6396" t="s">
        <v>1077</v>
      </c>
      <c r="C6396" t="s">
        <v>4241</v>
      </c>
      <c r="D6396" s="14">
        <v>53195423</v>
      </c>
      <c r="E6396" s="12">
        <v>11316470</v>
      </c>
      <c r="F6396" t="s">
        <v>4242</v>
      </c>
      <c r="G6396" t="s">
        <v>4237</v>
      </c>
      <c r="H6396">
        <f t="shared" si="297"/>
        <v>2363</v>
      </c>
      <c r="I6396">
        <f t="shared" si="298"/>
        <v>1</v>
      </c>
      <c r="J6396" s="9">
        <f t="shared" si="299"/>
        <v>41834260931.389999</v>
      </c>
      <c r="K6396" s="9">
        <f>SUMIF($C$2:$C$9230, C6396, $D$2:$D$9230)</f>
        <v>53195423</v>
      </c>
    </row>
    <row r="6397" spans="1:11" x14ac:dyDescent="0.2">
      <c r="A6397" s="1">
        <v>45717</v>
      </c>
      <c r="B6397" t="s">
        <v>1077</v>
      </c>
      <c r="C6397" t="s">
        <v>4255</v>
      </c>
      <c r="D6397" s="14">
        <v>5000000</v>
      </c>
      <c r="E6397" s="12">
        <v>200858</v>
      </c>
      <c r="F6397" t="s">
        <v>4256</v>
      </c>
      <c r="G6397" t="s">
        <v>4257</v>
      </c>
      <c r="H6397">
        <f t="shared" si="297"/>
        <v>2363</v>
      </c>
      <c r="I6397">
        <f t="shared" si="298"/>
        <v>1</v>
      </c>
      <c r="J6397" s="9">
        <f t="shared" si="299"/>
        <v>41834260931.389999</v>
      </c>
      <c r="K6397" s="9">
        <f>SUMIF($C$2:$C$9230, C6397, $D$2:$D$9230)</f>
        <v>5000000</v>
      </c>
    </row>
    <row r="6398" spans="1:11" x14ac:dyDescent="0.2">
      <c r="A6398" s="1">
        <v>45717</v>
      </c>
      <c r="B6398" t="s">
        <v>1077</v>
      </c>
      <c r="C6398" t="s">
        <v>4345</v>
      </c>
      <c r="D6398" s="14">
        <v>9382688</v>
      </c>
      <c r="E6398" s="12">
        <v>3010272</v>
      </c>
      <c r="F6398" t="s">
        <v>4346</v>
      </c>
      <c r="G6398" t="s">
        <v>4347</v>
      </c>
      <c r="H6398">
        <f t="shared" si="297"/>
        <v>2363</v>
      </c>
      <c r="I6398">
        <f t="shared" si="298"/>
        <v>1</v>
      </c>
      <c r="J6398" s="9">
        <f t="shared" si="299"/>
        <v>41834260931.389999</v>
      </c>
      <c r="K6398" s="9">
        <f>SUMIF($C$2:$C$9230, C6398, $D$2:$D$9230)</f>
        <v>9382688</v>
      </c>
    </row>
    <row r="6399" spans="1:11" x14ac:dyDescent="0.2">
      <c r="D6399" s="15"/>
      <c r="E6399" s="13"/>
    </row>
    <row r="6400" spans="1:11" x14ac:dyDescent="0.2">
      <c r="A6400" s="1">
        <v>45739</v>
      </c>
      <c r="B6400" t="s">
        <v>392</v>
      </c>
      <c r="C6400" t="s">
        <v>776</v>
      </c>
      <c r="D6400" s="14">
        <v>866647</v>
      </c>
      <c r="E6400" s="12">
        <v>477864.45</v>
      </c>
      <c r="H6400">
        <f t="shared" si="297"/>
        <v>1585</v>
      </c>
      <c r="I6400">
        <f t="shared" si="298"/>
        <v>254</v>
      </c>
      <c r="J6400" s="9">
        <f t="shared" ref="J6400:J6463" si="300">SUMIF($B$2:$B$9230, B6400, $D$2:$D$9230)</f>
        <v>46272807796</v>
      </c>
      <c r="K6400" s="9">
        <f>SUMIF($C$2:$C$9230, C6400, $D$2:$D$9230)</f>
        <v>152423035</v>
      </c>
    </row>
    <row r="6401" spans="1:11" x14ac:dyDescent="0.2">
      <c r="A6401" s="1">
        <v>45731</v>
      </c>
      <c r="B6401" t="s">
        <v>392</v>
      </c>
      <c r="C6401" t="s">
        <v>776</v>
      </c>
      <c r="D6401" s="14">
        <v>1112779</v>
      </c>
      <c r="E6401" s="12">
        <v>1080859.83</v>
      </c>
      <c r="H6401">
        <f t="shared" si="297"/>
        <v>1585</v>
      </c>
      <c r="I6401">
        <f t="shared" si="298"/>
        <v>254</v>
      </c>
      <c r="J6401" s="9">
        <f t="shared" si="300"/>
        <v>46272807796</v>
      </c>
      <c r="K6401" s="9">
        <f>SUMIF($C$2:$C$9230, C6401, $D$2:$D$9230)</f>
        <v>152423035</v>
      </c>
    </row>
    <row r="6402" spans="1:11" x14ac:dyDescent="0.2">
      <c r="A6402" s="1">
        <v>45731</v>
      </c>
      <c r="B6402" t="s">
        <v>392</v>
      </c>
      <c r="C6402" t="s">
        <v>776</v>
      </c>
      <c r="D6402" s="14">
        <v>164087</v>
      </c>
      <c r="E6402" s="12">
        <v>122128.61</v>
      </c>
      <c r="H6402">
        <f t="shared" si="297"/>
        <v>1585</v>
      </c>
      <c r="I6402">
        <f t="shared" si="298"/>
        <v>254</v>
      </c>
      <c r="J6402" s="9">
        <f t="shared" si="300"/>
        <v>46272807796</v>
      </c>
      <c r="K6402" s="9">
        <f>SUMIF($C$2:$C$9230, C6402, $D$2:$D$9230)</f>
        <v>152423035</v>
      </c>
    </row>
    <row r="6403" spans="1:11" x14ac:dyDescent="0.2">
      <c r="A6403" s="1">
        <v>45731</v>
      </c>
      <c r="B6403" t="s">
        <v>392</v>
      </c>
      <c r="C6403" t="s">
        <v>776</v>
      </c>
      <c r="D6403" s="14">
        <v>737573</v>
      </c>
      <c r="E6403" s="12">
        <v>671098</v>
      </c>
      <c r="H6403">
        <f t="shared" si="297"/>
        <v>1585</v>
      </c>
      <c r="I6403">
        <f t="shared" si="298"/>
        <v>254</v>
      </c>
      <c r="J6403" s="9">
        <f t="shared" si="300"/>
        <v>46272807796</v>
      </c>
      <c r="K6403" s="9">
        <f>SUMIF($C$2:$C$9230, C6403, $D$2:$D$9230)</f>
        <v>152423035</v>
      </c>
    </row>
    <row r="6404" spans="1:11" x14ac:dyDescent="0.2">
      <c r="A6404" s="1">
        <v>45731</v>
      </c>
      <c r="B6404" t="s">
        <v>392</v>
      </c>
      <c r="C6404" t="s">
        <v>776</v>
      </c>
      <c r="D6404" s="14">
        <v>405000</v>
      </c>
      <c r="E6404" s="12">
        <v>371053.83</v>
      </c>
      <c r="H6404">
        <f t="shared" ref="H6404:H6467" si="301">COUNTIF($B$2:$B$9230, B6404)</f>
        <v>1585</v>
      </c>
      <c r="I6404">
        <f t="shared" ref="I6404:I6467" si="302">COUNTIF($C$2:$C$9230, C6404)</f>
        <v>254</v>
      </c>
      <c r="J6404" s="9">
        <f t="shared" si="300"/>
        <v>46272807796</v>
      </c>
      <c r="K6404" s="9">
        <f>SUMIF($C$2:$C$9230, C6404, $D$2:$D$9230)</f>
        <v>152423035</v>
      </c>
    </row>
    <row r="6405" spans="1:11" x14ac:dyDescent="0.2">
      <c r="A6405" s="1">
        <v>45731</v>
      </c>
      <c r="B6405" t="s">
        <v>392</v>
      </c>
      <c r="C6405" t="s">
        <v>776</v>
      </c>
      <c r="D6405" s="14">
        <v>67927</v>
      </c>
      <c r="E6405" s="12">
        <v>60738.81</v>
      </c>
      <c r="H6405">
        <f t="shared" si="301"/>
        <v>1585</v>
      </c>
      <c r="I6405">
        <f t="shared" si="302"/>
        <v>254</v>
      </c>
      <c r="J6405" s="9">
        <f t="shared" si="300"/>
        <v>46272807796</v>
      </c>
      <c r="K6405" s="9">
        <f>SUMIF($C$2:$C$9230, C6405, $D$2:$D$9230)</f>
        <v>152423035</v>
      </c>
    </row>
    <row r="6406" spans="1:11" x14ac:dyDescent="0.2">
      <c r="A6406" s="1">
        <v>45731</v>
      </c>
      <c r="B6406" t="s">
        <v>392</v>
      </c>
      <c r="C6406" t="s">
        <v>776</v>
      </c>
      <c r="D6406" s="14">
        <v>1343565</v>
      </c>
      <c r="E6406" s="12">
        <v>1202971.1399999999</v>
      </c>
      <c r="H6406">
        <f t="shared" si="301"/>
        <v>1585</v>
      </c>
      <c r="I6406">
        <f t="shared" si="302"/>
        <v>254</v>
      </c>
      <c r="J6406" s="9">
        <f t="shared" si="300"/>
        <v>46272807796</v>
      </c>
      <c r="K6406" s="9">
        <f>SUMIF($C$2:$C$9230, C6406, $D$2:$D$9230)</f>
        <v>152423035</v>
      </c>
    </row>
    <row r="6407" spans="1:11" x14ac:dyDescent="0.2">
      <c r="A6407" s="1">
        <v>45731</v>
      </c>
      <c r="B6407" t="s">
        <v>392</v>
      </c>
      <c r="C6407" t="s">
        <v>776</v>
      </c>
      <c r="D6407" s="14">
        <v>1397411</v>
      </c>
      <c r="E6407" s="12">
        <v>1236332.71</v>
      </c>
      <c r="H6407">
        <f t="shared" si="301"/>
        <v>1585</v>
      </c>
      <c r="I6407">
        <f t="shared" si="302"/>
        <v>254</v>
      </c>
      <c r="J6407" s="9">
        <f t="shared" si="300"/>
        <v>46272807796</v>
      </c>
      <c r="K6407" s="9">
        <f>SUMIF($C$2:$C$9230, C6407, $D$2:$D$9230)</f>
        <v>152423035</v>
      </c>
    </row>
    <row r="6408" spans="1:11" x14ac:dyDescent="0.2">
      <c r="A6408" s="1">
        <v>45731</v>
      </c>
      <c r="B6408" t="s">
        <v>392</v>
      </c>
      <c r="C6408" t="s">
        <v>776</v>
      </c>
      <c r="D6408" s="14">
        <v>610633</v>
      </c>
      <c r="E6408" s="12">
        <v>184677.75</v>
      </c>
      <c r="H6408">
        <f t="shared" si="301"/>
        <v>1585</v>
      </c>
      <c r="I6408">
        <f t="shared" si="302"/>
        <v>254</v>
      </c>
      <c r="J6408" s="9">
        <f t="shared" si="300"/>
        <v>46272807796</v>
      </c>
      <c r="K6408" s="9">
        <f>SUMIF($C$2:$C$9230, C6408, $D$2:$D$9230)</f>
        <v>152423035</v>
      </c>
    </row>
    <row r="6409" spans="1:11" x14ac:dyDescent="0.2">
      <c r="A6409" s="1">
        <v>45731</v>
      </c>
      <c r="B6409" t="s">
        <v>392</v>
      </c>
      <c r="C6409" t="s">
        <v>776</v>
      </c>
      <c r="D6409" s="14">
        <v>185979</v>
      </c>
      <c r="E6409" s="12">
        <v>62766.3</v>
      </c>
      <c r="H6409">
        <f t="shared" si="301"/>
        <v>1585</v>
      </c>
      <c r="I6409">
        <f t="shared" si="302"/>
        <v>254</v>
      </c>
      <c r="J6409" s="9">
        <f t="shared" si="300"/>
        <v>46272807796</v>
      </c>
      <c r="K6409" s="9">
        <f>SUMIF($C$2:$C$9230, C6409, $D$2:$D$9230)</f>
        <v>152423035</v>
      </c>
    </row>
    <row r="6410" spans="1:11" x14ac:dyDescent="0.2">
      <c r="A6410" s="1">
        <v>45731</v>
      </c>
      <c r="B6410" t="s">
        <v>392</v>
      </c>
      <c r="C6410" t="s">
        <v>776</v>
      </c>
      <c r="D6410" s="14">
        <v>126333</v>
      </c>
      <c r="E6410" s="12">
        <v>56965</v>
      </c>
      <c r="H6410">
        <f t="shared" si="301"/>
        <v>1585</v>
      </c>
      <c r="I6410">
        <f t="shared" si="302"/>
        <v>254</v>
      </c>
      <c r="J6410" s="9">
        <f t="shared" si="300"/>
        <v>46272807796</v>
      </c>
      <c r="K6410" s="9">
        <f>SUMIF($C$2:$C$9230, C6410, $D$2:$D$9230)</f>
        <v>152423035</v>
      </c>
    </row>
    <row r="6411" spans="1:11" x14ac:dyDescent="0.2">
      <c r="A6411" s="1">
        <v>45731</v>
      </c>
      <c r="B6411" t="s">
        <v>392</v>
      </c>
      <c r="C6411" t="s">
        <v>776</v>
      </c>
      <c r="D6411" s="14">
        <v>157841</v>
      </c>
      <c r="E6411" s="12">
        <v>137576</v>
      </c>
      <c r="H6411">
        <f t="shared" si="301"/>
        <v>1585</v>
      </c>
      <c r="I6411">
        <f t="shared" si="302"/>
        <v>254</v>
      </c>
      <c r="J6411" s="9">
        <f t="shared" si="300"/>
        <v>46272807796</v>
      </c>
      <c r="K6411" s="9">
        <f>SUMIF($C$2:$C$9230, C6411, $D$2:$D$9230)</f>
        <v>152423035</v>
      </c>
    </row>
    <row r="6412" spans="1:11" x14ac:dyDescent="0.2">
      <c r="A6412" s="1">
        <v>45731</v>
      </c>
      <c r="B6412" t="s">
        <v>392</v>
      </c>
      <c r="C6412" t="s">
        <v>776</v>
      </c>
      <c r="D6412" s="14">
        <v>48974</v>
      </c>
      <c r="E6412" s="12">
        <v>2425</v>
      </c>
      <c r="H6412">
        <f t="shared" si="301"/>
        <v>1585</v>
      </c>
      <c r="I6412">
        <f t="shared" si="302"/>
        <v>254</v>
      </c>
      <c r="J6412" s="9">
        <f t="shared" si="300"/>
        <v>46272807796</v>
      </c>
      <c r="K6412" s="9">
        <f>SUMIF($C$2:$C$9230, C6412, $D$2:$D$9230)</f>
        <v>152423035</v>
      </c>
    </row>
    <row r="6413" spans="1:11" x14ac:dyDescent="0.2">
      <c r="A6413" s="1">
        <v>45731</v>
      </c>
      <c r="B6413" t="s">
        <v>392</v>
      </c>
      <c r="C6413" t="s">
        <v>776</v>
      </c>
      <c r="D6413" s="14">
        <v>507062</v>
      </c>
      <c r="E6413" s="12">
        <v>124196</v>
      </c>
      <c r="H6413">
        <f t="shared" si="301"/>
        <v>1585</v>
      </c>
      <c r="I6413">
        <f t="shared" si="302"/>
        <v>254</v>
      </c>
      <c r="J6413" s="9">
        <f t="shared" si="300"/>
        <v>46272807796</v>
      </c>
      <c r="K6413" s="9">
        <f>SUMIF($C$2:$C$9230, C6413, $D$2:$D$9230)</f>
        <v>152423035</v>
      </c>
    </row>
    <row r="6414" spans="1:11" x14ac:dyDescent="0.2">
      <c r="A6414" s="1">
        <v>45731</v>
      </c>
      <c r="B6414" t="s">
        <v>392</v>
      </c>
      <c r="C6414" t="s">
        <v>776</v>
      </c>
      <c r="D6414" s="14">
        <v>694771</v>
      </c>
      <c r="E6414" s="12">
        <v>294396</v>
      </c>
      <c r="H6414">
        <f t="shared" si="301"/>
        <v>1585</v>
      </c>
      <c r="I6414">
        <f t="shared" si="302"/>
        <v>254</v>
      </c>
      <c r="J6414" s="9">
        <f t="shared" si="300"/>
        <v>46272807796</v>
      </c>
      <c r="K6414" s="9">
        <f>SUMIF($C$2:$C$9230, C6414, $D$2:$D$9230)</f>
        <v>152423035</v>
      </c>
    </row>
    <row r="6415" spans="1:11" x14ac:dyDescent="0.2">
      <c r="A6415" s="1">
        <v>45731</v>
      </c>
      <c r="B6415" t="s">
        <v>392</v>
      </c>
      <c r="C6415" t="s">
        <v>776</v>
      </c>
      <c r="D6415" s="14">
        <v>125114</v>
      </c>
      <c r="E6415" s="12">
        <v>125114</v>
      </c>
      <c r="H6415">
        <f t="shared" si="301"/>
        <v>1585</v>
      </c>
      <c r="I6415">
        <f t="shared" si="302"/>
        <v>254</v>
      </c>
      <c r="J6415" s="9">
        <f t="shared" si="300"/>
        <v>46272807796</v>
      </c>
      <c r="K6415" s="9">
        <f>SUMIF($C$2:$C$9230, C6415, $D$2:$D$9230)</f>
        <v>152423035</v>
      </c>
    </row>
    <row r="6416" spans="1:11" x14ac:dyDescent="0.2">
      <c r="A6416" s="1">
        <v>45731</v>
      </c>
      <c r="B6416" t="s">
        <v>392</v>
      </c>
      <c r="C6416" t="s">
        <v>776</v>
      </c>
      <c r="D6416" s="14">
        <v>125114</v>
      </c>
      <c r="E6416" s="12">
        <v>68280.81</v>
      </c>
      <c r="H6416">
        <f t="shared" si="301"/>
        <v>1585</v>
      </c>
      <c r="I6416">
        <f t="shared" si="302"/>
        <v>254</v>
      </c>
      <c r="J6416" s="9">
        <f t="shared" si="300"/>
        <v>46272807796</v>
      </c>
      <c r="K6416" s="9">
        <f>SUMIF($C$2:$C$9230, C6416, $D$2:$D$9230)</f>
        <v>152423035</v>
      </c>
    </row>
    <row r="6417" spans="1:11" x14ac:dyDescent="0.2">
      <c r="A6417" s="1">
        <v>45731</v>
      </c>
      <c r="B6417" t="s">
        <v>392</v>
      </c>
      <c r="C6417" t="s">
        <v>776</v>
      </c>
      <c r="D6417" s="14">
        <v>319201</v>
      </c>
      <c r="E6417" s="12">
        <v>14299.16</v>
      </c>
      <c r="H6417">
        <f t="shared" si="301"/>
        <v>1585</v>
      </c>
      <c r="I6417">
        <f t="shared" si="302"/>
        <v>254</v>
      </c>
      <c r="J6417" s="9">
        <f t="shared" si="300"/>
        <v>46272807796</v>
      </c>
      <c r="K6417" s="9">
        <f>SUMIF($C$2:$C$9230, C6417, $D$2:$D$9230)</f>
        <v>152423035</v>
      </c>
    </row>
    <row r="6418" spans="1:11" x14ac:dyDescent="0.2">
      <c r="A6418" s="1">
        <v>45731</v>
      </c>
      <c r="B6418" t="s">
        <v>392</v>
      </c>
      <c r="C6418" t="s">
        <v>776</v>
      </c>
      <c r="D6418" s="14">
        <v>100000</v>
      </c>
      <c r="E6418" s="12">
        <v>41765.79</v>
      </c>
      <c r="H6418">
        <f t="shared" si="301"/>
        <v>1585</v>
      </c>
      <c r="I6418">
        <f t="shared" si="302"/>
        <v>254</v>
      </c>
      <c r="J6418" s="9">
        <f t="shared" si="300"/>
        <v>46272807796</v>
      </c>
      <c r="K6418" s="9">
        <f>SUMIF($C$2:$C$9230, C6418, $D$2:$D$9230)</f>
        <v>152423035</v>
      </c>
    </row>
    <row r="6419" spans="1:11" x14ac:dyDescent="0.2">
      <c r="A6419" s="1">
        <v>45731</v>
      </c>
      <c r="B6419" t="s">
        <v>392</v>
      </c>
      <c r="C6419" t="s">
        <v>776</v>
      </c>
      <c r="D6419" s="14">
        <v>279303</v>
      </c>
      <c r="E6419" s="12">
        <v>116653.09</v>
      </c>
      <c r="H6419">
        <f t="shared" si="301"/>
        <v>1585</v>
      </c>
      <c r="I6419">
        <f t="shared" si="302"/>
        <v>254</v>
      </c>
      <c r="J6419" s="9">
        <f t="shared" si="300"/>
        <v>46272807796</v>
      </c>
      <c r="K6419" s="9">
        <f>SUMIF($C$2:$C$9230, C6419, $D$2:$D$9230)</f>
        <v>152423035</v>
      </c>
    </row>
    <row r="6420" spans="1:11" x14ac:dyDescent="0.2">
      <c r="A6420" s="1">
        <v>45731</v>
      </c>
      <c r="B6420" t="s">
        <v>392</v>
      </c>
      <c r="C6420" t="s">
        <v>776</v>
      </c>
      <c r="D6420" s="14">
        <v>259320</v>
      </c>
      <c r="E6420" s="12">
        <v>120763</v>
      </c>
      <c r="H6420">
        <f t="shared" si="301"/>
        <v>1585</v>
      </c>
      <c r="I6420">
        <f t="shared" si="302"/>
        <v>254</v>
      </c>
      <c r="J6420" s="9">
        <f t="shared" si="300"/>
        <v>46272807796</v>
      </c>
      <c r="K6420" s="9">
        <f>SUMIF($C$2:$C$9230, C6420, $D$2:$D$9230)</f>
        <v>152423035</v>
      </c>
    </row>
    <row r="6421" spans="1:11" x14ac:dyDescent="0.2">
      <c r="A6421" s="1">
        <v>45731</v>
      </c>
      <c r="B6421" t="s">
        <v>392</v>
      </c>
      <c r="C6421" t="s">
        <v>776</v>
      </c>
      <c r="D6421" s="14">
        <v>1243167</v>
      </c>
      <c r="E6421" s="12">
        <v>613719.47</v>
      </c>
      <c r="H6421">
        <f t="shared" si="301"/>
        <v>1585</v>
      </c>
      <c r="I6421">
        <f t="shared" si="302"/>
        <v>254</v>
      </c>
      <c r="J6421" s="9">
        <f t="shared" si="300"/>
        <v>46272807796</v>
      </c>
      <c r="K6421" s="9">
        <f>SUMIF($C$2:$C$9230, C6421, $D$2:$D$9230)</f>
        <v>152423035</v>
      </c>
    </row>
    <row r="6422" spans="1:11" x14ac:dyDescent="0.2">
      <c r="A6422" s="1">
        <v>45731</v>
      </c>
      <c r="B6422" t="s">
        <v>392</v>
      </c>
      <c r="C6422" t="s">
        <v>776</v>
      </c>
      <c r="D6422" s="14">
        <v>418343</v>
      </c>
      <c r="E6422" s="12">
        <v>396700</v>
      </c>
      <c r="H6422">
        <f t="shared" si="301"/>
        <v>1585</v>
      </c>
      <c r="I6422">
        <f t="shared" si="302"/>
        <v>254</v>
      </c>
      <c r="J6422" s="9">
        <f t="shared" si="300"/>
        <v>46272807796</v>
      </c>
      <c r="K6422" s="9">
        <f>SUMIF($C$2:$C$9230, C6422, $D$2:$D$9230)</f>
        <v>152423035</v>
      </c>
    </row>
    <row r="6423" spans="1:11" x14ac:dyDescent="0.2">
      <c r="A6423" s="1">
        <v>45731</v>
      </c>
      <c r="B6423" t="s">
        <v>392</v>
      </c>
      <c r="C6423" t="s">
        <v>776</v>
      </c>
      <c r="D6423" s="14">
        <v>570309</v>
      </c>
      <c r="E6423" s="12">
        <v>45278</v>
      </c>
      <c r="H6423">
        <f t="shared" si="301"/>
        <v>1585</v>
      </c>
      <c r="I6423">
        <f t="shared" si="302"/>
        <v>254</v>
      </c>
      <c r="J6423" s="9">
        <f t="shared" si="300"/>
        <v>46272807796</v>
      </c>
      <c r="K6423" s="9">
        <f>SUMIF($C$2:$C$9230, C6423, $D$2:$D$9230)</f>
        <v>152423035</v>
      </c>
    </row>
    <row r="6424" spans="1:11" x14ac:dyDescent="0.2">
      <c r="A6424" s="1">
        <v>45731</v>
      </c>
      <c r="B6424" t="s">
        <v>392</v>
      </c>
      <c r="C6424" t="s">
        <v>776</v>
      </c>
      <c r="D6424" s="14">
        <v>353011</v>
      </c>
      <c r="E6424" s="12">
        <v>370064.05</v>
      </c>
      <c r="H6424">
        <f t="shared" si="301"/>
        <v>1585</v>
      </c>
      <c r="I6424">
        <f t="shared" si="302"/>
        <v>254</v>
      </c>
      <c r="J6424" s="9">
        <f t="shared" si="300"/>
        <v>46272807796</v>
      </c>
      <c r="K6424" s="9">
        <f>SUMIF($C$2:$C$9230, C6424, $D$2:$D$9230)</f>
        <v>152423035</v>
      </c>
    </row>
    <row r="6425" spans="1:11" x14ac:dyDescent="0.2">
      <c r="A6425" s="1">
        <v>45731</v>
      </c>
      <c r="B6425" t="s">
        <v>392</v>
      </c>
      <c r="C6425" t="s">
        <v>776</v>
      </c>
      <c r="D6425" s="14">
        <v>364178</v>
      </c>
      <c r="E6425" s="12">
        <v>17053.05</v>
      </c>
      <c r="H6425">
        <f t="shared" si="301"/>
        <v>1585</v>
      </c>
      <c r="I6425">
        <f t="shared" si="302"/>
        <v>254</v>
      </c>
      <c r="J6425" s="9">
        <f t="shared" si="300"/>
        <v>46272807796</v>
      </c>
      <c r="K6425" s="9">
        <f>SUMIF($C$2:$C$9230, C6425, $D$2:$D$9230)</f>
        <v>152423035</v>
      </c>
    </row>
    <row r="6426" spans="1:11" x14ac:dyDescent="0.2">
      <c r="A6426" s="1">
        <v>45731</v>
      </c>
      <c r="B6426" t="s">
        <v>392</v>
      </c>
      <c r="C6426" t="s">
        <v>776</v>
      </c>
      <c r="D6426" s="14">
        <v>666548</v>
      </c>
      <c r="E6426" s="12">
        <v>237641.98</v>
      </c>
      <c r="H6426">
        <f t="shared" si="301"/>
        <v>1585</v>
      </c>
      <c r="I6426">
        <f t="shared" si="302"/>
        <v>254</v>
      </c>
      <c r="J6426" s="9">
        <f t="shared" si="300"/>
        <v>46272807796</v>
      </c>
      <c r="K6426" s="9">
        <f>SUMIF($C$2:$C$9230, C6426, $D$2:$D$9230)</f>
        <v>152423035</v>
      </c>
    </row>
    <row r="6427" spans="1:11" x14ac:dyDescent="0.2">
      <c r="A6427" s="1">
        <v>45731</v>
      </c>
      <c r="B6427" t="s">
        <v>392</v>
      </c>
      <c r="C6427" t="s">
        <v>776</v>
      </c>
      <c r="D6427" s="14">
        <v>2265444</v>
      </c>
      <c r="E6427" s="12">
        <v>2033712.41</v>
      </c>
      <c r="H6427">
        <f t="shared" si="301"/>
        <v>1585</v>
      </c>
      <c r="I6427">
        <f t="shared" si="302"/>
        <v>254</v>
      </c>
      <c r="J6427" s="9">
        <f t="shared" si="300"/>
        <v>46272807796</v>
      </c>
      <c r="K6427" s="9">
        <f>SUMIF($C$2:$C$9230, C6427, $D$2:$D$9230)</f>
        <v>152423035</v>
      </c>
    </row>
    <row r="6428" spans="1:11" x14ac:dyDescent="0.2">
      <c r="A6428" s="1">
        <v>45731</v>
      </c>
      <c r="B6428" t="s">
        <v>392</v>
      </c>
      <c r="C6428" t="s">
        <v>776</v>
      </c>
      <c r="D6428" s="14">
        <v>809070</v>
      </c>
      <c r="E6428" s="12">
        <v>351820.36</v>
      </c>
      <c r="H6428">
        <f t="shared" si="301"/>
        <v>1585</v>
      </c>
      <c r="I6428">
        <f t="shared" si="302"/>
        <v>254</v>
      </c>
      <c r="J6428" s="9">
        <f t="shared" si="300"/>
        <v>46272807796</v>
      </c>
      <c r="K6428" s="9">
        <f>SUMIF($C$2:$C$9230, C6428, $D$2:$D$9230)</f>
        <v>152423035</v>
      </c>
    </row>
    <row r="6429" spans="1:11" x14ac:dyDescent="0.2">
      <c r="A6429" s="1">
        <v>45730</v>
      </c>
      <c r="B6429" t="s">
        <v>392</v>
      </c>
      <c r="C6429" t="s">
        <v>776</v>
      </c>
      <c r="D6429" s="14">
        <v>695144</v>
      </c>
      <c r="E6429" s="12">
        <v>183553.54</v>
      </c>
      <c r="H6429">
        <f t="shared" si="301"/>
        <v>1585</v>
      </c>
      <c r="I6429">
        <f t="shared" si="302"/>
        <v>254</v>
      </c>
      <c r="J6429" s="9">
        <f t="shared" si="300"/>
        <v>46272807796</v>
      </c>
      <c r="K6429" s="9">
        <f>SUMIF($C$2:$C$9230, C6429, $D$2:$D$9230)</f>
        <v>152423035</v>
      </c>
    </row>
    <row r="6430" spans="1:11" x14ac:dyDescent="0.2">
      <c r="A6430" s="1">
        <v>45726</v>
      </c>
      <c r="B6430" t="s">
        <v>392</v>
      </c>
      <c r="C6430" t="s">
        <v>776</v>
      </c>
      <c r="D6430" s="14">
        <v>161384</v>
      </c>
      <c r="E6430" s="12">
        <v>161384</v>
      </c>
      <c r="H6430">
        <f t="shared" si="301"/>
        <v>1585</v>
      </c>
      <c r="I6430">
        <f t="shared" si="302"/>
        <v>254</v>
      </c>
      <c r="J6430" s="9">
        <f t="shared" si="300"/>
        <v>46272807796</v>
      </c>
      <c r="K6430" s="9">
        <f>SUMIF($C$2:$C$9230, C6430, $D$2:$D$9230)</f>
        <v>152423035</v>
      </c>
    </row>
    <row r="6431" spans="1:11" x14ac:dyDescent="0.2">
      <c r="A6431" s="1">
        <v>45726</v>
      </c>
      <c r="B6431" t="s">
        <v>392</v>
      </c>
      <c r="C6431" t="s">
        <v>776</v>
      </c>
      <c r="D6431" s="14">
        <v>164500</v>
      </c>
      <c r="E6431" s="12">
        <v>164500</v>
      </c>
      <c r="H6431">
        <f t="shared" si="301"/>
        <v>1585</v>
      </c>
      <c r="I6431">
        <f t="shared" si="302"/>
        <v>254</v>
      </c>
      <c r="J6431" s="9">
        <f t="shared" si="300"/>
        <v>46272807796</v>
      </c>
      <c r="K6431" s="9">
        <f>SUMIF($C$2:$C$9230, C6431, $D$2:$D$9230)</f>
        <v>152423035</v>
      </c>
    </row>
    <row r="6432" spans="1:11" x14ac:dyDescent="0.2">
      <c r="A6432" s="1">
        <v>45726</v>
      </c>
      <c r="B6432" t="s">
        <v>392</v>
      </c>
      <c r="C6432" t="s">
        <v>776</v>
      </c>
      <c r="D6432" s="14">
        <v>1255354</v>
      </c>
      <c r="E6432" s="12">
        <v>31178</v>
      </c>
      <c r="H6432">
        <f t="shared" si="301"/>
        <v>1585</v>
      </c>
      <c r="I6432">
        <f t="shared" si="302"/>
        <v>254</v>
      </c>
      <c r="J6432" s="9">
        <f t="shared" si="300"/>
        <v>46272807796</v>
      </c>
      <c r="K6432" s="9">
        <f>SUMIF($C$2:$C$9230, C6432, $D$2:$D$9230)</f>
        <v>152423035</v>
      </c>
    </row>
    <row r="6433" spans="1:11" x14ac:dyDescent="0.2">
      <c r="A6433" s="1">
        <v>45726</v>
      </c>
      <c r="B6433" t="s">
        <v>392</v>
      </c>
      <c r="C6433" t="s">
        <v>776</v>
      </c>
      <c r="D6433" s="14">
        <v>641307</v>
      </c>
      <c r="E6433" s="12">
        <v>641307</v>
      </c>
      <c r="H6433">
        <f t="shared" si="301"/>
        <v>1585</v>
      </c>
      <c r="I6433">
        <f t="shared" si="302"/>
        <v>254</v>
      </c>
      <c r="J6433" s="9">
        <f t="shared" si="300"/>
        <v>46272807796</v>
      </c>
      <c r="K6433" s="9">
        <f>SUMIF($C$2:$C$9230, C6433, $D$2:$D$9230)</f>
        <v>152423035</v>
      </c>
    </row>
    <row r="6434" spans="1:11" x14ac:dyDescent="0.2">
      <c r="A6434" s="1">
        <v>45726</v>
      </c>
      <c r="B6434" t="s">
        <v>392</v>
      </c>
      <c r="C6434" t="s">
        <v>776</v>
      </c>
      <c r="D6434" s="14">
        <v>808380</v>
      </c>
      <c r="E6434" s="12">
        <v>523793.46</v>
      </c>
      <c r="H6434">
        <f t="shared" si="301"/>
        <v>1585</v>
      </c>
      <c r="I6434">
        <f t="shared" si="302"/>
        <v>254</v>
      </c>
      <c r="J6434" s="9">
        <f t="shared" si="300"/>
        <v>46272807796</v>
      </c>
      <c r="K6434" s="9">
        <f>SUMIF($C$2:$C$9230, C6434, $D$2:$D$9230)</f>
        <v>152423035</v>
      </c>
    </row>
    <row r="6435" spans="1:11" x14ac:dyDescent="0.2">
      <c r="A6435" s="1">
        <v>45726</v>
      </c>
      <c r="B6435" t="s">
        <v>392</v>
      </c>
      <c r="C6435" t="s">
        <v>776</v>
      </c>
      <c r="D6435" s="14">
        <v>1121471</v>
      </c>
      <c r="E6435" s="12">
        <v>1121471</v>
      </c>
      <c r="H6435">
        <f t="shared" si="301"/>
        <v>1585</v>
      </c>
      <c r="I6435">
        <f t="shared" si="302"/>
        <v>254</v>
      </c>
      <c r="J6435" s="9">
        <f t="shared" si="300"/>
        <v>46272807796</v>
      </c>
      <c r="K6435" s="9">
        <f>SUMIF($C$2:$C$9230, C6435, $D$2:$D$9230)</f>
        <v>152423035</v>
      </c>
    </row>
    <row r="6436" spans="1:11" x14ac:dyDescent="0.2">
      <c r="A6436" s="1">
        <v>45726</v>
      </c>
      <c r="B6436" t="s">
        <v>392</v>
      </c>
      <c r="C6436" t="s">
        <v>776</v>
      </c>
      <c r="D6436" s="14">
        <v>1200000</v>
      </c>
      <c r="E6436" s="12">
        <v>655898.17000000004</v>
      </c>
      <c r="H6436">
        <f t="shared" si="301"/>
        <v>1585</v>
      </c>
      <c r="I6436">
        <f t="shared" si="302"/>
        <v>254</v>
      </c>
      <c r="J6436" s="9">
        <f t="shared" si="300"/>
        <v>46272807796</v>
      </c>
      <c r="K6436" s="9">
        <f>SUMIF($C$2:$C$9230, C6436, $D$2:$D$9230)</f>
        <v>152423035</v>
      </c>
    </row>
    <row r="6437" spans="1:11" x14ac:dyDescent="0.2">
      <c r="A6437" s="1">
        <v>45726</v>
      </c>
      <c r="B6437" t="s">
        <v>392</v>
      </c>
      <c r="C6437" t="s">
        <v>776</v>
      </c>
      <c r="D6437" s="14">
        <v>1204298</v>
      </c>
      <c r="E6437" s="12">
        <v>1204298</v>
      </c>
      <c r="H6437">
        <f t="shared" si="301"/>
        <v>1585</v>
      </c>
      <c r="I6437">
        <f t="shared" si="302"/>
        <v>254</v>
      </c>
      <c r="J6437" s="9">
        <f t="shared" si="300"/>
        <v>46272807796</v>
      </c>
      <c r="K6437" s="9">
        <f>SUMIF($C$2:$C$9230, C6437, $D$2:$D$9230)</f>
        <v>152423035</v>
      </c>
    </row>
    <row r="6438" spans="1:11" x14ac:dyDescent="0.2">
      <c r="A6438" s="1">
        <v>45726</v>
      </c>
      <c r="B6438" t="s">
        <v>392</v>
      </c>
      <c r="C6438" t="s">
        <v>776</v>
      </c>
      <c r="D6438" s="14">
        <v>1221081</v>
      </c>
      <c r="E6438" s="12">
        <v>583968.29</v>
      </c>
      <c r="H6438">
        <f t="shared" si="301"/>
        <v>1585</v>
      </c>
      <c r="I6438">
        <f t="shared" si="302"/>
        <v>254</v>
      </c>
      <c r="J6438" s="9">
        <f t="shared" si="300"/>
        <v>46272807796</v>
      </c>
      <c r="K6438" s="9">
        <f>SUMIF($C$2:$C$9230, C6438, $D$2:$D$9230)</f>
        <v>152423035</v>
      </c>
    </row>
    <row r="6439" spans="1:11" x14ac:dyDescent="0.2">
      <c r="A6439" s="1">
        <v>45726</v>
      </c>
      <c r="B6439" t="s">
        <v>392</v>
      </c>
      <c r="C6439" t="s">
        <v>776</v>
      </c>
      <c r="D6439" s="14">
        <v>1571080</v>
      </c>
      <c r="E6439" s="12">
        <v>1571080</v>
      </c>
      <c r="H6439">
        <f t="shared" si="301"/>
        <v>1585</v>
      </c>
      <c r="I6439">
        <f t="shared" si="302"/>
        <v>254</v>
      </c>
      <c r="J6439" s="9">
        <f t="shared" si="300"/>
        <v>46272807796</v>
      </c>
      <c r="K6439" s="9">
        <f>SUMIF($C$2:$C$9230, C6439, $D$2:$D$9230)</f>
        <v>152423035</v>
      </c>
    </row>
    <row r="6440" spans="1:11" x14ac:dyDescent="0.2">
      <c r="A6440" s="1">
        <v>45726</v>
      </c>
      <c r="B6440" t="s">
        <v>392</v>
      </c>
      <c r="C6440" t="s">
        <v>776</v>
      </c>
      <c r="D6440" s="14">
        <v>1736052</v>
      </c>
      <c r="E6440" s="12">
        <v>930424</v>
      </c>
      <c r="H6440">
        <f t="shared" si="301"/>
        <v>1585</v>
      </c>
      <c r="I6440">
        <f t="shared" si="302"/>
        <v>254</v>
      </c>
      <c r="J6440" s="9">
        <f t="shared" si="300"/>
        <v>46272807796</v>
      </c>
      <c r="K6440" s="9">
        <f>SUMIF($C$2:$C$9230, C6440, $D$2:$D$9230)</f>
        <v>152423035</v>
      </c>
    </row>
    <row r="6441" spans="1:11" x14ac:dyDescent="0.2">
      <c r="A6441" s="1">
        <v>45726</v>
      </c>
      <c r="B6441" t="s">
        <v>392</v>
      </c>
      <c r="C6441" t="s">
        <v>776</v>
      </c>
      <c r="D6441" s="14">
        <v>1791523</v>
      </c>
      <c r="E6441" s="12">
        <v>1043373</v>
      </c>
      <c r="H6441">
        <f t="shared" si="301"/>
        <v>1585</v>
      </c>
      <c r="I6441">
        <f t="shared" si="302"/>
        <v>254</v>
      </c>
      <c r="J6441" s="9">
        <f t="shared" si="300"/>
        <v>46272807796</v>
      </c>
      <c r="K6441" s="9">
        <f>SUMIF($C$2:$C$9230, C6441, $D$2:$D$9230)</f>
        <v>152423035</v>
      </c>
    </row>
    <row r="6442" spans="1:11" x14ac:dyDescent="0.2">
      <c r="A6442" s="1">
        <v>45726</v>
      </c>
      <c r="B6442" t="s">
        <v>392</v>
      </c>
      <c r="C6442" t="s">
        <v>776</v>
      </c>
      <c r="D6442" s="14">
        <v>1968142</v>
      </c>
      <c r="E6442" s="12">
        <v>1968142</v>
      </c>
      <c r="H6442">
        <f t="shared" si="301"/>
        <v>1585</v>
      </c>
      <c r="I6442">
        <f t="shared" si="302"/>
        <v>254</v>
      </c>
      <c r="J6442" s="9">
        <f t="shared" si="300"/>
        <v>46272807796</v>
      </c>
      <c r="K6442" s="9">
        <f>SUMIF($C$2:$C$9230, C6442, $D$2:$D$9230)</f>
        <v>152423035</v>
      </c>
    </row>
    <row r="6443" spans="1:11" x14ac:dyDescent="0.2">
      <c r="A6443" s="1">
        <v>45726</v>
      </c>
      <c r="B6443" t="s">
        <v>392</v>
      </c>
      <c r="C6443" t="s">
        <v>776</v>
      </c>
      <c r="D6443" s="14">
        <v>2373156</v>
      </c>
      <c r="E6443" s="12">
        <v>2373156</v>
      </c>
      <c r="H6443">
        <f t="shared" si="301"/>
        <v>1585</v>
      </c>
      <c r="I6443">
        <f t="shared" si="302"/>
        <v>254</v>
      </c>
      <c r="J6443" s="9">
        <f t="shared" si="300"/>
        <v>46272807796</v>
      </c>
      <c r="K6443" s="9">
        <f>SUMIF($C$2:$C$9230, C6443, $D$2:$D$9230)</f>
        <v>152423035</v>
      </c>
    </row>
    <row r="6444" spans="1:11" x14ac:dyDescent="0.2">
      <c r="A6444" s="1">
        <v>45726</v>
      </c>
      <c r="B6444" t="s">
        <v>392</v>
      </c>
      <c r="C6444" t="s">
        <v>776</v>
      </c>
      <c r="D6444" s="14">
        <v>2587409</v>
      </c>
      <c r="E6444" s="12">
        <v>264113.18</v>
      </c>
      <c r="H6444">
        <f t="shared" si="301"/>
        <v>1585</v>
      </c>
      <c r="I6444">
        <f t="shared" si="302"/>
        <v>254</v>
      </c>
      <c r="J6444" s="9">
        <f t="shared" si="300"/>
        <v>46272807796</v>
      </c>
      <c r="K6444" s="9">
        <f>SUMIF($C$2:$C$9230, C6444, $D$2:$D$9230)</f>
        <v>152423035</v>
      </c>
    </row>
    <row r="6445" spans="1:11" x14ac:dyDescent="0.2">
      <c r="A6445" s="1">
        <v>45726</v>
      </c>
      <c r="B6445" t="s">
        <v>392</v>
      </c>
      <c r="C6445" t="s">
        <v>776</v>
      </c>
      <c r="D6445" s="14">
        <v>3035934</v>
      </c>
      <c r="E6445" s="12">
        <v>1924790.55</v>
      </c>
      <c r="H6445">
        <f t="shared" si="301"/>
        <v>1585</v>
      </c>
      <c r="I6445">
        <f t="shared" si="302"/>
        <v>254</v>
      </c>
      <c r="J6445" s="9">
        <f t="shared" si="300"/>
        <v>46272807796</v>
      </c>
      <c r="K6445" s="9">
        <f>SUMIF($C$2:$C$9230, C6445, $D$2:$D$9230)</f>
        <v>152423035</v>
      </c>
    </row>
    <row r="6446" spans="1:11" x14ac:dyDescent="0.2">
      <c r="A6446" s="1">
        <v>45726</v>
      </c>
      <c r="B6446" t="s">
        <v>392</v>
      </c>
      <c r="C6446" t="s">
        <v>776</v>
      </c>
      <c r="D6446" s="14">
        <v>5302111</v>
      </c>
      <c r="E6446" s="12">
        <v>2035867.46</v>
      </c>
      <c r="H6446">
        <f t="shared" si="301"/>
        <v>1585</v>
      </c>
      <c r="I6446">
        <f t="shared" si="302"/>
        <v>254</v>
      </c>
      <c r="J6446" s="9">
        <f t="shared" si="300"/>
        <v>46272807796</v>
      </c>
      <c r="K6446" s="9">
        <f>SUMIF($C$2:$C$9230, C6446, $D$2:$D$9230)</f>
        <v>152423035</v>
      </c>
    </row>
    <row r="6447" spans="1:11" x14ac:dyDescent="0.2">
      <c r="A6447" s="1">
        <v>45726</v>
      </c>
      <c r="B6447" t="s">
        <v>392</v>
      </c>
      <c r="C6447" t="s">
        <v>776</v>
      </c>
      <c r="D6447" s="14">
        <v>10288366</v>
      </c>
      <c r="E6447" s="12">
        <v>4748175.32</v>
      </c>
      <c r="H6447">
        <f t="shared" si="301"/>
        <v>1585</v>
      </c>
      <c r="I6447">
        <f t="shared" si="302"/>
        <v>254</v>
      </c>
      <c r="J6447" s="9">
        <f t="shared" si="300"/>
        <v>46272807796</v>
      </c>
      <c r="K6447" s="9">
        <f>SUMIF($C$2:$C$9230, C6447, $D$2:$D$9230)</f>
        <v>152423035</v>
      </c>
    </row>
    <row r="6448" spans="1:11" x14ac:dyDescent="0.2">
      <c r="A6448" s="1">
        <v>45726</v>
      </c>
      <c r="B6448" t="s">
        <v>392</v>
      </c>
      <c r="C6448" t="s">
        <v>776</v>
      </c>
      <c r="D6448" s="14">
        <v>715057</v>
      </c>
      <c r="E6448" s="12">
        <v>715057</v>
      </c>
      <c r="H6448">
        <f t="shared" si="301"/>
        <v>1585</v>
      </c>
      <c r="I6448">
        <f t="shared" si="302"/>
        <v>254</v>
      </c>
      <c r="J6448" s="9">
        <f t="shared" si="300"/>
        <v>46272807796</v>
      </c>
      <c r="K6448" s="9">
        <f>SUMIF($C$2:$C$9230, C6448, $D$2:$D$9230)</f>
        <v>152423035</v>
      </c>
    </row>
    <row r="6449" spans="1:11" x14ac:dyDescent="0.2">
      <c r="A6449" s="1">
        <v>45726</v>
      </c>
      <c r="B6449" t="s">
        <v>392</v>
      </c>
      <c r="C6449" t="s">
        <v>776</v>
      </c>
      <c r="D6449" s="14">
        <v>717434</v>
      </c>
      <c r="E6449" s="12">
        <v>717434</v>
      </c>
      <c r="H6449">
        <f t="shared" si="301"/>
        <v>1585</v>
      </c>
      <c r="I6449">
        <f t="shared" si="302"/>
        <v>254</v>
      </c>
      <c r="J6449" s="9">
        <f t="shared" si="300"/>
        <v>46272807796</v>
      </c>
      <c r="K6449" s="9">
        <f>SUMIF($C$2:$C$9230, C6449, $D$2:$D$9230)</f>
        <v>152423035</v>
      </c>
    </row>
    <row r="6450" spans="1:11" x14ac:dyDescent="0.2">
      <c r="A6450" s="1">
        <v>45726</v>
      </c>
      <c r="B6450" t="s">
        <v>392</v>
      </c>
      <c r="C6450" t="s">
        <v>776</v>
      </c>
      <c r="D6450" s="14">
        <v>178610</v>
      </c>
      <c r="E6450" s="12">
        <v>135301.72</v>
      </c>
      <c r="H6450">
        <f t="shared" si="301"/>
        <v>1585</v>
      </c>
      <c r="I6450">
        <f t="shared" si="302"/>
        <v>254</v>
      </c>
      <c r="J6450" s="9">
        <f t="shared" si="300"/>
        <v>46272807796</v>
      </c>
      <c r="K6450" s="9">
        <f>SUMIF($C$2:$C$9230, C6450, $D$2:$D$9230)</f>
        <v>152423035</v>
      </c>
    </row>
    <row r="6451" spans="1:11" x14ac:dyDescent="0.2">
      <c r="A6451" s="1">
        <v>45726</v>
      </c>
      <c r="B6451" t="s">
        <v>392</v>
      </c>
      <c r="C6451" t="s">
        <v>776</v>
      </c>
      <c r="D6451" s="14">
        <v>192260</v>
      </c>
      <c r="E6451" s="12">
        <v>139280.82</v>
      </c>
      <c r="H6451">
        <f t="shared" si="301"/>
        <v>1585</v>
      </c>
      <c r="I6451">
        <f t="shared" si="302"/>
        <v>254</v>
      </c>
      <c r="J6451" s="9">
        <f t="shared" si="300"/>
        <v>46272807796</v>
      </c>
      <c r="K6451" s="9">
        <f>SUMIF($C$2:$C$9230, C6451, $D$2:$D$9230)</f>
        <v>152423035</v>
      </c>
    </row>
    <row r="6452" spans="1:11" x14ac:dyDescent="0.2">
      <c r="A6452" s="1">
        <v>45726</v>
      </c>
      <c r="B6452" t="s">
        <v>392</v>
      </c>
      <c r="C6452" t="s">
        <v>776</v>
      </c>
      <c r="D6452" s="14">
        <v>193644</v>
      </c>
      <c r="E6452" s="12">
        <v>193644</v>
      </c>
      <c r="H6452">
        <f t="shared" si="301"/>
        <v>1585</v>
      </c>
      <c r="I6452">
        <f t="shared" si="302"/>
        <v>254</v>
      </c>
      <c r="J6452" s="9">
        <f t="shared" si="300"/>
        <v>46272807796</v>
      </c>
      <c r="K6452" s="9">
        <f>SUMIF($C$2:$C$9230, C6452, $D$2:$D$9230)</f>
        <v>152423035</v>
      </c>
    </row>
    <row r="6453" spans="1:11" x14ac:dyDescent="0.2">
      <c r="A6453" s="1">
        <v>45726</v>
      </c>
      <c r="B6453" t="s">
        <v>392</v>
      </c>
      <c r="C6453" t="s">
        <v>776</v>
      </c>
      <c r="D6453" s="14">
        <v>531183</v>
      </c>
      <c r="E6453" s="12">
        <v>531183</v>
      </c>
      <c r="H6453">
        <f t="shared" si="301"/>
        <v>1585</v>
      </c>
      <c r="I6453">
        <f t="shared" si="302"/>
        <v>254</v>
      </c>
      <c r="J6453" s="9">
        <f t="shared" si="300"/>
        <v>46272807796</v>
      </c>
      <c r="K6453" s="9">
        <f>SUMIF($C$2:$C$9230, C6453, $D$2:$D$9230)</f>
        <v>152423035</v>
      </c>
    </row>
    <row r="6454" spans="1:11" x14ac:dyDescent="0.2">
      <c r="A6454" s="1">
        <v>45726</v>
      </c>
      <c r="B6454" t="s">
        <v>392</v>
      </c>
      <c r="C6454" t="s">
        <v>776</v>
      </c>
      <c r="D6454" s="14">
        <v>644816</v>
      </c>
      <c r="E6454" s="12">
        <v>644816</v>
      </c>
      <c r="H6454">
        <f t="shared" si="301"/>
        <v>1585</v>
      </c>
      <c r="I6454">
        <f t="shared" si="302"/>
        <v>254</v>
      </c>
      <c r="J6454" s="9">
        <f t="shared" si="300"/>
        <v>46272807796</v>
      </c>
      <c r="K6454" s="9">
        <f>SUMIF($C$2:$C$9230, C6454, $D$2:$D$9230)</f>
        <v>152423035</v>
      </c>
    </row>
    <row r="6455" spans="1:11" x14ac:dyDescent="0.2">
      <c r="A6455" s="1">
        <v>45726</v>
      </c>
      <c r="B6455" t="s">
        <v>392</v>
      </c>
      <c r="C6455" t="s">
        <v>776</v>
      </c>
      <c r="D6455" s="14">
        <v>649085</v>
      </c>
      <c r="E6455" s="12">
        <v>649085</v>
      </c>
      <c r="H6455">
        <f t="shared" si="301"/>
        <v>1585</v>
      </c>
      <c r="I6455">
        <f t="shared" si="302"/>
        <v>254</v>
      </c>
      <c r="J6455" s="9">
        <f t="shared" si="300"/>
        <v>46272807796</v>
      </c>
      <c r="K6455" s="9">
        <f>SUMIF($C$2:$C$9230, C6455, $D$2:$D$9230)</f>
        <v>152423035</v>
      </c>
    </row>
    <row r="6456" spans="1:11" x14ac:dyDescent="0.2">
      <c r="A6456" s="1">
        <v>45726</v>
      </c>
      <c r="B6456" t="s">
        <v>392</v>
      </c>
      <c r="C6456" t="s">
        <v>776</v>
      </c>
      <c r="D6456" s="14">
        <v>711960</v>
      </c>
      <c r="E6456" s="12">
        <v>711960</v>
      </c>
      <c r="H6456">
        <f t="shared" si="301"/>
        <v>1585</v>
      </c>
      <c r="I6456">
        <f t="shared" si="302"/>
        <v>254</v>
      </c>
      <c r="J6456" s="9">
        <f t="shared" si="300"/>
        <v>46272807796</v>
      </c>
      <c r="K6456" s="9">
        <f>SUMIF($C$2:$C$9230, C6456, $D$2:$D$9230)</f>
        <v>152423035</v>
      </c>
    </row>
    <row r="6457" spans="1:11" x14ac:dyDescent="0.2">
      <c r="A6457" s="1">
        <v>45726</v>
      </c>
      <c r="B6457" t="s">
        <v>392</v>
      </c>
      <c r="C6457" t="s">
        <v>776</v>
      </c>
      <c r="D6457" s="14">
        <v>714282</v>
      </c>
      <c r="E6457" s="12">
        <v>510258.34</v>
      </c>
      <c r="H6457">
        <f t="shared" si="301"/>
        <v>1585</v>
      </c>
      <c r="I6457">
        <f t="shared" si="302"/>
        <v>254</v>
      </c>
      <c r="J6457" s="9">
        <f t="shared" si="300"/>
        <v>46272807796</v>
      </c>
      <c r="K6457" s="9">
        <f>SUMIF($C$2:$C$9230, C6457, $D$2:$D$9230)</f>
        <v>152423035</v>
      </c>
    </row>
    <row r="6458" spans="1:11" x14ac:dyDescent="0.2">
      <c r="A6458" s="1">
        <v>45726</v>
      </c>
      <c r="B6458" t="s">
        <v>392</v>
      </c>
      <c r="C6458" t="s">
        <v>776</v>
      </c>
      <c r="D6458" s="14">
        <v>3181738</v>
      </c>
      <c r="E6458" s="12">
        <v>2845711.81</v>
      </c>
      <c r="H6458">
        <f t="shared" si="301"/>
        <v>1585</v>
      </c>
      <c r="I6458">
        <f t="shared" si="302"/>
        <v>254</v>
      </c>
      <c r="J6458" s="9">
        <f t="shared" si="300"/>
        <v>46272807796</v>
      </c>
      <c r="K6458" s="9">
        <f>SUMIF($C$2:$C$9230, C6458, $D$2:$D$9230)</f>
        <v>152423035</v>
      </c>
    </row>
    <row r="6459" spans="1:11" x14ac:dyDescent="0.2">
      <c r="A6459" s="1">
        <v>45726</v>
      </c>
      <c r="B6459" t="s">
        <v>392</v>
      </c>
      <c r="C6459" t="s">
        <v>776</v>
      </c>
      <c r="D6459" s="14">
        <v>5348648</v>
      </c>
      <c r="E6459" s="12">
        <v>5348648</v>
      </c>
      <c r="H6459">
        <f t="shared" si="301"/>
        <v>1585</v>
      </c>
      <c r="I6459">
        <f t="shared" si="302"/>
        <v>254</v>
      </c>
      <c r="J6459" s="9">
        <f t="shared" si="300"/>
        <v>46272807796</v>
      </c>
      <c r="K6459" s="9">
        <f>SUMIF($C$2:$C$9230, C6459, $D$2:$D$9230)</f>
        <v>152423035</v>
      </c>
    </row>
    <row r="6460" spans="1:11" x14ac:dyDescent="0.2">
      <c r="A6460" s="1">
        <v>45726</v>
      </c>
      <c r="B6460" t="s">
        <v>392</v>
      </c>
      <c r="C6460" t="s">
        <v>776</v>
      </c>
      <c r="D6460" s="14">
        <v>820936</v>
      </c>
      <c r="E6460" s="12">
        <v>820936</v>
      </c>
      <c r="H6460">
        <f t="shared" si="301"/>
        <v>1585</v>
      </c>
      <c r="I6460">
        <f t="shared" si="302"/>
        <v>254</v>
      </c>
      <c r="J6460" s="9">
        <f t="shared" si="300"/>
        <v>46272807796</v>
      </c>
      <c r="K6460" s="9">
        <f>SUMIF($C$2:$C$9230, C6460, $D$2:$D$9230)</f>
        <v>152423035</v>
      </c>
    </row>
    <row r="6461" spans="1:11" x14ac:dyDescent="0.2">
      <c r="A6461" s="1">
        <v>45726</v>
      </c>
      <c r="B6461" t="s">
        <v>392</v>
      </c>
      <c r="C6461" t="s">
        <v>776</v>
      </c>
      <c r="D6461" s="14">
        <v>1217167</v>
      </c>
      <c r="E6461" s="12">
        <v>1217167</v>
      </c>
      <c r="H6461">
        <f t="shared" si="301"/>
        <v>1585</v>
      </c>
      <c r="I6461">
        <f t="shared" si="302"/>
        <v>254</v>
      </c>
      <c r="J6461" s="9">
        <f t="shared" si="300"/>
        <v>46272807796</v>
      </c>
      <c r="K6461" s="9">
        <f>SUMIF($C$2:$C$9230, C6461, $D$2:$D$9230)</f>
        <v>152423035</v>
      </c>
    </row>
    <row r="6462" spans="1:11" x14ac:dyDescent="0.2">
      <c r="A6462" s="1">
        <v>45726</v>
      </c>
      <c r="B6462" t="s">
        <v>392</v>
      </c>
      <c r="C6462" t="s">
        <v>776</v>
      </c>
      <c r="D6462" s="14">
        <v>132347</v>
      </c>
      <c r="E6462" s="12">
        <v>132347</v>
      </c>
      <c r="H6462">
        <f t="shared" si="301"/>
        <v>1585</v>
      </c>
      <c r="I6462">
        <f t="shared" si="302"/>
        <v>254</v>
      </c>
      <c r="J6462" s="9">
        <f t="shared" si="300"/>
        <v>46272807796</v>
      </c>
      <c r="K6462" s="9">
        <f>SUMIF($C$2:$C$9230, C6462, $D$2:$D$9230)</f>
        <v>152423035</v>
      </c>
    </row>
    <row r="6463" spans="1:11" x14ac:dyDescent="0.2">
      <c r="A6463" s="1">
        <v>45726</v>
      </c>
      <c r="B6463" t="s">
        <v>392</v>
      </c>
      <c r="C6463" t="s">
        <v>776</v>
      </c>
      <c r="D6463" s="14">
        <v>192024</v>
      </c>
      <c r="E6463" s="12">
        <v>173427.44</v>
      </c>
      <c r="H6463">
        <f t="shared" si="301"/>
        <v>1585</v>
      </c>
      <c r="I6463">
        <f t="shared" si="302"/>
        <v>254</v>
      </c>
      <c r="J6463" s="9">
        <f t="shared" si="300"/>
        <v>46272807796</v>
      </c>
      <c r="K6463" s="9">
        <f>SUMIF($C$2:$C$9230, C6463, $D$2:$D$9230)</f>
        <v>152423035</v>
      </c>
    </row>
    <row r="6464" spans="1:11" x14ac:dyDescent="0.2">
      <c r="A6464" s="1">
        <v>45726</v>
      </c>
      <c r="B6464" t="s">
        <v>392</v>
      </c>
      <c r="C6464" t="s">
        <v>776</v>
      </c>
      <c r="D6464" s="14">
        <v>205625</v>
      </c>
      <c r="E6464" s="12">
        <v>205625</v>
      </c>
      <c r="H6464">
        <f t="shared" si="301"/>
        <v>1585</v>
      </c>
      <c r="I6464">
        <f t="shared" si="302"/>
        <v>254</v>
      </c>
      <c r="J6464" s="9">
        <f t="shared" ref="J6464:J6527" si="303">SUMIF($B$2:$B$9230, B6464, $D$2:$D$9230)</f>
        <v>46272807796</v>
      </c>
      <c r="K6464" s="9">
        <f>SUMIF($C$2:$C$9230, C6464, $D$2:$D$9230)</f>
        <v>152423035</v>
      </c>
    </row>
    <row r="6465" spans="1:11" x14ac:dyDescent="0.2">
      <c r="A6465" s="1">
        <v>45726</v>
      </c>
      <c r="B6465" t="s">
        <v>392</v>
      </c>
      <c r="C6465" t="s">
        <v>776</v>
      </c>
      <c r="D6465" s="14">
        <v>262065</v>
      </c>
      <c r="E6465" s="12">
        <v>262065</v>
      </c>
      <c r="H6465">
        <f t="shared" si="301"/>
        <v>1585</v>
      </c>
      <c r="I6465">
        <f t="shared" si="302"/>
        <v>254</v>
      </c>
      <c r="J6465" s="9">
        <f t="shared" si="303"/>
        <v>46272807796</v>
      </c>
      <c r="K6465" s="9">
        <f>SUMIF($C$2:$C$9230, C6465, $D$2:$D$9230)</f>
        <v>152423035</v>
      </c>
    </row>
    <row r="6466" spans="1:11" x14ac:dyDescent="0.2">
      <c r="A6466" s="1">
        <v>45726</v>
      </c>
      <c r="B6466" t="s">
        <v>392</v>
      </c>
      <c r="C6466" t="s">
        <v>776</v>
      </c>
      <c r="D6466" s="14">
        <v>483983</v>
      </c>
      <c r="E6466" s="12">
        <v>283503.17</v>
      </c>
      <c r="H6466">
        <f t="shared" si="301"/>
        <v>1585</v>
      </c>
      <c r="I6466">
        <f t="shared" si="302"/>
        <v>254</v>
      </c>
      <c r="J6466" s="9">
        <f t="shared" si="303"/>
        <v>46272807796</v>
      </c>
      <c r="K6466" s="9">
        <f>SUMIF($C$2:$C$9230, C6466, $D$2:$D$9230)</f>
        <v>152423035</v>
      </c>
    </row>
    <row r="6467" spans="1:11" x14ac:dyDescent="0.2">
      <c r="A6467" s="1">
        <v>45726</v>
      </c>
      <c r="B6467" t="s">
        <v>392</v>
      </c>
      <c r="C6467" t="s">
        <v>776</v>
      </c>
      <c r="D6467" s="14">
        <v>717423</v>
      </c>
      <c r="E6467" s="12">
        <v>717423</v>
      </c>
      <c r="H6467">
        <f t="shared" si="301"/>
        <v>1585</v>
      </c>
      <c r="I6467">
        <f t="shared" si="302"/>
        <v>254</v>
      </c>
      <c r="J6467" s="9">
        <f t="shared" si="303"/>
        <v>46272807796</v>
      </c>
      <c r="K6467" s="9">
        <f>SUMIF($C$2:$C$9230, C6467, $D$2:$D$9230)</f>
        <v>152423035</v>
      </c>
    </row>
    <row r="6468" spans="1:11" x14ac:dyDescent="0.2">
      <c r="A6468" s="1">
        <v>45726</v>
      </c>
      <c r="B6468" t="s">
        <v>392</v>
      </c>
      <c r="C6468" t="s">
        <v>776</v>
      </c>
      <c r="D6468" s="14">
        <v>74999</v>
      </c>
      <c r="E6468" s="12">
        <v>13509.19</v>
      </c>
      <c r="H6468">
        <f t="shared" ref="H6468:H6531" si="304">COUNTIF($B$2:$B$9230, B6468)</f>
        <v>1585</v>
      </c>
      <c r="I6468">
        <f t="shared" ref="I6468:I6531" si="305">COUNTIF($C$2:$C$9230, C6468)</f>
        <v>254</v>
      </c>
      <c r="J6468" s="9">
        <f t="shared" si="303"/>
        <v>46272807796</v>
      </c>
      <c r="K6468" s="9">
        <f>SUMIF($C$2:$C$9230, C6468, $D$2:$D$9230)</f>
        <v>152423035</v>
      </c>
    </row>
    <row r="6469" spans="1:11" x14ac:dyDescent="0.2">
      <c r="A6469" s="1">
        <v>45726</v>
      </c>
      <c r="B6469" t="s">
        <v>392</v>
      </c>
      <c r="C6469" t="s">
        <v>776</v>
      </c>
      <c r="D6469" s="14">
        <v>151698</v>
      </c>
      <c r="E6469" s="12">
        <v>151698</v>
      </c>
      <c r="H6469">
        <f t="shared" si="304"/>
        <v>1585</v>
      </c>
      <c r="I6469">
        <f t="shared" si="305"/>
        <v>254</v>
      </c>
      <c r="J6469" s="9">
        <f t="shared" si="303"/>
        <v>46272807796</v>
      </c>
      <c r="K6469" s="9">
        <f>SUMIF($C$2:$C$9230, C6469, $D$2:$D$9230)</f>
        <v>152423035</v>
      </c>
    </row>
    <row r="6470" spans="1:11" x14ac:dyDescent="0.2">
      <c r="A6470" s="1">
        <v>45726</v>
      </c>
      <c r="B6470" t="s">
        <v>392</v>
      </c>
      <c r="C6470" t="s">
        <v>776</v>
      </c>
      <c r="D6470" s="14">
        <v>174031</v>
      </c>
      <c r="E6470" s="12">
        <v>57406.32</v>
      </c>
      <c r="H6470">
        <f t="shared" si="304"/>
        <v>1585</v>
      </c>
      <c r="I6470">
        <f t="shared" si="305"/>
        <v>254</v>
      </c>
      <c r="J6470" s="9">
        <f t="shared" si="303"/>
        <v>46272807796</v>
      </c>
      <c r="K6470" s="9">
        <f>SUMIF($C$2:$C$9230, C6470, $D$2:$D$9230)</f>
        <v>152423035</v>
      </c>
    </row>
    <row r="6471" spans="1:11" x14ac:dyDescent="0.2">
      <c r="A6471" s="1">
        <v>45726</v>
      </c>
      <c r="B6471" t="s">
        <v>392</v>
      </c>
      <c r="C6471" t="s">
        <v>776</v>
      </c>
      <c r="D6471" s="14">
        <v>722084</v>
      </c>
      <c r="E6471" s="12">
        <v>722084</v>
      </c>
      <c r="H6471">
        <f t="shared" si="304"/>
        <v>1585</v>
      </c>
      <c r="I6471">
        <f t="shared" si="305"/>
        <v>254</v>
      </c>
      <c r="J6471" s="9">
        <f t="shared" si="303"/>
        <v>46272807796</v>
      </c>
      <c r="K6471" s="9">
        <f>SUMIF($C$2:$C$9230, C6471, $D$2:$D$9230)</f>
        <v>152423035</v>
      </c>
    </row>
    <row r="6472" spans="1:11" x14ac:dyDescent="0.2">
      <c r="A6472" s="1">
        <v>45726</v>
      </c>
      <c r="B6472" t="s">
        <v>392</v>
      </c>
      <c r="C6472" t="s">
        <v>776</v>
      </c>
      <c r="D6472" s="14">
        <v>295355</v>
      </c>
      <c r="E6472" s="12">
        <v>261122.19</v>
      </c>
      <c r="H6472">
        <f t="shared" si="304"/>
        <v>1585</v>
      </c>
      <c r="I6472">
        <f t="shared" si="305"/>
        <v>254</v>
      </c>
      <c r="J6472" s="9">
        <f t="shared" si="303"/>
        <v>46272807796</v>
      </c>
      <c r="K6472" s="9">
        <f>SUMIF($C$2:$C$9230, C6472, $D$2:$D$9230)</f>
        <v>152423035</v>
      </c>
    </row>
    <row r="6473" spans="1:11" x14ac:dyDescent="0.2">
      <c r="A6473" s="1">
        <v>45726</v>
      </c>
      <c r="B6473" t="s">
        <v>392</v>
      </c>
      <c r="C6473" t="s">
        <v>776</v>
      </c>
      <c r="D6473" s="14">
        <v>470853</v>
      </c>
      <c r="E6473" s="12">
        <v>470853</v>
      </c>
      <c r="H6473">
        <f t="shared" si="304"/>
        <v>1585</v>
      </c>
      <c r="I6473">
        <f t="shared" si="305"/>
        <v>254</v>
      </c>
      <c r="J6473" s="9">
        <f t="shared" si="303"/>
        <v>46272807796</v>
      </c>
      <c r="K6473" s="9">
        <f>SUMIF($C$2:$C$9230, C6473, $D$2:$D$9230)</f>
        <v>152423035</v>
      </c>
    </row>
    <row r="6474" spans="1:11" x14ac:dyDescent="0.2">
      <c r="A6474" s="1">
        <v>45726</v>
      </c>
      <c r="B6474" t="s">
        <v>392</v>
      </c>
      <c r="C6474" t="s">
        <v>776</v>
      </c>
      <c r="D6474" s="14">
        <v>632098</v>
      </c>
      <c r="E6474" s="12">
        <v>632098</v>
      </c>
      <c r="H6474">
        <f t="shared" si="304"/>
        <v>1585</v>
      </c>
      <c r="I6474">
        <f t="shared" si="305"/>
        <v>254</v>
      </c>
      <c r="J6474" s="9">
        <f t="shared" si="303"/>
        <v>46272807796</v>
      </c>
      <c r="K6474" s="9">
        <f>SUMIF($C$2:$C$9230, C6474, $D$2:$D$9230)</f>
        <v>152423035</v>
      </c>
    </row>
    <row r="6475" spans="1:11" x14ac:dyDescent="0.2">
      <c r="A6475" s="1">
        <v>45726</v>
      </c>
      <c r="B6475" t="s">
        <v>392</v>
      </c>
      <c r="C6475" t="s">
        <v>776</v>
      </c>
      <c r="D6475" s="14">
        <v>732299</v>
      </c>
      <c r="E6475" s="12">
        <v>732299</v>
      </c>
      <c r="H6475">
        <f t="shared" si="304"/>
        <v>1585</v>
      </c>
      <c r="I6475">
        <f t="shared" si="305"/>
        <v>254</v>
      </c>
      <c r="J6475" s="9">
        <f t="shared" si="303"/>
        <v>46272807796</v>
      </c>
      <c r="K6475" s="9">
        <f>SUMIF($C$2:$C$9230, C6475, $D$2:$D$9230)</f>
        <v>152423035</v>
      </c>
    </row>
    <row r="6476" spans="1:11" x14ac:dyDescent="0.2">
      <c r="A6476" s="1">
        <v>45726</v>
      </c>
      <c r="B6476" t="s">
        <v>392</v>
      </c>
      <c r="C6476" t="s">
        <v>776</v>
      </c>
      <c r="D6476" s="14">
        <v>2452419</v>
      </c>
      <c r="E6476" s="12">
        <v>2452419</v>
      </c>
      <c r="H6476">
        <f t="shared" si="304"/>
        <v>1585</v>
      </c>
      <c r="I6476">
        <f t="shared" si="305"/>
        <v>254</v>
      </c>
      <c r="J6476" s="9">
        <f t="shared" si="303"/>
        <v>46272807796</v>
      </c>
      <c r="K6476" s="9">
        <f>SUMIF($C$2:$C$9230, C6476, $D$2:$D$9230)</f>
        <v>152423035</v>
      </c>
    </row>
    <row r="6477" spans="1:11" x14ac:dyDescent="0.2">
      <c r="A6477" s="1">
        <v>45726</v>
      </c>
      <c r="B6477" t="s">
        <v>392</v>
      </c>
      <c r="C6477" t="s">
        <v>776</v>
      </c>
      <c r="D6477" s="14">
        <v>768346</v>
      </c>
      <c r="E6477" s="12">
        <v>71011.23</v>
      </c>
      <c r="H6477">
        <f t="shared" si="304"/>
        <v>1585</v>
      </c>
      <c r="I6477">
        <f t="shared" si="305"/>
        <v>254</v>
      </c>
      <c r="J6477" s="9">
        <f t="shared" si="303"/>
        <v>46272807796</v>
      </c>
      <c r="K6477" s="9">
        <f>SUMIF($C$2:$C$9230, C6477, $D$2:$D$9230)</f>
        <v>152423035</v>
      </c>
    </row>
    <row r="6478" spans="1:11" x14ac:dyDescent="0.2">
      <c r="A6478" s="1">
        <v>45726</v>
      </c>
      <c r="B6478" t="s">
        <v>392</v>
      </c>
      <c r="C6478" t="s">
        <v>776</v>
      </c>
      <c r="D6478" s="14">
        <v>2497744</v>
      </c>
      <c r="E6478" s="12">
        <v>2497744</v>
      </c>
      <c r="H6478">
        <f t="shared" si="304"/>
        <v>1585</v>
      </c>
      <c r="I6478">
        <f t="shared" si="305"/>
        <v>254</v>
      </c>
      <c r="J6478" s="9">
        <f t="shared" si="303"/>
        <v>46272807796</v>
      </c>
      <c r="K6478" s="9">
        <f>SUMIF($C$2:$C$9230, C6478, $D$2:$D$9230)</f>
        <v>152423035</v>
      </c>
    </row>
    <row r="6479" spans="1:11" x14ac:dyDescent="0.2">
      <c r="A6479" s="1">
        <v>45726</v>
      </c>
      <c r="B6479" t="s">
        <v>392</v>
      </c>
      <c r="C6479" t="s">
        <v>776</v>
      </c>
      <c r="D6479" s="14">
        <v>140687</v>
      </c>
      <c r="E6479" s="12">
        <v>140687</v>
      </c>
      <c r="H6479">
        <f t="shared" si="304"/>
        <v>1585</v>
      </c>
      <c r="I6479">
        <f t="shared" si="305"/>
        <v>254</v>
      </c>
      <c r="J6479" s="9">
        <f t="shared" si="303"/>
        <v>46272807796</v>
      </c>
      <c r="K6479" s="9">
        <f>SUMIF($C$2:$C$9230, C6479, $D$2:$D$9230)</f>
        <v>152423035</v>
      </c>
    </row>
    <row r="6480" spans="1:11" x14ac:dyDescent="0.2">
      <c r="A6480" s="1">
        <v>45726</v>
      </c>
      <c r="B6480" t="s">
        <v>392</v>
      </c>
      <c r="C6480" t="s">
        <v>776</v>
      </c>
      <c r="D6480" s="14">
        <v>327558</v>
      </c>
      <c r="E6480" s="12">
        <v>327558</v>
      </c>
      <c r="H6480">
        <f t="shared" si="304"/>
        <v>1585</v>
      </c>
      <c r="I6480">
        <f t="shared" si="305"/>
        <v>254</v>
      </c>
      <c r="J6480" s="9">
        <f t="shared" si="303"/>
        <v>46272807796</v>
      </c>
      <c r="K6480" s="9">
        <f>SUMIF($C$2:$C$9230, C6480, $D$2:$D$9230)</f>
        <v>152423035</v>
      </c>
    </row>
    <row r="6481" spans="1:11" x14ac:dyDescent="0.2">
      <c r="A6481" s="1">
        <v>45726</v>
      </c>
      <c r="B6481" t="s">
        <v>392</v>
      </c>
      <c r="C6481" t="s">
        <v>776</v>
      </c>
      <c r="D6481" s="14">
        <v>607390</v>
      </c>
      <c r="E6481" s="12">
        <v>332749.23</v>
      </c>
      <c r="H6481">
        <f t="shared" si="304"/>
        <v>1585</v>
      </c>
      <c r="I6481">
        <f t="shared" si="305"/>
        <v>254</v>
      </c>
      <c r="J6481" s="9">
        <f t="shared" si="303"/>
        <v>46272807796</v>
      </c>
      <c r="K6481" s="9">
        <f>SUMIF($C$2:$C$9230, C6481, $D$2:$D$9230)</f>
        <v>152423035</v>
      </c>
    </row>
    <row r="6482" spans="1:11" x14ac:dyDescent="0.2">
      <c r="A6482" s="1">
        <v>45726</v>
      </c>
      <c r="B6482" t="s">
        <v>392</v>
      </c>
      <c r="C6482" t="s">
        <v>776</v>
      </c>
      <c r="D6482" s="14">
        <v>618862</v>
      </c>
      <c r="E6482" s="12">
        <v>618862</v>
      </c>
      <c r="H6482">
        <f t="shared" si="304"/>
        <v>1585</v>
      </c>
      <c r="I6482">
        <f t="shared" si="305"/>
        <v>254</v>
      </c>
      <c r="J6482" s="9">
        <f t="shared" si="303"/>
        <v>46272807796</v>
      </c>
      <c r="K6482" s="9">
        <f>SUMIF($C$2:$C$9230, C6482, $D$2:$D$9230)</f>
        <v>152423035</v>
      </c>
    </row>
    <row r="6483" spans="1:11" x14ac:dyDescent="0.2">
      <c r="A6483" s="1">
        <v>45726</v>
      </c>
      <c r="B6483" t="s">
        <v>392</v>
      </c>
      <c r="C6483" t="s">
        <v>776</v>
      </c>
      <c r="D6483" s="14">
        <v>774324</v>
      </c>
      <c r="E6483" s="12">
        <v>774324</v>
      </c>
      <c r="H6483">
        <f t="shared" si="304"/>
        <v>1585</v>
      </c>
      <c r="I6483">
        <f t="shared" si="305"/>
        <v>254</v>
      </c>
      <c r="J6483" s="9">
        <f t="shared" si="303"/>
        <v>46272807796</v>
      </c>
      <c r="K6483" s="9">
        <f>SUMIF($C$2:$C$9230, C6483, $D$2:$D$9230)</f>
        <v>152423035</v>
      </c>
    </row>
    <row r="6484" spans="1:11" x14ac:dyDescent="0.2">
      <c r="A6484" s="1">
        <v>45726</v>
      </c>
      <c r="B6484" t="s">
        <v>392</v>
      </c>
      <c r="C6484" t="s">
        <v>776</v>
      </c>
      <c r="D6484" s="14">
        <v>837185</v>
      </c>
      <c r="E6484" s="12">
        <v>98409.33</v>
      </c>
      <c r="H6484">
        <f t="shared" si="304"/>
        <v>1585</v>
      </c>
      <c r="I6484">
        <f t="shared" si="305"/>
        <v>254</v>
      </c>
      <c r="J6484" s="9">
        <f t="shared" si="303"/>
        <v>46272807796</v>
      </c>
      <c r="K6484" s="9">
        <f>SUMIF($C$2:$C$9230, C6484, $D$2:$D$9230)</f>
        <v>152423035</v>
      </c>
    </row>
    <row r="6485" spans="1:11" x14ac:dyDescent="0.2">
      <c r="A6485" s="1">
        <v>45726</v>
      </c>
      <c r="B6485" t="s">
        <v>392</v>
      </c>
      <c r="C6485" t="s">
        <v>776</v>
      </c>
      <c r="D6485" s="14">
        <v>10000</v>
      </c>
      <c r="E6485" s="12">
        <v>10000</v>
      </c>
      <c r="H6485">
        <f t="shared" si="304"/>
        <v>1585</v>
      </c>
      <c r="I6485">
        <f t="shared" si="305"/>
        <v>254</v>
      </c>
      <c r="J6485" s="9">
        <f t="shared" si="303"/>
        <v>46272807796</v>
      </c>
      <c r="K6485" s="9">
        <f>SUMIF($C$2:$C$9230, C6485, $D$2:$D$9230)</f>
        <v>152423035</v>
      </c>
    </row>
    <row r="6486" spans="1:11" x14ac:dyDescent="0.2">
      <c r="A6486" s="1">
        <v>45726</v>
      </c>
      <c r="B6486" t="s">
        <v>392</v>
      </c>
      <c r="C6486" t="s">
        <v>776</v>
      </c>
      <c r="D6486" s="14">
        <v>157869</v>
      </c>
      <c r="E6486" s="12">
        <v>157869</v>
      </c>
      <c r="H6486">
        <f t="shared" si="304"/>
        <v>1585</v>
      </c>
      <c r="I6486">
        <f t="shared" si="305"/>
        <v>254</v>
      </c>
      <c r="J6486" s="9">
        <f t="shared" si="303"/>
        <v>46272807796</v>
      </c>
      <c r="K6486" s="9">
        <f>SUMIF($C$2:$C$9230, C6486, $D$2:$D$9230)</f>
        <v>152423035</v>
      </c>
    </row>
    <row r="6487" spans="1:11" x14ac:dyDescent="0.2">
      <c r="A6487" s="1">
        <v>45726</v>
      </c>
      <c r="B6487" t="s">
        <v>392</v>
      </c>
      <c r="C6487" t="s">
        <v>776</v>
      </c>
      <c r="D6487" s="14">
        <v>701902</v>
      </c>
      <c r="E6487" s="12">
        <v>701902</v>
      </c>
      <c r="H6487">
        <f t="shared" si="304"/>
        <v>1585</v>
      </c>
      <c r="I6487">
        <f t="shared" si="305"/>
        <v>254</v>
      </c>
      <c r="J6487" s="9">
        <f t="shared" si="303"/>
        <v>46272807796</v>
      </c>
      <c r="K6487" s="9">
        <f>SUMIF($C$2:$C$9230, C6487, $D$2:$D$9230)</f>
        <v>152423035</v>
      </c>
    </row>
    <row r="6488" spans="1:11" x14ac:dyDescent="0.2">
      <c r="A6488" s="1">
        <v>45726</v>
      </c>
      <c r="B6488" t="s">
        <v>392</v>
      </c>
      <c r="C6488" t="s">
        <v>776</v>
      </c>
      <c r="D6488" s="14">
        <v>419349</v>
      </c>
      <c r="E6488" s="12">
        <v>419349</v>
      </c>
      <c r="H6488">
        <f t="shared" si="304"/>
        <v>1585</v>
      </c>
      <c r="I6488">
        <f t="shared" si="305"/>
        <v>254</v>
      </c>
      <c r="J6488" s="9">
        <f t="shared" si="303"/>
        <v>46272807796</v>
      </c>
      <c r="K6488" s="9">
        <f>SUMIF($C$2:$C$9230, C6488, $D$2:$D$9230)</f>
        <v>152423035</v>
      </c>
    </row>
    <row r="6489" spans="1:11" x14ac:dyDescent="0.2">
      <c r="A6489" s="1">
        <v>45726</v>
      </c>
      <c r="B6489" t="s">
        <v>392</v>
      </c>
      <c r="C6489" t="s">
        <v>776</v>
      </c>
      <c r="D6489" s="14">
        <v>2682382</v>
      </c>
      <c r="E6489" s="12">
        <v>2682382</v>
      </c>
      <c r="H6489">
        <f t="shared" si="304"/>
        <v>1585</v>
      </c>
      <c r="I6489">
        <f t="shared" si="305"/>
        <v>254</v>
      </c>
      <c r="J6489" s="9">
        <f t="shared" si="303"/>
        <v>46272807796</v>
      </c>
      <c r="K6489" s="9">
        <f>SUMIF($C$2:$C$9230, C6489, $D$2:$D$9230)</f>
        <v>152423035</v>
      </c>
    </row>
    <row r="6490" spans="1:11" x14ac:dyDescent="0.2">
      <c r="A6490" s="1">
        <v>45726</v>
      </c>
      <c r="B6490" t="s">
        <v>392</v>
      </c>
      <c r="C6490" t="s">
        <v>776</v>
      </c>
      <c r="D6490" s="14">
        <v>51390</v>
      </c>
      <c r="E6490" s="12">
        <v>7587.92</v>
      </c>
      <c r="H6490">
        <f t="shared" si="304"/>
        <v>1585</v>
      </c>
      <c r="I6490">
        <f t="shared" si="305"/>
        <v>254</v>
      </c>
      <c r="J6490" s="9">
        <f t="shared" si="303"/>
        <v>46272807796</v>
      </c>
      <c r="K6490" s="9">
        <f>SUMIF($C$2:$C$9230, C6490, $D$2:$D$9230)</f>
        <v>152423035</v>
      </c>
    </row>
    <row r="6491" spans="1:11" x14ac:dyDescent="0.2">
      <c r="A6491" s="1">
        <v>45726</v>
      </c>
      <c r="B6491" t="s">
        <v>392</v>
      </c>
      <c r="C6491" t="s">
        <v>776</v>
      </c>
      <c r="D6491" s="14">
        <v>1086080</v>
      </c>
      <c r="E6491" s="12">
        <v>1086080</v>
      </c>
      <c r="H6491">
        <f t="shared" si="304"/>
        <v>1585</v>
      </c>
      <c r="I6491">
        <f t="shared" si="305"/>
        <v>254</v>
      </c>
      <c r="J6491" s="9">
        <f t="shared" si="303"/>
        <v>46272807796</v>
      </c>
      <c r="K6491" s="9">
        <f>SUMIF($C$2:$C$9230, C6491, $D$2:$D$9230)</f>
        <v>152423035</v>
      </c>
    </row>
    <row r="6492" spans="1:11" x14ac:dyDescent="0.2">
      <c r="A6492" s="1">
        <v>45726</v>
      </c>
      <c r="B6492" t="s">
        <v>392</v>
      </c>
      <c r="C6492" t="s">
        <v>776</v>
      </c>
      <c r="D6492" s="14">
        <v>839262</v>
      </c>
      <c r="E6492" s="12">
        <v>839262</v>
      </c>
      <c r="H6492">
        <f t="shared" si="304"/>
        <v>1585</v>
      </c>
      <c r="I6492">
        <f t="shared" si="305"/>
        <v>254</v>
      </c>
      <c r="J6492" s="9">
        <f t="shared" si="303"/>
        <v>46272807796</v>
      </c>
      <c r="K6492" s="9">
        <f>SUMIF($C$2:$C$9230, C6492, $D$2:$D$9230)</f>
        <v>152423035</v>
      </c>
    </row>
    <row r="6493" spans="1:11" x14ac:dyDescent="0.2">
      <c r="A6493" s="1">
        <v>45726</v>
      </c>
      <c r="B6493" t="s">
        <v>392</v>
      </c>
      <c r="C6493" t="s">
        <v>776</v>
      </c>
      <c r="D6493" s="14">
        <v>625704</v>
      </c>
      <c r="E6493" s="12">
        <v>436543.95</v>
      </c>
      <c r="H6493">
        <f t="shared" si="304"/>
        <v>1585</v>
      </c>
      <c r="I6493">
        <f t="shared" si="305"/>
        <v>254</v>
      </c>
      <c r="J6493" s="9">
        <f t="shared" si="303"/>
        <v>46272807796</v>
      </c>
      <c r="K6493" s="9">
        <f>SUMIF($C$2:$C$9230, C6493, $D$2:$D$9230)</f>
        <v>152423035</v>
      </c>
    </row>
    <row r="6494" spans="1:11" x14ac:dyDescent="0.2">
      <c r="A6494" s="1">
        <v>45726</v>
      </c>
      <c r="B6494" t="s">
        <v>392</v>
      </c>
      <c r="C6494" t="s">
        <v>776</v>
      </c>
      <c r="D6494" s="14">
        <v>238222</v>
      </c>
      <c r="E6494" s="12">
        <v>238222</v>
      </c>
      <c r="H6494">
        <f t="shared" si="304"/>
        <v>1585</v>
      </c>
      <c r="I6494">
        <f t="shared" si="305"/>
        <v>254</v>
      </c>
      <c r="J6494" s="9">
        <f t="shared" si="303"/>
        <v>46272807796</v>
      </c>
      <c r="K6494" s="9">
        <f>SUMIF($C$2:$C$9230, C6494, $D$2:$D$9230)</f>
        <v>152423035</v>
      </c>
    </row>
    <row r="6495" spans="1:11" x14ac:dyDescent="0.2">
      <c r="A6495" s="1">
        <v>45726</v>
      </c>
      <c r="B6495" t="s">
        <v>392</v>
      </c>
      <c r="C6495" t="s">
        <v>776</v>
      </c>
      <c r="D6495" s="14">
        <v>48214</v>
      </c>
      <c r="E6495" s="12">
        <v>0.5</v>
      </c>
      <c r="H6495">
        <f t="shared" si="304"/>
        <v>1585</v>
      </c>
      <c r="I6495">
        <f t="shared" si="305"/>
        <v>254</v>
      </c>
      <c r="J6495" s="9">
        <f t="shared" si="303"/>
        <v>46272807796</v>
      </c>
      <c r="K6495" s="9">
        <f>SUMIF($C$2:$C$9230, C6495, $D$2:$D$9230)</f>
        <v>152423035</v>
      </c>
    </row>
    <row r="6496" spans="1:11" x14ac:dyDescent="0.2">
      <c r="A6496" s="1">
        <v>45726</v>
      </c>
      <c r="B6496" t="s">
        <v>392</v>
      </c>
      <c r="C6496" t="s">
        <v>776</v>
      </c>
      <c r="D6496" s="14">
        <v>51974</v>
      </c>
      <c r="E6496" s="12">
        <v>14806</v>
      </c>
      <c r="H6496">
        <f t="shared" si="304"/>
        <v>1585</v>
      </c>
      <c r="I6496">
        <f t="shared" si="305"/>
        <v>254</v>
      </c>
      <c r="J6496" s="9">
        <f t="shared" si="303"/>
        <v>46272807796</v>
      </c>
      <c r="K6496" s="9">
        <f>SUMIF($C$2:$C$9230, C6496, $D$2:$D$9230)</f>
        <v>152423035</v>
      </c>
    </row>
    <row r="6497" spans="1:11" x14ac:dyDescent="0.2">
      <c r="A6497" s="1">
        <v>45726</v>
      </c>
      <c r="B6497" t="s">
        <v>392</v>
      </c>
      <c r="C6497" t="s">
        <v>776</v>
      </c>
      <c r="D6497" s="14">
        <v>123984</v>
      </c>
      <c r="E6497" s="12">
        <v>0</v>
      </c>
      <c r="H6497">
        <f t="shared" si="304"/>
        <v>1585</v>
      </c>
      <c r="I6497">
        <f t="shared" si="305"/>
        <v>254</v>
      </c>
      <c r="J6497" s="9">
        <f t="shared" si="303"/>
        <v>46272807796</v>
      </c>
      <c r="K6497" s="9">
        <f>SUMIF($C$2:$C$9230, C6497, $D$2:$D$9230)</f>
        <v>152423035</v>
      </c>
    </row>
    <row r="6498" spans="1:11" x14ac:dyDescent="0.2">
      <c r="A6498" s="1">
        <v>45726</v>
      </c>
      <c r="B6498" t="s">
        <v>392</v>
      </c>
      <c r="C6498" t="s">
        <v>776</v>
      </c>
      <c r="D6498" s="14">
        <v>236190</v>
      </c>
      <c r="E6498" s="12">
        <v>19840.27</v>
      </c>
      <c r="H6498">
        <f t="shared" si="304"/>
        <v>1585</v>
      </c>
      <c r="I6498">
        <f t="shared" si="305"/>
        <v>254</v>
      </c>
      <c r="J6498" s="9">
        <f t="shared" si="303"/>
        <v>46272807796</v>
      </c>
      <c r="K6498" s="9">
        <f>SUMIF($C$2:$C$9230, C6498, $D$2:$D$9230)</f>
        <v>152423035</v>
      </c>
    </row>
    <row r="6499" spans="1:11" x14ac:dyDescent="0.2">
      <c r="A6499" s="1">
        <v>45726</v>
      </c>
      <c r="B6499" t="s">
        <v>392</v>
      </c>
      <c r="C6499" t="s">
        <v>776</v>
      </c>
      <c r="D6499" s="14">
        <v>246609</v>
      </c>
      <c r="E6499" s="12">
        <v>246609</v>
      </c>
      <c r="H6499">
        <f t="shared" si="304"/>
        <v>1585</v>
      </c>
      <c r="I6499">
        <f t="shared" si="305"/>
        <v>254</v>
      </c>
      <c r="J6499" s="9">
        <f t="shared" si="303"/>
        <v>46272807796</v>
      </c>
      <c r="K6499" s="9">
        <f>SUMIF($C$2:$C$9230, C6499, $D$2:$D$9230)</f>
        <v>152423035</v>
      </c>
    </row>
    <row r="6500" spans="1:11" x14ac:dyDescent="0.2">
      <c r="A6500" s="1">
        <v>45726</v>
      </c>
      <c r="B6500" t="s">
        <v>392</v>
      </c>
      <c r="C6500" t="s">
        <v>776</v>
      </c>
      <c r="D6500" s="14">
        <v>424202</v>
      </c>
      <c r="E6500" s="12">
        <v>424202</v>
      </c>
      <c r="H6500">
        <f t="shared" si="304"/>
        <v>1585</v>
      </c>
      <c r="I6500">
        <f t="shared" si="305"/>
        <v>254</v>
      </c>
      <c r="J6500" s="9">
        <f t="shared" si="303"/>
        <v>46272807796</v>
      </c>
      <c r="K6500" s="9">
        <f>SUMIF($C$2:$C$9230, C6500, $D$2:$D$9230)</f>
        <v>152423035</v>
      </c>
    </row>
    <row r="6501" spans="1:11" x14ac:dyDescent="0.2">
      <c r="A6501" s="1">
        <v>45726</v>
      </c>
      <c r="B6501" t="s">
        <v>392</v>
      </c>
      <c r="C6501" t="s">
        <v>776</v>
      </c>
      <c r="D6501" s="14">
        <v>430305</v>
      </c>
      <c r="E6501" s="12">
        <v>356437.04</v>
      </c>
      <c r="H6501">
        <f t="shared" si="304"/>
        <v>1585</v>
      </c>
      <c r="I6501">
        <f t="shared" si="305"/>
        <v>254</v>
      </c>
      <c r="J6501" s="9">
        <f t="shared" si="303"/>
        <v>46272807796</v>
      </c>
      <c r="K6501" s="9">
        <f>SUMIF($C$2:$C$9230, C6501, $D$2:$D$9230)</f>
        <v>152423035</v>
      </c>
    </row>
    <row r="6502" spans="1:11" x14ac:dyDescent="0.2">
      <c r="A6502" s="1">
        <v>45726</v>
      </c>
      <c r="B6502" t="s">
        <v>392</v>
      </c>
      <c r="C6502" t="s">
        <v>776</v>
      </c>
      <c r="D6502" s="14">
        <v>542964</v>
      </c>
      <c r="E6502" s="12">
        <v>542964</v>
      </c>
      <c r="H6502">
        <f t="shared" si="304"/>
        <v>1585</v>
      </c>
      <c r="I6502">
        <f t="shared" si="305"/>
        <v>254</v>
      </c>
      <c r="J6502" s="9">
        <f t="shared" si="303"/>
        <v>46272807796</v>
      </c>
      <c r="K6502" s="9">
        <f>SUMIF($C$2:$C$9230, C6502, $D$2:$D$9230)</f>
        <v>152423035</v>
      </c>
    </row>
    <row r="6503" spans="1:11" x14ac:dyDescent="0.2">
      <c r="A6503" s="1">
        <v>45726</v>
      </c>
      <c r="B6503" t="s">
        <v>392</v>
      </c>
      <c r="C6503" t="s">
        <v>776</v>
      </c>
      <c r="D6503" s="14">
        <v>615891</v>
      </c>
      <c r="E6503" s="12">
        <v>615891</v>
      </c>
      <c r="H6503">
        <f t="shared" si="304"/>
        <v>1585</v>
      </c>
      <c r="I6503">
        <f t="shared" si="305"/>
        <v>254</v>
      </c>
      <c r="J6503" s="9">
        <f t="shared" si="303"/>
        <v>46272807796</v>
      </c>
      <c r="K6503" s="9">
        <f>SUMIF($C$2:$C$9230, C6503, $D$2:$D$9230)</f>
        <v>152423035</v>
      </c>
    </row>
    <row r="6504" spans="1:11" x14ac:dyDescent="0.2">
      <c r="A6504" s="1">
        <v>45726</v>
      </c>
      <c r="B6504" t="s">
        <v>392</v>
      </c>
      <c r="C6504" t="s">
        <v>776</v>
      </c>
      <c r="D6504" s="14">
        <v>687188</v>
      </c>
      <c r="E6504" s="12">
        <v>687188</v>
      </c>
      <c r="H6504">
        <f t="shared" si="304"/>
        <v>1585</v>
      </c>
      <c r="I6504">
        <f t="shared" si="305"/>
        <v>254</v>
      </c>
      <c r="J6504" s="9">
        <f t="shared" si="303"/>
        <v>46272807796</v>
      </c>
      <c r="K6504" s="9">
        <f>SUMIF($C$2:$C$9230, C6504, $D$2:$D$9230)</f>
        <v>152423035</v>
      </c>
    </row>
    <row r="6505" spans="1:11" x14ac:dyDescent="0.2">
      <c r="A6505" s="1">
        <v>45726</v>
      </c>
      <c r="B6505" t="s">
        <v>392</v>
      </c>
      <c r="C6505" t="s">
        <v>776</v>
      </c>
      <c r="D6505" s="14">
        <v>743447</v>
      </c>
      <c r="E6505" s="12">
        <v>743447</v>
      </c>
      <c r="H6505">
        <f t="shared" si="304"/>
        <v>1585</v>
      </c>
      <c r="I6505">
        <f t="shared" si="305"/>
        <v>254</v>
      </c>
      <c r="J6505" s="9">
        <f t="shared" si="303"/>
        <v>46272807796</v>
      </c>
      <c r="K6505" s="9">
        <f>SUMIF($C$2:$C$9230, C6505, $D$2:$D$9230)</f>
        <v>152423035</v>
      </c>
    </row>
    <row r="6506" spans="1:11" x14ac:dyDescent="0.2">
      <c r="A6506" s="1">
        <v>45726</v>
      </c>
      <c r="B6506" t="s">
        <v>392</v>
      </c>
      <c r="C6506" t="s">
        <v>776</v>
      </c>
      <c r="D6506" s="14">
        <v>989833</v>
      </c>
      <c r="E6506" s="12">
        <v>989833</v>
      </c>
      <c r="H6506">
        <f t="shared" si="304"/>
        <v>1585</v>
      </c>
      <c r="I6506">
        <f t="shared" si="305"/>
        <v>254</v>
      </c>
      <c r="J6506" s="9">
        <f t="shared" si="303"/>
        <v>46272807796</v>
      </c>
      <c r="K6506" s="9">
        <f>SUMIF($C$2:$C$9230, C6506, $D$2:$D$9230)</f>
        <v>152423035</v>
      </c>
    </row>
    <row r="6507" spans="1:11" x14ac:dyDescent="0.2">
      <c r="A6507" s="1">
        <v>45726</v>
      </c>
      <c r="B6507" t="s">
        <v>392</v>
      </c>
      <c r="C6507" t="s">
        <v>776</v>
      </c>
      <c r="D6507" s="14">
        <v>1068363</v>
      </c>
      <c r="E6507" s="12">
        <v>1068363</v>
      </c>
      <c r="H6507">
        <f t="shared" si="304"/>
        <v>1585</v>
      </c>
      <c r="I6507">
        <f t="shared" si="305"/>
        <v>254</v>
      </c>
      <c r="J6507" s="9">
        <f t="shared" si="303"/>
        <v>46272807796</v>
      </c>
      <c r="K6507" s="9">
        <f>SUMIF($C$2:$C$9230, C6507, $D$2:$D$9230)</f>
        <v>152423035</v>
      </c>
    </row>
    <row r="6508" spans="1:11" x14ac:dyDescent="0.2">
      <c r="A6508" s="1">
        <v>45726</v>
      </c>
      <c r="B6508" t="s">
        <v>392</v>
      </c>
      <c r="C6508" t="s">
        <v>776</v>
      </c>
      <c r="D6508" s="14">
        <v>3050380</v>
      </c>
      <c r="E6508" s="12">
        <v>3050380</v>
      </c>
      <c r="H6508">
        <f t="shared" si="304"/>
        <v>1585</v>
      </c>
      <c r="I6508">
        <f t="shared" si="305"/>
        <v>254</v>
      </c>
      <c r="J6508" s="9">
        <f t="shared" si="303"/>
        <v>46272807796</v>
      </c>
      <c r="K6508" s="9">
        <f>SUMIF($C$2:$C$9230, C6508, $D$2:$D$9230)</f>
        <v>152423035</v>
      </c>
    </row>
    <row r="6509" spans="1:11" x14ac:dyDescent="0.2">
      <c r="A6509" s="1">
        <v>45726</v>
      </c>
      <c r="B6509" t="s">
        <v>392</v>
      </c>
      <c r="C6509" t="s">
        <v>776</v>
      </c>
      <c r="D6509" s="14">
        <v>35958</v>
      </c>
      <c r="E6509" s="12">
        <v>9084</v>
      </c>
      <c r="H6509">
        <f t="shared" si="304"/>
        <v>1585</v>
      </c>
      <c r="I6509">
        <f t="shared" si="305"/>
        <v>254</v>
      </c>
      <c r="J6509" s="9">
        <f t="shared" si="303"/>
        <v>46272807796</v>
      </c>
      <c r="K6509" s="9">
        <f>SUMIF($C$2:$C$9230, C6509, $D$2:$D$9230)</f>
        <v>152423035</v>
      </c>
    </row>
    <row r="6510" spans="1:11" x14ac:dyDescent="0.2">
      <c r="A6510" s="1">
        <v>45726</v>
      </c>
      <c r="B6510" t="s">
        <v>392</v>
      </c>
      <c r="C6510" t="s">
        <v>776</v>
      </c>
      <c r="D6510" s="14">
        <v>36053</v>
      </c>
      <c r="E6510" s="12">
        <v>2352</v>
      </c>
      <c r="H6510">
        <f t="shared" si="304"/>
        <v>1585</v>
      </c>
      <c r="I6510">
        <f t="shared" si="305"/>
        <v>254</v>
      </c>
      <c r="J6510" s="9">
        <f t="shared" si="303"/>
        <v>46272807796</v>
      </c>
      <c r="K6510" s="9">
        <f>SUMIF($C$2:$C$9230, C6510, $D$2:$D$9230)</f>
        <v>152423035</v>
      </c>
    </row>
    <row r="6511" spans="1:11" x14ac:dyDescent="0.2">
      <c r="A6511" s="1">
        <v>45726</v>
      </c>
      <c r="B6511" t="s">
        <v>392</v>
      </c>
      <c r="C6511" t="s">
        <v>776</v>
      </c>
      <c r="D6511" s="14">
        <v>48214</v>
      </c>
      <c r="E6511" s="12">
        <v>9735.67</v>
      </c>
      <c r="H6511">
        <f t="shared" si="304"/>
        <v>1585</v>
      </c>
      <c r="I6511">
        <f t="shared" si="305"/>
        <v>254</v>
      </c>
      <c r="J6511" s="9">
        <f t="shared" si="303"/>
        <v>46272807796</v>
      </c>
      <c r="K6511" s="9">
        <f>SUMIF($C$2:$C$9230, C6511, $D$2:$D$9230)</f>
        <v>152423035</v>
      </c>
    </row>
    <row r="6512" spans="1:11" x14ac:dyDescent="0.2">
      <c r="A6512" s="1">
        <v>45726</v>
      </c>
      <c r="B6512" t="s">
        <v>392</v>
      </c>
      <c r="C6512" t="s">
        <v>776</v>
      </c>
      <c r="D6512" s="14">
        <v>48974</v>
      </c>
      <c r="E6512" s="12">
        <v>5398</v>
      </c>
      <c r="H6512">
        <f t="shared" si="304"/>
        <v>1585</v>
      </c>
      <c r="I6512">
        <f t="shared" si="305"/>
        <v>254</v>
      </c>
      <c r="J6512" s="9">
        <f t="shared" si="303"/>
        <v>46272807796</v>
      </c>
      <c r="K6512" s="9">
        <f>SUMIF($C$2:$C$9230, C6512, $D$2:$D$9230)</f>
        <v>152423035</v>
      </c>
    </row>
    <row r="6513" spans="1:11" x14ac:dyDescent="0.2">
      <c r="A6513" s="1">
        <v>45726</v>
      </c>
      <c r="B6513" t="s">
        <v>392</v>
      </c>
      <c r="C6513" t="s">
        <v>776</v>
      </c>
      <c r="D6513" s="14">
        <v>48974</v>
      </c>
      <c r="E6513" s="12">
        <v>9084</v>
      </c>
      <c r="H6513">
        <f t="shared" si="304"/>
        <v>1585</v>
      </c>
      <c r="I6513">
        <f t="shared" si="305"/>
        <v>254</v>
      </c>
      <c r="J6513" s="9">
        <f t="shared" si="303"/>
        <v>46272807796</v>
      </c>
      <c r="K6513" s="9">
        <f>SUMIF($C$2:$C$9230, C6513, $D$2:$D$9230)</f>
        <v>152423035</v>
      </c>
    </row>
    <row r="6514" spans="1:11" x14ac:dyDescent="0.2">
      <c r="A6514" s="1">
        <v>45726</v>
      </c>
      <c r="B6514" t="s">
        <v>392</v>
      </c>
      <c r="C6514" t="s">
        <v>776</v>
      </c>
      <c r="D6514" s="14">
        <v>48974</v>
      </c>
      <c r="E6514" s="12">
        <v>48974</v>
      </c>
      <c r="H6514">
        <f t="shared" si="304"/>
        <v>1585</v>
      </c>
      <c r="I6514">
        <f t="shared" si="305"/>
        <v>254</v>
      </c>
      <c r="J6514" s="9">
        <f t="shared" si="303"/>
        <v>46272807796</v>
      </c>
      <c r="K6514" s="9">
        <f>SUMIF($C$2:$C$9230, C6514, $D$2:$D$9230)</f>
        <v>152423035</v>
      </c>
    </row>
    <row r="6515" spans="1:11" x14ac:dyDescent="0.2">
      <c r="A6515" s="1">
        <v>45726</v>
      </c>
      <c r="B6515" t="s">
        <v>392</v>
      </c>
      <c r="C6515" t="s">
        <v>776</v>
      </c>
      <c r="D6515" s="14">
        <v>48974</v>
      </c>
      <c r="E6515" s="12">
        <v>0</v>
      </c>
      <c r="H6515">
        <f t="shared" si="304"/>
        <v>1585</v>
      </c>
      <c r="I6515">
        <f t="shared" si="305"/>
        <v>254</v>
      </c>
      <c r="J6515" s="9">
        <f t="shared" si="303"/>
        <v>46272807796</v>
      </c>
      <c r="K6515" s="9">
        <f>SUMIF($C$2:$C$9230, C6515, $D$2:$D$9230)</f>
        <v>152423035</v>
      </c>
    </row>
    <row r="6516" spans="1:11" x14ac:dyDescent="0.2">
      <c r="A6516" s="1">
        <v>45726</v>
      </c>
      <c r="B6516" t="s">
        <v>392</v>
      </c>
      <c r="C6516" t="s">
        <v>776</v>
      </c>
      <c r="D6516" s="14">
        <v>48974</v>
      </c>
      <c r="E6516" s="12">
        <v>0</v>
      </c>
      <c r="H6516">
        <f t="shared" si="304"/>
        <v>1585</v>
      </c>
      <c r="I6516">
        <f t="shared" si="305"/>
        <v>254</v>
      </c>
      <c r="J6516" s="9">
        <f t="shared" si="303"/>
        <v>46272807796</v>
      </c>
      <c r="K6516" s="9">
        <f>SUMIF($C$2:$C$9230, C6516, $D$2:$D$9230)</f>
        <v>152423035</v>
      </c>
    </row>
    <row r="6517" spans="1:11" x14ac:dyDescent="0.2">
      <c r="A6517" s="1">
        <v>45726</v>
      </c>
      <c r="B6517" t="s">
        <v>392</v>
      </c>
      <c r="C6517" t="s">
        <v>776</v>
      </c>
      <c r="D6517" s="14">
        <v>48974</v>
      </c>
      <c r="E6517" s="12">
        <v>4704</v>
      </c>
      <c r="H6517">
        <f t="shared" si="304"/>
        <v>1585</v>
      </c>
      <c r="I6517">
        <f t="shared" si="305"/>
        <v>254</v>
      </c>
      <c r="J6517" s="9">
        <f t="shared" si="303"/>
        <v>46272807796</v>
      </c>
      <c r="K6517" s="9">
        <f>SUMIF($C$2:$C$9230, C6517, $D$2:$D$9230)</f>
        <v>152423035</v>
      </c>
    </row>
    <row r="6518" spans="1:11" x14ac:dyDescent="0.2">
      <c r="A6518" s="1">
        <v>45726</v>
      </c>
      <c r="B6518" t="s">
        <v>392</v>
      </c>
      <c r="C6518" t="s">
        <v>776</v>
      </c>
      <c r="D6518" s="14">
        <v>48974</v>
      </c>
      <c r="E6518" s="12">
        <v>4704</v>
      </c>
      <c r="H6518">
        <f t="shared" si="304"/>
        <v>1585</v>
      </c>
      <c r="I6518">
        <f t="shared" si="305"/>
        <v>254</v>
      </c>
      <c r="J6518" s="9">
        <f t="shared" si="303"/>
        <v>46272807796</v>
      </c>
      <c r="K6518" s="9">
        <f>SUMIF($C$2:$C$9230, C6518, $D$2:$D$9230)</f>
        <v>152423035</v>
      </c>
    </row>
    <row r="6519" spans="1:11" x14ac:dyDescent="0.2">
      <c r="A6519" s="1">
        <v>45726</v>
      </c>
      <c r="B6519" t="s">
        <v>392</v>
      </c>
      <c r="C6519" t="s">
        <v>776</v>
      </c>
      <c r="D6519" s="14">
        <v>48974</v>
      </c>
      <c r="E6519" s="12">
        <v>69067.56</v>
      </c>
      <c r="H6519">
        <f t="shared" si="304"/>
        <v>1585</v>
      </c>
      <c r="I6519">
        <f t="shared" si="305"/>
        <v>254</v>
      </c>
      <c r="J6519" s="9">
        <f t="shared" si="303"/>
        <v>46272807796</v>
      </c>
      <c r="K6519" s="9">
        <f>SUMIF($C$2:$C$9230, C6519, $D$2:$D$9230)</f>
        <v>152423035</v>
      </c>
    </row>
    <row r="6520" spans="1:11" x14ac:dyDescent="0.2">
      <c r="A6520" s="1">
        <v>45726</v>
      </c>
      <c r="B6520" t="s">
        <v>392</v>
      </c>
      <c r="C6520" t="s">
        <v>776</v>
      </c>
      <c r="D6520" s="14">
        <v>48974</v>
      </c>
      <c r="E6520" s="12">
        <v>48974</v>
      </c>
      <c r="H6520">
        <f t="shared" si="304"/>
        <v>1585</v>
      </c>
      <c r="I6520">
        <f t="shared" si="305"/>
        <v>254</v>
      </c>
      <c r="J6520" s="9">
        <f t="shared" si="303"/>
        <v>46272807796</v>
      </c>
      <c r="K6520" s="9">
        <f>SUMIF($C$2:$C$9230, C6520, $D$2:$D$9230)</f>
        <v>152423035</v>
      </c>
    </row>
    <row r="6521" spans="1:11" x14ac:dyDescent="0.2">
      <c r="A6521" s="1">
        <v>45726</v>
      </c>
      <c r="B6521" t="s">
        <v>392</v>
      </c>
      <c r="C6521" t="s">
        <v>776</v>
      </c>
      <c r="D6521" s="14">
        <v>48974</v>
      </c>
      <c r="E6521" s="12">
        <v>48974</v>
      </c>
      <c r="H6521">
        <f t="shared" si="304"/>
        <v>1585</v>
      </c>
      <c r="I6521">
        <f t="shared" si="305"/>
        <v>254</v>
      </c>
      <c r="J6521" s="9">
        <f t="shared" si="303"/>
        <v>46272807796</v>
      </c>
      <c r="K6521" s="9">
        <f>SUMIF($C$2:$C$9230, C6521, $D$2:$D$9230)</f>
        <v>152423035</v>
      </c>
    </row>
    <row r="6522" spans="1:11" x14ac:dyDescent="0.2">
      <c r="A6522" s="1">
        <v>45726</v>
      </c>
      <c r="B6522" t="s">
        <v>392</v>
      </c>
      <c r="C6522" t="s">
        <v>776</v>
      </c>
      <c r="D6522" s="14">
        <v>48974</v>
      </c>
      <c r="E6522" s="12">
        <v>0</v>
      </c>
      <c r="H6522">
        <f t="shared" si="304"/>
        <v>1585</v>
      </c>
      <c r="I6522">
        <f t="shared" si="305"/>
        <v>254</v>
      </c>
      <c r="J6522" s="9">
        <f t="shared" si="303"/>
        <v>46272807796</v>
      </c>
      <c r="K6522" s="9">
        <f>SUMIF($C$2:$C$9230, C6522, $D$2:$D$9230)</f>
        <v>152423035</v>
      </c>
    </row>
    <row r="6523" spans="1:11" x14ac:dyDescent="0.2">
      <c r="A6523" s="1">
        <v>45726</v>
      </c>
      <c r="B6523" t="s">
        <v>392</v>
      </c>
      <c r="C6523" t="s">
        <v>776</v>
      </c>
      <c r="D6523" s="14">
        <v>48974</v>
      </c>
      <c r="E6523" s="12">
        <v>48974</v>
      </c>
      <c r="H6523">
        <f t="shared" si="304"/>
        <v>1585</v>
      </c>
      <c r="I6523">
        <f t="shared" si="305"/>
        <v>254</v>
      </c>
      <c r="J6523" s="9">
        <f t="shared" si="303"/>
        <v>46272807796</v>
      </c>
      <c r="K6523" s="9">
        <f>SUMIF($C$2:$C$9230, C6523, $D$2:$D$9230)</f>
        <v>152423035</v>
      </c>
    </row>
    <row r="6524" spans="1:11" x14ac:dyDescent="0.2">
      <c r="A6524" s="1">
        <v>45726</v>
      </c>
      <c r="B6524" t="s">
        <v>392</v>
      </c>
      <c r="C6524" t="s">
        <v>776</v>
      </c>
      <c r="D6524" s="14">
        <v>48974</v>
      </c>
      <c r="E6524" s="12">
        <v>4704</v>
      </c>
      <c r="H6524">
        <f t="shared" si="304"/>
        <v>1585</v>
      </c>
      <c r="I6524">
        <f t="shared" si="305"/>
        <v>254</v>
      </c>
      <c r="J6524" s="9">
        <f t="shared" si="303"/>
        <v>46272807796</v>
      </c>
      <c r="K6524" s="9">
        <f>SUMIF($C$2:$C$9230, C6524, $D$2:$D$9230)</f>
        <v>152423035</v>
      </c>
    </row>
    <row r="6525" spans="1:11" x14ac:dyDescent="0.2">
      <c r="A6525" s="1">
        <v>45726</v>
      </c>
      <c r="B6525" t="s">
        <v>392</v>
      </c>
      <c r="C6525" t="s">
        <v>776</v>
      </c>
      <c r="D6525" s="14">
        <v>48974</v>
      </c>
      <c r="E6525" s="12">
        <v>48974</v>
      </c>
      <c r="H6525">
        <f t="shared" si="304"/>
        <v>1585</v>
      </c>
      <c r="I6525">
        <f t="shared" si="305"/>
        <v>254</v>
      </c>
      <c r="J6525" s="9">
        <f t="shared" si="303"/>
        <v>46272807796</v>
      </c>
      <c r="K6525" s="9">
        <f>SUMIF($C$2:$C$9230, C6525, $D$2:$D$9230)</f>
        <v>152423035</v>
      </c>
    </row>
    <row r="6526" spans="1:11" x14ac:dyDescent="0.2">
      <c r="A6526" s="1">
        <v>45726</v>
      </c>
      <c r="B6526" t="s">
        <v>392</v>
      </c>
      <c r="C6526" t="s">
        <v>776</v>
      </c>
      <c r="D6526" s="14">
        <v>48974</v>
      </c>
      <c r="E6526" s="12">
        <v>48974</v>
      </c>
      <c r="H6526">
        <f t="shared" si="304"/>
        <v>1585</v>
      </c>
      <c r="I6526">
        <f t="shared" si="305"/>
        <v>254</v>
      </c>
      <c r="J6526" s="9">
        <f t="shared" si="303"/>
        <v>46272807796</v>
      </c>
      <c r="K6526" s="9">
        <f>SUMIF($C$2:$C$9230, C6526, $D$2:$D$9230)</f>
        <v>152423035</v>
      </c>
    </row>
    <row r="6527" spans="1:11" x14ac:dyDescent="0.2">
      <c r="A6527" s="1">
        <v>45726</v>
      </c>
      <c r="B6527" t="s">
        <v>392</v>
      </c>
      <c r="C6527" t="s">
        <v>776</v>
      </c>
      <c r="D6527" s="14">
        <v>48974</v>
      </c>
      <c r="E6527" s="12">
        <v>48974</v>
      </c>
      <c r="H6527">
        <f t="shared" si="304"/>
        <v>1585</v>
      </c>
      <c r="I6527">
        <f t="shared" si="305"/>
        <v>254</v>
      </c>
      <c r="J6527" s="9">
        <f t="shared" si="303"/>
        <v>46272807796</v>
      </c>
      <c r="K6527" s="9">
        <f>SUMIF($C$2:$C$9230, C6527, $D$2:$D$9230)</f>
        <v>152423035</v>
      </c>
    </row>
    <row r="6528" spans="1:11" x14ac:dyDescent="0.2">
      <c r="A6528" s="1">
        <v>45726</v>
      </c>
      <c r="B6528" t="s">
        <v>392</v>
      </c>
      <c r="C6528" t="s">
        <v>776</v>
      </c>
      <c r="D6528" s="14">
        <v>48974</v>
      </c>
      <c r="E6528" s="12">
        <v>48974</v>
      </c>
      <c r="H6528">
        <f t="shared" si="304"/>
        <v>1585</v>
      </c>
      <c r="I6528">
        <f t="shared" si="305"/>
        <v>254</v>
      </c>
      <c r="J6528" s="9">
        <f t="shared" ref="J6528:J6591" si="306">SUMIF($B$2:$B$9230, B6528, $D$2:$D$9230)</f>
        <v>46272807796</v>
      </c>
      <c r="K6528" s="9">
        <f>SUMIF($C$2:$C$9230, C6528, $D$2:$D$9230)</f>
        <v>152423035</v>
      </c>
    </row>
    <row r="6529" spans="1:11" x14ac:dyDescent="0.2">
      <c r="A6529" s="1">
        <v>45726</v>
      </c>
      <c r="B6529" t="s">
        <v>392</v>
      </c>
      <c r="C6529" t="s">
        <v>776</v>
      </c>
      <c r="D6529" s="14">
        <v>48974</v>
      </c>
      <c r="E6529" s="12">
        <v>48974</v>
      </c>
      <c r="H6529">
        <f t="shared" si="304"/>
        <v>1585</v>
      </c>
      <c r="I6529">
        <f t="shared" si="305"/>
        <v>254</v>
      </c>
      <c r="J6529" s="9">
        <f t="shared" si="306"/>
        <v>46272807796</v>
      </c>
      <c r="K6529" s="9">
        <f>SUMIF($C$2:$C$9230, C6529, $D$2:$D$9230)</f>
        <v>152423035</v>
      </c>
    </row>
    <row r="6530" spans="1:11" x14ac:dyDescent="0.2">
      <c r="A6530" s="1">
        <v>45726</v>
      </c>
      <c r="B6530" t="s">
        <v>392</v>
      </c>
      <c r="C6530" t="s">
        <v>776</v>
      </c>
      <c r="D6530" s="14">
        <v>48974</v>
      </c>
      <c r="E6530" s="12">
        <v>48974</v>
      </c>
      <c r="H6530">
        <f t="shared" si="304"/>
        <v>1585</v>
      </c>
      <c r="I6530">
        <f t="shared" si="305"/>
        <v>254</v>
      </c>
      <c r="J6530" s="9">
        <f t="shared" si="306"/>
        <v>46272807796</v>
      </c>
      <c r="K6530" s="9">
        <f>SUMIF($C$2:$C$9230, C6530, $D$2:$D$9230)</f>
        <v>152423035</v>
      </c>
    </row>
    <row r="6531" spans="1:11" x14ac:dyDescent="0.2">
      <c r="A6531" s="1">
        <v>45726</v>
      </c>
      <c r="B6531" t="s">
        <v>392</v>
      </c>
      <c r="C6531" t="s">
        <v>776</v>
      </c>
      <c r="D6531" s="14">
        <v>48974</v>
      </c>
      <c r="E6531" s="12">
        <v>100</v>
      </c>
      <c r="H6531">
        <f t="shared" si="304"/>
        <v>1585</v>
      </c>
      <c r="I6531">
        <f t="shared" si="305"/>
        <v>254</v>
      </c>
      <c r="J6531" s="9">
        <f t="shared" si="306"/>
        <v>46272807796</v>
      </c>
      <c r="K6531" s="9">
        <f>SUMIF($C$2:$C$9230, C6531, $D$2:$D$9230)</f>
        <v>152423035</v>
      </c>
    </row>
    <row r="6532" spans="1:11" x14ac:dyDescent="0.2">
      <c r="A6532" s="1">
        <v>45726</v>
      </c>
      <c r="B6532" t="s">
        <v>392</v>
      </c>
      <c r="C6532" t="s">
        <v>776</v>
      </c>
      <c r="D6532" s="14">
        <v>48974</v>
      </c>
      <c r="E6532" s="12">
        <v>4704</v>
      </c>
      <c r="H6532">
        <f t="shared" ref="H6532:H6595" si="307">COUNTIF($B$2:$B$9230, B6532)</f>
        <v>1585</v>
      </c>
      <c r="I6532">
        <f t="shared" ref="I6532:I6595" si="308">COUNTIF($C$2:$C$9230, C6532)</f>
        <v>254</v>
      </c>
      <c r="J6532" s="9">
        <f t="shared" si="306"/>
        <v>46272807796</v>
      </c>
      <c r="K6532" s="9">
        <f>SUMIF($C$2:$C$9230, C6532, $D$2:$D$9230)</f>
        <v>152423035</v>
      </c>
    </row>
    <row r="6533" spans="1:11" x14ac:dyDescent="0.2">
      <c r="A6533" s="1">
        <v>45726</v>
      </c>
      <c r="B6533" t="s">
        <v>392</v>
      </c>
      <c r="C6533" t="s">
        <v>776</v>
      </c>
      <c r="D6533" s="14">
        <v>48974</v>
      </c>
      <c r="E6533" s="12">
        <v>48974</v>
      </c>
      <c r="H6533">
        <f t="shared" si="307"/>
        <v>1585</v>
      </c>
      <c r="I6533">
        <f t="shared" si="308"/>
        <v>254</v>
      </c>
      <c r="J6533" s="9">
        <f t="shared" si="306"/>
        <v>46272807796</v>
      </c>
      <c r="K6533" s="9">
        <f>SUMIF($C$2:$C$9230, C6533, $D$2:$D$9230)</f>
        <v>152423035</v>
      </c>
    </row>
    <row r="6534" spans="1:11" x14ac:dyDescent="0.2">
      <c r="A6534" s="1">
        <v>45726</v>
      </c>
      <c r="B6534" t="s">
        <v>392</v>
      </c>
      <c r="C6534" t="s">
        <v>776</v>
      </c>
      <c r="D6534" s="14">
        <v>48974</v>
      </c>
      <c r="E6534" s="12">
        <v>39121.22</v>
      </c>
      <c r="H6534">
        <f t="shared" si="307"/>
        <v>1585</v>
      </c>
      <c r="I6534">
        <f t="shared" si="308"/>
        <v>254</v>
      </c>
      <c r="J6534" s="9">
        <f t="shared" si="306"/>
        <v>46272807796</v>
      </c>
      <c r="K6534" s="9">
        <f>SUMIF($C$2:$C$9230, C6534, $D$2:$D$9230)</f>
        <v>152423035</v>
      </c>
    </row>
    <row r="6535" spans="1:11" x14ac:dyDescent="0.2">
      <c r="A6535" s="1">
        <v>45726</v>
      </c>
      <c r="B6535" t="s">
        <v>392</v>
      </c>
      <c r="C6535" t="s">
        <v>776</v>
      </c>
      <c r="D6535" s="14">
        <v>48974</v>
      </c>
      <c r="E6535" s="12">
        <v>3.57</v>
      </c>
      <c r="H6535">
        <f t="shared" si="307"/>
        <v>1585</v>
      </c>
      <c r="I6535">
        <f t="shared" si="308"/>
        <v>254</v>
      </c>
      <c r="J6535" s="9">
        <f t="shared" si="306"/>
        <v>46272807796</v>
      </c>
      <c r="K6535" s="9">
        <f>SUMIF($C$2:$C$9230, C6535, $D$2:$D$9230)</f>
        <v>152423035</v>
      </c>
    </row>
    <row r="6536" spans="1:11" x14ac:dyDescent="0.2">
      <c r="A6536" s="1">
        <v>45726</v>
      </c>
      <c r="B6536" t="s">
        <v>392</v>
      </c>
      <c r="C6536" t="s">
        <v>776</v>
      </c>
      <c r="D6536" s="14">
        <v>48994</v>
      </c>
      <c r="E6536" s="12">
        <v>20</v>
      </c>
      <c r="H6536">
        <f t="shared" si="307"/>
        <v>1585</v>
      </c>
      <c r="I6536">
        <f t="shared" si="308"/>
        <v>254</v>
      </c>
      <c r="J6536" s="9">
        <f t="shared" si="306"/>
        <v>46272807796</v>
      </c>
      <c r="K6536" s="9">
        <f>SUMIF($C$2:$C$9230, C6536, $D$2:$D$9230)</f>
        <v>152423035</v>
      </c>
    </row>
    <row r="6537" spans="1:11" x14ac:dyDescent="0.2">
      <c r="A6537" s="1">
        <v>45726</v>
      </c>
      <c r="B6537" t="s">
        <v>392</v>
      </c>
      <c r="C6537" t="s">
        <v>776</v>
      </c>
      <c r="D6537" s="14">
        <v>49774</v>
      </c>
      <c r="E6537" s="12">
        <v>5504</v>
      </c>
      <c r="H6537">
        <f t="shared" si="307"/>
        <v>1585</v>
      </c>
      <c r="I6537">
        <f t="shared" si="308"/>
        <v>254</v>
      </c>
      <c r="J6537" s="9">
        <f t="shared" si="306"/>
        <v>46272807796</v>
      </c>
      <c r="K6537" s="9">
        <f>SUMIF($C$2:$C$9230, C6537, $D$2:$D$9230)</f>
        <v>152423035</v>
      </c>
    </row>
    <row r="6538" spans="1:11" x14ac:dyDescent="0.2">
      <c r="A6538" s="1">
        <v>45726</v>
      </c>
      <c r="B6538" t="s">
        <v>392</v>
      </c>
      <c r="C6538" t="s">
        <v>776</v>
      </c>
      <c r="D6538" s="14">
        <v>49774</v>
      </c>
      <c r="E6538" s="12">
        <v>5504</v>
      </c>
      <c r="H6538">
        <f t="shared" si="307"/>
        <v>1585</v>
      </c>
      <c r="I6538">
        <f t="shared" si="308"/>
        <v>254</v>
      </c>
      <c r="J6538" s="9">
        <f t="shared" si="306"/>
        <v>46272807796</v>
      </c>
      <c r="K6538" s="9">
        <f>SUMIF($C$2:$C$9230, C6538, $D$2:$D$9230)</f>
        <v>152423035</v>
      </c>
    </row>
    <row r="6539" spans="1:11" x14ac:dyDescent="0.2">
      <c r="A6539" s="1">
        <v>45726</v>
      </c>
      <c r="B6539" t="s">
        <v>392</v>
      </c>
      <c r="C6539" t="s">
        <v>776</v>
      </c>
      <c r="D6539" s="14">
        <v>50414</v>
      </c>
      <c r="E6539" s="12">
        <v>50414</v>
      </c>
      <c r="H6539">
        <f t="shared" si="307"/>
        <v>1585</v>
      </c>
      <c r="I6539">
        <f t="shared" si="308"/>
        <v>254</v>
      </c>
      <c r="J6539" s="9">
        <f t="shared" si="306"/>
        <v>46272807796</v>
      </c>
      <c r="K6539" s="9">
        <f>SUMIF($C$2:$C$9230, C6539, $D$2:$D$9230)</f>
        <v>152423035</v>
      </c>
    </row>
    <row r="6540" spans="1:11" x14ac:dyDescent="0.2">
      <c r="A6540" s="1">
        <v>45726</v>
      </c>
      <c r="B6540" t="s">
        <v>392</v>
      </c>
      <c r="C6540" t="s">
        <v>776</v>
      </c>
      <c r="D6540" s="14">
        <v>50414</v>
      </c>
      <c r="E6540" s="12">
        <v>50414</v>
      </c>
      <c r="H6540">
        <f t="shared" si="307"/>
        <v>1585</v>
      </c>
      <c r="I6540">
        <f t="shared" si="308"/>
        <v>254</v>
      </c>
      <c r="J6540" s="9">
        <f t="shared" si="306"/>
        <v>46272807796</v>
      </c>
      <c r="K6540" s="9">
        <f>SUMIF($C$2:$C$9230, C6540, $D$2:$D$9230)</f>
        <v>152423035</v>
      </c>
    </row>
    <row r="6541" spans="1:11" x14ac:dyDescent="0.2">
      <c r="A6541" s="1">
        <v>45726</v>
      </c>
      <c r="B6541" t="s">
        <v>392</v>
      </c>
      <c r="C6541" t="s">
        <v>776</v>
      </c>
      <c r="D6541" s="14">
        <v>50414</v>
      </c>
      <c r="E6541" s="12">
        <v>50414</v>
      </c>
      <c r="H6541">
        <f t="shared" si="307"/>
        <v>1585</v>
      </c>
      <c r="I6541">
        <f t="shared" si="308"/>
        <v>254</v>
      </c>
      <c r="J6541" s="9">
        <f t="shared" si="306"/>
        <v>46272807796</v>
      </c>
      <c r="K6541" s="9">
        <f>SUMIF($C$2:$C$9230, C6541, $D$2:$D$9230)</f>
        <v>152423035</v>
      </c>
    </row>
    <row r="6542" spans="1:11" x14ac:dyDescent="0.2">
      <c r="A6542" s="1">
        <v>45726</v>
      </c>
      <c r="B6542" t="s">
        <v>392</v>
      </c>
      <c r="C6542" t="s">
        <v>776</v>
      </c>
      <c r="D6542" s="14">
        <v>50928</v>
      </c>
      <c r="E6542" s="12">
        <v>50928</v>
      </c>
      <c r="H6542">
        <f t="shared" si="307"/>
        <v>1585</v>
      </c>
      <c r="I6542">
        <f t="shared" si="308"/>
        <v>254</v>
      </c>
      <c r="J6542" s="9">
        <f t="shared" si="306"/>
        <v>46272807796</v>
      </c>
      <c r="K6542" s="9">
        <f>SUMIF($C$2:$C$9230, C6542, $D$2:$D$9230)</f>
        <v>152423035</v>
      </c>
    </row>
    <row r="6543" spans="1:11" x14ac:dyDescent="0.2">
      <c r="A6543" s="1">
        <v>45726</v>
      </c>
      <c r="B6543" t="s">
        <v>392</v>
      </c>
      <c r="C6543" t="s">
        <v>776</v>
      </c>
      <c r="D6543" s="14">
        <v>50937</v>
      </c>
      <c r="E6543" s="12">
        <v>50937</v>
      </c>
      <c r="H6543">
        <f t="shared" si="307"/>
        <v>1585</v>
      </c>
      <c r="I6543">
        <f t="shared" si="308"/>
        <v>254</v>
      </c>
      <c r="J6543" s="9">
        <f t="shared" si="306"/>
        <v>46272807796</v>
      </c>
      <c r="K6543" s="9">
        <f>SUMIF($C$2:$C$9230, C6543, $D$2:$D$9230)</f>
        <v>152423035</v>
      </c>
    </row>
    <row r="6544" spans="1:11" x14ac:dyDescent="0.2">
      <c r="A6544" s="1">
        <v>45726</v>
      </c>
      <c r="B6544" t="s">
        <v>392</v>
      </c>
      <c r="C6544" t="s">
        <v>776</v>
      </c>
      <c r="D6544" s="14">
        <v>50937</v>
      </c>
      <c r="E6544" s="12">
        <v>50937</v>
      </c>
      <c r="H6544">
        <f t="shared" si="307"/>
        <v>1585</v>
      </c>
      <c r="I6544">
        <f t="shared" si="308"/>
        <v>254</v>
      </c>
      <c r="J6544" s="9">
        <f t="shared" si="306"/>
        <v>46272807796</v>
      </c>
      <c r="K6544" s="9">
        <f>SUMIF($C$2:$C$9230, C6544, $D$2:$D$9230)</f>
        <v>152423035</v>
      </c>
    </row>
    <row r="6545" spans="1:11" x14ac:dyDescent="0.2">
      <c r="A6545" s="1">
        <v>45726</v>
      </c>
      <c r="B6545" t="s">
        <v>392</v>
      </c>
      <c r="C6545" t="s">
        <v>776</v>
      </c>
      <c r="D6545" s="14">
        <v>50937</v>
      </c>
      <c r="E6545" s="12">
        <v>50937</v>
      </c>
      <c r="H6545">
        <f t="shared" si="307"/>
        <v>1585</v>
      </c>
      <c r="I6545">
        <f t="shared" si="308"/>
        <v>254</v>
      </c>
      <c r="J6545" s="9">
        <f t="shared" si="306"/>
        <v>46272807796</v>
      </c>
      <c r="K6545" s="9">
        <f>SUMIF($C$2:$C$9230, C6545, $D$2:$D$9230)</f>
        <v>152423035</v>
      </c>
    </row>
    <row r="6546" spans="1:11" x14ac:dyDescent="0.2">
      <c r="A6546" s="1">
        <v>45726</v>
      </c>
      <c r="B6546" t="s">
        <v>392</v>
      </c>
      <c r="C6546" t="s">
        <v>776</v>
      </c>
      <c r="D6546" s="14">
        <v>50937</v>
      </c>
      <c r="E6546" s="12">
        <v>50937</v>
      </c>
      <c r="H6546">
        <f t="shared" si="307"/>
        <v>1585</v>
      </c>
      <c r="I6546">
        <f t="shared" si="308"/>
        <v>254</v>
      </c>
      <c r="J6546" s="9">
        <f t="shared" si="306"/>
        <v>46272807796</v>
      </c>
      <c r="K6546" s="9">
        <f>SUMIF($C$2:$C$9230, C6546, $D$2:$D$9230)</f>
        <v>152423035</v>
      </c>
    </row>
    <row r="6547" spans="1:11" x14ac:dyDescent="0.2">
      <c r="A6547" s="1">
        <v>45726</v>
      </c>
      <c r="B6547" t="s">
        <v>392</v>
      </c>
      <c r="C6547" t="s">
        <v>776</v>
      </c>
      <c r="D6547" s="14">
        <v>50937</v>
      </c>
      <c r="E6547" s="12">
        <v>50937</v>
      </c>
      <c r="H6547">
        <f t="shared" si="307"/>
        <v>1585</v>
      </c>
      <c r="I6547">
        <f t="shared" si="308"/>
        <v>254</v>
      </c>
      <c r="J6547" s="9">
        <f t="shared" si="306"/>
        <v>46272807796</v>
      </c>
      <c r="K6547" s="9">
        <f>SUMIF($C$2:$C$9230, C6547, $D$2:$D$9230)</f>
        <v>152423035</v>
      </c>
    </row>
    <row r="6548" spans="1:11" x14ac:dyDescent="0.2">
      <c r="A6548" s="1">
        <v>45726</v>
      </c>
      <c r="B6548" t="s">
        <v>392</v>
      </c>
      <c r="C6548" t="s">
        <v>776</v>
      </c>
      <c r="D6548" s="14">
        <v>50937</v>
      </c>
      <c r="E6548" s="12">
        <v>50937</v>
      </c>
      <c r="H6548">
        <f t="shared" si="307"/>
        <v>1585</v>
      </c>
      <c r="I6548">
        <f t="shared" si="308"/>
        <v>254</v>
      </c>
      <c r="J6548" s="9">
        <f t="shared" si="306"/>
        <v>46272807796</v>
      </c>
      <c r="K6548" s="9">
        <f>SUMIF($C$2:$C$9230, C6548, $D$2:$D$9230)</f>
        <v>152423035</v>
      </c>
    </row>
    <row r="6549" spans="1:11" x14ac:dyDescent="0.2">
      <c r="A6549" s="1">
        <v>45726</v>
      </c>
      <c r="B6549" t="s">
        <v>392</v>
      </c>
      <c r="C6549" t="s">
        <v>776</v>
      </c>
      <c r="D6549" s="14">
        <v>50974</v>
      </c>
      <c r="E6549" s="12">
        <v>50974</v>
      </c>
      <c r="H6549">
        <f t="shared" si="307"/>
        <v>1585</v>
      </c>
      <c r="I6549">
        <f t="shared" si="308"/>
        <v>254</v>
      </c>
      <c r="J6549" s="9">
        <f t="shared" si="306"/>
        <v>46272807796</v>
      </c>
      <c r="K6549" s="9">
        <f>SUMIF($C$2:$C$9230, C6549, $D$2:$D$9230)</f>
        <v>152423035</v>
      </c>
    </row>
    <row r="6550" spans="1:11" x14ac:dyDescent="0.2">
      <c r="A6550" s="1">
        <v>45726</v>
      </c>
      <c r="B6550" t="s">
        <v>392</v>
      </c>
      <c r="C6550" t="s">
        <v>776</v>
      </c>
      <c r="D6550" s="14">
        <v>51974</v>
      </c>
      <c r="E6550" s="12">
        <v>51974</v>
      </c>
      <c r="H6550">
        <f t="shared" si="307"/>
        <v>1585</v>
      </c>
      <c r="I6550">
        <f t="shared" si="308"/>
        <v>254</v>
      </c>
      <c r="J6550" s="9">
        <f t="shared" si="306"/>
        <v>46272807796</v>
      </c>
      <c r="K6550" s="9">
        <f>SUMIF($C$2:$C$9230, C6550, $D$2:$D$9230)</f>
        <v>152423035</v>
      </c>
    </row>
    <row r="6551" spans="1:11" x14ac:dyDescent="0.2">
      <c r="A6551" s="1">
        <v>45726</v>
      </c>
      <c r="B6551" t="s">
        <v>392</v>
      </c>
      <c r="C6551" t="s">
        <v>776</v>
      </c>
      <c r="D6551" s="14">
        <v>53974</v>
      </c>
      <c r="E6551" s="12">
        <v>0</v>
      </c>
      <c r="H6551">
        <f t="shared" si="307"/>
        <v>1585</v>
      </c>
      <c r="I6551">
        <f t="shared" si="308"/>
        <v>254</v>
      </c>
      <c r="J6551" s="9">
        <f t="shared" si="306"/>
        <v>46272807796</v>
      </c>
      <c r="K6551" s="9">
        <f>SUMIF($C$2:$C$9230, C6551, $D$2:$D$9230)</f>
        <v>152423035</v>
      </c>
    </row>
    <row r="6552" spans="1:11" x14ac:dyDescent="0.2">
      <c r="A6552" s="1">
        <v>45726</v>
      </c>
      <c r="B6552" t="s">
        <v>392</v>
      </c>
      <c r="C6552" t="s">
        <v>776</v>
      </c>
      <c r="D6552" s="14">
        <v>53974</v>
      </c>
      <c r="E6552" s="12">
        <v>4704</v>
      </c>
      <c r="H6552">
        <f t="shared" si="307"/>
        <v>1585</v>
      </c>
      <c r="I6552">
        <f t="shared" si="308"/>
        <v>254</v>
      </c>
      <c r="J6552" s="9">
        <f t="shared" si="306"/>
        <v>46272807796</v>
      </c>
      <c r="K6552" s="9">
        <f>SUMIF($C$2:$C$9230, C6552, $D$2:$D$9230)</f>
        <v>152423035</v>
      </c>
    </row>
    <row r="6553" spans="1:11" x14ac:dyDescent="0.2">
      <c r="A6553" s="1">
        <v>45726</v>
      </c>
      <c r="B6553" t="s">
        <v>392</v>
      </c>
      <c r="C6553" t="s">
        <v>776</v>
      </c>
      <c r="D6553" s="14">
        <v>53974</v>
      </c>
      <c r="E6553" s="12">
        <v>9704</v>
      </c>
      <c r="H6553">
        <f t="shared" si="307"/>
        <v>1585</v>
      </c>
      <c r="I6553">
        <f t="shared" si="308"/>
        <v>254</v>
      </c>
      <c r="J6553" s="9">
        <f t="shared" si="306"/>
        <v>46272807796</v>
      </c>
      <c r="K6553" s="9">
        <f>SUMIF($C$2:$C$9230, C6553, $D$2:$D$9230)</f>
        <v>152423035</v>
      </c>
    </row>
    <row r="6554" spans="1:11" x14ac:dyDescent="0.2">
      <c r="A6554" s="1">
        <v>45726</v>
      </c>
      <c r="B6554" t="s">
        <v>392</v>
      </c>
      <c r="C6554" t="s">
        <v>776</v>
      </c>
      <c r="D6554" s="14">
        <v>53974</v>
      </c>
      <c r="E6554" s="12">
        <v>0</v>
      </c>
      <c r="H6554">
        <f t="shared" si="307"/>
        <v>1585</v>
      </c>
      <c r="I6554">
        <f t="shared" si="308"/>
        <v>254</v>
      </c>
      <c r="J6554" s="9">
        <f t="shared" si="306"/>
        <v>46272807796</v>
      </c>
      <c r="K6554" s="9">
        <f>SUMIF($C$2:$C$9230, C6554, $D$2:$D$9230)</f>
        <v>152423035</v>
      </c>
    </row>
    <row r="6555" spans="1:11" x14ac:dyDescent="0.2">
      <c r="A6555" s="1">
        <v>45726</v>
      </c>
      <c r="B6555" t="s">
        <v>392</v>
      </c>
      <c r="C6555" t="s">
        <v>776</v>
      </c>
      <c r="D6555" s="14">
        <v>53974</v>
      </c>
      <c r="E6555" s="12">
        <v>53974</v>
      </c>
      <c r="H6555">
        <f t="shared" si="307"/>
        <v>1585</v>
      </c>
      <c r="I6555">
        <f t="shared" si="308"/>
        <v>254</v>
      </c>
      <c r="J6555" s="9">
        <f t="shared" si="306"/>
        <v>46272807796</v>
      </c>
      <c r="K6555" s="9">
        <f>SUMIF($C$2:$C$9230, C6555, $D$2:$D$9230)</f>
        <v>152423035</v>
      </c>
    </row>
    <row r="6556" spans="1:11" x14ac:dyDescent="0.2">
      <c r="A6556" s="1">
        <v>45726</v>
      </c>
      <c r="B6556" t="s">
        <v>392</v>
      </c>
      <c r="C6556" t="s">
        <v>776</v>
      </c>
      <c r="D6556" s="14">
        <v>53974</v>
      </c>
      <c r="E6556" s="12">
        <v>0</v>
      </c>
      <c r="H6556">
        <f t="shared" si="307"/>
        <v>1585</v>
      </c>
      <c r="I6556">
        <f t="shared" si="308"/>
        <v>254</v>
      </c>
      <c r="J6556" s="9">
        <f t="shared" si="306"/>
        <v>46272807796</v>
      </c>
      <c r="K6556" s="9">
        <f>SUMIF($C$2:$C$9230, C6556, $D$2:$D$9230)</f>
        <v>152423035</v>
      </c>
    </row>
    <row r="6557" spans="1:11" x14ac:dyDescent="0.2">
      <c r="A6557" s="1">
        <v>45726</v>
      </c>
      <c r="B6557" t="s">
        <v>392</v>
      </c>
      <c r="C6557" t="s">
        <v>776</v>
      </c>
      <c r="D6557" s="14">
        <v>53974</v>
      </c>
      <c r="E6557" s="12">
        <v>4704</v>
      </c>
      <c r="H6557">
        <f t="shared" si="307"/>
        <v>1585</v>
      </c>
      <c r="I6557">
        <f t="shared" si="308"/>
        <v>254</v>
      </c>
      <c r="J6557" s="9">
        <f t="shared" si="306"/>
        <v>46272807796</v>
      </c>
      <c r="K6557" s="9">
        <f>SUMIF($C$2:$C$9230, C6557, $D$2:$D$9230)</f>
        <v>152423035</v>
      </c>
    </row>
    <row r="6558" spans="1:11" x14ac:dyDescent="0.2">
      <c r="A6558" s="1">
        <v>45726</v>
      </c>
      <c r="B6558" t="s">
        <v>392</v>
      </c>
      <c r="C6558" t="s">
        <v>776</v>
      </c>
      <c r="D6558" s="14">
        <v>53974</v>
      </c>
      <c r="E6558" s="12">
        <v>4704</v>
      </c>
      <c r="H6558">
        <f t="shared" si="307"/>
        <v>1585</v>
      </c>
      <c r="I6558">
        <f t="shared" si="308"/>
        <v>254</v>
      </c>
      <c r="J6558" s="9">
        <f t="shared" si="306"/>
        <v>46272807796</v>
      </c>
      <c r="K6558" s="9">
        <f>SUMIF($C$2:$C$9230, C6558, $D$2:$D$9230)</f>
        <v>152423035</v>
      </c>
    </row>
    <row r="6559" spans="1:11" x14ac:dyDescent="0.2">
      <c r="A6559" s="1">
        <v>45726</v>
      </c>
      <c r="B6559" t="s">
        <v>392</v>
      </c>
      <c r="C6559" t="s">
        <v>776</v>
      </c>
      <c r="D6559" s="14">
        <v>56974</v>
      </c>
      <c r="E6559" s="12">
        <v>7704</v>
      </c>
      <c r="H6559">
        <f t="shared" si="307"/>
        <v>1585</v>
      </c>
      <c r="I6559">
        <f t="shared" si="308"/>
        <v>254</v>
      </c>
      <c r="J6559" s="9">
        <f t="shared" si="306"/>
        <v>46272807796</v>
      </c>
      <c r="K6559" s="9">
        <f>SUMIF($C$2:$C$9230, C6559, $D$2:$D$9230)</f>
        <v>152423035</v>
      </c>
    </row>
    <row r="6560" spans="1:11" x14ac:dyDescent="0.2">
      <c r="A6560" s="1">
        <v>45726</v>
      </c>
      <c r="B6560" t="s">
        <v>392</v>
      </c>
      <c r="C6560" t="s">
        <v>776</v>
      </c>
      <c r="D6560" s="14">
        <v>73580</v>
      </c>
      <c r="E6560" s="12">
        <v>73580</v>
      </c>
      <c r="H6560">
        <f t="shared" si="307"/>
        <v>1585</v>
      </c>
      <c r="I6560">
        <f t="shared" si="308"/>
        <v>254</v>
      </c>
      <c r="J6560" s="9">
        <f t="shared" si="306"/>
        <v>46272807796</v>
      </c>
      <c r="K6560" s="9">
        <f>SUMIF($C$2:$C$9230, C6560, $D$2:$D$9230)</f>
        <v>152423035</v>
      </c>
    </row>
    <row r="6561" spans="1:11" x14ac:dyDescent="0.2">
      <c r="A6561" s="1">
        <v>45726</v>
      </c>
      <c r="B6561" t="s">
        <v>392</v>
      </c>
      <c r="C6561" t="s">
        <v>776</v>
      </c>
      <c r="D6561" s="14">
        <v>78892</v>
      </c>
      <c r="E6561" s="12">
        <v>40119</v>
      </c>
      <c r="H6561">
        <f t="shared" si="307"/>
        <v>1585</v>
      </c>
      <c r="I6561">
        <f t="shared" si="308"/>
        <v>254</v>
      </c>
      <c r="J6561" s="9">
        <f t="shared" si="306"/>
        <v>46272807796</v>
      </c>
      <c r="K6561" s="9">
        <f>SUMIF($C$2:$C$9230, C6561, $D$2:$D$9230)</f>
        <v>152423035</v>
      </c>
    </row>
    <row r="6562" spans="1:11" x14ac:dyDescent="0.2">
      <c r="A6562" s="1">
        <v>45726</v>
      </c>
      <c r="B6562" t="s">
        <v>392</v>
      </c>
      <c r="C6562" t="s">
        <v>776</v>
      </c>
      <c r="D6562" s="14">
        <v>82192</v>
      </c>
      <c r="E6562" s="12">
        <v>82192</v>
      </c>
      <c r="H6562">
        <f t="shared" si="307"/>
        <v>1585</v>
      </c>
      <c r="I6562">
        <f t="shared" si="308"/>
        <v>254</v>
      </c>
      <c r="J6562" s="9">
        <f t="shared" si="306"/>
        <v>46272807796</v>
      </c>
      <c r="K6562" s="9">
        <f>SUMIF($C$2:$C$9230, C6562, $D$2:$D$9230)</f>
        <v>152423035</v>
      </c>
    </row>
    <row r="6563" spans="1:11" x14ac:dyDescent="0.2">
      <c r="A6563" s="1">
        <v>45726</v>
      </c>
      <c r="B6563" t="s">
        <v>392</v>
      </c>
      <c r="C6563" t="s">
        <v>776</v>
      </c>
      <c r="D6563" s="14">
        <v>84254</v>
      </c>
      <c r="E6563" s="12">
        <v>81315</v>
      </c>
      <c r="H6563">
        <f t="shared" si="307"/>
        <v>1585</v>
      </c>
      <c r="I6563">
        <f t="shared" si="308"/>
        <v>254</v>
      </c>
      <c r="J6563" s="9">
        <f t="shared" si="306"/>
        <v>46272807796</v>
      </c>
      <c r="K6563" s="9">
        <f>SUMIF($C$2:$C$9230, C6563, $D$2:$D$9230)</f>
        <v>152423035</v>
      </c>
    </row>
    <row r="6564" spans="1:11" x14ac:dyDescent="0.2">
      <c r="A6564" s="1">
        <v>45726</v>
      </c>
      <c r="B6564" t="s">
        <v>392</v>
      </c>
      <c r="C6564" t="s">
        <v>776</v>
      </c>
      <c r="D6564" s="14">
        <v>103318</v>
      </c>
      <c r="E6564" s="12">
        <v>103318</v>
      </c>
      <c r="H6564">
        <f t="shared" si="307"/>
        <v>1585</v>
      </c>
      <c r="I6564">
        <f t="shared" si="308"/>
        <v>254</v>
      </c>
      <c r="J6564" s="9">
        <f t="shared" si="306"/>
        <v>46272807796</v>
      </c>
      <c r="K6564" s="9">
        <f>SUMIF($C$2:$C$9230, C6564, $D$2:$D$9230)</f>
        <v>152423035</v>
      </c>
    </row>
    <row r="6565" spans="1:11" x14ac:dyDescent="0.2">
      <c r="A6565" s="1">
        <v>45726</v>
      </c>
      <c r="B6565" t="s">
        <v>392</v>
      </c>
      <c r="C6565" t="s">
        <v>776</v>
      </c>
      <c r="D6565" s="14">
        <v>110844</v>
      </c>
      <c r="E6565" s="12">
        <v>110844</v>
      </c>
      <c r="H6565">
        <f t="shared" si="307"/>
        <v>1585</v>
      </c>
      <c r="I6565">
        <f t="shared" si="308"/>
        <v>254</v>
      </c>
      <c r="J6565" s="9">
        <f t="shared" si="306"/>
        <v>46272807796</v>
      </c>
      <c r="K6565" s="9">
        <f>SUMIF($C$2:$C$9230, C6565, $D$2:$D$9230)</f>
        <v>152423035</v>
      </c>
    </row>
    <row r="6566" spans="1:11" x14ac:dyDescent="0.2">
      <c r="A6566" s="1">
        <v>45726</v>
      </c>
      <c r="B6566" t="s">
        <v>392</v>
      </c>
      <c r="C6566" t="s">
        <v>776</v>
      </c>
      <c r="D6566" s="14">
        <v>115696</v>
      </c>
      <c r="E6566" s="12">
        <v>115696</v>
      </c>
      <c r="H6566">
        <f t="shared" si="307"/>
        <v>1585</v>
      </c>
      <c r="I6566">
        <f t="shared" si="308"/>
        <v>254</v>
      </c>
      <c r="J6566" s="9">
        <f t="shared" si="306"/>
        <v>46272807796</v>
      </c>
      <c r="K6566" s="9">
        <f>SUMIF($C$2:$C$9230, C6566, $D$2:$D$9230)</f>
        <v>152423035</v>
      </c>
    </row>
    <row r="6567" spans="1:11" x14ac:dyDescent="0.2">
      <c r="A6567" s="1">
        <v>45726</v>
      </c>
      <c r="B6567" t="s">
        <v>392</v>
      </c>
      <c r="C6567" t="s">
        <v>776</v>
      </c>
      <c r="D6567" s="14">
        <v>137882</v>
      </c>
      <c r="E6567" s="12">
        <v>137882</v>
      </c>
      <c r="H6567">
        <f t="shared" si="307"/>
        <v>1585</v>
      </c>
      <c r="I6567">
        <f t="shared" si="308"/>
        <v>254</v>
      </c>
      <c r="J6567" s="9">
        <f t="shared" si="306"/>
        <v>46272807796</v>
      </c>
      <c r="K6567" s="9">
        <f>SUMIF($C$2:$C$9230, C6567, $D$2:$D$9230)</f>
        <v>152423035</v>
      </c>
    </row>
    <row r="6568" spans="1:11" x14ac:dyDescent="0.2">
      <c r="A6568" s="1">
        <v>45726</v>
      </c>
      <c r="B6568" t="s">
        <v>392</v>
      </c>
      <c r="C6568" t="s">
        <v>776</v>
      </c>
      <c r="D6568" s="14">
        <v>176220</v>
      </c>
      <c r="E6568" s="12">
        <v>176220</v>
      </c>
      <c r="H6568">
        <f t="shared" si="307"/>
        <v>1585</v>
      </c>
      <c r="I6568">
        <f t="shared" si="308"/>
        <v>254</v>
      </c>
      <c r="J6568" s="9">
        <f t="shared" si="306"/>
        <v>46272807796</v>
      </c>
      <c r="K6568" s="9">
        <f>SUMIF($C$2:$C$9230, C6568, $D$2:$D$9230)</f>
        <v>152423035</v>
      </c>
    </row>
    <row r="6569" spans="1:11" x14ac:dyDescent="0.2">
      <c r="A6569" s="1">
        <v>45726</v>
      </c>
      <c r="B6569" t="s">
        <v>392</v>
      </c>
      <c r="C6569" t="s">
        <v>776</v>
      </c>
      <c r="D6569" s="14">
        <v>187816</v>
      </c>
      <c r="E6569" s="12">
        <v>187816</v>
      </c>
      <c r="H6569">
        <f t="shared" si="307"/>
        <v>1585</v>
      </c>
      <c r="I6569">
        <f t="shared" si="308"/>
        <v>254</v>
      </c>
      <c r="J6569" s="9">
        <f t="shared" si="306"/>
        <v>46272807796</v>
      </c>
      <c r="K6569" s="9">
        <f>SUMIF($C$2:$C$9230, C6569, $D$2:$D$9230)</f>
        <v>152423035</v>
      </c>
    </row>
    <row r="6570" spans="1:11" x14ac:dyDescent="0.2">
      <c r="A6570" s="1">
        <v>45726</v>
      </c>
      <c r="B6570" t="s">
        <v>392</v>
      </c>
      <c r="C6570" t="s">
        <v>776</v>
      </c>
      <c r="D6570" s="14">
        <v>188707</v>
      </c>
      <c r="E6570" s="12">
        <v>188707</v>
      </c>
      <c r="H6570">
        <f t="shared" si="307"/>
        <v>1585</v>
      </c>
      <c r="I6570">
        <f t="shared" si="308"/>
        <v>254</v>
      </c>
      <c r="J6570" s="9">
        <f t="shared" si="306"/>
        <v>46272807796</v>
      </c>
      <c r="K6570" s="9">
        <f>SUMIF($C$2:$C$9230, C6570, $D$2:$D$9230)</f>
        <v>152423035</v>
      </c>
    </row>
    <row r="6571" spans="1:11" x14ac:dyDescent="0.2">
      <c r="A6571" s="1">
        <v>45726</v>
      </c>
      <c r="B6571" t="s">
        <v>392</v>
      </c>
      <c r="C6571" t="s">
        <v>776</v>
      </c>
      <c r="D6571" s="14">
        <v>193144</v>
      </c>
      <c r="E6571" s="12">
        <v>193144</v>
      </c>
      <c r="H6571">
        <f t="shared" si="307"/>
        <v>1585</v>
      </c>
      <c r="I6571">
        <f t="shared" si="308"/>
        <v>254</v>
      </c>
      <c r="J6571" s="9">
        <f t="shared" si="306"/>
        <v>46272807796</v>
      </c>
      <c r="K6571" s="9">
        <f>SUMIF($C$2:$C$9230, C6571, $D$2:$D$9230)</f>
        <v>152423035</v>
      </c>
    </row>
    <row r="6572" spans="1:11" x14ac:dyDescent="0.2">
      <c r="A6572" s="1">
        <v>45726</v>
      </c>
      <c r="B6572" t="s">
        <v>392</v>
      </c>
      <c r="C6572" t="s">
        <v>776</v>
      </c>
      <c r="D6572" s="14">
        <v>197244</v>
      </c>
      <c r="E6572" s="12">
        <v>197244</v>
      </c>
      <c r="H6572">
        <f t="shared" si="307"/>
        <v>1585</v>
      </c>
      <c r="I6572">
        <f t="shared" si="308"/>
        <v>254</v>
      </c>
      <c r="J6572" s="9">
        <f t="shared" si="306"/>
        <v>46272807796</v>
      </c>
      <c r="K6572" s="9">
        <f>SUMIF($C$2:$C$9230, C6572, $D$2:$D$9230)</f>
        <v>152423035</v>
      </c>
    </row>
    <row r="6573" spans="1:11" x14ac:dyDescent="0.2">
      <c r="A6573" s="1">
        <v>45726</v>
      </c>
      <c r="B6573" t="s">
        <v>392</v>
      </c>
      <c r="C6573" t="s">
        <v>776</v>
      </c>
      <c r="D6573" s="14">
        <v>200104</v>
      </c>
      <c r="E6573" s="12">
        <v>83452</v>
      </c>
      <c r="H6573">
        <f t="shared" si="307"/>
        <v>1585</v>
      </c>
      <c r="I6573">
        <f t="shared" si="308"/>
        <v>254</v>
      </c>
      <c r="J6573" s="9">
        <f t="shared" si="306"/>
        <v>46272807796</v>
      </c>
      <c r="K6573" s="9">
        <f>SUMIF($C$2:$C$9230, C6573, $D$2:$D$9230)</f>
        <v>152423035</v>
      </c>
    </row>
    <row r="6574" spans="1:11" x14ac:dyDescent="0.2">
      <c r="A6574" s="1">
        <v>45726</v>
      </c>
      <c r="B6574" t="s">
        <v>392</v>
      </c>
      <c r="C6574" t="s">
        <v>776</v>
      </c>
      <c r="D6574" s="14">
        <v>206884</v>
      </c>
      <c r="E6574" s="12">
        <v>176495</v>
      </c>
      <c r="H6574">
        <f t="shared" si="307"/>
        <v>1585</v>
      </c>
      <c r="I6574">
        <f t="shared" si="308"/>
        <v>254</v>
      </c>
      <c r="J6574" s="9">
        <f t="shared" si="306"/>
        <v>46272807796</v>
      </c>
      <c r="K6574" s="9">
        <f>SUMIF($C$2:$C$9230, C6574, $D$2:$D$9230)</f>
        <v>152423035</v>
      </c>
    </row>
    <row r="6575" spans="1:11" x14ac:dyDescent="0.2">
      <c r="A6575" s="1">
        <v>45726</v>
      </c>
      <c r="B6575" t="s">
        <v>392</v>
      </c>
      <c r="C6575" t="s">
        <v>776</v>
      </c>
      <c r="D6575" s="14">
        <v>210933</v>
      </c>
      <c r="E6575" s="12">
        <v>210933</v>
      </c>
      <c r="H6575">
        <f t="shared" si="307"/>
        <v>1585</v>
      </c>
      <c r="I6575">
        <f t="shared" si="308"/>
        <v>254</v>
      </c>
      <c r="J6575" s="9">
        <f t="shared" si="306"/>
        <v>46272807796</v>
      </c>
      <c r="K6575" s="9">
        <f>SUMIF($C$2:$C$9230, C6575, $D$2:$D$9230)</f>
        <v>152423035</v>
      </c>
    </row>
    <row r="6576" spans="1:11" x14ac:dyDescent="0.2">
      <c r="A6576" s="1">
        <v>45726</v>
      </c>
      <c r="B6576" t="s">
        <v>392</v>
      </c>
      <c r="C6576" t="s">
        <v>776</v>
      </c>
      <c r="D6576" s="14">
        <v>212360</v>
      </c>
      <c r="E6576" s="12">
        <v>26483</v>
      </c>
      <c r="H6576">
        <f t="shared" si="307"/>
        <v>1585</v>
      </c>
      <c r="I6576">
        <f t="shared" si="308"/>
        <v>254</v>
      </c>
      <c r="J6576" s="9">
        <f t="shared" si="306"/>
        <v>46272807796</v>
      </c>
      <c r="K6576" s="9">
        <f>SUMIF($C$2:$C$9230, C6576, $D$2:$D$9230)</f>
        <v>152423035</v>
      </c>
    </row>
    <row r="6577" spans="1:11" x14ac:dyDescent="0.2">
      <c r="A6577" s="1">
        <v>45726</v>
      </c>
      <c r="B6577" t="s">
        <v>392</v>
      </c>
      <c r="C6577" t="s">
        <v>776</v>
      </c>
      <c r="D6577" s="14">
        <v>213078</v>
      </c>
      <c r="E6577" s="12">
        <v>74135</v>
      </c>
      <c r="H6577">
        <f t="shared" si="307"/>
        <v>1585</v>
      </c>
      <c r="I6577">
        <f t="shared" si="308"/>
        <v>254</v>
      </c>
      <c r="J6577" s="9">
        <f t="shared" si="306"/>
        <v>46272807796</v>
      </c>
      <c r="K6577" s="9">
        <f>SUMIF($C$2:$C$9230, C6577, $D$2:$D$9230)</f>
        <v>152423035</v>
      </c>
    </row>
    <row r="6578" spans="1:11" x14ac:dyDescent="0.2">
      <c r="A6578" s="1">
        <v>45726</v>
      </c>
      <c r="B6578" t="s">
        <v>392</v>
      </c>
      <c r="C6578" t="s">
        <v>776</v>
      </c>
      <c r="D6578" s="14">
        <v>222768</v>
      </c>
      <c r="E6578" s="12">
        <v>88577</v>
      </c>
      <c r="H6578">
        <f t="shared" si="307"/>
        <v>1585</v>
      </c>
      <c r="I6578">
        <f t="shared" si="308"/>
        <v>254</v>
      </c>
      <c r="J6578" s="9">
        <f t="shared" si="306"/>
        <v>46272807796</v>
      </c>
      <c r="K6578" s="9">
        <f>SUMIF($C$2:$C$9230, C6578, $D$2:$D$9230)</f>
        <v>152423035</v>
      </c>
    </row>
    <row r="6579" spans="1:11" x14ac:dyDescent="0.2">
      <c r="A6579" s="1">
        <v>45726</v>
      </c>
      <c r="B6579" t="s">
        <v>392</v>
      </c>
      <c r="C6579" t="s">
        <v>776</v>
      </c>
      <c r="D6579" s="14">
        <v>225297</v>
      </c>
      <c r="E6579" s="12">
        <v>86606</v>
      </c>
      <c r="H6579">
        <f t="shared" si="307"/>
        <v>1585</v>
      </c>
      <c r="I6579">
        <f t="shared" si="308"/>
        <v>254</v>
      </c>
      <c r="J6579" s="9">
        <f t="shared" si="306"/>
        <v>46272807796</v>
      </c>
      <c r="K6579" s="9">
        <f>SUMIF($C$2:$C$9230, C6579, $D$2:$D$9230)</f>
        <v>152423035</v>
      </c>
    </row>
    <row r="6580" spans="1:11" x14ac:dyDescent="0.2">
      <c r="A6580" s="1">
        <v>45726</v>
      </c>
      <c r="B6580" t="s">
        <v>392</v>
      </c>
      <c r="C6580" t="s">
        <v>776</v>
      </c>
      <c r="D6580" s="14">
        <v>260271</v>
      </c>
      <c r="E6580" s="12">
        <v>164334</v>
      </c>
      <c r="H6580">
        <f t="shared" si="307"/>
        <v>1585</v>
      </c>
      <c r="I6580">
        <f t="shared" si="308"/>
        <v>254</v>
      </c>
      <c r="J6580" s="9">
        <f t="shared" si="306"/>
        <v>46272807796</v>
      </c>
      <c r="K6580" s="9">
        <f>SUMIF($C$2:$C$9230, C6580, $D$2:$D$9230)</f>
        <v>152423035</v>
      </c>
    </row>
    <row r="6581" spans="1:11" x14ac:dyDescent="0.2">
      <c r="A6581" s="1">
        <v>45726</v>
      </c>
      <c r="B6581" t="s">
        <v>392</v>
      </c>
      <c r="C6581" t="s">
        <v>776</v>
      </c>
      <c r="D6581" s="14">
        <v>425050</v>
      </c>
      <c r="E6581" s="12">
        <v>115971</v>
      </c>
      <c r="H6581">
        <f t="shared" si="307"/>
        <v>1585</v>
      </c>
      <c r="I6581">
        <f t="shared" si="308"/>
        <v>254</v>
      </c>
      <c r="J6581" s="9">
        <f t="shared" si="306"/>
        <v>46272807796</v>
      </c>
      <c r="K6581" s="9">
        <f>SUMIF($C$2:$C$9230, C6581, $D$2:$D$9230)</f>
        <v>152423035</v>
      </c>
    </row>
    <row r="6582" spans="1:11" x14ac:dyDescent="0.2">
      <c r="A6582" s="1">
        <v>45726</v>
      </c>
      <c r="B6582" t="s">
        <v>392</v>
      </c>
      <c r="C6582" t="s">
        <v>776</v>
      </c>
      <c r="D6582" s="14">
        <v>286928</v>
      </c>
      <c r="E6582" s="12">
        <v>286928</v>
      </c>
      <c r="H6582">
        <f t="shared" si="307"/>
        <v>1585</v>
      </c>
      <c r="I6582">
        <f t="shared" si="308"/>
        <v>254</v>
      </c>
      <c r="J6582" s="9">
        <f t="shared" si="306"/>
        <v>46272807796</v>
      </c>
      <c r="K6582" s="9">
        <f>SUMIF($C$2:$C$9230, C6582, $D$2:$D$9230)</f>
        <v>152423035</v>
      </c>
    </row>
    <row r="6583" spans="1:11" x14ac:dyDescent="0.2">
      <c r="A6583" s="1">
        <v>45726</v>
      </c>
      <c r="B6583" t="s">
        <v>392</v>
      </c>
      <c r="C6583" t="s">
        <v>776</v>
      </c>
      <c r="D6583" s="14">
        <v>298427</v>
      </c>
      <c r="E6583" s="12">
        <v>298427</v>
      </c>
      <c r="H6583">
        <f t="shared" si="307"/>
        <v>1585</v>
      </c>
      <c r="I6583">
        <f t="shared" si="308"/>
        <v>254</v>
      </c>
      <c r="J6583" s="9">
        <f t="shared" si="306"/>
        <v>46272807796</v>
      </c>
      <c r="K6583" s="9">
        <f>SUMIF($C$2:$C$9230, C6583, $D$2:$D$9230)</f>
        <v>152423035</v>
      </c>
    </row>
    <row r="6584" spans="1:11" x14ac:dyDescent="0.2">
      <c r="A6584" s="1">
        <v>45726</v>
      </c>
      <c r="B6584" t="s">
        <v>392</v>
      </c>
      <c r="C6584" t="s">
        <v>776</v>
      </c>
      <c r="D6584" s="14">
        <v>299068</v>
      </c>
      <c r="E6584" s="12">
        <v>147937</v>
      </c>
      <c r="H6584">
        <f t="shared" si="307"/>
        <v>1585</v>
      </c>
      <c r="I6584">
        <f t="shared" si="308"/>
        <v>254</v>
      </c>
      <c r="J6584" s="9">
        <f t="shared" si="306"/>
        <v>46272807796</v>
      </c>
      <c r="K6584" s="9">
        <f>SUMIF($C$2:$C$9230, C6584, $D$2:$D$9230)</f>
        <v>152423035</v>
      </c>
    </row>
    <row r="6585" spans="1:11" x14ac:dyDescent="0.2">
      <c r="A6585" s="1">
        <v>45726</v>
      </c>
      <c r="B6585" t="s">
        <v>392</v>
      </c>
      <c r="C6585" t="s">
        <v>776</v>
      </c>
      <c r="D6585" s="14">
        <v>302148</v>
      </c>
      <c r="E6585" s="12">
        <v>170870</v>
      </c>
      <c r="H6585">
        <f t="shared" si="307"/>
        <v>1585</v>
      </c>
      <c r="I6585">
        <f t="shared" si="308"/>
        <v>254</v>
      </c>
      <c r="J6585" s="9">
        <f t="shared" si="306"/>
        <v>46272807796</v>
      </c>
      <c r="K6585" s="9">
        <f>SUMIF($C$2:$C$9230, C6585, $D$2:$D$9230)</f>
        <v>152423035</v>
      </c>
    </row>
    <row r="6586" spans="1:11" x14ac:dyDescent="0.2">
      <c r="A6586" s="1">
        <v>45726</v>
      </c>
      <c r="B6586" t="s">
        <v>392</v>
      </c>
      <c r="C6586" t="s">
        <v>776</v>
      </c>
      <c r="D6586" s="14">
        <v>309544</v>
      </c>
      <c r="E6586" s="12">
        <v>309544</v>
      </c>
      <c r="H6586">
        <f t="shared" si="307"/>
        <v>1585</v>
      </c>
      <c r="I6586">
        <f t="shared" si="308"/>
        <v>254</v>
      </c>
      <c r="J6586" s="9">
        <f t="shared" si="306"/>
        <v>46272807796</v>
      </c>
      <c r="K6586" s="9">
        <f>SUMIF($C$2:$C$9230, C6586, $D$2:$D$9230)</f>
        <v>152423035</v>
      </c>
    </row>
    <row r="6587" spans="1:11" x14ac:dyDescent="0.2">
      <c r="A6587" s="1">
        <v>45726</v>
      </c>
      <c r="B6587" t="s">
        <v>392</v>
      </c>
      <c r="C6587" t="s">
        <v>776</v>
      </c>
      <c r="D6587" s="14">
        <v>319578</v>
      </c>
      <c r="E6587" s="12">
        <v>92371</v>
      </c>
      <c r="H6587">
        <f t="shared" si="307"/>
        <v>1585</v>
      </c>
      <c r="I6587">
        <f t="shared" si="308"/>
        <v>254</v>
      </c>
      <c r="J6587" s="9">
        <f t="shared" si="306"/>
        <v>46272807796</v>
      </c>
      <c r="K6587" s="9">
        <f>SUMIF($C$2:$C$9230, C6587, $D$2:$D$9230)</f>
        <v>152423035</v>
      </c>
    </row>
    <row r="6588" spans="1:11" x14ac:dyDescent="0.2">
      <c r="A6588" s="1">
        <v>45726</v>
      </c>
      <c r="B6588" t="s">
        <v>392</v>
      </c>
      <c r="C6588" t="s">
        <v>776</v>
      </c>
      <c r="D6588" s="14">
        <v>329548</v>
      </c>
      <c r="E6588" s="12">
        <v>329548</v>
      </c>
      <c r="H6588">
        <f t="shared" si="307"/>
        <v>1585</v>
      </c>
      <c r="I6588">
        <f t="shared" si="308"/>
        <v>254</v>
      </c>
      <c r="J6588" s="9">
        <f t="shared" si="306"/>
        <v>46272807796</v>
      </c>
      <c r="K6588" s="9">
        <f>SUMIF($C$2:$C$9230, C6588, $D$2:$D$9230)</f>
        <v>152423035</v>
      </c>
    </row>
    <row r="6589" spans="1:11" x14ac:dyDescent="0.2">
      <c r="A6589" s="1">
        <v>45726</v>
      </c>
      <c r="B6589" t="s">
        <v>392</v>
      </c>
      <c r="C6589" t="s">
        <v>776</v>
      </c>
      <c r="D6589" s="14">
        <v>350862</v>
      </c>
      <c r="E6589" s="12">
        <v>350862</v>
      </c>
      <c r="H6589">
        <f t="shared" si="307"/>
        <v>1585</v>
      </c>
      <c r="I6589">
        <f t="shared" si="308"/>
        <v>254</v>
      </c>
      <c r="J6589" s="9">
        <f t="shared" si="306"/>
        <v>46272807796</v>
      </c>
      <c r="K6589" s="9">
        <f>SUMIF($C$2:$C$9230, C6589, $D$2:$D$9230)</f>
        <v>152423035</v>
      </c>
    </row>
    <row r="6590" spans="1:11" x14ac:dyDescent="0.2">
      <c r="A6590" s="1">
        <v>45726</v>
      </c>
      <c r="B6590" t="s">
        <v>392</v>
      </c>
      <c r="C6590" t="s">
        <v>776</v>
      </c>
      <c r="D6590" s="14">
        <v>363642</v>
      </c>
      <c r="E6590" s="12">
        <v>363642</v>
      </c>
      <c r="H6590">
        <f t="shared" si="307"/>
        <v>1585</v>
      </c>
      <c r="I6590">
        <f t="shared" si="308"/>
        <v>254</v>
      </c>
      <c r="J6590" s="9">
        <f t="shared" si="306"/>
        <v>46272807796</v>
      </c>
      <c r="K6590" s="9">
        <f>SUMIF($C$2:$C$9230, C6590, $D$2:$D$9230)</f>
        <v>152423035</v>
      </c>
    </row>
    <row r="6591" spans="1:11" x14ac:dyDescent="0.2">
      <c r="A6591" s="1">
        <v>45726</v>
      </c>
      <c r="B6591" t="s">
        <v>392</v>
      </c>
      <c r="C6591" t="s">
        <v>776</v>
      </c>
      <c r="D6591" s="14">
        <v>373048</v>
      </c>
      <c r="E6591" s="12">
        <v>352985</v>
      </c>
      <c r="H6591">
        <f t="shared" si="307"/>
        <v>1585</v>
      </c>
      <c r="I6591">
        <f t="shared" si="308"/>
        <v>254</v>
      </c>
      <c r="J6591" s="9">
        <f t="shared" si="306"/>
        <v>46272807796</v>
      </c>
      <c r="K6591" s="9">
        <f>SUMIF($C$2:$C$9230, C6591, $D$2:$D$9230)</f>
        <v>152423035</v>
      </c>
    </row>
    <row r="6592" spans="1:11" x14ac:dyDescent="0.2">
      <c r="A6592" s="1">
        <v>45726</v>
      </c>
      <c r="B6592" t="s">
        <v>392</v>
      </c>
      <c r="C6592" t="s">
        <v>776</v>
      </c>
      <c r="D6592" s="14">
        <v>373349</v>
      </c>
      <c r="E6592" s="12">
        <v>373349</v>
      </c>
      <c r="H6592">
        <f t="shared" si="307"/>
        <v>1585</v>
      </c>
      <c r="I6592">
        <f t="shared" si="308"/>
        <v>254</v>
      </c>
      <c r="J6592" s="9">
        <f t="shared" ref="J6592:J6655" si="309">SUMIF($B$2:$B$9230, B6592, $D$2:$D$9230)</f>
        <v>46272807796</v>
      </c>
      <c r="K6592" s="9">
        <f>SUMIF($C$2:$C$9230, C6592, $D$2:$D$9230)</f>
        <v>152423035</v>
      </c>
    </row>
    <row r="6593" spans="1:11" x14ac:dyDescent="0.2">
      <c r="A6593" s="1">
        <v>45726</v>
      </c>
      <c r="B6593" t="s">
        <v>392</v>
      </c>
      <c r="C6593" t="s">
        <v>776</v>
      </c>
      <c r="D6593" s="14">
        <v>400571</v>
      </c>
      <c r="E6593" s="12">
        <v>400571</v>
      </c>
      <c r="H6593">
        <f t="shared" si="307"/>
        <v>1585</v>
      </c>
      <c r="I6593">
        <f t="shared" si="308"/>
        <v>254</v>
      </c>
      <c r="J6593" s="9">
        <f t="shared" si="309"/>
        <v>46272807796</v>
      </c>
      <c r="K6593" s="9">
        <f>SUMIF($C$2:$C$9230, C6593, $D$2:$D$9230)</f>
        <v>152423035</v>
      </c>
    </row>
    <row r="6594" spans="1:11" x14ac:dyDescent="0.2">
      <c r="A6594" s="1">
        <v>45726</v>
      </c>
      <c r="B6594" t="s">
        <v>392</v>
      </c>
      <c r="C6594" t="s">
        <v>776</v>
      </c>
      <c r="D6594" s="14">
        <v>412899</v>
      </c>
      <c r="E6594" s="12">
        <v>412899</v>
      </c>
      <c r="H6594">
        <f t="shared" si="307"/>
        <v>1585</v>
      </c>
      <c r="I6594">
        <f t="shared" si="308"/>
        <v>254</v>
      </c>
      <c r="J6594" s="9">
        <f t="shared" si="309"/>
        <v>46272807796</v>
      </c>
      <c r="K6594" s="9">
        <f>SUMIF($C$2:$C$9230, C6594, $D$2:$D$9230)</f>
        <v>152423035</v>
      </c>
    </row>
    <row r="6595" spans="1:11" x14ac:dyDescent="0.2">
      <c r="A6595" s="1">
        <v>45726</v>
      </c>
      <c r="B6595" t="s">
        <v>392</v>
      </c>
      <c r="C6595" t="s">
        <v>776</v>
      </c>
      <c r="D6595" s="14">
        <v>432394</v>
      </c>
      <c r="E6595" s="12">
        <v>432394</v>
      </c>
      <c r="H6595">
        <f t="shared" si="307"/>
        <v>1585</v>
      </c>
      <c r="I6595">
        <f t="shared" si="308"/>
        <v>254</v>
      </c>
      <c r="J6595" s="9">
        <f t="shared" si="309"/>
        <v>46272807796</v>
      </c>
      <c r="K6595" s="9">
        <f>SUMIF($C$2:$C$9230, C6595, $D$2:$D$9230)</f>
        <v>152423035</v>
      </c>
    </row>
    <row r="6596" spans="1:11" x14ac:dyDescent="0.2">
      <c r="A6596" s="1">
        <v>45726</v>
      </c>
      <c r="B6596" t="s">
        <v>392</v>
      </c>
      <c r="C6596" t="s">
        <v>776</v>
      </c>
      <c r="D6596" s="14">
        <v>439487</v>
      </c>
      <c r="E6596" s="12">
        <v>107234</v>
      </c>
      <c r="H6596">
        <f t="shared" ref="H6596:H6659" si="310">COUNTIF($B$2:$B$9230, B6596)</f>
        <v>1585</v>
      </c>
      <c r="I6596">
        <f t="shared" ref="I6596:I6659" si="311">COUNTIF($C$2:$C$9230, C6596)</f>
        <v>254</v>
      </c>
      <c r="J6596" s="9">
        <f t="shared" si="309"/>
        <v>46272807796</v>
      </c>
      <c r="K6596" s="9">
        <f>SUMIF($C$2:$C$9230, C6596, $D$2:$D$9230)</f>
        <v>152423035</v>
      </c>
    </row>
    <row r="6597" spans="1:11" x14ac:dyDescent="0.2">
      <c r="A6597" s="1">
        <v>45726</v>
      </c>
      <c r="B6597" t="s">
        <v>392</v>
      </c>
      <c r="C6597" t="s">
        <v>776</v>
      </c>
      <c r="D6597" s="14">
        <v>443114</v>
      </c>
      <c r="E6597" s="12">
        <v>443114</v>
      </c>
      <c r="H6597">
        <f t="shared" si="310"/>
        <v>1585</v>
      </c>
      <c r="I6597">
        <f t="shared" si="311"/>
        <v>254</v>
      </c>
      <c r="J6597" s="9">
        <f t="shared" si="309"/>
        <v>46272807796</v>
      </c>
      <c r="K6597" s="9">
        <f>SUMIF($C$2:$C$9230, C6597, $D$2:$D$9230)</f>
        <v>152423035</v>
      </c>
    </row>
    <row r="6598" spans="1:11" x14ac:dyDescent="0.2">
      <c r="A6598" s="1">
        <v>45726</v>
      </c>
      <c r="B6598" t="s">
        <v>392</v>
      </c>
      <c r="C6598" t="s">
        <v>776</v>
      </c>
      <c r="D6598" s="14">
        <v>458786</v>
      </c>
      <c r="E6598" s="12">
        <v>458786</v>
      </c>
      <c r="H6598">
        <f t="shared" si="310"/>
        <v>1585</v>
      </c>
      <c r="I6598">
        <f t="shared" si="311"/>
        <v>254</v>
      </c>
      <c r="J6598" s="9">
        <f t="shared" si="309"/>
        <v>46272807796</v>
      </c>
      <c r="K6598" s="9">
        <f>SUMIF($C$2:$C$9230, C6598, $D$2:$D$9230)</f>
        <v>152423035</v>
      </c>
    </row>
    <row r="6599" spans="1:11" x14ac:dyDescent="0.2">
      <c r="A6599" s="1">
        <v>45726</v>
      </c>
      <c r="B6599" t="s">
        <v>392</v>
      </c>
      <c r="C6599" t="s">
        <v>776</v>
      </c>
      <c r="D6599" s="14">
        <v>462630</v>
      </c>
      <c r="E6599" s="12">
        <v>365559</v>
      </c>
      <c r="H6599">
        <f t="shared" si="310"/>
        <v>1585</v>
      </c>
      <c r="I6599">
        <f t="shared" si="311"/>
        <v>254</v>
      </c>
      <c r="J6599" s="9">
        <f t="shared" si="309"/>
        <v>46272807796</v>
      </c>
      <c r="K6599" s="9">
        <f>SUMIF($C$2:$C$9230, C6599, $D$2:$D$9230)</f>
        <v>152423035</v>
      </c>
    </row>
    <row r="6600" spans="1:11" x14ac:dyDescent="0.2">
      <c r="A6600" s="1">
        <v>45726</v>
      </c>
      <c r="B6600" t="s">
        <v>392</v>
      </c>
      <c r="C6600" t="s">
        <v>776</v>
      </c>
      <c r="D6600" s="14">
        <v>483880</v>
      </c>
      <c r="E6600" s="12">
        <v>330081</v>
      </c>
      <c r="H6600">
        <f t="shared" si="310"/>
        <v>1585</v>
      </c>
      <c r="I6600">
        <f t="shared" si="311"/>
        <v>254</v>
      </c>
      <c r="J6600" s="9">
        <f t="shared" si="309"/>
        <v>46272807796</v>
      </c>
      <c r="K6600" s="9">
        <f>SUMIF($C$2:$C$9230, C6600, $D$2:$D$9230)</f>
        <v>152423035</v>
      </c>
    </row>
    <row r="6601" spans="1:11" x14ac:dyDescent="0.2">
      <c r="A6601" s="1">
        <v>45726</v>
      </c>
      <c r="B6601" t="s">
        <v>392</v>
      </c>
      <c r="C6601" t="s">
        <v>776</v>
      </c>
      <c r="D6601" s="14">
        <v>487419</v>
      </c>
      <c r="E6601" s="12">
        <v>487419</v>
      </c>
      <c r="H6601">
        <f t="shared" si="310"/>
        <v>1585</v>
      </c>
      <c r="I6601">
        <f t="shared" si="311"/>
        <v>254</v>
      </c>
      <c r="J6601" s="9">
        <f t="shared" si="309"/>
        <v>46272807796</v>
      </c>
      <c r="K6601" s="9">
        <f>SUMIF($C$2:$C$9230, C6601, $D$2:$D$9230)</f>
        <v>152423035</v>
      </c>
    </row>
    <row r="6602" spans="1:11" x14ac:dyDescent="0.2">
      <c r="A6602" s="1">
        <v>45726</v>
      </c>
      <c r="B6602" t="s">
        <v>392</v>
      </c>
      <c r="C6602" t="s">
        <v>776</v>
      </c>
      <c r="D6602" s="14">
        <v>500315</v>
      </c>
      <c r="E6602" s="12">
        <v>439825</v>
      </c>
      <c r="H6602">
        <f t="shared" si="310"/>
        <v>1585</v>
      </c>
      <c r="I6602">
        <f t="shared" si="311"/>
        <v>254</v>
      </c>
      <c r="J6602" s="9">
        <f t="shared" si="309"/>
        <v>46272807796</v>
      </c>
      <c r="K6602" s="9">
        <f>SUMIF($C$2:$C$9230, C6602, $D$2:$D$9230)</f>
        <v>152423035</v>
      </c>
    </row>
    <row r="6603" spans="1:11" x14ac:dyDescent="0.2">
      <c r="A6603" s="1">
        <v>45726</v>
      </c>
      <c r="B6603" t="s">
        <v>392</v>
      </c>
      <c r="C6603" t="s">
        <v>776</v>
      </c>
      <c r="D6603" s="14">
        <v>510748</v>
      </c>
      <c r="E6603" s="12">
        <v>510748</v>
      </c>
      <c r="H6603">
        <f t="shared" si="310"/>
        <v>1585</v>
      </c>
      <c r="I6603">
        <f t="shared" si="311"/>
        <v>254</v>
      </c>
      <c r="J6603" s="9">
        <f t="shared" si="309"/>
        <v>46272807796</v>
      </c>
      <c r="K6603" s="9">
        <f>SUMIF($C$2:$C$9230, C6603, $D$2:$D$9230)</f>
        <v>152423035</v>
      </c>
    </row>
    <row r="6604" spans="1:11" x14ac:dyDescent="0.2">
      <c r="A6604" s="1">
        <v>45726</v>
      </c>
      <c r="B6604" t="s">
        <v>392</v>
      </c>
      <c r="C6604" t="s">
        <v>776</v>
      </c>
      <c r="D6604" s="14">
        <v>673488</v>
      </c>
      <c r="E6604" s="12">
        <v>673488</v>
      </c>
      <c r="H6604">
        <f t="shared" si="310"/>
        <v>1585</v>
      </c>
      <c r="I6604">
        <f t="shared" si="311"/>
        <v>254</v>
      </c>
      <c r="J6604" s="9">
        <f t="shared" si="309"/>
        <v>46272807796</v>
      </c>
      <c r="K6604" s="9">
        <f>SUMIF($C$2:$C$9230, C6604, $D$2:$D$9230)</f>
        <v>152423035</v>
      </c>
    </row>
    <row r="6605" spans="1:11" x14ac:dyDescent="0.2">
      <c r="A6605" s="1">
        <v>45726</v>
      </c>
      <c r="B6605" t="s">
        <v>392</v>
      </c>
      <c r="C6605" t="s">
        <v>776</v>
      </c>
      <c r="D6605" s="14">
        <v>749022</v>
      </c>
      <c r="E6605" s="12">
        <v>746988</v>
      </c>
      <c r="H6605">
        <f t="shared" si="310"/>
        <v>1585</v>
      </c>
      <c r="I6605">
        <f t="shared" si="311"/>
        <v>254</v>
      </c>
      <c r="J6605" s="9">
        <f t="shared" si="309"/>
        <v>46272807796</v>
      </c>
      <c r="K6605" s="9">
        <f>SUMIF($C$2:$C$9230, C6605, $D$2:$D$9230)</f>
        <v>152423035</v>
      </c>
    </row>
    <row r="6606" spans="1:11" x14ac:dyDescent="0.2">
      <c r="A6606" s="1">
        <v>45726</v>
      </c>
      <c r="B6606" t="s">
        <v>392</v>
      </c>
      <c r="C6606" t="s">
        <v>776</v>
      </c>
      <c r="D6606" s="14">
        <v>878975</v>
      </c>
      <c r="E6606" s="12">
        <v>878975</v>
      </c>
      <c r="H6606">
        <f t="shared" si="310"/>
        <v>1585</v>
      </c>
      <c r="I6606">
        <f t="shared" si="311"/>
        <v>254</v>
      </c>
      <c r="J6606" s="9">
        <f t="shared" si="309"/>
        <v>46272807796</v>
      </c>
      <c r="K6606" s="9">
        <f>SUMIF($C$2:$C$9230, C6606, $D$2:$D$9230)</f>
        <v>152423035</v>
      </c>
    </row>
    <row r="6607" spans="1:11" x14ac:dyDescent="0.2">
      <c r="A6607" s="1">
        <v>45726</v>
      </c>
      <c r="B6607" t="s">
        <v>392</v>
      </c>
      <c r="C6607" t="s">
        <v>776</v>
      </c>
      <c r="D6607" s="14">
        <v>900800</v>
      </c>
      <c r="E6607" s="12">
        <v>751748</v>
      </c>
      <c r="H6607">
        <f t="shared" si="310"/>
        <v>1585</v>
      </c>
      <c r="I6607">
        <f t="shared" si="311"/>
        <v>254</v>
      </c>
      <c r="J6607" s="9">
        <f t="shared" si="309"/>
        <v>46272807796</v>
      </c>
      <c r="K6607" s="9">
        <f>SUMIF($C$2:$C$9230, C6607, $D$2:$D$9230)</f>
        <v>152423035</v>
      </c>
    </row>
    <row r="6608" spans="1:11" x14ac:dyDescent="0.2">
      <c r="A6608" s="1">
        <v>45726</v>
      </c>
      <c r="B6608" t="s">
        <v>392</v>
      </c>
      <c r="C6608" t="s">
        <v>776</v>
      </c>
      <c r="D6608" s="14">
        <v>1558334</v>
      </c>
      <c r="E6608" s="12">
        <v>1558334</v>
      </c>
      <c r="H6608">
        <f t="shared" si="310"/>
        <v>1585</v>
      </c>
      <c r="I6608">
        <f t="shared" si="311"/>
        <v>254</v>
      </c>
      <c r="J6608" s="9">
        <f t="shared" si="309"/>
        <v>46272807796</v>
      </c>
      <c r="K6608" s="9">
        <f>SUMIF($C$2:$C$9230, C6608, $D$2:$D$9230)</f>
        <v>152423035</v>
      </c>
    </row>
    <row r="6609" spans="1:11" x14ac:dyDescent="0.2">
      <c r="A6609" s="1">
        <v>45726</v>
      </c>
      <c r="B6609" t="s">
        <v>392</v>
      </c>
      <c r="C6609" t="s">
        <v>776</v>
      </c>
      <c r="D6609" s="14">
        <v>36053</v>
      </c>
      <c r="E6609" s="12">
        <v>3258</v>
      </c>
      <c r="H6609">
        <f t="shared" si="310"/>
        <v>1585</v>
      </c>
      <c r="I6609">
        <f t="shared" si="311"/>
        <v>254</v>
      </c>
      <c r="J6609" s="9">
        <f t="shared" si="309"/>
        <v>46272807796</v>
      </c>
      <c r="K6609" s="9">
        <f>SUMIF($C$2:$C$9230, C6609, $D$2:$D$9230)</f>
        <v>152423035</v>
      </c>
    </row>
    <row r="6610" spans="1:11" x14ac:dyDescent="0.2">
      <c r="A6610" s="1">
        <v>45726</v>
      </c>
      <c r="B6610" t="s">
        <v>392</v>
      </c>
      <c r="C6610" t="s">
        <v>776</v>
      </c>
      <c r="D6610" s="14">
        <v>47324</v>
      </c>
      <c r="E6610" s="12">
        <v>3107</v>
      </c>
      <c r="H6610">
        <f t="shared" si="310"/>
        <v>1585</v>
      </c>
      <c r="I6610">
        <f t="shared" si="311"/>
        <v>254</v>
      </c>
      <c r="J6610" s="9">
        <f t="shared" si="309"/>
        <v>46272807796</v>
      </c>
      <c r="K6610" s="9">
        <f>SUMIF($C$2:$C$9230, C6610, $D$2:$D$9230)</f>
        <v>152423035</v>
      </c>
    </row>
    <row r="6611" spans="1:11" x14ac:dyDescent="0.2">
      <c r="A6611" s="1">
        <v>45726</v>
      </c>
      <c r="B6611" t="s">
        <v>392</v>
      </c>
      <c r="C6611" t="s">
        <v>776</v>
      </c>
      <c r="D6611" s="14">
        <v>49795</v>
      </c>
      <c r="E6611" s="12">
        <v>49795</v>
      </c>
      <c r="H6611">
        <f t="shared" si="310"/>
        <v>1585</v>
      </c>
      <c r="I6611">
        <f t="shared" si="311"/>
        <v>254</v>
      </c>
      <c r="J6611" s="9">
        <f t="shared" si="309"/>
        <v>46272807796</v>
      </c>
      <c r="K6611" s="9">
        <f>SUMIF($C$2:$C$9230, C6611, $D$2:$D$9230)</f>
        <v>152423035</v>
      </c>
    </row>
    <row r="6612" spans="1:11" x14ac:dyDescent="0.2">
      <c r="A6612" s="1">
        <v>45726</v>
      </c>
      <c r="B6612" t="s">
        <v>392</v>
      </c>
      <c r="C6612" t="s">
        <v>776</v>
      </c>
      <c r="D6612" s="14">
        <v>65315</v>
      </c>
      <c r="E6612" s="12">
        <v>42506</v>
      </c>
      <c r="H6612">
        <f t="shared" si="310"/>
        <v>1585</v>
      </c>
      <c r="I6612">
        <f t="shared" si="311"/>
        <v>254</v>
      </c>
      <c r="J6612" s="9">
        <f t="shared" si="309"/>
        <v>46272807796</v>
      </c>
      <c r="K6612" s="9">
        <f>SUMIF($C$2:$C$9230, C6612, $D$2:$D$9230)</f>
        <v>152423035</v>
      </c>
    </row>
    <row r="6613" spans="1:11" x14ac:dyDescent="0.2">
      <c r="A6613" s="1">
        <v>45726</v>
      </c>
      <c r="B6613" t="s">
        <v>392</v>
      </c>
      <c r="C6613" t="s">
        <v>776</v>
      </c>
      <c r="D6613" s="14">
        <v>72743</v>
      </c>
      <c r="E6613" s="12">
        <v>72743</v>
      </c>
      <c r="H6613">
        <f t="shared" si="310"/>
        <v>1585</v>
      </c>
      <c r="I6613">
        <f t="shared" si="311"/>
        <v>254</v>
      </c>
      <c r="J6613" s="9">
        <f t="shared" si="309"/>
        <v>46272807796</v>
      </c>
      <c r="K6613" s="9">
        <f>SUMIF($C$2:$C$9230, C6613, $D$2:$D$9230)</f>
        <v>152423035</v>
      </c>
    </row>
    <row r="6614" spans="1:11" x14ac:dyDescent="0.2">
      <c r="A6614" s="1">
        <v>45726</v>
      </c>
      <c r="B6614" t="s">
        <v>392</v>
      </c>
      <c r="C6614" t="s">
        <v>776</v>
      </c>
      <c r="D6614" s="14">
        <v>82944</v>
      </c>
      <c r="E6614" s="12">
        <v>2654</v>
      </c>
      <c r="H6614">
        <f t="shared" si="310"/>
        <v>1585</v>
      </c>
      <c r="I6614">
        <f t="shared" si="311"/>
        <v>254</v>
      </c>
      <c r="J6614" s="9">
        <f t="shared" si="309"/>
        <v>46272807796</v>
      </c>
      <c r="K6614" s="9">
        <f>SUMIF($C$2:$C$9230, C6614, $D$2:$D$9230)</f>
        <v>152423035</v>
      </c>
    </row>
    <row r="6615" spans="1:11" x14ac:dyDescent="0.2">
      <c r="A6615" s="1">
        <v>45726</v>
      </c>
      <c r="B6615" t="s">
        <v>392</v>
      </c>
      <c r="C6615" t="s">
        <v>776</v>
      </c>
      <c r="D6615" s="14">
        <v>125114</v>
      </c>
      <c r="E6615" s="12">
        <v>125114</v>
      </c>
      <c r="H6615">
        <f t="shared" si="310"/>
        <v>1585</v>
      </c>
      <c r="I6615">
        <f t="shared" si="311"/>
        <v>254</v>
      </c>
      <c r="J6615" s="9">
        <f t="shared" si="309"/>
        <v>46272807796</v>
      </c>
      <c r="K6615" s="9">
        <f>SUMIF($C$2:$C$9230, C6615, $D$2:$D$9230)</f>
        <v>152423035</v>
      </c>
    </row>
    <row r="6616" spans="1:11" x14ac:dyDescent="0.2">
      <c r="A6616" s="1">
        <v>45726</v>
      </c>
      <c r="B6616" t="s">
        <v>392</v>
      </c>
      <c r="C6616" t="s">
        <v>776</v>
      </c>
      <c r="D6616" s="14">
        <v>128938</v>
      </c>
      <c r="E6616" s="12">
        <v>128938</v>
      </c>
      <c r="H6616">
        <f t="shared" si="310"/>
        <v>1585</v>
      </c>
      <c r="I6616">
        <f t="shared" si="311"/>
        <v>254</v>
      </c>
      <c r="J6616" s="9">
        <f t="shared" si="309"/>
        <v>46272807796</v>
      </c>
      <c r="K6616" s="9">
        <f>SUMIF($C$2:$C$9230, C6616, $D$2:$D$9230)</f>
        <v>152423035</v>
      </c>
    </row>
    <row r="6617" spans="1:11" x14ac:dyDescent="0.2">
      <c r="A6617" s="1">
        <v>45726</v>
      </c>
      <c r="B6617" t="s">
        <v>392</v>
      </c>
      <c r="C6617" t="s">
        <v>776</v>
      </c>
      <c r="D6617" s="14">
        <v>130810</v>
      </c>
      <c r="E6617" s="12">
        <v>130810</v>
      </c>
      <c r="H6617">
        <f t="shared" si="310"/>
        <v>1585</v>
      </c>
      <c r="I6617">
        <f t="shared" si="311"/>
        <v>254</v>
      </c>
      <c r="J6617" s="9">
        <f t="shared" si="309"/>
        <v>46272807796</v>
      </c>
      <c r="K6617" s="9">
        <f>SUMIF($C$2:$C$9230, C6617, $D$2:$D$9230)</f>
        <v>152423035</v>
      </c>
    </row>
    <row r="6618" spans="1:11" x14ac:dyDescent="0.2">
      <c r="A6618" s="1">
        <v>45726</v>
      </c>
      <c r="B6618" t="s">
        <v>392</v>
      </c>
      <c r="C6618" t="s">
        <v>776</v>
      </c>
      <c r="D6618" s="14">
        <v>132845</v>
      </c>
      <c r="E6618" s="12">
        <v>132845</v>
      </c>
      <c r="H6618">
        <f t="shared" si="310"/>
        <v>1585</v>
      </c>
      <c r="I6618">
        <f t="shared" si="311"/>
        <v>254</v>
      </c>
      <c r="J6618" s="9">
        <f t="shared" si="309"/>
        <v>46272807796</v>
      </c>
      <c r="K6618" s="9">
        <f>SUMIF($C$2:$C$9230, C6618, $D$2:$D$9230)</f>
        <v>152423035</v>
      </c>
    </row>
    <row r="6619" spans="1:11" x14ac:dyDescent="0.2">
      <c r="A6619" s="1">
        <v>45726</v>
      </c>
      <c r="B6619" t="s">
        <v>392</v>
      </c>
      <c r="C6619" t="s">
        <v>776</v>
      </c>
      <c r="D6619" s="14">
        <v>135000</v>
      </c>
      <c r="E6619" s="12">
        <v>135000</v>
      </c>
      <c r="H6619">
        <f t="shared" si="310"/>
        <v>1585</v>
      </c>
      <c r="I6619">
        <f t="shared" si="311"/>
        <v>254</v>
      </c>
      <c r="J6619" s="9">
        <f t="shared" si="309"/>
        <v>46272807796</v>
      </c>
      <c r="K6619" s="9">
        <f>SUMIF($C$2:$C$9230, C6619, $D$2:$D$9230)</f>
        <v>152423035</v>
      </c>
    </row>
    <row r="6620" spans="1:11" x14ac:dyDescent="0.2">
      <c r="A6620" s="1">
        <v>45726</v>
      </c>
      <c r="B6620" t="s">
        <v>392</v>
      </c>
      <c r="C6620" t="s">
        <v>776</v>
      </c>
      <c r="D6620" s="14">
        <v>163665</v>
      </c>
      <c r="E6620" s="12">
        <v>163665</v>
      </c>
      <c r="H6620">
        <f t="shared" si="310"/>
        <v>1585</v>
      </c>
      <c r="I6620">
        <f t="shared" si="311"/>
        <v>254</v>
      </c>
      <c r="J6620" s="9">
        <f t="shared" si="309"/>
        <v>46272807796</v>
      </c>
      <c r="K6620" s="9">
        <f>SUMIF($C$2:$C$9230, C6620, $D$2:$D$9230)</f>
        <v>152423035</v>
      </c>
    </row>
    <row r="6621" spans="1:11" x14ac:dyDescent="0.2">
      <c r="A6621" s="1">
        <v>45726</v>
      </c>
      <c r="B6621" t="s">
        <v>392</v>
      </c>
      <c r="C6621" t="s">
        <v>776</v>
      </c>
      <c r="D6621" s="14">
        <v>173996</v>
      </c>
      <c r="E6621" s="12">
        <v>169439</v>
      </c>
      <c r="H6621">
        <f t="shared" si="310"/>
        <v>1585</v>
      </c>
      <c r="I6621">
        <f t="shared" si="311"/>
        <v>254</v>
      </c>
      <c r="J6621" s="9">
        <f t="shared" si="309"/>
        <v>46272807796</v>
      </c>
      <c r="K6621" s="9">
        <f>SUMIF($C$2:$C$9230, C6621, $D$2:$D$9230)</f>
        <v>152423035</v>
      </c>
    </row>
    <row r="6622" spans="1:11" x14ac:dyDescent="0.2">
      <c r="A6622" s="1">
        <v>45726</v>
      </c>
      <c r="B6622" t="s">
        <v>392</v>
      </c>
      <c r="C6622" t="s">
        <v>776</v>
      </c>
      <c r="D6622" s="14">
        <v>177962</v>
      </c>
      <c r="E6622" s="12">
        <v>177962</v>
      </c>
      <c r="H6622">
        <f t="shared" si="310"/>
        <v>1585</v>
      </c>
      <c r="I6622">
        <f t="shared" si="311"/>
        <v>254</v>
      </c>
      <c r="J6622" s="9">
        <f t="shared" si="309"/>
        <v>46272807796</v>
      </c>
      <c r="K6622" s="9">
        <f>SUMIF($C$2:$C$9230, C6622, $D$2:$D$9230)</f>
        <v>152423035</v>
      </c>
    </row>
    <row r="6623" spans="1:11" x14ac:dyDescent="0.2">
      <c r="A6623" s="1">
        <v>45726</v>
      </c>
      <c r="B6623" t="s">
        <v>392</v>
      </c>
      <c r="C6623" t="s">
        <v>776</v>
      </c>
      <c r="D6623" s="14">
        <v>181675</v>
      </c>
      <c r="E6623" s="12">
        <v>42506</v>
      </c>
      <c r="H6623">
        <f t="shared" si="310"/>
        <v>1585</v>
      </c>
      <c r="I6623">
        <f t="shared" si="311"/>
        <v>254</v>
      </c>
      <c r="J6623" s="9">
        <f t="shared" si="309"/>
        <v>46272807796</v>
      </c>
      <c r="K6623" s="9">
        <f>SUMIF($C$2:$C$9230, C6623, $D$2:$D$9230)</f>
        <v>152423035</v>
      </c>
    </row>
    <row r="6624" spans="1:11" x14ac:dyDescent="0.2">
      <c r="A6624" s="1">
        <v>45726</v>
      </c>
      <c r="B6624" t="s">
        <v>392</v>
      </c>
      <c r="C6624" t="s">
        <v>776</v>
      </c>
      <c r="D6624" s="14">
        <v>350000</v>
      </c>
      <c r="E6624" s="12">
        <v>350000</v>
      </c>
      <c r="H6624">
        <f t="shared" si="310"/>
        <v>1585</v>
      </c>
      <c r="I6624">
        <f t="shared" si="311"/>
        <v>254</v>
      </c>
      <c r="J6624" s="9">
        <f t="shared" si="309"/>
        <v>46272807796</v>
      </c>
      <c r="K6624" s="9">
        <f>SUMIF($C$2:$C$9230, C6624, $D$2:$D$9230)</f>
        <v>152423035</v>
      </c>
    </row>
    <row r="6625" spans="1:11" x14ac:dyDescent="0.2">
      <c r="A6625" s="1">
        <v>45726</v>
      </c>
      <c r="B6625" t="s">
        <v>392</v>
      </c>
      <c r="C6625" t="s">
        <v>776</v>
      </c>
      <c r="D6625" s="14">
        <v>226727</v>
      </c>
      <c r="E6625" s="12">
        <v>226727</v>
      </c>
      <c r="H6625">
        <f t="shared" si="310"/>
        <v>1585</v>
      </c>
      <c r="I6625">
        <f t="shared" si="311"/>
        <v>254</v>
      </c>
      <c r="J6625" s="9">
        <f t="shared" si="309"/>
        <v>46272807796</v>
      </c>
      <c r="K6625" s="9">
        <f>SUMIF($C$2:$C$9230, C6625, $D$2:$D$9230)</f>
        <v>152423035</v>
      </c>
    </row>
    <row r="6626" spans="1:11" x14ac:dyDescent="0.2">
      <c r="A6626" s="1">
        <v>45726</v>
      </c>
      <c r="B6626" t="s">
        <v>392</v>
      </c>
      <c r="C6626" t="s">
        <v>776</v>
      </c>
      <c r="D6626" s="14">
        <v>232654</v>
      </c>
      <c r="E6626" s="12">
        <v>232654</v>
      </c>
      <c r="H6626">
        <f t="shared" si="310"/>
        <v>1585</v>
      </c>
      <c r="I6626">
        <f t="shared" si="311"/>
        <v>254</v>
      </c>
      <c r="J6626" s="9">
        <f t="shared" si="309"/>
        <v>46272807796</v>
      </c>
      <c r="K6626" s="9">
        <f>SUMIF($C$2:$C$9230, C6626, $D$2:$D$9230)</f>
        <v>152423035</v>
      </c>
    </row>
    <row r="6627" spans="1:11" x14ac:dyDescent="0.2">
      <c r="A6627" s="1">
        <v>45726</v>
      </c>
      <c r="B6627" t="s">
        <v>392</v>
      </c>
      <c r="C6627" t="s">
        <v>776</v>
      </c>
      <c r="D6627" s="14">
        <v>248793</v>
      </c>
      <c r="E6627" s="12">
        <v>248793</v>
      </c>
      <c r="H6627">
        <f t="shared" si="310"/>
        <v>1585</v>
      </c>
      <c r="I6627">
        <f t="shared" si="311"/>
        <v>254</v>
      </c>
      <c r="J6627" s="9">
        <f t="shared" si="309"/>
        <v>46272807796</v>
      </c>
      <c r="K6627" s="9">
        <f>SUMIF($C$2:$C$9230, C6627, $D$2:$D$9230)</f>
        <v>152423035</v>
      </c>
    </row>
    <row r="6628" spans="1:11" x14ac:dyDescent="0.2">
      <c r="A6628" s="1">
        <v>45726</v>
      </c>
      <c r="B6628" t="s">
        <v>392</v>
      </c>
      <c r="C6628" t="s">
        <v>776</v>
      </c>
      <c r="D6628" s="14">
        <v>249000</v>
      </c>
      <c r="E6628" s="12">
        <v>60739</v>
      </c>
      <c r="H6628">
        <f t="shared" si="310"/>
        <v>1585</v>
      </c>
      <c r="I6628">
        <f t="shared" si="311"/>
        <v>254</v>
      </c>
      <c r="J6628" s="9">
        <f t="shared" si="309"/>
        <v>46272807796</v>
      </c>
      <c r="K6628" s="9">
        <f>SUMIF($C$2:$C$9230, C6628, $D$2:$D$9230)</f>
        <v>152423035</v>
      </c>
    </row>
    <row r="6629" spans="1:11" x14ac:dyDescent="0.2">
      <c r="A6629" s="1">
        <v>45726</v>
      </c>
      <c r="B6629" t="s">
        <v>392</v>
      </c>
      <c r="C6629" t="s">
        <v>776</v>
      </c>
      <c r="D6629" s="14">
        <v>349927</v>
      </c>
      <c r="E6629" s="12">
        <v>250754</v>
      </c>
      <c r="H6629">
        <f t="shared" si="310"/>
        <v>1585</v>
      </c>
      <c r="I6629">
        <f t="shared" si="311"/>
        <v>254</v>
      </c>
      <c r="J6629" s="9">
        <f t="shared" si="309"/>
        <v>46272807796</v>
      </c>
      <c r="K6629" s="9">
        <f>SUMIF($C$2:$C$9230, C6629, $D$2:$D$9230)</f>
        <v>152423035</v>
      </c>
    </row>
    <row r="6630" spans="1:11" x14ac:dyDescent="0.2">
      <c r="A6630" s="1">
        <v>45726</v>
      </c>
      <c r="B6630" t="s">
        <v>392</v>
      </c>
      <c r="C6630" t="s">
        <v>776</v>
      </c>
      <c r="D6630" s="14">
        <v>342806</v>
      </c>
      <c r="E6630" s="12">
        <v>342806</v>
      </c>
      <c r="H6630">
        <f t="shared" si="310"/>
        <v>1585</v>
      </c>
      <c r="I6630">
        <f t="shared" si="311"/>
        <v>254</v>
      </c>
      <c r="J6630" s="9">
        <f t="shared" si="309"/>
        <v>46272807796</v>
      </c>
      <c r="K6630" s="9">
        <f>SUMIF($C$2:$C$9230, C6630, $D$2:$D$9230)</f>
        <v>152423035</v>
      </c>
    </row>
    <row r="6631" spans="1:11" x14ac:dyDescent="0.2">
      <c r="A6631" s="1">
        <v>45726</v>
      </c>
      <c r="B6631" t="s">
        <v>392</v>
      </c>
      <c r="C6631" t="s">
        <v>776</v>
      </c>
      <c r="D6631" s="14">
        <v>715456</v>
      </c>
      <c r="E6631" s="12">
        <v>715456</v>
      </c>
      <c r="H6631">
        <f t="shared" si="310"/>
        <v>1585</v>
      </c>
      <c r="I6631">
        <f t="shared" si="311"/>
        <v>254</v>
      </c>
      <c r="J6631" s="9">
        <f t="shared" si="309"/>
        <v>46272807796</v>
      </c>
      <c r="K6631" s="9">
        <f>SUMIF($C$2:$C$9230, C6631, $D$2:$D$9230)</f>
        <v>152423035</v>
      </c>
    </row>
    <row r="6632" spans="1:11" x14ac:dyDescent="0.2">
      <c r="A6632" s="1">
        <v>45726</v>
      </c>
      <c r="B6632" t="s">
        <v>392</v>
      </c>
      <c r="C6632" t="s">
        <v>776</v>
      </c>
      <c r="D6632" s="14">
        <v>411250</v>
      </c>
      <c r="E6632" s="12">
        <v>411250</v>
      </c>
      <c r="H6632">
        <f t="shared" si="310"/>
        <v>1585</v>
      </c>
      <c r="I6632">
        <f t="shared" si="311"/>
        <v>254</v>
      </c>
      <c r="J6632" s="9">
        <f t="shared" si="309"/>
        <v>46272807796</v>
      </c>
      <c r="K6632" s="9">
        <f>SUMIF($C$2:$C$9230, C6632, $D$2:$D$9230)</f>
        <v>152423035</v>
      </c>
    </row>
    <row r="6633" spans="1:11" x14ac:dyDescent="0.2">
      <c r="A6633" s="1">
        <v>45726</v>
      </c>
      <c r="B6633" t="s">
        <v>392</v>
      </c>
      <c r="C6633" t="s">
        <v>776</v>
      </c>
      <c r="D6633" s="14">
        <v>447238</v>
      </c>
      <c r="E6633" s="12">
        <v>447238</v>
      </c>
      <c r="H6633">
        <f t="shared" si="310"/>
        <v>1585</v>
      </c>
      <c r="I6633">
        <f t="shared" si="311"/>
        <v>254</v>
      </c>
      <c r="J6633" s="9">
        <f t="shared" si="309"/>
        <v>46272807796</v>
      </c>
      <c r="K6633" s="9">
        <f>SUMIF($C$2:$C$9230, C6633, $D$2:$D$9230)</f>
        <v>152423035</v>
      </c>
    </row>
    <row r="6634" spans="1:11" x14ac:dyDescent="0.2">
      <c r="A6634" s="1">
        <v>45726</v>
      </c>
      <c r="B6634" t="s">
        <v>392</v>
      </c>
      <c r="C6634" t="s">
        <v>776</v>
      </c>
      <c r="D6634" s="14">
        <v>539352</v>
      </c>
      <c r="E6634" s="12">
        <v>539352</v>
      </c>
      <c r="H6634">
        <f t="shared" si="310"/>
        <v>1585</v>
      </c>
      <c r="I6634">
        <f t="shared" si="311"/>
        <v>254</v>
      </c>
      <c r="J6634" s="9">
        <f t="shared" si="309"/>
        <v>46272807796</v>
      </c>
      <c r="K6634" s="9">
        <f>SUMIF($C$2:$C$9230, C6634, $D$2:$D$9230)</f>
        <v>152423035</v>
      </c>
    </row>
    <row r="6635" spans="1:11" x14ac:dyDescent="0.2">
      <c r="A6635" s="1">
        <v>45726</v>
      </c>
      <c r="B6635" t="s">
        <v>392</v>
      </c>
      <c r="C6635" t="s">
        <v>776</v>
      </c>
      <c r="D6635" s="14">
        <v>570471</v>
      </c>
      <c r="E6635" s="12">
        <v>570471</v>
      </c>
      <c r="H6635">
        <f t="shared" si="310"/>
        <v>1585</v>
      </c>
      <c r="I6635">
        <f t="shared" si="311"/>
        <v>254</v>
      </c>
      <c r="J6635" s="9">
        <f t="shared" si="309"/>
        <v>46272807796</v>
      </c>
      <c r="K6635" s="9">
        <f>SUMIF($C$2:$C$9230, C6635, $D$2:$D$9230)</f>
        <v>152423035</v>
      </c>
    </row>
    <row r="6636" spans="1:11" x14ac:dyDescent="0.2">
      <c r="A6636" s="1">
        <v>45726</v>
      </c>
      <c r="B6636" t="s">
        <v>392</v>
      </c>
      <c r="C6636" t="s">
        <v>776</v>
      </c>
      <c r="D6636" s="14">
        <v>610020</v>
      </c>
      <c r="E6636" s="12">
        <v>610020</v>
      </c>
      <c r="H6636">
        <f t="shared" si="310"/>
        <v>1585</v>
      </c>
      <c r="I6636">
        <f t="shared" si="311"/>
        <v>254</v>
      </c>
      <c r="J6636" s="9">
        <f t="shared" si="309"/>
        <v>46272807796</v>
      </c>
      <c r="K6636" s="9">
        <f>SUMIF($C$2:$C$9230, C6636, $D$2:$D$9230)</f>
        <v>152423035</v>
      </c>
    </row>
    <row r="6637" spans="1:11" x14ac:dyDescent="0.2">
      <c r="A6637" s="1">
        <v>45726</v>
      </c>
      <c r="B6637" t="s">
        <v>392</v>
      </c>
      <c r="C6637" t="s">
        <v>776</v>
      </c>
      <c r="D6637" s="14">
        <v>612485</v>
      </c>
      <c r="E6637" s="12">
        <v>612485</v>
      </c>
      <c r="H6637">
        <f t="shared" si="310"/>
        <v>1585</v>
      </c>
      <c r="I6637">
        <f t="shared" si="311"/>
        <v>254</v>
      </c>
      <c r="J6637" s="9">
        <f t="shared" si="309"/>
        <v>46272807796</v>
      </c>
      <c r="K6637" s="9">
        <f>SUMIF($C$2:$C$9230, C6637, $D$2:$D$9230)</f>
        <v>152423035</v>
      </c>
    </row>
    <row r="6638" spans="1:11" x14ac:dyDescent="0.2">
      <c r="A6638" s="1">
        <v>45726</v>
      </c>
      <c r="B6638" t="s">
        <v>392</v>
      </c>
      <c r="C6638" t="s">
        <v>776</v>
      </c>
      <c r="D6638" s="14">
        <v>621780</v>
      </c>
      <c r="E6638" s="12">
        <v>621780</v>
      </c>
      <c r="H6638">
        <f t="shared" si="310"/>
        <v>1585</v>
      </c>
      <c r="I6638">
        <f t="shared" si="311"/>
        <v>254</v>
      </c>
      <c r="J6638" s="9">
        <f t="shared" si="309"/>
        <v>46272807796</v>
      </c>
      <c r="K6638" s="9">
        <f>SUMIF($C$2:$C$9230, C6638, $D$2:$D$9230)</f>
        <v>152423035</v>
      </c>
    </row>
    <row r="6639" spans="1:11" x14ac:dyDescent="0.2">
      <c r="A6639" s="1">
        <v>45726</v>
      </c>
      <c r="B6639" t="s">
        <v>392</v>
      </c>
      <c r="C6639" t="s">
        <v>776</v>
      </c>
      <c r="D6639" s="14">
        <v>642775</v>
      </c>
      <c r="E6639" s="12">
        <v>642775</v>
      </c>
      <c r="H6639">
        <f t="shared" si="310"/>
        <v>1585</v>
      </c>
      <c r="I6639">
        <f t="shared" si="311"/>
        <v>254</v>
      </c>
      <c r="J6639" s="9">
        <f t="shared" si="309"/>
        <v>46272807796</v>
      </c>
      <c r="K6639" s="9">
        <f>SUMIF($C$2:$C$9230, C6639, $D$2:$D$9230)</f>
        <v>152423035</v>
      </c>
    </row>
    <row r="6640" spans="1:11" x14ac:dyDescent="0.2">
      <c r="A6640" s="1">
        <v>45726</v>
      </c>
      <c r="B6640" t="s">
        <v>392</v>
      </c>
      <c r="C6640" t="s">
        <v>776</v>
      </c>
      <c r="D6640" s="14">
        <v>655106</v>
      </c>
      <c r="E6640" s="12">
        <v>655106</v>
      </c>
      <c r="H6640">
        <f t="shared" si="310"/>
        <v>1585</v>
      </c>
      <c r="I6640">
        <f t="shared" si="311"/>
        <v>254</v>
      </c>
      <c r="J6640" s="9">
        <f t="shared" si="309"/>
        <v>46272807796</v>
      </c>
      <c r="K6640" s="9">
        <f>SUMIF($C$2:$C$9230, C6640, $D$2:$D$9230)</f>
        <v>152423035</v>
      </c>
    </row>
    <row r="6641" spans="1:11" x14ac:dyDescent="0.2">
      <c r="A6641" s="1">
        <v>45726</v>
      </c>
      <c r="B6641" t="s">
        <v>392</v>
      </c>
      <c r="C6641" t="s">
        <v>776</v>
      </c>
      <c r="D6641" s="14">
        <v>689893</v>
      </c>
      <c r="E6641" s="12">
        <v>689893</v>
      </c>
      <c r="H6641">
        <f t="shared" si="310"/>
        <v>1585</v>
      </c>
      <c r="I6641">
        <f t="shared" si="311"/>
        <v>254</v>
      </c>
      <c r="J6641" s="9">
        <f t="shared" si="309"/>
        <v>46272807796</v>
      </c>
      <c r="K6641" s="9">
        <f>SUMIF($C$2:$C$9230, C6641, $D$2:$D$9230)</f>
        <v>152423035</v>
      </c>
    </row>
    <row r="6642" spans="1:11" x14ac:dyDescent="0.2">
      <c r="A6642" s="1">
        <v>45726</v>
      </c>
      <c r="B6642" t="s">
        <v>392</v>
      </c>
      <c r="C6642" t="s">
        <v>776</v>
      </c>
      <c r="D6642" s="14">
        <v>691597</v>
      </c>
      <c r="E6642" s="12">
        <v>691597</v>
      </c>
      <c r="H6642">
        <f t="shared" si="310"/>
        <v>1585</v>
      </c>
      <c r="I6642">
        <f t="shared" si="311"/>
        <v>254</v>
      </c>
      <c r="J6642" s="9">
        <f t="shared" si="309"/>
        <v>46272807796</v>
      </c>
      <c r="K6642" s="9">
        <f>SUMIF($C$2:$C$9230, C6642, $D$2:$D$9230)</f>
        <v>152423035</v>
      </c>
    </row>
    <row r="6643" spans="1:11" x14ac:dyDescent="0.2">
      <c r="A6643" s="1">
        <v>45726</v>
      </c>
      <c r="B6643" t="s">
        <v>392</v>
      </c>
      <c r="C6643" t="s">
        <v>776</v>
      </c>
      <c r="D6643" s="14">
        <v>704282</v>
      </c>
      <c r="E6643" s="12">
        <v>704282</v>
      </c>
      <c r="H6643">
        <f t="shared" si="310"/>
        <v>1585</v>
      </c>
      <c r="I6643">
        <f t="shared" si="311"/>
        <v>254</v>
      </c>
      <c r="J6643" s="9">
        <f t="shared" si="309"/>
        <v>46272807796</v>
      </c>
      <c r="K6643" s="9">
        <f>SUMIF($C$2:$C$9230, C6643, $D$2:$D$9230)</f>
        <v>152423035</v>
      </c>
    </row>
    <row r="6644" spans="1:11" x14ac:dyDescent="0.2">
      <c r="A6644" s="1">
        <v>45726</v>
      </c>
      <c r="B6644" t="s">
        <v>392</v>
      </c>
      <c r="C6644" t="s">
        <v>776</v>
      </c>
      <c r="D6644" s="14">
        <v>696140</v>
      </c>
      <c r="E6644" s="12">
        <v>696140</v>
      </c>
      <c r="H6644">
        <f t="shared" si="310"/>
        <v>1585</v>
      </c>
      <c r="I6644">
        <f t="shared" si="311"/>
        <v>254</v>
      </c>
      <c r="J6644" s="9">
        <f t="shared" si="309"/>
        <v>46272807796</v>
      </c>
      <c r="K6644" s="9">
        <f>SUMIF($C$2:$C$9230, C6644, $D$2:$D$9230)</f>
        <v>152423035</v>
      </c>
    </row>
    <row r="6645" spans="1:11" x14ac:dyDescent="0.2">
      <c r="A6645" s="1">
        <v>45726</v>
      </c>
      <c r="B6645" t="s">
        <v>392</v>
      </c>
      <c r="C6645" t="s">
        <v>776</v>
      </c>
      <c r="D6645" s="14">
        <v>716003</v>
      </c>
      <c r="E6645" s="12">
        <v>716003</v>
      </c>
      <c r="H6645">
        <f t="shared" si="310"/>
        <v>1585</v>
      </c>
      <c r="I6645">
        <f t="shared" si="311"/>
        <v>254</v>
      </c>
      <c r="J6645" s="9">
        <f t="shared" si="309"/>
        <v>46272807796</v>
      </c>
      <c r="K6645" s="9">
        <f>SUMIF($C$2:$C$9230, C6645, $D$2:$D$9230)</f>
        <v>152423035</v>
      </c>
    </row>
    <row r="6646" spans="1:11" x14ac:dyDescent="0.2">
      <c r="A6646" s="1">
        <v>45726</v>
      </c>
      <c r="B6646" t="s">
        <v>392</v>
      </c>
      <c r="C6646" t="s">
        <v>776</v>
      </c>
      <c r="D6646" s="14">
        <v>795723</v>
      </c>
      <c r="E6646" s="12">
        <v>795723</v>
      </c>
      <c r="H6646">
        <f t="shared" si="310"/>
        <v>1585</v>
      </c>
      <c r="I6646">
        <f t="shared" si="311"/>
        <v>254</v>
      </c>
      <c r="J6646" s="9">
        <f t="shared" si="309"/>
        <v>46272807796</v>
      </c>
      <c r="K6646" s="9">
        <f>SUMIF($C$2:$C$9230, C6646, $D$2:$D$9230)</f>
        <v>152423035</v>
      </c>
    </row>
    <row r="6647" spans="1:11" x14ac:dyDescent="0.2">
      <c r="A6647" s="1">
        <v>45726</v>
      </c>
      <c r="B6647" t="s">
        <v>392</v>
      </c>
      <c r="C6647" t="s">
        <v>776</v>
      </c>
      <c r="D6647" s="14">
        <v>798648</v>
      </c>
      <c r="E6647" s="12">
        <v>798648</v>
      </c>
      <c r="H6647">
        <f t="shared" si="310"/>
        <v>1585</v>
      </c>
      <c r="I6647">
        <f t="shared" si="311"/>
        <v>254</v>
      </c>
      <c r="J6647" s="9">
        <f t="shared" si="309"/>
        <v>46272807796</v>
      </c>
      <c r="K6647" s="9">
        <f>SUMIF($C$2:$C$9230, C6647, $D$2:$D$9230)</f>
        <v>152423035</v>
      </c>
    </row>
    <row r="6648" spans="1:11" x14ac:dyDescent="0.2">
      <c r="A6648" s="1">
        <v>45726</v>
      </c>
      <c r="B6648" t="s">
        <v>392</v>
      </c>
      <c r="C6648" t="s">
        <v>776</v>
      </c>
      <c r="D6648" s="14">
        <v>813579</v>
      </c>
      <c r="E6648" s="12">
        <v>813579</v>
      </c>
      <c r="H6648">
        <f t="shared" si="310"/>
        <v>1585</v>
      </c>
      <c r="I6648">
        <f t="shared" si="311"/>
        <v>254</v>
      </c>
      <c r="J6648" s="9">
        <f t="shared" si="309"/>
        <v>46272807796</v>
      </c>
      <c r="K6648" s="9">
        <f>SUMIF($C$2:$C$9230, C6648, $D$2:$D$9230)</f>
        <v>152423035</v>
      </c>
    </row>
    <row r="6649" spans="1:11" x14ac:dyDescent="0.2">
      <c r="A6649" s="1">
        <v>45726</v>
      </c>
      <c r="B6649" t="s">
        <v>392</v>
      </c>
      <c r="C6649" t="s">
        <v>776</v>
      </c>
      <c r="D6649" s="14">
        <v>821694</v>
      </c>
      <c r="E6649" s="12">
        <v>821694</v>
      </c>
      <c r="H6649">
        <f t="shared" si="310"/>
        <v>1585</v>
      </c>
      <c r="I6649">
        <f t="shared" si="311"/>
        <v>254</v>
      </c>
      <c r="J6649" s="9">
        <f t="shared" si="309"/>
        <v>46272807796</v>
      </c>
      <c r="K6649" s="9">
        <f>SUMIF($C$2:$C$9230, C6649, $D$2:$D$9230)</f>
        <v>152423035</v>
      </c>
    </row>
    <row r="6650" spans="1:11" x14ac:dyDescent="0.2">
      <c r="A6650" s="1">
        <v>45726</v>
      </c>
      <c r="B6650" t="s">
        <v>392</v>
      </c>
      <c r="C6650" t="s">
        <v>776</v>
      </c>
      <c r="D6650" s="14">
        <v>1025313</v>
      </c>
      <c r="E6650" s="12">
        <v>1025313</v>
      </c>
      <c r="H6650">
        <f t="shared" si="310"/>
        <v>1585</v>
      </c>
      <c r="I6650">
        <f t="shared" si="311"/>
        <v>254</v>
      </c>
      <c r="J6650" s="9">
        <f t="shared" si="309"/>
        <v>46272807796</v>
      </c>
      <c r="K6650" s="9">
        <f>SUMIF($C$2:$C$9230, C6650, $D$2:$D$9230)</f>
        <v>152423035</v>
      </c>
    </row>
    <row r="6651" spans="1:11" x14ac:dyDescent="0.2">
      <c r="A6651" s="1">
        <v>45726</v>
      </c>
      <c r="B6651" t="s">
        <v>392</v>
      </c>
      <c r="C6651" t="s">
        <v>776</v>
      </c>
      <c r="D6651" s="14">
        <v>1631206</v>
      </c>
      <c r="E6651" s="12">
        <v>1177959</v>
      </c>
      <c r="H6651">
        <f t="shared" si="310"/>
        <v>1585</v>
      </c>
      <c r="I6651">
        <f t="shared" si="311"/>
        <v>254</v>
      </c>
      <c r="J6651" s="9">
        <f t="shared" si="309"/>
        <v>46272807796</v>
      </c>
      <c r="K6651" s="9">
        <f>SUMIF($C$2:$C$9230, C6651, $D$2:$D$9230)</f>
        <v>152423035</v>
      </c>
    </row>
    <row r="6652" spans="1:11" x14ac:dyDescent="0.2">
      <c r="A6652" s="1">
        <v>45726</v>
      </c>
      <c r="B6652" t="s">
        <v>392</v>
      </c>
      <c r="C6652" t="s">
        <v>776</v>
      </c>
      <c r="D6652" s="14">
        <v>4048432</v>
      </c>
      <c r="E6652" s="12">
        <v>4048432</v>
      </c>
      <c r="H6652">
        <f t="shared" si="310"/>
        <v>1585</v>
      </c>
      <c r="I6652">
        <f t="shared" si="311"/>
        <v>254</v>
      </c>
      <c r="J6652" s="9">
        <f t="shared" si="309"/>
        <v>46272807796</v>
      </c>
      <c r="K6652" s="9">
        <f>SUMIF($C$2:$C$9230, C6652, $D$2:$D$9230)</f>
        <v>152423035</v>
      </c>
    </row>
    <row r="6653" spans="1:11" x14ac:dyDescent="0.2">
      <c r="A6653" s="1">
        <v>45726</v>
      </c>
      <c r="B6653" t="s">
        <v>392</v>
      </c>
      <c r="C6653" t="s">
        <v>776</v>
      </c>
      <c r="D6653" s="14">
        <v>8000000</v>
      </c>
      <c r="E6653" s="12">
        <v>0</v>
      </c>
      <c r="H6653">
        <f t="shared" si="310"/>
        <v>1585</v>
      </c>
      <c r="I6653">
        <f t="shared" si="311"/>
        <v>254</v>
      </c>
      <c r="J6653" s="9">
        <f t="shared" si="309"/>
        <v>46272807796</v>
      </c>
      <c r="K6653" s="9">
        <f>SUMIF($C$2:$C$9230, C6653, $D$2:$D$9230)</f>
        <v>152423035</v>
      </c>
    </row>
    <row r="6654" spans="1:11" x14ac:dyDescent="0.2">
      <c r="A6654" s="1">
        <v>45739</v>
      </c>
      <c r="B6654" t="s">
        <v>392</v>
      </c>
      <c r="C6654" t="s">
        <v>666</v>
      </c>
      <c r="D6654" s="14">
        <v>3380351</v>
      </c>
      <c r="E6654" s="12">
        <v>608477</v>
      </c>
      <c r="H6654">
        <f t="shared" si="310"/>
        <v>1585</v>
      </c>
      <c r="I6654">
        <f t="shared" si="311"/>
        <v>83</v>
      </c>
      <c r="J6654" s="9">
        <f t="shared" si="309"/>
        <v>46272807796</v>
      </c>
      <c r="K6654" s="9">
        <f>SUMIF($C$2:$C$9230, C6654, $D$2:$D$9230)</f>
        <v>782155583</v>
      </c>
    </row>
    <row r="6655" spans="1:11" x14ac:dyDescent="0.2">
      <c r="A6655" s="1">
        <v>45739</v>
      </c>
      <c r="B6655" t="s">
        <v>392</v>
      </c>
      <c r="C6655" t="s">
        <v>666</v>
      </c>
      <c r="D6655" s="14">
        <v>10000000</v>
      </c>
      <c r="E6655" s="12">
        <v>671980</v>
      </c>
      <c r="H6655">
        <f t="shared" si="310"/>
        <v>1585</v>
      </c>
      <c r="I6655">
        <f t="shared" si="311"/>
        <v>83</v>
      </c>
      <c r="J6655" s="9">
        <f t="shared" si="309"/>
        <v>46272807796</v>
      </c>
      <c r="K6655" s="9">
        <f>SUMIF($C$2:$C$9230, C6655, $D$2:$D$9230)</f>
        <v>782155583</v>
      </c>
    </row>
    <row r="6656" spans="1:11" x14ac:dyDescent="0.2">
      <c r="A6656" s="1">
        <v>45739</v>
      </c>
      <c r="B6656" t="s">
        <v>392</v>
      </c>
      <c r="C6656" t="s">
        <v>611</v>
      </c>
      <c r="D6656" s="14">
        <v>1308000</v>
      </c>
      <c r="E6656" s="12">
        <v>220159</v>
      </c>
      <c r="H6656">
        <f t="shared" si="310"/>
        <v>1585</v>
      </c>
      <c r="I6656">
        <f t="shared" si="311"/>
        <v>43</v>
      </c>
      <c r="J6656" s="9">
        <f t="shared" ref="J6656:J6719" si="312">SUMIF($B$2:$B$9230, B6656, $D$2:$D$9230)</f>
        <v>46272807796</v>
      </c>
      <c r="K6656" s="9">
        <f>SUMIF($C$2:$C$9230, C6656, $D$2:$D$9230)</f>
        <v>1833380745</v>
      </c>
    </row>
    <row r="6657" spans="1:11" x14ac:dyDescent="0.2">
      <c r="A6657" s="1">
        <v>45739</v>
      </c>
      <c r="B6657" t="s">
        <v>392</v>
      </c>
      <c r="C6657" t="s">
        <v>598</v>
      </c>
      <c r="D6657" s="14">
        <v>1369327</v>
      </c>
      <c r="E6657" s="12">
        <v>184567</v>
      </c>
      <c r="H6657">
        <f t="shared" si="310"/>
        <v>1585</v>
      </c>
      <c r="I6657">
        <f t="shared" si="311"/>
        <v>35</v>
      </c>
      <c r="J6657" s="9">
        <f t="shared" si="312"/>
        <v>46272807796</v>
      </c>
      <c r="K6657" s="9">
        <f>SUMIF($C$2:$C$9230, C6657, $D$2:$D$9230)</f>
        <v>285993853</v>
      </c>
    </row>
    <row r="6658" spans="1:11" x14ac:dyDescent="0.2">
      <c r="A6658" s="1">
        <v>45739</v>
      </c>
      <c r="B6658" t="s">
        <v>392</v>
      </c>
      <c r="C6658" t="s">
        <v>598</v>
      </c>
      <c r="D6658" s="14">
        <v>328260</v>
      </c>
      <c r="E6658" s="12">
        <v>202574</v>
      </c>
      <c r="H6658">
        <f t="shared" si="310"/>
        <v>1585</v>
      </c>
      <c r="I6658">
        <f t="shared" si="311"/>
        <v>35</v>
      </c>
      <c r="J6658" s="9">
        <f t="shared" si="312"/>
        <v>46272807796</v>
      </c>
      <c r="K6658" s="9">
        <f>SUMIF($C$2:$C$9230, C6658, $D$2:$D$9230)</f>
        <v>285993853</v>
      </c>
    </row>
    <row r="6659" spans="1:11" x14ac:dyDescent="0.2">
      <c r="A6659" s="1">
        <v>45739</v>
      </c>
      <c r="B6659" t="s">
        <v>392</v>
      </c>
      <c r="C6659" t="s">
        <v>598</v>
      </c>
      <c r="D6659" s="14">
        <v>6532115</v>
      </c>
      <c r="E6659" s="12">
        <v>529440</v>
      </c>
      <c r="H6659">
        <f t="shared" si="310"/>
        <v>1585</v>
      </c>
      <c r="I6659">
        <f t="shared" si="311"/>
        <v>35</v>
      </c>
      <c r="J6659" s="9">
        <f t="shared" si="312"/>
        <v>46272807796</v>
      </c>
      <c r="K6659" s="9">
        <f>SUMIF($C$2:$C$9230, C6659, $D$2:$D$9230)</f>
        <v>285993853</v>
      </c>
    </row>
    <row r="6660" spans="1:11" x14ac:dyDescent="0.2">
      <c r="A6660" s="1">
        <v>45731</v>
      </c>
      <c r="B6660" t="s">
        <v>392</v>
      </c>
      <c r="C6660" t="s">
        <v>1020</v>
      </c>
      <c r="D6660" s="14">
        <v>157500</v>
      </c>
      <c r="E6660" s="12">
        <v>7001.55</v>
      </c>
      <c r="H6660">
        <f t="shared" ref="H6660:H6723" si="313">COUNTIF($B$2:$B$9230, B6660)</f>
        <v>1585</v>
      </c>
      <c r="I6660">
        <f t="shared" ref="I6660:I6723" si="314">COUNTIF($C$2:$C$9230, C6660)</f>
        <v>24</v>
      </c>
      <c r="J6660" s="9">
        <f t="shared" si="312"/>
        <v>46272807796</v>
      </c>
      <c r="K6660" s="9">
        <f>SUMIF($C$2:$C$9230, C6660, $D$2:$D$9230)</f>
        <v>5228988</v>
      </c>
    </row>
    <row r="6661" spans="1:11" x14ac:dyDescent="0.2">
      <c r="A6661" s="1">
        <v>45726</v>
      </c>
      <c r="B6661" t="s">
        <v>392</v>
      </c>
      <c r="C6661" t="s">
        <v>1020</v>
      </c>
      <c r="D6661" s="14">
        <v>161460</v>
      </c>
      <c r="E6661" s="12">
        <v>161460</v>
      </c>
      <c r="H6661">
        <f t="shared" si="313"/>
        <v>1585</v>
      </c>
      <c r="I6661">
        <f t="shared" si="314"/>
        <v>24</v>
      </c>
      <c r="J6661" s="9">
        <f t="shared" si="312"/>
        <v>46272807796</v>
      </c>
      <c r="K6661" s="9">
        <f>SUMIF($C$2:$C$9230, C6661, $D$2:$D$9230)</f>
        <v>5228988</v>
      </c>
    </row>
    <row r="6662" spans="1:11" x14ac:dyDescent="0.2">
      <c r="A6662" s="1">
        <v>45726</v>
      </c>
      <c r="B6662" t="s">
        <v>392</v>
      </c>
      <c r="C6662" t="s">
        <v>1020</v>
      </c>
      <c r="D6662" s="14">
        <v>132524</v>
      </c>
      <c r="E6662" s="12">
        <v>132524</v>
      </c>
      <c r="H6662">
        <f t="shared" si="313"/>
        <v>1585</v>
      </c>
      <c r="I6662">
        <f t="shared" si="314"/>
        <v>24</v>
      </c>
      <c r="J6662" s="9">
        <f t="shared" si="312"/>
        <v>46272807796</v>
      </c>
      <c r="K6662" s="9">
        <f>SUMIF($C$2:$C$9230, C6662, $D$2:$D$9230)</f>
        <v>5228988</v>
      </c>
    </row>
    <row r="6663" spans="1:11" x14ac:dyDescent="0.2">
      <c r="A6663" s="1">
        <v>45726</v>
      </c>
      <c r="B6663" t="s">
        <v>392</v>
      </c>
      <c r="C6663" t="s">
        <v>1020</v>
      </c>
      <c r="D6663" s="14">
        <v>135000</v>
      </c>
      <c r="E6663" s="12">
        <v>135000</v>
      </c>
      <c r="H6663">
        <f t="shared" si="313"/>
        <v>1585</v>
      </c>
      <c r="I6663">
        <f t="shared" si="314"/>
        <v>24</v>
      </c>
      <c r="J6663" s="9">
        <f t="shared" si="312"/>
        <v>46272807796</v>
      </c>
      <c r="K6663" s="9">
        <f>SUMIF($C$2:$C$9230, C6663, $D$2:$D$9230)</f>
        <v>5228988</v>
      </c>
    </row>
    <row r="6664" spans="1:11" x14ac:dyDescent="0.2">
      <c r="A6664" s="1">
        <v>45726</v>
      </c>
      <c r="B6664" t="s">
        <v>392</v>
      </c>
      <c r="C6664" t="s">
        <v>1020</v>
      </c>
      <c r="D6664" s="14">
        <v>42574</v>
      </c>
      <c r="E6664" s="12">
        <v>30072.6</v>
      </c>
      <c r="H6664">
        <f t="shared" si="313"/>
        <v>1585</v>
      </c>
      <c r="I6664">
        <f t="shared" si="314"/>
        <v>24</v>
      </c>
      <c r="J6664" s="9">
        <f t="shared" si="312"/>
        <v>46272807796</v>
      </c>
      <c r="K6664" s="9">
        <f>SUMIF($C$2:$C$9230, C6664, $D$2:$D$9230)</f>
        <v>5228988</v>
      </c>
    </row>
    <row r="6665" spans="1:11" x14ac:dyDescent="0.2">
      <c r="A6665" s="1">
        <v>45726</v>
      </c>
      <c r="B6665" t="s">
        <v>392</v>
      </c>
      <c r="C6665" t="s">
        <v>1020</v>
      </c>
      <c r="D6665" s="14">
        <v>48123</v>
      </c>
      <c r="E6665" s="12">
        <v>11915.73</v>
      </c>
      <c r="H6665">
        <f t="shared" si="313"/>
        <v>1585</v>
      </c>
      <c r="I6665">
        <f t="shared" si="314"/>
        <v>24</v>
      </c>
      <c r="J6665" s="9">
        <f t="shared" si="312"/>
        <v>46272807796</v>
      </c>
      <c r="K6665" s="9">
        <f>SUMIF($C$2:$C$9230, C6665, $D$2:$D$9230)</f>
        <v>5228988</v>
      </c>
    </row>
    <row r="6666" spans="1:11" x14ac:dyDescent="0.2">
      <c r="A6666" s="1">
        <v>45726</v>
      </c>
      <c r="B6666" t="s">
        <v>392</v>
      </c>
      <c r="C6666" t="s">
        <v>1020</v>
      </c>
      <c r="D6666" s="14">
        <v>48974</v>
      </c>
      <c r="E6666" s="12">
        <v>15383.34</v>
      </c>
      <c r="H6666">
        <f t="shared" si="313"/>
        <v>1585</v>
      </c>
      <c r="I6666">
        <f t="shared" si="314"/>
        <v>24</v>
      </c>
      <c r="J6666" s="9">
        <f t="shared" si="312"/>
        <v>46272807796</v>
      </c>
      <c r="K6666" s="9">
        <f>SUMIF($C$2:$C$9230, C6666, $D$2:$D$9230)</f>
        <v>5228988</v>
      </c>
    </row>
    <row r="6667" spans="1:11" x14ac:dyDescent="0.2">
      <c r="A6667" s="1">
        <v>45726</v>
      </c>
      <c r="B6667" t="s">
        <v>392</v>
      </c>
      <c r="C6667" t="s">
        <v>1020</v>
      </c>
      <c r="D6667" s="14">
        <v>48974</v>
      </c>
      <c r="E6667" s="12">
        <v>29660.66</v>
      </c>
      <c r="H6667">
        <f t="shared" si="313"/>
        <v>1585</v>
      </c>
      <c r="I6667">
        <f t="shared" si="314"/>
        <v>24</v>
      </c>
      <c r="J6667" s="9">
        <f t="shared" si="312"/>
        <v>46272807796</v>
      </c>
      <c r="K6667" s="9">
        <f>SUMIF($C$2:$C$9230, C6667, $D$2:$D$9230)</f>
        <v>5228988</v>
      </c>
    </row>
    <row r="6668" spans="1:11" x14ac:dyDescent="0.2">
      <c r="A6668" s="1">
        <v>45726</v>
      </c>
      <c r="B6668" t="s">
        <v>392</v>
      </c>
      <c r="C6668" t="s">
        <v>1020</v>
      </c>
      <c r="D6668" s="14">
        <v>48974</v>
      </c>
      <c r="E6668" s="12">
        <v>48974</v>
      </c>
      <c r="H6668">
        <f t="shared" si="313"/>
        <v>1585</v>
      </c>
      <c r="I6668">
        <f t="shared" si="314"/>
        <v>24</v>
      </c>
      <c r="J6668" s="9">
        <f t="shared" si="312"/>
        <v>46272807796</v>
      </c>
      <c r="K6668" s="9">
        <f>SUMIF($C$2:$C$9230, C6668, $D$2:$D$9230)</f>
        <v>5228988</v>
      </c>
    </row>
    <row r="6669" spans="1:11" x14ac:dyDescent="0.2">
      <c r="A6669" s="1">
        <v>45726</v>
      </c>
      <c r="B6669" t="s">
        <v>392</v>
      </c>
      <c r="C6669" t="s">
        <v>1020</v>
      </c>
      <c r="D6669" s="14">
        <v>48974</v>
      </c>
      <c r="E6669" s="12">
        <v>33922.33</v>
      </c>
      <c r="H6669">
        <f t="shared" si="313"/>
        <v>1585</v>
      </c>
      <c r="I6669">
        <f t="shared" si="314"/>
        <v>24</v>
      </c>
      <c r="J6669" s="9">
        <f t="shared" si="312"/>
        <v>46272807796</v>
      </c>
      <c r="K6669" s="9">
        <f>SUMIF($C$2:$C$9230, C6669, $D$2:$D$9230)</f>
        <v>5228988</v>
      </c>
    </row>
    <row r="6670" spans="1:11" x14ac:dyDescent="0.2">
      <c r="A6670" s="1">
        <v>45726</v>
      </c>
      <c r="B6670" t="s">
        <v>392</v>
      </c>
      <c r="C6670" t="s">
        <v>1020</v>
      </c>
      <c r="D6670" s="14">
        <v>48974</v>
      </c>
      <c r="E6670" s="12">
        <v>48974</v>
      </c>
      <c r="H6670">
        <f t="shared" si="313"/>
        <v>1585</v>
      </c>
      <c r="I6670">
        <f t="shared" si="314"/>
        <v>24</v>
      </c>
      <c r="J6670" s="9">
        <f t="shared" si="312"/>
        <v>46272807796</v>
      </c>
      <c r="K6670" s="9">
        <f>SUMIF($C$2:$C$9230, C6670, $D$2:$D$9230)</f>
        <v>5228988</v>
      </c>
    </row>
    <row r="6671" spans="1:11" x14ac:dyDescent="0.2">
      <c r="A6671" s="1">
        <v>45726</v>
      </c>
      <c r="B6671" t="s">
        <v>392</v>
      </c>
      <c r="C6671" t="s">
        <v>1020</v>
      </c>
      <c r="D6671" s="14">
        <v>48974</v>
      </c>
      <c r="E6671" s="12">
        <v>48974</v>
      </c>
      <c r="H6671">
        <f t="shared" si="313"/>
        <v>1585</v>
      </c>
      <c r="I6671">
        <f t="shared" si="314"/>
        <v>24</v>
      </c>
      <c r="J6671" s="9">
        <f t="shared" si="312"/>
        <v>46272807796</v>
      </c>
      <c r="K6671" s="9">
        <f>SUMIF($C$2:$C$9230, C6671, $D$2:$D$9230)</f>
        <v>5228988</v>
      </c>
    </row>
    <row r="6672" spans="1:11" x14ac:dyDescent="0.2">
      <c r="A6672" s="1">
        <v>45726</v>
      </c>
      <c r="B6672" t="s">
        <v>392</v>
      </c>
      <c r="C6672" t="s">
        <v>1020</v>
      </c>
      <c r="D6672" s="14">
        <v>73828</v>
      </c>
      <c r="E6672" s="12">
        <v>73828</v>
      </c>
      <c r="H6672">
        <f t="shared" si="313"/>
        <v>1585</v>
      </c>
      <c r="I6672">
        <f t="shared" si="314"/>
        <v>24</v>
      </c>
      <c r="J6672" s="9">
        <f t="shared" si="312"/>
        <v>46272807796</v>
      </c>
      <c r="K6672" s="9">
        <f>SUMIF($C$2:$C$9230, C6672, $D$2:$D$9230)</f>
        <v>5228988</v>
      </c>
    </row>
    <row r="6673" spans="1:11" x14ac:dyDescent="0.2">
      <c r="A6673" s="1">
        <v>45726</v>
      </c>
      <c r="B6673" t="s">
        <v>392</v>
      </c>
      <c r="C6673" t="s">
        <v>1020</v>
      </c>
      <c r="D6673" s="14">
        <v>73828</v>
      </c>
      <c r="E6673" s="12">
        <v>73828</v>
      </c>
      <c r="H6673">
        <f t="shared" si="313"/>
        <v>1585</v>
      </c>
      <c r="I6673">
        <f t="shared" si="314"/>
        <v>24</v>
      </c>
      <c r="J6673" s="9">
        <f t="shared" si="312"/>
        <v>46272807796</v>
      </c>
      <c r="K6673" s="9">
        <f>SUMIF($C$2:$C$9230, C6673, $D$2:$D$9230)</f>
        <v>5228988</v>
      </c>
    </row>
    <row r="6674" spans="1:11" x14ac:dyDescent="0.2">
      <c r="A6674" s="1">
        <v>45726</v>
      </c>
      <c r="B6674" t="s">
        <v>392</v>
      </c>
      <c r="C6674" t="s">
        <v>1020</v>
      </c>
      <c r="D6674" s="14">
        <v>73828</v>
      </c>
      <c r="E6674" s="12">
        <v>73828</v>
      </c>
      <c r="H6674">
        <f t="shared" si="313"/>
        <v>1585</v>
      </c>
      <c r="I6674">
        <f t="shared" si="314"/>
        <v>24</v>
      </c>
      <c r="J6674" s="9">
        <f t="shared" si="312"/>
        <v>46272807796</v>
      </c>
      <c r="K6674" s="9">
        <f>SUMIF($C$2:$C$9230, C6674, $D$2:$D$9230)</f>
        <v>5228988</v>
      </c>
    </row>
    <row r="6675" spans="1:11" x14ac:dyDescent="0.2">
      <c r="A6675" s="1">
        <v>45726</v>
      </c>
      <c r="B6675" t="s">
        <v>392</v>
      </c>
      <c r="C6675" t="s">
        <v>1020</v>
      </c>
      <c r="D6675" s="14">
        <v>74284</v>
      </c>
      <c r="E6675" s="12">
        <v>74284</v>
      </c>
      <c r="H6675">
        <f t="shared" si="313"/>
        <v>1585</v>
      </c>
      <c r="I6675">
        <f t="shared" si="314"/>
        <v>24</v>
      </c>
      <c r="J6675" s="9">
        <f t="shared" si="312"/>
        <v>46272807796</v>
      </c>
      <c r="K6675" s="9">
        <f>SUMIF($C$2:$C$9230, C6675, $D$2:$D$9230)</f>
        <v>5228988</v>
      </c>
    </row>
    <row r="6676" spans="1:11" x14ac:dyDescent="0.2">
      <c r="A6676" s="1">
        <v>45726</v>
      </c>
      <c r="B6676" t="s">
        <v>392</v>
      </c>
      <c r="C6676" t="s">
        <v>1020</v>
      </c>
      <c r="D6676" s="14">
        <v>74284</v>
      </c>
      <c r="E6676" s="12">
        <v>15206</v>
      </c>
      <c r="H6676">
        <f t="shared" si="313"/>
        <v>1585</v>
      </c>
      <c r="I6676">
        <f t="shared" si="314"/>
        <v>24</v>
      </c>
      <c r="J6676" s="9">
        <f t="shared" si="312"/>
        <v>46272807796</v>
      </c>
      <c r="K6676" s="9">
        <f>SUMIF($C$2:$C$9230, C6676, $D$2:$D$9230)</f>
        <v>5228988</v>
      </c>
    </row>
    <row r="6677" spans="1:11" x14ac:dyDescent="0.2">
      <c r="A6677" s="1">
        <v>45726</v>
      </c>
      <c r="B6677" t="s">
        <v>392</v>
      </c>
      <c r="C6677" t="s">
        <v>1020</v>
      </c>
      <c r="D6677" s="14">
        <v>197168</v>
      </c>
      <c r="E6677" s="12">
        <v>197168</v>
      </c>
      <c r="H6677">
        <f t="shared" si="313"/>
        <v>1585</v>
      </c>
      <c r="I6677">
        <f t="shared" si="314"/>
        <v>24</v>
      </c>
      <c r="J6677" s="9">
        <f t="shared" si="312"/>
        <v>46272807796</v>
      </c>
      <c r="K6677" s="9">
        <f>SUMIF($C$2:$C$9230, C6677, $D$2:$D$9230)</f>
        <v>5228988</v>
      </c>
    </row>
    <row r="6678" spans="1:11" x14ac:dyDescent="0.2">
      <c r="A6678" s="1">
        <v>45726</v>
      </c>
      <c r="B6678" t="s">
        <v>392</v>
      </c>
      <c r="C6678" t="s">
        <v>1020</v>
      </c>
      <c r="D6678" s="14">
        <v>557156</v>
      </c>
      <c r="E6678" s="12">
        <v>557156</v>
      </c>
      <c r="H6678">
        <f t="shared" si="313"/>
        <v>1585</v>
      </c>
      <c r="I6678">
        <f t="shared" si="314"/>
        <v>24</v>
      </c>
      <c r="J6678" s="9">
        <f t="shared" si="312"/>
        <v>46272807796</v>
      </c>
      <c r="K6678" s="9">
        <f>SUMIF($C$2:$C$9230, C6678, $D$2:$D$9230)</f>
        <v>5228988</v>
      </c>
    </row>
    <row r="6679" spans="1:11" x14ac:dyDescent="0.2">
      <c r="A6679" s="1">
        <v>45726</v>
      </c>
      <c r="B6679" t="s">
        <v>392</v>
      </c>
      <c r="C6679" t="s">
        <v>1020</v>
      </c>
      <c r="D6679" s="14">
        <v>39146</v>
      </c>
      <c r="E6679" s="12">
        <v>10972</v>
      </c>
      <c r="H6679">
        <f t="shared" si="313"/>
        <v>1585</v>
      </c>
      <c r="I6679">
        <f t="shared" si="314"/>
        <v>24</v>
      </c>
      <c r="J6679" s="9">
        <f t="shared" si="312"/>
        <v>46272807796</v>
      </c>
      <c r="K6679" s="9">
        <f>SUMIF($C$2:$C$9230, C6679, $D$2:$D$9230)</f>
        <v>5228988</v>
      </c>
    </row>
    <row r="6680" spans="1:11" x14ac:dyDescent="0.2">
      <c r="A6680" s="1">
        <v>45726</v>
      </c>
      <c r="B6680" t="s">
        <v>392</v>
      </c>
      <c r="C6680" t="s">
        <v>1020</v>
      </c>
      <c r="D6680" s="14">
        <v>359265</v>
      </c>
      <c r="E6680" s="12">
        <v>359265</v>
      </c>
      <c r="H6680">
        <f t="shared" si="313"/>
        <v>1585</v>
      </c>
      <c r="I6680">
        <f t="shared" si="314"/>
        <v>24</v>
      </c>
      <c r="J6680" s="9">
        <f t="shared" si="312"/>
        <v>46272807796</v>
      </c>
      <c r="K6680" s="9">
        <f>SUMIF($C$2:$C$9230, C6680, $D$2:$D$9230)</f>
        <v>5228988</v>
      </c>
    </row>
    <row r="6681" spans="1:11" x14ac:dyDescent="0.2">
      <c r="A6681" s="1">
        <v>45726</v>
      </c>
      <c r="B6681" t="s">
        <v>392</v>
      </c>
      <c r="C6681" t="s">
        <v>1020</v>
      </c>
      <c r="D6681" s="14">
        <v>680444</v>
      </c>
      <c r="E6681" s="12">
        <v>105063</v>
      </c>
      <c r="H6681">
        <f t="shared" si="313"/>
        <v>1585</v>
      </c>
      <c r="I6681">
        <f t="shared" si="314"/>
        <v>24</v>
      </c>
      <c r="J6681" s="9">
        <f t="shared" si="312"/>
        <v>46272807796</v>
      </c>
      <c r="K6681" s="9">
        <f>SUMIF($C$2:$C$9230, C6681, $D$2:$D$9230)</f>
        <v>5228988</v>
      </c>
    </row>
    <row r="6682" spans="1:11" x14ac:dyDescent="0.2">
      <c r="A6682" s="1">
        <v>45726</v>
      </c>
      <c r="B6682" t="s">
        <v>392</v>
      </c>
      <c r="C6682" t="s">
        <v>1020</v>
      </c>
      <c r="D6682" s="14">
        <v>992759</v>
      </c>
      <c r="E6682" s="12">
        <v>992759</v>
      </c>
      <c r="H6682">
        <f t="shared" si="313"/>
        <v>1585</v>
      </c>
      <c r="I6682">
        <f t="shared" si="314"/>
        <v>24</v>
      </c>
      <c r="J6682" s="9">
        <f t="shared" si="312"/>
        <v>46272807796</v>
      </c>
      <c r="K6682" s="9">
        <f>SUMIF($C$2:$C$9230, C6682, $D$2:$D$9230)</f>
        <v>5228988</v>
      </c>
    </row>
    <row r="6683" spans="1:11" x14ac:dyDescent="0.2">
      <c r="A6683" s="1">
        <v>45726</v>
      </c>
      <c r="B6683" t="s">
        <v>392</v>
      </c>
      <c r="C6683" t="s">
        <v>1020</v>
      </c>
      <c r="D6683" s="14">
        <v>1061973</v>
      </c>
      <c r="E6683" s="12">
        <v>1061973</v>
      </c>
      <c r="H6683">
        <f t="shared" si="313"/>
        <v>1585</v>
      </c>
      <c r="I6683">
        <f t="shared" si="314"/>
        <v>24</v>
      </c>
      <c r="J6683" s="9">
        <f t="shared" si="312"/>
        <v>46272807796</v>
      </c>
      <c r="K6683" s="9">
        <f>SUMIF($C$2:$C$9230, C6683, $D$2:$D$9230)</f>
        <v>5228988</v>
      </c>
    </row>
    <row r="6684" spans="1:11" x14ac:dyDescent="0.2">
      <c r="A6684" s="1">
        <v>45739</v>
      </c>
      <c r="B6684" t="s">
        <v>392</v>
      </c>
      <c r="C6684" t="s">
        <v>440</v>
      </c>
      <c r="D6684" s="14">
        <v>957036</v>
      </c>
      <c r="E6684" s="12">
        <v>549054</v>
      </c>
      <c r="H6684">
        <f t="shared" si="313"/>
        <v>1585</v>
      </c>
      <c r="I6684">
        <f t="shared" si="314"/>
        <v>20</v>
      </c>
      <c r="J6684" s="9">
        <f t="shared" si="312"/>
        <v>46272807796</v>
      </c>
      <c r="K6684" s="9">
        <f>SUMIF($C$2:$C$9230, C6684, $D$2:$D$9230)</f>
        <v>820412030</v>
      </c>
    </row>
    <row r="6685" spans="1:11" x14ac:dyDescent="0.2">
      <c r="A6685" s="1">
        <v>45739</v>
      </c>
      <c r="B6685" t="s">
        <v>392</v>
      </c>
      <c r="C6685" t="s">
        <v>440</v>
      </c>
      <c r="D6685" s="14">
        <v>16100385</v>
      </c>
      <c r="E6685" s="12">
        <v>4331521</v>
      </c>
      <c r="H6685">
        <f t="shared" si="313"/>
        <v>1585</v>
      </c>
      <c r="I6685">
        <f t="shared" si="314"/>
        <v>20</v>
      </c>
      <c r="J6685" s="9">
        <f t="shared" si="312"/>
        <v>46272807796</v>
      </c>
      <c r="K6685" s="9">
        <f>SUMIF($C$2:$C$9230, C6685, $D$2:$D$9230)</f>
        <v>820412030</v>
      </c>
    </row>
    <row r="6686" spans="1:11" x14ac:dyDescent="0.2">
      <c r="A6686" s="1">
        <v>45739</v>
      </c>
      <c r="B6686" t="s">
        <v>392</v>
      </c>
      <c r="C6686" t="s">
        <v>440</v>
      </c>
      <c r="D6686" s="14">
        <v>27809755</v>
      </c>
      <c r="E6686" s="12">
        <v>11458143</v>
      </c>
      <c r="H6686">
        <f t="shared" si="313"/>
        <v>1585</v>
      </c>
      <c r="I6686">
        <f t="shared" si="314"/>
        <v>20</v>
      </c>
      <c r="J6686" s="9">
        <f t="shared" si="312"/>
        <v>46272807796</v>
      </c>
      <c r="K6686" s="9">
        <f>SUMIF($C$2:$C$9230, C6686, $D$2:$D$9230)</f>
        <v>820412030</v>
      </c>
    </row>
    <row r="6687" spans="1:11" x14ac:dyDescent="0.2">
      <c r="A6687" s="1">
        <v>45739</v>
      </c>
      <c r="B6687" t="s">
        <v>392</v>
      </c>
      <c r="C6687" t="s">
        <v>440</v>
      </c>
      <c r="D6687" s="14">
        <v>967246</v>
      </c>
      <c r="E6687" s="12">
        <v>478755</v>
      </c>
      <c r="H6687">
        <f t="shared" si="313"/>
        <v>1585</v>
      </c>
      <c r="I6687">
        <f t="shared" si="314"/>
        <v>20</v>
      </c>
      <c r="J6687" s="9">
        <f t="shared" si="312"/>
        <v>46272807796</v>
      </c>
      <c r="K6687" s="9">
        <f>SUMIF($C$2:$C$9230, C6687, $D$2:$D$9230)</f>
        <v>820412030</v>
      </c>
    </row>
    <row r="6688" spans="1:11" x14ac:dyDescent="0.2">
      <c r="A6688" s="1">
        <v>45739</v>
      </c>
      <c r="B6688" t="s">
        <v>392</v>
      </c>
      <c r="C6688" t="s">
        <v>440</v>
      </c>
      <c r="D6688" s="14">
        <v>31943446</v>
      </c>
      <c r="E6688" s="12">
        <v>13013214</v>
      </c>
      <c r="H6688">
        <f t="shared" si="313"/>
        <v>1585</v>
      </c>
      <c r="I6688">
        <f t="shared" si="314"/>
        <v>20</v>
      </c>
      <c r="J6688" s="9">
        <f t="shared" si="312"/>
        <v>46272807796</v>
      </c>
      <c r="K6688" s="9">
        <f>SUMIF($C$2:$C$9230, C6688, $D$2:$D$9230)</f>
        <v>820412030</v>
      </c>
    </row>
    <row r="6689" spans="1:11" x14ac:dyDescent="0.2">
      <c r="A6689" s="1">
        <v>45739</v>
      </c>
      <c r="B6689" t="s">
        <v>392</v>
      </c>
      <c r="C6689" t="s">
        <v>440</v>
      </c>
      <c r="D6689" s="14">
        <v>27587522</v>
      </c>
      <c r="E6689" s="12">
        <v>13604449</v>
      </c>
      <c r="H6689">
        <f t="shared" si="313"/>
        <v>1585</v>
      </c>
      <c r="I6689">
        <f t="shared" si="314"/>
        <v>20</v>
      </c>
      <c r="J6689" s="9">
        <f t="shared" si="312"/>
        <v>46272807796</v>
      </c>
      <c r="K6689" s="9">
        <f>SUMIF($C$2:$C$9230, C6689, $D$2:$D$9230)</f>
        <v>820412030</v>
      </c>
    </row>
    <row r="6690" spans="1:11" x14ac:dyDescent="0.2">
      <c r="A6690" s="1">
        <v>45739</v>
      </c>
      <c r="B6690" t="s">
        <v>392</v>
      </c>
      <c r="C6690" t="s">
        <v>440</v>
      </c>
      <c r="D6690" s="14">
        <v>2819206</v>
      </c>
      <c r="E6690" s="12">
        <v>201202</v>
      </c>
      <c r="H6690">
        <f t="shared" si="313"/>
        <v>1585</v>
      </c>
      <c r="I6690">
        <f t="shared" si="314"/>
        <v>20</v>
      </c>
      <c r="J6690" s="9">
        <f t="shared" si="312"/>
        <v>46272807796</v>
      </c>
      <c r="K6690" s="9">
        <f>SUMIF($C$2:$C$9230, C6690, $D$2:$D$9230)</f>
        <v>820412030</v>
      </c>
    </row>
    <row r="6691" spans="1:11" x14ac:dyDescent="0.2">
      <c r="A6691" s="1">
        <v>45739</v>
      </c>
      <c r="B6691" t="s">
        <v>392</v>
      </c>
      <c r="C6691" t="s">
        <v>440</v>
      </c>
      <c r="D6691" s="14">
        <v>11599141</v>
      </c>
      <c r="E6691" s="12">
        <v>342521</v>
      </c>
      <c r="H6691">
        <f t="shared" si="313"/>
        <v>1585</v>
      </c>
      <c r="I6691">
        <f t="shared" si="314"/>
        <v>20</v>
      </c>
      <c r="J6691" s="9">
        <f t="shared" si="312"/>
        <v>46272807796</v>
      </c>
      <c r="K6691" s="9">
        <f>SUMIF($C$2:$C$9230, C6691, $D$2:$D$9230)</f>
        <v>820412030</v>
      </c>
    </row>
    <row r="6692" spans="1:11" x14ac:dyDescent="0.2">
      <c r="A6692" s="1">
        <v>45739</v>
      </c>
      <c r="B6692" t="s">
        <v>392</v>
      </c>
      <c r="C6692" t="s">
        <v>440</v>
      </c>
      <c r="D6692" s="14">
        <v>1800000</v>
      </c>
      <c r="E6692" s="12">
        <v>378805</v>
      </c>
      <c r="H6692">
        <f t="shared" si="313"/>
        <v>1585</v>
      </c>
      <c r="I6692">
        <f t="shared" si="314"/>
        <v>20</v>
      </c>
      <c r="J6692" s="9">
        <f t="shared" si="312"/>
        <v>46272807796</v>
      </c>
      <c r="K6692" s="9">
        <f>SUMIF($C$2:$C$9230, C6692, $D$2:$D$9230)</f>
        <v>820412030</v>
      </c>
    </row>
    <row r="6693" spans="1:11" x14ac:dyDescent="0.2">
      <c r="A6693" s="1">
        <v>45739</v>
      </c>
      <c r="B6693" t="s">
        <v>392</v>
      </c>
      <c r="C6693" t="s">
        <v>440</v>
      </c>
      <c r="D6693" s="14">
        <v>1867540</v>
      </c>
      <c r="E6693" s="12">
        <v>481004</v>
      </c>
      <c r="H6693">
        <f t="shared" si="313"/>
        <v>1585</v>
      </c>
      <c r="I6693">
        <f t="shared" si="314"/>
        <v>20</v>
      </c>
      <c r="J6693" s="9">
        <f t="shared" si="312"/>
        <v>46272807796</v>
      </c>
      <c r="K6693" s="9">
        <f>SUMIF($C$2:$C$9230, C6693, $D$2:$D$9230)</f>
        <v>820412030</v>
      </c>
    </row>
    <row r="6694" spans="1:11" x14ac:dyDescent="0.2">
      <c r="A6694" s="1">
        <v>45739</v>
      </c>
      <c r="B6694" t="s">
        <v>392</v>
      </c>
      <c r="C6694" t="s">
        <v>440</v>
      </c>
      <c r="D6694" s="14">
        <v>974151</v>
      </c>
      <c r="E6694" s="12">
        <v>974151</v>
      </c>
      <c r="H6694">
        <f t="shared" si="313"/>
        <v>1585</v>
      </c>
      <c r="I6694">
        <f t="shared" si="314"/>
        <v>20</v>
      </c>
      <c r="J6694" s="9">
        <f t="shared" si="312"/>
        <v>46272807796</v>
      </c>
      <c r="K6694" s="9">
        <f>SUMIF($C$2:$C$9230, C6694, $D$2:$D$9230)</f>
        <v>820412030</v>
      </c>
    </row>
    <row r="6695" spans="1:11" x14ac:dyDescent="0.2">
      <c r="A6695" s="1">
        <v>45739</v>
      </c>
      <c r="B6695" t="s">
        <v>392</v>
      </c>
      <c r="C6695" t="s">
        <v>440</v>
      </c>
      <c r="D6695" s="14">
        <v>6847136</v>
      </c>
      <c r="E6695" s="12">
        <v>2539014</v>
      </c>
      <c r="H6695">
        <f t="shared" si="313"/>
        <v>1585</v>
      </c>
      <c r="I6695">
        <f t="shared" si="314"/>
        <v>20</v>
      </c>
      <c r="J6695" s="9">
        <f t="shared" si="312"/>
        <v>46272807796</v>
      </c>
      <c r="K6695" s="9">
        <f>SUMIF($C$2:$C$9230, C6695, $D$2:$D$9230)</f>
        <v>820412030</v>
      </c>
    </row>
    <row r="6696" spans="1:11" x14ac:dyDescent="0.2">
      <c r="A6696" s="1">
        <v>45739</v>
      </c>
      <c r="B6696" t="s">
        <v>392</v>
      </c>
      <c r="C6696" t="s">
        <v>440</v>
      </c>
      <c r="D6696" s="14">
        <v>3652918</v>
      </c>
      <c r="E6696" s="12">
        <v>2592222</v>
      </c>
      <c r="H6696">
        <f t="shared" si="313"/>
        <v>1585</v>
      </c>
      <c r="I6696">
        <f t="shared" si="314"/>
        <v>20</v>
      </c>
      <c r="J6696" s="9">
        <f t="shared" si="312"/>
        <v>46272807796</v>
      </c>
      <c r="K6696" s="9">
        <f>SUMIF($C$2:$C$9230, C6696, $D$2:$D$9230)</f>
        <v>820412030</v>
      </c>
    </row>
    <row r="6697" spans="1:11" x14ac:dyDescent="0.2">
      <c r="A6697" s="1">
        <v>45739</v>
      </c>
      <c r="B6697" t="s">
        <v>392</v>
      </c>
      <c r="C6697" t="s">
        <v>440</v>
      </c>
      <c r="D6697" s="14">
        <v>21211178</v>
      </c>
      <c r="E6697" s="12">
        <v>2683793</v>
      </c>
      <c r="H6697">
        <f t="shared" si="313"/>
        <v>1585</v>
      </c>
      <c r="I6697">
        <f t="shared" si="314"/>
        <v>20</v>
      </c>
      <c r="J6697" s="9">
        <f t="shared" si="312"/>
        <v>46272807796</v>
      </c>
      <c r="K6697" s="9">
        <f>SUMIF($C$2:$C$9230, C6697, $D$2:$D$9230)</f>
        <v>820412030</v>
      </c>
    </row>
    <row r="6698" spans="1:11" x14ac:dyDescent="0.2">
      <c r="A6698" s="1">
        <v>45739</v>
      </c>
      <c r="B6698" t="s">
        <v>392</v>
      </c>
      <c r="C6698" t="s">
        <v>440</v>
      </c>
      <c r="D6698" s="14">
        <v>9685871</v>
      </c>
      <c r="E6698" s="12">
        <v>3354876</v>
      </c>
      <c r="H6698">
        <f t="shared" si="313"/>
        <v>1585</v>
      </c>
      <c r="I6698">
        <f t="shared" si="314"/>
        <v>20</v>
      </c>
      <c r="J6698" s="9">
        <f t="shared" si="312"/>
        <v>46272807796</v>
      </c>
      <c r="K6698" s="9">
        <f>SUMIF($C$2:$C$9230, C6698, $D$2:$D$9230)</f>
        <v>820412030</v>
      </c>
    </row>
    <row r="6699" spans="1:11" x14ac:dyDescent="0.2">
      <c r="A6699" s="1">
        <v>45739</v>
      </c>
      <c r="B6699" t="s">
        <v>392</v>
      </c>
      <c r="C6699" t="s">
        <v>440</v>
      </c>
      <c r="D6699" s="14">
        <v>205723600</v>
      </c>
      <c r="E6699" s="12">
        <v>17822940</v>
      </c>
      <c r="H6699">
        <f t="shared" si="313"/>
        <v>1585</v>
      </c>
      <c r="I6699">
        <f t="shared" si="314"/>
        <v>20</v>
      </c>
      <c r="J6699" s="9">
        <f t="shared" si="312"/>
        <v>46272807796</v>
      </c>
      <c r="K6699" s="9">
        <f>SUMIF($C$2:$C$9230, C6699, $D$2:$D$9230)</f>
        <v>820412030</v>
      </c>
    </row>
    <row r="6700" spans="1:11" x14ac:dyDescent="0.2">
      <c r="A6700" s="1">
        <v>45739</v>
      </c>
      <c r="B6700" t="s">
        <v>392</v>
      </c>
      <c r="C6700" t="s">
        <v>440</v>
      </c>
      <c r="D6700" s="14">
        <v>347979565</v>
      </c>
      <c r="E6700" s="12">
        <v>177168332</v>
      </c>
      <c r="H6700">
        <f t="shared" si="313"/>
        <v>1585</v>
      </c>
      <c r="I6700">
        <f t="shared" si="314"/>
        <v>20</v>
      </c>
      <c r="J6700" s="9">
        <f t="shared" si="312"/>
        <v>46272807796</v>
      </c>
      <c r="K6700" s="9">
        <f>SUMIF($C$2:$C$9230, C6700, $D$2:$D$9230)</f>
        <v>820412030</v>
      </c>
    </row>
    <row r="6701" spans="1:11" x14ac:dyDescent="0.2">
      <c r="A6701" s="1">
        <v>45739</v>
      </c>
      <c r="B6701" t="s">
        <v>392</v>
      </c>
      <c r="C6701" t="s">
        <v>440</v>
      </c>
      <c r="D6701" s="14">
        <v>1316455</v>
      </c>
      <c r="E6701" s="12">
        <v>1316455</v>
      </c>
      <c r="H6701">
        <f t="shared" si="313"/>
        <v>1585</v>
      </c>
      <c r="I6701">
        <f t="shared" si="314"/>
        <v>20</v>
      </c>
      <c r="J6701" s="9">
        <f t="shared" si="312"/>
        <v>46272807796</v>
      </c>
      <c r="K6701" s="9">
        <f>SUMIF($C$2:$C$9230, C6701, $D$2:$D$9230)</f>
        <v>820412030</v>
      </c>
    </row>
    <row r="6702" spans="1:11" x14ac:dyDescent="0.2">
      <c r="A6702" s="1">
        <v>45739</v>
      </c>
      <c r="B6702" t="s">
        <v>392</v>
      </c>
      <c r="C6702" t="s">
        <v>440</v>
      </c>
      <c r="D6702" s="14">
        <v>31137889</v>
      </c>
      <c r="E6702" s="12">
        <v>15690556</v>
      </c>
      <c r="H6702">
        <f t="shared" si="313"/>
        <v>1585</v>
      </c>
      <c r="I6702">
        <f t="shared" si="314"/>
        <v>20</v>
      </c>
      <c r="J6702" s="9">
        <f t="shared" si="312"/>
        <v>46272807796</v>
      </c>
      <c r="K6702" s="9">
        <f>SUMIF($C$2:$C$9230, C6702, $D$2:$D$9230)</f>
        <v>820412030</v>
      </c>
    </row>
    <row r="6703" spans="1:11" x14ac:dyDescent="0.2">
      <c r="A6703" s="1">
        <v>45739</v>
      </c>
      <c r="B6703" t="s">
        <v>392</v>
      </c>
      <c r="C6703" t="s">
        <v>440</v>
      </c>
      <c r="D6703" s="14">
        <v>68431990</v>
      </c>
      <c r="E6703" s="12">
        <v>28768099</v>
      </c>
      <c r="H6703">
        <f t="shared" si="313"/>
        <v>1585</v>
      </c>
      <c r="I6703">
        <f t="shared" si="314"/>
        <v>20</v>
      </c>
      <c r="J6703" s="9">
        <f t="shared" si="312"/>
        <v>46272807796</v>
      </c>
      <c r="K6703" s="9">
        <f>SUMIF($C$2:$C$9230, C6703, $D$2:$D$9230)</f>
        <v>820412030</v>
      </c>
    </row>
    <row r="6704" spans="1:11" x14ac:dyDescent="0.2">
      <c r="A6704" s="1">
        <v>45739</v>
      </c>
      <c r="B6704" t="s">
        <v>392</v>
      </c>
      <c r="C6704" t="s">
        <v>444</v>
      </c>
      <c r="D6704" s="14">
        <v>225605</v>
      </c>
      <c r="E6704" s="12">
        <v>215457</v>
      </c>
      <c r="H6704">
        <f t="shared" si="313"/>
        <v>1585</v>
      </c>
      <c r="I6704">
        <f t="shared" si="314"/>
        <v>18</v>
      </c>
      <c r="J6704" s="9">
        <f t="shared" si="312"/>
        <v>46272807796</v>
      </c>
      <c r="K6704" s="9">
        <f>SUMIF($C$2:$C$9230, C6704, $D$2:$D$9230)</f>
        <v>226662800</v>
      </c>
    </row>
    <row r="6705" spans="1:11" x14ac:dyDescent="0.2">
      <c r="A6705" s="1">
        <v>45739</v>
      </c>
      <c r="B6705" t="s">
        <v>392</v>
      </c>
      <c r="C6705" t="s">
        <v>444</v>
      </c>
      <c r="D6705" s="14">
        <v>3795400</v>
      </c>
      <c r="E6705" s="12">
        <v>2772558</v>
      </c>
      <c r="H6705">
        <f t="shared" si="313"/>
        <v>1585</v>
      </c>
      <c r="I6705">
        <f t="shared" si="314"/>
        <v>18</v>
      </c>
      <c r="J6705" s="9">
        <f t="shared" si="312"/>
        <v>46272807796</v>
      </c>
      <c r="K6705" s="9">
        <f>SUMIF($C$2:$C$9230, C6705, $D$2:$D$9230)</f>
        <v>226662800</v>
      </c>
    </row>
    <row r="6706" spans="1:11" x14ac:dyDescent="0.2">
      <c r="A6706" s="1">
        <v>45739</v>
      </c>
      <c r="B6706" t="s">
        <v>392</v>
      </c>
      <c r="C6706" t="s">
        <v>444</v>
      </c>
      <c r="D6706" s="14">
        <v>6555690</v>
      </c>
      <c r="E6706" s="12">
        <v>6081140</v>
      </c>
      <c r="H6706">
        <f t="shared" si="313"/>
        <v>1585</v>
      </c>
      <c r="I6706">
        <f t="shared" si="314"/>
        <v>18</v>
      </c>
      <c r="J6706" s="9">
        <f t="shared" si="312"/>
        <v>46272807796</v>
      </c>
      <c r="K6706" s="9">
        <f>SUMIF($C$2:$C$9230, C6706, $D$2:$D$9230)</f>
        <v>226662800</v>
      </c>
    </row>
    <row r="6707" spans="1:11" x14ac:dyDescent="0.2">
      <c r="A6707" s="1">
        <v>45739</v>
      </c>
      <c r="B6707" t="s">
        <v>392</v>
      </c>
      <c r="C6707" t="s">
        <v>444</v>
      </c>
      <c r="D6707" s="14">
        <v>221980</v>
      </c>
      <c r="E6707" s="12">
        <v>208161</v>
      </c>
      <c r="H6707">
        <f t="shared" si="313"/>
        <v>1585</v>
      </c>
      <c r="I6707">
        <f t="shared" si="314"/>
        <v>18</v>
      </c>
      <c r="J6707" s="9">
        <f t="shared" si="312"/>
        <v>46272807796</v>
      </c>
      <c r="K6707" s="9">
        <f>SUMIF($C$2:$C$9230, C6707, $D$2:$D$9230)</f>
        <v>226662800</v>
      </c>
    </row>
    <row r="6708" spans="1:11" x14ac:dyDescent="0.2">
      <c r="A6708" s="1">
        <v>45739</v>
      </c>
      <c r="B6708" t="s">
        <v>392</v>
      </c>
      <c r="C6708" t="s">
        <v>444</v>
      </c>
      <c r="D6708" s="14">
        <v>7162196</v>
      </c>
      <c r="E6708" s="12">
        <v>4637580</v>
      </c>
      <c r="H6708">
        <f t="shared" si="313"/>
        <v>1585</v>
      </c>
      <c r="I6708">
        <f t="shared" si="314"/>
        <v>18</v>
      </c>
      <c r="J6708" s="9">
        <f t="shared" si="312"/>
        <v>46272807796</v>
      </c>
      <c r="K6708" s="9">
        <f>SUMIF($C$2:$C$9230, C6708, $D$2:$D$9230)</f>
        <v>226662800</v>
      </c>
    </row>
    <row r="6709" spans="1:11" x14ac:dyDescent="0.2">
      <c r="A6709" s="1">
        <v>45739</v>
      </c>
      <c r="B6709" t="s">
        <v>392</v>
      </c>
      <c r="C6709" t="s">
        <v>444</v>
      </c>
      <c r="D6709" s="14">
        <v>6185533</v>
      </c>
      <c r="E6709" s="12">
        <v>4859745</v>
      </c>
      <c r="H6709">
        <f t="shared" si="313"/>
        <v>1585</v>
      </c>
      <c r="I6709">
        <f t="shared" si="314"/>
        <v>18</v>
      </c>
      <c r="J6709" s="9">
        <f t="shared" si="312"/>
        <v>46272807796</v>
      </c>
      <c r="K6709" s="9">
        <f>SUMIF($C$2:$C$9230, C6709, $D$2:$D$9230)</f>
        <v>226662800</v>
      </c>
    </row>
    <row r="6710" spans="1:11" x14ac:dyDescent="0.2">
      <c r="A6710" s="1">
        <v>45739</v>
      </c>
      <c r="B6710" t="s">
        <v>392</v>
      </c>
      <c r="C6710" t="s">
        <v>444</v>
      </c>
      <c r="D6710" s="14">
        <v>468645</v>
      </c>
      <c r="E6710" s="12">
        <v>108346</v>
      </c>
      <c r="H6710">
        <f t="shared" si="313"/>
        <v>1585</v>
      </c>
      <c r="I6710">
        <f t="shared" si="314"/>
        <v>18</v>
      </c>
      <c r="J6710" s="9">
        <f t="shared" si="312"/>
        <v>46272807796</v>
      </c>
      <c r="K6710" s="9">
        <f>SUMIF($C$2:$C$9230, C6710, $D$2:$D$9230)</f>
        <v>226662800</v>
      </c>
    </row>
    <row r="6711" spans="1:11" x14ac:dyDescent="0.2">
      <c r="A6711" s="1">
        <v>45739</v>
      </c>
      <c r="B6711" t="s">
        <v>392</v>
      </c>
      <c r="C6711" t="s">
        <v>444</v>
      </c>
      <c r="D6711" s="14">
        <v>647550</v>
      </c>
      <c r="E6711" s="12">
        <v>113208</v>
      </c>
      <c r="H6711">
        <f t="shared" si="313"/>
        <v>1585</v>
      </c>
      <c r="I6711">
        <f t="shared" si="314"/>
        <v>18</v>
      </c>
      <c r="J6711" s="9">
        <f t="shared" si="312"/>
        <v>46272807796</v>
      </c>
      <c r="K6711" s="9">
        <f>SUMIF($C$2:$C$9230, C6711, $D$2:$D$9230)</f>
        <v>226662800</v>
      </c>
    </row>
    <row r="6712" spans="1:11" x14ac:dyDescent="0.2">
      <c r="A6712" s="1">
        <v>45739</v>
      </c>
      <c r="B6712" t="s">
        <v>392</v>
      </c>
      <c r="C6712" t="s">
        <v>444</v>
      </c>
      <c r="D6712" s="14">
        <v>1572734</v>
      </c>
      <c r="E6712" s="12">
        <v>246912</v>
      </c>
      <c r="H6712">
        <f t="shared" si="313"/>
        <v>1585</v>
      </c>
      <c r="I6712">
        <f t="shared" si="314"/>
        <v>18</v>
      </c>
      <c r="J6712" s="9">
        <f t="shared" si="312"/>
        <v>46272807796</v>
      </c>
      <c r="K6712" s="9">
        <f>SUMIF($C$2:$C$9230, C6712, $D$2:$D$9230)</f>
        <v>226662800</v>
      </c>
    </row>
    <row r="6713" spans="1:11" x14ac:dyDescent="0.2">
      <c r="A6713" s="1">
        <v>45739</v>
      </c>
      <c r="B6713" t="s">
        <v>392</v>
      </c>
      <c r="C6713" t="s">
        <v>444</v>
      </c>
      <c r="D6713" s="14">
        <v>1120505</v>
      </c>
      <c r="E6713" s="12">
        <v>310184</v>
      </c>
      <c r="H6713">
        <f t="shared" si="313"/>
        <v>1585</v>
      </c>
      <c r="I6713">
        <f t="shared" si="314"/>
        <v>18</v>
      </c>
      <c r="J6713" s="9">
        <f t="shared" si="312"/>
        <v>46272807796</v>
      </c>
      <c r="K6713" s="9">
        <f>SUMIF($C$2:$C$9230, C6713, $D$2:$D$9230)</f>
        <v>226662800</v>
      </c>
    </row>
    <row r="6714" spans="1:11" x14ac:dyDescent="0.2">
      <c r="A6714" s="1">
        <v>45739</v>
      </c>
      <c r="B6714" t="s">
        <v>392</v>
      </c>
      <c r="C6714" t="s">
        <v>444</v>
      </c>
      <c r="D6714" s="14">
        <v>557227</v>
      </c>
      <c r="E6714" s="12">
        <v>557227</v>
      </c>
      <c r="H6714">
        <f t="shared" si="313"/>
        <v>1585</v>
      </c>
      <c r="I6714">
        <f t="shared" si="314"/>
        <v>18</v>
      </c>
      <c r="J6714" s="9">
        <f t="shared" si="312"/>
        <v>46272807796</v>
      </c>
      <c r="K6714" s="9">
        <f>SUMIF($C$2:$C$9230, C6714, $D$2:$D$9230)</f>
        <v>226662800</v>
      </c>
    </row>
    <row r="6715" spans="1:11" x14ac:dyDescent="0.2">
      <c r="A6715" s="1">
        <v>45739</v>
      </c>
      <c r="B6715" t="s">
        <v>392</v>
      </c>
      <c r="C6715" t="s">
        <v>444</v>
      </c>
      <c r="D6715" s="14">
        <v>3796710</v>
      </c>
      <c r="E6715" s="12">
        <v>817702</v>
      </c>
      <c r="H6715">
        <f t="shared" si="313"/>
        <v>1585</v>
      </c>
      <c r="I6715">
        <f t="shared" si="314"/>
        <v>18</v>
      </c>
      <c r="J6715" s="9">
        <f t="shared" si="312"/>
        <v>46272807796</v>
      </c>
      <c r="K6715" s="9">
        <f>SUMIF($C$2:$C$9230, C6715, $D$2:$D$9230)</f>
        <v>226662800</v>
      </c>
    </row>
    <row r="6716" spans="1:11" x14ac:dyDescent="0.2">
      <c r="A6716" s="1">
        <v>45739</v>
      </c>
      <c r="B6716" t="s">
        <v>392</v>
      </c>
      <c r="C6716" t="s">
        <v>444</v>
      </c>
      <c r="D6716" s="14">
        <v>1747903</v>
      </c>
      <c r="E6716" s="12">
        <v>868617</v>
      </c>
      <c r="H6716">
        <f t="shared" si="313"/>
        <v>1585</v>
      </c>
      <c r="I6716">
        <f t="shared" si="314"/>
        <v>18</v>
      </c>
      <c r="J6716" s="9">
        <f t="shared" si="312"/>
        <v>46272807796</v>
      </c>
      <c r="K6716" s="9">
        <f>SUMIF($C$2:$C$9230, C6716, $D$2:$D$9230)</f>
        <v>226662800</v>
      </c>
    </row>
    <row r="6717" spans="1:11" x14ac:dyDescent="0.2">
      <c r="A6717" s="1">
        <v>45739</v>
      </c>
      <c r="B6717" t="s">
        <v>392</v>
      </c>
      <c r="C6717" t="s">
        <v>444</v>
      </c>
      <c r="D6717" s="14">
        <v>5479627</v>
      </c>
      <c r="E6717" s="12">
        <v>1885745</v>
      </c>
      <c r="H6717">
        <f t="shared" si="313"/>
        <v>1585</v>
      </c>
      <c r="I6717">
        <f t="shared" si="314"/>
        <v>18</v>
      </c>
      <c r="J6717" s="9">
        <f t="shared" si="312"/>
        <v>46272807796</v>
      </c>
      <c r="K6717" s="9">
        <f>SUMIF($C$2:$C$9230, C6717, $D$2:$D$9230)</f>
        <v>226662800</v>
      </c>
    </row>
    <row r="6718" spans="1:11" x14ac:dyDescent="0.2">
      <c r="A6718" s="1">
        <v>45739</v>
      </c>
      <c r="B6718" t="s">
        <v>392</v>
      </c>
      <c r="C6718" t="s">
        <v>444</v>
      </c>
      <c r="D6718" s="14">
        <v>28561000</v>
      </c>
      <c r="E6718" s="12">
        <v>3749550</v>
      </c>
      <c r="H6718">
        <f t="shared" si="313"/>
        <v>1585</v>
      </c>
      <c r="I6718">
        <f t="shared" si="314"/>
        <v>18</v>
      </c>
      <c r="J6718" s="9">
        <f t="shared" si="312"/>
        <v>46272807796</v>
      </c>
      <c r="K6718" s="9">
        <f>SUMIF($C$2:$C$9230, C6718, $D$2:$D$9230)</f>
        <v>226662800</v>
      </c>
    </row>
    <row r="6719" spans="1:11" x14ac:dyDescent="0.2">
      <c r="A6719" s="1">
        <v>45739</v>
      </c>
      <c r="B6719" t="s">
        <v>392</v>
      </c>
      <c r="C6719" t="s">
        <v>444</v>
      </c>
      <c r="D6719" s="14">
        <v>111341396</v>
      </c>
      <c r="E6719" s="12">
        <v>54863370</v>
      </c>
      <c r="H6719">
        <f t="shared" si="313"/>
        <v>1585</v>
      </c>
      <c r="I6719">
        <f t="shared" si="314"/>
        <v>18</v>
      </c>
      <c r="J6719" s="9">
        <f t="shared" si="312"/>
        <v>46272807796</v>
      </c>
      <c r="K6719" s="9">
        <f>SUMIF($C$2:$C$9230, C6719, $D$2:$D$9230)</f>
        <v>226662800</v>
      </c>
    </row>
    <row r="6720" spans="1:11" x14ac:dyDescent="0.2">
      <c r="A6720" s="1">
        <v>45739</v>
      </c>
      <c r="B6720" t="s">
        <v>392</v>
      </c>
      <c r="C6720" t="s">
        <v>444</v>
      </c>
      <c r="D6720" s="14">
        <v>23247104</v>
      </c>
      <c r="E6720" s="12">
        <v>5250237</v>
      </c>
      <c r="H6720">
        <f t="shared" si="313"/>
        <v>1585</v>
      </c>
      <c r="I6720">
        <f t="shared" si="314"/>
        <v>18</v>
      </c>
      <c r="J6720" s="9">
        <f t="shared" ref="J6720:J6783" si="315">SUMIF($B$2:$B$9230, B6720, $D$2:$D$9230)</f>
        <v>46272807796</v>
      </c>
      <c r="K6720" s="9">
        <f>SUMIF($C$2:$C$9230, C6720, $D$2:$D$9230)</f>
        <v>226662800</v>
      </c>
    </row>
    <row r="6721" spans="1:11" x14ac:dyDescent="0.2">
      <c r="A6721" s="1">
        <v>45739</v>
      </c>
      <c r="B6721" t="s">
        <v>392</v>
      </c>
      <c r="C6721" t="s">
        <v>444</v>
      </c>
      <c r="D6721" s="14">
        <v>23975995</v>
      </c>
      <c r="E6721" s="12">
        <v>7992161</v>
      </c>
      <c r="H6721">
        <f t="shared" si="313"/>
        <v>1585</v>
      </c>
      <c r="I6721">
        <f t="shared" si="314"/>
        <v>18</v>
      </c>
      <c r="J6721" s="9">
        <f t="shared" si="315"/>
        <v>46272807796</v>
      </c>
      <c r="K6721" s="9">
        <f>SUMIF($C$2:$C$9230, C6721, $D$2:$D$9230)</f>
        <v>226662800</v>
      </c>
    </row>
    <row r="6722" spans="1:11" x14ac:dyDescent="0.2">
      <c r="A6722" s="1">
        <v>45739</v>
      </c>
      <c r="B6722" t="s">
        <v>392</v>
      </c>
      <c r="C6722" t="s">
        <v>516</v>
      </c>
      <c r="D6722" s="14">
        <v>2146671</v>
      </c>
      <c r="E6722" s="12">
        <v>331941</v>
      </c>
      <c r="H6722">
        <f t="shared" si="313"/>
        <v>1585</v>
      </c>
      <c r="I6722">
        <f t="shared" si="314"/>
        <v>17</v>
      </c>
      <c r="J6722" s="9">
        <f t="shared" si="315"/>
        <v>46272807796</v>
      </c>
      <c r="K6722" s="9">
        <f>SUMIF($C$2:$C$9230, C6722, $D$2:$D$9230)</f>
        <v>154599744</v>
      </c>
    </row>
    <row r="6723" spans="1:11" x14ac:dyDescent="0.2">
      <c r="A6723" s="1">
        <v>45739</v>
      </c>
      <c r="B6723" t="s">
        <v>392</v>
      </c>
      <c r="C6723" t="s">
        <v>516</v>
      </c>
      <c r="D6723" s="14">
        <v>3057531</v>
      </c>
      <c r="E6723" s="12">
        <v>489501</v>
      </c>
      <c r="H6723">
        <f t="shared" si="313"/>
        <v>1585</v>
      </c>
      <c r="I6723">
        <f t="shared" si="314"/>
        <v>17</v>
      </c>
      <c r="J6723" s="9">
        <f t="shared" si="315"/>
        <v>46272807796</v>
      </c>
      <c r="K6723" s="9">
        <f>SUMIF($C$2:$C$9230, C6723, $D$2:$D$9230)</f>
        <v>154599744</v>
      </c>
    </row>
    <row r="6724" spans="1:11" x14ac:dyDescent="0.2">
      <c r="A6724" s="1">
        <v>45739</v>
      </c>
      <c r="B6724" t="s">
        <v>392</v>
      </c>
      <c r="C6724" t="s">
        <v>516</v>
      </c>
      <c r="D6724" s="14">
        <v>6662234</v>
      </c>
      <c r="E6724" s="12">
        <v>127333</v>
      </c>
      <c r="H6724">
        <f t="shared" ref="H6724:H6787" si="316">COUNTIF($B$2:$B$9230, B6724)</f>
        <v>1585</v>
      </c>
      <c r="I6724">
        <f t="shared" ref="I6724:I6787" si="317">COUNTIF($C$2:$C$9230, C6724)</f>
        <v>17</v>
      </c>
      <c r="J6724" s="9">
        <f t="shared" si="315"/>
        <v>46272807796</v>
      </c>
      <c r="K6724" s="9">
        <f>SUMIF($C$2:$C$9230, C6724, $D$2:$D$9230)</f>
        <v>154599744</v>
      </c>
    </row>
    <row r="6725" spans="1:11" x14ac:dyDescent="0.2">
      <c r="A6725" s="1">
        <v>45739</v>
      </c>
      <c r="B6725" t="s">
        <v>392</v>
      </c>
      <c r="C6725" t="s">
        <v>516</v>
      </c>
      <c r="D6725" s="14">
        <v>1332148</v>
      </c>
      <c r="E6725" s="12">
        <v>179492</v>
      </c>
      <c r="H6725">
        <f t="shared" si="316"/>
        <v>1585</v>
      </c>
      <c r="I6725">
        <f t="shared" si="317"/>
        <v>17</v>
      </c>
      <c r="J6725" s="9">
        <f t="shared" si="315"/>
        <v>46272807796</v>
      </c>
      <c r="K6725" s="9">
        <f>SUMIF($C$2:$C$9230, C6725, $D$2:$D$9230)</f>
        <v>154599744</v>
      </c>
    </row>
    <row r="6726" spans="1:11" x14ac:dyDescent="0.2">
      <c r="A6726" s="1">
        <v>45739</v>
      </c>
      <c r="B6726" t="s">
        <v>392</v>
      </c>
      <c r="C6726" t="s">
        <v>516</v>
      </c>
      <c r="D6726" s="14">
        <v>26794157</v>
      </c>
      <c r="E6726" s="12">
        <v>661081</v>
      </c>
      <c r="H6726">
        <f t="shared" si="316"/>
        <v>1585</v>
      </c>
      <c r="I6726">
        <f t="shared" si="317"/>
        <v>17</v>
      </c>
      <c r="J6726" s="9">
        <f t="shared" si="315"/>
        <v>46272807796</v>
      </c>
      <c r="K6726" s="9">
        <f>SUMIF($C$2:$C$9230, C6726, $D$2:$D$9230)</f>
        <v>154599744</v>
      </c>
    </row>
    <row r="6727" spans="1:11" x14ac:dyDescent="0.2">
      <c r="A6727" s="1">
        <v>45739</v>
      </c>
      <c r="B6727" t="s">
        <v>392</v>
      </c>
      <c r="C6727" t="s">
        <v>516</v>
      </c>
      <c r="D6727" s="14">
        <v>12203207</v>
      </c>
      <c r="E6727" s="12">
        <v>795325</v>
      </c>
      <c r="H6727">
        <f t="shared" si="316"/>
        <v>1585</v>
      </c>
      <c r="I6727">
        <f t="shared" si="317"/>
        <v>17</v>
      </c>
      <c r="J6727" s="9">
        <f t="shared" si="315"/>
        <v>46272807796</v>
      </c>
      <c r="K6727" s="9">
        <f>SUMIF($C$2:$C$9230, C6727, $D$2:$D$9230)</f>
        <v>154599744</v>
      </c>
    </row>
    <row r="6728" spans="1:11" x14ac:dyDescent="0.2">
      <c r="A6728" s="1">
        <v>45739</v>
      </c>
      <c r="B6728" t="s">
        <v>392</v>
      </c>
      <c r="C6728" t="s">
        <v>516</v>
      </c>
      <c r="D6728" s="14">
        <v>14870022</v>
      </c>
      <c r="E6728" s="12">
        <v>1038689</v>
      </c>
      <c r="H6728">
        <f t="shared" si="316"/>
        <v>1585</v>
      </c>
      <c r="I6728">
        <f t="shared" si="317"/>
        <v>17</v>
      </c>
      <c r="J6728" s="9">
        <f t="shared" si="315"/>
        <v>46272807796</v>
      </c>
      <c r="K6728" s="9">
        <f>SUMIF($C$2:$C$9230, C6728, $D$2:$D$9230)</f>
        <v>154599744</v>
      </c>
    </row>
    <row r="6729" spans="1:11" x14ac:dyDescent="0.2">
      <c r="A6729" s="1">
        <v>45739</v>
      </c>
      <c r="B6729" t="s">
        <v>392</v>
      </c>
      <c r="C6729" t="s">
        <v>516</v>
      </c>
      <c r="D6729" s="14">
        <v>28013664</v>
      </c>
      <c r="E6729" s="12">
        <v>4141688</v>
      </c>
      <c r="H6729">
        <f t="shared" si="316"/>
        <v>1585</v>
      </c>
      <c r="I6729">
        <f t="shared" si="317"/>
        <v>17</v>
      </c>
      <c r="J6729" s="9">
        <f t="shared" si="315"/>
        <v>46272807796</v>
      </c>
      <c r="K6729" s="9">
        <f>SUMIF($C$2:$C$9230, C6729, $D$2:$D$9230)</f>
        <v>154599744</v>
      </c>
    </row>
    <row r="6730" spans="1:11" x14ac:dyDescent="0.2">
      <c r="A6730" s="1">
        <v>45739</v>
      </c>
      <c r="B6730" t="s">
        <v>392</v>
      </c>
      <c r="C6730" t="s">
        <v>516</v>
      </c>
      <c r="D6730" s="14">
        <v>51914880</v>
      </c>
      <c r="E6730" s="12">
        <v>18352822</v>
      </c>
      <c r="H6730">
        <f t="shared" si="316"/>
        <v>1585</v>
      </c>
      <c r="I6730">
        <f t="shared" si="317"/>
        <v>17</v>
      </c>
      <c r="J6730" s="9">
        <f t="shared" si="315"/>
        <v>46272807796</v>
      </c>
      <c r="K6730" s="9">
        <f>SUMIF($C$2:$C$9230, C6730, $D$2:$D$9230)</f>
        <v>154599744</v>
      </c>
    </row>
    <row r="6731" spans="1:11" x14ac:dyDescent="0.2">
      <c r="A6731" s="1">
        <v>45739</v>
      </c>
      <c r="B6731" t="s">
        <v>392</v>
      </c>
      <c r="C6731" t="s">
        <v>516</v>
      </c>
      <c r="D6731" s="14">
        <v>1700000</v>
      </c>
      <c r="E6731" s="12">
        <v>341690</v>
      </c>
      <c r="H6731">
        <f t="shared" si="316"/>
        <v>1585</v>
      </c>
      <c r="I6731">
        <f t="shared" si="317"/>
        <v>17</v>
      </c>
      <c r="J6731" s="9">
        <f t="shared" si="315"/>
        <v>46272807796</v>
      </c>
      <c r="K6731" s="9">
        <f>SUMIF($C$2:$C$9230, C6731, $D$2:$D$9230)</f>
        <v>154599744</v>
      </c>
    </row>
    <row r="6732" spans="1:11" x14ac:dyDescent="0.2">
      <c r="A6732" s="1">
        <v>45739</v>
      </c>
      <c r="B6732" t="s">
        <v>392</v>
      </c>
      <c r="C6732" t="s">
        <v>516</v>
      </c>
      <c r="D6732" s="14">
        <v>4180000</v>
      </c>
      <c r="E6732" s="12">
        <v>3466158</v>
      </c>
      <c r="H6732">
        <f t="shared" si="316"/>
        <v>1585</v>
      </c>
      <c r="I6732">
        <f t="shared" si="317"/>
        <v>17</v>
      </c>
      <c r="J6732" s="9">
        <f t="shared" si="315"/>
        <v>46272807796</v>
      </c>
      <c r="K6732" s="9">
        <f>SUMIF($C$2:$C$9230, C6732, $D$2:$D$9230)</f>
        <v>154599744</v>
      </c>
    </row>
    <row r="6733" spans="1:11" x14ac:dyDescent="0.2">
      <c r="A6733" s="1">
        <v>45739</v>
      </c>
      <c r="B6733" t="s">
        <v>392</v>
      </c>
      <c r="C6733" t="s">
        <v>516</v>
      </c>
      <c r="D6733" s="14">
        <v>87833</v>
      </c>
      <c r="E6733" s="12">
        <v>37685</v>
      </c>
      <c r="H6733">
        <f t="shared" si="316"/>
        <v>1585</v>
      </c>
      <c r="I6733">
        <f t="shared" si="317"/>
        <v>17</v>
      </c>
      <c r="J6733" s="9">
        <f t="shared" si="315"/>
        <v>46272807796</v>
      </c>
      <c r="K6733" s="9">
        <f>SUMIF($C$2:$C$9230, C6733, $D$2:$D$9230)</f>
        <v>154599744</v>
      </c>
    </row>
    <row r="6734" spans="1:11" x14ac:dyDescent="0.2">
      <c r="A6734" s="1">
        <v>45739</v>
      </c>
      <c r="B6734" t="s">
        <v>392</v>
      </c>
      <c r="C6734" t="s">
        <v>516</v>
      </c>
      <c r="D6734" s="14">
        <v>20000</v>
      </c>
      <c r="E6734" s="12">
        <v>20000</v>
      </c>
      <c r="H6734">
        <f t="shared" si="316"/>
        <v>1585</v>
      </c>
      <c r="I6734">
        <f t="shared" si="317"/>
        <v>17</v>
      </c>
      <c r="J6734" s="9">
        <f t="shared" si="315"/>
        <v>46272807796</v>
      </c>
      <c r="K6734" s="9">
        <f>SUMIF($C$2:$C$9230, C6734, $D$2:$D$9230)</f>
        <v>154599744</v>
      </c>
    </row>
    <row r="6735" spans="1:11" x14ac:dyDescent="0.2">
      <c r="A6735" s="1">
        <v>45739</v>
      </c>
      <c r="B6735" t="s">
        <v>392</v>
      </c>
      <c r="C6735" t="s">
        <v>516</v>
      </c>
      <c r="D6735" s="14">
        <v>735113</v>
      </c>
      <c r="E6735" s="12">
        <v>96944.1</v>
      </c>
      <c r="H6735">
        <f t="shared" si="316"/>
        <v>1585</v>
      </c>
      <c r="I6735">
        <f t="shared" si="317"/>
        <v>17</v>
      </c>
      <c r="J6735" s="9">
        <f t="shared" si="315"/>
        <v>46272807796</v>
      </c>
      <c r="K6735" s="9">
        <f>SUMIF($C$2:$C$9230, C6735, $D$2:$D$9230)</f>
        <v>154599744</v>
      </c>
    </row>
    <row r="6736" spans="1:11" x14ac:dyDescent="0.2">
      <c r="A6736" s="1">
        <v>45739</v>
      </c>
      <c r="B6736" t="s">
        <v>392</v>
      </c>
      <c r="C6736" t="s">
        <v>516</v>
      </c>
      <c r="D6736" s="14">
        <v>727284</v>
      </c>
      <c r="E6736" s="12">
        <v>575586.89</v>
      </c>
      <c r="H6736">
        <f t="shared" si="316"/>
        <v>1585</v>
      </c>
      <c r="I6736">
        <f t="shared" si="317"/>
        <v>17</v>
      </c>
      <c r="J6736" s="9">
        <f t="shared" si="315"/>
        <v>46272807796</v>
      </c>
      <c r="K6736" s="9">
        <f>SUMIF($C$2:$C$9230, C6736, $D$2:$D$9230)</f>
        <v>154599744</v>
      </c>
    </row>
    <row r="6737" spans="1:11" x14ac:dyDescent="0.2">
      <c r="A6737" s="1">
        <v>45739</v>
      </c>
      <c r="B6737" t="s">
        <v>392</v>
      </c>
      <c r="C6737" t="s">
        <v>430</v>
      </c>
      <c r="D6737" s="14">
        <v>1442405</v>
      </c>
      <c r="E6737" s="12">
        <v>785761</v>
      </c>
      <c r="H6737">
        <f t="shared" si="316"/>
        <v>1585</v>
      </c>
      <c r="I6737">
        <f t="shared" si="317"/>
        <v>17</v>
      </c>
      <c r="J6737" s="9">
        <f t="shared" si="315"/>
        <v>46272807796</v>
      </c>
      <c r="K6737" s="9">
        <f>SUMIF($C$2:$C$9230, C6737, $D$2:$D$9230)</f>
        <v>1297693812</v>
      </c>
    </row>
    <row r="6738" spans="1:11" x14ac:dyDescent="0.2">
      <c r="A6738" s="1">
        <v>45739</v>
      </c>
      <c r="B6738" t="s">
        <v>392</v>
      </c>
      <c r="C6738" t="s">
        <v>430</v>
      </c>
      <c r="D6738" s="14">
        <v>24265829</v>
      </c>
      <c r="E6738" s="12">
        <v>5664945</v>
      </c>
      <c r="H6738">
        <f t="shared" si="316"/>
        <v>1585</v>
      </c>
      <c r="I6738">
        <f t="shared" si="317"/>
        <v>17</v>
      </c>
      <c r="J6738" s="9">
        <f t="shared" si="315"/>
        <v>46272807796</v>
      </c>
      <c r="K6738" s="9">
        <f>SUMIF($C$2:$C$9230, C6738, $D$2:$D$9230)</f>
        <v>1297693812</v>
      </c>
    </row>
    <row r="6739" spans="1:11" x14ac:dyDescent="0.2">
      <c r="A6739" s="1">
        <v>45739</v>
      </c>
      <c r="B6739" t="s">
        <v>392</v>
      </c>
      <c r="C6739" t="s">
        <v>430</v>
      </c>
      <c r="D6739" s="14">
        <v>41913705</v>
      </c>
      <c r="E6739" s="12">
        <v>25455189</v>
      </c>
      <c r="H6739">
        <f t="shared" si="316"/>
        <v>1585</v>
      </c>
      <c r="I6739">
        <f t="shared" si="317"/>
        <v>17</v>
      </c>
      <c r="J6739" s="9">
        <f t="shared" si="315"/>
        <v>46272807796</v>
      </c>
      <c r="K6739" s="9">
        <f>SUMIF($C$2:$C$9230, C6739, $D$2:$D$9230)</f>
        <v>1297693812</v>
      </c>
    </row>
    <row r="6740" spans="1:11" x14ac:dyDescent="0.2">
      <c r="A6740" s="1">
        <v>45739</v>
      </c>
      <c r="B6740" t="s">
        <v>392</v>
      </c>
      <c r="C6740" t="s">
        <v>430</v>
      </c>
      <c r="D6740" s="14">
        <v>1439497</v>
      </c>
      <c r="E6740" s="12">
        <v>1439497</v>
      </c>
      <c r="H6740">
        <f t="shared" si="316"/>
        <v>1585</v>
      </c>
      <c r="I6740">
        <f t="shared" si="317"/>
        <v>17</v>
      </c>
      <c r="J6740" s="9">
        <f t="shared" si="315"/>
        <v>46272807796</v>
      </c>
      <c r="K6740" s="9">
        <f>SUMIF($C$2:$C$9230, C6740, $D$2:$D$9230)</f>
        <v>1297693812</v>
      </c>
    </row>
    <row r="6741" spans="1:11" x14ac:dyDescent="0.2">
      <c r="A6741" s="1">
        <v>45739</v>
      </c>
      <c r="B6741" t="s">
        <v>392</v>
      </c>
      <c r="C6741" t="s">
        <v>430</v>
      </c>
      <c r="D6741" s="14">
        <v>52538794</v>
      </c>
      <c r="E6741" s="12">
        <v>1858402</v>
      </c>
      <c r="H6741">
        <f t="shared" si="316"/>
        <v>1585</v>
      </c>
      <c r="I6741">
        <f t="shared" si="317"/>
        <v>17</v>
      </c>
      <c r="J6741" s="9">
        <f t="shared" si="315"/>
        <v>46272807796</v>
      </c>
      <c r="K6741" s="9">
        <f>SUMIF($C$2:$C$9230, C6741, $D$2:$D$9230)</f>
        <v>1297693812</v>
      </c>
    </row>
    <row r="6742" spans="1:11" x14ac:dyDescent="0.2">
      <c r="A6742" s="1">
        <v>45739</v>
      </c>
      <c r="B6742" t="s">
        <v>392</v>
      </c>
      <c r="C6742" t="s">
        <v>430</v>
      </c>
      <c r="D6742" s="14">
        <v>45374413</v>
      </c>
      <c r="E6742" s="12">
        <v>14622857</v>
      </c>
      <c r="H6742">
        <f t="shared" si="316"/>
        <v>1585</v>
      </c>
      <c r="I6742">
        <f t="shared" si="317"/>
        <v>17</v>
      </c>
      <c r="J6742" s="9">
        <f t="shared" si="315"/>
        <v>46272807796</v>
      </c>
      <c r="K6742" s="9">
        <f>SUMIF($C$2:$C$9230, C6742, $D$2:$D$9230)</f>
        <v>1297693812</v>
      </c>
    </row>
    <row r="6743" spans="1:11" x14ac:dyDescent="0.2">
      <c r="A6743" s="1">
        <v>45739</v>
      </c>
      <c r="B6743" t="s">
        <v>392</v>
      </c>
      <c r="C6743" t="s">
        <v>430</v>
      </c>
      <c r="D6743" s="14">
        <v>4321333</v>
      </c>
      <c r="E6743" s="12">
        <v>208982</v>
      </c>
      <c r="H6743">
        <f t="shared" si="316"/>
        <v>1585</v>
      </c>
      <c r="I6743">
        <f t="shared" si="317"/>
        <v>17</v>
      </c>
      <c r="J6743" s="9">
        <f t="shared" si="315"/>
        <v>46272807796</v>
      </c>
      <c r="K6743" s="9">
        <f>SUMIF($C$2:$C$9230, C6743, $D$2:$D$9230)</f>
        <v>1297693812</v>
      </c>
    </row>
    <row r="6744" spans="1:11" x14ac:dyDescent="0.2">
      <c r="A6744" s="1">
        <v>45739</v>
      </c>
      <c r="B6744" t="s">
        <v>392</v>
      </c>
      <c r="C6744" t="s">
        <v>430</v>
      </c>
      <c r="D6744" s="14">
        <v>16485611</v>
      </c>
      <c r="E6744" s="12">
        <v>429381</v>
      </c>
      <c r="H6744">
        <f t="shared" si="316"/>
        <v>1585</v>
      </c>
      <c r="I6744">
        <f t="shared" si="317"/>
        <v>17</v>
      </c>
      <c r="J6744" s="9">
        <f t="shared" si="315"/>
        <v>46272807796</v>
      </c>
      <c r="K6744" s="9">
        <f>SUMIF($C$2:$C$9230, C6744, $D$2:$D$9230)</f>
        <v>1297693812</v>
      </c>
    </row>
    <row r="6745" spans="1:11" x14ac:dyDescent="0.2">
      <c r="A6745" s="1">
        <v>45739</v>
      </c>
      <c r="B6745" t="s">
        <v>392</v>
      </c>
      <c r="C6745" t="s">
        <v>430</v>
      </c>
      <c r="D6745" s="14">
        <v>2286310</v>
      </c>
      <c r="E6745" s="12">
        <v>452982</v>
      </c>
      <c r="H6745">
        <f t="shared" si="316"/>
        <v>1585</v>
      </c>
      <c r="I6745">
        <f t="shared" si="317"/>
        <v>17</v>
      </c>
      <c r="J6745" s="9">
        <f t="shared" si="315"/>
        <v>46272807796</v>
      </c>
      <c r="K6745" s="9">
        <f>SUMIF($C$2:$C$9230, C6745, $D$2:$D$9230)</f>
        <v>1297693812</v>
      </c>
    </row>
    <row r="6746" spans="1:11" x14ac:dyDescent="0.2">
      <c r="A6746" s="1">
        <v>45739</v>
      </c>
      <c r="B6746" t="s">
        <v>392</v>
      </c>
      <c r="C6746" t="s">
        <v>430</v>
      </c>
      <c r="D6746" s="14">
        <v>3281524</v>
      </c>
      <c r="E6746" s="12">
        <v>1357347</v>
      </c>
      <c r="H6746">
        <f t="shared" si="316"/>
        <v>1585</v>
      </c>
      <c r="I6746">
        <f t="shared" si="317"/>
        <v>17</v>
      </c>
      <c r="J6746" s="9">
        <f t="shared" si="315"/>
        <v>46272807796</v>
      </c>
      <c r="K6746" s="9">
        <f>SUMIF($C$2:$C$9230, C6746, $D$2:$D$9230)</f>
        <v>1297693812</v>
      </c>
    </row>
    <row r="6747" spans="1:11" x14ac:dyDescent="0.2">
      <c r="A6747" s="1">
        <v>45739</v>
      </c>
      <c r="B6747" t="s">
        <v>392</v>
      </c>
      <c r="C6747" t="s">
        <v>430</v>
      </c>
      <c r="D6747" s="14">
        <v>31809443</v>
      </c>
      <c r="E6747" s="12">
        <v>2200043</v>
      </c>
      <c r="H6747">
        <f t="shared" si="316"/>
        <v>1585</v>
      </c>
      <c r="I6747">
        <f t="shared" si="317"/>
        <v>17</v>
      </c>
      <c r="J6747" s="9">
        <f t="shared" si="315"/>
        <v>46272807796</v>
      </c>
      <c r="K6747" s="9">
        <f>SUMIF($C$2:$C$9230, C6747, $D$2:$D$9230)</f>
        <v>1297693812</v>
      </c>
    </row>
    <row r="6748" spans="1:11" x14ac:dyDescent="0.2">
      <c r="A6748" s="1">
        <v>45739</v>
      </c>
      <c r="B6748" t="s">
        <v>392</v>
      </c>
      <c r="C6748" t="s">
        <v>430</v>
      </c>
      <c r="D6748" s="14">
        <v>34424493</v>
      </c>
      <c r="E6748" s="12">
        <v>30413456</v>
      </c>
      <c r="H6748">
        <f t="shared" si="316"/>
        <v>1585</v>
      </c>
      <c r="I6748">
        <f t="shared" si="317"/>
        <v>17</v>
      </c>
      <c r="J6748" s="9">
        <f t="shared" si="315"/>
        <v>46272807796</v>
      </c>
      <c r="K6748" s="9">
        <f>SUMIF($C$2:$C$9230, C6748, $D$2:$D$9230)</f>
        <v>1297693812</v>
      </c>
    </row>
    <row r="6749" spans="1:11" x14ac:dyDescent="0.2">
      <c r="A6749" s="1">
        <v>45739</v>
      </c>
      <c r="B6749" t="s">
        <v>392</v>
      </c>
      <c r="C6749" t="s">
        <v>430</v>
      </c>
      <c r="D6749" s="14">
        <v>315183795</v>
      </c>
      <c r="E6749" s="12">
        <v>58841812</v>
      </c>
      <c r="H6749">
        <f t="shared" si="316"/>
        <v>1585</v>
      </c>
      <c r="I6749">
        <f t="shared" si="317"/>
        <v>17</v>
      </c>
      <c r="J6749" s="9">
        <f t="shared" si="315"/>
        <v>46272807796</v>
      </c>
      <c r="K6749" s="9">
        <f>SUMIF($C$2:$C$9230, C6749, $D$2:$D$9230)</f>
        <v>1297693812</v>
      </c>
    </row>
    <row r="6750" spans="1:11" x14ac:dyDescent="0.2">
      <c r="A6750" s="1">
        <v>45739</v>
      </c>
      <c r="B6750" t="s">
        <v>392</v>
      </c>
      <c r="C6750" t="s">
        <v>430</v>
      </c>
      <c r="D6750" s="14">
        <v>574827340</v>
      </c>
      <c r="E6750" s="12">
        <v>238284133</v>
      </c>
      <c r="H6750">
        <f t="shared" si="316"/>
        <v>1585</v>
      </c>
      <c r="I6750">
        <f t="shared" si="317"/>
        <v>17</v>
      </c>
      <c r="J6750" s="9">
        <f t="shared" si="315"/>
        <v>46272807796</v>
      </c>
      <c r="K6750" s="9">
        <f>SUMIF($C$2:$C$9230, C6750, $D$2:$D$9230)</f>
        <v>1297693812</v>
      </c>
    </row>
    <row r="6751" spans="1:11" x14ac:dyDescent="0.2">
      <c r="A6751" s="1">
        <v>45739</v>
      </c>
      <c r="B6751" t="s">
        <v>392</v>
      </c>
      <c r="C6751" t="s">
        <v>430</v>
      </c>
      <c r="D6751" s="14">
        <v>2044272</v>
      </c>
      <c r="E6751" s="12">
        <v>1899718</v>
      </c>
      <c r="H6751">
        <f t="shared" si="316"/>
        <v>1585</v>
      </c>
      <c r="I6751">
        <f t="shared" si="317"/>
        <v>17</v>
      </c>
      <c r="J6751" s="9">
        <f t="shared" si="315"/>
        <v>46272807796</v>
      </c>
      <c r="K6751" s="9">
        <f>SUMIF($C$2:$C$9230, C6751, $D$2:$D$9230)</f>
        <v>1297693812</v>
      </c>
    </row>
    <row r="6752" spans="1:11" x14ac:dyDescent="0.2">
      <c r="A6752" s="1">
        <v>45739</v>
      </c>
      <c r="B6752" t="s">
        <v>392</v>
      </c>
      <c r="C6752" t="s">
        <v>430</v>
      </c>
      <c r="D6752" s="14">
        <v>51436669</v>
      </c>
      <c r="E6752" s="12">
        <v>2608065</v>
      </c>
      <c r="H6752">
        <f t="shared" si="316"/>
        <v>1585</v>
      </c>
      <c r="I6752">
        <f t="shared" si="317"/>
        <v>17</v>
      </c>
      <c r="J6752" s="9">
        <f t="shared" si="315"/>
        <v>46272807796</v>
      </c>
      <c r="K6752" s="9">
        <f>SUMIF($C$2:$C$9230, C6752, $D$2:$D$9230)</f>
        <v>1297693812</v>
      </c>
    </row>
    <row r="6753" spans="1:11" x14ac:dyDescent="0.2">
      <c r="A6753" s="1">
        <v>45739</v>
      </c>
      <c r="B6753" t="s">
        <v>392</v>
      </c>
      <c r="C6753" t="s">
        <v>430</v>
      </c>
      <c r="D6753" s="14">
        <v>94618379</v>
      </c>
      <c r="E6753" s="12">
        <v>14345492</v>
      </c>
      <c r="H6753">
        <f t="shared" si="316"/>
        <v>1585</v>
      </c>
      <c r="I6753">
        <f t="shared" si="317"/>
        <v>17</v>
      </c>
      <c r="J6753" s="9">
        <f t="shared" si="315"/>
        <v>46272807796</v>
      </c>
      <c r="K6753" s="9">
        <f>SUMIF($C$2:$C$9230, C6753, $D$2:$D$9230)</f>
        <v>1297693812</v>
      </c>
    </row>
    <row r="6754" spans="1:11" x14ac:dyDescent="0.2">
      <c r="A6754" s="1">
        <v>45739</v>
      </c>
      <c r="B6754" t="s">
        <v>392</v>
      </c>
      <c r="C6754" t="s">
        <v>710</v>
      </c>
      <c r="D6754" s="14">
        <v>7848248</v>
      </c>
      <c r="E6754" s="12">
        <v>3462447</v>
      </c>
      <c r="H6754">
        <f t="shared" si="316"/>
        <v>1585</v>
      </c>
      <c r="I6754">
        <f t="shared" si="317"/>
        <v>16</v>
      </c>
      <c r="J6754" s="9">
        <f t="shared" si="315"/>
        <v>46272807796</v>
      </c>
      <c r="K6754" s="9">
        <f>SUMIF($C$2:$C$9230, C6754, $D$2:$D$9230)</f>
        <v>183669516</v>
      </c>
    </row>
    <row r="6755" spans="1:11" x14ac:dyDescent="0.2">
      <c r="A6755" s="1">
        <v>45739</v>
      </c>
      <c r="B6755" t="s">
        <v>392</v>
      </c>
      <c r="C6755" t="s">
        <v>510</v>
      </c>
      <c r="D6755" s="14">
        <v>1228745</v>
      </c>
      <c r="E6755" s="12">
        <v>196005</v>
      </c>
      <c r="H6755">
        <f t="shared" si="316"/>
        <v>1585</v>
      </c>
      <c r="I6755">
        <f t="shared" si="317"/>
        <v>14</v>
      </c>
      <c r="J6755" s="9">
        <f t="shared" si="315"/>
        <v>46272807796</v>
      </c>
      <c r="K6755" s="9">
        <f>SUMIF($C$2:$C$9230, C6755, $D$2:$D$9230)</f>
        <v>27977060</v>
      </c>
    </row>
    <row r="6756" spans="1:11" x14ac:dyDescent="0.2">
      <c r="A6756" s="1">
        <v>45739</v>
      </c>
      <c r="B6756" t="s">
        <v>392</v>
      </c>
      <c r="C6756" t="s">
        <v>510</v>
      </c>
      <c r="D6756" s="14">
        <v>3415637</v>
      </c>
      <c r="E6756" s="12">
        <v>207262</v>
      </c>
      <c r="H6756">
        <f t="shared" si="316"/>
        <v>1585</v>
      </c>
      <c r="I6756">
        <f t="shared" si="317"/>
        <v>14</v>
      </c>
      <c r="J6756" s="9">
        <f t="shared" si="315"/>
        <v>46272807796</v>
      </c>
      <c r="K6756" s="9">
        <f>SUMIF($C$2:$C$9230, C6756, $D$2:$D$9230)</f>
        <v>27977060</v>
      </c>
    </row>
    <row r="6757" spans="1:11" x14ac:dyDescent="0.2">
      <c r="A6757" s="1">
        <v>45739</v>
      </c>
      <c r="B6757" t="s">
        <v>392</v>
      </c>
      <c r="C6757" t="s">
        <v>510</v>
      </c>
      <c r="D6757" s="14">
        <v>2444726</v>
      </c>
      <c r="E6757" s="12">
        <v>529448</v>
      </c>
      <c r="H6757">
        <f t="shared" si="316"/>
        <v>1585</v>
      </c>
      <c r="I6757">
        <f t="shared" si="317"/>
        <v>14</v>
      </c>
      <c r="J6757" s="9">
        <f t="shared" si="315"/>
        <v>46272807796</v>
      </c>
      <c r="K6757" s="9">
        <f>SUMIF($C$2:$C$9230, C6757, $D$2:$D$9230)</f>
        <v>27977060</v>
      </c>
    </row>
    <row r="6758" spans="1:11" x14ac:dyDescent="0.2">
      <c r="A6758" s="1">
        <v>45739</v>
      </c>
      <c r="B6758" t="s">
        <v>392</v>
      </c>
      <c r="C6758" t="s">
        <v>510</v>
      </c>
      <c r="D6758" s="14">
        <v>13641821</v>
      </c>
      <c r="E6758" s="12">
        <v>868175</v>
      </c>
      <c r="H6758">
        <f t="shared" si="316"/>
        <v>1585</v>
      </c>
      <c r="I6758">
        <f t="shared" si="317"/>
        <v>14</v>
      </c>
      <c r="J6758" s="9">
        <f t="shared" si="315"/>
        <v>46272807796</v>
      </c>
      <c r="K6758" s="9">
        <f>SUMIF($C$2:$C$9230, C6758, $D$2:$D$9230)</f>
        <v>27977060</v>
      </c>
    </row>
    <row r="6759" spans="1:11" x14ac:dyDescent="0.2">
      <c r="A6759" s="1">
        <v>45739</v>
      </c>
      <c r="B6759" t="s">
        <v>392</v>
      </c>
      <c r="C6759" t="s">
        <v>510</v>
      </c>
      <c r="D6759" s="14">
        <v>3341842</v>
      </c>
      <c r="E6759" s="12">
        <v>106473</v>
      </c>
      <c r="H6759">
        <f t="shared" si="316"/>
        <v>1585</v>
      </c>
      <c r="I6759">
        <f t="shared" si="317"/>
        <v>14</v>
      </c>
      <c r="J6759" s="9">
        <f t="shared" si="315"/>
        <v>46272807796</v>
      </c>
      <c r="K6759" s="9">
        <f>SUMIF($C$2:$C$9230, C6759, $D$2:$D$9230)</f>
        <v>27977060</v>
      </c>
    </row>
    <row r="6760" spans="1:11" x14ac:dyDescent="0.2">
      <c r="A6760" s="1">
        <v>45739</v>
      </c>
      <c r="B6760" t="s">
        <v>392</v>
      </c>
      <c r="C6760" t="s">
        <v>510</v>
      </c>
      <c r="D6760" s="14">
        <v>1118592</v>
      </c>
      <c r="E6760" s="12">
        <v>918331</v>
      </c>
      <c r="H6760">
        <f t="shared" si="316"/>
        <v>1585</v>
      </c>
      <c r="I6760">
        <f t="shared" si="317"/>
        <v>14</v>
      </c>
      <c r="J6760" s="9">
        <f t="shared" si="315"/>
        <v>46272807796</v>
      </c>
      <c r="K6760" s="9">
        <f>SUMIF($C$2:$C$9230, C6760, $D$2:$D$9230)</f>
        <v>27977060</v>
      </c>
    </row>
    <row r="6761" spans="1:11" x14ac:dyDescent="0.2">
      <c r="A6761" s="1">
        <v>45739</v>
      </c>
      <c r="B6761" t="s">
        <v>392</v>
      </c>
      <c r="C6761" t="s">
        <v>510</v>
      </c>
      <c r="D6761" s="14">
        <v>42574</v>
      </c>
      <c r="E6761" s="12">
        <v>37870</v>
      </c>
      <c r="H6761">
        <f t="shared" si="316"/>
        <v>1585</v>
      </c>
      <c r="I6761">
        <f t="shared" si="317"/>
        <v>14</v>
      </c>
      <c r="J6761" s="9">
        <f t="shared" si="315"/>
        <v>46272807796</v>
      </c>
      <c r="K6761" s="9">
        <f>SUMIF($C$2:$C$9230, C6761, $D$2:$D$9230)</f>
        <v>27977060</v>
      </c>
    </row>
    <row r="6762" spans="1:11" x14ac:dyDescent="0.2">
      <c r="A6762" s="1">
        <v>45739</v>
      </c>
      <c r="B6762" t="s">
        <v>392</v>
      </c>
      <c r="C6762" t="s">
        <v>510</v>
      </c>
      <c r="D6762" s="14">
        <v>48974</v>
      </c>
      <c r="E6762" s="12">
        <v>11217.73</v>
      </c>
      <c r="H6762">
        <f t="shared" si="316"/>
        <v>1585</v>
      </c>
      <c r="I6762">
        <f t="shared" si="317"/>
        <v>14</v>
      </c>
      <c r="J6762" s="9">
        <f t="shared" si="315"/>
        <v>46272807796</v>
      </c>
      <c r="K6762" s="9">
        <f>SUMIF($C$2:$C$9230, C6762, $D$2:$D$9230)</f>
        <v>27977060</v>
      </c>
    </row>
    <row r="6763" spans="1:11" x14ac:dyDescent="0.2">
      <c r="A6763" s="1">
        <v>45739</v>
      </c>
      <c r="B6763" t="s">
        <v>392</v>
      </c>
      <c r="C6763" t="s">
        <v>510</v>
      </c>
      <c r="D6763" s="14">
        <v>48974</v>
      </c>
      <c r="E6763" s="12">
        <v>20666.939999999999</v>
      </c>
      <c r="H6763">
        <f t="shared" si="316"/>
        <v>1585</v>
      </c>
      <c r="I6763">
        <f t="shared" si="317"/>
        <v>14</v>
      </c>
      <c r="J6763" s="9">
        <f t="shared" si="315"/>
        <v>46272807796</v>
      </c>
      <c r="K6763" s="9">
        <f>SUMIF($C$2:$C$9230, C6763, $D$2:$D$9230)</f>
        <v>27977060</v>
      </c>
    </row>
    <row r="6764" spans="1:11" x14ac:dyDescent="0.2">
      <c r="A6764" s="1">
        <v>45739</v>
      </c>
      <c r="B6764" t="s">
        <v>392</v>
      </c>
      <c r="C6764" t="s">
        <v>510</v>
      </c>
      <c r="D6764" s="14">
        <v>1105281</v>
      </c>
      <c r="E6764" s="12">
        <v>1105281</v>
      </c>
      <c r="H6764">
        <f t="shared" si="316"/>
        <v>1585</v>
      </c>
      <c r="I6764">
        <f t="shared" si="317"/>
        <v>14</v>
      </c>
      <c r="J6764" s="9">
        <f t="shared" si="315"/>
        <v>46272807796</v>
      </c>
      <c r="K6764" s="9">
        <f>SUMIF($C$2:$C$9230, C6764, $D$2:$D$9230)</f>
        <v>27977060</v>
      </c>
    </row>
    <row r="6765" spans="1:11" x14ac:dyDescent="0.2">
      <c r="A6765" s="1">
        <v>45739</v>
      </c>
      <c r="B6765" t="s">
        <v>392</v>
      </c>
      <c r="C6765" t="s">
        <v>510</v>
      </c>
      <c r="D6765" s="14">
        <v>1285395</v>
      </c>
      <c r="E6765" s="12">
        <v>279457</v>
      </c>
      <c r="H6765">
        <f t="shared" si="316"/>
        <v>1585</v>
      </c>
      <c r="I6765">
        <f t="shared" si="317"/>
        <v>14</v>
      </c>
      <c r="J6765" s="9">
        <f t="shared" si="315"/>
        <v>46272807796</v>
      </c>
      <c r="K6765" s="9">
        <f>SUMIF($C$2:$C$9230, C6765, $D$2:$D$9230)</f>
        <v>27977060</v>
      </c>
    </row>
    <row r="6766" spans="1:11" x14ac:dyDescent="0.2">
      <c r="A6766" s="1">
        <v>45739</v>
      </c>
      <c r="B6766" t="s">
        <v>392</v>
      </c>
      <c r="C6766" t="s">
        <v>510</v>
      </c>
      <c r="D6766" s="14">
        <v>156551</v>
      </c>
      <c r="E6766" s="12">
        <v>88409.7</v>
      </c>
      <c r="H6766">
        <f t="shared" si="316"/>
        <v>1585</v>
      </c>
      <c r="I6766">
        <f t="shared" si="317"/>
        <v>14</v>
      </c>
      <c r="J6766" s="9">
        <f t="shared" si="315"/>
        <v>46272807796</v>
      </c>
      <c r="K6766" s="9">
        <f>SUMIF($C$2:$C$9230, C6766, $D$2:$D$9230)</f>
        <v>27977060</v>
      </c>
    </row>
    <row r="6767" spans="1:11" x14ac:dyDescent="0.2">
      <c r="A6767" s="1">
        <v>45739</v>
      </c>
      <c r="B6767" t="s">
        <v>392</v>
      </c>
      <c r="C6767" t="s">
        <v>510</v>
      </c>
      <c r="D6767" s="14">
        <v>48974</v>
      </c>
      <c r="E6767" s="12">
        <v>10598.75</v>
      </c>
      <c r="H6767">
        <f t="shared" si="316"/>
        <v>1585</v>
      </c>
      <c r="I6767">
        <f t="shared" si="317"/>
        <v>14</v>
      </c>
      <c r="J6767" s="9">
        <f t="shared" si="315"/>
        <v>46272807796</v>
      </c>
      <c r="K6767" s="9">
        <f>SUMIF($C$2:$C$9230, C6767, $D$2:$D$9230)</f>
        <v>27977060</v>
      </c>
    </row>
    <row r="6768" spans="1:11" x14ac:dyDescent="0.2">
      <c r="A6768" s="1">
        <v>45739</v>
      </c>
      <c r="B6768" t="s">
        <v>392</v>
      </c>
      <c r="C6768" t="s">
        <v>510</v>
      </c>
      <c r="D6768" s="14">
        <v>48974</v>
      </c>
      <c r="E6768" s="12">
        <v>26735.1</v>
      </c>
      <c r="H6768">
        <f t="shared" si="316"/>
        <v>1585</v>
      </c>
      <c r="I6768">
        <f t="shared" si="317"/>
        <v>14</v>
      </c>
      <c r="J6768" s="9">
        <f t="shared" si="315"/>
        <v>46272807796</v>
      </c>
      <c r="K6768" s="9">
        <f>SUMIF($C$2:$C$9230, C6768, $D$2:$D$9230)</f>
        <v>27977060</v>
      </c>
    </row>
    <row r="6769" spans="1:11" x14ac:dyDescent="0.2">
      <c r="A6769" s="1">
        <v>45739</v>
      </c>
      <c r="B6769" t="s">
        <v>392</v>
      </c>
      <c r="C6769" t="s">
        <v>399</v>
      </c>
      <c r="D6769" s="14">
        <v>12884438</v>
      </c>
      <c r="E6769" s="12">
        <v>3978593</v>
      </c>
      <c r="H6769">
        <f t="shared" si="316"/>
        <v>1585</v>
      </c>
      <c r="I6769">
        <f t="shared" si="317"/>
        <v>14</v>
      </c>
      <c r="J6769" s="9">
        <f t="shared" si="315"/>
        <v>46272807796</v>
      </c>
      <c r="K6769" s="9">
        <f>SUMIF($C$2:$C$9230, C6769, $D$2:$D$9230)</f>
        <v>410923089</v>
      </c>
    </row>
    <row r="6770" spans="1:11" x14ac:dyDescent="0.2">
      <c r="A6770" s="1">
        <v>45739</v>
      </c>
      <c r="B6770" t="s">
        <v>392</v>
      </c>
      <c r="C6770" t="s">
        <v>399</v>
      </c>
      <c r="D6770" s="14">
        <v>15548611</v>
      </c>
      <c r="E6770" s="12">
        <v>295483</v>
      </c>
      <c r="H6770">
        <f t="shared" si="316"/>
        <v>1585</v>
      </c>
      <c r="I6770">
        <f t="shared" si="317"/>
        <v>14</v>
      </c>
      <c r="J6770" s="9">
        <f t="shared" si="315"/>
        <v>46272807796</v>
      </c>
      <c r="K6770" s="9">
        <f>SUMIF($C$2:$C$9230, C6770, $D$2:$D$9230)</f>
        <v>410923089</v>
      </c>
    </row>
    <row r="6771" spans="1:11" x14ac:dyDescent="0.2">
      <c r="A6771" s="1">
        <v>45739</v>
      </c>
      <c r="B6771" t="s">
        <v>392</v>
      </c>
      <c r="C6771" t="s">
        <v>399</v>
      </c>
      <c r="D6771" s="14">
        <v>13428346</v>
      </c>
      <c r="E6771" s="12">
        <v>4716722</v>
      </c>
      <c r="H6771">
        <f t="shared" si="316"/>
        <v>1585</v>
      </c>
      <c r="I6771">
        <f t="shared" si="317"/>
        <v>14</v>
      </c>
      <c r="J6771" s="9">
        <f t="shared" si="315"/>
        <v>46272807796</v>
      </c>
      <c r="K6771" s="9">
        <f>SUMIF($C$2:$C$9230, C6771, $D$2:$D$9230)</f>
        <v>410923089</v>
      </c>
    </row>
    <row r="6772" spans="1:11" x14ac:dyDescent="0.2">
      <c r="A6772" s="1">
        <v>45739</v>
      </c>
      <c r="B6772" t="s">
        <v>392</v>
      </c>
      <c r="C6772" t="s">
        <v>399</v>
      </c>
      <c r="D6772" s="14">
        <v>540416</v>
      </c>
      <c r="E6772" s="12">
        <v>102940</v>
      </c>
      <c r="H6772">
        <f t="shared" si="316"/>
        <v>1585</v>
      </c>
      <c r="I6772">
        <f t="shared" si="317"/>
        <v>14</v>
      </c>
      <c r="J6772" s="9">
        <f t="shared" si="315"/>
        <v>46272807796</v>
      </c>
      <c r="K6772" s="9">
        <f>SUMIF($C$2:$C$9230, C6772, $D$2:$D$9230)</f>
        <v>410923089</v>
      </c>
    </row>
    <row r="6773" spans="1:11" x14ac:dyDescent="0.2">
      <c r="A6773" s="1">
        <v>45739</v>
      </c>
      <c r="B6773" t="s">
        <v>392</v>
      </c>
      <c r="C6773" t="s">
        <v>399</v>
      </c>
      <c r="D6773" s="14">
        <v>2620597</v>
      </c>
      <c r="E6773" s="12">
        <v>119605</v>
      </c>
      <c r="H6773">
        <f t="shared" si="316"/>
        <v>1585</v>
      </c>
      <c r="I6773">
        <f t="shared" si="317"/>
        <v>14</v>
      </c>
      <c r="J6773" s="9">
        <f t="shared" si="315"/>
        <v>46272807796</v>
      </c>
      <c r="K6773" s="9">
        <f>SUMIF($C$2:$C$9230, C6773, $D$2:$D$9230)</f>
        <v>410923089</v>
      </c>
    </row>
    <row r="6774" spans="1:11" x14ac:dyDescent="0.2">
      <c r="A6774" s="1">
        <v>45739</v>
      </c>
      <c r="B6774" t="s">
        <v>392</v>
      </c>
      <c r="C6774" t="s">
        <v>399</v>
      </c>
      <c r="D6774" s="14">
        <v>3240400</v>
      </c>
      <c r="E6774" s="12">
        <v>718461</v>
      </c>
      <c r="H6774">
        <f t="shared" si="316"/>
        <v>1585</v>
      </c>
      <c r="I6774">
        <f t="shared" si="317"/>
        <v>14</v>
      </c>
      <c r="J6774" s="9">
        <f t="shared" si="315"/>
        <v>46272807796</v>
      </c>
      <c r="K6774" s="9">
        <f>SUMIF($C$2:$C$9230, C6774, $D$2:$D$9230)</f>
        <v>410923089</v>
      </c>
    </row>
    <row r="6775" spans="1:11" x14ac:dyDescent="0.2">
      <c r="A6775" s="1">
        <v>45739</v>
      </c>
      <c r="B6775" t="s">
        <v>392</v>
      </c>
      <c r="C6775" t="s">
        <v>399</v>
      </c>
      <c r="D6775" s="14">
        <v>87419266</v>
      </c>
      <c r="E6775" s="12">
        <v>1828600</v>
      </c>
      <c r="H6775">
        <f t="shared" si="316"/>
        <v>1585</v>
      </c>
      <c r="I6775">
        <f t="shared" si="317"/>
        <v>14</v>
      </c>
      <c r="J6775" s="9">
        <f t="shared" si="315"/>
        <v>46272807796</v>
      </c>
      <c r="K6775" s="9">
        <f>SUMIF($C$2:$C$9230, C6775, $D$2:$D$9230)</f>
        <v>410923089</v>
      </c>
    </row>
    <row r="6776" spans="1:11" x14ac:dyDescent="0.2">
      <c r="A6776" s="1">
        <v>45739</v>
      </c>
      <c r="B6776" t="s">
        <v>392</v>
      </c>
      <c r="C6776" t="s">
        <v>399</v>
      </c>
      <c r="D6776" s="14">
        <v>24137217</v>
      </c>
      <c r="E6776" s="12">
        <v>3018016</v>
      </c>
      <c r="H6776">
        <f t="shared" si="316"/>
        <v>1585</v>
      </c>
      <c r="I6776">
        <f t="shared" si="317"/>
        <v>14</v>
      </c>
      <c r="J6776" s="9">
        <f t="shared" si="315"/>
        <v>46272807796</v>
      </c>
      <c r="K6776" s="9">
        <f>SUMIF($C$2:$C$9230, C6776, $D$2:$D$9230)</f>
        <v>410923089</v>
      </c>
    </row>
    <row r="6777" spans="1:11" x14ac:dyDescent="0.2">
      <c r="A6777" s="1">
        <v>45739</v>
      </c>
      <c r="B6777" t="s">
        <v>392</v>
      </c>
      <c r="C6777" t="s">
        <v>399</v>
      </c>
      <c r="D6777" s="14">
        <v>8077077</v>
      </c>
      <c r="E6777" s="12">
        <v>7147429</v>
      </c>
      <c r="H6777">
        <f t="shared" si="316"/>
        <v>1585</v>
      </c>
      <c r="I6777">
        <f t="shared" si="317"/>
        <v>14</v>
      </c>
      <c r="J6777" s="9">
        <f t="shared" si="315"/>
        <v>46272807796</v>
      </c>
      <c r="K6777" s="9">
        <f>SUMIF($C$2:$C$9230, C6777, $D$2:$D$9230)</f>
        <v>410923089</v>
      </c>
    </row>
    <row r="6778" spans="1:11" x14ac:dyDescent="0.2">
      <c r="A6778" s="1">
        <v>45739</v>
      </c>
      <c r="B6778" t="s">
        <v>392</v>
      </c>
      <c r="C6778" t="s">
        <v>399</v>
      </c>
      <c r="D6778" s="14">
        <v>184529758</v>
      </c>
      <c r="E6778" s="12">
        <v>86327443</v>
      </c>
      <c r="H6778">
        <f t="shared" si="316"/>
        <v>1585</v>
      </c>
      <c r="I6778">
        <f t="shared" si="317"/>
        <v>14</v>
      </c>
      <c r="J6778" s="9">
        <f t="shared" si="315"/>
        <v>46272807796</v>
      </c>
      <c r="K6778" s="9">
        <f>SUMIF($C$2:$C$9230, C6778, $D$2:$D$9230)</f>
        <v>410923089</v>
      </c>
    </row>
    <row r="6779" spans="1:11" x14ac:dyDescent="0.2">
      <c r="A6779" s="1">
        <v>45739</v>
      </c>
      <c r="B6779" t="s">
        <v>392</v>
      </c>
      <c r="C6779" t="s">
        <v>399</v>
      </c>
      <c r="D6779" s="14">
        <v>791999</v>
      </c>
      <c r="E6779" s="12">
        <v>309258</v>
      </c>
      <c r="H6779">
        <f t="shared" si="316"/>
        <v>1585</v>
      </c>
      <c r="I6779">
        <f t="shared" si="317"/>
        <v>14</v>
      </c>
      <c r="J6779" s="9">
        <f t="shared" si="315"/>
        <v>46272807796</v>
      </c>
      <c r="K6779" s="9">
        <f>SUMIF($C$2:$C$9230, C6779, $D$2:$D$9230)</f>
        <v>410923089</v>
      </c>
    </row>
    <row r="6780" spans="1:11" x14ac:dyDescent="0.2">
      <c r="A6780" s="1">
        <v>45739</v>
      </c>
      <c r="B6780" t="s">
        <v>392</v>
      </c>
      <c r="C6780" t="s">
        <v>399</v>
      </c>
      <c r="D6780" s="14">
        <v>33347971</v>
      </c>
      <c r="E6780" s="12">
        <v>3841383</v>
      </c>
      <c r="H6780">
        <f t="shared" si="316"/>
        <v>1585</v>
      </c>
      <c r="I6780">
        <f t="shared" si="317"/>
        <v>14</v>
      </c>
      <c r="J6780" s="9">
        <f t="shared" si="315"/>
        <v>46272807796</v>
      </c>
      <c r="K6780" s="9">
        <f>SUMIF($C$2:$C$9230, C6780, $D$2:$D$9230)</f>
        <v>410923089</v>
      </c>
    </row>
    <row r="6781" spans="1:11" x14ac:dyDescent="0.2">
      <c r="A6781" s="1">
        <v>45739</v>
      </c>
      <c r="B6781" t="s">
        <v>392</v>
      </c>
      <c r="C6781" t="s">
        <v>399</v>
      </c>
      <c r="D6781" s="14">
        <v>21570557</v>
      </c>
      <c r="E6781" s="12">
        <v>19338774</v>
      </c>
      <c r="H6781">
        <f t="shared" si="316"/>
        <v>1585</v>
      </c>
      <c r="I6781">
        <f t="shared" si="317"/>
        <v>14</v>
      </c>
      <c r="J6781" s="9">
        <f t="shared" si="315"/>
        <v>46272807796</v>
      </c>
      <c r="K6781" s="9">
        <f>SUMIF($C$2:$C$9230, C6781, $D$2:$D$9230)</f>
        <v>410923089</v>
      </c>
    </row>
    <row r="6782" spans="1:11" x14ac:dyDescent="0.2">
      <c r="A6782" s="1">
        <v>45739</v>
      </c>
      <c r="B6782" t="s">
        <v>392</v>
      </c>
      <c r="C6782" t="s">
        <v>595</v>
      </c>
      <c r="D6782" s="14">
        <v>462866</v>
      </c>
      <c r="E6782" s="12">
        <v>171907</v>
      </c>
      <c r="H6782">
        <f t="shared" si="316"/>
        <v>1585</v>
      </c>
      <c r="I6782">
        <f t="shared" si="317"/>
        <v>13</v>
      </c>
      <c r="J6782" s="9">
        <f t="shared" si="315"/>
        <v>46272807796</v>
      </c>
      <c r="K6782" s="9">
        <f>SUMIF($C$2:$C$9230, C6782, $D$2:$D$9230)</f>
        <v>1216152987</v>
      </c>
    </row>
    <row r="6783" spans="1:11" x14ac:dyDescent="0.2">
      <c r="A6783" s="1">
        <v>45739</v>
      </c>
      <c r="B6783" t="s">
        <v>392</v>
      </c>
      <c r="C6783" t="s">
        <v>595</v>
      </c>
      <c r="D6783" s="14">
        <v>2947408</v>
      </c>
      <c r="E6783" s="12">
        <v>344807</v>
      </c>
      <c r="H6783">
        <f t="shared" si="316"/>
        <v>1585</v>
      </c>
      <c r="I6783">
        <f t="shared" si="317"/>
        <v>13</v>
      </c>
      <c r="J6783" s="9">
        <f t="shared" si="315"/>
        <v>46272807796</v>
      </c>
      <c r="K6783" s="9">
        <f>SUMIF($C$2:$C$9230, C6783, $D$2:$D$9230)</f>
        <v>1216152987</v>
      </c>
    </row>
    <row r="6784" spans="1:11" x14ac:dyDescent="0.2">
      <c r="A6784" s="1">
        <v>45739</v>
      </c>
      <c r="B6784" t="s">
        <v>392</v>
      </c>
      <c r="C6784" t="s">
        <v>595</v>
      </c>
      <c r="D6784" s="14">
        <v>2366742</v>
      </c>
      <c r="E6784" s="12">
        <v>434297</v>
      </c>
      <c r="H6784">
        <f t="shared" si="316"/>
        <v>1585</v>
      </c>
      <c r="I6784">
        <f t="shared" si="317"/>
        <v>13</v>
      </c>
      <c r="J6784" s="9">
        <f t="shared" ref="J6784:J6847" si="318">SUMIF($B$2:$B$9230, B6784, $D$2:$D$9230)</f>
        <v>46272807796</v>
      </c>
      <c r="K6784" s="9">
        <f>SUMIF($C$2:$C$9230, C6784, $D$2:$D$9230)</f>
        <v>1216152987</v>
      </c>
    </row>
    <row r="6785" spans="1:11" x14ac:dyDescent="0.2">
      <c r="A6785" s="1">
        <v>45739</v>
      </c>
      <c r="B6785" t="s">
        <v>392</v>
      </c>
      <c r="C6785" t="s">
        <v>595</v>
      </c>
      <c r="D6785" s="14">
        <v>1161185</v>
      </c>
      <c r="E6785" s="12">
        <v>1161185</v>
      </c>
      <c r="H6785">
        <f t="shared" si="316"/>
        <v>1585</v>
      </c>
      <c r="I6785">
        <f t="shared" si="317"/>
        <v>13</v>
      </c>
      <c r="J6785" s="9">
        <f t="shared" si="318"/>
        <v>46272807796</v>
      </c>
      <c r="K6785" s="9">
        <f>SUMIF($C$2:$C$9230, C6785, $D$2:$D$9230)</f>
        <v>1216152987</v>
      </c>
    </row>
    <row r="6786" spans="1:11" x14ac:dyDescent="0.2">
      <c r="A6786" s="1">
        <v>45739</v>
      </c>
      <c r="B6786" t="s">
        <v>392</v>
      </c>
      <c r="C6786" t="s">
        <v>595</v>
      </c>
      <c r="D6786" s="14">
        <v>10551091</v>
      </c>
      <c r="E6786" s="12">
        <v>2267586</v>
      </c>
      <c r="H6786">
        <f t="shared" si="316"/>
        <v>1585</v>
      </c>
      <c r="I6786">
        <f t="shared" si="317"/>
        <v>13</v>
      </c>
      <c r="J6786" s="9">
        <f t="shared" si="318"/>
        <v>46272807796</v>
      </c>
      <c r="K6786" s="9">
        <f>SUMIF($C$2:$C$9230, C6786, $D$2:$D$9230)</f>
        <v>1216152987</v>
      </c>
    </row>
    <row r="6787" spans="1:11" x14ac:dyDescent="0.2">
      <c r="A6787" s="1">
        <v>45739</v>
      </c>
      <c r="B6787" t="s">
        <v>392</v>
      </c>
      <c r="C6787" t="s">
        <v>595</v>
      </c>
      <c r="D6787" s="14">
        <v>18975018</v>
      </c>
      <c r="E6787" s="12">
        <v>4888915</v>
      </c>
      <c r="H6787">
        <f t="shared" si="316"/>
        <v>1585</v>
      </c>
      <c r="I6787">
        <f t="shared" si="317"/>
        <v>13</v>
      </c>
      <c r="J6787" s="9">
        <f t="shared" si="318"/>
        <v>46272807796</v>
      </c>
      <c r="K6787" s="9">
        <f>SUMIF($C$2:$C$9230, C6787, $D$2:$D$9230)</f>
        <v>1216152987</v>
      </c>
    </row>
    <row r="6788" spans="1:11" x14ac:dyDescent="0.2">
      <c r="A6788" s="1">
        <v>45739</v>
      </c>
      <c r="B6788" t="s">
        <v>392</v>
      </c>
      <c r="C6788" t="s">
        <v>595</v>
      </c>
      <c r="D6788" s="14">
        <v>27675185</v>
      </c>
      <c r="E6788" s="12">
        <v>6443818</v>
      </c>
      <c r="H6788">
        <f t="shared" ref="H6788:H6851" si="319">COUNTIF($B$2:$B$9230, B6788)</f>
        <v>1585</v>
      </c>
      <c r="I6788">
        <f t="shared" ref="I6788:I6851" si="320">COUNTIF($C$2:$C$9230, C6788)</f>
        <v>13</v>
      </c>
      <c r="J6788" s="9">
        <f t="shared" si="318"/>
        <v>46272807796</v>
      </c>
      <c r="K6788" s="9">
        <f>SUMIF($C$2:$C$9230, C6788, $D$2:$D$9230)</f>
        <v>1216152987</v>
      </c>
    </row>
    <row r="6789" spans="1:11" x14ac:dyDescent="0.2">
      <c r="A6789" s="1">
        <v>45739</v>
      </c>
      <c r="B6789" t="s">
        <v>392</v>
      </c>
      <c r="C6789" t="s">
        <v>595</v>
      </c>
      <c r="D6789" s="14">
        <v>27633000</v>
      </c>
      <c r="E6789" s="12">
        <v>27633000</v>
      </c>
      <c r="H6789">
        <f t="shared" si="319"/>
        <v>1585</v>
      </c>
      <c r="I6789">
        <f t="shared" si="320"/>
        <v>13</v>
      </c>
      <c r="J6789" s="9">
        <f t="shared" si="318"/>
        <v>46272807796</v>
      </c>
      <c r="K6789" s="9">
        <f>SUMIF($C$2:$C$9230, C6789, $D$2:$D$9230)</f>
        <v>1216152987</v>
      </c>
    </row>
    <row r="6790" spans="1:11" x14ac:dyDescent="0.2">
      <c r="A6790" s="1">
        <v>45739</v>
      </c>
      <c r="B6790" t="s">
        <v>392</v>
      </c>
      <c r="C6790" t="s">
        <v>595</v>
      </c>
      <c r="D6790" s="14">
        <v>301036686</v>
      </c>
      <c r="E6790" s="12">
        <v>121665481</v>
      </c>
      <c r="H6790">
        <f t="shared" si="319"/>
        <v>1585</v>
      </c>
      <c r="I6790">
        <f t="shared" si="320"/>
        <v>13</v>
      </c>
      <c r="J6790" s="9">
        <f t="shared" si="318"/>
        <v>46272807796</v>
      </c>
      <c r="K6790" s="9">
        <f>SUMIF($C$2:$C$9230, C6790, $D$2:$D$9230)</f>
        <v>1216152987</v>
      </c>
    </row>
    <row r="6791" spans="1:11" x14ac:dyDescent="0.2">
      <c r="A6791" s="1">
        <v>45739</v>
      </c>
      <c r="B6791" t="s">
        <v>392</v>
      </c>
      <c r="C6791" t="s">
        <v>595</v>
      </c>
      <c r="D6791" s="14">
        <v>645685624</v>
      </c>
      <c r="E6791" s="12">
        <v>310552184</v>
      </c>
      <c r="H6791">
        <f t="shared" si="319"/>
        <v>1585</v>
      </c>
      <c r="I6791">
        <f t="shared" si="320"/>
        <v>13</v>
      </c>
      <c r="J6791" s="9">
        <f t="shared" si="318"/>
        <v>46272807796</v>
      </c>
      <c r="K6791" s="9">
        <f>SUMIF($C$2:$C$9230, C6791, $D$2:$D$9230)</f>
        <v>1216152987</v>
      </c>
    </row>
    <row r="6792" spans="1:11" x14ac:dyDescent="0.2">
      <c r="A6792" s="1">
        <v>45739</v>
      </c>
      <c r="B6792" t="s">
        <v>392</v>
      </c>
      <c r="C6792" t="s">
        <v>595</v>
      </c>
      <c r="D6792" s="14">
        <v>2564142</v>
      </c>
      <c r="E6792" s="12">
        <v>1803780</v>
      </c>
      <c r="H6792">
        <f t="shared" si="319"/>
        <v>1585</v>
      </c>
      <c r="I6792">
        <f t="shared" si="320"/>
        <v>13</v>
      </c>
      <c r="J6792" s="9">
        <f t="shared" si="318"/>
        <v>46272807796</v>
      </c>
      <c r="K6792" s="9">
        <f>SUMIF($C$2:$C$9230, C6792, $D$2:$D$9230)</f>
        <v>1216152987</v>
      </c>
    </row>
    <row r="6793" spans="1:11" x14ac:dyDescent="0.2">
      <c r="A6793" s="1">
        <v>45739</v>
      </c>
      <c r="B6793" t="s">
        <v>392</v>
      </c>
      <c r="C6793" t="s">
        <v>595</v>
      </c>
      <c r="D6793" s="14">
        <v>117316834</v>
      </c>
      <c r="E6793" s="12">
        <v>27846355</v>
      </c>
      <c r="H6793">
        <f t="shared" si="319"/>
        <v>1585</v>
      </c>
      <c r="I6793">
        <f t="shared" si="320"/>
        <v>13</v>
      </c>
      <c r="J6793" s="9">
        <f t="shared" si="318"/>
        <v>46272807796</v>
      </c>
      <c r="K6793" s="9">
        <f>SUMIF($C$2:$C$9230, C6793, $D$2:$D$9230)</f>
        <v>1216152987</v>
      </c>
    </row>
    <row r="6794" spans="1:11" x14ac:dyDescent="0.2">
      <c r="A6794" s="1">
        <v>45739</v>
      </c>
      <c r="B6794" t="s">
        <v>392</v>
      </c>
      <c r="C6794" t="s">
        <v>595</v>
      </c>
      <c r="D6794" s="14">
        <v>57777206</v>
      </c>
      <c r="E6794" s="12">
        <v>29432563</v>
      </c>
      <c r="H6794">
        <f t="shared" si="319"/>
        <v>1585</v>
      </c>
      <c r="I6794">
        <f t="shared" si="320"/>
        <v>13</v>
      </c>
      <c r="J6794" s="9">
        <f t="shared" si="318"/>
        <v>46272807796</v>
      </c>
      <c r="K6794" s="9">
        <f>SUMIF($C$2:$C$9230, C6794, $D$2:$D$9230)</f>
        <v>1216152987</v>
      </c>
    </row>
    <row r="6795" spans="1:11" x14ac:dyDescent="0.2">
      <c r="A6795" s="1">
        <v>45739</v>
      </c>
      <c r="B6795" t="s">
        <v>392</v>
      </c>
      <c r="C6795" t="s">
        <v>480</v>
      </c>
      <c r="D6795" s="14">
        <v>10598978</v>
      </c>
      <c r="E6795" s="12">
        <v>3172157</v>
      </c>
      <c r="H6795">
        <f t="shared" si="319"/>
        <v>1585</v>
      </c>
      <c r="I6795">
        <f t="shared" si="320"/>
        <v>13</v>
      </c>
      <c r="J6795" s="9">
        <f t="shared" si="318"/>
        <v>46272807796</v>
      </c>
      <c r="K6795" s="9">
        <f>SUMIF($C$2:$C$9230, C6795, $D$2:$D$9230)</f>
        <v>396058313</v>
      </c>
    </row>
    <row r="6796" spans="1:11" x14ac:dyDescent="0.2">
      <c r="A6796" s="1">
        <v>45739</v>
      </c>
      <c r="B6796" t="s">
        <v>392</v>
      </c>
      <c r="C6796" t="s">
        <v>480</v>
      </c>
      <c r="D6796" s="14">
        <v>31646110</v>
      </c>
      <c r="E6796" s="12">
        <v>125744</v>
      </c>
      <c r="H6796">
        <f t="shared" si="319"/>
        <v>1585</v>
      </c>
      <c r="I6796">
        <f t="shared" si="320"/>
        <v>13</v>
      </c>
      <c r="J6796" s="9">
        <f t="shared" si="318"/>
        <v>46272807796</v>
      </c>
      <c r="K6796" s="9">
        <f>SUMIF($C$2:$C$9230, C6796, $D$2:$D$9230)</f>
        <v>396058313</v>
      </c>
    </row>
    <row r="6797" spans="1:11" x14ac:dyDescent="0.2">
      <c r="A6797" s="1">
        <v>45739</v>
      </c>
      <c r="B6797" t="s">
        <v>392</v>
      </c>
      <c r="C6797" t="s">
        <v>480</v>
      </c>
      <c r="D6797" s="14">
        <v>1260853</v>
      </c>
      <c r="E6797" s="12">
        <v>187682</v>
      </c>
      <c r="H6797">
        <f t="shared" si="319"/>
        <v>1585</v>
      </c>
      <c r="I6797">
        <f t="shared" si="320"/>
        <v>13</v>
      </c>
      <c r="J6797" s="9">
        <f t="shared" si="318"/>
        <v>46272807796</v>
      </c>
      <c r="K6797" s="9">
        <f>SUMIF($C$2:$C$9230, C6797, $D$2:$D$9230)</f>
        <v>396058313</v>
      </c>
    </row>
    <row r="6798" spans="1:11" x14ac:dyDescent="0.2">
      <c r="A6798" s="1">
        <v>45739</v>
      </c>
      <c r="B6798" t="s">
        <v>392</v>
      </c>
      <c r="C6798" t="s">
        <v>480</v>
      </c>
      <c r="D6798" s="14">
        <v>2428272</v>
      </c>
      <c r="E6798" s="12">
        <v>240681</v>
      </c>
      <c r="H6798">
        <f t="shared" si="319"/>
        <v>1585</v>
      </c>
      <c r="I6798">
        <f t="shared" si="320"/>
        <v>13</v>
      </c>
      <c r="J6798" s="9">
        <f t="shared" si="318"/>
        <v>46272807796</v>
      </c>
      <c r="K6798" s="9">
        <f>SUMIF($C$2:$C$9230, C6798, $D$2:$D$9230)</f>
        <v>396058313</v>
      </c>
    </row>
    <row r="6799" spans="1:11" x14ac:dyDescent="0.2">
      <c r="A6799" s="1">
        <v>45739</v>
      </c>
      <c r="B6799" t="s">
        <v>392</v>
      </c>
      <c r="C6799" t="s">
        <v>480</v>
      </c>
      <c r="D6799" s="14">
        <v>2576541</v>
      </c>
      <c r="E6799" s="12">
        <v>713610</v>
      </c>
      <c r="H6799">
        <f t="shared" si="319"/>
        <v>1585</v>
      </c>
      <c r="I6799">
        <f t="shared" si="320"/>
        <v>13</v>
      </c>
      <c r="J6799" s="9">
        <f t="shared" si="318"/>
        <v>46272807796</v>
      </c>
      <c r="K6799" s="9">
        <f>SUMIF($C$2:$C$9230, C6799, $D$2:$D$9230)</f>
        <v>396058313</v>
      </c>
    </row>
    <row r="6800" spans="1:11" x14ac:dyDescent="0.2">
      <c r="A6800" s="1">
        <v>45739</v>
      </c>
      <c r="B6800" t="s">
        <v>392</v>
      </c>
      <c r="C6800" t="s">
        <v>480</v>
      </c>
      <c r="D6800" s="14">
        <v>1433832</v>
      </c>
      <c r="E6800" s="12">
        <v>759790</v>
      </c>
      <c r="H6800">
        <f t="shared" si="319"/>
        <v>1585</v>
      </c>
      <c r="I6800">
        <f t="shared" si="320"/>
        <v>13</v>
      </c>
      <c r="J6800" s="9">
        <f t="shared" si="318"/>
        <v>46272807796</v>
      </c>
      <c r="K6800" s="9">
        <f>SUMIF($C$2:$C$9230, C6800, $D$2:$D$9230)</f>
        <v>396058313</v>
      </c>
    </row>
    <row r="6801" spans="1:11" x14ac:dyDescent="0.2">
      <c r="A6801" s="1">
        <v>45739</v>
      </c>
      <c r="B6801" t="s">
        <v>392</v>
      </c>
      <c r="C6801" t="s">
        <v>480</v>
      </c>
      <c r="D6801" s="14">
        <v>869623</v>
      </c>
      <c r="E6801" s="12">
        <v>869623</v>
      </c>
      <c r="H6801">
        <f t="shared" si="319"/>
        <v>1585</v>
      </c>
      <c r="I6801">
        <f t="shared" si="320"/>
        <v>13</v>
      </c>
      <c r="J6801" s="9">
        <f t="shared" si="318"/>
        <v>46272807796</v>
      </c>
      <c r="K6801" s="9">
        <f>SUMIF($C$2:$C$9230, C6801, $D$2:$D$9230)</f>
        <v>396058313</v>
      </c>
    </row>
    <row r="6802" spans="1:11" x14ac:dyDescent="0.2">
      <c r="A6802" s="1">
        <v>45739</v>
      </c>
      <c r="B6802" t="s">
        <v>392</v>
      </c>
      <c r="C6802" t="s">
        <v>480</v>
      </c>
      <c r="D6802" s="14">
        <v>2850875</v>
      </c>
      <c r="E6802" s="12">
        <v>2850875</v>
      </c>
      <c r="H6802">
        <f t="shared" si="319"/>
        <v>1585</v>
      </c>
      <c r="I6802">
        <f t="shared" si="320"/>
        <v>13</v>
      </c>
      <c r="J6802" s="9">
        <f t="shared" si="318"/>
        <v>46272807796</v>
      </c>
      <c r="K6802" s="9">
        <f>SUMIF($C$2:$C$9230, C6802, $D$2:$D$9230)</f>
        <v>396058313</v>
      </c>
    </row>
    <row r="6803" spans="1:11" x14ac:dyDescent="0.2">
      <c r="A6803" s="1">
        <v>45739</v>
      </c>
      <c r="B6803" t="s">
        <v>392</v>
      </c>
      <c r="C6803" t="s">
        <v>480</v>
      </c>
      <c r="D6803" s="14">
        <v>100843972</v>
      </c>
      <c r="E6803" s="12">
        <v>16131382</v>
      </c>
      <c r="H6803">
        <f t="shared" si="319"/>
        <v>1585</v>
      </c>
      <c r="I6803">
        <f t="shared" si="320"/>
        <v>13</v>
      </c>
      <c r="J6803" s="9">
        <f t="shared" si="318"/>
        <v>46272807796</v>
      </c>
      <c r="K6803" s="9">
        <f>SUMIF($C$2:$C$9230, C6803, $D$2:$D$9230)</f>
        <v>396058313</v>
      </c>
    </row>
    <row r="6804" spans="1:11" x14ac:dyDescent="0.2">
      <c r="A6804" s="1">
        <v>45739</v>
      </c>
      <c r="B6804" t="s">
        <v>392</v>
      </c>
      <c r="C6804" t="s">
        <v>480</v>
      </c>
      <c r="D6804" s="14">
        <v>181600727</v>
      </c>
      <c r="E6804" s="12">
        <v>114243964</v>
      </c>
      <c r="H6804">
        <f t="shared" si="319"/>
        <v>1585</v>
      </c>
      <c r="I6804">
        <f t="shared" si="320"/>
        <v>13</v>
      </c>
      <c r="J6804" s="9">
        <f t="shared" si="318"/>
        <v>46272807796</v>
      </c>
      <c r="K6804" s="9">
        <f>SUMIF($C$2:$C$9230, C6804, $D$2:$D$9230)</f>
        <v>396058313</v>
      </c>
    </row>
    <row r="6805" spans="1:11" x14ac:dyDescent="0.2">
      <c r="A6805" s="1">
        <v>45739</v>
      </c>
      <c r="B6805" t="s">
        <v>392</v>
      </c>
      <c r="C6805" t="s">
        <v>480</v>
      </c>
      <c r="D6805" s="14">
        <v>782646</v>
      </c>
      <c r="E6805" s="12">
        <v>712746</v>
      </c>
      <c r="H6805">
        <f t="shared" si="319"/>
        <v>1585</v>
      </c>
      <c r="I6805">
        <f t="shared" si="320"/>
        <v>13</v>
      </c>
      <c r="J6805" s="9">
        <f t="shared" si="318"/>
        <v>46272807796</v>
      </c>
      <c r="K6805" s="9">
        <f>SUMIF($C$2:$C$9230, C6805, $D$2:$D$9230)</f>
        <v>396058313</v>
      </c>
    </row>
    <row r="6806" spans="1:11" x14ac:dyDescent="0.2">
      <c r="A6806" s="1">
        <v>45739</v>
      </c>
      <c r="B6806" t="s">
        <v>392</v>
      </c>
      <c r="C6806" t="s">
        <v>480</v>
      </c>
      <c r="D6806" s="14">
        <v>21249249</v>
      </c>
      <c r="E6806" s="12">
        <v>1023921</v>
      </c>
      <c r="H6806">
        <f t="shared" si="319"/>
        <v>1585</v>
      </c>
      <c r="I6806">
        <f t="shared" si="320"/>
        <v>13</v>
      </c>
      <c r="J6806" s="9">
        <f t="shared" si="318"/>
        <v>46272807796</v>
      </c>
      <c r="K6806" s="9">
        <f>SUMIF($C$2:$C$9230, C6806, $D$2:$D$9230)</f>
        <v>396058313</v>
      </c>
    </row>
    <row r="6807" spans="1:11" x14ac:dyDescent="0.2">
      <c r="A6807" s="1">
        <v>45739</v>
      </c>
      <c r="B6807" t="s">
        <v>392</v>
      </c>
      <c r="C6807" t="s">
        <v>480</v>
      </c>
      <c r="D6807" s="14">
        <v>37916635</v>
      </c>
      <c r="E6807" s="12">
        <v>18040894</v>
      </c>
      <c r="H6807">
        <f t="shared" si="319"/>
        <v>1585</v>
      </c>
      <c r="I6807">
        <f t="shared" si="320"/>
        <v>13</v>
      </c>
      <c r="J6807" s="9">
        <f t="shared" si="318"/>
        <v>46272807796</v>
      </c>
      <c r="K6807" s="9">
        <f>SUMIF($C$2:$C$9230, C6807, $D$2:$D$9230)</f>
        <v>396058313</v>
      </c>
    </row>
    <row r="6808" spans="1:11" x14ac:dyDescent="0.2">
      <c r="A6808" s="1">
        <v>45739</v>
      </c>
      <c r="B6808" t="s">
        <v>392</v>
      </c>
      <c r="C6808" t="s">
        <v>668</v>
      </c>
      <c r="D6808" s="14">
        <v>2317387</v>
      </c>
      <c r="E6808" s="12">
        <v>651642</v>
      </c>
      <c r="H6808">
        <f t="shared" si="319"/>
        <v>1585</v>
      </c>
      <c r="I6808">
        <f t="shared" si="320"/>
        <v>13</v>
      </c>
      <c r="J6808" s="9">
        <f t="shared" si="318"/>
        <v>46272807796</v>
      </c>
      <c r="K6808" s="9">
        <f>SUMIF($C$2:$C$9230, C6808, $D$2:$D$9230)</f>
        <v>767425888</v>
      </c>
    </row>
    <row r="6809" spans="1:11" x14ac:dyDescent="0.2">
      <c r="A6809" s="1">
        <v>45739</v>
      </c>
      <c r="B6809" t="s">
        <v>392</v>
      </c>
      <c r="C6809" t="s">
        <v>668</v>
      </c>
      <c r="D6809" s="14">
        <v>1694239</v>
      </c>
      <c r="E6809" s="12">
        <v>878989</v>
      </c>
      <c r="H6809">
        <f t="shared" si="319"/>
        <v>1585</v>
      </c>
      <c r="I6809">
        <f t="shared" si="320"/>
        <v>13</v>
      </c>
      <c r="J6809" s="9">
        <f t="shared" si="318"/>
        <v>46272807796</v>
      </c>
      <c r="K6809" s="9">
        <f>SUMIF($C$2:$C$9230, C6809, $D$2:$D$9230)</f>
        <v>767425888</v>
      </c>
    </row>
    <row r="6810" spans="1:11" x14ac:dyDescent="0.2">
      <c r="A6810" s="1">
        <v>45739</v>
      </c>
      <c r="B6810" t="s">
        <v>392</v>
      </c>
      <c r="C6810" t="s">
        <v>668</v>
      </c>
      <c r="D6810" s="14">
        <v>11627724</v>
      </c>
      <c r="E6810" s="12">
        <v>920842</v>
      </c>
      <c r="H6810">
        <f t="shared" si="319"/>
        <v>1585</v>
      </c>
      <c r="I6810">
        <f t="shared" si="320"/>
        <v>13</v>
      </c>
      <c r="J6810" s="9">
        <f t="shared" si="318"/>
        <v>46272807796</v>
      </c>
      <c r="K6810" s="9">
        <f>SUMIF($C$2:$C$9230, C6810, $D$2:$D$9230)</f>
        <v>767425888</v>
      </c>
    </row>
    <row r="6811" spans="1:11" x14ac:dyDescent="0.2">
      <c r="A6811" s="1">
        <v>45739</v>
      </c>
      <c r="B6811" t="s">
        <v>392</v>
      </c>
      <c r="C6811" t="s">
        <v>668</v>
      </c>
      <c r="D6811" s="14">
        <v>998977</v>
      </c>
      <c r="E6811" s="12">
        <v>998977</v>
      </c>
      <c r="H6811">
        <f t="shared" si="319"/>
        <v>1585</v>
      </c>
      <c r="I6811">
        <f t="shared" si="320"/>
        <v>13</v>
      </c>
      <c r="J6811" s="9">
        <f t="shared" si="318"/>
        <v>46272807796</v>
      </c>
      <c r="K6811" s="9">
        <f>SUMIF($C$2:$C$9230, C6811, $D$2:$D$9230)</f>
        <v>767425888</v>
      </c>
    </row>
    <row r="6812" spans="1:11" x14ac:dyDescent="0.2">
      <c r="A6812" s="1">
        <v>45739</v>
      </c>
      <c r="B6812" t="s">
        <v>392</v>
      </c>
      <c r="C6812" t="s">
        <v>668</v>
      </c>
      <c r="D6812" s="14">
        <v>3396360</v>
      </c>
      <c r="E6812" s="12">
        <v>1868495</v>
      </c>
      <c r="H6812">
        <f t="shared" si="319"/>
        <v>1585</v>
      </c>
      <c r="I6812">
        <f t="shared" si="320"/>
        <v>13</v>
      </c>
      <c r="J6812" s="9">
        <f t="shared" si="318"/>
        <v>46272807796</v>
      </c>
      <c r="K6812" s="9">
        <f>SUMIF($C$2:$C$9230, C6812, $D$2:$D$9230)</f>
        <v>767425888</v>
      </c>
    </row>
    <row r="6813" spans="1:11" x14ac:dyDescent="0.2">
      <c r="A6813" s="1">
        <v>45739</v>
      </c>
      <c r="B6813" t="s">
        <v>392</v>
      </c>
      <c r="C6813" t="s">
        <v>668</v>
      </c>
      <c r="D6813" s="14">
        <v>5628345</v>
      </c>
      <c r="E6813" s="12">
        <v>4105448</v>
      </c>
      <c r="H6813">
        <f t="shared" si="319"/>
        <v>1585</v>
      </c>
      <c r="I6813">
        <f t="shared" si="320"/>
        <v>13</v>
      </c>
      <c r="J6813" s="9">
        <f t="shared" si="318"/>
        <v>46272807796</v>
      </c>
      <c r="K6813" s="9">
        <f>SUMIF($C$2:$C$9230, C6813, $D$2:$D$9230)</f>
        <v>767425888</v>
      </c>
    </row>
    <row r="6814" spans="1:11" x14ac:dyDescent="0.2">
      <c r="A6814" s="1">
        <v>45739</v>
      </c>
      <c r="B6814" t="s">
        <v>392</v>
      </c>
      <c r="C6814" t="s">
        <v>668</v>
      </c>
      <c r="D6814" s="14">
        <v>34800194</v>
      </c>
      <c r="E6814" s="12">
        <v>4741123</v>
      </c>
      <c r="H6814">
        <f t="shared" si="319"/>
        <v>1585</v>
      </c>
      <c r="I6814">
        <f t="shared" si="320"/>
        <v>13</v>
      </c>
      <c r="J6814" s="9">
        <f t="shared" si="318"/>
        <v>46272807796</v>
      </c>
      <c r="K6814" s="9">
        <f>SUMIF($C$2:$C$9230, C6814, $D$2:$D$9230)</f>
        <v>767425888</v>
      </c>
    </row>
    <row r="6815" spans="1:11" x14ac:dyDescent="0.2">
      <c r="A6815" s="1">
        <v>45739</v>
      </c>
      <c r="B6815" t="s">
        <v>392</v>
      </c>
      <c r="C6815" t="s">
        <v>668</v>
      </c>
      <c r="D6815" s="14">
        <v>35731976</v>
      </c>
      <c r="E6815" s="12">
        <v>10882234</v>
      </c>
      <c r="H6815">
        <f t="shared" si="319"/>
        <v>1585</v>
      </c>
      <c r="I6815">
        <f t="shared" si="320"/>
        <v>13</v>
      </c>
      <c r="J6815" s="9">
        <f t="shared" si="318"/>
        <v>46272807796</v>
      </c>
      <c r="K6815" s="9">
        <f>SUMIF($C$2:$C$9230, C6815, $D$2:$D$9230)</f>
        <v>767425888</v>
      </c>
    </row>
    <row r="6816" spans="1:11" x14ac:dyDescent="0.2">
      <c r="A6816" s="1">
        <v>45739</v>
      </c>
      <c r="B6816" t="s">
        <v>392</v>
      </c>
      <c r="C6816" t="s">
        <v>668</v>
      </c>
      <c r="D6816" s="14">
        <v>183065473</v>
      </c>
      <c r="E6816" s="12">
        <v>50662718</v>
      </c>
      <c r="H6816">
        <f t="shared" si="319"/>
        <v>1585</v>
      </c>
      <c r="I6816">
        <f t="shared" si="320"/>
        <v>13</v>
      </c>
      <c r="J6816" s="9">
        <f t="shared" si="318"/>
        <v>46272807796</v>
      </c>
      <c r="K6816" s="9">
        <f>SUMIF($C$2:$C$9230, C6816, $D$2:$D$9230)</f>
        <v>767425888</v>
      </c>
    </row>
    <row r="6817" spans="1:11" x14ac:dyDescent="0.2">
      <c r="A6817" s="1">
        <v>45739</v>
      </c>
      <c r="B6817" t="s">
        <v>392</v>
      </c>
      <c r="C6817" t="s">
        <v>668</v>
      </c>
      <c r="D6817" s="14">
        <v>387495639</v>
      </c>
      <c r="E6817" s="12">
        <v>262367100</v>
      </c>
      <c r="H6817">
        <f t="shared" si="319"/>
        <v>1585</v>
      </c>
      <c r="I6817">
        <f t="shared" si="320"/>
        <v>13</v>
      </c>
      <c r="J6817" s="9">
        <f t="shared" si="318"/>
        <v>46272807796</v>
      </c>
      <c r="K6817" s="9">
        <f>SUMIF($C$2:$C$9230, C6817, $D$2:$D$9230)</f>
        <v>767425888</v>
      </c>
    </row>
    <row r="6818" spans="1:11" x14ac:dyDescent="0.2">
      <c r="A6818" s="1">
        <v>45739</v>
      </c>
      <c r="B6818" t="s">
        <v>392</v>
      </c>
      <c r="C6818" t="s">
        <v>668</v>
      </c>
      <c r="D6818" s="14">
        <v>51256841</v>
      </c>
      <c r="E6818" s="12">
        <v>2994627</v>
      </c>
      <c r="H6818">
        <f t="shared" si="319"/>
        <v>1585</v>
      </c>
      <c r="I6818">
        <f t="shared" si="320"/>
        <v>13</v>
      </c>
      <c r="J6818" s="9">
        <f t="shared" si="318"/>
        <v>46272807796</v>
      </c>
      <c r="K6818" s="9">
        <f>SUMIF($C$2:$C$9230, C6818, $D$2:$D$9230)</f>
        <v>767425888</v>
      </c>
    </row>
    <row r="6819" spans="1:11" x14ac:dyDescent="0.2">
      <c r="A6819" s="1">
        <v>45739</v>
      </c>
      <c r="B6819" t="s">
        <v>392</v>
      </c>
      <c r="C6819" t="s">
        <v>668</v>
      </c>
      <c r="D6819" s="14">
        <v>34673864</v>
      </c>
      <c r="E6819" s="12">
        <v>10352840</v>
      </c>
      <c r="H6819">
        <f t="shared" si="319"/>
        <v>1585</v>
      </c>
      <c r="I6819">
        <f t="shared" si="320"/>
        <v>13</v>
      </c>
      <c r="J6819" s="9">
        <f t="shared" si="318"/>
        <v>46272807796</v>
      </c>
      <c r="K6819" s="9">
        <f>SUMIF($C$2:$C$9230, C6819, $D$2:$D$9230)</f>
        <v>767425888</v>
      </c>
    </row>
    <row r="6820" spans="1:11" x14ac:dyDescent="0.2">
      <c r="A6820" s="1">
        <v>45739</v>
      </c>
      <c r="B6820" t="s">
        <v>392</v>
      </c>
      <c r="C6820" t="s">
        <v>478</v>
      </c>
      <c r="D6820" s="14">
        <v>1120601</v>
      </c>
      <c r="E6820" s="12">
        <v>1120601</v>
      </c>
      <c r="H6820">
        <f t="shared" si="319"/>
        <v>1585</v>
      </c>
      <c r="I6820">
        <f t="shared" si="320"/>
        <v>13</v>
      </c>
      <c r="J6820" s="9">
        <f t="shared" si="318"/>
        <v>46272807796</v>
      </c>
      <c r="K6820" s="9">
        <f>SUMIF($C$2:$C$9230, C6820, $D$2:$D$9230)</f>
        <v>973067488</v>
      </c>
    </row>
    <row r="6821" spans="1:11" x14ac:dyDescent="0.2">
      <c r="A6821" s="1">
        <v>45739</v>
      </c>
      <c r="B6821" t="s">
        <v>392</v>
      </c>
      <c r="C6821" t="s">
        <v>478</v>
      </c>
      <c r="D6821" s="14">
        <v>32254331</v>
      </c>
      <c r="E6821" s="12">
        <v>4070807</v>
      </c>
      <c r="H6821">
        <f t="shared" si="319"/>
        <v>1585</v>
      </c>
      <c r="I6821">
        <f t="shared" si="320"/>
        <v>13</v>
      </c>
      <c r="J6821" s="9">
        <f t="shared" si="318"/>
        <v>46272807796</v>
      </c>
      <c r="K6821" s="9">
        <f>SUMIF($C$2:$C$9230, C6821, $D$2:$D$9230)</f>
        <v>973067488</v>
      </c>
    </row>
    <row r="6822" spans="1:11" x14ac:dyDescent="0.2">
      <c r="A6822" s="1">
        <v>45739</v>
      </c>
      <c r="B6822" t="s">
        <v>392</v>
      </c>
      <c r="C6822" t="s">
        <v>478</v>
      </c>
      <c r="D6822" s="14">
        <v>7915064</v>
      </c>
      <c r="E6822" s="12">
        <v>240843</v>
      </c>
      <c r="H6822">
        <f t="shared" si="319"/>
        <v>1585</v>
      </c>
      <c r="I6822">
        <f t="shared" si="320"/>
        <v>13</v>
      </c>
      <c r="J6822" s="9">
        <f t="shared" si="318"/>
        <v>46272807796</v>
      </c>
      <c r="K6822" s="9">
        <f>SUMIF($C$2:$C$9230, C6822, $D$2:$D$9230)</f>
        <v>973067488</v>
      </c>
    </row>
    <row r="6823" spans="1:11" x14ac:dyDescent="0.2">
      <c r="A6823" s="1">
        <v>45739</v>
      </c>
      <c r="B6823" t="s">
        <v>392</v>
      </c>
      <c r="C6823" t="s">
        <v>478</v>
      </c>
      <c r="D6823" s="14">
        <v>1911025</v>
      </c>
      <c r="E6823" s="12">
        <v>985885</v>
      </c>
      <c r="H6823">
        <f t="shared" si="319"/>
        <v>1585</v>
      </c>
      <c r="I6823">
        <f t="shared" si="320"/>
        <v>13</v>
      </c>
      <c r="J6823" s="9">
        <f t="shared" si="318"/>
        <v>46272807796</v>
      </c>
      <c r="K6823" s="9">
        <f>SUMIF($C$2:$C$9230, C6823, $D$2:$D$9230)</f>
        <v>973067488</v>
      </c>
    </row>
    <row r="6824" spans="1:11" x14ac:dyDescent="0.2">
      <c r="A6824" s="1">
        <v>45739</v>
      </c>
      <c r="B6824" t="s">
        <v>392</v>
      </c>
      <c r="C6824" t="s">
        <v>478</v>
      </c>
      <c r="D6824" s="14">
        <v>3480140</v>
      </c>
      <c r="E6824" s="12">
        <v>1524640</v>
      </c>
      <c r="H6824">
        <f t="shared" si="319"/>
        <v>1585</v>
      </c>
      <c r="I6824">
        <f t="shared" si="320"/>
        <v>13</v>
      </c>
      <c r="J6824" s="9">
        <f t="shared" si="318"/>
        <v>46272807796</v>
      </c>
      <c r="K6824" s="9">
        <f>SUMIF($C$2:$C$9230, C6824, $D$2:$D$9230)</f>
        <v>973067488</v>
      </c>
    </row>
    <row r="6825" spans="1:11" x14ac:dyDescent="0.2">
      <c r="A6825" s="1">
        <v>45739</v>
      </c>
      <c r="B6825" t="s">
        <v>392</v>
      </c>
      <c r="C6825" t="s">
        <v>478</v>
      </c>
      <c r="D6825" s="14">
        <v>9000000</v>
      </c>
      <c r="E6825" s="12">
        <v>2174668</v>
      </c>
      <c r="H6825">
        <f t="shared" si="319"/>
        <v>1585</v>
      </c>
      <c r="I6825">
        <f t="shared" si="320"/>
        <v>13</v>
      </c>
      <c r="J6825" s="9">
        <f t="shared" si="318"/>
        <v>46272807796</v>
      </c>
      <c r="K6825" s="9">
        <f>SUMIF($C$2:$C$9230, C6825, $D$2:$D$9230)</f>
        <v>973067488</v>
      </c>
    </row>
    <row r="6826" spans="1:11" x14ac:dyDescent="0.2">
      <c r="A6826" s="1">
        <v>45739</v>
      </c>
      <c r="B6826" t="s">
        <v>392</v>
      </c>
      <c r="C6826" t="s">
        <v>478</v>
      </c>
      <c r="D6826" s="14">
        <v>3205776</v>
      </c>
      <c r="E6826" s="12">
        <v>2851923</v>
      </c>
      <c r="H6826">
        <f t="shared" si="319"/>
        <v>1585</v>
      </c>
      <c r="I6826">
        <f t="shared" si="320"/>
        <v>13</v>
      </c>
      <c r="J6826" s="9">
        <f t="shared" si="318"/>
        <v>46272807796</v>
      </c>
      <c r="K6826" s="9">
        <f>SUMIF($C$2:$C$9230, C6826, $D$2:$D$9230)</f>
        <v>973067488</v>
      </c>
    </row>
    <row r="6827" spans="1:11" x14ac:dyDescent="0.2">
      <c r="A6827" s="1">
        <v>45739</v>
      </c>
      <c r="B6827" t="s">
        <v>392</v>
      </c>
      <c r="C6827" t="s">
        <v>478</v>
      </c>
      <c r="D6827" s="14">
        <v>39555788</v>
      </c>
      <c r="E6827" s="12">
        <v>18793234</v>
      </c>
      <c r="H6827">
        <f t="shared" si="319"/>
        <v>1585</v>
      </c>
      <c r="I6827">
        <f t="shared" si="320"/>
        <v>13</v>
      </c>
      <c r="J6827" s="9">
        <f t="shared" si="318"/>
        <v>46272807796</v>
      </c>
      <c r="K6827" s="9">
        <f>SUMIF($C$2:$C$9230, C6827, $D$2:$D$9230)</f>
        <v>973067488</v>
      </c>
    </row>
    <row r="6828" spans="1:11" x14ac:dyDescent="0.2">
      <c r="A6828" s="1">
        <v>45739</v>
      </c>
      <c r="B6828" t="s">
        <v>392</v>
      </c>
      <c r="C6828" t="s">
        <v>478</v>
      </c>
      <c r="D6828" s="14">
        <v>374115857</v>
      </c>
      <c r="E6828" s="12">
        <v>20415308</v>
      </c>
      <c r="H6828">
        <f t="shared" si="319"/>
        <v>1585</v>
      </c>
      <c r="I6828">
        <f t="shared" si="320"/>
        <v>13</v>
      </c>
      <c r="J6828" s="9">
        <f t="shared" si="318"/>
        <v>46272807796</v>
      </c>
      <c r="K6828" s="9">
        <f>SUMIF($C$2:$C$9230, C6828, $D$2:$D$9230)</f>
        <v>973067488</v>
      </c>
    </row>
    <row r="6829" spans="1:11" x14ac:dyDescent="0.2">
      <c r="A6829" s="1">
        <v>45739</v>
      </c>
      <c r="B6829" t="s">
        <v>392</v>
      </c>
      <c r="C6829" t="s">
        <v>478</v>
      </c>
      <c r="D6829" s="14">
        <v>396721327</v>
      </c>
      <c r="E6829" s="12">
        <v>64349278</v>
      </c>
      <c r="H6829">
        <f t="shared" si="319"/>
        <v>1585</v>
      </c>
      <c r="I6829">
        <f t="shared" si="320"/>
        <v>13</v>
      </c>
      <c r="J6829" s="9">
        <f t="shared" si="318"/>
        <v>46272807796</v>
      </c>
      <c r="K6829" s="9">
        <f>SUMIF($C$2:$C$9230, C6829, $D$2:$D$9230)</f>
        <v>973067488</v>
      </c>
    </row>
    <row r="6830" spans="1:11" x14ac:dyDescent="0.2">
      <c r="A6830" s="1">
        <v>45739</v>
      </c>
      <c r="B6830" t="s">
        <v>392</v>
      </c>
      <c r="C6830" t="s">
        <v>478</v>
      </c>
      <c r="D6830" s="14">
        <v>35710039</v>
      </c>
      <c r="E6830" s="12">
        <v>104865</v>
      </c>
      <c r="H6830">
        <f t="shared" si="319"/>
        <v>1585</v>
      </c>
      <c r="I6830">
        <f t="shared" si="320"/>
        <v>13</v>
      </c>
      <c r="J6830" s="9">
        <f t="shared" si="318"/>
        <v>46272807796</v>
      </c>
      <c r="K6830" s="9">
        <f>SUMIF($C$2:$C$9230, C6830, $D$2:$D$9230)</f>
        <v>973067488</v>
      </c>
    </row>
    <row r="6831" spans="1:11" x14ac:dyDescent="0.2">
      <c r="A6831" s="1">
        <v>45739</v>
      </c>
      <c r="B6831" t="s">
        <v>392</v>
      </c>
      <c r="C6831" t="s">
        <v>478</v>
      </c>
      <c r="D6831" s="14">
        <v>18573439</v>
      </c>
      <c r="E6831" s="12">
        <v>525617</v>
      </c>
      <c r="H6831">
        <f t="shared" si="319"/>
        <v>1585</v>
      </c>
      <c r="I6831">
        <f t="shared" si="320"/>
        <v>13</v>
      </c>
      <c r="J6831" s="9">
        <f t="shared" si="318"/>
        <v>46272807796</v>
      </c>
      <c r="K6831" s="9">
        <f>SUMIF($C$2:$C$9230, C6831, $D$2:$D$9230)</f>
        <v>973067488</v>
      </c>
    </row>
    <row r="6832" spans="1:11" x14ac:dyDescent="0.2">
      <c r="A6832" s="1">
        <v>45739</v>
      </c>
      <c r="B6832" t="s">
        <v>392</v>
      </c>
      <c r="C6832" t="s">
        <v>478</v>
      </c>
      <c r="D6832" s="14">
        <v>49504101</v>
      </c>
      <c r="E6832" s="12">
        <v>2113037</v>
      </c>
      <c r="H6832">
        <f t="shared" si="319"/>
        <v>1585</v>
      </c>
      <c r="I6832">
        <f t="shared" si="320"/>
        <v>13</v>
      </c>
      <c r="J6832" s="9">
        <f t="shared" si="318"/>
        <v>46272807796</v>
      </c>
      <c r="K6832" s="9">
        <f>SUMIF($C$2:$C$9230, C6832, $D$2:$D$9230)</f>
        <v>973067488</v>
      </c>
    </row>
    <row r="6833" spans="1:11" x14ac:dyDescent="0.2">
      <c r="A6833" s="1">
        <v>45739</v>
      </c>
      <c r="B6833" t="s">
        <v>392</v>
      </c>
      <c r="C6833" t="s">
        <v>505</v>
      </c>
      <c r="D6833" s="14">
        <v>964759</v>
      </c>
      <c r="E6833" s="12">
        <v>270744</v>
      </c>
      <c r="H6833">
        <f t="shared" si="319"/>
        <v>1585</v>
      </c>
      <c r="I6833">
        <f t="shared" si="320"/>
        <v>13</v>
      </c>
      <c r="J6833" s="9">
        <f t="shared" si="318"/>
        <v>46272807796</v>
      </c>
      <c r="K6833" s="9">
        <f>SUMIF($C$2:$C$9230, C6833, $D$2:$D$9230)</f>
        <v>121694127</v>
      </c>
    </row>
    <row r="6834" spans="1:11" x14ac:dyDescent="0.2">
      <c r="A6834" s="1">
        <v>45739</v>
      </c>
      <c r="B6834" t="s">
        <v>392</v>
      </c>
      <c r="C6834" t="s">
        <v>604</v>
      </c>
      <c r="D6834" s="14">
        <v>4631935</v>
      </c>
      <c r="E6834" s="12">
        <v>200000</v>
      </c>
      <c r="H6834">
        <f t="shared" si="319"/>
        <v>1585</v>
      </c>
      <c r="I6834">
        <f t="shared" si="320"/>
        <v>13</v>
      </c>
      <c r="J6834" s="9">
        <f t="shared" si="318"/>
        <v>46272807796</v>
      </c>
      <c r="K6834" s="9">
        <f>SUMIF($C$2:$C$9230, C6834, $D$2:$D$9230)</f>
        <v>1197745532</v>
      </c>
    </row>
    <row r="6835" spans="1:11" x14ac:dyDescent="0.2">
      <c r="A6835" s="1">
        <v>45739</v>
      </c>
      <c r="B6835" t="s">
        <v>392</v>
      </c>
      <c r="C6835" t="s">
        <v>604</v>
      </c>
      <c r="D6835" s="14">
        <v>16087468</v>
      </c>
      <c r="E6835" s="12">
        <v>788955</v>
      </c>
      <c r="H6835">
        <f t="shared" si="319"/>
        <v>1585</v>
      </c>
      <c r="I6835">
        <f t="shared" si="320"/>
        <v>13</v>
      </c>
      <c r="J6835" s="9">
        <f t="shared" si="318"/>
        <v>46272807796</v>
      </c>
      <c r="K6835" s="9">
        <f>SUMIF($C$2:$C$9230, C6835, $D$2:$D$9230)</f>
        <v>1197745532</v>
      </c>
    </row>
    <row r="6836" spans="1:11" x14ac:dyDescent="0.2">
      <c r="A6836" s="1">
        <v>45739</v>
      </c>
      <c r="B6836" t="s">
        <v>392</v>
      </c>
      <c r="C6836" t="s">
        <v>604</v>
      </c>
      <c r="D6836" s="14">
        <v>1178224</v>
      </c>
      <c r="E6836" s="12">
        <v>1072640</v>
      </c>
      <c r="H6836">
        <f t="shared" si="319"/>
        <v>1585</v>
      </c>
      <c r="I6836">
        <f t="shared" si="320"/>
        <v>13</v>
      </c>
      <c r="J6836" s="9">
        <f t="shared" si="318"/>
        <v>46272807796</v>
      </c>
      <c r="K6836" s="9">
        <f>SUMIF($C$2:$C$9230, C6836, $D$2:$D$9230)</f>
        <v>1197745532</v>
      </c>
    </row>
    <row r="6837" spans="1:11" x14ac:dyDescent="0.2">
      <c r="A6837" s="1">
        <v>45739</v>
      </c>
      <c r="B6837" t="s">
        <v>392</v>
      </c>
      <c r="C6837" t="s">
        <v>604</v>
      </c>
      <c r="D6837" s="14">
        <v>1885500</v>
      </c>
      <c r="E6837" s="12">
        <v>1172538</v>
      </c>
      <c r="H6837">
        <f t="shared" si="319"/>
        <v>1585</v>
      </c>
      <c r="I6837">
        <f t="shared" si="320"/>
        <v>13</v>
      </c>
      <c r="J6837" s="9">
        <f t="shared" si="318"/>
        <v>46272807796</v>
      </c>
      <c r="K6837" s="9">
        <f>SUMIF($C$2:$C$9230, C6837, $D$2:$D$9230)</f>
        <v>1197745532</v>
      </c>
    </row>
    <row r="6838" spans="1:11" x14ac:dyDescent="0.2">
      <c r="A6838" s="1">
        <v>45739</v>
      </c>
      <c r="B6838" t="s">
        <v>392</v>
      </c>
      <c r="C6838" t="s">
        <v>604</v>
      </c>
      <c r="D6838" s="14">
        <v>2692030</v>
      </c>
      <c r="E6838" s="12">
        <v>1982479</v>
      </c>
      <c r="H6838">
        <f t="shared" si="319"/>
        <v>1585</v>
      </c>
      <c r="I6838">
        <f t="shared" si="320"/>
        <v>13</v>
      </c>
      <c r="J6838" s="9">
        <f t="shared" si="318"/>
        <v>46272807796</v>
      </c>
      <c r="K6838" s="9">
        <f>SUMIF($C$2:$C$9230, C6838, $D$2:$D$9230)</f>
        <v>1197745532</v>
      </c>
    </row>
    <row r="6839" spans="1:11" x14ac:dyDescent="0.2">
      <c r="A6839" s="1">
        <v>45739</v>
      </c>
      <c r="B6839" t="s">
        <v>392</v>
      </c>
      <c r="C6839" t="s">
        <v>604</v>
      </c>
      <c r="D6839" s="14">
        <v>17606642</v>
      </c>
      <c r="E6839" s="12">
        <v>4895111</v>
      </c>
      <c r="H6839">
        <f t="shared" si="319"/>
        <v>1585</v>
      </c>
      <c r="I6839">
        <f t="shared" si="320"/>
        <v>13</v>
      </c>
      <c r="J6839" s="9">
        <f t="shared" si="318"/>
        <v>46272807796</v>
      </c>
      <c r="K6839" s="9">
        <f>SUMIF($C$2:$C$9230, C6839, $D$2:$D$9230)</f>
        <v>1197745532</v>
      </c>
    </row>
    <row r="6840" spans="1:11" x14ac:dyDescent="0.2">
      <c r="A6840" s="1">
        <v>45739</v>
      </c>
      <c r="B6840" t="s">
        <v>392</v>
      </c>
      <c r="C6840" t="s">
        <v>604</v>
      </c>
      <c r="D6840" s="14">
        <v>10562099</v>
      </c>
      <c r="E6840" s="12">
        <v>6235144</v>
      </c>
      <c r="H6840">
        <f t="shared" si="319"/>
        <v>1585</v>
      </c>
      <c r="I6840">
        <f t="shared" si="320"/>
        <v>13</v>
      </c>
      <c r="J6840" s="9">
        <f t="shared" si="318"/>
        <v>46272807796</v>
      </c>
      <c r="K6840" s="9">
        <f>SUMIF($C$2:$C$9230, C6840, $D$2:$D$9230)</f>
        <v>1197745532</v>
      </c>
    </row>
    <row r="6841" spans="1:11" x14ac:dyDescent="0.2">
      <c r="A6841" s="1">
        <v>45739</v>
      </c>
      <c r="B6841" t="s">
        <v>392</v>
      </c>
      <c r="C6841" t="s">
        <v>604</v>
      </c>
      <c r="D6841" s="14">
        <v>238389482</v>
      </c>
      <c r="E6841" s="12">
        <v>31787965</v>
      </c>
      <c r="H6841">
        <f t="shared" si="319"/>
        <v>1585</v>
      </c>
      <c r="I6841">
        <f t="shared" si="320"/>
        <v>13</v>
      </c>
      <c r="J6841" s="9">
        <f t="shared" si="318"/>
        <v>46272807796</v>
      </c>
      <c r="K6841" s="9">
        <f>SUMIF($C$2:$C$9230, C6841, $D$2:$D$9230)</f>
        <v>1197745532</v>
      </c>
    </row>
    <row r="6842" spans="1:11" x14ac:dyDescent="0.2">
      <c r="A6842" s="1">
        <v>45739</v>
      </c>
      <c r="B6842" t="s">
        <v>392</v>
      </c>
      <c r="C6842" t="s">
        <v>604</v>
      </c>
      <c r="D6842" s="14">
        <v>672805694</v>
      </c>
      <c r="E6842" s="12">
        <v>220743894</v>
      </c>
      <c r="H6842">
        <f t="shared" si="319"/>
        <v>1585</v>
      </c>
      <c r="I6842">
        <f t="shared" si="320"/>
        <v>13</v>
      </c>
      <c r="J6842" s="9">
        <f t="shared" si="318"/>
        <v>46272807796</v>
      </c>
      <c r="K6842" s="9">
        <f>SUMIF($C$2:$C$9230, C6842, $D$2:$D$9230)</f>
        <v>1197745532</v>
      </c>
    </row>
    <row r="6843" spans="1:11" x14ac:dyDescent="0.2">
      <c r="A6843" s="1">
        <v>45739</v>
      </c>
      <c r="B6843" t="s">
        <v>392</v>
      </c>
      <c r="C6843" t="s">
        <v>604</v>
      </c>
      <c r="D6843" s="14">
        <v>31011053</v>
      </c>
      <c r="E6843" s="12">
        <v>711560</v>
      </c>
      <c r="H6843">
        <f t="shared" si="319"/>
        <v>1585</v>
      </c>
      <c r="I6843">
        <f t="shared" si="320"/>
        <v>13</v>
      </c>
      <c r="J6843" s="9">
        <f t="shared" si="318"/>
        <v>46272807796</v>
      </c>
      <c r="K6843" s="9">
        <f>SUMIF($C$2:$C$9230, C6843, $D$2:$D$9230)</f>
        <v>1197745532</v>
      </c>
    </row>
    <row r="6844" spans="1:11" x14ac:dyDescent="0.2">
      <c r="A6844" s="1">
        <v>45739</v>
      </c>
      <c r="B6844" t="s">
        <v>392</v>
      </c>
      <c r="C6844" t="s">
        <v>604</v>
      </c>
      <c r="D6844" s="14">
        <v>858625</v>
      </c>
      <c r="E6844" s="12">
        <v>858625</v>
      </c>
      <c r="H6844">
        <f t="shared" si="319"/>
        <v>1585</v>
      </c>
      <c r="I6844">
        <f t="shared" si="320"/>
        <v>13</v>
      </c>
      <c r="J6844" s="9">
        <f t="shared" si="318"/>
        <v>46272807796</v>
      </c>
      <c r="K6844" s="9">
        <f>SUMIF($C$2:$C$9230, C6844, $D$2:$D$9230)</f>
        <v>1197745532</v>
      </c>
    </row>
    <row r="6845" spans="1:11" x14ac:dyDescent="0.2">
      <c r="A6845" s="1">
        <v>45739</v>
      </c>
      <c r="B6845" t="s">
        <v>392</v>
      </c>
      <c r="C6845" t="s">
        <v>604</v>
      </c>
      <c r="D6845" s="14">
        <v>60203963</v>
      </c>
      <c r="E6845" s="12">
        <v>15765895</v>
      </c>
      <c r="H6845">
        <f t="shared" si="319"/>
        <v>1585</v>
      </c>
      <c r="I6845">
        <f t="shared" si="320"/>
        <v>13</v>
      </c>
      <c r="J6845" s="9">
        <f t="shared" si="318"/>
        <v>46272807796</v>
      </c>
      <c r="K6845" s="9">
        <f>SUMIF($C$2:$C$9230, C6845, $D$2:$D$9230)</f>
        <v>1197745532</v>
      </c>
    </row>
    <row r="6846" spans="1:11" x14ac:dyDescent="0.2">
      <c r="A6846" s="1">
        <v>45739</v>
      </c>
      <c r="B6846" t="s">
        <v>392</v>
      </c>
      <c r="C6846" t="s">
        <v>604</v>
      </c>
      <c r="D6846" s="14">
        <v>139832817</v>
      </c>
      <c r="E6846" s="12">
        <v>17232818</v>
      </c>
      <c r="H6846">
        <f t="shared" si="319"/>
        <v>1585</v>
      </c>
      <c r="I6846">
        <f t="shared" si="320"/>
        <v>13</v>
      </c>
      <c r="J6846" s="9">
        <f t="shared" si="318"/>
        <v>46272807796</v>
      </c>
      <c r="K6846" s="9">
        <f>SUMIF($C$2:$C$9230, C6846, $D$2:$D$9230)</f>
        <v>1197745532</v>
      </c>
    </row>
    <row r="6847" spans="1:11" x14ac:dyDescent="0.2">
      <c r="A6847" s="1">
        <v>45739</v>
      </c>
      <c r="B6847" t="s">
        <v>392</v>
      </c>
      <c r="C6847" t="s">
        <v>393</v>
      </c>
      <c r="D6847" s="14">
        <v>847631</v>
      </c>
      <c r="E6847" s="12">
        <v>664224</v>
      </c>
      <c r="H6847">
        <f t="shared" si="319"/>
        <v>1585</v>
      </c>
      <c r="I6847">
        <f t="shared" si="320"/>
        <v>13</v>
      </c>
      <c r="J6847" s="9">
        <f t="shared" si="318"/>
        <v>46272807796</v>
      </c>
      <c r="K6847" s="9">
        <f>SUMIF($C$2:$C$9230, C6847, $D$2:$D$9230)</f>
        <v>637825729</v>
      </c>
    </row>
    <row r="6848" spans="1:11" x14ac:dyDescent="0.2">
      <c r="A6848" s="1">
        <v>45739</v>
      </c>
      <c r="B6848" t="s">
        <v>392</v>
      </c>
      <c r="C6848" t="s">
        <v>393</v>
      </c>
      <c r="D6848" s="14">
        <v>24630652</v>
      </c>
      <c r="E6848" s="12">
        <v>9106772</v>
      </c>
      <c r="H6848">
        <f t="shared" si="319"/>
        <v>1585</v>
      </c>
      <c r="I6848">
        <f t="shared" si="320"/>
        <v>13</v>
      </c>
      <c r="J6848" s="9">
        <f t="shared" ref="J6848:J6911" si="321">SUMIF($B$2:$B$9230, B6848, $D$2:$D$9230)</f>
        <v>46272807796</v>
      </c>
      <c r="K6848" s="9">
        <f>SUMIF($C$2:$C$9230, C6848, $D$2:$D$9230)</f>
        <v>637825729</v>
      </c>
    </row>
    <row r="6849" spans="1:11" x14ac:dyDescent="0.2">
      <c r="A6849" s="1">
        <v>45739</v>
      </c>
      <c r="B6849" t="s">
        <v>392</v>
      </c>
      <c r="C6849" t="s">
        <v>393</v>
      </c>
      <c r="D6849" s="14">
        <v>813590</v>
      </c>
      <c r="E6849" s="12">
        <v>813590</v>
      </c>
      <c r="H6849">
        <f t="shared" si="319"/>
        <v>1585</v>
      </c>
      <c r="I6849">
        <f t="shared" si="320"/>
        <v>13</v>
      </c>
      <c r="J6849" s="9">
        <f t="shared" si="321"/>
        <v>46272807796</v>
      </c>
      <c r="K6849" s="9">
        <f>SUMIF($C$2:$C$9230, C6849, $D$2:$D$9230)</f>
        <v>637825729</v>
      </c>
    </row>
    <row r="6850" spans="1:11" x14ac:dyDescent="0.2">
      <c r="A6850" s="1">
        <v>45739</v>
      </c>
      <c r="B6850" t="s">
        <v>392</v>
      </c>
      <c r="C6850" t="s">
        <v>393</v>
      </c>
      <c r="D6850" s="14">
        <v>22016587</v>
      </c>
      <c r="E6850" s="12">
        <v>7513467</v>
      </c>
      <c r="H6850">
        <f t="shared" si="319"/>
        <v>1585</v>
      </c>
      <c r="I6850">
        <f t="shared" si="320"/>
        <v>13</v>
      </c>
      <c r="J6850" s="9">
        <f t="shared" si="321"/>
        <v>46272807796</v>
      </c>
      <c r="K6850" s="9">
        <f>SUMIF($C$2:$C$9230, C6850, $D$2:$D$9230)</f>
        <v>637825729</v>
      </c>
    </row>
    <row r="6851" spans="1:11" x14ac:dyDescent="0.2">
      <c r="A6851" s="1">
        <v>45739</v>
      </c>
      <c r="B6851" t="s">
        <v>392</v>
      </c>
      <c r="C6851" t="s">
        <v>393</v>
      </c>
      <c r="D6851" s="14">
        <v>239539</v>
      </c>
      <c r="E6851" s="12">
        <v>174874</v>
      </c>
      <c r="H6851">
        <f t="shared" si="319"/>
        <v>1585</v>
      </c>
      <c r="I6851">
        <f t="shared" si="320"/>
        <v>13</v>
      </c>
      <c r="J6851" s="9">
        <f t="shared" si="321"/>
        <v>46272807796</v>
      </c>
      <c r="K6851" s="9">
        <f>SUMIF($C$2:$C$9230, C6851, $D$2:$D$9230)</f>
        <v>637825729</v>
      </c>
    </row>
    <row r="6852" spans="1:11" x14ac:dyDescent="0.2">
      <c r="A6852" s="1">
        <v>45739</v>
      </c>
      <c r="B6852" t="s">
        <v>392</v>
      </c>
      <c r="C6852" t="s">
        <v>393</v>
      </c>
      <c r="D6852" s="14">
        <v>2777620</v>
      </c>
      <c r="E6852" s="12">
        <v>2248446</v>
      </c>
      <c r="H6852">
        <f t="shared" ref="H6852:H6915" si="322">COUNTIF($B$2:$B$9230, B6852)</f>
        <v>1585</v>
      </c>
      <c r="I6852">
        <f t="shared" ref="I6852:I6915" si="323">COUNTIF($C$2:$C$9230, C6852)</f>
        <v>13</v>
      </c>
      <c r="J6852" s="9">
        <f t="shared" si="321"/>
        <v>46272807796</v>
      </c>
      <c r="K6852" s="9">
        <f>SUMIF($C$2:$C$9230, C6852, $D$2:$D$9230)</f>
        <v>637825729</v>
      </c>
    </row>
    <row r="6853" spans="1:11" x14ac:dyDescent="0.2">
      <c r="A6853" s="1">
        <v>45739</v>
      </c>
      <c r="B6853" t="s">
        <v>392</v>
      </c>
      <c r="C6853" t="s">
        <v>393</v>
      </c>
      <c r="D6853" s="14">
        <v>5336255</v>
      </c>
      <c r="E6853" s="12">
        <v>2376449</v>
      </c>
      <c r="H6853">
        <f t="shared" si="322"/>
        <v>1585</v>
      </c>
      <c r="I6853">
        <f t="shared" si="323"/>
        <v>13</v>
      </c>
      <c r="J6853" s="9">
        <f t="shared" si="321"/>
        <v>46272807796</v>
      </c>
      <c r="K6853" s="9">
        <f>SUMIF($C$2:$C$9230, C6853, $D$2:$D$9230)</f>
        <v>637825729</v>
      </c>
    </row>
    <row r="6854" spans="1:11" x14ac:dyDescent="0.2">
      <c r="A6854" s="1">
        <v>45739</v>
      </c>
      <c r="B6854" t="s">
        <v>392</v>
      </c>
      <c r="C6854" t="s">
        <v>393</v>
      </c>
      <c r="D6854" s="14">
        <v>7225000</v>
      </c>
      <c r="E6854" s="12">
        <v>7224849</v>
      </c>
      <c r="H6854">
        <f t="shared" si="322"/>
        <v>1585</v>
      </c>
      <c r="I6854">
        <f t="shared" si="323"/>
        <v>13</v>
      </c>
      <c r="J6854" s="9">
        <f t="shared" si="321"/>
        <v>46272807796</v>
      </c>
      <c r="K6854" s="9">
        <f>SUMIF($C$2:$C$9230, C6854, $D$2:$D$9230)</f>
        <v>637825729</v>
      </c>
    </row>
    <row r="6855" spans="1:11" x14ac:dyDescent="0.2">
      <c r="A6855" s="1">
        <v>45739</v>
      </c>
      <c r="B6855" t="s">
        <v>392</v>
      </c>
      <c r="C6855" t="s">
        <v>393</v>
      </c>
      <c r="D6855" s="14">
        <v>137077934</v>
      </c>
      <c r="E6855" s="12">
        <v>23819776</v>
      </c>
      <c r="H6855">
        <f t="shared" si="322"/>
        <v>1585</v>
      </c>
      <c r="I6855">
        <f t="shared" si="323"/>
        <v>13</v>
      </c>
      <c r="J6855" s="9">
        <f t="shared" si="321"/>
        <v>46272807796</v>
      </c>
      <c r="K6855" s="9">
        <f>SUMIF($C$2:$C$9230, C6855, $D$2:$D$9230)</f>
        <v>637825729</v>
      </c>
    </row>
    <row r="6856" spans="1:11" x14ac:dyDescent="0.2">
      <c r="A6856" s="1">
        <v>45739</v>
      </c>
      <c r="B6856" t="s">
        <v>392</v>
      </c>
      <c r="C6856" t="s">
        <v>393</v>
      </c>
      <c r="D6856" s="14">
        <v>335129886</v>
      </c>
      <c r="E6856" s="12">
        <v>158179048</v>
      </c>
      <c r="H6856">
        <f t="shared" si="322"/>
        <v>1585</v>
      </c>
      <c r="I6856">
        <f t="shared" si="323"/>
        <v>13</v>
      </c>
      <c r="J6856" s="9">
        <f t="shared" si="321"/>
        <v>46272807796</v>
      </c>
      <c r="K6856" s="9">
        <f>SUMIF($C$2:$C$9230, C6856, $D$2:$D$9230)</f>
        <v>637825729</v>
      </c>
    </row>
    <row r="6857" spans="1:11" x14ac:dyDescent="0.2">
      <c r="A6857" s="1">
        <v>45739</v>
      </c>
      <c r="B6857" t="s">
        <v>392</v>
      </c>
      <c r="C6857" t="s">
        <v>393</v>
      </c>
      <c r="D6857" s="14">
        <v>1275228</v>
      </c>
      <c r="E6857" s="12">
        <v>691382</v>
      </c>
      <c r="H6857">
        <f t="shared" si="322"/>
        <v>1585</v>
      </c>
      <c r="I6857">
        <f t="shared" si="323"/>
        <v>13</v>
      </c>
      <c r="J6857" s="9">
        <f t="shared" si="321"/>
        <v>46272807796</v>
      </c>
      <c r="K6857" s="9">
        <f>SUMIF($C$2:$C$9230, C6857, $D$2:$D$9230)</f>
        <v>637825729</v>
      </c>
    </row>
    <row r="6858" spans="1:11" x14ac:dyDescent="0.2">
      <c r="A6858" s="1">
        <v>45739</v>
      </c>
      <c r="B6858" t="s">
        <v>392</v>
      </c>
      <c r="C6858" t="s">
        <v>393</v>
      </c>
      <c r="D6858" s="14">
        <v>32447567</v>
      </c>
      <c r="E6858" s="12">
        <v>5178491</v>
      </c>
      <c r="H6858">
        <f t="shared" si="322"/>
        <v>1585</v>
      </c>
      <c r="I6858">
        <f t="shared" si="323"/>
        <v>13</v>
      </c>
      <c r="J6858" s="9">
        <f t="shared" si="321"/>
        <v>46272807796</v>
      </c>
      <c r="K6858" s="9">
        <f>SUMIF($C$2:$C$9230, C6858, $D$2:$D$9230)</f>
        <v>637825729</v>
      </c>
    </row>
    <row r="6859" spans="1:11" x14ac:dyDescent="0.2">
      <c r="A6859" s="1">
        <v>45739</v>
      </c>
      <c r="B6859" t="s">
        <v>392</v>
      </c>
      <c r="C6859" t="s">
        <v>393</v>
      </c>
      <c r="D6859" s="14">
        <v>68008240</v>
      </c>
      <c r="E6859" s="12">
        <v>12666280</v>
      </c>
      <c r="H6859">
        <f t="shared" si="322"/>
        <v>1585</v>
      </c>
      <c r="I6859">
        <f t="shared" si="323"/>
        <v>13</v>
      </c>
      <c r="J6859" s="9">
        <f t="shared" si="321"/>
        <v>46272807796</v>
      </c>
      <c r="K6859" s="9">
        <f>SUMIF($C$2:$C$9230, C6859, $D$2:$D$9230)</f>
        <v>637825729</v>
      </c>
    </row>
    <row r="6860" spans="1:11" x14ac:dyDescent="0.2">
      <c r="A6860" s="1">
        <v>45739</v>
      </c>
      <c r="B6860" t="s">
        <v>392</v>
      </c>
      <c r="C6860" t="s">
        <v>593</v>
      </c>
      <c r="D6860" s="14">
        <v>2928174</v>
      </c>
      <c r="E6860" s="12">
        <v>168756</v>
      </c>
      <c r="H6860">
        <f t="shared" si="322"/>
        <v>1585</v>
      </c>
      <c r="I6860">
        <f t="shared" si="323"/>
        <v>12</v>
      </c>
      <c r="J6860" s="9">
        <f t="shared" si="321"/>
        <v>46272807796</v>
      </c>
      <c r="K6860" s="9">
        <f>SUMIF($C$2:$C$9230, C6860, $D$2:$D$9230)</f>
        <v>368161274</v>
      </c>
    </row>
    <row r="6861" spans="1:11" x14ac:dyDescent="0.2">
      <c r="A6861" s="1">
        <v>45739</v>
      </c>
      <c r="B6861" t="s">
        <v>392</v>
      </c>
      <c r="C6861" t="s">
        <v>593</v>
      </c>
      <c r="D6861" s="14">
        <v>1120813</v>
      </c>
      <c r="E6861" s="12">
        <v>205979</v>
      </c>
      <c r="H6861">
        <f t="shared" si="322"/>
        <v>1585</v>
      </c>
      <c r="I6861">
        <f t="shared" si="323"/>
        <v>12</v>
      </c>
      <c r="J6861" s="9">
        <f t="shared" si="321"/>
        <v>46272807796</v>
      </c>
      <c r="K6861" s="9">
        <f>SUMIF($C$2:$C$9230, C6861, $D$2:$D$9230)</f>
        <v>368161274</v>
      </c>
    </row>
    <row r="6862" spans="1:11" x14ac:dyDescent="0.2">
      <c r="A6862" s="1">
        <v>45739</v>
      </c>
      <c r="B6862" t="s">
        <v>392</v>
      </c>
      <c r="C6862" t="s">
        <v>593</v>
      </c>
      <c r="D6862" s="14">
        <v>7194830</v>
      </c>
      <c r="E6862" s="12">
        <v>824842</v>
      </c>
      <c r="H6862">
        <f t="shared" si="322"/>
        <v>1585</v>
      </c>
      <c r="I6862">
        <f t="shared" si="323"/>
        <v>12</v>
      </c>
      <c r="J6862" s="9">
        <f t="shared" si="321"/>
        <v>46272807796</v>
      </c>
      <c r="K6862" s="9">
        <f>SUMIF($C$2:$C$9230, C6862, $D$2:$D$9230)</f>
        <v>368161274</v>
      </c>
    </row>
    <row r="6863" spans="1:11" x14ac:dyDescent="0.2">
      <c r="A6863" s="1">
        <v>45739</v>
      </c>
      <c r="B6863" t="s">
        <v>392</v>
      </c>
      <c r="C6863" t="s">
        <v>593</v>
      </c>
      <c r="D6863" s="14">
        <v>1063636</v>
      </c>
      <c r="E6863" s="12">
        <v>889896</v>
      </c>
      <c r="H6863">
        <f t="shared" si="322"/>
        <v>1585</v>
      </c>
      <c r="I6863">
        <f t="shared" si="323"/>
        <v>12</v>
      </c>
      <c r="J6863" s="9">
        <f t="shared" si="321"/>
        <v>46272807796</v>
      </c>
      <c r="K6863" s="9">
        <f>SUMIF($C$2:$C$9230, C6863, $D$2:$D$9230)</f>
        <v>368161274</v>
      </c>
    </row>
    <row r="6864" spans="1:11" x14ac:dyDescent="0.2">
      <c r="A6864" s="1">
        <v>45739</v>
      </c>
      <c r="B6864" t="s">
        <v>392</v>
      </c>
      <c r="C6864" t="s">
        <v>593</v>
      </c>
      <c r="D6864" s="14">
        <v>2583302</v>
      </c>
      <c r="E6864" s="12">
        <v>908244</v>
      </c>
      <c r="H6864">
        <f t="shared" si="322"/>
        <v>1585</v>
      </c>
      <c r="I6864">
        <f t="shared" si="323"/>
        <v>12</v>
      </c>
      <c r="J6864" s="9">
        <f t="shared" si="321"/>
        <v>46272807796</v>
      </c>
      <c r="K6864" s="9">
        <f>SUMIF($C$2:$C$9230, C6864, $D$2:$D$9230)</f>
        <v>368161274</v>
      </c>
    </row>
    <row r="6865" spans="1:11" x14ac:dyDescent="0.2">
      <c r="A6865" s="1">
        <v>45739</v>
      </c>
      <c r="B6865" t="s">
        <v>392</v>
      </c>
      <c r="C6865" t="s">
        <v>593</v>
      </c>
      <c r="D6865" s="14">
        <v>6043140</v>
      </c>
      <c r="E6865" s="12">
        <v>4257940</v>
      </c>
      <c r="H6865">
        <f t="shared" si="322"/>
        <v>1585</v>
      </c>
      <c r="I6865">
        <f t="shared" si="323"/>
        <v>12</v>
      </c>
      <c r="J6865" s="9">
        <f t="shared" si="321"/>
        <v>46272807796</v>
      </c>
      <c r="K6865" s="9">
        <f>SUMIF($C$2:$C$9230, C6865, $D$2:$D$9230)</f>
        <v>368161274</v>
      </c>
    </row>
    <row r="6866" spans="1:11" x14ac:dyDescent="0.2">
      <c r="A6866" s="1">
        <v>45739</v>
      </c>
      <c r="B6866" t="s">
        <v>392</v>
      </c>
      <c r="C6866" t="s">
        <v>593</v>
      </c>
      <c r="D6866" s="14">
        <v>40411710</v>
      </c>
      <c r="E6866" s="12">
        <v>22386319</v>
      </c>
      <c r="H6866">
        <f t="shared" si="322"/>
        <v>1585</v>
      </c>
      <c r="I6866">
        <f t="shared" si="323"/>
        <v>12</v>
      </c>
      <c r="J6866" s="9">
        <f t="shared" si="321"/>
        <v>46272807796</v>
      </c>
      <c r="K6866" s="9">
        <f>SUMIF($C$2:$C$9230, C6866, $D$2:$D$9230)</f>
        <v>368161274</v>
      </c>
    </row>
    <row r="6867" spans="1:11" x14ac:dyDescent="0.2">
      <c r="A6867" s="1">
        <v>45739</v>
      </c>
      <c r="B6867" t="s">
        <v>392</v>
      </c>
      <c r="C6867" t="s">
        <v>593</v>
      </c>
      <c r="D6867" s="14">
        <v>78177470</v>
      </c>
      <c r="E6867" s="12">
        <v>26852250</v>
      </c>
      <c r="H6867">
        <f t="shared" si="322"/>
        <v>1585</v>
      </c>
      <c r="I6867">
        <f t="shared" si="323"/>
        <v>12</v>
      </c>
      <c r="J6867" s="9">
        <f t="shared" si="321"/>
        <v>46272807796</v>
      </c>
      <c r="K6867" s="9">
        <f>SUMIF($C$2:$C$9230, C6867, $D$2:$D$9230)</f>
        <v>368161274</v>
      </c>
    </row>
    <row r="6868" spans="1:11" x14ac:dyDescent="0.2">
      <c r="A6868" s="1">
        <v>45739</v>
      </c>
      <c r="B6868" t="s">
        <v>392</v>
      </c>
      <c r="C6868" t="s">
        <v>593</v>
      </c>
      <c r="D6868" s="14">
        <v>173699918</v>
      </c>
      <c r="E6868" s="12">
        <v>74068018</v>
      </c>
      <c r="H6868">
        <f t="shared" si="322"/>
        <v>1585</v>
      </c>
      <c r="I6868">
        <f t="shared" si="323"/>
        <v>12</v>
      </c>
      <c r="J6868" s="9">
        <f t="shared" si="321"/>
        <v>46272807796</v>
      </c>
      <c r="K6868" s="9">
        <f>SUMIF($C$2:$C$9230, C6868, $D$2:$D$9230)</f>
        <v>368161274</v>
      </c>
    </row>
    <row r="6869" spans="1:11" x14ac:dyDescent="0.2">
      <c r="A6869" s="1">
        <v>45739</v>
      </c>
      <c r="B6869" t="s">
        <v>392</v>
      </c>
      <c r="C6869" t="s">
        <v>593</v>
      </c>
      <c r="D6869" s="14">
        <v>757298</v>
      </c>
      <c r="E6869" s="12">
        <v>312278</v>
      </c>
      <c r="H6869">
        <f t="shared" si="322"/>
        <v>1585</v>
      </c>
      <c r="I6869">
        <f t="shared" si="323"/>
        <v>12</v>
      </c>
      <c r="J6869" s="9">
        <f t="shared" si="321"/>
        <v>46272807796</v>
      </c>
      <c r="K6869" s="9">
        <f>SUMIF($C$2:$C$9230, C6869, $D$2:$D$9230)</f>
        <v>368161274</v>
      </c>
    </row>
    <row r="6870" spans="1:11" x14ac:dyDescent="0.2">
      <c r="A6870" s="1">
        <v>45739</v>
      </c>
      <c r="B6870" t="s">
        <v>392</v>
      </c>
      <c r="C6870" t="s">
        <v>593</v>
      </c>
      <c r="D6870" s="14">
        <v>21230264</v>
      </c>
      <c r="E6870" s="12">
        <v>9589090</v>
      </c>
      <c r="H6870">
        <f t="shared" si="322"/>
        <v>1585</v>
      </c>
      <c r="I6870">
        <f t="shared" si="323"/>
        <v>12</v>
      </c>
      <c r="J6870" s="9">
        <f t="shared" si="321"/>
        <v>46272807796</v>
      </c>
      <c r="K6870" s="9">
        <f>SUMIF($C$2:$C$9230, C6870, $D$2:$D$9230)</f>
        <v>368161274</v>
      </c>
    </row>
    <row r="6871" spans="1:11" x14ac:dyDescent="0.2">
      <c r="A6871" s="1">
        <v>45739</v>
      </c>
      <c r="B6871" t="s">
        <v>392</v>
      </c>
      <c r="C6871" t="s">
        <v>593</v>
      </c>
      <c r="D6871" s="14">
        <v>32950719</v>
      </c>
      <c r="E6871" s="12">
        <v>22045324</v>
      </c>
      <c r="H6871">
        <f t="shared" si="322"/>
        <v>1585</v>
      </c>
      <c r="I6871">
        <f t="shared" si="323"/>
        <v>12</v>
      </c>
      <c r="J6871" s="9">
        <f t="shared" si="321"/>
        <v>46272807796</v>
      </c>
      <c r="K6871" s="9">
        <f>SUMIF($C$2:$C$9230, C6871, $D$2:$D$9230)</f>
        <v>368161274</v>
      </c>
    </row>
    <row r="6872" spans="1:11" x14ac:dyDescent="0.2">
      <c r="A6872" s="1">
        <v>45739</v>
      </c>
      <c r="B6872" t="s">
        <v>392</v>
      </c>
      <c r="C6872" t="s">
        <v>676</v>
      </c>
      <c r="D6872" s="14">
        <v>7775230</v>
      </c>
      <c r="E6872" s="12">
        <v>873819</v>
      </c>
      <c r="H6872">
        <f t="shared" si="322"/>
        <v>1585</v>
      </c>
      <c r="I6872">
        <f t="shared" si="323"/>
        <v>12</v>
      </c>
      <c r="J6872" s="9">
        <f t="shared" si="321"/>
        <v>46272807796</v>
      </c>
      <c r="K6872" s="9">
        <f>SUMIF($C$2:$C$9230, C6872, $D$2:$D$9230)</f>
        <v>765782095</v>
      </c>
    </row>
    <row r="6873" spans="1:11" x14ac:dyDescent="0.2">
      <c r="A6873" s="1">
        <v>45739</v>
      </c>
      <c r="B6873" t="s">
        <v>392</v>
      </c>
      <c r="C6873" t="s">
        <v>676</v>
      </c>
      <c r="D6873" s="14">
        <v>1198146</v>
      </c>
      <c r="E6873" s="12">
        <v>915814</v>
      </c>
      <c r="H6873">
        <f t="shared" si="322"/>
        <v>1585</v>
      </c>
      <c r="I6873">
        <f t="shared" si="323"/>
        <v>12</v>
      </c>
      <c r="J6873" s="9">
        <f t="shared" si="321"/>
        <v>46272807796</v>
      </c>
      <c r="K6873" s="9">
        <f>SUMIF($C$2:$C$9230, C6873, $D$2:$D$9230)</f>
        <v>765782095</v>
      </c>
    </row>
    <row r="6874" spans="1:11" x14ac:dyDescent="0.2">
      <c r="A6874" s="1">
        <v>45739</v>
      </c>
      <c r="B6874" t="s">
        <v>392</v>
      </c>
      <c r="C6874" t="s">
        <v>676</v>
      </c>
      <c r="D6874" s="14">
        <v>3364463</v>
      </c>
      <c r="E6874" s="12">
        <v>996701</v>
      </c>
      <c r="H6874">
        <f t="shared" si="322"/>
        <v>1585</v>
      </c>
      <c r="I6874">
        <f t="shared" si="323"/>
        <v>12</v>
      </c>
      <c r="J6874" s="9">
        <f t="shared" si="321"/>
        <v>46272807796</v>
      </c>
      <c r="K6874" s="9">
        <f>SUMIF($C$2:$C$9230, C6874, $D$2:$D$9230)</f>
        <v>765782095</v>
      </c>
    </row>
    <row r="6875" spans="1:11" x14ac:dyDescent="0.2">
      <c r="A6875" s="1">
        <v>45739</v>
      </c>
      <c r="B6875" t="s">
        <v>392</v>
      </c>
      <c r="C6875" t="s">
        <v>676</v>
      </c>
      <c r="D6875" s="14">
        <v>34603661</v>
      </c>
      <c r="E6875" s="12">
        <v>1759744</v>
      </c>
      <c r="H6875">
        <f t="shared" si="322"/>
        <v>1585</v>
      </c>
      <c r="I6875">
        <f t="shared" si="323"/>
        <v>12</v>
      </c>
      <c r="J6875" s="9">
        <f t="shared" si="321"/>
        <v>46272807796</v>
      </c>
      <c r="K6875" s="9">
        <f>SUMIF($C$2:$C$9230, C6875, $D$2:$D$9230)</f>
        <v>765782095</v>
      </c>
    </row>
    <row r="6876" spans="1:11" x14ac:dyDescent="0.2">
      <c r="A6876" s="1">
        <v>45739</v>
      </c>
      <c r="B6876" t="s">
        <v>392</v>
      </c>
      <c r="C6876" t="s">
        <v>676</v>
      </c>
      <c r="D6876" s="14">
        <v>3713670</v>
      </c>
      <c r="E6876" s="12">
        <v>1766866</v>
      </c>
      <c r="H6876">
        <f t="shared" si="322"/>
        <v>1585</v>
      </c>
      <c r="I6876">
        <f t="shared" si="323"/>
        <v>12</v>
      </c>
      <c r="J6876" s="9">
        <f t="shared" si="321"/>
        <v>46272807796</v>
      </c>
      <c r="K6876" s="9">
        <f>SUMIF($C$2:$C$9230, C6876, $D$2:$D$9230)</f>
        <v>765782095</v>
      </c>
    </row>
    <row r="6877" spans="1:11" x14ac:dyDescent="0.2">
      <c r="A6877" s="1">
        <v>45739</v>
      </c>
      <c r="B6877" t="s">
        <v>392</v>
      </c>
      <c r="C6877" t="s">
        <v>676</v>
      </c>
      <c r="D6877" s="14">
        <v>8171427</v>
      </c>
      <c r="E6877" s="12">
        <v>3431302</v>
      </c>
      <c r="H6877">
        <f t="shared" si="322"/>
        <v>1585</v>
      </c>
      <c r="I6877">
        <f t="shared" si="323"/>
        <v>12</v>
      </c>
      <c r="J6877" s="9">
        <f t="shared" si="321"/>
        <v>46272807796</v>
      </c>
      <c r="K6877" s="9">
        <f>SUMIF($C$2:$C$9230, C6877, $D$2:$D$9230)</f>
        <v>765782095</v>
      </c>
    </row>
    <row r="6878" spans="1:11" x14ac:dyDescent="0.2">
      <c r="A6878" s="1">
        <v>45739</v>
      </c>
      <c r="B6878" t="s">
        <v>392</v>
      </c>
      <c r="C6878" t="s">
        <v>676</v>
      </c>
      <c r="D6878" s="14">
        <v>12548524</v>
      </c>
      <c r="E6878" s="12">
        <v>4850891</v>
      </c>
      <c r="H6878">
        <f t="shared" si="322"/>
        <v>1585</v>
      </c>
      <c r="I6878">
        <f t="shared" si="323"/>
        <v>12</v>
      </c>
      <c r="J6878" s="9">
        <f t="shared" si="321"/>
        <v>46272807796</v>
      </c>
      <c r="K6878" s="9">
        <f>SUMIF($C$2:$C$9230, C6878, $D$2:$D$9230)</f>
        <v>765782095</v>
      </c>
    </row>
    <row r="6879" spans="1:11" x14ac:dyDescent="0.2">
      <c r="A6879" s="1">
        <v>45739</v>
      </c>
      <c r="B6879" t="s">
        <v>392</v>
      </c>
      <c r="C6879" t="s">
        <v>676</v>
      </c>
      <c r="D6879" s="14">
        <v>150148030</v>
      </c>
      <c r="E6879" s="12">
        <v>36797642</v>
      </c>
      <c r="H6879">
        <f t="shared" si="322"/>
        <v>1585</v>
      </c>
      <c r="I6879">
        <f t="shared" si="323"/>
        <v>12</v>
      </c>
      <c r="J6879" s="9">
        <f t="shared" si="321"/>
        <v>46272807796</v>
      </c>
      <c r="K6879" s="9">
        <f>SUMIF($C$2:$C$9230, C6879, $D$2:$D$9230)</f>
        <v>765782095</v>
      </c>
    </row>
    <row r="6880" spans="1:11" x14ac:dyDescent="0.2">
      <c r="A6880" s="1">
        <v>45739</v>
      </c>
      <c r="B6880" t="s">
        <v>392</v>
      </c>
      <c r="C6880" t="s">
        <v>676</v>
      </c>
      <c r="D6880" s="14">
        <v>418951181</v>
      </c>
      <c r="E6880" s="12">
        <v>107029296</v>
      </c>
      <c r="H6880">
        <f t="shared" si="322"/>
        <v>1585</v>
      </c>
      <c r="I6880">
        <f t="shared" si="323"/>
        <v>12</v>
      </c>
      <c r="J6880" s="9">
        <f t="shared" si="321"/>
        <v>46272807796</v>
      </c>
      <c r="K6880" s="9">
        <f>SUMIF($C$2:$C$9230, C6880, $D$2:$D$9230)</f>
        <v>765782095</v>
      </c>
    </row>
    <row r="6881" spans="1:11" x14ac:dyDescent="0.2">
      <c r="A6881" s="1">
        <v>45739</v>
      </c>
      <c r="B6881" t="s">
        <v>392</v>
      </c>
      <c r="C6881" t="s">
        <v>676</v>
      </c>
      <c r="D6881" s="14">
        <v>1544160</v>
      </c>
      <c r="E6881" s="12">
        <v>944896</v>
      </c>
      <c r="H6881">
        <f t="shared" si="322"/>
        <v>1585</v>
      </c>
      <c r="I6881">
        <f t="shared" si="323"/>
        <v>12</v>
      </c>
      <c r="J6881" s="9">
        <f t="shared" si="321"/>
        <v>46272807796</v>
      </c>
      <c r="K6881" s="9">
        <f>SUMIF($C$2:$C$9230, C6881, $D$2:$D$9230)</f>
        <v>765782095</v>
      </c>
    </row>
    <row r="6882" spans="1:11" x14ac:dyDescent="0.2">
      <c r="A6882" s="1">
        <v>45739</v>
      </c>
      <c r="B6882" t="s">
        <v>392</v>
      </c>
      <c r="C6882" t="s">
        <v>676</v>
      </c>
      <c r="D6882" s="14">
        <v>37488567</v>
      </c>
      <c r="E6882" s="12">
        <v>21810862</v>
      </c>
      <c r="H6882">
        <f t="shared" si="322"/>
        <v>1585</v>
      </c>
      <c r="I6882">
        <f t="shared" si="323"/>
        <v>12</v>
      </c>
      <c r="J6882" s="9">
        <f t="shared" si="321"/>
        <v>46272807796</v>
      </c>
      <c r="K6882" s="9">
        <f>SUMIF($C$2:$C$9230, C6882, $D$2:$D$9230)</f>
        <v>765782095</v>
      </c>
    </row>
    <row r="6883" spans="1:11" x14ac:dyDescent="0.2">
      <c r="A6883" s="1">
        <v>45739</v>
      </c>
      <c r="B6883" t="s">
        <v>392</v>
      </c>
      <c r="C6883" t="s">
        <v>676</v>
      </c>
      <c r="D6883" s="14">
        <v>86275036</v>
      </c>
      <c r="E6883" s="12">
        <v>21928930</v>
      </c>
      <c r="H6883">
        <f t="shared" si="322"/>
        <v>1585</v>
      </c>
      <c r="I6883">
        <f t="shared" si="323"/>
        <v>12</v>
      </c>
      <c r="J6883" s="9">
        <f t="shared" si="321"/>
        <v>46272807796</v>
      </c>
      <c r="K6883" s="9">
        <f>SUMIF($C$2:$C$9230, C6883, $D$2:$D$9230)</f>
        <v>765782095</v>
      </c>
    </row>
    <row r="6884" spans="1:11" x14ac:dyDescent="0.2">
      <c r="A6884" s="1">
        <v>45739</v>
      </c>
      <c r="B6884" t="s">
        <v>392</v>
      </c>
      <c r="C6884" t="s">
        <v>576</v>
      </c>
      <c r="D6884" s="14">
        <v>237337</v>
      </c>
      <c r="E6884" s="12">
        <v>137625</v>
      </c>
      <c r="H6884">
        <f t="shared" si="322"/>
        <v>1585</v>
      </c>
      <c r="I6884">
        <f t="shared" si="323"/>
        <v>12</v>
      </c>
      <c r="J6884" s="9">
        <f t="shared" si="321"/>
        <v>46272807796</v>
      </c>
      <c r="K6884" s="9">
        <f>SUMIF($C$2:$C$9230, C6884, $D$2:$D$9230)</f>
        <v>1342425379</v>
      </c>
    </row>
    <row r="6885" spans="1:11" x14ac:dyDescent="0.2">
      <c r="A6885" s="1">
        <v>45739</v>
      </c>
      <c r="B6885" t="s">
        <v>392</v>
      </c>
      <c r="C6885" t="s">
        <v>576</v>
      </c>
      <c r="D6885" s="14">
        <v>1895237</v>
      </c>
      <c r="E6885" s="12">
        <v>987782</v>
      </c>
      <c r="H6885">
        <f t="shared" si="322"/>
        <v>1585</v>
      </c>
      <c r="I6885">
        <f t="shared" si="323"/>
        <v>12</v>
      </c>
      <c r="J6885" s="9">
        <f t="shared" si="321"/>
        <v>46272807796</v>
      </c>
      <c r="K6885" s="9">
        <f>SUMIF($C$2:$C$9230, C6885, $D$2:$D$9230)</f>
        <v>1342425379</v>
      </c>
    </row>
    <row r="6886" spans="1:11" x14ac:dyDescent="0.2">
      <c r="A6886" s="1">
        <v>45739</v>
      </c>
      <c r="B6886" t="s">
        <v>392</v>
      </c>
      <c r="C6886" t="s">
        <v>576</v>
      </c>
      <c r="D6886" s="14">
        <v>1076722</v>
      </c>
      <c r="E6886" s="12">
        <v>1026722</v>
      </c>
      <c r="H6886">
        <f t="shared" si="322"/>
        <v>1585</v>
      </c>
      <c r="I6886">
        <f t="shared" si="323"/>
        <v>12</v>
      </c>
      <c r="J6886" s="9">
        <f t="shared" si="321"/>
        <v>46272807796</v>
      </c>
      <c r="K6886" s="9">
        <f>SUMIF($C$2:$C$9230, C6886, $D$2:$D$9230)</f>
        <v>1342425379</v>
      </c>
    </row>
    <row r="6887" spans="1:11" x14ac:dyDescent="0.2">
      <c r="A6887" s="1">
        <v>45739</v>
      </c>
      <c r="B6887" t="s">
        <v>392</v>
      </c>
      <c r="C6887" t="s">
        <v>576</v>
      </c>
      <c r="D6887" s="14">
        <v>15800178</v>
      </c>
      <c r="E6887" s="12">
        <v>1230375</v>
      </c>
      <c r="H6887">
        <f t="shared" si="322"/>
        <v>1585</v>
      </c>
      <c r="I6887">
        <f t="shared" si="323"/>
        <v>12</v>
      </c>
      <c r="J6887" s="9">
        <f t="shared" si="321"/>
        <v>46272807796</v>
      </c>
      <c r="K6887" s="9">
        <f>SUMIF($C$2:$C$9230, C6887, $D$2:$D$9230)</f>
        <v>1342425379</v>
      </c>
    </row>
    <row r="6888" spans="1:11" x14ac:dyDescent="0.2">
      <c r="A6888" s="1">
        <v>45739</v>
      </c>
      <c r="B6888" t="s">
        <v>392</v>
      </c>
      <c r="C6888" t="s">
        <v>576</v>
      </c>
      <c r="D6888" s="14">
        <v>2842000</v>
      </c>
      <c r="E6888" s="12">
        <v>1736386</v>
      </c>
      <c r="H6888">
        <f t="shared" si="322"/>
        <v>1585</v>
      </c>
      <c r="I6888">
        <f t="shared" si="323"/>
        <v>12</v>
      </c>
      <c r="J6888" s="9">
        <f t="shared" si="321"/>
        <v>46272807796</v>
      </c>
      <c r="K6888" s="9">
        <f>SUMIF($C$2:$C$9230, C6888, $D$2:$D$9230)</f>
        <v>1342425379</v>
      </c>
    </row>
    <row r="6889" spans="1:11" x14ac:dyDescent="0.2">
      <c r="A6889" s="1">
        <v>45739</v>
      </c>
      <c r="B6889" t="s">
        <v>392</v>
      </c>
      <c r="C6889" t="s">
        <v>576</v>
      </c>
      <c r="D6889" s="14">
        <v>9949639</v>
      </c>
      <c r="E6889" s="12">
        <v>2126990</v>
      </c>
      <c r="H6889">
        <f t="shared" si="322"/>
        <v>1585</v>
      </c>
      <c r="I6889">
        <f t="shared" si="323"/>
        <v>12</v>
      </c>
      <c r="J6889" s="9">
        <f t="shared" si="321"/>
        <v>46272807796</v>
      </c>
      <c r="K6889" s="9">
        <f>SUMIF($C$2:$C$9230, C6889, $D$2:$D$9230)</f>
        <v>1342425379</v>
      </c>
    </row>
    <row r="6890" spans="1:11" x14ac:dyDescent="0.2">
      <c r="A6890" s="1">
        <v>45739</v>
      </c>
      <c r="B6890" t="s">
        <v>392</v>
      </c>
      <c r="C6890" t="s">
        <v>576</v>
      </c>
      <c r="D6890" s="14">
        <v>8025816</v>
      </c>
      <c r="E6890" s="12">
        <v>4887691</v>
      </c>
      <c r="H6890">
        <f t="shared" si="322"/>
        <v>1585</v>
      </c>
      <c r="I6890">
        <f t="shared" si="323"/>
        <v>12</v>
      </c>
      <c r="J6890" s="9">
        <f t="shared" si="321"/>
        <v>46272807796</v>
      </c>
      <c r="K6890" s="9">
        <f>SUMIF($C$2:$C$9230, C6890, $D$2:$D$9230)</f>
        <v>1342425379</v>
      </c>
    </row>
    <row r="6891" spans="1:11" x14ac:dyDescent="0.2">
      <c r="A6891" s="1">
        <v>45739</v>
      </c>
      <c r="B6891" t="s">
        <v>392</v>
      </c>
      <c r="C6891" t="s">
        <v>576</v>
      </c>
      <c r="D6891" s="14">
        <v>613790442</v>
      </c>
      <c r="E6891" s="12">
        <v>156223438</v>
      </c>
      <c r="H6891">
        <f t="shared" si="322"/>
        <v>1585</v>
      </c>
      <c r="I6891">
        <f t="shared" si="323"/>
        <v>12</v>
      </c>
      <c r="J6891" s="9">
        <f t="shared" si="321"/>
        <v>46272807796</v>
      </c>
      <c r="K6891" s="9">
        <f>SUMIF($C$2:$C$9230, C6891, $D$2:$D$9230)</f>
        <v>1342425379</v>
      </c>
    </row>
    <row r="6892" spans="1:11" x14ac:dyDescent="0.2">
      <c r="A6892" s="1">
        <v>45739</v>
      </c>
      <c r="B6892" t="s">
        <v>392</v>
      </c>
      <c r="C6892" t="s">
        <v>576</v>
      </c>
      <c r="D6892" s="14">
        <v>511244494</v>
      </c>
      <c r="E6892" s="12">
        <v>285723761</v>
      </c>
      <c r="H6892">
        <f t="shared" si="322"/>
        <v>1585</v>
      </c>
      <c r="I6892">
        <f t="shared" si="323"/>
        <v>12</v>
      </c>
      <c r="J6892" s="9">
        <f t="shared" si="321"/>
        <v>46272807796</v>
      </c>
      <c r="K6892" s="9">
        <f>SUMIF($C$2:$C$9230, C6892, $D$2:$D$9230)</f>
        <v>1342425379</v>
      </c>
    </row>
    <row r="6893" spans="1:11" x14ac:dyDescent="0.2">
      <c r="A6893" s="1">
        <v>45739</v>
      </c>
      <c r="B6893" t="s">
        <v>392</v>
      </c>
      <c r="C6893" t="s">
        <v>576</v>
      </c>
      <c r="D6893" s="14">
        <v>25073006</v>
      </c>
      <c r="E6893" s="12">
        <v>820051</v>
      </c>
      <c r="H6893">
        <f t="shared" si="322"/>
        <v>1585</v>
      </c>
      <c r="I6893">
        <f t="shared" si="323"/>
        <v>12</v>
      </c>
      <c r="J6893" s="9">
        <f t="shared" si="321"/>
        <v>46272807796</v>
      </c>
      <c r="K6893" s="9">
        <f>SUMIF($C$2:$C$9230, C6893, $D$2:$D$9230)</f>
        <v>1342425379</v>
      </c>
    </row>
    <row r="6894" spans="1:11" x14ac:dyDescent="0.2">
      <c r="A6894" s="1">
        <v>45739</v>
      </c>
      <c r="B6894" t="s">
        <v>392</v>
      </c>
      <c r="C6894" t="s">
        <v>576</v>
      </c>
      <c r="D6894" s="14">
        <v>45747152</v>
      </c>
      <c r="E6894" s="12">
        <v>4851223</v>
      </c>
      <c r="H6894">
        <f t="shared" si="322"/>
        <v>1585</v>
      </c>
      <c r="I6894">
        <f t="shared" si="323"/>
        <v>12</v>
      </c>
      <c r="J6894" s="9">
        <f t="shared" si="321"/>
        <v>46272807796</v>
      </c>
      <c r="K6894" s="9">
        <f>SUMIF($C$2:$C$9230, C6894, $D$2:$D$9230)</f>
        <v>1342425379</v>
      </c>
    </row>
    <row r="6895" spans="1:11" x14ac:dyDescent="0.2">
      <c r="A6895" s="1">
        <v>45739</v>
      </c>
      <c r="B6895" t="s">
        <v>392</v>
      </c>
      <c r="C6895" t="s">
        <v>576</v>
      </c>
      <c r="D6895" s="14">
        <v>106743356</v>
      </c>
      <c r="E6895" s="12">
        <v>30495317</v>
      </c>
      <c r="H6895">
        <f t="shared" si="322"/>
        <v>1585</v>
      </c>
      <c r="I6895">
        <f t="shared" si="323"/>
        <v>12</v>
      </c>
      <c r="J6895" s="9">
        <f t="shared" si="321"/>
        <v>46272807796</v>
      </c>
      <c r="K6895" s="9">
        <f>SUMIF($C$2:$C$9230, C6895, $D$2:$D$9230)</f>
        <v>1342425379</v>
      </c>
    </row>
    <row r="6896" spans="1:11" x14ac:dyDescent="0.2">
      <c r="A6896" s="1">
        <v>45739</v>
      </c>
      <c r="B6896" t="s">
        <v>392</v>
      </c>
      <c r="C6896" t="s">
        <v>678</v>
      </c>
      <c r="D6896" s="14">
        <v>1026560</v>
      </c>
      <c r="E6896" s="12">
        <v>992733</v>
      </c>
      <c r="H6896">
        <f t="shared" si="322"/>
        <v>1585</v>
      </c>
      <c r="I6896">
        <f t="shared" si="323"/>
        <v>12</v>
      </c>
      <c r="J6896" s="9">
        <f t="shared" si="321"/>
        <v>46272807796</v>
      </c>
      <c r="K6896" s="9">
        <f>SUMIF($C$2:$C$9230, C6896, $D$2:$D$9230)</f>
        <v>450939954</v>
      </c>
    </row>
    <row r="6897" spans="1:11" x14ac:dyDescent="0.2">
      <c r="A6897" s="1">
        <v>45739</v>
      </c>
      <c r="B6897" t="s">
        <v>392</v>
      </c>
      <c r="C6897" t="s">
        <v>678</v>
      </c>
      <c r="D6897" s="14">
        <v>3260691</v>
      </c>
      <c r="E6897" s="12">
        <v>1093339</v>
      </c>
      <c r="H6897">
        <f t="shared" si="322"/>
        <v>1585</v>
      </c>
      <c r="I6897">
        <f t="shared" si="323"/>
        <v>12</v>
      </c>
      <c r="J6897" s="9">
        <f t="shared" si="321"/>
        <v>46272807796</v>
      </c>
      <c r="K6897" s="9">
        <f>SUMIF($C$2:$C$9230, C6897, $D$2:$D$9230)</f>
        <v>450939954</v>
      </c>
    </row>
    <row r="6898" spans="1:11" x14ac:dyDescent="0.2">
      <c r="A6898" s="1">
        <v>45739</v>
      </c>
      <c r="B6898" t="s">
        <v>392</v>
      </c>
      <c r="C6898" t="s">
        <v>678</v>
      </c>
      <c r="D6898" s="14">
        <v>3000000</v>
      </c>
      <c r="E6898" s="12">
        <v>1448733</v>
      </c>
      <c r="H6898">
        <f t="shared" si="322"/>
        <v>1585</v>
      </c>
      <c r="I6898">
        <f t="shared" si="323"/>
        <v>12</v>
      </c>
      <c r="J6898" s="9">
        <f t="shared" si="321"/>
        <v>46272807796</v>
      </c>
      <c r="K6898" s="9">
        <f>SUMIF($C$2:$C$9230, C6898, $D$2:$D$9230)</f>
        <v>450939954</v>
      </c>
    </row>
    <row r="6899" spans="1:11" x14ac:dyDescent="0.2">
      <c r="A6899" s="1">
        <v>45739</v>
      </c>
      <c r="B6899" t="s">
        <v>392</v>
      </c>
      <c r="C6899" t="s">
        <v>678</v>
      </c>
      <c r="D6899" s="14">
        <v>7693590</v>
      </c>
      <c r="E6899" s="12">
        <v>2171302</v>
      </c>
      <c r="H6899">
        <f t="shared" si="322"/>
        <v>1585</v>
      </c>
      <c r="I6899">
        <f t="shared" si="323"/>
        <v>12</v>
      </c>
      <c r="J6899" s="9">
        <f t="shared" si="321"/>
        <v>46272807796</v>
      </c>
      <c r="K6899" s="9">
        <f>SUMIF($C$2:$C$9230, C6899, $D$2:$D$9230)</f>
        <v>450939954</v>
      </c>
    </row>
    <row r="6900" spans="1:11" x14ac:dyDescent="0.2">
      <c r="A6900" s="1">
        <v>45739</v>
      </c>
      <c r="B6900" t="s">
        <v>392</v>
      </c>
      <c r="C6900" t="s">
        <v>678</v>
      </c>
      <c r="D6900" s="14">
        <v>2617988</v>
      </c>
      <c r="E6900" s="12">
        <v>2220487</v>
      </c>
      <c r="H6900">
        <f t="shared" si="322"/>
        <v>1585</v>
      </c>
      <c r="I6900">
        <f t="shared" si="323"/>
        <v>12</v>
      </c>
      <c r="J6900" s="9">
        <f t="shared" si="321"/>
        <v>46272807796</v>
      </c>
      <c r="K6900" s="9">
        <f>SUMIF($C$2:$C$9230, C6900, $D$2:$D$9230)</f>
        <v>450939954</v>
      </c>
    </row>
    <row r="6901" spans="1:11" x14ac:dyDescent="0.2">
      <c r="A6901" s="1">
        <v>45739</v>
      </c>
      <c r="B6901" t="s">
        <v>392</v>
      </c>
      <c r="C6901" t="s">
        <v>678</v>
      </c>
      <c r="D6901" s="14">
        <v>3575461</v>
      </c>
      <c r="E6901" s="12">
        <v>3575461</v>
      </c>
      <c r="H6901">
        <f t="shared" si="322"/>
        <v>1585</v>
      </c>
      <c r="I6901">
        <f t="shared" si="323"/>
        <v>12</v>
      </c>
      <c r="J6901" s="9">
        <f t="shared" si="321"/>
        <v>46272807796</v>
      </c>
      <c r="K6901" s="9">
        <f>SUMIF($C$2:$C$9230, C6901, $D$2:$D$9230)</f>
        <v>450939954</v>
      </c>
    </row>
    <row r="6902" spans="1:11" x14ac:dyDescent="0.2">
      <c r="A6902" s="1">
        <v>45739</v>
      </c>
      <c r="B6902" t="s">
        <v>392</v>
      </c>
      <c r="C6902" t="s">
        <v>678</v>
      </c>
      <c r="D6902" s="14">
        <v>87763575</v>
      </c>
      <c r="E6902" s="12">
        <v>31617517</v>
      </c>
      <c r="H6902">
        <f t="shared" si="322"/>
        <v>1585</v>
      </c>
      <c r="I6902">
        <f t="shared" si="323"/>
        <v>12</v>
      </c>
      <c r="J6902" s="9">
        <f t="shared" si="321"/>
        <v>46272807796</v>
      </c>
      <c r="K6902" s="9">
        <f>SUMIF($C$2:$C$9230, C6902, $D$2:$D$9230)</f>
        <v>450939954</v>
      </c>
    </row>
    <row r="6903" spans="1:11" x14ac:dyDescent="0.2">
      <c r="A6903" s="1">
        <v>45739</v>
      </c>
      <c r="B6903" t="s">
        <v>392</v>
      </c>
      <c r="C6903" t="s">
        <v>678</v>
      </c>
      <c r="D6903" s="14">
        <v>227756852</v>
      </c>
      <c r="E6903" s="12">
        <v>180896063</v>
      </c>
      <c r="H6903">
        <f t="shared" si="322"/>
        <v>1585</v>
      </c>
      <c r="I6903">
        <f t="shared" si="323"/>
        <v>12</v>
      </c>
      <c r="J6903" s="9">
        <f t="shared" si="321"/>
        <v>46272807796</v>
      </c>
      <c r="K6903" s="9">
        <f>SUMIF($C$2:$C$9230, C6903, $D$2:$D$9230)</f>
        <v>450939954</v>
      </c>
    </row>
    <row r="6904" spans="1:11" x14ac:dyDescent="0.2">
      <c r="A6904" s="1">
        <v>45739</v>
      </c>
      <c r="B6904" t="s">
        <v>392</v>
      </c>
      <c r="C6904" t="s">
        <v>678</v>
      </c>
      <c r="D6904" s="14">
        <v>930733</v>
      </c>
      <c r="E6904" s="12">
        <v>930733</v>
      </c>
      <c r="H6904">
        <f t="shared" si="322"/>
        <v>1585</v>
      </c>
      <c r="I6904">
        <f t="shared" si="323"/>
        <v>12</v>
      </c>
      <c r="J6904" s="9">
        <f t="shared" si="321"/>
        <v>46272807796</v>
      </c>
      <c r="K6904" s="9">
        <f>SUMIF($C$2:$C$9230, C6904, $D$2:$D$9230)</f>
        <v>450939954</v>
      </c>
    </row>
    <row r="6905" spans="1:11" x14ac:dyDescent="0.2">
      <c r="A6905" s="1">
        <v>45739</v>
      </c>
      <c r="B6905" t="s">
        <v>392</v>
      </c>
      <c r="C6905" t="s">
        <v>678</v>
      </c>
      <c r="D6905" s="14">
        <v>21991989</v>
      </c>
      <c r="E6905" s="12">
        <v>4883021</v>
      </c>
      <c r="H6905">
        <f t="shared" si="322"/>
        <v>1585</v>
      </c>
      <c r="I6905">
        <f t="shared" si="323"/>
        <v>12</v>
      </c>
      <c r="J6905" s="9">
        <f t="shared" si="321"/>
        <v>46272807796</v>
      </c>
      <c r="K6905" s="9">
        <f>SUMIF($C$2:$C$9230, C6905, $D$2:$D$9230)</f>
        <v>450939954</v>
      </c>
    </row>
    <row r="6906" spans="1:11" x14ac:dyDescent="0.2">
      <c r="A6906" s="1">
        <v>45739</v>
      </c>
      <c r="B6906" t="s">
        <v>392</v>
      </c>
      <c r="C6906" t="s">
        <v>678</v>
      </c>
      <c r="D6906" s="14">
        <v>43768887</v>
      </c>
      <c r="E6906" s="12">
        <v>18629981</v>
      </c>
      <c r="H6906">
        <f t="shared" si="322"/>
        <v>1585</v>
      </c>
      <c r="I6906">
        <f t="shared" si="323"/>
        <v>12</v>
      </c>
      <c r="J6906" s="9">
        <f t="shared" si="321"/>
        <v>46272807796</v>
      </c>
      <c r="K6906" s="9">
        <f>SUMIF($C$2:$C$9230, C6906, $D$2:$D$9230)</f>
        <v>450939954</v>
      </c>
    </row>
    <row r="6907" spans="1:11" x14ac:dyDescent="0.2">
      <c r="A6907" s="1">
        <v>45739</v>
      </c>
      <c r="B6907" t="s">
        <v>392</v>
      </c>
      <c r="C6907" t="s">
        <v>678</v>
      </c>
      <c r="D6907" s="14">
        <v>47553628</v>
      </c>
      <c r="E6907" s="12">
        <v>32420022</v>
      </c>
      <c r="H6907">
        <f t="shared" si="322"/>
        <v>1585</v>
      </c>
      <c r="I6907">
        <f t="shared" si="323"/>
        <v>12</v>
      </c>
      <c r="J6907" s="9">
        <f t="shared" si="321"/>
        <v>46272807796</v>
      </c>
      <c r="K6907" s="9">
        <f>SUMIF($C$2:$C$9230, C6907, $D$2:$D$9230)</f>
        <v>450939954</v>
      </c>
    </row>
    <row r="6908" spans="1:11" x14ac:dyDescent="0.2">
      <c r="A6908" s="1">
        <v>45739</v>
      </c>
      <c r="B6908" t="s">
        <v>392</v>
      </c>
      <c r="C6908" t="s">
        <v>556</v>
      </c>
      <c r="D6908" s="14">
        <v>1000000</v>
      </c>
      <c r="E6908" s="12">
        <v>103858</v>
      </c>
      <c r="H6908">
        <f t="shared" si="322"/>
        <v>1585</v>
      </c>
      <c r="I6908">
        <f t="shared" si="323"/>
        <v>12</v>
      </c>
      <c r="J6908" s="9">
        <f t="shared" si="321"/>
        <v>46272807796</v>
      </c>
      <c r="K6908" s="9">
        <f>SUMIF($C$2:$C$9230, C6908, $D$2:$D$9230)</f>
        <v>640948722</v>
      </c>
    </row>
    <row r="6909" spans="1:11" x14ac:dyDescent="0.2">
      <c r="A6909" s="1">
        <v>45739</v>
      </c>
      <c r="B6909" t="s">
        <v>392</v>
      </c>
      <c r="C6909" t="s">
        <v>556</v>
      </c>
      <c r="D6909" s="14">
        <v>2415322</v>
      </c>
      <c r="E6909" s="12">
        <v>331399</v>
      </c>
      <c r="H6909">
        <f t="shared" si="322"/>
        <v>1585</v>
      </c>
      <c r="I6909">
        <f t="shared" si="323"/>
        <v>12</v>
      </c>
      <c r="J6909" s="9">
        <f t="shared" si="321"/>
        <v>46272807796</v>
      </c>
      <c r="K6909" s="9">
        <f>SUMIF($C$2:$C$9230, C6909, $D$2:$D$9230)</f>
        <v>640948722</v>
      </c>
    </row>
    <row r="6910" spans="1:11" x14ac:dyDescent="0.2">
      <c r="A6910" s="1">
        <v>45739</v>
      </c>
      <c r="B6910" t="s">
        <v>392</v>
      </c>
      <c r="C6910" t="s">
        <v>556</v>
      </c>
      <c r="D6910" s="14">
        <v>5380455</v>
      </c>
      <c r="E6910" s="12">
        <v>904814</v>
      </c>
      <c r="H6910">
        <f t="shared" si="322"/>
        <v>1585</v>
      </c>
      <c r="I6910">
        <f t="shared" si="323"/>
        <v>12</v>
      </c>
      <c r="J6910" s="9">
        <f t="shared" si="321"/>
        <v>46272807796</v>
      </c>
      <c r="K6910" s="9">
        <f>SUMIF($C$2:$C$9230, C6910, $D$2:$D$9230)</f>
        <v>640948722</v>
      </c>
    </row>
    <row r="6911" spans="1:11" x14ac:dyDescent="0.2">
      <c r="A6911" s="1">
        <v>45739</v>
      </c>
      <c r="B6911" t="s">
        <v>392</v>
      </c>
      <c r="C6911" t="s">
        <v>556</v>
      </c>
      <c r="D6911" s="14">
        <v>2796044</v>
      </c>
      <c r="E6911" s="12">
        <v>918375</v>
      </c>
      <c r="H6911">
        <f t="shared" si="322"/>
        <v>1585</v>
      </c>
      <c r="I6911">
        <f t="shared" si="323"/>
        <v>12</v>
      </c>
      <c r="J6911" s="9">
        <f t="shared" si="321"/>
        <v>46272807796</v>
      </c>
      <c r="K6911" s="9">
        <f>SUMIF($C$2:$C$9230, C6911, $D$2:$D$9230)</f>
        <v>640948722</v>
      </c>
    </row>
    <row r="6912" spans="1:11" x14ac:dyDescent="0.2">
      <c r="A6912" s="1">
        <v>45739</v>
      </c>
      <c r="B6912" t="s">
        <v>392</v>
      </c>
      <c r="C6912" t="s">
        <v>556</v>
      </c>
      <c r="D6912" s="14">
        <v>10468137</v>
      </c>
      <c r="E6912" s="12">
        <v>4004993</v>
      </c>
      <c r="H6912">
        <f t="shared" si="322"/>
        <v>1585</v>
      </c>
      <c r="I6912">
        <f t="shared" si="323"/>
        <v>12</v>
      </c>
      <c r="J6912" s="9">
        <f t="shared" ref="J6912:J6975" si="324">SUMIF($B$2:$B$9230, B6912, $D$2:$D$9230)</f>
        <v>46272807796</v>
      </c>
      <c r="K6912" s="9">
        <f>SUMIF($C$2:$C$9230, C6912, $D$2:$D$9230)</f>
        <v>640948722</v>
      </c>
    </row>
    <row r="6913" spans="1:11" x14ac:dyDescent="0.2">
      <c r="A6913" s="1">
        <v>45739</v>
      </c>
      <c r="B6913" t="s">
        <v>392</v>
      </c>
      <c r="C6913" t="s">
        <v>556</v>
      </c>
      <c r="D6913" s="14">
        <v>22581706</v>
      </c>
      <c r="E6913" s="12">
        <v>6901403</v>
      </c>
      <c r="H6913">
        <f t="shared" si="322"/>
        <v>1585</v>
      </c>
      <c r="I6913">
        <f t="shared" si="323"/>
        <v>12</v>
      </c>
      <c r="J6913" s="9">
        <f t="shared" si="324"/>
        <v>46272807796</v>
      </c>
      <c r="K6913" s="9">
        <f>SUMIF($C$2:$C$9230, C6913, $D$2:$D$9230)</f>
        <v>640948722</v>
      </c>
    </row>
    <row r="6914" spans="1:11" x14ac:dyDescent="0.2">
      <c r="A6914" s="1">
        <v>45739</v>
      </c>
      <c r="B6914" t="s">
        <v>392</v>
      </c>
      <c r="C6914" t="s">
        <v>556</v>
      </c>
      <c r="D6914" s="14">
        <v>30580009</v>
      </c>
      <c r="E6914" s="12">
        <v>24201628</v>
      </c>
      <c r="H6914">
        <f t="shared" si="322"/>
        <v>1585</v>
      </c>
      <c r="I6914">
        <f t="shared" si="323"/>
        <v>12</v>
      </c>
      <c r="J6914" s="9">
        <f t="shared" si="324"/>
        <v>46272807796</v>
      </c>
      <c r="K6914" s="9">
        <f>SUMIF($C$2:$C$9230, C6914, $D$2:$D$9230)</f>
        <v>640948722</v>
      </c>
    </row>
    <row r="6915" spans="1:11" x14ac:dyDescent="0.2">
      <c r="A6915" s="1">
        <v>45739</v>
      </c>
      <c r="B6915" t="s">
        <v>392</v>
      </c>
      <c r="C6915" t="s">
        <v>556</v>
      </c>
      <c r="D6915" s="14">
        <v>159509879</v>
      </c>
      <c r="E6915" s="12">
        <v>25280166</v>
      </c>
      <c r="H6915">
        <f t="shared" si="322"/>
        <v>1585</v>
      </c>
      <c r="I6915">
        <f t="shared" si="323"/>
        <v>12</v>
      </c>
      <c r="J6915" s="9">
        <f t="shared" si="324"/>
        <v>46272807796</v>
      </c>
      <c r="K6915" s="9">
        <f>SUMIF($C$2:$C$9230, C6915, $D$2:$D$9230)</f>
        <v>640948722</v>
      </c>
    </row>
    <row r="6916" spans="1:11" x14ac:dyDescent="0.2">
      <c r="A6916" s="1">
        <v>45739</v>
      </c>
      <c r="B6916" t="s">
        <v>392</v>
      </c>
      <c r="C6916" t="s">
        <v>556</v>
      </c>
      <c r="D6916" s="14">
        <v>331463532</v>
      </c>
      <c r="E6916" s="12">
        <v>127558542</v>
      </c>
      <c r="H6916">
        <f t="shared" ref="H6916:H6979" si="325">COUNTIF($B$2:$B$9230, B6916)</f>
        <v>1585</v>
      </c>
      <c r="I6916">
        <f t="shared" ref="I6916:I6979" si="326">COUNTIF($C$2:$C$9230, C6916)</f>
        <v>12</v>
      </c>
      <c r="J6916" s="9">
        <f t="shared" si="324"/>
        <v>46272807796</v>
      </c>
      <c r="K6916" s="9">
        <f>SUMIF($C$2:$C$9230, C6916, $D$2:$D$9230)</f>
        <v>640948722</v>
      </c>
    </row>
    <row r="6917" spans="1:11" x14ac:dyDescent="0.2">
      <c r="A6917" s="1">
        <v>45739</v>
      </c>
      <c r="B6917" t="s">
        <v>392</v>
      </c>
      <c r="C6917" t="s">
        <v>556</v>
      </c>
      <c r="D6917" s="14">
        <v>1263465</v>
      </c>
      <c r="E6917" s="12">
        <v>225696</v>
      </c>
      <c r="H6917">
        <f t="shared" si="325"/>
        <v>1585</v>
      </c>
      <c r="I6917">
        <f t="shared" si="326"/>
        <v>12</v>
      </c>
      <c r="J6917" s="9">
        <f t="shared" si="324"/>
        <v>46272807796</v>
      </c>
      <c r="K6917" s="9">
        <f>SUMIF($C$2:$C$9230, C6917, $D$2:$D$9230)</f>
        <v>640948722</v>
      </c>
    </row>
    <row r="6918" spans="1:11" x14ac:dyDescent="0.2">
      <c r="A6918" s="1">
        <v>45739</v>
      </c>
      <c r="B6918" t="s">
        <v>392</v>
      </c>
      <c r="C6918" t="s">
        <v>556</v>
      </c>
      <c r="D6918" s="14">
        <v>43830171</v>
      </c>
      <c r="E6918" s="12">
        <v>4698025</v>
      </c>
      <c r="H6918">
        <f t="shared" si="325"/>
        <v>1585</v>
      </c>
      <c r="I6918">
        <f t="shared" si="326"/>
        <v>12</v>
      </c>
      <c r="J6918" s="9">
        <f t="shared" si="324"/>
        <v>46272807796</v>
      </c>
      <c r="K6918" s="9">
        <f>SUMIF($C$2:$C$9230, C6918, $D$2:$D$9230)</f>
        <v>640948722</v>
      </c>
    </row>
    <row r="6919" spans="1:11" x14ac:dyDescent="0.2">
      <c r="A6919" s="1">
        <v>45739</v>
      </c>
      <c r="B6919" t="s">
        <v>392</v>
      </c>
      <c r="C6919" t="s">
        <v>556</v>
      </c>
      <c r="D6919" s="14">
        <v>29660002</v>
      </c>
      <c r="E6919" s="12">
        <v>10455541</v>
      </c>
      <c r="H6919">
        <f t="shared" si="325"/>
        <v>1585</v>
      </c>
      <c r="I6919">
        <f t="shared" si="326"/>
        <v>12</v>
      </c>
      <c r="J6919" s="9">
        <f t="shared" si="324"/>
        <v>46272807796</v>
      </c>
      <c r="K6919" s="9">
        <f>SUMIF($C$2:$C$9230, C6919, $D$2:$D$9230)</f>
        <v>640948722</v>
      </c>
    </row>
    <row r="6920" spans="1:11" x14ac:dyDescent="0.2">
      <c r="A6920" s="1">
        <v>45739</v>
      </c>
      <c r="B6920" t="s">
        <v>392</v>
      </c>
      <c r="C6920" t="s">
        <v>410</v>
      </c>
      <c r="D6920" s="14">
        <v>4372007</v>
      </c>
      <c r="E6920" s="12">
        <v>2186381</v>
      </c>
      <c r="H6920">
        <f t="shared" si="325"/>
        <v>1585</v>
      </c>
      <c r="I6920">
        <f t="shared" si="326"/>
        <v>12</v>
      </c>
      <c r="J6920" s="9">
        <f t="shared" si="324"/>
        <v>46272807796</v>
      </c>
      <c r="K6920" s="9">
        <f>SUMIF($C$2:$C$9230, C6920, $D$2:$D$9230)</f>
        <v>164196611</v>
      </c>
    </row>
    <row r="6921" spans="1:11" x14ac:dyDescent="0.2">
      <c r="A6921" s="1">
        <v>45739</v>
      </c>
      <c r="B6921" t="s">
        <v>392</v>
      </c>
      <c r="C6921" t="s">
        <v>410</v>
      </c>
      <c r="D6921" s="14">
        <v>125000</v>
      </c>
      <c r="E6921" s="12">
        <v>118008</v>
      </c>
      <c r="H6921">
        <f t="shared" si="325"/>
        <v>1585</v>
      </c>
      <c r="I6921">
        <f t="shared" si="326"/>
        <v>12</v>
      </c>
      <c r="J6921" s="9">
        <f t="shared" si="324"/>
        <v>46272807796</v>
      </c>
      <c r="K6921" s="9">
        <f>SUMIF($C$2:$C$9230, C6921, $D$2:$D$9230)</f>
        <v>164196611</v>
      </c>
    </row>
    <row r="6922" spans="1:11" x14ac:dyDescent="0.2">
      <c r="A6922" s="1">
        <v>45739</v>
      </c>
      <c r="B6922" t="s">
        <v>392</v>
      </c>
      <c r="C6922" t="s">
        <v>410</v>
      </c>
      <c r="D6922" s="14">
        <v>359041</v>
      </c>
      <c r="E6922" s="12">
        <v>227358</v>
      </c>
      <c r="H6922">
        <f t="shared" si="325"/>
        <v>1585</v>
      </c>
      <c r="I6922">
        <f t="shared" si="326"/>
        <v>12</v>
      </c>
      <c r="J6922" s="9">
        <f t="shared" si="324"/>
        <v>46272807796</v>
      </c>
      <c r="K6922" s="9">
        <f>SUMIF($C$2:$C$9230, C6922, $D$2:$D$9230)</f>
        <v>164196611</v>
      </c>
    </row>
    <row r="6923" spans="1:11" x14ac:dyDescent="0.2">
      <c r="A6923" s="1">
        <v>45739</v>
      </c>
      <c r="B6923" t="s">
        <v>392</v>
      </c>
      <c r="C6923" t="s">
        <v>410</v>
      </c>
      <c r="D6923" s="14">
        <v>917367</v>
      </c>
      <c r="E6923" s="12">
        <v>295916</v>
      </c>
      <c r="H6923">
        <f t="shared" si="325"/>
        <v>1585</v>
      </c>
      <c r="I6923">
        <f t="shared" si="326"/>
        <v>12</v>
      </c>
      <c r="J6923" s="9">
        <f t="shared" si="324"/>
        <v>46272807796</v>
      </c>
      <c r="K6923" s="9">
        <f>SUMIF($C$2:$C$9230, C6923, $D$2:$D$9230)</f>
        <v>164196611</v>
      </c>
    </row>
    <row r="6924" spans="1:11" x14ac:dyDescent="0.2">
      <c r="A6924" s="1">
        <v>45739</v>
      </c>
      <c r="B6924" t="s">
        <v>392</v>
      </c>
      <c r="C6924" t="s">
        <v>410</v>
      </c>
      <c r="D6924" s="14">
        <v>872020</v>
      </c>
      <c r="E6924" s="12">
        <v>358304</v>
      </c>
      <c r="H6924">
        <f t="shared" si="325"/>
        <v>1585</v>
      </c>
      <c r="I6924">
        <f t="shared" si="326"/>
        <v>12</v>
      </c>
      <c r="J6924" s="9">
        <f t="shared" si="324"/>
        <v>46272807796</v>
      </c>
      <c r="K6924" s="9">
        <f>SUMIF($C$2:$C$9230, C6924, $D$2:$D$9230)</f>
        <v>164196611</v>
      </c>
    </row>
    <row r="6925" spans="1:11" x14ac:dyDescent="0.2">
      <c r="A6925" s="1">
        <v>45739</v>
      </c>
      <c r="B6925" t="s">
        <v>392</v>
      </c>
      <c r="C6925" t="s">
        <v>410</v>
      </c>
      <c r="D6925" s="14">
        <v>2460000</v>
      </c>
      <c r="E6925" s="12">
        <v>899486</v>
      </c>
      <c r="H6925">
        <f t="shared" si="325"/>
        <v>1585</v>
      </c>
      <c r="I6925">
        <f t="shared" si="326"/>
        <v>12</v>
      </c>
      <c r="J6925" s="9">
        <f t="shared" si="324"/>
        <v>46272807796</v>
      </c>
      <c r="K6925" s="9">
        <f>SUMIF($C$2:$C$9230, C6925, $D$2:$D$9230)</f>
        <v>164196611</v>
      </c>
    </row>
    <row r="6926" spans="1:11" x14ac:dyDescent="0.2">
      <c r="A6926" s="1">
        <v>45739</v>
      </c>
      <c r="B6926" t="s">
        <v>392</v>
      </c>
      <c r="C6926" t="s">
        <v>410</v>
      </c>
      <c r="D6926" s="14">
        <v>2500000</v>
      </c>
      <c r="E6926" s="12">
        <v>936677</v>
      </c>
      <c r="H6926">
        <f t="shared" si="325"/>
        <v>1585</v>
      </c>
      <c r="I6926">
        <f t="shared" si="326"/>
        <v>12</v>
      </c>
      <c r="J6926" s="9">
        <f t="shared" si="324"/>
        <v>46272807796</v>
      </c>
      <c r="K6926" s="9">
        <f>SUMIF($C$2:$C$9230, C6926, $D$2:$D$9230)</f>
        <v>164196611</v>
      </c>
    </row>
    <row r="6927" spans="1:11" x14ac:dyDescent="0.2">
      <c r="A6927" s="1">
        <v>45739</v>
      </c>
      <c r="B6927" t="s">
        <v>392</v>
      </c>
      <c r="C6927" t="s">
        <v>410</v>
      </c>
      <c r="D6927" s="14">
        <v>49914794</v>
      </c>
      <c r="E6927" s="12">
        <v>1247302</v>
      </c>
      <c r="H6927">
        <f t="shared" si="325"/>
        <v>1585</v>
      </c>
      <c r="I6927">
        <f t="shared" si="326"/>
        <v>12</v>
      </c>
      <c r="J6927" s="9">
        <f t="shared" si="324"/>
        <v>46272807796</v>
      </c>
      <c r="K6927" s="9">
        <f>SUMIF($C$2:$C$9230, C6927, $D$2:$D$9230)</f>
        <v>164196611</v>
      </c>
    </row>
    <row r="6928" spans="1:11" x14ac:dyDescent="0.2">
      <c r="A6928" s="1">
        <v>45739</v>
      </c>
      <c r="B6928" t="s">
        <v>392</v>
      </c>
      <c r="C6928" t="s">
        <v>410</v>
      </c>
      <c r="D6928" s="14">
        <v>61517133</v>
      </c>
      <c r="E6928" s="12">
        <v>20275367</v>
      </c>
      <c r="H6928">
        <f t="shared" si="325"/>
        <v>1585</v>
      </c>
      <c r="I6928">
        <f t="shared" si="326"/>
        <v>12</v>
      </c>
      <c r="J6928" s="9">
        <f t="shared" si="324"/>
        <v>46272807796</v>
      </c>
      <c r="K6928" s="9">
        <f>SUMIF($C$2:$C$9230, C6928, $D$2:$D$9230)</f>
        <v>164196611</v>
      </c>
    </row>
    <row r="6929" spans="1:11" x14ac:dyDescent="0.2">
      <c r="A6929" s="1">
        <v>45739</v>
      </c>
      <c r="B6929" t="s">
        <v>392</v>
      </c>
      <c r="C6929" t="s">
        <v>410</v>
      </c>
      <c r="D6929" s="14">
        <v>397371</v>
      </c>
      <c r="E6929" s="12">
        <v>395342</v>
      </c>
      <c r="H6929">
        <f t="shared" si="325"/>
        <v>1585</v>
      </c>
      <c r="I6929">
        <f t="shared" si="326"/>
        <v>12</v>
      </c>
      <c r="J6929" s="9">
        <f t="shared" si="324"/>
        <v>46272807796</v>
      </c>
      <c r="K6929" s="9">
        <f>SUMIF($C$2:$C$9230, C6929, $D$2:$D$9230)</f>
        <v>164196611</v>
      </c>
    </row>
    <row r="6930" spans="1:11" x14ac:dyDescent="0.2">
      <c r="A6930" s="1">
        <v>45739</v>
      </c>
      <c r="B6930" t="s">
        <v>392</v>
      </c>
      <c r="C6930" t="s">
        <v>410</v>
      </c>
      <c r="D6930" s="14">
        <v>11309969</v>
      </c>
      <c r="E6930" s="12">
        <v>4234273</v>
      </c>
      <c r="H6930">
        <f t="shared" si="325"/>
        <v>1585</v>
      </c>
      <c r="I6930">
        <f t="shared" si="326"/>
        <v>12</v>
      </c>
      <c r="J6930" s="9">
        <f t="shared" si="324"/>
        <v>46272807796</v>
      </c>
      <c r="K6930" s="9">
        <f>SUMIF($C$2:$C$9230, C6930, $D$2:$D$9230)</f>
        <v>164196611</v>
      </c>
    </row>
    <row r="6931" spans="1:11" x14ac:dyDescent="0.2">
      <c r="A6931" s="1">
        <v>45739</v>
      </c>
      <c r="B6931" t="s">
        <v>392</v>
      </c>
      <c r="C6931" t="s">
        <v>410</v>
      </c>
      <c r="D6931" s="14">
        <v>29451909</v>
      </c>
      <c r="E6931" s="12">
        <v>4448642</v>
      </c>
      <c r="H6931">
        <f t="shared" si="325"/>
        <v>1585</v>
      </c>
      <c r="I6931">
        <f t="shared" si="326"/>
        <v>12</v>
      </c>
      <c r="J6931" s="9">
        <f t="shared" si="324"/>
        <v>46272807796</v>
      </c>
      <c r="K6931" s="9">
        <f>SUMIF($C$2:$C$9230, C6931, $D$2:$D$9230)</f>
        <v>164196611</v>
      </c>
    </row>
    <row r="6932" spans="1:11" x14ac:dyDescent="0.2">
      <c r="A6932" s="1">
        <v>45739</v>
      </c>
      <c r="B6932" t="s">
        <v>392</v>
      </c>
      <c r="C6932" t="s">
        <v>409</v>
      </c>
      <c r="D6932" s="14">
        <v>125000</v>
      </c>
      <c r="E6932" s="12">
        <v>125000</v>
      </c>
      <c r="H6932">
        <f t="shared" si="325"/>
        <v>1585</v>
      </c>
      <c r="I6932">
        <f t="shared" si="326"/>
        <v>12</v>
      </c>
      <c r="J6932" s="9">
        <f t="shared" si="324"/>
        <v>46272807796</v>
      </c>
      <c r="K6932" s="9">
        <f>SUMIF($C$2:$C$9230, C6932, $D$2:$D$9230)</f>
        <v>12573416</v>
      </c>
    </row>
    <row r="6933" spans="1:11" x14ac:dyDescent="0.2">
      <c r="A6933" s="1">
        <v>45739</v>
      </c>
      <c r="B6933" t="s">
        <v>392</v>
      </c>
      <c r="C6933" t="s">
        <v>409</v>
      </c>
      <c r="D6933" s="14">
        <v>241823</v>
      </c>
      <c r="E6933" s="12">
        <v>241823</v>
      </c>
      <c r="H6933">
        <f t="shared" si="325"/>
        <v>1585</v>
      </c>
      <c r="I6933">
        <f t="shared" si="326"/>
        <v>12</v>
      </c>
      <c r="J6933" s="9">
        <f t="shared" si="324"/>
        <v>46272807796</v>
      </c>
      <c r="K6933" s="9">
        <f>SUMIF($C$2:$C$9230, C6933, $D$2:$D$9230)</f>
        <v>12573416</v>
      </c>
    </row>
    <row r="6934" spans="1:11" x14ac:dyDescent="0.2">
      <c r="A6934" s="1">
        <v>45739</v>
      </c>
      <c r="B6934" t="s">
        <v>392</v>
      </c>
      <c r="C6934" t="s">
        <v>409</v>
      </c>
      <c r="D6934" s="14">
        <v>417694</v>
      </c>
      <c r="E6934" s="12">
        <v>417694</v>
      </c>
      <c r="H6934">
        <f t="shared" si="325"/>
        <v>1585</v>
      </c>
      <c r="I6934">
        <f t="shared" si="326"/>
        <v>12</v>
      </c>
      <c r="J6934" s="9">
        <f t="shared" si="324"/>
        <v>46272807796</v>
      </c>
      <c r="K6934" s="9">
        <f>SUMIF($C$2:$C$9230, C6934, $D$2:$D$9230)</f>
        <v>12573416</v>
      </c>
    </row>
    <row r="6935" spans="1:11" x14ac:dyDescent="0.2">
      <c r="A6935" s="1">
        <v>45739</v>
      </c>
      <c r="B6935" t="s">
        <v>392</v>
      </c>
      <c r="C6935" t="s">
        <v>409</v>
      </c>
      <c r="D6935" s="14">
        <v>125000</v>
      </c>
      <c r="E6935" s="12">
        <v>125000</v>
      </c>
      <c r="H6935">
        <f t="shared" si="325"/>
        <v>1585</v>
      </c>
      <c r="I6935">
        <f t="shared" si="326"/>
        <v>12</v>
      </c>
      <c r="J6935" s="9">
        <f t="shared" si="324"/>
        <v>46272807796</v>
      </c>
      <c r="K6935" s="9">
        <f>SUMIF($C$2:$C$9230, C6935, $D$2:$D$9230)</f>
        <v>12573416</v>
      </c>
    </row>
    <row r="6936" spans="1:11" x14ac:dyDescent="0.2">
      <c r="A6936" s="1">
        <v>45739</v>
      </c>
      <c r="B6936" t="s">
        <v>392</v>
      </c>
      <c r="C6936" t="s">
        <v>409</v>
      </c>
      <c r="D6936" s="14">
        <v>417694</v>
      </c>
      <c r="E6936" s="12">
        <v>417694</v>
      </c>
      <c r="H6936">
        <f t="shared" si="325"/>
        <v>1585</v>
      </c>
      <c r="I6936">
        <f t="shared" si="326"/>
        <v>12</v>
      </c>
      <c r="J6936" s="9">
        <f t="shared" si="324"/>
        <v>46272807796</v>
      </c>
      <c r="K6936" s="9">
        <f>SUMIF($C$2:$C$9230, C6936, $D$2:$D$9230)</f>
        <v>12573416</v>
      </c>
    </row>
    <row r="6937" spans="1:11" x14ac:dyDescent="0.2">
      <c r="A6937" s="1">
        <v>45739</v>
      </c>
      <c r="B6937" t="s">
        <v>392</v>
      </c>
      <c r="C6937" t="s">
        <v>409</v>
      </c>
      <c r="D6937" s="14">
        <v>483646</v>
      </c>
      <c r="E6937" s="12">
        <v>483646</v>
      </c>
      <c r="H6937">
        <f t="shared" si="325"/>
        <v>1585</v>
      </c>
      <c r="I6937">
        <f t="shared" si="326"/>
        <v>12</v>
      </c>
      <c r="J6937" s="9">
        <f t="shared" si="324"/>
        <v>46272807796</v>
      </c>
      <c r="K6937" s="9">
        <f>SUMIF($C$2:$C$9230, C6937, $D$2:$D$9230)</f>
        <v>12573416</v>
      </c>
    </row>
    <row r="6938" spans="1:11" x14ac:dyDescent="0.2">
      <c r="A6938" s="1">
        <v>45739</v>
      </c>
      <c r="B6938" t="s">
        <v>392</v>
      </c>
      <c r="C6938" t="s">
        <v>409</v>
      </c>
      <c r="D6938" s="14">
        <v>100000</v>
      </c>
      <c r="E6938" s="12">
        <v>100000</v>
      </c>
      <c r="H6938">
        <f t="shared" si="325"/>
        <v>1585</v>
      </c>
      <c r="I6938">
        <f t="shared" si="326"/>
        <v>12</v>
      </c>
      <c r="J6938" s="9">
        <f t="shared" si="324"/>
        <v>46272807796</v>
      </c>
      <c r="K6938" s="9">
        <f>SUMIF($C$2:$C$9230, C6938, $D$2:$D$9230)</f>
        <v>12573416</v>
      </c>
    </row>
    <row r="6939" spans="1:11" x14ac:dyDescent="0.2">
      <c r="A6939" s="1">
        <v>45739</v>
      </c>
      <c r="B6939" t="s">
        <v>392</v>
      </c>
      <c r="C6939" t="s">
        <v>409</v>
      </c>
      <c r="D6939" s="14">
        <v>654603</v>
      </c>
      <c r="E6939" s="12">
        <v>102882</v>
      </c>
      <c r="H6939">
        <f t="shared" si="325"/>
        <v>1585</v>
      </c>
      <c r="I6939">
        <f t="shared" si="326"/>
        <v>12</v>
      </c>
      <c r="J6939" s="9">
        <f t="shared" si="324"/>
        <v>46272807796</v>
      </c>
      <c r="K6939" s="9">
        <f>SUMIF($C$2:$C$9230, C6939, $D$2:$D$9230)</f>
        <v>12573416</v>
      </c>
    </row>
    <row r="6940" spans="1:11" x14ac:dyDescent="0.2">
      <c r="A6940" s="1">
        <v>45739</v>
      </c>
      <c r="B6940" t="s">
        <v>392</v>
      </c>
      <c r="C6940" t="s">
        <v>409</v>
      </c>
      <c r="D6940" s="14">
        <v>504640</v>
      </c>
      <c r="E6940" s="12">
        <v>433664</v>
      </c>
      <c r="H6940">
        <f t="shared" si="325"/>
        <v>1585</v>
      </c>
      <c r="I6940">
        <f t="shared" si="326"/>
        <v>12</v>
      </c>
      <c r="J6940" s="9">
        <f t="shared" si="324"/>
        <v>46272807796</v>
      </c>
      <c r="K6940" s="9">
        <f>SUMIF($C$2:$C$9230, C6940, $D$2:$D$9230)</f>
        <v>12573416</v>
      </c>
    </row>
    <row r="6941" spans="1:11" x14ac:dyDescent="0.2">
      <c r="A6941" s="1">
        <v>45739</v>
      </c>
      <c r="B6941" t="s">
        <v>392</v>
      </c>
      <c r="C6941" t="s">
        <v>409</v>
      </c>
      <c r="D6941" s="14">
        <v>3883209</v>
      </c>
      <c r="E6941" s="12">
        <v>987501</v>
      </c>
      <c r="H6941">
        <f t="shared" si="325"/>
        <v>1585</v>
      </c>
      <c r="I6941">
        <f t="shared" si="326"/>
        <v>12</v>
      </c>
      <c r="J6941" s="9">
        <f t="shared" si="324"/>
        <v>46272807796</v>
      </c>
      <c r="K6941" s="9">
        <f>SUMIF($C$2:$C$9230, C6941, $D$2:$D$9230)</f>
        <v>12573416</v>
      </c>
    </row>
    <row r="6942" spans="1:11" x14ac:dyDescent="0.2">
      <c r="A6942" s="1">
        <v>45739</v>
      </c>
      <c r="B6942" t="s">
        <v>392</v>
      </c>
      <c r="C6942" t="s">
        <v>409</v>
      </c>
      <c r="D6942" s="14">
        <v>4483798</v>
      </c>
      <c r="E6942" s="12">
        <v>2299168</v>
      </c>
      <c r="H6942">
        <f t="shared" si="325"/>
        <v>1585</v>
      </c>
      <c r="I6942">
        <f t="shared" si="326"/>
        <v>12</v>
      </c>
      <c r="J6942" s="9">
        <f t="shared" si="324"/>
        <v>46272807796</v>
      </c>
      <c r="K6942" s="9">
        <f>SUMIF($C$2:$C$9230, C6942, $D$2:$D$9230)</f>
        <v>12573416</v>
      </c>
    </row>
    <row r="6943" spans="1:11" x14ac:dyDescent="0.2">
      <c r="A6943" s="1">
        <v>45739</v>
      </c>
      <c r="B6943" t="s">
        <v>392</v>
      </c>
      <c r="C6943" t="s">
        <v>409</v>
      </c>
      <c r="D6943" s="14">
        <v>1136309</v>
      </c>
      <c r="E6943" s="12">
        <v>1136309</v>
      </c>
      <c r="H6943">
        <f t="shared" si="325"/>
        <v>1585</v>
      </c>
      <c r="I6943">
        <f t="shared" si="326"/>
        <v>12</v>
      </c>
      <c r="J6943" s="9">
        <f t="shared" si="324"/>
        <v>46272807796</v>
      </c>
      <c r="K6943" s="9">
        <f>SUMIF($C$2:$C$9230, C6943, $D$2:$D$9230)</f>
        <v>12573416</v>
      </c>
    </row>
    <row r="6944" spans="1:11" x14ac:dyDescent="0.2">
      <c r="A6944" s="1">
        <v>45739</v>
      </c>
      <c r="B6944" t="s">
        <v>392</v>
      </c>
      <c r="C6944" t="s">
        <v>553</v>
      </c>
      <c r="D6944" s="14">
        <v>355876</v>
      </c>
      <c r="E6944" s="12">
        <v>102119</v>
      </c>
      <c r="H6944">
        <f t="shared" si="325"/>
        <v>1585</v>
      </c>
      <c r="I6944">
        <f t="shared" si="326"/>
        <v>12</v>
      </c>
      <c r="J6944" s="9">
        <f t="shared" si="324"/>
        <v>46272807796</v>
      </c>
      <c r="K6944" s="9">
        <f>SUMIF($C$2:$C$9230, C6944, $D$2:$D$9230)</f>
        <v>881262133</v>
      </c>
    </row>
    <row r="6945" spans="1:11" x14ac:dyDescent="0.2">
      <c r="A6945" s="1">
        <v>45739</v>
      </c>
      <c r="B6945" t="s">
        <v>392</v>
      </c>
      <c r="C6945" t="s">
        <v>553</v>
      </c>
      <c r="D6945" s="14">
        <v>1678258</v>
      </c>
      <c r="E6945" s="12">
        <v>278394</v>
      </c>
      <c r="H6945">
        <f t="shared" si="325"/>
        <v>1585</v>
      </c>
      <c r="I6945">
        <f t="shared" si="326"/>
        <v>12</v>
      </c>
      <c r="J6945" s="9">
        <f t="shared" si="324"/>
        <v>46272807796</v>
      </c>
      <c r="K6945" s="9">
        <f>SUMIF($C$2:$C$9230, C6945, $D$2:$D$9230)</f>
        <v>881262133</v>
      </c>
    </row>
    <row r="6946" spans="1:11" x14ac:dyDescent="0.2">
      <c r="A6946" s="1">
        <v>45739</v>
      </c>
      <c r="B6946" t="s">
        <v>392</v>
      </c>
      <c r="C6946" t="s">
        <v>553</v>
      </c>
      <c r="D6946" s="14">
        <v>4338601</v>
      </c>
      <c r="E6946" s="12">
        <v>415493</v>
      </c>
      <c r="H6946">
        <f t="shared" si="325"/>
        <v>1585</v>
      </c>
      <c r="I6946">
        <f t="shared" si="326"/>
        <v>12</v>
      </c>
      <c r="J6946" s="9">
        <f t="shared" si="324"/>
        <v>46272807796</v>
      </c>
      <c r="K6946" s="9">
        <f>SUMIF($C$2:$C$9230, C6946, $D$2:$D$9230)</f>
        <v>881262133</v>
      </c>
    </row>
    <row r="6947" spans="1:11" x14ac:dyDescent="0.2">
      <c r="A6947" s="1">
        <v>45739</v>
      </c>
      <c r="B6947" t="s">
        <v>392</v>
      </c>
      <c r="C6947" t="s">
        <v>553</v>
      </c>
      <c r="D6947" s="14">
        <v>3621882</v>
      </c>
      <c r="E6947" s="12">
        <v>702101</v>
      </c>
      <c r="H6947">
        <f t="shared" si="325"/>
        <v>1585</v>
      </c>
      <c r="I6947">
        <f t="shared" si="326"/>
        <v>12</v>
      </c>
      <c r="J6947" s="9">
        <f t="shared" si="324"/>
        <v>46272807796</v>
      </c>
      <c r="K6947" s="9">
        <f>SUMIF($C$2:$C$9230, C6947, $D$2:$D$9230)</f>
        <v>881262133</v>
      </c>
    </row>
    <row r="6948" spans="1:11" x14ac:dyDescent="0.2">
      <c r="A6948" s="1">
        <v>45739</v>
      </c>
      <c r="B6948" t="s">
        <v>392</v>
      </c>
      <c r="C6948" t="s">
        <v>553</v>
      </c>
      <c r="D6948" s="14">
        <v>10537358</v>
      </c>
      <c r="E6948" s="12">
        <v>1744243</v>
      </c>
      <c r="H6948">
        <f t="shared" si="325"/>
        <v>1585</v>
      </c>
      <c r="I6948">
        <f t="shared" si="326"/>
        <v>12</v>
      </c>
      <c r="J6948" s="9">
        <f t="shared" si="324"/>
        <v>46272807796</v>
      </c>
      <c r="K6948" s="9">
        <f>SUMIF($C$2:$C$9230, C6948, $D$2:$D$9230)</f>
        <v>881262133</v>
      </c>
    </row>
    <row r="6949" spans="1:11" x14ac:dyDescent="0.2">
      <c r="A6949" s="1">
        <v>45739</v>
      </c>
      <c r="B6949" t="s">
        <v>392</v>
      </c>
      <c r="C6949" t="s">
        <v>553</v>
      </c>
      <c r="D6949" s="14">
        <v>1810816</v>
      </c>
      <c r="E6949" s="12">
        <v>1810816</v>
      </c>
      <c r="H6949">
        <f t="shared" si="325"/>
        <v>1585</v>
      </c>
      <c r="I6949">
        <f t="shared" si="326"/>
        <v>12</v>
      </c>
      <c r="J6949" s="9">
        <f t="shared" si="324"/>
        <v>46272807796</v>
      </c>
      <c r="K6949" s="9">
        <f>SUMIF($C$2:$C$9230, C6949, $D$2:$D$9230)</f>
        <v>881262133</v>
      </c>
    </row>
    <row r="6950" spans="1:11" x14ac:dyDescent="0.2">
      <c r="A6950" s="1">
        <v>45739</v>
      </c>
      <c r="B6950" t="s">
        <v>392</v>
      </c>
      <c r="C6950" t="s">
        <v>553</v>
      </c>
      <c r="D6950" s="14">
        <v>16747206</v>
      </c>
      <c r="E6950" s="12">
        <v>4113745</v>
      </c>
      <c r="H6950">
        <f t="shared" si="325"/>
        <v>1585</v>
      </c>
      <c r="I6950">
        <f t="shared" si="326"/>
        <v>12</v>
      </c>
      <c r="J6950" s="9">
        <f t="shared" si="324"/>
        <v>46272807796</v>
      </c>
      <c r="K6950" s="9">
        <f>SUMIF($C$2:$C$9230, C6950, $D$2:$D$9230)</f>
        <v>881262133</v>
      </c>
    </row>
    <row r="6951" spans="1:11" x14ac:dyDescent="0.2">
      <c r="A6951" s="1">
        <v>45739</v>
      </c>
      <c r="B6951" t="s">
        <v>392</v>
      </c>
      <c r="C6951" t="s">
        <v>553</v>
      </c>
      <c r="D6951" s="14">
        <v>611121699</v>
      </c>
      <c r="E6951" s="12">
        <v>290592575</v>
      </c>
      <c r="H6951">
        <f t="shared" si="325"/>
        <v>1585</v>
      </c>
      <c r="I6951">
        <f t="shared" si="326"/>
        <v>12</v>
      </c>
      <c r="J6951" s="9">
        <f t="shared" si="324"/>
        <v>46272807796</v>
      </c>
      <c r="K6951" s="9">
        <f>SUMIF($C$2:$C$9230, C6951, $D$2:$D$9230)</f>
        <v>881262133</v>
      </c>
    </row>
    <row r="6952" spans="1:11" x14ac:dyDescent="0.2">
      <c r="A6952" s="1">
        <v>45739</v>
      </c>
      <c r="B6952" t="s">
        <v>392</v>
      </c>
      <c r="C6952" t="s">
        <v>553</v>
      </c>
      <c r="D6952" s="14">
        <v>38825591</v>
      </c>
      <c r="E6952" s="12">
        <v>457167</v>
      </c>
      <c r="H6952">
        <f t="shared" si="325"/>
        <v>1585</v>
      </c>
      <c r="I6952">
        <f t="shared" si="326"/>
        <v>12</v>
      </c>
      <c r="J6952" s="9">
        <f t="shared" si="324"/>
        <v>46272807796</v>
      </c>
      <c r="K6952" s="9">
        <f>SUMIF($C$2:$C$9230, C6952, $D$2:$D$9230)</f>
        <v>881262133</v>
      </c>
    </row>
    <row r="6953" spans="1:11" x14ac:dyDescent="0.2">
      <c r="A6953" s="1">
        <v>45739</v>
      </c>
      <c r="B6953" t="s">
        <v>392</v>
      </c>
      <c r="C6953" t="s">
        <v>553</v>
      </c>
      <c r="D6953" s="14">
        <v>2160718</v>
      </c>
      <c r="E6953" s="12">
        <v>1180835</v>
      </c>
      <c r="H6953">
        <f t="shared" si="325"/>
        <v>1585</v>
      </c>
      <c r="I6953">
        <f t="shared" si="326"/>
        <v>12</v>
      </c>
      <c r="J6953" s="9">
        <f t="shared" si="324"/>
        <v>46272807796</v>
      </c>
      <c r="K6953" s="9">
        <f>SUMIF($C$2:$C$9230, C6953, $D$2:$D$9230)</f>
        <v>881262133</v>
      </c>
    </row>
    <row r="6954" spans="1:11" x14ac:dyDescent="0.2">
      <c r="A6954" s="1">
        <v>45739</v>
      </c>
      <c r="B6954" t="s">
        <v>392</v>
      </c>
      <c r="C6954" t="s">
        <v>553</v>
      </c>
      <c r="D6954" s="14">
        <v>135379769</v>
      </c>
      <c r="E6954" s="12">
        <v>2788606</v>
      </c>
      <c r="H6954">
        <f t="shared" si="325"/>
        <v>1585</v>
      </c>
      <c r="I6954">
        <f t="shared" si="326"/>
        <v>12</v>
      </c>
      <c r="J6954" s="9">
        <f t="shared" si="324"/>
        <v>46272807796</v>
      </c>
      <c r="K6954" s="9">
        <f>SUMIF($C$2:$C$9230, C6954, $D$2:$D$9230)</f>
        <v>881262133</v>
      </c>
    </row>
    <row r="6955" spans="1:11" x14ac:dyDescent="0.2">
      <c r="A6955" s="1">
        <v>45739</v>
      </c>
      <c r="B6955" t="s">
        <v>392</v>
      </c>
      <c r="C6955" t="s">
        <v>553</v>
      </c>
      <c r="D6955" s="14">
        <v>54684359</v>
      </c>
      <c r="E6955" s="12">
        <v>40743934</v>
      </c>
      <c r="H6955">
        <f t="shared" si="325"/>
        <v>1585</v>
      </c>
      <c r="I6955">
        <f t="shared" si="326"/>
        <v>12</v>
      </c>
      <c r="J6955" s="9">
        <f t="shared" si="324"/>
        <v>46272807796</v>
      </c>
      <c r="K6955" s="9">
        <f>SUMIF($C$2:$C$9230, C6955, $D$2:$D$9230)</f>
        <v>881262133</v>
      </c>
    </row>
    <row r="6956" spans="1:11" x14ac:dyDescent="0.2">
      <c r="A6956" s="1">
        <v>45739</v>
      </c>
      <c r="B6956" t="s">
        <v>392</v>
      </c>
      <c r="C6956" t="s">
        <v>634</v>
      </c>
      <c r="D6956" s="14">
        <v>1827168</v>
      </c>
      <c r="E6956" s="12">
        <v>309064</v>
      </c>
      <c r="H6956">
        <f t="shared" si="325"/>
        <v>1585</v>
      </c>
      <c r="I6956">
        <f t="shared" si="326"/>
        <v>11</v>
      </c>
      <c r="J6956" s="9">
        <f t="shared" si="324"/>
        <v>46272807796</v>
      </c>
      <c r="K6956" s="9">
        <f>SUMIF($C$2:$C$9230, C6956, $D$2:$D$9230)</f>
        <v>491230328</v>
      </c>
    </row>
    <row r="6957" spans="1:11" x14ac:dyDescent="0.2">
      <c r="A6957" s="1">
        <v>45739</v>
      </c>
      <c r="B6957" t="s">
        <v>392</v>
      </c>
      <c r="C6957" t="s">
        <v>634</v>
      </c>
      <c r="D6957" s="14">
        <v>4119336</v>
      </c>
      <c r="E6957" s="12">
        <v>394305</v>
      </c>
      <c r="H6957">
        <f t="shared" si="325"/>
        <v>1585</v>
      </c>
      <c r="I6957">
        <f t="shared" si="326"/>
        <v>11</v>
      </c>
      <c r="J6957" s="9">
        <f t="shared" si="324"/>
        <v>46272807796</v>
      </c>
      <c r="K6957" s="9">
        <f>SUMIF($C$2:$C$9230, C6957, $D$2:$D$9230)</f>
        <v>491230328</v>
      </c>
    </row>
    <row r="6958" spans="1:11" x14ac:dyDescent="0.2">
      <c r="A6958" s="1">
        <v>45739</v>
      </c>
      <c r="B6958" t="s">
        <v>392</v>
      </c>
      <c r="C6958" t="s">
        <v>634</v>
      </c>
      <c r="D6958" s="14">
        <v>1696075</v>
      </c>
      <c r="E6958" s="12">
        <v>407896</v>
      </c>
      <c r="H6958">
        <f t="shared" si="325"/>
        <v>1585</v>
      </c>
      <c r="I6958">
        <f t="shared" si="326"/>
        <v>11</v>
      </c>
      <c r="J6958" s="9">
        <f t="shared" si="324"/>
        <v>46272807796</v>
      </c>
      <c r="K6958" s="9">
        <f>SUMIF($C$2:$C$9230, C6958, $D$2:$D$9230)</f>
        <v>491230328</v>
      </c>
    </row>
    <row r="6959" spans="1:11" x14ac:dyDescent="0.2">
      <c r="A6959" s="1">
        <v>45739</v>
      </c>
      <c r="B6959" t="s">
        <v>392</v>
      </c>
      <c r="C6959" t="s">
        <v>634</v>
      </c>
      <c r="D6959" s="14">
        <v>7942523</v>
      </c>
      <c r="E6959" s="12">
        <v>899211</v>
      </c>
      <c r="H6959">
        <f t="shared" si="325"/>
        <v>1585</v>
      </c>
      <c r="I6959">
        <f t="shared" si="326"/>
        <v>11</v>
      </c>
      <c r="J6959" s="9">
        <f t="shared" si="324"/>
        <v>46272807796</v>
      </c>
      <c r="K6959" s="9">
        <f>SUMIF($C$2:$C$9230, C6959, $D$2:$D$9230)</f>
        <v>491230328</v>
      </c>
    </row>
    <row r="6960" spans="1:11" x14ac:dyDescent="0.2">
      <c r="A6960" s="1">
        <v>45739</v>
      </c>
      <c r="B6960" t="s">
        <v>392</v>
      </c>
      <c r="C6960" t="s">
        <v>634</v>
      </c>
      <c r="D6960" s="14">
        <v>3210954</v>
      </c>
      <c r="E6960" s="12">
        <v>1324960</v>
      </c>
      <c r="H6960">
        <f t="shared" si="325"/>
        <v>1585</v>
      </c>
      <c r="I6960">
        <f t="shared" si="326"/>
        <v>11</v>
      </c>
      <c r="J6960" s="9">
        <f t="shared" si="324"/>
        <v>46272807796</v>
      </c>
      <c r="K6960" s="9">
        <f>SUMIF($C$2:$C$9230, C6960, $D$2:$D$9230)</f>
        <v>491230328</v>
      </c>
    </row>
    <row r="6961" spans="1:11" x14ac:dyDescent="0.2">
      <c r="A6961" s="1">
        <v>45739</v>
      </c>
      <c r="B6961" t="s">
        <v>392</v>
      </c>
      <c r="C6961" t="s">
        <v>634</v>
      </c>
      <c r="D6961" s="14">
        <v>17394074</v>
      </c>
      <c r="E6961" s="12">
        <v>4477201</v>
      </c>
      <c r="H6961">
        <f t="shared" si="325"/>
        <v>1585</v>
      </c>
      <c r="I6961">
        <f t="shared" si="326"/>
        <v>11</v>
      </c>
      <c r="J6961" s="9">
        <f t="shared" si="324"/>
        <v>46272807796</v>
      </c>
      <c r="K6961" s="9">
        <f>SUMIF($C$2:$C$9230, C6961, $D$2:$D$9230)</f>
        <v>491230328</v>
      </c>
    </row>
    <row r="6962" spans="1:11" x14ac:dyDescent="0.2">
      <c r="A6962" s="1">
        <v>45739</v>
      </c>
      <c r="B6962" t="s">
        <v>392</v>
      </c>
      <c r="C6962" t="s">
        <v>634</v>
      </c>
      <c r="D6962" s="14">
        <v>182633998</v>
      </c>
      <c r="E6962" s="12">
        <v>56868701</v>
      </c>
      <c r="H6962">
        <f t="shared" si="325"/>
        <v>1585</v>
      </c>
      <c r="I6962">
        <f t="shared" si="326"/>
        <v>11</v>
      </c>
      <c r="J6962" s="9">
        <f t="shared" si="324"/>
        <v>46272807796</v>
      </c>
      <c r="K6962" s="9">
        <f>SUMIF($C$2:$C$9230, C6962, $D$2:$D$9230)</f>
        <v>491230328</v>
      </c>
    </row>
    <row r="6963" spans="1:11" x14ac:dyDescent="0.2">
      <c r="A6963" s="1">
        <v>45739</v>
      </c>
      <c r="B6963" t="s">
        <v>392</v>
      </c>
      <c r="C6963" t="s">
        <v>634</v>
      </c>
      <c r="D6963" s="14">
        <v>205212155</v>
      </c>
      <c r="E6963" s="12">
        <v>101481748</v>
      </c>
      <c r="H6963">
        <f t="shared" si="325"/>
        <v>1585</v>
      </c>
      <c r="I6963">
        <f t="shared" si="326"/>
        <v>11</v>
      </c>
      <c r="J6963" s="9">
        <f t="shared" si="324"/>
        <v>46272807796</v>
      </c>
      <c r="K6963" s="9">
        <f>SUMIF($C$2:$C$9230, C6963, $D$2:$D$9230)</f>
        <v>491230328</v>
      </c>
    </row>
    <row r="6964" spans="1:11" x14ac:dyDescent="0.2">
      <c r="A6964" s="1">
        <v>45739</v>
      </c>
      <c r="B6964" t="s">
        <v>392</v>
      </c>
      <c r="C6964" t="s">
        <v>634</v>
      </c>
      <c r="D6964" s="14">
        <v>858401</v>
      </c>
      <c r="E6964" s="12">
        <v>187182</v>
      </c>
      <c r="H6964">
        <f t="shared" si="325"/>
        <v>1585</v>
      </c>
      <c r="I6964">
        <f t="shared" si="326"/>
        <v>11</v>
      </c>
      <c r="J6964" s="9">
        <f t="shared" si="324"/>
        <v>46272807796</v>
      </c>
      <c r="K6964" s="9">
        <f>SUMIF($C$2:$C$9230, C6964, $D$2:$D$9230)</f>
        <v>491230328</v>
      </c>
    </row>
    <row r="6965" spans="1:11" x14ac:dyDescent="0.2">
      <c r="A6965" s="1">
        <v>45739</v>
      </c>
      <c r="B6965" t="s">
        <v>392</v>
      </c>
      <c r="C6965" t="s">
        <v>634</v>
      </c>
      <c r="D6965" s="14">
        <v>42846494</v>
      </c>
      <c r="E6965" s="12">
        <v>4970322</v>
      </c>
      <c r="H6965">
        <f t="shared" si="325"/>
        <v>1585</v>
      </c>
      <c r="I6965">
        <f t="shared" si="326"/>
        <v>11</v>
      </c>
      <c r="J6965" s="9">
        <f t="shared" si="324"/>
        <v>46272807796</v>
      </c>
      <c r="K6965" s="9">
        <f>SUMIF($C$2:$C$9230, C6965, $D$2:$D$9230)</f>
        <v>491230328</v>
      </c>
    </row>
    <row r="6966" spans="1:11" x14ac:dyDescent="0.2">
      <c r="A6966" s="1">
        <v>45739</v>
      </c>
      <c r="B6966" t="s">
        <v>392</v>
      </c>
      <c r="C6966" t="s">
        <v>634</v>
      </c>
      <c r="D6966" s="14">
        <v>23489150</v>
      </c>
      <c r="E6966" s="12">
        <v>10616672</v>
      </c>
      <c r="H6966">
        <f t="shared" si="325"/>
        <v>1585</v>
      </c>
      <c r="I6966">
        <f t="shared" si="326"/>
        <v>11</v>
      </c>
      <c r="J6966" s="9">
        <f t="shared" si="324"/>
        <v>46272807796</v>
      </c>
      <c r="K6966" s="9">
        <f>SUMIF($C$2:$C$9230, C6966, $D$2:$D$9230)</f>
        <v>491230328</v>
      </c>
    </row>
    <row r="6967" spans="1:11" x14ac:dyDescent="0.2">
      <c r="A6967" s="1">
        <v>45739</v>
      </c>
      <c r="B6967" t="s">
        <v>392</v>
      </c>
      <c r="C6967" t="s">
        <v>612</v>
      </c>
      <c r="D6967" s="14">
        <v>1020879</v>
      </c>
      <c r="E6967" s="12">
        <v>221413</v>
      </c>
      <c r="H6967">
        <f t="shared" si="325"/>
        <v>1585</v>
      </c>
      <c r="I6967">
        <f t="shared" si="326"/>
        <v>11</v>
      </c>
      <c r="J6967" s="9">
        <f t="shared" si="324"/>
        <v>46272807796</v>
      </c>
      <c r="K6967" s="9">
        <f>SUMIF($C$2:$C$9230, C6967, $D$2:$D$9230)</f>
        <v>305648275</v>
      </c>
    </row>
    <row r="6968" spans="1:11" x14ac:dyDescent="0.2">
      <c r="A6968" s="1">
        <v>45739</v>
      </c>
      <c r="B6968" t="s">
        <v>392</v>
      </c>
      <c r="C6968" t="s">
        <v>612</v>
      </c>
      <c r="D6968" s="14">
        <v>1894664</v>
      </c>
      <c r="E6968" s="12">
        <v>438275</v>
      </c>
      <c r="H6968">
        <f t="shared" si="325"/>
        <v>1585</v>
      </c>
      <c r="I6968">
        <f t="shared" si="326"/>
        <v>11</v>
      </c>
      <c r="J6968" s="9">
        <f t="shared" si="324"/>
        <v>46272807796</v>
      </c>
      <c r="K6968" s="9">
        <f>SUMIF($C$2:$C$9230, C6968, $D$2:$D$9230)</f>
        <v>305648275</v>
      </c>
    </row>
    <row r="6969" spans="1:11" x14ac:dyDescent="0.2">
      <c r="A6969" s="1">
        <v>45739</v>
      </c>
      <c r="B6969" t="s">
        <v>392</v>
      </c>
      <c r="C6969" t="s">
        <v>612</v>
      </c>
      <c r="D6969" s="14">
        <v>831356</v>
      </c>
      <c r="E6969" s="12">
        <v>634979</v>
      </c>
      <c r="H6969">
        <f t="shared" si="325"/>
        <v>1585</v>
      </c>
      <c r="I6969">
        <f t="shared" si="326"/>
        <v>11</v>
      </c>
      <c r="J6969" s="9">
        <f t="shared" si="324"/>
        <v>46272807796</v>
      </c>
      <c r="K6969" s="9">
        <f>SUMIF($C$2:$C$9230, C6969, $D$2:$D$9230)</f>
        <v>305648275</v>
      </c>
    </row>
    <row r="6970" spans="1:11" x14ac:dyDescent="0.2">
      <c r="A6970" s="1">
        <v>45739</v>
      </c>
      <c r="B6970" t="s">
        <v>392</v>
      </c>
      <c r="C6970" t="s">
        <v>612</v>
      </c>
      <c r="D6970" s="14">
        <v>6690183</v>
      </c>
      <c r="E6970" s="12">
        <v>1137113</v>
      </c>
      <c r="H6970">
        <f t="shared" si="325"/>
        <v>1585</v>
      </c>
      <c r="I6970">
        <f t="shared" si="326"/>
        <v>11</v>
      </c>
      <c r="J6970" s="9">
        <f t="shared" si="324"/>
        <v>46272807796</v>
      </c>
      <c r="K6970" s="9">
        <f>SUMIF($C$2:$C$9230, C6970, $D$2:$D$9230)</f>
        <v>305648275</v>
      </c>
    </row>
    <row r="6971" spans="1:11" x14ac:dyDescent="0.2">
      <c r="A6971" s="1">
        <v>45739</v>
      </c>
      <c r="B6971" t="s">
        <v>392</v>
      </c>
      <c r="C6971" t="s">
        <v>612</v>
      </c>
      <c r="D6971" s="14">
        <v>77283762</v>
      </c>
      <c r="E6971" s="12">
        <v>1572924</v>
      </c>
      <c r="H6971">
        <f t="shared" si="325"/>
        <v>1585</v>
      </c>
      <c r="I6971">
        <f t="shared" si="326"/>
        <v>11</v>
      </c>
      <c r="J6971" s="9">
        <f t="shared" si="324"/>
        <v>46272807796</v>
      </c>
      <c r="K6971" s="9">
        <f>SUMIF($C$2:$C$9230, C6971, $D$2:$D$9230)</f>
        <v>305648275</v>
      </c>
    </row>
    <row r="6972" spans="1:11" x14ac:dyDescent="0.2">
      <c r="A6972" s="1">
        <v>45739</v>
      </c>
      <c r="B6972" t="s">
        <v>392</v>
      </c>
      <c r="C6972" t="s">
        <v>612</v>
      </c>
      <c r="D6972" s="14">
        <v>3823596</v>
      </c>
      <c r="E6972" s="12">
        <v>2455334</v>
      </c>
      <c r="H6972">
        <f t="shared" si="325"/>
        <v>1585</v>
      </c>
      <c r="I6972">
        <f t="shared" si="326"/>
        <v>11</v>
      </c>
      <c r="J6972" s="9">
        <f t="shared" si="324"/>
        <v>46272807796</v>
      </c>
      <c r="K6972" s="9">
        <f>SUMIF($C$2:$C$9230, C6972, $D$2:$D$9230)</f>
        <v>305648275</v>
      </c>
    </row>
    <row r="6973" spans="1:11" x14ac:dyDescent="0.2">
      <c r="A6973" s="1">
        <v>45739</v>
      </c>
      <c r="B6973" t="s">
        <v>392</v>
      </c>
      <c r="C6973" t="s">
        <v>612</v>
      </c>
      <c r="D6973" s="14">
        <v>38523202</v>
      </c>
      <c r="E6973" s="12">
        <v>9727692</v>
      </c>
      <c r="H6973">
        <f t="shared" si="325"/>
        <v>1585</v>
      </c>
      <c r="I6973">
        <f t="shared" si="326"/>
        <v>11</v>
      </c>
      <c r="J6973" s="9">
        <f t="shared" si="324"/>
        <v>46272807796</v>
      </c>
      <c r="K6973" s="9">
        <f>SUMIF($C$2:$C$9230, C6973, $D$2:$D$9230)</f>
        <v>305648275</v>
      </c>
    </row>
    <row r="6974" spans="1:11" x14ac:dyDescent="0.2">
      <c r="A6974" s="1">
        <v>45739</v>
      </c>
      <c r="B6974" t="s">
        <v>392</v>
      </c>
      <c r="C6974" t="s">
        <v>612</v>
      </c>
      <c r="D6974" s="14">
        <v>120690087</v>
      </c>
      <c r="E6974" s="12">
        <v>45025662</v>
      </c>
      <c r="H6974">
        <f t="shared" si="325"/>
        <v>1585</v>
      </c>
      <c r="I6974">
        <f t="shared" si="326"/>
        <v>11</v>
      </c>
      <c r="J6974" s="9">
        <f t="shared" si="324"/>
        <v>46272807796</v>
      </c>
      <c r="K6974" s="9">
        <f>SUMIF($C$2:$C$9230, C6974, $D$2:$D$9230)</f>
        <v>305648275</v>
      </c>
    </row>
    <row r="6975" spans="1:11" x14ac:dyDescent="0.2">
      <c r="A6975" s="1">
        <v>45739</v>
      </c>
      <c r="B6975" t="s">
        <v>392</v>
      </c>
      <c r="C6975" t="s">
        <v>612</v>
      </c>
      <c r="D6975" s="14">
        <v>587221</v>
      </c>
      <c r="E6975" s="12">
        <v>200942</v>
      </c>
      <c r="H6975">
        <f t="shared" si="325"/>
        <v>1585</v>
      </c>
      <c r="I6975">
        <f t="shared" si="326"/>
        <v>11</v>
      </c>
      <c r="J6975" s="9">
        <f t="shared" si="324"/>
        <v>46272807796</v>
      </c>
      <c r="K6975" s="9">
        <f>SUMIF($C$2:$C$9230, C6975, $D$2:$D$9230)</f>
        <v>305648275</v>
      </c>
    </row>
    <row r="6976" spans="1:11" x14ac:dyDescent="0.2">
      <c r="A6976" s="1">
        <v>45739</v>
      </c>
      <c r="B6976" t="s">
        <v>392</v>
      </c>
      <c r="C6976" t="s">
        <v>612</v>
      </c>
      <c r="D6976" s="14">
        <v>25199029</v>
      </c>
      <c r="E6976" s="12">
        <v>2457650</v>
      </c>
      <c r="H6976">
        <f t="shared" si="325"/>
        <v>1585</v>
      </c>
      <c r="I6976">
        <f t="shared" si="326"/>
        <v>11</v>
      </c>
      <c r="J6976" s="9">
        <f t="shared" ref="J6976:J7039" si="327">SUMIF($B$2:$B$9230, B6976, $D$2:$D$9230)</f>
        <v>46272807796</v>
      </c>
      <c r="K6976" s="9">
        <f>SUMIF($C$2:$C$9230, C6976, $D$2:$D$9230)</f>
        <v>305648275</v>
      </c>
    </row>
    <row r="6977" spans="1:11" x14ac:dyDescent="0.2">
      <c r="A6977" s="1">
        <v>45739</v>
      </c>
      <c r="B6977" t="s">
        <v>392</v>
      </c>
      <c r="C6977" t="s">
        <v>612</v>
      </c>
      <c r="D6977" s="14">
        <v>29104296</v>
      </c>
      <c r="E6977" s="12">
        <v>10099880</v>
      </c>
      <c r="H6977">
        <f t="shared" si="325"/>
        <v>1585</v>
      </c>
      <c r="I6977">
        <f t="shared" si="326"/>
        <v>11</v>
      </c>
      <c r="J6977" s="9">
        <f t="shared" si="327"/>
        <v>46272807796</v>
      </c>
      <c r="K6977" s="9">
        <f>SUMIF($C$2:$C$9230, C6977, $D$2:$D$9230)</f>
        <v>305648275</v>
      </c>
    </row>
    <row r="6978" spans="1:11" x14ac:dyDescent="0.2">
      <c r="A6978" s="1">
        <v>45739</v>
      </c>
      <c r="B6978" t="s">
        <v>392</v>
      </c>
      <c r="C6978" t="s">
        <v>452</v>
      </c>
      <c r="D6978" s="14">
        <v>519744</v>
      </c>
      <c r="E6978" s="12">
        <v>512921</v>
      </c>
      <c r="H6978">
        <f t="shared" si="325"/>
        <v>1585</v>
      </c>
      <c r="I6978">
        <f t="shared" si="326"/>
        <v>11</v>
      </c>
      <c r="J6978" s="9">
        <f t="shared" si="327"/>
        <v>46272807796</v>
      </c>
      <c r="K6978" s="9">
        <f>SUMIF($C$2:$C$9230, C6978, $D$2:$D$9230)</f>
        <v>365323198</v>
      </c>
    </row>
    <row r="6979" spans="1:11" x14ac:dyDescent="0.2">
      <c r="A6979" s="1">
        <v>45739</v>
      </c>
      <c r="B6979" t="s">
        <v>392</v>
      </c>
      <c r="C6979" t="s">
        <v>452</v>
      </c>
      <c r="D6979" s="14">
        <v>8743742</v>
      </c>
      <c r="E6979" s="12">
        <v>711272</v>
      </c>
      <c r="H6979">
        <f t="shared" si="325"/>
        <v>1585</v>
      </c>
      <c r="I6979">
        <f t="shared" si="326"/>
        <v>11</v>
      </c>
      <c r="J6979" s="9">
        <f t="shared" si="327"/>
        <v>46272807796</v>
      </c>
      <c r="K6979" s="9">
        <f>SUMIF($C$2:$C$9230, C6979, $D$2:$D$9230)</f>
        <v>365323198</v>
      </c>
    </row>
    <row r="6980" spans="1:11" x14ac:dyDescent="0.2">
      <c r="A6980" s="1">
        <v>45739</v>
      </c>
      <c r="B6980" t="s">
        <v>392</v>
      </c>
      <c r="C6980" t="s">
        <v>452</v>
      </c>
      <c r="D6980" s="14">
        <v>15102828</v>
      </c>
      <c r="E6980" s="12">
        <v>10030505</v>
      </c>
      <c r="H6980">
        <f t="shared" ref="H6980:H7043" si="328">COUNTIF($B$2:$B$9230, B6980)</f>
        <v>1585</v>
      </c>
      <c r="I6980">
        <f t="shared" ref="I6980:I7043" si="329">COUNTIF($C$2:$C$9230, C6980)</f>
        <v>11</v>
      </c>
      <c r="J6980" s="9">
        <f t="shared" si="327"/>
        <v>46272807796</v>
      </c>
      <c r="K6980" s="9">
        <f>SUMIF($C$2:$C$9230, C6980, $D$2:$D$9230)</f>
        <v>365323198</v>
      </c>
    </row>
    <row r="6981" spans="1:11" x14ac:dyDescent="0.2">
      <c r="A6981" s="1">
        <v>45739</v>
      </c>
      <c r="B6981" t="s">
        <v>392</v>
      </c>
      <c r="C6981" t="s">
        <v>452</v>
      </c>
      <c r="D6981" s="14">
        <v>3220348</v>
      </c>
      <c r="E6981" s="12">
        <v>275938</v>
      </c>
      <c r="H6981">
        <f t="shared" si="328"/>
        <v>1585</v>
      </c>
      <c r="I6981">
        <f t="shared" si="329"/>
        <v>11</v>
      </c>
      <c r="J6981" s="9">
        <f t="shared" si="327"/>
        <v>46272807796</v>
      </c>
      <c r="K6981" s="9">
        <f>SUMIF($C$2:$C$9230, C6981, $D$2:$D$9230)</f>
        <v>365323198</v>
      </c>
    </row>
    <row r="6982" spans="1:11" x14ac:dyDescent="0.2">
      <c r="A6982" s="1">
        <v>45739</v>
      </c>
      <c r="B6982" t="s">
        <v>392</v>
      </c>
      <c r="C6982" t="s">
        <v>452</v>
      </c>
      <c r="D6982" s="14">
        <v>866914</v>
      </c>
      <c r="E6982" s="12">
        <v>839924</v>
      </c>
      <c r="H6982">
        <f t="shared" si="328"/>
        <v>1585</v>
      </c>
      <c r="I6982">
        <f t="shared" si="329"/>
        <v>11</v>
      </c>
      <c r="J6982" s="9">
        <f t="shared" si="327"/>
        <v>46272807796</v>
      </c>
      <c r="K6982" s="9">
        <f>SUMIF($C$2:$C$9230, C6982, $D$2:$D$9230)</f>
        <v>365323198</v>
      </c>
    </row>
    <row r="6983" spans="1:11" x14ac:dyDescent="0.2">
      <c r="A6983" s="1">
        <v>45739</v>
      </c>
      <c r="B6983" t="s">
        <v>392</v>
      </c>
      <c r="C6983" t="s">
        <v>452</v>
      </c>
      <c r="D6983" s="14">
        <v>7550905</v>
      </c>
      <c r="E6983" s="12">
        <v>1175609</v>
      </c>
      <c r="H6983">
        <f t="shared" si="328"/>
        <v>1585</v>
      </c>
      <c r="I6983">
        <f t="shared" si="329"/>
        <v>11</v>
      </c>
      <c r="J6983" s="9">
        <f t="shared" si="327"/>
        <v>46272807796</v>
      </c>
      <c r="K6983" s="9">
        <f>SUMIF($C$2:$C$9230, C6983, $D$2:$D$9230)</f>
        <v>365323198</v>
      </c>
    </row>
    <row r="6984" spans="1:11" x14ac:dyDescent="0.2">
      <c r="A6984" s="1">
        <v>45739</v>
      </c>
      <c r="B6984" t="s">
        <v>392</v>
      </c>
      <c r="C6984" t="s">
        <v>452</v>
      </c>
      <c r="D6984" s="14">
        <v>3320098</v>
      </c>
      <c r="E6984" s="12">
        <v>1959723</v>
      </c>
      <c r="H6984">
        <f t="shared" si="328"/>
        <v>1585</v>
      </c>
      <c r="I6984">
        <f t="shared" si="329"/>
        <v>11</v>
      </c>
      <c r="J6984" s="9">
        <f t="shared" si="327"/>
        <v>46272807796</v>
      </c>
      <c r="K6984" s="9">
        <f>SUMIF($C$2:$C$9230, C6984, $D$2:$D$9230)</f>
        <v>365323198</v>
      </c>
    </row>
    <row r="6985" spans="1:11" x14ac:dyDescent="0.2">
      <c r="A6985" s="1">
        <v>45739</v>
      </c>
      <c r="B6985" t="s">
        <v>392</v>
      </c>
      <c r="C6985" t="s">
        <v>452</v>
      </c>
      <c r="D6985" s="14">
        <v>88992134</v>
      </c>
      <c r="E6985" s="12">
        <v>18067537</v>
      </c>
      <c r="H6985">
        <f t="shared" si="328"/>
        <v>1585</v>
      </c>
      <c r="I6985">
        <f t="shared" si="329"/>
        <v>11</v>
      </c>
      <c r="J6985" s="9">
        <f t="shared" si="327"/>
        <v>46272807796</v>
      </c>
      <c r="K6985" s="9">
        <f>SUMIF($C$2:$C$9230, C6985, $D$2:$D$9230)</f>
        <v>365323198</v>
      </c>
    </row>
    <row r="6986" spans="1:11" x14ac:dyDescent="0.2">
      <c r="A6986" s="1">
        <v>45739</v>
      </c>
      <c r="B6986" t="s">
        <v>392</v>
      </c>
      <c r="C6986" t="s">
        <v>452</v>
      </c>
      <c r="D6986" s="14">
        <v>177288799</v>
      </c>
      <c r="E6986" s="12">
        <v>52010926</v>
      </c>
      <c r="H6986">
        <f t="shared" si="328"/>
        <v>1585</v>
      </c>
      <c r="I6986">
        <f t="shared" si="329"/>
        <v>11</v>
      </c>
      <c r="J6986" s="9">
        <f t="shared" si="327"/>
        <v>46272807796</v>
      </c>
      <c r="K6986" s="9">
        <f>SUMIF($C$2:$C$9230, C6986, $D$2:$D$9230)</f>
        <v>365323198</v>
      </c>
    </row>
    <row r="6987" spans="1:11" x14ac:dyDescent="0.2">
      <c r="A6987" s="1">
        <v>45739</v>
      </c>
      <c r="B6987" t="s">
        <v>392</v>
      </c>
      <c r="C6987" t="s">
        <v>452</v>
      </c>
      <c r="D6987" s="14">
        <v>23238257</v>
      </c>
      <c r="E6987" s="12">
        <v>4129656</v>
      </c>
      <c r="H6987">
        <f t="shared" si="328"/>
        <v>1585</v>
      </c>
      <c r="I6987">
        <f t="shared" si="329"/>
        <v>11</v>
      </c>
      <c r="J6987" s="9">
        <f t="shared" si="327"/>
        <v>46272807796</v>
      </c>
      <c r="K6987" s="9">
        <f>SUMIF($C$2:$C$9230, C6987, $D$2:$D$9230)</f>
        <v>365323198</v>
      </c>
    </row>
    <row r="6988" spans="1:11" x14ac:dyDescent="0.2">
      <c r="A6988" s="1">
        <v>45739</v>
      </c>
      <c r="B6988" t="s">
        <v>392</v>
      </c>
      <c r="C6988" t="s">
        <v>452</v>
      </c>
      <c r="D6988" s="14">
        <v>36479429</v>
      </c>
      <c r="E6988" s="12">
        <v>6408218</v>
      </c>
      <c r="H6988">
        <f t="shared" si="328"/>
        <v>1585</v>
      </c>
      <c r="I6988">
        <f t="shared" si="329"/>
        <v>11</v>
      </c>
      <c r="J6988" s="9">
        <f t="shared" si="327"/>
        <v>46272807796</v>
      </c>
      <c r="K6988" s="9">
        <f>SUMIF($C$2:$C$9230, C6988, $D$2:$D$9230)</f>
        <v>365323198</v>
      </c>
    </row>
    <row r="6989" spans="1:11" x14ac:dyDescent="0.2">
      <c r="A6989" s="1">
        <v>45739</v>
      </c>
      <c r="B6989" t="s">
        <v>392</v>
      </c>
      <c r="C6989" t="s">
        <v>434</v>
      </c>
      <c r="D6989" s="14">
        <v>18541924</v>
      </c>
      <c r="E6989" s="12">
        <v>5999019</v>
      </c>
      <c r="H6989">
        <f t="shared" si="328"/>
        <v>1585</v>
      </c>
      <c r="I6989">
        <f t="shared" si="329"/>
        <v>11</v>
      </c>
      <c r="J6989" s="9">
        <f t="shared" si="327"/>
        <v>46272807796</v>
      </c>
      <c r="K6989" s="9">
        <f>SUMIF($C$2:$C$9230, C6989, $D$2:$D$9230)</f>
        <v>418440326</v>
      </c>
    </row>
    <row r="6990" spans="1:11" x14ac:dyDescent="0.2">
      <c r="A6990" s="1">
        <v>45739</v>
      </c>
      <c r="B6990" t="s">
        <v>392</v>
      </c>
      <c r="C6990" t="s">
        <v>434</v>
      </c>
      <c r="D6990" s="14">
        <v>3847924</v>
      </c>
      <c r="E6990" s="12">
        <v>192443</v>
      </c>
      <c r="H6990">
        <f t="shared" si="328"/>
        <v>1585</v>
      </c>
      <c r="I6990">
        <f t="shared" si="329"/>
        <v>11</v>
      </c>
      <c r="J6990" s="9">
        <f t="shared" si="327"/>
        <v>46272807796</v>
      </c>
      <c r="K6990" s="9">
        <f>SUMIF($C$2:$C$9230, C6990, $D$2:$D$9230)</f>
        <v>418440326</v>
      </c>
    </row>
    <row r="6991" spans="1:11" x14ac:dyDescent="0.2">
      <c r="A6991" s="1">
        <v>45739</v>
      </c>
      <c r="B6991" t="s">
        <v>392</v>
      </c>
      <c r="C6991" t="s">
        <v>434</v>
      </c>
      <c r="D6991" s="14">
        <v>1584325</v>
      </c>
      <c r="E6991" s="12">
        <v>203884</v>
      </c>
      <c r="H6991">
        <f t="shared" si="328"/>
        <v>1585</v>
      </c>
      <c r="I6991">
        <f t="shared" si="329"/>
        <v>11</v>
      </c>
      <c r="J6991" s="9">
        <f t="shared" si="327"/>
        <v>46272807796</v>
      </c>
      <c r="K6991" s="9">
        <f>SUMIF($C$2:$C$9230, C6991, $D$2:$D$9230)</f>
        <v>418440326</v>
      </c>
    </row>
    <row r="6992" spans="1:11" x14ac:dyDescent="0.2">
      <c r="A6992" s="1">
        <v>45739</v>
      </c>
      <c r="B6992" t="s">
        <v>392</v>
      </c>
      <c r="C6992" t="s">
        <v>434</v>
      </c>
      <c r="D6992" s="14">
        <v>3605930</v>
      </c>
      <c r="E6992" s="12">
        <v>516338</v>
      </c>
      <c r="H6992">
        <f t="shared" si="328"/>
        <v>1585</v>
      </c>
      <c r="I6992">
        <f t="shared" si="329"/>
        <v>11</v>
      </c>
      <c r="J6992" s="9">
        <f t="shared" si="327"/>
        <v>46272807796</v>
      </c>
      <c r="K6992" s="9">
        <f>SUMIF($C$2:$C$9230, C6992, $D$2:$D$9230)</f>
        <v>418440326</v>
      </c>
    </row>
    <row r="6993" spans="1:11" x14ac:dyDescent="0.2">
      <c r="A6993" s="1">
        <v>45739</v>
      </c>
      <c r="B6993" t="s">
        <v>392</v>
      </c>
      <c r="C6993" t="s">
        <v>434</v>
      </c>
      <c r="D6993" s="14">
        <v>9128957</v>
      </c>
      <c r="E6993" s="12">
        <v>1549589</v>
      </c>
      <c r="H6993">
        <f t="shared" si="328"/>
        <v>1585</v>
      </c>
      <c r="I6993">
        <f t="shared" si="329"/>
        <v>11</v>
      </c>
      <c r="J6993" s="9">
        <f t="shared" si="327"/>
        <v>46272807796</v>
      </c>
      <c r="K6993" s="9">
        <f>SUMIF($C$2:$C$9230, C6993, $D$2:$D$9230)</f>
        <v>418440326</v>
      </c>
    </row>
    <row r="6994" spans="1:11" x14ac:dyDescent="0.2">
      <c r="A6994" s="1">
        <v>45739</v>
      </c>
      <c r="B6994" t="s">
        <v>392</v>
      </c>
      <c r="C6994" t="s">
        <v>434</v>
      </c>
      <c r="D6994" s="14">
        <v>42815715</v>
      </c>
      <c r="E6994" s="12">
        <v>5270574</v>
      </c>
      <c r="H6994">
        <f t="shared" si="328"/>
        <v>1585</v>
      </c>
      <c r="I6994">
        <f t="shared" si="329"/>
        <v>11</v>
      </c>
      <c r="J6994" s="9">
        <f t="shared" si="327"/>
        <v>46272807796</v>
      </c>
      <c r="K6994" s="9">
        <f>SUMIF($C$2:$C$9230, C6994, $D$2:$D$9230)</f>
        <v>418440326</v>
      </c>
    </row>
    <row r="6995" spans="1:11" x14ac:dyDescent="0.2">
      <c r="A6995" s="1">
        <v>45739</v>
      </c>
      <c r="B6995" t="s">
        <v>392</v>
      </c>
      <c r="C6995" t="s">
        <v>434</v>
      </c>
      <c r="D6995" s="14">
        <v>15056640</v>
      </c>
      <c r="E6995" s="12">
        <v>8633114</v>
      </c>
      <c r="H6995">
        <f t="shared" si="328"/>
        <v>1585</v>
      </c>
      <c r="I6995">
        <f t="shared" si="329"/>
        <v>11</v>
      </c>
      <c r="J6995" s="9">
        <f t="shared" si="327"/>
        <v>46272807796</v>
      </c>
      <c r="K6995" s="9">
        <f>SUMIF($C$2:$C$9230, C6995, $D$2:$D$9230)</f>
        <v>418440326</v>
      </c>
    </row>
    <row r="6996" spans="1:11" x14ac:dyDescent="0.2">
      <c r="A6996" s="1">
        <v>45739</v>
      </c>
      <c r="B6996" t="s">
        <v>392</v>
      </c>
      <c r="C6996" t="s">
        <v>434</v>
      </c>
      <c r="D6996" s="14">
        <v>257152034</v>
      </c>
      <c r="E6996" s="12">
        <v>80482341</v>
      </c>
      <c r="H6996">
        <f t="shared" si="328"/>
        <v>1585</v>
      </c>
      <c r="I6996">
        <f t="shared" si="329"/>
        <v>11</v>
      </c>
      <c r="J6996" s="9">
        <f t="shared" si="327"/>
        <v>46272807796</v>
      </c>
      <c r="K6996" s="9">
        <f>SUMIF($C$2:$C$9230, C6996, $D$2:$D$9230)</f>
        <v>418440326</v>
      </c>
    </row>
    <row r="6997" spans="1:11" x14ac:dyDescent="0.2">
      <c r="A6997" s="1">
        <v>45739</v>
      </c>
      <c r="B6997" t="s">
        <v>392</v>
      </c>
      <c r="C6997" t="s">
        <v>434</v>
      </c>
      <c r="D6997" s="14">
        <v>1025045</v>
      </c>
      <c r="E6997" s="12">
        <v>361677</v>
      </c>
      <c r="H6997">
        <f t="shared" si="328"/>
        <v>1585</v>
      </c>
      <c r="I6997">
        <f t="shared" si="329"/>
        <v>11</v>
      </c>
      <c r="J6997" s="9">
        <f t="shared" si="327"/>
        <v>46272807796</v>
      </c>
      <c r="K6997" s="9">
        <f>SUMIF($C$2:$C$9230, C6997, $D$2:$D$9230)</f>
        <v>418440326</v>
      </c>
    </row>
    <row r="6998" spans="1:11" x14ac:dyDescent="0.2">
      <c r="A6998" s="1">
        <v>45739</v>
      </c>
      <c r="B6998" t="s">
        <v>392</v>
      </c>
      <c r="C6998" t="s">
        <v>434</v>
      </c>
      <c r="D6998" s="14">
        <v>23010465</v>
      </c>
      <c r="E6998" s="12">
        <v>9332952</v>
      </c>
      <c r="H6998">
        <f t="shared" si="328"/>
        <v>1585</v>
      </c>
      <c r="I6998">
        <f t="shared" si="329"/>
        <v>11</v>
      </c>
      <c r="J6998" s="9">
        <f t="shared" si="327"/>
        <v>46272807796</v>
      </c>
      <c r="K6998" s="9">
        <f>SUMIF($C$2:$C$9230, C6998, $D$2:$D$9230)</f>
        <v>418440326</v>
      </c>
    </row>
    <row r="6999" spans="1:11" x14ac:dyDescent="0.2">
      <c r="A6999" s="1">
        <v>45739</v>
      </c>
      <c r="B6999" t="s">
        <v>392</v>
      </c>
      <c r="C6999" t="s">
        <v>434</v>
      </c>
      <c r="D6999" s="14">
        <v>42671367</v>
      </c>
      <c r="E6999" s="12">
        <v>9798986</v>
      </c>
      <c r="H6999">
        <f t="shared" si="328"/>
        <v>1585</v>
      </c>
      <c r="I6999">
        <f t="shared" si="329"/>
        <v>11</v>
      </c>
      <c r="J6999" s="9">
        <f t="shared" si="327"/>
        <v>46272807796</v>
      </c>
      <c r="K6999" s="9">
        <f>SUMIF($C$2:$C$9230, C6999, $D$2:$D$9230)</f>
        <v>418440326</v>
      </c>
    </row>
    <row r="7000" spans="1:11" x14ac:dyDescent="0.2">
      <c r="A7000" s="1">
        <v>45739</v>
      </c>
      <c r="B7000" t="s">
        <v>392</v>
      </c>
      <c r="C7000" t="s">
        <v>579</v>
      </c>
      <c r="D7000" s="14">
        <v>1089417</v>
      </c>
      <c r="E7000" s="12">
        <v>147151</v>
      </c>
      <c r="H7000">
        <f t="shared" si="328"/>
        <v>1585</v>
      </c>
      <c r="I7000">
        <f t="shared" si="329"/>
        <v>11</v>
      </c>
      <c r="J7000" s="9">
        <f t="shared" si="327"/>
        <v>46272807796</v>
      </c>
      <c r="K7000" s="9">
        <f>SUMIF($C$2:$C$9230, C7000, $D$2:$D$9230)</f>
        <v>656871783</v>
      </c>
    </row>
    <row r="7001" spans="1:11" x14ac:dyDescent="0.2">
      <c r="A7001" s="1">
        <v>45739</v>
      </c>
      <c r="B7001" t="s">
        <v>392</v>
      </c>
      <c r="C7001" t="s">
        <v>579</v>
      </c>
      <c r="D7001" s="14">
        <v>11279878</v>
      </c>
      <c r="E7001" s="12">
        <v>864603</v>
      </c>
      <c r="H7001">
        <f t="shared" si="328"/>
        <v>1585</v>
      </c>
      <c r="I7001">
        <f t="shared" si="329"/>
        <v>11</v>
      </c>
      <c r="J7001" s="9">
        <f t="shared" si="327"/>
        <v>46272807796</v>
      </c>
      <c r="K7001" s="9">
        <f>SUMIF($C$2:$C$9230, C7001, $D$2:$D$9230)</f>
        <v>656871783</v>
      </c>
    </row>
    <row r="7002" spans="1:11" x14ac:dyDescent="0.2">
      <c r="A7002" s="1">
        <v>45739</v>
      </c>
      <c r="B7002" t="s">
        <v>392</v>
      </c>
      <c r="C7002" t="s">
        <v>579</v>
      </c>
      <c r="D7002" s="14">
        <v>2562376</v>
      </c>
      <c r="E7002" s="12">
        <v>1730176</v>
      </c>
      <c r="H7002">
        <f t="shared" si="328"/>
        <v>1585</v>
      </c>
      <c r="I7002">
        <f t="shared" si="329"/>
        <v>11</v>
      </c>
      <c r="J7002" s="9">
        <f t="shared" si="327"/>
        <v>46272807796</v>
      </c>
      <c r="K7002" s="9">
        <f>SUMIF($C$2:$C$9230, C7002, $D$2:$D$9230)</f>
        <v>656871783</v>
      </c>
    </row>
    <row r="7003" spans="1:11" x14ac:dyDescent="0.2">
      <c r="A7003" s="1">
        <v>45739</v>
      </c>
      <c r="B7003" t="s">
        <v>392</v>
      </c>
      <c r="C7003" t="s">
        <v>579</v>
      </c>
      <c r="D7003" s="14">
        <v>35569951</v>
      </c>
      <c r="E7003" s="12">
        <v>2165554</v>
      </c>
      <c r="H7003">
        <f t="shared" si="328"/>
        <v>1585</v>
      </c>
      <c r="I7003">
        <f t="shared" si="329"/>
        <v>11</v>
      </c>
      <c r="J7003" s="9">
        <f t="shared" si="327"/>
        <v>46272807796</v>
      </c>
      <c r="K7003" s="9">
        <f>SUMIF($C$2:$C$9230, C7003, $D$2:$D$9230)</f>
        <v>656871783</v>
      </c>
    </row>
    <row r="7004" spans="1:11" x14ac:dyDescent="0.2">
      <c r="A7004" s="1">
        <v>45739</v>
      </c>
      <c r="B7004" t="s">
        <v>392</v>
      </c>
      <c r="C7004" t="s">
        <v>579</v>
      </c>
      <c r="D7004" s="14">
        <v>5517824</v>
      </c>
      <c r="E7004" s="12">
        <v>2821172</v>
      </c>
      <c r="H7004">
        <f t="shared" si="328"/>
        <v>1585</v>
      </c>
      <c r="I7004">
        <f t="shared" si="329"/>
        <v>11</v>
      </c>
      <c r="J7004" s="9">
        <f t="shared" si="327"/>
        <v>46272807796</v>
      </c>
      <c r="K7004" s="9">
        <f>SUMIF($C$2:$C$9230, C7004, $D$2:$D$9230)</f>
        <v>656871783</v>
      </c>
    </row>
    <row r="7005" spans="1:11" x14ac:dyDescent="0.2">
      <c r="A7005" s="1">
        <v>45739</v>
      </c>
      <c r="B7005" t="s">
        <v>392</v>
      </c>
      <c r="C7005" t="s">
        <v>579</v>
      </c>
      <c r="D7005" s="14">
        <v>29500000</v>
      </c>
      <c r="E7005" s="12">
        <v>3769564</v>
      </c>
      <c r="H7005">
        <f t="shared" si="328"/>
        <v>1585</v>
      </c>
      <c r="I7005">
        <f t="shared" si="329"/>
        <v>11</v>
      </c>
      <c r="J7005" s="9">
        <f t="shared" si="327"/>
        <v>46272807796</v>
      </c>
      <c r="K7005" s="9">
        <f>SUMIF($C$2:$C$9230, C7005, $D$2:$D$9230)</f>
        <v>656871783</v>
      </c>
    </row>
    <row r="7006" spans="1:11" x14ac:dyDescent="0.2">
      <c r="A7006" s="1">
        <v>45739</v>
      </c>
      <c r="B7006" t="s">
        <v>392</v>
      </c>
      <c r="C7006" t="s">
        <v>579</v>
      </c>
      <c r="D7006" s="14">
        <v>135344714</v>
      </c>
      <c r="E7006" s="12">
        <v>45417796</v>
      </c>
      <c r="H7006">
        <f t="shared" si="328"/>
        <v>1585</v>
      </c>
      <c r="I7006">
        <f t="shared" si="329"/>
        <v>11</v>
      </c>
      <c r="J7006" s="9">
        <f t="shared" si="327"/>
        <v>46272807796</v>
      </c>
      <c r="K7006" s="9">
        <f>SUMIF($C$2:$C$9230, C7006, $D$2:$D$9230)</f>
        <v>656871783</v>
      </c>
    </row>
    <row r="7007" spans="1:11" x14ac:dyDescent="0.2">
      <c r="A7007" s="1">
        <v>45739</v>
      </c>
      <c r="B7007" t="s">
        <v>392</v>
      </c>
      <c r="C7007" t="s">
        <v>579</v>
      </c>
      <c r="D7007" s="14">
        <v>353260431</v>
      </c>
      <c r="E7007" s="12">
        <v>212550685</v>
      </c>
      <c r="H7007">
        <f t="shared" si="328"/>
        <v>1585</v>
      </c>
      <c r="I7007">
        <f t="shared" si="329"/>
        <v>11</v>
      </c>
      <c r="J7007" s="9">
        <f t="shared" si="327"/>
        <v>46272807796</v>
      </c>
      <c r="K7007" s="9">
        <f>SUMIF($C$2:$C$9230, C7007, $D$2:$D$9230)</f>
        <v>656871783</v>
      </c>
    </row>
    <row r="7008" spans="1:11" x14ac:dyDescent="0.2">
      <c r="A7008" s="1">
        <v>45739</v>
      </c>
      <c r="B7008" t="s">
        <v>392</v>
      </c>
      <c r="C7008" t="s">
        <v>579</v>
      </c>
      <c r="D7008" s="14">
        <v>1333398</v>
      </c>
      <c r="E7008" s="12">
        <v>333398</v>
      </c>
      <c r="H7008">
        <f t="shared" si="328"/>
        <v>1585</v>
      </c>
      <c r="I7008">
        <f t="shared" si="329"/>
        <v>11</v>
      </c>
      <c r="J7008" s="9">
        <f t="shared" si="327"/>
        <v>46272807796</v>
      </c>
      <c r="K7008" s="9">
        <f>SUMIF($C$2:$C$9230, C7008, $D$2:$D$9230)</f>
        <v>656871783</v>
      </c>
    </row>
    <row r="7009" spans="1:11" x14ac:dyDescent="0.2">
      <c r="A7009" s="1">
        <v>45739</v>
      </c>
      <c r="B7009" t="s">
        <v>392</v>
      </c>
      <c r="C7009" t="s">
        <v>579</v>
      </c>
      <c r="D7009" s="14">
        <v>49803363</v>
      </c>
      <c r="E7009" s="12">
        <v>18462926</v>
      </c>
      <c r="H7009">
        <f t="shared" si="328"/>
        <v>1585</v>
      </c>
      <c r="I7009">
        <f t="shared" si="329"/>
        <v>11</v>
      </c>
      <c r="J7009" s="9">
        <f t="shared" si="327"/>
        <v>46272807796</v>
      </c>
      <c r="K7009" s="9">
        <f>SUMIF($C$2:$C$9230, C7009, $D$2:$D$9230)</f>
        <v>656871783</v>
      </c>
    </row>
    <row r="7010" spans="1:11" x14ac:dyDescent="0.2">
      <c r="A7010" s="1">
        <v>45739</v>
      </c>
      <c r="B7010" t="s">
        <v>392</v>
      </c>
      <c r="C7010" t="s">
        <v>579</v>
      </c>
      <c r="D7010" s="14">
        <v>31610431</v>
      </c>
      <c r="E7010" s="12">
        <v>30044431</v>
      </c>
      <c r="H7010">
        <f t="shared" si="328"/>
        <v>1585</v>
      </c>
      <c r="I7010">
        <f t="shared" si="329"/>
        <v>11</v>
      </c>
      <c r="J7010" s="9">
        <f t="shared" si="327"/>
        <v>46272807796</v>
      </c>
      <c r="K7010" s="9">
        <f>SUMIF($C$2:$C$9230, C7010, $D$2:$D$9230)</f>
        <v>656871783</v>
      </c>
    </row>
    <row r="7011" spans="1:11" x14ac:dyDescent="0.2">
      <c r="A7011" s="1">
        <v>45739</v>
      </c>
      <c r="B7011" t="s">
        <v>392</v>
      </c>
      <c r="C7011" t="s">
        <v>582</v>
      </c>
      <c r="D7011" s="14">
        <v>1058177</v>
      </c>
      <c r="E7011" s="12">
        <v>154881</v>
      </c>
      <c r="H7011">
        <f t="shared" si="328"/>
        <v>1585</v>
      </c>
      <c r="I7011">
        <f t="shared" si="329"/>
        <v>11</v>
      </c>
      <c r="J7011" s="9">
        <f t="shared" si="327"/>
        <v>46272807796</v>
      </c>
      <c r="K7011" s="9">
        <f>SUMIF($C$2:$C$9230, C7011, $D$2:$D$9230)</f>
        <v>387196296</v>
      </c>
    </row>
    <row r="7012" spans="1:11" x14ac:dyDescent="0.2">
      <c r="A7012" s="1">
        <v>45739</v>
      </c>
      <c r="B7012" t="s">
        <v>392</v>
      </c>
      <c r="C7012" t="s">
        <v>582</v>
      </c>
      <c r="D7012" s="14">
        <v>6627773</v>
      </c>
      <c r="E7012" s="12">
        <v>888492</v>
      </c>
      <c r="H7012">
        <f t="shared" si="328"/>
        <v>1585</v>
      </c>
      <c r="I7012">
        <f t="shared" si="329"/>
        <v>11</v>
      </c>
      <c r="J7012" s="9">
        <f t="shared" si="327"/>
        <v>46272807796</v>
      </c>
      <c r="K7012" s="9">
        <f>SUMIF($C$2:$C$9230, C7012, $D$2:$D$9230)</f>
        <v>387196296</v>
      </c>
    </row>
    <row r="7013" spans="1:11" x14ac:dyDescent="0.2">
      <c r="A7013" s="1">
        <v>45739</v>
      </c>
      <c r="B7013" t="s">
        <v>392</v>
      </c>
      <c r="C7013" t="s">
        <v>582</v>
      </c>
      <c r="D7013" s="14">
        <v>2570043</v>
      </c>
      <c r="E7013" s="12">
        <v>1375019</v>
      </c>
      <c r="H7013">
        <f t="shared" si="328"/>
        <v>1585</v>
      </c>
      <c r="I7013">
        <f t="shared" si="329"/>
        <v>11</v>
      </c>
      <c r="J7013" s="9">
        <f t="shared" si="327"/>
        <v>46272807796</v>
      </c>
      <c r="K7013" s="9">
        <f>SUMIF($C$2:$C$9230, C7013, $D$2:$D$9230)</f>
        <v>387196296</v>
      </c>
    </row>
    <row r="7014" spans="1:11" x14ac:dyDescent="0.2">
      <c r="A7014" s="1">
        <v>45739</v>
      </c>
      <c r="B7014" t="s">
        <v>392</v>
      </c>
      <c r="C7014" t="s">
        <v>582</v>
      </c>
      <c r="D7014" s="14">
        <v>2824320</v>
      </c>
      <c r="E7014" s="12">
        <v>2156169</v>
      </c>
      <c r="H7014">
        <f t="shared" si="328"/>
        <v>1585</v>
      </c>
      <c r="I7014">
        <f t="shared" si="329"/>
        <v>11</v>
      </c>
      <c r="J7014" s="9">
        <f t="shared" si="327"/>
        <v>46272807796</v>
      </c>
      <c r="K7014" s="9">
        <f>SUMIF($C$2:$C$9230, C7014, $D$2:$D$9230)</f>
        <v>387196296</v>
      </c>
    </row>
    <row r="7015" spans="1:11" x14ac:dyDescent="0.2">
      <c r="A7015" s="1">
        <v>45739</v>
      </c>
      <c r="B7015" t="s">
        <v>392</v>
      </c>
      <c r="C7015" t="s">
        <v>582</v>
      </c>
      <c r="D7015" s="14">
        <v>4818006</v>
      </c>
      <c r="E7015" s="12">
        <v>3645111</v>
      </c>
      <c r="H7015">
        <f t="shared" si="328"/>
        <v>1585</v>
      </c>
      <c r="I7015">
        <f t="shared" si="329"/>
        <v>11</v>
      </c>
      <c r="J7015" s="9">
        <f t="shared" si="327"/>
        <v>46272807796</v>
      </c>
      <c r="K7015" s="9">
        <f>SUMIF($C$2:$C$9230, C7015, $D$2:$D$9230)</f>
        <v>387196296</v>
      </c>
    </row>
    <row r="7016" spans="1:11" x14ac:dyDescent="0.2">
      <c r="A7016" s="1">
        <v>45739</v>
      </c>
      <c r="B7016" t="s">
        <v>392</v>
      </c>
      <c r="C7016" t="s">
        <v>582</v>
      </c>
      <c r="D7016" s="14">
        <v>48397359</v>
      </c>
      <c r="E7016" s="12">
        <v>27946020</v>
      </c>
      <c r="H7016">
        <f t="shared" si="328"/>
        <v>1585</v>
      </c>
      <c r="I7016">
        <f t="shared" si="329"/>
        <v>11</v>
      </c>
      <c r="J7016" s="9">
        <f t="shared" si="327"/>
        <v>46272807796</v>
      </c>
      <c r="K7016" s="9">
        <f>SUMIF($C$2:$C$9230, C7016, $D$2:$D$9230)</f>
        <v>387196296</v>
      </c>
    </row>
    <row r="7017" spans="1:11" x14ac:dyDescent="0.2">
      <c r="A7017" s="1">
        <v>45739</v>
      </c>
      <c r="B7017" t="s">
        <v>392</v>
      </c>
      <c r="C7017" t="s">
        <v>582</v>
      </c>
      <c r="D7017" s="14">
        <v>91086258</v>
      </c>
      <c r="E7017" s="12">
        <v>30942783</v>
      </c>
      <c r="H7017">
        <f t="shared" si="328"/>
        <v>1585</v>
      </c>
      <c r="I7017">
        <f t="shared" si="329"/>
        <v>11</v>
      </c>
      <c r="J7017" s="9">
        <f t="shared" si="327"/>
        <v>46272807796</v>
      </c>
      <c r="K7017" s="9">
        <f>SUMIF($C$2:$C$9230, C7017, $D$2:$D$9230)</f>
        <v>387196296</v>
      </c>
    </row>
    <row r="7018" spans="1:11" x14ac:dyDescent="0.2">
      <c r="A7018" s="1">
        <v>45739</v>
      </c>
      <c r="B7018" t="s">
        <v>392</v>
      </c>
      <c r="C7018" t="s">
        <v>582</v>
      </c>
      <c r="D7018" s="14">
        <v>171302324</v>
      </c>
      <c r="E7018" s="12">
        <v>117848189</v>
      </c>
      <c r="H7018">
        <f t="shared" si="328"/>
        <v>1585</v>
      </c>
      <c r="I7018">
        <f t="shared" si="329"/>
        <v>11</v>
      </c>
      <c r="J7018" s="9">
        <f t="shared" si="327"/>
        <v>46272807796</v>
      </c>
      <c r="K7018" s="9">
        <f>SUMIF($C$2:$C$9230, C7018, $D$2:$D$9230)</f>
        <v>387196296</v>
      </c>
    </row>
    <row r="7019" spans="1:11" x14ac:dyDescent="0.2">
      <c r="A7019" s="1">
        <v>45739</v>
      </c>
      <c r="B7019" t="s">
        <v>392</v>
      </c>
      <c r="C7019" t="s">
        <v>582</v>
      </c>
      <c r="D7019" s="14">
        <v>749605</v>
      </c>
      <c r="E7019" s="12">
        <v>293143</v>
      </c>
      <c r="H7019">
        <f t="shared" si="328"/>
        <v>1585</v>
      </c>
      <c r="I7019">
        <f t="shared" si="329"/>
        <v>11</v>
      </c>
      <c r="J7019" s="9">
        <f t="shared" si="327"/>
        <v>46272807796</v>
      </c>
      <c r="K7019" s="9">
        <f>SUMIF($C$2:$C$9230, C7019, $D$2:$D$9230)</f>
        <v>387196296</v>
      </c>
    </row>
    <row r="7020" spans="1:11" x14ac:dyDescent="0.2">
      <c r="A7020" s="1">
        <v>45739</v>
      </c>
      <c r="B7020" t="s">
        <v>392</v>
      </c>
      <c r="C7020" t="s">
        <v>582</v>
      </c>
      <c r="D7020" s="14">
        <v>24124813</v>
      </c>
      <c r="E7020" s="12">
        <v>16013446</v>
      </c>
      <c r="H7020">
        <f t="shared" si="328"/>
        <v>1585</v>
      </c>
      <c r="I7020">
        <f t="shared" si="329"/>
        <v>11</v>
      </c>
      <c r="J7020" s="9">
        <f t="shared" si="327"/>
        <v>46272807796</v>
      </c>
      <c r="K7020" s="9">
        <f>SUMIF($C$2:$C$9230, C7020, $D$2:$D$9230)</f>
        <v>387196296</v>
      </c>
    </row>
    <row r="7021" spans="1:11" x14ac:dyDescent="0.2">
      <c r="A7021" s="1">
        <v>45739</v>
      </c>
      <c r="B7021" t="s">
        <v>392</v>
      </c>
      <c r="C7021" t="s">
        <v>582</v>
      </c>
      <c r="D7021" s="14">
        <v>33637618</v>
      </c>
      <c r="E7021" s="12">
        <v>18735685</v>
      </c>
      <c r="H7021">
        <f t="shared" si="328"/>
        <v>1585</v>
      </c>
      <c r="I7021">
        <f t="shared" si="329"/>
        <v>11</v>
      </c>
      <c r="J7021" s="9">
        <f t="shared" si="327"/>
        <v>46272807796</v>
      </c>
      <c r="K7021" s="9">
        <f>SUMIF($C$2:$C$9230, C7021, $D$2:$D$9230)</f>
        <v>387196296</v>
      </c>
    </row>
    <row r="7022" spans="1:11" x14ac:dyDescent="0.2">
      <c r="A7022" s="1">
        <v>45739</v>
      </c>
      <c r="B7022" t="s">
        <v>392</v>
      </c>
      <c r="C7022" t="s">
        <v>501</v>
      </c>
      <c r="D7022" s="14">
        <v>171499647</v>
      </c>
      <c r="E7022" s="12">
        <v>112464531</v>
      </c>
      <c r="H7022">
        <f t="shared" si="328"/>
        <v>1585</v>
      </c>
      <c r="I7022">
        <f t="shared" si="329"/>
        <v>11</v>
      </c>
      <c r="J7022" s="9">
        <f t="shared" si="327"/>
        <v>46272807796</v>
      </c>
      <c r="K7022" s="9">
        <f>SUMIF($C$2:$C$9230, C7022, $D$2:$D$9230)</f>
        <v>1183478493</v>
      </c>
    </row>
    <row r="7023" spans="1:11" x14ac:dyDescent="0.2">
      <c r="A7023" s="1">
        <v>45739</v>
      </c>
      <c r="B7023" t="s">
        <v>392</v>
      </c>
      <c r="C7023" t="s">
        <v>501</v>
      </c>
      <c r="D7023" s="14">
        <v>716790486</v>
      </c>
      <c r="E7023" s="12">
        <v>428698791</v>
      </c>
      <c r="H7023">
        <f t="shared" si="328"/>
        <v>1585</v>
      </c>
      <c r="I7023">
        <f t="shared" si="329"/>
        <v>11</v>
      </c>
      <c r="J7023" s="9">
        <f t="shared" si="327"/>
        <v>46272807796</v>
      </c>
      <c r="K7023" s="9">
        <f>SUMIF($C$2:$C$9230, C7023, $D$2:$D$9230)</f>
        <v>1183478493</v>
      </c>
    </row>
    <row r="7024" spans="1:11" x14ac:dyDescent="0.2">
      <c r="A7024" s="1">
        <v>45739</v>
      </c>
      <c r="B7024" t="s">
        <v>392</v>
      </c>
      <c r="C7024" t="s">
        <v>501</v>
      </c>
      <c r="D7024" s="14">
        <v>37709210</v>
      </c>
      <c r="E7024" s="12">
        <v>18302229</v>
      </c>
      <c r="H7024">
        <f t="shared" si="328"/>
        <v>1585</v>
      </c>
      <c r="I7024">
        <f t="shared" si="329"/>
        <v>11</v>
      </c>
      <c r="J7024" s="9">
        <f t="shared" si="327"/>
        <v>46272807796</v>
      </c>
      <c r="K7024" s="9">
        <f>SUMIF($C$2:$C$9230, C7024, $D$2:$D$9230)</f>
        <v>1183478493</v>
      </c>
    </row>
    <row r="7025" spans="1:11" x14ac:dyDescent="0.2">
      <c r="A7025" s="1">
        <v>45739</v>
      </c>
      <c r="B7025" t="s">
        <v>392</v>
      </c>
      <c r="C7025" t="s">
        <v>501</v>
      </c>
      <c r="D7025" s="14">
        <v>150000</v>
      </c>
      <c r="E7025" s="12">
        <v>150000</v>
      </c>
      <c r="H7025">
        <f t="shared" si="328"/>
        <v>1585</v>
      </c>
      <c r="I7025">
        <f t="shared" si="329"/>
        <v>11</v>
      </c>
      <c r="J7025" s="9">
        <f t="shared" si="327"/>
        <v>46272807796</v>
      </c>
      <c r="K7025" s="9">
        <f>SUMIF($C$2:$C$9230, C7025, $D$2:$D$9230)</f>
        <v>1183478493</v>
      </c>
    </row>
    <row r="7026" spans="1:11" x14ac:dyDescent="0.2">
      <c r="A7026" s="1">
        <v>45739</v>
      </c>
      <c r="B7026" t="s">
        <v>392</v>
      </c>
      <c r="C7026" t="s">
        <v>501</v>
      </c>
      <c r="D7026" s="14">
        <v>100507</v>
      </c>
      <c r="E7026" s="12">
        <v>100507</v>
      </c>
      <c r="H7026">
        <f t="shared" si="328"/>
        <v>1585</v>
      </c>
      <c r="I7026">
        <f t="shared" si="329"/>
        <v>11</v>
      </c>
      <c r="J7026" s="9">
        <f t="shared" si="327"/>
        <v>46272807796</v>
      </c>
      <c r="K7026" s="9">
        <f>SUMIF($C$2:$C$9230, C7026, $D$2:$D$9230)</f>
        <v>1183478493</v>
      </c>
    </row>
    <row r="7027" spans="1:11" x14ac:dyDescent="0.2">
      <c r="A7027" s="1">
        <v>45739</v>
      </c>
      <c r="B7027" t="s">
        <v>392</v>
      </c>
      <c r="C7027" t="s">
        <v>654</v>
      </c>
      <c r="D7027" s="14">
        <v>1593604</v>
      </c>
      <c r="E7027" s="12">
        <v>464212</v>
      </c>
      <c r="H7027">
        <f t="shared" si="328"/>
        <v>1585</v>
      </c>
      <c r="I7027">
        <f t="shared" si="329"/>
        <v>11</v>
      </c>
      <c r="J7027" s="9">
        <f t="shared" si="327"/>
        <v>46272807796</v>
      </c>
      <c r="K7027" s="9">
        <f>SUMIF($C$2:$C$9230, C7027, $D$2:$D$9230)</f>
        <v>907562884</v>
      </c>
    </row>
    <row r="7028" spans="1:11" x14ac:dyDescent="0.2">
      <c r="A7028" s="1">
        <v>45739</v>
      </c>
      <c r="B7028" t="s">
        <v>392</v>
      </c>
      <c r="C7028" t="s">
        <v>654</v>
      </c>
      <c r="D7028" s="14">
        <v>3350369</v>
      </c>
      <c r="E7028" s="12">
        <v>632520</v>
      </c>
      <c r="H7028">
        <f t="shared" si="328"/>
        <v>1585</v>
      </c>
      <c r="I7028">
        <f t="shared" si="329"/>
        <v>11</v>
      </c>
      <c r="J7028" s="9">
        <f t="shared" si="327"/>
        <v>46272807796</v>
      </c>
      <c r="K7028" s="9">
        <f>SUMIF($C$2:$C$9230, C7028, $D$2:$D$9230)</f>
        <v>907562884</v>
      </c>
    </row>
    <row r="7029" spans="1:11" x14ac:dyDescent="0.2">
      <c r="A7029" s="1">
        <v>45739</v>
      </c>
      <c r="B7029" t="s">
        <v>392</v>
      </c>
      <c r="C7029" t="s">
        <v>654</v>
      </c>
      <c r="D7029" s="14">
        <v>3762691</v>
      </c>
      <c r="E7029" s="12">
        <v>657248</v>
      </c>
      <c r="H7029">
        <f t="shared" si="328"/>
        <v>1585</v>
      </c>
      <c r="I7029">
        <f t="shared" si="329"/>
        <v>11</v>
      </c>
      <c r="J7029" s="9">
        <f t="shared" si="327"/>
        <v>46272807796</v>
      </c>
      <c r="K7029" s="9">
        <f>SUMIF($C$2:$C$9230, C7029, $D$2:$D$9230)</f>
        <v>907562884</v>
      </c>
    </row>
    <row r="7030" spans="1:11" x14ac:dyDescent="0.2">
      <c r="A7030" s="1">
        <v>45739</v>
      </c>
      <c r="B7030" t="s">
        <v>392</v>
      </c>
      <c r="C7030" t="s">
        <v>654</v>
      </c>
      <c r="D7030" s="14">
        <v>3749726</v>
      </c>
      <c r="E7030" s="12">
        <v>1126091</v>
      </c>
      <c r="H7030">
        <f t="shared" si="328"/>
        <v>1585</v>
      </c>
      <c r="I7030">
        <f t="shared" si="329"/>
        <v>11</v>
      </c>
      <c r="J7030" s="9">
        <f t="shared" si="327"/>
        <v>46272807796</v>
      </c>
      <c r="K7030" s="9">
        <f>SUMIF($C$2:$C$9230, C7030, $D$2:$D$9230)</f>
        <v>907562884</v>
      </c>
    </row>
    <row r="7031" spans="1:11" x14ac:dyDescent="0.2">
      <c r="A7031" s="1">
        <v>45739</v>
      </c>
      <c r="B7031" t="s">
        <v>392</v>
      </c>
      <c r="C7031" t="s">
        <v>654</v>
      </c>
      <c r="D7031" s="14">
        <v>7712569</v>
      </c>
      <c r="E7031" s="12">
        <v>1873650</v>
      </c>
      <c r="H7031">
        <f t="shared" si="328"/>
        <v>1585</v>
      </c>
      <c r="I7031">
        <f t="shared" si="329"/>
        <v>11</v>
      </c>
      <c r="J7031" s="9">
        <f t="shared" si="327"/>
        <v>46272807796</v>
      </c>
      <c r="K7031" s="9">
        <f>SUMIF($C$2:$C$9230, C7031, $D$2:$D$9230)</f>
        <v>907562884</v>
      </c>
    </row>
    <row r="7032" spans="1:11" x14ac:dyDescent="0.2">
      <c r="A7032" s="1">
        <v>45739</v>
      </c>
      <c r="B7032" t="s">
        <v>392</v>
      </c>
      <c r="C7032" t="s">
        <v>654</v>
      </c>
      <c r="D7032" s="14">
        <v>27344292</v>
      </c>
      <c r="E7032" s="12">
        <v>2790937</v>
      </c>
      <c r="H7032">
        <f t="shared" si="328"/>
        <v>1585</v>
      </c>
      <c r="I7032">
        <f t="shared" si="329"/>
        <v>11</v>
      </c>
      <c r="J7032" s="9">
        <f t="shared" si="327"/>
        <v>46272807796</v>
      </c>
      <c r="K7032" s="9">
        <f>SUMIF($C$2:$C$9230, C7032, $D$2:$D$9230)</f>
        <v>907562884</v>
      </c>
    </row>
    <row r="7033" spans="1:11" x14ac:dyDescent="0.2">
      <c r="A7033" s="1">
        <v>45739</v>
      </c>
      <c r="B7033" t="s">
        <v>392</v>
      </c>
      <c r="C7033" t="s">
        <v>654</v>
      </c>
      <c r="D7033" s="14">
        <v>9138620</v>
      </c>
      <c r="E7033" s="12">
        <v>2951428</v>
      </c>
      <c r="H7033">
        <f t="shared" si="328"/>
        <v>1585</v>
      </c>
      <c r="I7033">
        <f t="shared" si="329"/>
        <v>11</v>
      </c>
      <c r="J7033" s="9">
        <f t="shared" si="327"/>
        <v>46272807796</v>
      </c>
      <c r="K7033" s="9">
        <f>SUMIF($C$2:$C$9230, C7033, $D$2:$D$9230)</f>
        <v>907562884</v>
      </c>
    </row>
    <row r="7034" spans="1:11" x14ac:dyDescent="0.2">
      <c r="A7034" s="1">
        <v>45739</v>
      </c>
      <c r="B7034" t="s">
        <v>392</v>
      </c>
      <c r="C7034" t="s">
        <v>654</v>
      </c>
      <c r="D7034" s="14">
        <v>213081523</v>
      </c>
      <c r="E7034" s="12">
        <v>45794724</v>
      </c>
      <c r="H7034">
        <f t="shared" si="328"/>
        <v>1585</v>
      </c>
      <c r="I7034">
        <f t="shared" si="329"/>
        <v>11</v>
      </c>
      <c r="J7034" s="9">
        <f t="shared" si="327"/>
        <v>46272807796</v>
      </c>
      <c r="K7034" s="9">
        <f>SUMIF($C$2:$C$9230, C7034, $D$2:$D$9230)</f>
        <v>907562884</v>
      </c>
    </row>
    <row r="7035" spans="1:11" x14ac:dyDescent="0.2">
      <c r="A7035" s="1">
        <v>45739</v>
      </c>
      <c r="B7035" t="s">
        <v>392</v>
      </c>
      <c r="C7035" t="s">
        <v>654</v>
      </c>
      <c r="D7035" s="14">
        <v>491290671</v>
      </c>
      <c r="E7035" s="12">
        <v>145127130</v>
      </c>
      <c r="H7035">
        <f t="shared" si="328"/>
        <v>1585</v>
      </c>
      <c r="I7035">
        <f t="shared" si="329"/>
        <v>11</v>
      </c>
      <c r="J7035" s="9">
        <f t="shared" si="327"/>
        <v>46272807796</v>
      </c>
      <c r="K7035" s="9">
        <f>SUMIF($C$2:$C$9230, C7035, $D$2:$D$9230)</f>
        <v>907562884</v>
      </c>
    </row>
    <row r="7036" spans="1:11" x14ac:dyDescent="0.2">
      <c r="A7036" s="1">
        <v>45739</v>
      </c>
      <c r="B7036" t="s">
        <v>392</v>
      </c>
      <c r="C7036" t="s">
        <v>654</v>
      </c>
      <c r="D7036" s="14">
        <v>43961646</v>
      </c>
      <c r="E7036" s="12">
        <v>11230713</v>
      </c>
      <c r="H7036">
        <f t="shared" si="328"/>
        <v>1585</v>
      </c>
      <c r="I7036">
        <f t="shared" si="329"/>
        <v>11</v>
      </c>
      <c r="J7036" s="9">
        <f t="shared" si="327"/>
        <v>46272807796</v>
      </c>
      <c r="K7036" s="9">
        <f>SUMIF($C$2:$C$9230, C7036, $D$2:$D$9230)</f>
        <v>907562884</v>
      </c>
    </row>
    <row r="7037" spans="1:11" x14ac:dyDescent="0.2">
      <c r="A7037" s="1">
        <v>45739</v>
      </c>
      <c r="B7037" t="s">
        <v>392</v>
      </c>
      <c r="C7037" t="s">
        <v>654</v>
      </c>
      <c r="D7037" s="14">
        <v>102577173</v>
      </c>
      <c r="E7037" s="12">
        <v>42755741</v>
      </c>
      <c r="H7037">
        <f t="shared" si="328"/>
        <v>1585</v>
      </c>
      <c r="I7037">
        <f t="shared" si="329"/>
        <v>11</v>
      </c>
      <c r="J7037" s="9">
        <f t="shared" si="327"/>
        <v>46272807796</v>
      </c>
      <c r="K7037" s="9">
        <f>SUMIF($C$2:$C$9230, C7037, $D$2:$D$9230)</f>
        <v>907562884</v>
      </c>
    </row>
    <row r="7038" spans="1:11" x14ac:dyDescent="0.2">
      <c r="A7038" s="1">
        <v>45739</v>
      </c>
      <c r="B7038" t="s">
        <v>392</v>
      </c>
      <c r="C7038" t="s">
        <v>564</v>
      </c>
      <c r="D7038" s="14">
        <v>815006</v>
      </c>
      <c r="E7038" s="12">
        <v>118991</v>
      </c>
      <c r="H7038">
        <f t="shared" si="328"/>
        <v>1585</v>
      </c>
      <c r="I7038">
        <f t="shared" si="329"/>
        <v>10</v>
      </c>
      <c r="J7038" s="9">
        <f t="shared" si="327"/>
        <v>46272807796</v>
      </c>
      <c r="K7038" s="9">
        <f>SUMIF($C$2:$C$9230, C7038, $D$2:$D$9230)</f>
        <v>176547092</v>
      </c>
    </row>
    <row r="7039" spans="1:11" x14ac:dyDescent="0.2">
      <c r="A7039" s="1">
        <v>45739</v>
      </c>
      <c r="B7039" t="s">
        <v>392</v>
      </c>
      <c r="C7039" t="s">
        <v>564</v>
      </c>
      <c r="D7039" s="14">
        <v>335566</v>
      </c>
      <c r="E7039" s="12">
        <v>144810</v>
      </c>
      <c r="H7039">
        <f t="shared" si="328"/>
        <v>1585</v>
      </c>
      <c r="I7039">
        <f t="shared" si="329"/>
        <v>10</v>
      </c>
      <c r="J7039" s="9">
        <f t="shared" si="327"/>
        <v>46272807796</v>
      </c>
      <c r="K7039" s="9">
        <f>SUMIF($C$2:$C$9230, C7039, $D$2:$D$9230)</f>
        <v>176547092</v>
      </c>
    </row>
    <row r="7040" spans="1:11" x14ac:dyDescent="0.2">
      <c r="A7040" s="1">
        <v>45739</v>
      </c>
      <c r="B7040" t="s">
        <v>392</v>
      </c>
      <c r="C7040" t="s">
        <v>564</v>
      </c>
      <c r="D7040" s="14">
        <v>821560</v>
      </c>
      <c r="E7040" s="12">
        <v>212131</v>
      </c>
      <c r="H7040">
        <f t="shared" si="328"/>
        <v>1585</v>
      </c>
      <c r="I7040">
        <f t="shared" si="329"/>
        <v>10</v>
      </c>
      <c r="J7040" s="9">
        <f t="shared" ref="J7040:J7103" si="330">SUMIF($B$2:$B$9230, B7040, $D$2:$D$9230)</f>
        <v>46272807796</v>
      </c>
      <c r="K7040" s="9">
        <f>SUMIF($C$2:$C$9230, C7040, $D$2:$D$9230)</f>
        <v>176547092</v>
      </c>
    </row>
    <row r="7041" spans="1:11" x14ac:dyDescent="0.2">
      <c r="A7041" s="1">
        <v>45739</v>
      </c>
      <c r="B7041" t="s">
        <v>392</v>
      </c>
      <c r="C7041" t="s">
        <v>564</v>
      </c>
      <c r="D7041" s="14">
        <v>781053</v>
      </c>
      <c r="E7041" s="12">
        <v>781053</v>
      </c>
      <c r="H7041">
        <f t="shared" si="328"/>
        <v>1585</v>
      </c>
      <c r="I7041">
        <f t="shared" si="329"/>
        <v>10</v>
      </c>
      <c r="J7041" s="9">
        <f t="shared" si="330"/>
        <v>46272807796</v>
      </c>
      <c r="K7041" s="9">
        <f>SUMIF($C$2:$C$9230, C7041, $D$2:$D$9230)</f>
        <v>176547092</v>
      </c>
    </row>
    <row r="7042" spans="1:11" x14ac:dyDescent="0.2">
      <c r="A7042" s="1">
        <v>45739</v>
      </c>
      <c r="B7042" t="s">
        <v>392</v>
      </c>
      <c r="C7042" t="s">
        <v>564</v>
      </c>
      <c r="D7042" s="14">
        <v>3298206</v>
      </c>
      <c r="E7042" s="12">
        <v>1842686</v>
      </c>
      <c r="H7042">
        <f t="shared" si="328"/>
        <v>1585</v>
      </c>
      <c r="I7042">
        <f t="shared" si="329"/>
        <v>10</v>
      </c>
      <c r="J7042" s="9">
        <f t="shared" si="330"/>
        <v>46272807796</v>
      </c>
      <c r="K7042" s="9">
        <f>SUMIF($C$2:$C$9230, C7042, $D$2:$D$9230)</f>
        <v>176547092</v>
      </c>
    </row>
    <row r="7043" spans="1:11" x14ac:dyDescent="0.2">
      <c r="A7043" s="1">
        <v>45739</v>
      </c>
      <c r="B7043" t="s">
        <v>392</v>
      </c>
      <c r="C7043" t="s">
        <v>564</v>
      </c>
      <c r="D7043" s="14">
        <v>83420625</v>
      </c>
      <c r="E7043" s="12">
        <v>2272087</v>
      </c>
      <c r="H7043">
        <f t="shared" si="328"/>
        <v>1585</v>
      </c>
      <c r="I7043">
        <f t="shared" si="329"/>
        <v>10</v>
      </c>
      <c r="J7043" s="9">
        <f t="shared" si="330"/>
        <v>46272807796</v>
      </c>
      <c r="K7043" s="9">
        <f>SUMIF($C$2:$C$9230, C7043, $D$2:$D$9230)</f>
        <v>176547092</v>
      </c>
    </row>
    <row r="7044" spans="1:11" x14ac:dyDescent="0.2">
      <c r="A7044" s="1">
        <v>45739</v>
      </c>
      <c r="B7044" t="s">
        <v>392</v>
      </c>
      <c r="C7044" t="s">
        <v>564</v>
      </c>
      <c r="D7044" s="14">
        <v>40621771</v>
      </c>
      <c r="E7044" s="12">
        <v>10426688</v>
      </c>
      <c r="H7044">
        <f t="shared" ref="H7044:H7107" si="331">COUNTIF($B$2:$B$9230, B7044)</f>
        <v>1585</v>
      </c>
      <c r="I7044">
        <f t="shared" ref="I7044:I7107" si="332">COUNTIF($C$2:$C$9230, C7044)</f>
        <v>10</v>
      </c>
      <c r="J7044" s="9">
        <f t="shared" si="330"/>
        <v>46272807796</v>
      </c>
      <c r="K7044" s="9">
        <f>SUMIF($C$2:$C$9230, C7044, $D$2:$D$9230)</f>
        <v>176547092</v>
      </c>
    </row>
    <row r="7045" spans="1:11" x14ac:dyDescent="0.2">
      <c r="A7045" s="1">
        <v>45739</v>
      </c>
      <c r="B7045" t="s">
        <v>392</v>
      </c>
      <c r="C7045" t="s">
        <v>564</v>
      </c>
      <c r="D7045" s="14">
        <v>330331</v>
      </c>
      <c r="E7045" s="12">
        <v>330331</v>
      </c>
      <c r="H7045">
        <f t="shared" si="331"/>
        <v>1585</v>
      </c>
      <c r="I7045">
        <f t="shared" si="332"/>
        <v>10</v>
      </c>
      <c r="J7045" s="9">
        <f t="shared" si="330"/>
        <v>46272807796</v>
      </c>
      <c r="K7045" s="9">
        <f>SUMIF($C$2:$C$9230, C7045, $D$2:$D$9230)</f>
        <v>176547092</v>
      </c>
    </row>
    <row r="7046" spans="1:11" x14ac:dyDescent="0.2">
      <c r="A7046" s="1">
        <v>45739</v>
      </c>
      <c r="B7046" t="s">
        <v>392</v>
      </c>
      <c r="C7046" t="s">
        <v>564</v>
      </c>
      <c r="D7046" s="14">
        <v>7551173</v>
      </c>
      <c r="E7046" s="12">
        <v>2071288</v>
      </c>
      <c r="H7046">
        <f t="shared" si="331"/>
        <v>1585</v>
      </c>
      <c r="I7046">
        <f t="shared" si="332"/>
        <v>10</v>
      </c>
      <c r="J7046" s="9">
        <f t="shared" si="330"/>
        <v>46272807796</v>
      </c>
      <c r="K7046" s="9">
        <f>SUMIF($C$2:$C$9230, C7046, $D$2:$D$9230)</f>
        <v>176547092</v>
      </c>
    </row>
    <row r="7047" spans="1:11" x14ac:dyDescent="0.2">
      <c r="A7047" s="1">
        <v>45739</v>
      </c>
      <c r="B7047" t="s">
        <v>392</v>
      </c>
      <c r="C7047" t="s">
        <v>564</v>
      </c>
      <c r="D7047" s="14">
        <v>38571801</v>
      </c>
      <c r="E7047" s="12">
        <v>8662438</v>
      </c>
      <c r="H7047">
        <f t="shared" si="331"/>
        <v>1585</v>
      </c>
      <c r="I7047">
        <f t="shared" si="332"/>
        <v>10</v>
      </c>
      <c r="J7047" s="9">
        <f t="shared" si="330"/>
        <v>46272807796</v>
      </c>
      <c r="K7047" s="9">
        <f>SUMIF($C$2:$C$9230, C7047, $D$2:$D$9230)</f>
        <v>176547092</v>
      </c>
    </row>
    <row r="7048" spans="1:11" x14ac:dyDescent="0.2">
      <c r="A7048" s="1">
        <v>45739</v>
      </c>
      <c r="B7048" t="s">
        <v>392</v>
      </c>
      <c r="C7048" t="s">
        <v>446</v>
      </c>
      <c r="D7048" s="14">
        <v>247369</v>
      </c>
      <c r="E7048" s="12">
        <v>247369</v>
      </c>
      <c r="H7048">
        <f t="shared" si="331"/>
        <v>1585</v>
      </c>
      <c r="I7048">
        <f t="shared" si="332"/>
        <v>10</v>
      </c>
      <c r="J7048" s="9">
        <f t="shared" si="330"/>
        <v>46272807796</v>
      </c>
      <c r="K7048" s="9">
        <f>SUMIF($C$2:$C$9230, C7048, $D$2:$D$9230)</f>
        <v>183512919</v>
      </c>
    </row>
    <row r="7049" spans="1:11" x14ac:dyDescent="0.2">
      <c r="A7049" s="1">
        <v>45739</v>
      </c>
      <c r="B7049" t="s">
        <v>392</v>
      </c>
      <c r="C7049" t="s">
        <v>446</v>
      </c>
      <c r="D7049" s="14">
        <v>7188108</v>
      </c>
      <c r="E7049" s="12">
        <v>4468311</v>
      </c>
      <c r="H7049">
        <f t="shared" si="331"/>
        <v>1585</v>
      </c>
      <c r="I7049">
        <f t="shared" si="332"/>
        <v>10</v>
      </c>
      <c r="J7049" s="9">
        <f t="shared" si="330"/>
        <v>46272807796</v>
      </c>
      <c r="K7049" s="9">
        <f>SUMIF($C$2:$C$9230, C7049, $D$2:$D$9230)</f>
        <v>183512919</v>
      </c>
    </row>
    <row r="7050" spans="1:11" x14ac:dyDescent="0.2">
      <c r="A7050" s="1">
        <v>45739</v>
      </c>
      <c r="B7050" t="s">
        <v>392</v>
      </c>
      <c r="C7050" t="s">
        <v>446</v>
      </c>
      <c r="D7050" s="14">
        <v>6947249</v>
      </c>
      <c r="E7050" s="12">
        <v>3688219</v>
      </c>
      <c r="H7050">
        <f t="shared" si="331"/>
        <v>1585</v>
      </c>
      <c r="I7050">
        <f t="shared" si="332"/>
        <v>10</v>
      </c>
      <c r="J7050" s="9">
        <f t="shared" si="330"/>
        <v>46272807796</v>
      </c>
      <c r="K7050" s="9">
        <f>SUMIF($C$2:$C$9230, C7050, $D$2:$D$9230)</f>
        <v>183512919</v>
      </c>
    </row>
    <row r="7051" spans="1:11" x14ac:dyDescent="0.2">
      <c r="A7051" s="1">
        <v>45739</v>
      </c>
      <c r="B7051" t="s">
        <v>392</v>
      </c>
      <c r="C7051" t="s">
        <v>446</v>
      </c>
      <c r="D7051" s="14">
        <v>1960630</v>
      </c>
      <c r="E7051" s="12">
        <v>708862</v>
      </c>
      <c r="H7051">
        <f t="shared" si="331"/>
        <v>1585</v>
      </c>
      <c r="I7051">
        <f t="shared" si="332"/>
        <v>10</v>
      </c>
      <c r="J7051" s="9">
        <f t="shared" si="330"/>
        <v>46272807796</v>
      </c>
      <c r="K7051" s="9">
        <f>SUMIF($C$2:$C$9230, C7051, $D$2:$D$9230)</f>
        <v>183512919</v>
      </c>
    </row>
    <row r="7052" spans="1:11" x14ac:dyDescent="0.2">
      <c r="A7052" s="1">
        <v>45739</v>
      </c>
      <c r="B7052" t="s">
        <v>392</v>
      </c>
      <c r="C7052" t="s">
        <v>446</v>
      </c>
      <c r="D7052" s="14">
        <v>1258867</v>
      </c>
      <c r="E7052" s="12">
        <v>1258867</v>
      </c>
      <c r="H7052">
        <f t="shared" si="331"/>
        <v>1585</v>
      </c>
      <c r="I7052">
        <f t="shared" si="332"/>
        <v>10</v>
      </c>
      <c r="J7052" s="9">
        <f t="shared" si="330"/>
        <v>46272807796</v>
      </c>
      <c r="K7052" s="9">
        <f>SUMIF($C$2:$C$9230, C7052, $D$2:$D$9230)</f>
        <v>183512919</v>
      </c>
    </row>
    <row r="7053" spans="1:11" x14ac:dyDescent="0.2">
      <c r="A7053" s="1">
        <v>45739</v>
      </c>
      <c r="B7053" t="s">
        <v>392</v>
      </c>
      <c r="C7053" t="s">
        <v>446</v>
      </c>
      <c r="D7053" s="14">
        <v>6869565</v>
      </c>
      <c r="E7053" s="12">
        <v>2213046</v>
      </c>
      <c r="H7053">
        <f t="shared" si="331"/>
        <v>1585</v>
      </c>
      <c r="I7053">
        <f t="shared" si="332"/>
        <v>10</v>
      </c>
      <c r="J7053" s="9">
        <f t="shared" si="330"/>
        <v>46272807796</v>
      </c>
      <c r="K7053" s="9">
        <f>SUMIF($C$2:$C$9230, C7053, $D$2:$D$9230)</f>
        <v>183512919</v>
      </c>
    </row>
    <row r="7054" spans="1:11" x14ac:dyDescent="0.2">
      <c r="A7054" s="1">
        <v>45739</v>
      </c>
      <c r="B7054" t="s">
        <v>392</v>
      </c>
      <c r="C7054" t="s">
        <v>446</v>
      </c>
      <c r="D7054" s="14">
        <v>2750000</v>
      </c>
      <c r="E7054" s="12">
        <v>2255205</v>
      </c>
      <c r="H7054">
        <f t="shared" si="331"/>
        <v>1585</v>
      </c>
      <c r="I7054">
        <f t="shared" si="332"/>
        <v>10</v>
      </c>
      <c r="J7054" s="9">
        <f t="shared" si="330"/>
        <v>46272807796</v>
      </c>
      <c r="K7054" s="9">
        <f>SUMIF($C$2:$C$9230, C7054, $D$2:$D$9230)</f>
        <v>183512919</v>
      </c>
    </row>
    <row r="7055" spans="1:11" x14ac:dyDescent="0.2">
      <c r="A7055" s="1">
        <v>45739</v>
      </c>
      <c r="B7055" t="s">
        <v>392</v>
      </c>
      <c r="C7055" t="s">
        <v>446</v>
      </c>
      <c r="D7055" s="14">
        <v>24512230</v>
      </c>
      <c r="E7055" s="12">
        <v>7410966</v>
      </c>
      <c r="H7055">
        <f t="shared" si="331"/>
        <v>1585</v>
      </c>
      <c r="I7055">
        <f t="shared" si="332"/>
        <v>10</v>
      </c>
      <c r="J7055" s="9">
        <f t="shared" si="330"/>
        <v>46272807796</v>
      </c>
      <c r="K7055" s="9">
        <f>SUMIF($C$2:$C$9230, C7055, $D$2:$D$9230)</f>
        <v>183512919</v>
      </c>
    </row>
    <row r="7056" spans="1:11" x14ac:dyDescent="0.2">
      <c r="A7056" s="1">
        <v>45739</v>
      </c>
      <c r="B7056" t="s">
        <v>392</v>
      </c>
      <c r="C7056" t="s">
        <v>446</v>
      </c>
      <c r="D7056" s="14">
        <v>50283598</v>
      </c>
      <c r="E7056" s="12">
        <v>23489865</v>
      </c>
      <c r="H7056">
        <f t="shared" si="331"/>
        <v>1585</v>
      </c>
      <c r="I7056">
        <f t="shared" si="332"/>
        <v>10</v>
      </c>
      <c r="J7056" s="9">
        <f t="shared" si="330"/>
        <v>46272807796</v>
      </c>
      <c r="K7056" s="9">
        <f>SUMIF($C$2:$C$9230, C7056, $D$2:$D$9230)</f>
        <v>183512919</v>
      </c>
    </row>
    <row r="7057" spans="1:11" x14ac:dyDescent="0.2">
      <c r="A7057" s="1">
        <v>45739</v>
      </c>
      <c r="B7057" t="s">
        <v>392</v>
      </c>
      <c r="C7057" t="s">
        <v>446</v>
      </c>
      <c r="D7057" s="14">
        <v>81495303</v>
      </c>
      <c r="E7057" s="12">
        <v>32446913</v>
      </c>
      <c r="H7057">
        <f t="shared" si="331"/>
        <v>1585</v>
      </c>
      <c r="I7057">
        <f t="shared" si="332"/>
        <v>10</v>
      </c>
      <c r="J7057" s="9">
        <f t="shared" si="330"/>
        <v>46272807796</v>
      </c>
      <c r="K7057" s="9">
        <f>SUMIF($C$2:$C$9230, C7057, $D$2:$D$9230)</f>
        <v>183512919</v>
      </c>
    </row>
    <row r="7058" spans="1:11" x14ac:dyDescent="0.2">
      <c r="A7058" s="1">
        <v>45739</v>
      </c>
      <c r="B7058" t="s">
        <v>392</v>
      </c>
      <c r="C7058" t="s">
        <v>592</v>
      </c>
      <c r="D7058" s="14">
        <v>532483</v>
      </c>
      <c r="E7058" s="12">
        <v>167731</v>
      </c>
      <c r="H7058">
        <f t="shared" si="331"/>
        <v>1585</v>
      </c>
      <c r="I7058">
        <f t="shared" si="332"/>
        <v>10</v>
      </c>
      <c r="J7058" s="9">
        <f t="shared" si="330"/>
        <v>46272807796</v>
      </c>
      <c r="K7058" s="9">
        <f>SUMIF($C$2:$C$9230, C7058, $D$2:$D$9230)</f>
        <v>279939481</v>
      </c>
    </row>
    <row r="7059" spans="1:11" x14ac:dyDescent="0.2">
      <c r="A7059" s="1">
        <v>45739</v>
      </c>
      <c r="B7059" t="s">
        <v>392</v>
      </c>
      <c r="C7059" t="s">
        <v>592</v>
      </c>
      <c r="D7059" s="14">
        <v>2733517</v>
      </c>
      <c r="E7059" s="12">
        <v>264349</v>
      </c>
      <c r="H7059">
        <f t="shared" si="331"/>
        <v>1585</v>
      </c>
      <c r="I7059">
        <f t="shared" si="332"/>
        <v>10</v>
      </c>
      <c r="J7059" s="9">
        <f t="shared" si="330"/>
        <v>46272807796</v>
      </c>
      <c r="K7059" s="9">
        <f>SUMIF($C$2:$C$9230, C7059, $D$2:$D$9230)</f>
        <v>279939481</v>
      </c>
    </row>
    <row r="7060" spans="1:11" x14ac:dyDescent="0.2">
      <c r="A7060" s="1">
        <v>45739</v>
      </c>
      <c r="B7060" t="s">
        <v>392</v>
      </c>
      <c r="C7060" t="s">
        <v>592</v>
      </c>
      <c r="D7060" s="14">
        <v>2575562</v>
      </c>
      <c r="E7060" s="12">
        <v>1013096</v>
      </c>
      <c r="H7060">
        <f t="shared" si="331"/>
        <v>1585</v>
      </c>
      <c r="I7060">
        <f t="shared" si="332"/>
        <v>10</v>
      </c>
      <c r="J7060" s="9">
        <f t="shared" si="330"/>
        <v>46272807796</v>
      </c>
      <c r="K7060" s="9">
        <f>SUMIF($C$2:$C$9230, C7060, $D$2:$D$9230)</f>
        <v>279939481</v>
      </c>
    </row>
    <row r="7061" spans="1:11" x14ac:dyDescent="0.2">
      <c r="A7061" s="1">
        <v>45739</v>
      </c>
      <c r="B7061" t="s">
        <v>392</v>
      </c>
      <c r="C7061" t="s">
        <v>592</v>
      </c>
      <c r="D7061" s="14">
        <v>5698500</v>
      </c>
      <c r="E7061" s="12">
        <v>1144913</v>
      </c>
      <c r="H7061">
        <f t="shared" si="331"/>
        <v>1585</v>
      </c>
      <c r="I7061">
        <f t="shared" si="332"/>
        <v>10</v>
      </c>
      <c r="J7061" s="9">
        <f t="shared" si="330"/>
        <v>46272807796</v>
      </c>
      <c r="K7061" s="9">
        <f>SUMIF($C$2:$C$9230, C7061, $D$2:$D$9230)</f>
        <v>279939481</v>
      </c>
    </row>
    <row r="7062" spans="1:11" x14ac:dyDescent="0.2">
      <c r="A7062" s="1">
        <v>45739</v>
      </c>
      <c r="B7062" t="s">
        <v>392</v>
      </c>
      <c r="C7062" t="s">
        <v>592</v>
      </c>
      <c r="D7062" s="14">
        <v>2096561</v>
      </c>
      <c r="E7062" s="12">
        <v>1694576</v>
      </c>
      <c r="H7062">
        <f t="shared" si="331"/>
        <v>1585</v>
      </c>
      <c r="I7062">
        <f t="shared" si="332"/>
        <v>10</v>
      </c>
      <c r="J7062" s="9">
        <f t="shared" si="330"/>
        <v>46272807796</v>
      </c>
      <c r="K7062" s="9">
        <f>SUMIF($C$2:$C$9230, C7062, $D$2:$D$9230)</f>
        <v>279939481</v>
      </c>
    </row>
    <row r="7063" spans="1:11" x14ac:dyDescent="0.2">
      <c r="A7063" s="1">
        <v>45739</v>
      </c>
      <c r="B7063" t="s">
        <v>392</v>
      </c>
      <c r="C7063" t="s">
        <v>592</v>
      </c>
      <c r="D7063" s="14">
        <v>30677985</v>
      </c>
      <c r="E7063" s="12">
        <v>4232217</v>
      </c>
      <c r="H7063">
        <f t="shared" si="331"/>
        <v>1585</v>
      </c>
      <c r="I7063">
        <f t="shared" si="332"/>
        <v>10</v>
      </c>
      <c r="J7063" s="9">
        <f t="shared" si="330"/>
        <v>46272807796</v>
      </c>
      <c r="K7063" s="9">
        <f>SUMIF($C$2:$C$9230, C7063, $D$2:$D$9230)</f>
        <v>279939481</v>
      </c>
    </row>
    <row r="7064" spans="1:11" x14ac:dyDescent="0.2">
      <c r="A7064" s="1">
        <v>45739</v>
      </c>
      <c r="B7064" t="s">
        <v>392</v>
      </c>
      <c r="C7064" t="s">
        <v>592</v>
      </c>
      <c r="D7064" s="14">
        <v>62239284</v>
      </c>
      <c r="E7064" s="12">
        <v>10470091</v>
      </c>
      <c r="H7064">
        <f t="shared" si="331"/>
        <v>1585</v>
      </c>
      <c r="I7064">
        <f t="shared" si="332"/>
        <v>10</v>
      </c>
      <c r="J7064" s="9">
        <f t="shared" si="330"/>
        <v>46272807796</v>
      </c>
      <c r="K7064" s="9">
        <f>SUMIF($C$2:$C$9230, C7064, $D$2:$D$9230)</f>
        <v>279939481</v>
      </c>
    </row>
    <row r="7065" spans="1:11" x14ac:dyDescent="0.2">
      <c r="A7065" s="1">
        <v>45739</v>
      </c>
      <c r="B7065" t="s">
        <v>392</v>
      </c>
      <c r="C7065" t="s">
        <v>592</v>
      </c>
      <c r="D7065" s="14">
        <v>133550932</v>
      </c>
      <c r="E7065" s="12">
        <v>32344599</v>
      </c>
      <c r="H7065">
        <f t="shared" si="331"/>
        <v>1585</v>
      </c>
      <c r="I7065">
        <f t="shared" si="332"/>
        <v>10</v>
      </c>
      <c r="J7065" s="9">
        <f t="shared" si="330"/>
        <v>46272807796</v>
      </c>
      <c r="K7065" s="9">
        <f>SUMIF($C$2:$C$9230, C7065, $D$2:$D$9230)</f>
        <v>279939481</v>
      </c>
    </row>
    <row r="7066" spans="1:11" x14ac:dyDescent="0.2">
      <c r="A7066" s="1">
        <v>45739</v>
      </c>
      <c r="B7066" t="s">
        <v>392</v>
      </c>
      <c r="C7066" t="s">
        <v>592</v>
      </c>
      <c r="D7066" s="14">
        <v>11950397</v>
      </c>
      <c r="E7066" s="12">
        <v>757986</v>
      </c>
      <c r="H7066">
        <f t="shared" si="331"/>
        <v>1585</v>
      </c>
      <c r="I7066">
        <f t="shared" si="332"/>
        <v>10</v>
      </c>
      <c r="J7066" s="9">
        <f t="shared" si="330"/>
        <v>46272807796</v>
      </c>
      <c r="K7066" s="9">
        <f>SUMIF($C$2:$C$9230, C7066, $D$2:$D$9230)</f>
        <v>279939481</v>
      </c>
    </row>
    <row r="7067" spans="1:11" x14ac:dyDescent="0.2">
      <c r="A7067" s="1">
        <v>45739</v>
      </c>
      <c r="B7067" t="s">
        <v>392</v>
      </c>
      <c r="C7067" t="s">
        <v>592</v>
      </c>
      <c r="D7067" s="14">
        <v>27884260</v>
      </c>
      <c r="E7067" s="12">
        <v>2536633</v>
      </c>
      <c r="H7067">
        <f t="shared" si="331"/>
        <v>1585</v>
      </c>
      <c r="I7067">
        <f t="shared" si="332"/>
        <v>10</v>
      </c>
      <c r="J7067" s="9">
        <f t="shared" si="330"/>
        <v>46272807796</v>
      </c>
      <c r="K7067" s="9">
        <f>SUMIF($C$2:$C$9230, C7067, $D$2:$D$9230)</f>
        <v>279939481</v>
      </c>
    </row>
    <row r="7068" spans="1:11" x14ac:dyDescent="0.2">
      <c r="A7068" s="1">
        <v>45739</v>
      </c>
      <c r="B7068" t="s">
        <v>392</v>
      </c>
      <c r="C7068" t="s">
        <v>558</v>
      </c>
      <c r="D7068" s="14">
        <v>5811465</v>
      </c>
      <c r="E7068" s="12">
        <v>108167</v>
      </c>
      <c r="H7068">
        <f t="shared" si="331"/>
        <v>1585</v>
      </c>
      <c r="I7068">
        <f t="shared" si="332"/>
        <v>10</v>
      </c>
      <c r="J7068" s="9">
        <f t="shared" si="330"/>
        <v>46272807796</v>
      </c>
      <c r="K7068" s="9">
        <f>SUMIF($C$2:$C$9230, C7068, $D$2:$D$9230)</f>
        <v>611507081</v>
      </c>
    </row>
    <row r="7069" spans="1:11" x14ac:dyDescent="0.2">
      <c r="A7069" s="1">
        <v>45739</v>
      </c>
      <c r="B7069" t="s">
        <v>392</v>
      </c>
      <c r="C7069" t="s">
        <v>558</v>
      </c>
      <c r="D7069" s="14">
        <v>5095889</v>
      </c>
      <c r="E7069" s="12">
        <v>1749395</v>
      </c>
      <c r="H7069">
        <f t="shared" si="331"/>
        <v>1585</v>
      </c>
      <c r="I7069">
        <f t="shared" si="332"/>
        <v>10</v>
      </c>
      <c r="J7069" s="9">
        <f t="shared" si="330"/>
        <v>46272807796</v>
      </c>
      <c r="K7069" s="9">
        <f>SUMIF($C$2:$C$9230, C7069, $D$2:$D$9230)</f>
        <v>611507081</v>
      </c>
    </row>
    <row r="7070" spans="1:11" x14ac:dyDescent="0.2">
      <c r="A7070" s="1">
        <v>45739</v>
      </c>
      <c r="B7070" t="s">
        <v>392</v>
      </c>
      <c r="C7070" t="s">
        <v>558</v>
      </c>
      <c r="D7070" s="14">
        <v>4908044</v>
      </c>
      <c r="E7070" s="12">
        <v>2130355</v>
      </c>
      <c r="H7070">
        <f t="shared" si="331"/>
        <v>1585</v>
      </c>
      <c r="I7070">
        <f t="shared" si="332"/>
        <v>10</v>
      </c>
      <c r="J7070" s="9">
        <f t="shared" si="330"/>
        <v>46272807796</v>
      </c>
      <c r="K7070" s="9">
        <f>SUMIF($C$2:$C$9230, C7070, $D$2:$D$9230)</f>
        <v>611507081</v>
      </c>
    </row>
    <row r="7071" spans="1:11" x14ac:dyDescent="0.2">
      <c r="A7071" s="1">
        <v>45739</v>
      </c>
      <c r="B7071" t="s">
        <v>392</v>
      </c>
      <c r="C7071" t="s">
        <v>558</v>
      </c>
      <c r="D7071" s="14">
        <v>11464582</v>
      </c>
      <c r="E7071" s="12">
        <v>2596694</v>
      </c>
      <c r="H7071">
        <f t="shared" si="331"/>
        <v>1585</v>
      </c>
      <c r="I7071">
        <f t="shared" si="332"/>
        <v>10</v>
      </c>
      <c r="J7071" s="9">
        <f t="shared" si="330"/>
        <v>46272807796</v>
      </c>
      <c r="K7071" s="9">
        <f>SUMIF($C$2:$C$9230, C7071, $D$2:$D$9230)</f>
        <v>611507081</v>
      </c>
    </row>
    <row r="7072" spans="1:11" x14ac:dyDescent="0.2">
      <c r="A7072" s="1">
        <v>45739</v>
      </c>
      <c r="B7072" t="s">
        <v>392</v>
      </c>
      <c r="C7072" t="s">
        <v>558</v>
      </c>
      <c r="D7072" s="14">
        <v>25091524</v>
      </c>
      <c r="E7072" s="12">
        <v>4066603</v>
      </c>
      <c r="H7072">
        <f t="shared" si="331"/>
        <v>1585</v>
      </c>
      <c r="I7072">
        <f t="shared" si="332"/>
        <v>10</v>
      </c>
      <c r="J7072" s="9">
        <f t="shared" si="330"/>
        <v>46272807796</v>
      </c>
      <c r="K7072" s="9">
        <f>SUMIF($C$2:$C$9230, C7072, $D$2:$D$9230)</f>
        <v>611507081</v>
      </c>
    </row>
    <row r="7073" spans="1:11" x14ac:dyDescent="0.2">
      <c r="A7073" s="1">
        <v>45739</v>
      </c>
      <c r="B7073" t="s">
        <v>392</v>
      </c>
      <c r="C7073" t="s">
        <v>558</v>
      </c>
      <c r="D7073" s="14">
        <v>132794684</v>
      </c>
      <c r="E7073" s="12">
        <v>50151685</v>
      </c>
      <c r="H7073">
        <f t="shared" si="331"/>
        <v>1585</v>
      </c>
      <c r="I7073">
        <f t="shared" si="332"/>
        <v>10</v>
      </c>
      <c r="J7073" s="9">
        <f t="shared" si="330"/>
        <v>46272807796</v>
      </c>
      <c r="K7073" s="9">
        <f>SUMIF($C$2:$C$9230, C7073, $D$2:$D$9230)</f>
        <v>611507081</v>
      </c>
    </row>
    <row r="7074" spans="1:11" x14ac:dyDescent="0.2">
      <c r="A7074" s="1">
        <v>45739</v>
      </c>
      <c r="B7074" t="s">
        <v>392</v>
      </c>
      <c r="C7074" t="s">
        <v>558</v>
      </c>
      <c r="D7074" s="14">
        <v>324608098</v>
      </c>
      <c r="E7074" s="12">
        <v>181926676</v>
      </c>
      <c r="H7074">
        <f t="shared" si="331"/>
        <v>1585</v>
      </c>
      <c r="I7074">
        <f t="shared" si="332"/>
        <v>10</v>
      </c>
      <c r="J7074" s="9">
        <f t="shared" si="330"/>
        <v>46272807796</v>
      </c>
      <c r="K7074" s="9">
        <f>SUMIF($C$2:$C$9230, C7074, $D$2:$D$9230)</f>
        <v>611507081</v>
      </c>
    </row>
    <row r="7075" spans="1:11" x14ac:dyDescent="0.2">
      <c r="A7075" s="1">
        <v>45739</v>
      </c>
      <c r="B7075" t="s">
        <v>392</v>
      </c>
      <c r="C7075" t="s">
        <v>558</v>
      </c>
      <c r="D7075" s="14">
        <v>1241470</v>
      </c>
      <c r="E7075" s="12">
        <v>561535</v>
      </c>
      <c r="H7075">
        <f t="shared" si="331"/>
        <v>1585</v>
      </c>
      <c r="I7075">
        <f t="shared" si="332"/>
        <v>10</v>
      </c>
      <c r="J7075" s="9">
        <f t="shared" si="330"/>
        <v>46272807796</v>
      </c>
      <c r="K7075" s="9">
        <f>SUMIF($C$2:$C$9230, C7075, $D$2:$D$9230)</f>
        <v>611507081</v>
      </c>
    </row>
    <row r="7076" spans="1:11" x14ac:dyDescent="0.2">
      <c r="A7076" s="1">
        <v>45739</v>
      </c>
      <c r="B7076" t="s">
        <v>392</v>
      </c>
      <c r="C7076" t="s">
        <v>558</v>
      </c>
      <c r="D7076" s="14">
        <v>32716008</v>
      </c>
      <c r="E7076" s="12">
        <v>9547868</v>
      </c>
      <c r="H7076">
        <f t="shared" si="331"/>
        <v>1585</v>
      </c>
      <c r="I7076">
        <f t="shared" si="332"/>
        <v>10</v>
      </c>
      <c r="J7076" s="9">
        <f t="shared" si="330"/>
        <v>46272807796</v>
      </c>
      <c r="K7076" s="9">
        <f>SUMIF($C$2:$C$9230, C7076, $D$2:$D$9230)</f>
        <v>611507081</v>
      </c>
    </row>
    <row r="7077" spans="1:11" x14ac:dyDescent="0.2">
      <c r="A7077" s="1">
        <v>45739</v>
      </c>
      <c r="B7077" t="s">
        <v>392</v>
      </c>
      <c r="C7077" t="s">
        <v>558</v>
      </c>
      <c r="D7077" s="14">
        <v>67775317</v>
      </c>
      <c r="E7077" s="12">
        <v>11667662</v>
      </c>
      <c r="H7077">
        <f t="shared" si="331"/>
        <v>1585</v>
      </c>
      <c r="I7077">
        <f t="shared" si="332"/>
        <v>10</v>
      </c>
      <c r="J7077" s="9">
        <f t="shared" si="330"/>
        <v>46272807796</v>
      </c>
      <c r="K7077" s="9">
        <f>SUMIF($C$2:$C$9230, C7077, $D$2:$D$9230)</f>
        <v>611507081</v>
      </c>
    </row>
    <row r="7078" spans="1:11" x14ac:dyDescent="0.2">
      <c r="A7078" s="1">
        <v>45739</v>
      </c>
      <c r="B7078" t="s">
        <v>392</v>
      </c>
      <c r="C7078" t="s">
        <v>599</v>
      </c>
      <c r="D7078" s="14">
        <v>231076</v>
      </c>
      <c r="E7078" s="12">
        <v>190122</v>
      </c>
      <c r="H7078">
        <f t="shared" si="331"/>
        <v>1585</v>
      </c>
      <c r="I7078">
        <f t="shared" si="332"/>
        <v>10</v>
      </c>
      <c r="J7078" s="9">
        <f t="shared" si="330"/>
        <v>46272807796</v>
      </c>
      <c r="K7078" s="9">
        <f>SUMIF($C$2:$C$9230, C7078, $D$2:$D$9230)</f>
        <v>558435767</v>
      </c>
    </row>
    <row r="7079" spans="1:11" x14ac:dyDescent="0.2">
      <c r="A7079" s="1">
        <v>45739</v>
      </c>
      <c r="B7079" t="s">
        <v>392</v>
      </c>
      <c r="C7079" t="s">
        <v>599</v>
      </c>
      <c r="D7079" s="14">
        <v>1144102</v>
      </c>
      <c r="E7079" s="12">
        <v>338408</v>
      </c>
      <c r="H7079">
        <f t="shared" si="331"/>
        <v>1585</v>
      </c>
      <c r="I7079">
        <f t="shared" si="332"/>
        <v>10</v>
      </c>
      <c r="J7079" s="9">
        <f t="shared" si="330"/>
        <v>46272807796</v>
      </c>
      <c r="K7079" s="9">
        <f>SUMIF($C$2:$C$9230, C7079, $D$2:$D$9230)</f>
        <v>558435767</v>
      </c>
    </row>
    <row r="7080" spans="1:11" x14ac:dyDescent="0.2">
      <c r="A7080" s="1">
        <v>45739</v>
      </c>
      <c r="B7080" t="s">
        <v>392</v>
      </c>
      <c r="C7080" t="s">
        <v>599</v>
      </c>
      <c r="D7080" s="14">
        <v>3118254</v>
      </c>
      <c r="E7080" s="12">
        <v>1482961</v>
      </c>
      <c r="H7080">
        <f t="shared" si="331"/>
        <v>1585</v>
      </c>
      <c r="I7080">
        <f t="shared" si="332"/>
        <v>10</v>
      </c>
      <c r="J7080" s="9">
        <f t="shared" si="330"/>
        <v>46272807796</v>
      </c>
      <c r="K7080" s="9">
        <f>SUMIF($C$2:$C$9230, C7080, $D$2:$D$9230)</f>
        <v>558435767</v>
      </c>
    </row>
    <row r="7081" spans="1:11" x14ac:dyDescent="0.2">
      <c r="A7081" s="1">
        <v>45739</v>
      </c>
      <c r="B7081" t="s">
        <v>392</v>
      </c>
      <c r="C7081" t="s">
        <v>599</v>
      </c>
      <c r="D7081" s="14">
        <v>10317925</v>
      </c>
      <c r="E7081" s="12">
        <v>4407863</v>
      </c>
      <c r="H7081">
        <f t="shared" si="331"/>
        <v>1585</v>
      </c>
      <c r="I7081">
        <f t="shared" si="332"/>
        <v>10</v>
      </c>
      <c r="J7081" s="9">
        <f t="shared" si="330"/>
        <v>46272807796</v>
      </c>
      <c r="K7081" s="9">
        <f>SUMIF($C$2:$C$9230, C7081, $D$2:$D$9230)</f>
        <v>558435767</v>
      </c>
    </row>
    <row r="7082" spans="1:11" x14ac:dyDescent="0.2">
      <c r="A7082" s="1">
        <v>45739</v>
      </c>
      <c r="B7082" t="s">
        <v>392</v>
      </c>
      <c r="C7082" t="s">
        <v>599</v>
      </c>
      <c r="D7082" s="14">
        <v>4652302</v>
      </c>
      <c r="E7082" s="12">
        <v>4625029</v>
      </c>
      <c r="H7082">
        <f t="shared" si="331"/>
        <v>1585</v>
      </c>
      <c r="I7082">
        <f t="shared" si="332"/>
        <v>10</v>
      </c>
      <c r="J7082" s="9">
        <f t="shared" si="330"/>
        <v>46272807796</v>
      </c>
      <c r="K7082" s="9">
        <f>SUMIF($C$2:$C$9230, C7082, $D$2:$D$9230)</f>
        <v>558435767</v>
      </c>
    </row>
    <row r="7083" spans="1:11" x14ac:dyDescent="0.2">
      <c r="A7083" s="1">
        <v>45739</v>
      </c>
      <c r="B7083" t="s">
        <v>392</v>
      </c>
      <c r="C7083" t="s">
        <v>599</v>
      </c>
      <c r="D7083" s="14">
        <v>34080590</v>
      </c>
      <c r="E7083" s="12">
        <v>9814397</v>
      </c>
      <c r="H7083">
        <f t="shared" si="331"/>
        <v>1585</v>
      </c>
      <c r="I7083">
        <f t="shared" si="332"/>
        <v>10</v>
      </c>
      <c r="J7083" s="9">
        <f t="shared" si="330"/>
        <v>46272807796</v>
      </c>
      <c r="K7083" s="9">
        <f>SUMIF($C$2:$C$9230, C7083, $D$2:$D$9230)</f>
        <v>558435767</v>
      </c>
    </row>
    <row r="7084" spans="1:11" x14ac:dyDescent="0.2">
      <c r="A7084" s="1">
        <v>45739</v>
      </c>
      <c r="B7084" t="s">
        <v>392</v>
      </c>
      <c r="C7084" t="s">
        <v>599</v>
      </c>
      <c r="D7084" s="14">
        <v>118690218</v>
      </c>
      <c r="E7084" s="12">
        <v>10776281</v>
      </c>
      <c r="H7084">
        <f t="shared" si="331"/>
        <v>1585</v>
      </c>
      <c r="I7084">
        <f t="shared" si="332"/>
        <v>10</v>
      </c>
      <c r="J7084" s="9">
        <f t="shared" si="330"/>
        <v>46272807796</v>
      </c>
      <c r="K7084" s="9">
        <f>SUMIF($C$2:$C$9230, C7084, $D$2:$D$9230)</f>
        <v>558435767</v>
      </c>
    </row>
    <row r="7085" spans="1:11" x14ac:dyDescent="0.2">
      <c r="A7085" s="1">
        <v>45739</v>
      </c>
      <c r="B7085" t="s">
        <v>392</v>
      </c>
      <c r="C7085" t="s">
        <v>599</v>
      </c>
      <c r="D7085" s="14">
        <v>296351652</v>
      </c>
      <c r="E7085" s="12">
        <v>51582432</v>
      </c>
      <c r="H7085">
        <f t="shared" si="331"/>
        <v>1585</v>
      </c>
      <c r="I7085">
        <f t="shared" si="332"/>
        <v>10</v>
      </c>
      <c r="J7085" s="9">
        <f t="shared" si="330"/>
        <v>46272807796</v>
      </c>
      <c r="K7085" s="9">
        <f>SUMIF($C$2:$C$9230, C7085, $D$2:$D$9230)</f>
        <v>558435767</v>
      </c>
    </row>
    <row r="7086" spans="1:11" x14ac:dyDescent="0.2">
      <c r="A7086" s="1">
        <v>45739</v>
      </c>
      <c r="B7086" t="s">
        <v>392</v>
      </c>
      <c r="C7086" t="s">
        <v>599</v>
      </c>
      <c r="D7086" s="14">
        <v>61875620</v>
      </c>
      <c r="E7086" s="12">
        <v>8176934</v>
      </c>
      <c r="H7086">
        <f t="shared" si="331"/>
        <v>1585</v>
      </c>
      <c r="I7086">
        <f t="shared" si="332"/>
        <v>10</v>
      </c>
      <c r="J7086" s="9">
        <f t="shared" si="330"/>
        <v>46272807796</v>
      </c>
      <c r="K7086" s="9">
        <f>SUMIF($C$2:$C$9230, C7086, $D$2:$D$9230)</f>
        <v>558435767</v>
      </c>
    </row>
    <row r="7087" spans="1:11" x14ac:dyDescent="0.2">
      <c r="A7087" s="1">
        <v>45739</v>
      </c>
      <c r="B7087" t="s">
        <v>392</v>
      </c>
      <c r="C7087" t="s">
        <v>599</v>
      </c>
      <c r="D7087" s="14">
        <v>27974028</v>
      </c>
      <c r="E7087" s="12">
        <v>18645531</v>
      </c>
      <c r="H7087">
        <f t="shared" si="331"/>
        <v>1585</v>
      </c>
      <c r="I7087">
        <f t="shared" si="332"/>
        <v>10</v>
      </c>
      <c r="J7087" s="9">
        <f t="shared" si="330"/>
        <v>46272807796</v>
      </c>
      <c r="K7087" s="9">
        <f>SUMIF($C$2:$C$9230, C7087, $D$2:$D$9230)</f>
        <v>558435767</v>
      </c>
    </row>
    <row r="7088" spans="1:11" x14ac:dyDescent="0.2">
      <c r="A7088" s="1">
        <v>45739</v>
      </c>
      <c r="B7088" t="s">
        <v>392</v>
      </c>
      <c r="C7088" t="s">
        <v>590</v>
      </c>
      <c r="D7088" s="14">
        <v>903200</v>
      </c>
      <c r="E7088" s="12">
        <v>165286</v>
      </c>
      <c r="H7088">
        <f t="shared" si="331"/>
        <v>1585</v>
      </c>
      <c r="I7088">
        <f t="shared" si="332"/>
        <v>10</v>
      </c>
      <c r="J7088" s="9">
        <f t="shared" si="330"/>
        <v>46272807796</v>
      </c>
      <c r="K7088" s="9">
        <f>SUMIF($C$2:$C$9230, C7088, $D$2:$D$9230)</f>
        <v>242011100</v>
      </c>
    </row>
    <row r="7089" spans="1:11" x14ac:dyDescent="0.2">
      <c r="A7089" s="1">
        <v>45739</v>
      </c>
      <c r="B7089" t="s">
        <v>392</v>
      </c>
      <c r="C7089" t="s">
        <v>590</v>
      </c>
      <c r="D7089" s="14">
        <v>5606448</v>
      </c>
      <c r="E7089" s="12">
        <v>167192</v>
      </c>
      <c r="H7089">
        <f t="shared" si="331"/>
        <v>1585</v>
      </c>
      <c r="I7089">
        <f t="shared" si="332"/>
        <v>10</v>
      </c>
      <c r="J7089" s="9">
        <f t="shared" si="330"/>
        <v>46272807796</v>
      </c>
      <c r="K7089" s="9">
        <f>SUMIF($C$2:$C$9230, C7089, $D$2:$D$9230)</f>
        <v>242011100</v>
      </c>
    </row>
    <row r="7090" spans="1:11" x14ac:dyDescent="0.2">
      <c r="A7090" s="1">
        <v>45739</v>
      </c>
      <c r="B7090" t="s">
        <v>392</v>
      </c>
      <c r="C7090" t="s">
        <v>590</v>
      </c>
      <c r="D7090" s="14">
        <v>820338</v>
      </c>
      <c r="E7090" s="12">
        <v>820338</v>
      </c>
      <c r="H7090">
        <f t="shared" si="331"/>
        <v>1585</v>
      </c>
      <c r="I7090">
        <f t="shared" si="332"/>
        <v>10</v>
      </c>
      <c r="J7090" s="9">
        <f t="shared" si="330"/>
        <v>46272807796</v>
      </c>
      <c r="K7090" s="9">
        <f>SUMIF($C$2:$C$9230, C7090, $D$2:$D$9230)</f>
        <v>242011100</v>
      </c>
    </row>
    <row r="7091" spans="1:11" x14ac:dyDescent="0.2">
      <c r="A7091" s="1">
        <v>45739</v>
      </c>
      <c r="B7091" t="s">
        <v>392</v>
      </c>
      <c r="C7091" t="s">
        <v>590</v>
      </c>
      <c r="D7091" s="14">
        <v>3230602</v>
      </c>
      <c r="E7091" s="12">
        <v>997261</v>
      </c>
      <c r="H7091">
        <f t="shared" si="331"/>
        <v>1585</v>
      </c>
      <c r="I7091">
        <f t="shared" si="332"/>
        <v>10</v>
      </c>
      <c r="J7091" s="9">
        <f t="shared" si="330"/>
        <v>46272807796</v>
      </c>
      <c r="K7091" s="9">
        <f>SUMIF($C$2:$C$9230, C7091, $D$2:$D$9230)</f>
        <v>242011100</v>
      </c>
    </row>
    <row r="7092" spans="1:11" x14ac:dyDescent="0.2">
      <c r="A7092" s="1">
        <v>45739</v>
      </c>
      <c r="B7092" t="s">
        <v>392</v>
      </c>
      <c r="C7092" t="s">
        <v>590</v>
      </c>
      <c r="D7092" s="14">
        <v>57211926</v>
      </c>
      <c r="E7092" s="12">
        <v>1295887</v>
      </c>
      <c r="H7092">
        <f t="shared" si="331"/>
        <v>1585</v>
      </c>
      <c r="I7092">
        <f t="shared" si="332"/>
        <v>10</v>
      </c>
      <c r="J7092" s="9">
        <f t="shared" si="330"/>
        <v>46272807796</v>
      </c>
      <c r="K7092" s="9">
        <f>SUMIF($C$2:$C$9230, C7092, $D$2:$D$9230)</f>
        <v>242011100</v>
      </c>
    </row>
    <row r="7093" spans="1:11" x14ac:dyDescent="0.2">
      <c r="A7093" s="1">
        <v>45739</v>
      </c>
      <c r="B7093" t="s">
        <v>392</v>
      </c>
      <c r="C7093" t="s">
        <v>590</v>
      </c>
      <c r="D7093" s="14">
        <v>103153083</v>
      </c>
      <c r="E7093" s="12">
        <v>5543996</v>
      </c>
      <c r="H7093">
        <f t="shared" si="331"/>
        <v>1585</v>
      </c>
      <c r="I7093">
        <f t="shared" si="332"/>
        <v>10</v>
      </c>
      <c r="J7093" s="9">
        <f t="shared" si="330"/>
        <v>46272807796</v>
      </c>
      <c r="K7093" s="9">
        <f>SUMIF($C$2:$C$9230, C7093, $D$2:$D$9230)</f>
        <v>242011100</v>
      </c>
    </row>
    <row r="7094" spans="1:11" x14ac:dyDescent="0.2">
      <c r="A7094" s="1">
        <v>45739</v>
      </c>
      <c r="B7094" t="s">
        <v>392</v>
      </c>
      <c r="C7094" t="s">
        <v>590</v>
      </c>
      <c r="D7094" s="14">
        <v>30370777</v>
      </c>
      <c r="E7094" s="12">
        <v>10220610</v>
      </c>
      <c r="H7094">
        <f t="shared" si="331"/>
        <v>1585</v>
      </c>
      <c r="I7094">
        <f t="shared" si="332"/>
        <v>10</v>
      </c>
      <c r="J7094" s="9">
        <f t="shared" si="330"/>
        <v>46272807796</v>
      </c>
      <c r="K7094" s="9">
        <f>SUMIF($C$2:$C$9230, C7094, $D$2:$D$9230)</f>
        <v>242011100</v>
      </c>
    </row>
    <row r="7095" spans="1:11" x14ac:dyDescent="0.2">
      <c r="A7095" s="1">
        <v>45739</v>
      </c>
      <c r="B7095" t="s">
        <v>392</v>
      </c>
      <c r="C7095" t="s">
        <v>590</v>
      </c>
      <c r="D7095" s="14">
        <v>410946</v>
      </c>
      <c r="E7095" s="12">
        <v>410946</v>
      </c>
      <c r="H7095">
        <f t="shared" si="331"/>
        <v>1585</v>
      </c>
      <c r="I7095">
        <f t="shared" si="332"/>
        <v>10</v>
      </c>
      <c r="J7095" s="9">
        <f t="shared" si="330"/>
        <v>46272807796</v>
      </c>
      <c r="K7095" s="9">
        <f>SUMIF($C$2:$C$9230, C7095, $D$2:$D$9230)</f>
        <v>242011100</v>
      </c>
    </row>
    <row r="7096" spans="1:11" x14ac:dyDescent="0.2">
      <c r="A7096" s="1">
        <v>45739</v>
      </c>
      <c r="B7096" t="s">
        <v>392</v>
      </c>
      <c r="C7096" t="s">
        <v>590</v>
      </c>
      <c r="D7096" s="14">
        <v>18830518</v>
      </c>
      <c r="E7096" s="12">
        <v>1039064</v>
      </c>
      <c r="H7096">
        <f t="shared" si="331"/>
        <v>1585</v>
      </c>
      <c r="I7096">
        <f t="shared" si="332"/>
        <v>10</v>
      </c>
      <c r="J7096" s="9">
        <f t="shared" si="330"/>
        <v>46272807796</v>
      </c>
      <c r="K7096" s="9">
        <f>SUMIF($C$2:$C$9230, C7096, $D$2:$D$9230)</f>
        <v>242011100</v>
      </c>
    </row>
    <row r="7097" spans="1:11" x14ac:dyDescent="0.2">
      <c r="A7097" s="1">
        <v>45739</v>
      </c>
      <c r="B7097" t="s">
        <v>392</v>
      </c>
      <c r="C7097" t="s">
        <v>590</v>
      </c>
      <c r="D7097" s="14">
        <v>21473262</v>
      </c>
      <c r="E7097" s="12">
        <v>10070212</v>
      </c>
      <c r="H7097">
        <f t="shared" si="331"/>
        <v>1585</v>
      </c>
      <c r="I7097">
        <f t="shared" si="332"/>
        <v>10</v>
      </c>
      <c r="J7097" s="9">
        <f t="shared" si="330"/>
        <v>46272807796</v>
      </c>
      <c r="K7097" s="9">
        <f>SUMIF($C$2:$C$9230, C7097, $D$2:$D$9230)</f>
        <v>242011100</v>
      </c>
    </row>
    <row r="7098" spans="1:11" x14ac:dyDescent="0.2">
      <c r="A7098" s="1">
        <v>45739</v>
      </c>
      <c r="B7098" t="s">
        <v>392</v>
      </c>
      <c r="C7098" t="s">
        <v>552</v>
      </c>
      <c r="D7098" s="14">
        <v>150000</v>
      </c>
      <c r="E7098" s="12">
        <v>100585</v>
      </c>
      <c r="H7098">
        <f t="shared" si="331"/>
        <v>1585</v>
      </c>
      <c r="I7098">
        <f t="shared" si="332"/>
        <v>9</v>
      </c>
      <c r="J7098" s="9">
        <f t="shared" si="330"/>
        <v>46272807796</v>
      </c>
      <c r="K7098" s="9">
        <f>SUMIF($C$2:$C$9230, C7098, $D$2:$D$9230)</f>
        <v>30810420</v>
      </c>
    </row>
    <row r="7099" spans="1:11" x14ac:dyDescent="0.2">
      <c r="A7099" s="1">
        <v>45739</v>
      </c>
      <c r="B7099" t="s">
        <v>392</v>
      </c>
      <c r="C7099" t="s">
        <v>552</v>
      </c>
      <c r="D7099" s="14">
        <v>360000</v>
      </c>
      <c r="E7099" s="12">
        <v>250230</v>
      </c>
      <c r="H7099">
        <f t="shared" si="331"/>
        <v>1585</v>
      </c>
      <c r="I7099">
        <f t="shared" si="332"/>
        <v>9</v>
      </c>
      <c r="J7099" s="9">
        <f t="shared" si="330"/>
        <v>46272807796</v>
      </c>
      <c r="K7099" s="9">
        <f>SUMIF($C$2:$C$9230, C7099, $D$2:$D$9230)</f>
        <v>30810420</v>
      </c>
    </row>
    <row r="7100" spans="1:11" x14ac:dyDescent="0.2">
      <c r="A7100" s="1">
        <v>45739</v>
      </c>
      <c r="B7100" t="s">
        <v>392</v>
      </c>
      <c r="C7100" t="s">
        <v>552</v>
      </c>
      <c r="D7100" s="14">
        <v>5611957</v>
      </c>
      <c r="E7100" s="12">
        <v>314369</v>
      </c>
      <c r="H7100">
        <f t="shared" si="331"/>
        <v>1585</v>
      </c>
      <c r="I7100">
        <f t="shared" si="332"/>
        <v>9</v>
      </c>
      <c r="J7100" s="9">
        <f t="shared" si="330"/>
        <v>46272807796</v>
      </c>
      <c r="K7100" s="9">
        <f>SUMIF($C$2:$C$9230, C7100, $D$2:$D$9230)</f>
        <v>30810420</v>
      </c>
    </row>
    <row r="7101" spans="1:11" x14ac:dyDescent="0.2">
      <c r="A7101" s="1">
        <v>45739</v>
      </c>
      <c r="B7101" t="s">
        <v>392</v>
      </c>
      <c r="C7101" t="s">
        <v>552</v>
      </c>
      <c r="D7101" s="14">
        <v>1800000</v>
      </c>
      <c r="E7101" s="12">
        <v>1148364</v>
      </c>
      <c r="H7101">
        <f t="shared" si="331"/>
        <v>1585</v>
      </c>
      <c r="I7101">
        <f t="shared" si="332"/>
        <v>9</v>
      </c>
      <c r="J7101" s="9">
        <f t="shared" si="330"/>
        <v>46272807796</v>
      </c>
      <c r="K7101" s="9">
        <f>SUMIF($C$2:$C$9230, C7101, $D$2:$D$9230)</f>
        <v>30810420</v>
      </c>
    </row>
    <row r="7102" spans="1:11" x14ac:dyDescent="0.2">
      <c r="A7102" s="1">
        <v>45739</v>
      </c>
      <c r="B7102" t="s">
        <v>392</v>
      </c>
      <c r="C7102" t="s">
        <v>552</v>
      </c>
      <c r="D7102" s="14">
        <v>2321414</v>
      </c>
      <c r="E7102" s="12">
        <v>1798289</v>
      </c>
      <c r="H7102">
        <f t="shared" si="331"/>
        <v>1585</v>
      </c>
      <c r="I7102">
        <f t="shared" si="332"/>
        <v>9</v>
      </c>
      <c r="J7102" s="9">
        <f t="shared" si="330"/>
        <v>46272807796</v>
      </c>
      <c r="K7102" s="9">
        <f>SUMIF($C$2:$C$9230, C7102, $D$2:$D$9230)</f>
        <v>30810420</v>
      </c>
    </row>
    <row r="7103" spans="1:11" x14ac:dyDescent="0.2">
      <c r="A7103" s="1">
        <v>45739</v>
      </c>
      <c r="B7103" t="s">
        <v>392</v>
      </c>
      <c r="C7103" t="s">
        <v>552</v>
      </c>
      <c r="D7103" s="14">
        <v>9698588</v>
      </c>
      <c r="E7103" s="12">
        <v>2865548</v>
      </c>
      <c r="H7103">
        <f t="shared" si="331"/>
        <v>1585</v>
      </c>
      <c r="I7103">
        <f t="shared" si="332"/>
        <v>9</v>
      </c>
      <c r="J7103" s="9">
        <f t="shared" si="330"/>
        <v>46272807796</v>
      </c>
      <c r="K7103" s="9">
        <f>SUMIF($C$2:$C$9230, C7103, $D$2:$D$9230)</f>
        <v>30810420</v>
      </c>
    </row>
    <row r="7104" spans="1:11" x14ac:dyDescent="0.2">
      <c r="A7104" s="1">
        <v>45739</v>
      </c>
      <c r="B7104" t="s">
        <v>392</v>
      </c>
      <c r="C7104" t="s">
        <v>552</v>
      </c>
      <c r="D7104" s="14">
        <v>1945041</v>
      </c>
      <c r="E7104" s="12">
        <v>889930</v>
      </c>
      <c r="H7104">
        <f t="shared" si="331"/>
        <v>1585</v>
      </c>
      <c r="I7104">
        <f t="shared" si="332"/>
        <v>9</v>
      </c>
      <c r="J7104" s="9">
        <f t="shared" ref="J7104:J7167" si="333">SUMIF($B$2:$B$9230, B7104, $D$2:$D$9230)</f>
        <v>46272807796</v>
      </c>
      <c r="K7104" s="9">
        <f>SUMIF($C$2:$C$9230, C7104, $D$2:$D$9230)</f>
        <v>30810420</v>
      </c>
    </row>
    <row r="7105" spans="1:11" x14ac:dyDescent="0.2">
      <c r="A7105" s="1">
        <v>45739</v>
      </c>
      <c r="B7105" t="s">
        <v>392</v>
      </c>
      <c r="C7105" t="s">
        <v>552</v>
      </c>
      <c r="D7105" s="14">
        <v>2332862</v>
      </c>
      <c r="E7105" s="12">
        <v>1088816</v>
      </c>
      <c r="H7105">
        <f t="shared" si="331"/>
        <v>1585</v>
      </c>
      <c r="I7105">
        <f t="shared" si="332"/>
        <v>9</v>
      </c>
      <c r="J7105" s="9">
        <f t="shared" si="333"/>
        <v>46272807796</v>
      </c>
      <c r="K7105" s="9">
        <f>SUMIF($C$2:$C$9230, C7105, $D$2:$D$9230)</f>
        <v>30810420</v>
      </c>
    </row>
    <row r="7106" spans="1:11" x14ac:dyDescent="0.2">
      <c r="A7106" s="1">
        <v>45739</v>
      </c>
      <c r="B7106" t="s">
        <v>392</v>
      </c>
      <c r="C7106" t="s">
        <v>552</v>
      </c>
      <c r="D7106" s="14">
        <v>6590558</v>
      </c>
      <c r="E7106" s="12">
        <v>2056739</v>
      </c>
      <c r="H7106">
        <f t="shared" si="331"/>
        <v>1585</v>
      </c>
      <c r="I7106">
        <f t="shared" si="332"/>
        <v>9</v>
      </c>
      <c r="J7106" s="9">
        <f t="shared" si="333"/>
        <v>46272807796</v>
      </c>
      <c r="K7106" s="9">
        <f>SUMIF($C$2:$C$9230, C7106, $D$2:$D$9230)</f>
        <v>30810420</v>
      </c>
    </row>
    <row r="7107" spans="1:11" x14ac:dyDescent="0.2">
      <c r="A7107" s="1">
        <v>45739</v>
      </c>
      <c r="B7107" t="s">
        <v>392</v>
      </c>
      <c r="C7107" t="s">
        <v>636</v>
      </c>
      <c r="D7107" s="14">
        <v>4350829</v>
      </c>
      <c r="E7107" s="12">
        <v>312394</v>
      </c>
      <c r="H7107">
        <f t="shared" si="331"/>
        <v>1585</v>
      </c>
      <c r="I7107">
        <f t="shared" si="332"/>
        <v>9</v>
      </c>
      <c r="J7107" s="9">
        <f t="shared" si="333"/>
        <v>46272807796</v>
      </c>
      <c r="K7107" s="9">
        <f>SUMIF($C$2:$C$9230, C7107, $D$2:$D$9230)</f>
        <v>1066126621</v>
      </c>
    </row>
    <row r="7108" spans="1:11" x14ac:dyDescent="0.2">
      <c r="A7108" s="1">
        <v>45739</v>
      </c>
      <c r="B7108" t="s">
        <v>392</v>
      </c>
      <c r="C7108" t="s">
        <v>636</v>
      </c>
      <c r="D7108" s="14">
        <v>16596979</v>
      </c>
      <c r="E7108" s="12">
        <v>645345</v>
      </c>
      <c r="H7108">
        <f t="shared" ref="H7108:H7171" si="334">COUNTIF($B$2:$B$9230, B7108)</f>
        <v>1585</v>
      </c>
      <c r="I7108">
        <f t="shared" ref="I7108:I7171" si="335">COUNTIF($C$2:$C$9230, C7108)</f>
        <v>9</v>
      </c>
      <c r="J7108" s="9">
        <f t="shared" si="333"/>
        <v>46272807796</v>
      </c>
      <c r="K7108" s="9">
        <f>SUMIF($C$2:$C$9230, C7108, $D$2:$D$9230)</f>
        <v>1066126621</v>
      </c>
    </row>
    <row r="7109" spans="1:11" x14ac:dyDescent="0.2">
      <c r="A7109" s="1">
        <v>45739</v>
      </c>
      <c r="B7109" t="s">
        <v>392</v>
      </c>
      <c r="C7109" t="s">
        <v>636</v>
      </c>
      <c r="D7109" s="14">
        <v>2771270</v>
      </c>
      <c r="E7109" s="12">
        <v>2080642</v>
      </c>
      <c r="H7109">
        <f t="shared" si="334"/>
        <v>1585</v>
      </c>
      <c r="I7109">
        <f t="shared" si="335"/>
        <v>9</v>
      </c>
      <c r="J7109" s="9">
        <f t="shared" si="333"/>
        <v>46272807796</v>
      </c>
      <c r="K7109" s="9">
        <f>SUMIF($C$2:$C$9230, C7109, $D$2:$D$9230)</f>
        <v>1066126621</v>
      </c>
    </row>
    <row r="7110" spans="1:11" x14ac:dyDescent="0.2">
      <c r="A7110" s="1">
        <v>45739</v>
      </c>
      <c r="B7110" t="s">
        <v>392</v>
      </c>
      <c r="C7110" t="s">
        <v>636</v>
      </c>
      <c r="D7110" s="14">
        <v>15212480</v>
      </c>
      <c r="E7110" s="12">
        <v>15133797</v>
      </c>
      <c r="H7110">
        <f t="shared" si="334"/>
        <v>1585</v>
      </c>
      <c r="I7110">
        <f t="shared" si="335"/>
        <v>9</v>
      </c>
      <c r="J7110" s="9">
        <f t="shared" si="333"/>
        <v>46272807796</v>
      </c>
      <c r="K7110" s="9">
        <f>SUMIF($C$2:$C$9230, C7110, $D$2:$D$9230)</f>
        <v>1066126621</v>
      </c>
    </row>
    <row r="7111" spans="1:11" x14ac:dyDescent="0.2">
      <c r="A7111" s="1">
        <v>45739</v>
      </c>
      <c r="B7111" t="s">
        <v>392</v>
      </c>
      <c r="C7111" t="s">
        <v>636</v>
      </c>
      <c r="D7111" s="14">
        <v>286317362</v>
      </c>
      <c r="E7111" s="12">
        <v>43010120</v>
      </c>
      <c r="H7111">
        <f t="shared" si="334"/>
        <v>1585</v>
      </c>
      <c r="I7111">
        <f t="shared" si="335"/>
        <v>9</v>
      </c>
      <c r="J7111" s="9">
        <f t="shared" si="333"/>
        <v>46272807796</v>
      </c>
      <c r="K7111" s="9">
        <f>SUMIF($C$2:$C$9230, C7111, $D$2:$D$9230)</f>
        <v>1066126621</v>
      </c>
    </row>
    <row r="7112" spans="1:11" x14ac:dyDescent="0.2">
      <c r="A7112" s="1">
        <v>45739</v>
      </c>
      <c r="B7112" t="s">
        <v>392</v>
      </c>
      <c r="C7112" t="s">
        <v>636</v>
      </c>
      <c r="D7112" s="14">
        <v>574308625</v>
      </c>
      <c r="E7112" s="12">
        <v>325259941</v>
      </c>
      <c r="H7112">
        <f t="shared" si="334"/>
        <v>1585</v>
      </c>
      <c r="I7112">
        <f t="shared" si="335"/>
        <v>9</v>
      </c>
      <c r="J7112" s="9">
        <f t="shared" si="333"/>
        <v>46272807796</v>
      </c>
      <c r="K7112" s="9">
        <f>SUMIF($C$2:$C$9230, C7112, $D$2:$D$9230)</f>
        <v>1066126621</v>
      </c>
    </row>
    <row r="7113" spans="1:11" x14ac:dyDescent="0.2">
      <c r="A7113" s="1">
        <v>45739</v>
      </c>
      <c r="B7113" t="s">
        <v>392</v>
      </c>
      <c r="C7113" t="s">
        <v>636</v>
      </c>
      <c r="D7113" s="14">
        <v>1464876</v>
      </c>
      <c r="E7113" s="12">
        <v>774068</v>
      </c>
      <c r="H7113">
        <f t="shared" si="334"/>
        <v>1585</v>
      </c>
      <c r="I7113">
        <f t="shared" si="335"/>
        <v>9</v>
      </c>
      <c r="J7113" s="9">
        <f t="shared" si="333"/>
        <v>46272807796</v>
      </c>
      <c r="K7113" s="9">
        <f>SUMIF($C$2:$C$9230, C7113, $D$2:$D$9230)</f>
        <v>1066126621</v>
      </c>
    </row>
    <row r="7114" spans="1:11" x14ac:dyDescent="0.2">
      <c r="A7114" s="1">
        <v>45739</v>
      </c>
      <c r="B7114" t="s">
        <v>392</v>
      </c>
      <c r="C7114" t="s">
        <v>636</v>
      </c>
      <c r="D7114" s="14">
        <v>51390254</v>
      </c>
      <c r="E7114" s="12">
        <v>13418469</v>
      </c>
      <c r="H7114">
        <f t="shared" si="334"/>
        <v>1585</v>
      </c>
      <c r="I7114">
        <f t="shared" si="335"/>
        <v>9</v>
      </c>
      <c r="J7114" s="9">
        <f t="shared" si="333"/>
        <v>46272807796</v>
      </c>
      <c r="K7114" s="9">
        <f>SUMIF($C$2:$C$9230, C7114, $D$2:$D$9230)</f>
        <v>1066126621</v>
      </c>
    </row>
    <row r="7115" spans="1:11" x14ac:dyDescent="0.2">
      <c r="A7115" s="1">
        <v>45739</v>
      </c>
      <c r="B7115" t="s">
        <v>392</v>
      </c>
      <c r="C7115" t="s">
        <v>636</v>
      </c>
      <c r="D7115" s="14">
        <v>113713946</v>
      </c>
      <c r="E7115" s="12">
        <v>38629679</v>
      </c>
      <c r="H7115">
        <f t="shared" si="334"/>
        <v>1585</v>
      </c>
      <c r="I7115">
        <f t="shared" si="335"/>
        <v>9</v>
      </c>
      <c r="J7115" s="9">
        <f t="shared" si="333"/>
        <v>46272807796</v>
      </c>
      <c r="K7115" s="9">
        <f>SUMIF($C$2:$C$9230, C7115, $D$2:$D$9230)</f>
        <v>1066126621</v>
      </c>
    </row>
    <row r="7116" spans="1:11" x14ac:dyDescent="0.2">
      <c r="A7116" s="1">
        <v>45739</v>
      </c>
      <c r="B7116" t="s">
        <v>392</v>
      </c>
      <c r="C7116" t="s">
        <v>646</v>
      </c>
      <c r="D7116" s="14">
        <v>1191249</v>
      </c>
      <c r="E7116" s="12">
        <v>423485</v>
      </c>
      <c r="H7116">
        <f t="shared" si="334"/>
        <v>1585</v>
      </c>
      <c r="I7116">
        <f t="shared" si="335"/>
        <v>9</v>
      </c>
      <c r="J7116" s="9">
        <f t="shared" si="333"/>
        <v>46272807796</v>
      </c>
      <c r="K7116" s="9">
        <f>SUMIF($C$2:$C$9230, C7116, $D$2:$D$9230)</f>
        <v>317762625</v>
      </c>
    </row>
    <row r="7117" spans="1:11" x14ac:dyDescent="0.2">
      <c r="A7117" s="1">
        <v>45739</v>
      </c>
      <c r="B7117" t="s">
        <v>392</v>
      </c>
      <c r="C7117" t="s">
        <v>646</v>
      </c>
      <c r="D7117" s="14">
        <v>167685643</v>
      </c>
      <c r="E7117" s="12">
        <v>600739</v>
      </c>
      <c r="H7117">
        <f t="shared" si="334"/>
        <v>1585</v>
      </c>
      <c r="I7117">
        <f t="shared" si="335"/>
        <v>9</v>
      </c>
      <c r="J7117" s="9">
        <f t="shared" si="333"/>
        <v>46272807796</v>
      </c>
      <c r="K7117" s="9">
        <f>SUMIF($C$2:$C$9230, C7117, $D$2:$D$9230)</f>
        <v>317762625</v>
      </c>
    </row>
    <row r="7118" spans="1:11" x14ac:dyDescent="0.2">
      <c r="A7118" s="1">
        <v>45739</v>
      </c>
      <c r="B7118" t="s">
        <v>392</v>
      </c>
      <c r="C7118" t="s">
        <v>646</v>
      </c>
      <c r="D7118" s="14">
        <v>860881</v>
      </c>
      <c r="E7118" s="12">
        <v>805480</v>
      </c>
      <c r="H7118">
        <f t="shared" si="334"/>
        <v>1585</v>
      </c>
      <c r="I7118">
        <f t="shared" si="335"/>
        <v>9</v>
      </c>
      <c r="J7118" s="9">
        <f t="shared" si="333"/>
        <v>46272807796</v>
      </c>
      <c r="K7118" s="9">
        <f>SUMIF($C$2:$C$9230, C7118, $D$2:$D$9230)</f>
        <v>317762625</v>
      </c>
    </row>
    <row r="7119" spans="1:11" x14ac:dyDescent="0.2">
      <c r="A7119" s="1">
        <v>45739</v>
      </c>
      <c r="B7119" t="s">
        <v>392</v>
      </c>
      <c r="C7119" t="s">
        <v>646</v>
      </c>
      <c r="D7119" s="14">
        <v>2407491</v>
      </c>
      <c r="E7119" s="12">
        <v>947612</v>
      </c>
      <c r="H7119">
        <f t="shared" si="334"/>
        <v>1585</v>
      </c>
      <c r="I7119">
        <f t="shared" si="335"/>
        <v>9</v>
      </c>
      <c r="J7119" s="9">
        <f t="shared" si="333"/>
        <v>46272807796</v>
      </c>
      <c r="K7119" s="9">
        <f>SUMIF($C$2:$C$9230, C7119, $D$2:$D$9230)</f>
        <v>317762625</v>
      </c>
    </row>
    <row r="7120" spans="1:11" x14ac:dyDescent="0.2">
      <c r="A7120" s="1">
        <v>45739</v>
      </c>
      <c r="B7120" t="s">
        <v>392</v>
      </c>
      <c r="C7120" t="s">
        <v>646</v>
      </c>
      <c r="D7120" s="14">
        <v>3480512</v>
      </c>
      <c r="E7120" s="12">
        <v>1432349</v>
      </c>
      <c r="H7120">
        <f t="shared" si="334"/>
        <v>1585</v>
      </c>
      <c r="I7120">
        <f t="shared" si="335"/>
        <v>9</v>
      </c>
      <c r="J7120" s="9">
        <f t="shared" si="333"/>
        <v>46272807796</v>
      </c>
      <c r="K7120" s="9">
        <f>SUMIF($C$2:$C$9230, C7120, $D$2:$D$9230)</f>
        <v>317762625</v>
      </c>
    </row>
    <row r="7121" spans="1:11" x14ac:dyDescent="0.2">
      <c r="A7121" s="1">
        <v>45739</v>
      </c>
      <c r="B7121" t="s">
        <v>392</v>
      </c>
      <c r="C7121" t="s">
        <v>646</v>
      </c>
      <c r="D7121" s="14">
        <v>81278558</v>
      </c>
      <c r="E7121" s="12">
        <v>6459516</v>
      </c>
      <c r="H7121">
        <f t="shared" si="334"/>
        <v>1585</v>
      </c>
      <c r="I7121">
        <f t="shared" si="335"/>
        <v>9</v>
      </c>
      <c r="J7121" s="9">
        <f t="shared" si="333"/>
        <v>46272807796</v>
      </c>
      <c r="K7121" s="9">
        <f>SUMIF($C$2:$C$9230, C7121, $D$2:$D$9230)</f>
        <v>317762625</v>
      </c>
    </row>
    <row r="7122" spans="1:11" x14ac:dyDescent="0.2">
      <c r="A7122" s="1">
        <v>45739</v>
      </c>
      <c r="B7122" t="s">
        <v>392</v>
      </c>
      <c r="C7122" t="s">
        <v>646</v>
      </c>
      <c r="D7122" s="14">
        <v>738001</v>
      </c>
      <c r="E7122" s="12">
        <v>246733</v>
      </c>
      <c r="H7122">
        <f t="shared" si="334"/>
        <v>1585</v>
      </c>
      <c r="I7122">
        <f t="shared" si="335"/>
        <v>9</v>
      </c>
      <c r="J7122" s="9">
        <f t="shared" si="333"/>
        <v>46272807796</v>
      </c>
      <c r="K7122" s="9">
        <f>SUMIF($C$2:$C$9230, C7122, $D$2:$D$9230)</f>
        <v>317762625</v>
      </c>
    </row>
    <row r="7123" spans="1:11" x14ac:dyDescent="0.2">
      <c r="A7123" s="1">
        <v>45739</v>
      </c>
      <c r="B7123" t="s">
        <v>392</v>
      </c>
      <c r="C7123" t="s">
        <v>646</v>
      </c>
      <c r="D7123" s="14">
        <v>35011234</v>
      </c>
      <c r="E7123" s="12">
        <v>6058736</v>
      </c>
      <c r="H7123">
        <f t="shared" si="334"/>
        <v>1585</v>
      </c>
      <c r="I7123">
        <f t="shared" si="335"/>
        <v>9</v>
      </c>
      <c r="J7123" s="9">
        <f t="shared" si="333"/>
        <v>46272807796</v>
      </c>
      <c r="K7123" s="9">
        <f>SUMIF($C$2:$C$9230, C7123, $D$2:$D$9230)</f>
        <v>317762625</v>
      </c>
    </row>
    <row r="7124" spans="1:11" x14ac:dyDescent="0.2">
      <c r="A7124" s="1">
        <v>45739</v>
      </c>
      <c r="B7124" t="s">
        <v>392</v>
      </c>
      <c r="C7124" t="s">
        <v>646</v>
      </c>
      <c r="D7124" s="14">
        <v>25109056</v>
      </c>
      <c r="E7124" s="12">
        <v>7363948</v>
      </c>
      <c r="H7124">
        <f t="shared" si="334"/>
        <v>1585</v>
      </c>
      <c r="I7124">
        <f t="shared" si="335"/>
        <v>9</v>
      </c>
      <c r="J7124" s="9">
        <f t="shared" si="333"/>
        <v>46272807796</v>
      </c>
      <c r="K7124" s="9">
        <f>SUMIF($C$2:$C$9230, C7124, $D$2:$D$9230)</f>
        <v>317762625</v>
      </c>
    </row>
    <row r="7125" spans="1:11" x14ac:dyDescent="0.2">
      <c r="A7125" s="1">
        <v>45739</v>
      </c>
      <c r="B7125" t="s">
        <v>392</v>
      </c>
      <c r="C7125" t="s">
        <v>422</v>
      </c>
      <c r="D7125" s="14">
        <v>2912959</v>
      </c>
      <c r="E7125" s="12">
        <v>251898</v>
      </c>
      <c r="H7125">
        <f t="shared" si="334"/>
        <v>1585</v>
      </c>
      <c r="I7125">
        <f t="shared" si="335"/>
        <v>9</v>
      </c>
      <c r="J7125" s="9">
        <f t="shared" si="333"/>
        <v>46272807796</v>
      </c>
      <c r="K7125" s="9">
        <f>SUMIF($C$2:$C$9230, C7125, $D$2:$D$9230)</f>
        <v>187737469</v>
      </c>
    </row>
    <row r="7126" spans="1:11" x14ac:dyDescent="0.2">
      <c r="A7126" s="1">
        <v>45739</v>
      </c>
      <c r="B7126" t="s">
        <v>392</v>
      </c>
      <c r="C7126" t="s">
        <v>422</v>
      </c>
      <c r="D7126" s="14">
        <v>5031475</v>
      </c>
      <c r="E7126" s="12">
        <v>2150637</v>
      </c>
      <c r="H7126">
        <f t="shared" si="334"/>
        <v>1585</v>
      </c>
      <c r="I7126">
        <f t="shared" si="335"/>
        <v>9</v>
      </c>
      <c r="J7126" s="9">
        <f t="shared" si="333"/>
        <v>46272807796</v>
      </c>
      <c r="K7126" s="9">
        <f>SUMIF($C$2:$C$9230, C7126, $D$2:$D$9230)</f>
        <v>187737469</v>
      </c>
    </row>
    <row r="7127" spans="1:11" x14ac:dyDescent="0.2">
      <c r="A7127" s="1">
        <v>45739</v>
      </c>
      <c r="B7127" t="s">
        <v>392</v>
      </c>
      <c r="C7127" t="s">
        <v>422</v>
      </c>
      <c r="D7127" s="14">
        <v>6530972</v>
      </c>
      <c r="E7127" s="12">
        <v>837160</v>
      </c>
      <c r="H7127">
        <f t="shared" si="334"/>
        <v>1585</v>
      </c>
      <c r="I7127">
        <f t="shared" si="335"/>
        <v>9</v>
      </c>
      <c r="J7127" s="9">
        <f t="shared" si="333"/>
        <v>46272807796</v>
      </c>
      <c r="K7127" s="9">
        <f>SUMIF($C$2:$C$9230, C7127, $D$2:$D$9230)</f>
        <v>187737469</v>
      </c>
    </row>
    <row r="7128" spans="1:11" x14ac:dyDescent="0.2">
      <c r="A7128" s="1">
        <v>45739</v>
      </c>
      <c r="B7128" t="s">
        <v>392</v>
      </c>
      <c r="C7128" t="s">
        <v>422</v>
      </c>
      <c r="D7128" s="14">
        <v>5640385</v>
      </c>
      <c r="E7128" s="12">
        <v>1489363</v>
      </c>
      <c r="H7128">
        <f t="shared" si="334"/>
        <v>1585</v>
      </c>
      <c r="I7128">
        <f t="shared" si="335"/>
        <v>9</v>
      </c>
      <c r="J7128" s="9">
        <f t="shared" si="333"/>
        <v>46272807796</v>
      </c>
      <c r="K7128" s="9">
        <f>SUMIF($C$2:$C$9230, C7128, $D$2:$D$9230)</f>
        <v>187737469</v>
      </c>
    </row>
    <row r="7129" spans="1:11" x14ac:dyDescent="0.2">
      <c r="A7129" s="1">
        <v>45739</v>
      </c>
      <c r="B7129" t="s">
        <v>392</v>
      </c>
      <c r="C7129" t="s">
        <v>422</v>
      </c>
      <c r="D7129" s="14">
        <v>410480</v>
      </c>
      <c r="E7129" s="12">
        <v>147422</v>
      </c>
      <c r="H7129">
        <f t="shared" si="334"/>
        <v>1585</v>
      </c>
      <c r="I7129">
        <f t="shared" si="335"/>
        <v>9</v>
      </c>
      <c r="J7129" s="9">
        <f t="shared" si="333"/>
        <v>46272807796</v>
      </c>
      <c r="K7129" s="9">
        <f>SUMIF($C$2:$C$9230, C7129, $D$2:$D$9230)</f>
        <v>187737469</v>
      </c>
    </row>
    <row r="7130" spans="1:11" x14ac:dyDescent="0.2">
      <c r="A7130" s="1">
        <v>45739</v>
      </c>
      <c r="B7130" t="s">
        <v>392</v>
      </c>
      <c r="C7130" t="s">
        <v>422</v>
      </c>
      <c r="D7130" s="14">
        <v>3323142</v>
      </c>
      <c r="E7130" s="12">
        <v>676647</v>
      </c>
      <c r="H7130">
        <f t="shared" si="334"/>
        <v>1585</v>
      </c>
      <c r="I7130">
        <f t="shared" si="335"/>
        <v>9</v>
      </c>
      <c r="J7130" s="9">
        <f t="shared" si="333"/>
        <v>46272807796</v>
      </c>
      <c r="K7130" s="9">
        <f>SUMIF($C$2:$C$9230, C7130, $D$2:$D$9230)</f>
        <v>187737469</v>
      </c>
    </row>
    <row r="7131" spans="1:11" x14ac:dyDescent="0.2">
      <c r="A7131" s="1">
        <v>45739</v>
      </c>
      <c r="B7131" t="s">
        <v>392</v>
      </c>
      <c r="C7131" t="s">
        <v>422</v>
      </c>
      <c r="D7131" s="14">
        <v>24568498</v>
      </c>
      <c r="E7131" s="12">
        <v>5028750</v>
      </c>
      <c r="H7131">
        <f t="shared" si="334"/>
        <v>1585</v>
      </c>
      <c r="I7131">
        <f t="shared" si="335"/>
        <v>9</v>
      </c>
      <c r="J7131" s="9">
        <f t="shared" si="333"/>
        <v>46272807796</v>
      </c>
      <c r="K7131" s="9">
        <f>SUMIF($C$2:$C$9230, C7131, $D$2:$D$9230)</f>
        <v>187737469</v>
      </c>
    </row>
    <row r="7132" spans="1:11" x14ac:dyDescent="0.2">
      <c r="A7132" s="1">
        <v>45739</v>
      </c>
      <c r="B7132" t="s">
        <v>392</v>
      </c>
      <c r="C7132" t="s">
        <v>422</v>
      </c>
      <c r="D7132" s="14">
        <v>61056792</v>
      </c>
      <c r="E7132" s="12">
        <v>13201985</v>
      </c>
      <c r="H7132">
        <f t="shared" si="334"/>
        <v>1585</v>
      </c>
      <c r="I7132">
        <f t="shared" si="335"/>
        <v>9</v>
      </c>
      <c r="J7132" s="9">
        <f t="shared" si="333"/>
        <v>46272807796</v>
      </c>
      <c r="K7132" s="9">
        <f>SUMIF($C$2:$C$9230, C7132, $D$2:$D$9230)</f>
        <v>187737469</v>
      </c>
    </row>
    <row r="7133" spans="1:11" x14ac:dyDescent="0.2">
      <c r="A7133" s="1">
        <v>45739</v>
      </c>
      <c r="B7133" t="s">
        <v>392</v>
      </c>
      <c r="C7133" t="s">
        <v>422</v>
      </c>
      <c r="D7133" s="14">
        <v>78262766</v>
      </c>
      <c r="E7133" s="12">
        <v>37718688</v>
      </c>
      <c r="H7133">
        <f t="shared" si="334"/>
        <v>1585</v>
      </c>
      <c r="I7133">
        <f t="shared" si="335"/>
        <v>9</v>
      </c>
      <c r="J7133" s="9">
        <f t="shared" si="333"/>
        <v>46272807796</v>
      </c>
      <c r="K7133" s="9">
        <f>SUMIF($C$2:$C$9230, C7133, $D$2:$D$9230)</f>
        <v>187737469</v>
      </c>
    </row>
    <row r="7134" spans="1:11" x14ac:dyDescent="0.2">
      <c r="A7134" s="1">
        <v>45739</v>
      </c>
      <c r="B7134" t="s">
        <v>392</v>
      </c>
      <c r="C7134" t="s">
        <v>526</v>
      </c>
      <c r="D7134" s="14">
        <v>1561928</v>
      </c>
      <c r="E7134" s="12">
        <v>684966</v>
      </c>
      <c r="H7134">
        <f t="shared" si="334"/>
        <v>1585</v>
      </c>
      <c r="I7134">
        <f t="shared" si="335"/>
        <v>9</v>
      </c>
      <c r="J7134" s="9">
        <f t="shared" si="333"/>
        <v>46272807796</v>
      </c>
      <c r="K7134" s="9">
        <f>SUMIF($C$2:$C$9230, C7134, $D$2:$D$9230)</f>
        <v>32261094</v>
      </c>
    </row>
    <row r="7135" spans="1:11" x14ac:dyDescent="0.2">
      <c r="A7135" s="1">
        <v>45739</v>
      </c>
      <c r="B7135" t="s">
        <v>392</v>
      </c>
      <c r="C7135" t="s">
        <v>526</v>
      </c>
      <c r="D7135" s="14">
        <v>9616028</v>
      </c>
      <c r="E7135" s="12">
        <v>921717</v>
      </c>
      <c r="H7135">
        <f t="shared" si="334"/>
        <v>1585</v>
      </c>
      <c r="I7135">
        <f t="shared" si="335"/>
        <v>9</v>
      </c>
      <c r="J7135" s="9">
        <f t="shared" si="333"/>
        <v>46272807796</v>
      </c>
      <c r="K7135" s="9">
        <f>SUMIF($C$2:$C$9230, C7135, $D$2:$D$9230)</f>
        <v>32261094</v>
      </c>
    </row>
    <row r="7136" spans="1:11" x14ac:dyDescent="0.2">
      <c r="A7136" s="1">
        <v>45739</v>
      </c>
      <c r="B7136" t="s">
        <v>392</v>
      </c>
      <c r="C7136" t="s">
        <v>526</v>
      </c>
      <c r="D7136" s="14">
        <v>5394452</v>
      </c>
      <c r="E7136" s="12">
        <v>1295382</v>
      </c>
      <c r="H7136">
        <f t="shared" si="334"/>
        <v>1585</v>
      </c>
      <c r="I7136">
        <f t="shared" si="335"/>
        <v>9</v>
      </c>
      <c r="J7136" s="9">
        <f t="shared" si="333"/>
        <v>46272807796</v>
      </c>
      <c r="K7136" s="9">
        <f>SUMIF($C$2:$C$9230, C7136, $D$2:$D$9230)</f>
        <v>32261094</v>
      </c>
    </row>
    <row r="7137" spans="1:11" x14ac:dyDescent="0.2">
      <c r="A7137" s="1">
        <v>45739</v>
      </c>
      <c r="B7137" t="s">
        <v>392</v>
      </c>
      <c r="C7137" t="s">
        <v>526</v>
      </c>
      <c r="D7137" s="14">
        <v>336000</v>
      </c>
      <c r="E7137" s="12">
        <v>299607</v>
      </c>
      <c r="H7137">
        <f t="shared" si="334"/>
        <v>1585</v>
      </c>
      <c r="I7137">
        <f t="shared" si="335"/>
        <v>9</v>
      </c>
      <c r="J7137" s="9">
        <f t="shared" si="333"/>
        <v>46272807796</v>
      </c>
      <c r="K7137" s="9">
        <f>SUMIF($C$2:$C$9230, C7137, $D$2:$D$9230)</f>
        <v>32261094</v>
      </c>
    </row>
    <row r="7138" spans="1:11" x14ac:dyDescent="0.2">
      <c r="A7138" s="1">
        <v>45739</v>
      </c>
      <c r="B7138" t="s">
        <v>392</v>
      </c>
      <c r="C7138" t="s">
        <v>526</v>
      </c>
      <c r="D7138" s="14">
        <v>1930000</v>
      </c>
      <c r="E7138" s="12">
        <v>1930000</v>
      </c>
      <c r="H7138">
        <f t="shared" si="334"/>
        <v>1585</v>
      </c>
      <c r="I7138">
        <f t="shared" si="335"/>
        <v>9</v>
      </c>
      <c r="J7138" s="9">
        <f t="shared" si="333"/>
        <v>46272807796</v>
      </c>
      <c r="K7138" s="9">
        <f>SUMIF($C$2:$C$9230, C7138, $D$2:$D$9230)</f>
        <v>32261094</v>
      </c>
    </row>
    <row r="7139" spans="1:11" x14ac:dyDescent="0.2">
      <c r="A7139" s="1">
        <v>45739</v>
      </c>
      <c r="B7139" t="s">
        <v>392</v>
      </c>
      <c r="C7139" t="s">
        <v>526</v>
      </c>
      <c r="D7139" s="14">
        <v>48974</v>
      </c>
      <c r="E7139" s="12">
        <v>16532.2</v>
      </c>
      <c r="H7139">
        <f t="shared" si="334"/>
        <v>1585</v>
      </c>
      <c r="I7139">
        <f t="shared" si="335"/>
        <v>9</v>
      </c>
      <c r="J7139" s="9">
        <f t="shared" si="333"/>
        <v>46272807796</v>
      </c>
      <c r="K7139" s="9">
        <f>SUMIF($C$2:$C$9230, C7139, $D$2:$D$9230)</f>
        <v>32261094</v>
      </c>
    </row>
    <row r="7140" spans="1:11" x14ac:dyDescent="0.2">
      <c r="A7140" s="1">
        <v>45739</v>
      </c>
      <c r="B7140" t="s">
        <v>392</v>
      </c>
      <c r="C7140" t="s">
        <v>526</v>
      </c>
      <c r="D7140" s="14">
        <v>47535</v>
      </c>
      <c r="E7140" s="12">
        <v>47535</v>
      </c>
      <c r="H7140">
        <f t="shared" si="334"/>
        <v>1585</v>
      </c>
      <c r="I7140">
        <f t="shared" si="335"/>
        <v>9</v>
      </c>
      <c r="J7140" s="9">
        <f t="shared" si="333"/>
        <v>46272807796</v>
      </c>
      <c r="K7140" s="9">
        <f>SUMIF($C$2:$C$9230, C7140, $D$2:$D$9230)</f>
        <v>32261094</v>
      </c>
    </row>
    <row r="7141" spans="1:11" x14ac:dyDescent="0.2">
      <c r="A7141" s="1">
        <v>45739</v>
      </c>
      <c r="B7141" t="s">
        <v>392</v>
      </c>
      <c r="C7141" t="s">
        <v>468</v>
      </c>
      <c r="D7141" s="14">
        <v>3397896</v>
      </c>
      <c r="E7141" s="12">
        <v>1740761</v>
      </c>
      <c r="H7141">
        <f t="shared" si="334"/>
        <v>1585</v>
      </c>
      <c r="I7141">
        <f t="shared" si="335"/>
        <v>9</v>
      </c>
      <c r="J7141" s="9">
        <f t="shared" si="333"/>
        <v>46272807796</v>
      </c>
      <c r="K7141" s="9">
        <f>SUMIF($C$2:$C$9230, C7141, $D$2:$D$9230)</f>
        <v>167102776</v>
      </c>
    </row>
    <row r="7142" spans="1:11" x14ac:dyDescent="0.2">
      <c r="A7142" s="1">
        <v>45739</v>
      </c>
      <c r="B7142" t="s">
        <v>392</v>
      </c>
      <c r="C7142" t="s">
        <v>468</v>
      </c>
      <c r="D7142" s="14">
        <v>490366</v>
      </c>
      <c r="E7142" s="12">
        <v>154614</v>
      </c>
      <c r="H7142">
        <f t="shared" si="334"/>
        <v>1585</v>
      </c>
      <c r="I7142">
        <f t="shared" si="335"/>
        <v>9</v>
      </c>
      <c r="J7142" s="9">
        <f t="shared" si="333"/>
        <v>46272807796</v>
      </c>
      <c r="K7142" s="9">
        <f>SUMIF($C$2:$C$9230, C7142, $D$2:$D$9230)</f>
        <v>167102776</v>
      </c>
    </row>
    <row r="7143" spans="1:11" x14ac:dyDescent="0.2">
      <c r="A7143" s="1">
        <v>45739</v>
      </c>
      <c r="B7143" t="s">
        <v>392</v>
      </c>
      <c r="C7143" t="s">
        <v>468</v>
      </c>
      <c r="D7143" s="14">
        <v>522958</v>
      </c>
      <c r="E7143" s="12">
        <v>520912</v>
      </c>
      <c r="H7143">
        <f t="shared" si="334"/>
        <v>1585</v>
      </c>
      <c r="I7143">
        <f t="shared" si="335"/>
        <v>9</v>
      </c>
      <c r="J7143" s="9">
        <f t="shared" si="333"/>
        <v>46272807796</v>
      </c>
      <c r="K7143" s="9">
        <f>SUMIF($C$2:$C$9230, C7143, $D$2:$D$9230)</f>
        <v>167102776</v>
      </c>
    </row>
    <row r="7144" spans="1:11" x14ac:dyDescent="0.2">
      <c r="A7144" s="1">
        <v>45739</v>
      </c>
      <c r="B7144" t="s">
        <v>392</v>
      </c>
      <c r="C7144" t="s">
        <v>468</v>
      </c>
      <c r="D7144" s="14">
        <v>2966362</v>
      </c>
      <c r="E7144" s="12">
        <v>2250225</v>
      </c>
      <c r="H7144">
        <f t="shared" si="334"/>
        <v>1585</v>
      </c>
      <c r="I7144">
        <f t="shared" si="335"/>
        <v>9</v>
      </c>
      <c r="J7144" s="9">
        <f t="shared" si="333"/>
        <v>46272807796</v>
      </c>
      <c r="K7144" s="9">
        <f>SUMIF($C$2:$C$9230, C7144, $D$2:$D$9230)</f>
        <v>167102776</v>
      </c>
    </row>
    <row r="7145" spans="1:11" x14ac:dyDescent="0.2">
      <c r="A7145" s="1">
        <v>45739</v>
      </c>
      <c r="B7145" t="s">
        <v>392</v>
      </c>
      <c r="C7145" t="s">
        <v>468</v>
      </c>
      <c r="D7145" s="14">
        <v>50390551</v>
      </c>
      <c r="E7145" s="12">
        <v>3345822</v>
      </c>
      <c r="H7145">
        <f t="shared" si="334"/>
        <v>1585</v>
      </c>
      <c r="I7145">
        <f t="shared" si="335"/>
        <v>9</v>
      </c>
      <c r="J7145" s="9">
        <f t="shared" si="333"/>
        <v>46272807796</v>
      </c>
      <c r="K7145" s="9">
        <f>SUMIF($C$2:$C$9230, C7145, $D$2:$D$9230)</f>
        <v>167102776</v>
      </c>
    </row>
    <row r="7146" spans="1:11" x14ac:dyDescent="0.2">
      <c r="A7146" s="1">
        <v>45739</v>
      </c>
      <c r="B7146" t="s">
        <v>392</v>
      </c>
      <c r="C7146" t="s">
        <v>468</v>
      </c>
      <c r="D7146" s="14">
        <v>33312432</v>
      </c>
      <c r="E7146" s="12">
        <v>5724055</v>
      </c>
      <c r="H7146">
        <f t="shared" si="334"/>
        <v>1585</v>
      </c>
      <c r="I7146">
        <f t="shared" si="335"/>
        <v>9</v>
      </c>
      <c r="J7146" s="9">
        <f t="shared" si="333"/>
        <v>46272807796</v>
      </c>
      <c r="K7146" s="9">
        <f>SUMIF($C$2:$C$9230, C7146, $D$2:$D$9230)</f>
        <v>167102776</v>
      </c>
    </row>
    <row r="7147" spans="1:11" x14ac:dyDescent="0.2">
      <c r="A7147" s="1">
        <v>45739</v>
      </c>
      <c r="B7147" t="s">
        <v>392</v>
      </c>
      <c r="C7147" t="s">
        <v>468</v>
      </c>
      <c r="D7147" s="14">
        <v>38345368</v>
      </c>
      <c r="E7147" s="12">
        <v>11667151</v>
      </c>
      <c r="H7147">
        <f t="shared" si="334"/>
        <v>1585</v>
      </c>
      <c r="I7147">
        <f t="shared" si="335"/>
        <v>9</v>
      </c>
      <c r="J7147" s="9">
        <f t="shared" si="333"/>
        <v>46272807796</v>
      </c>
      <c r="K7147" s="9">
        <f>SUMIF($C$2:$C$9230, C7147, $D$2:$D$9230)</f>
        <v>167102776</v>
      </c>
    </row>
    <row r="7148" spans="1:11" x14ac:dyDescent="0.2">
      <c r="A7148" s="1">
        <v>45739</v>
      </c>
      <c r="B7148" t="s">
        <v>392</v>
      </c>
      <c r="C7148" t="s">
        <v>468</v>
      </c>
      <c r="D7148" s="14">
        <v>6955343</v>
      </c>
      <c r="E7148" s="12">
        <v>3043357</v>
      </c>
      <c r="H7148">
        <f t="shared" si="334"/>
        <v>1585</v>
      </c>
      <c r="I7148">
        <f t="shared" si="335"/>
        <v>9</v>
      </c>
      <c r="J7148" s="9">
        <f t="shared" si="333"/>
        <v>46272807796</v>
      </c>
      <c r="K7148" s="9">
        <f>SUMIF($C$2:$C$9230, C7148, $D$2:$D$9230)</f>
        <v>167102776</v>
      </c>
    </row>
    <row r="7149" spans="1:11" x14ac:dyDescent="0.2">
      <c r="A7149" s="1">
        <v>45739</v>
      </c>
      <c r="B7149" t="s">
        <v>392</v>
      </c>
      <c r="C7149" t="s">
        <v>468</v>
      </c>
      <c r="D7149" s="14">
        <v>30721500</v>
      </c>
      <c r="E7149" s="12">
        <v>16558449</v>
      </c>
      <c r="H7149">
        <f t="shared" si="334"/>
        <v>1585</v>
      </c>
      <c r="I7149">
        <f t="shared" si="335"/>
        <v>9</v>
      </c>
      <c r="J7149" s="9">
        <f t="shared" si="333"/>
        <v>46272807796</v>
      </c>
      <c r="K7149" s="9">
        <f>SUMIF($C$2:$C$9230, C7149, $D$2:$D$9230)</f>
        <v>167102776</v>
      </c>
    </row>
    <row r="7150" spans="1:11" x14ac:dyDescent="0.2">
      <c r="A7150" s="1">
        <v>45739</v>
      </c>
      <c r="B7150" t="s">
        <v>392</v>
      </c>
      <c r="C7150" t="s">
        <v>485</v>
      </c>
      <c r="D7150" s="14">
        <v>1139906</v>
      </c>
      <c r="E7150" s="12">
        <v>141300</v>
      </c>
      <c r="H7150">
        <f t="shared" si="334"/>
        <v>1585</v>
      </c>
      <c r="I7150">
        <f t="shared" si="335"/>
        <v>9</v>
      </c>
      <c r="J7150" s="9">
        <f t="shared" si="333"/>
        <v>46272807796</v>
      </c>
      <c r="K7150" s="9">
        <f>SUMIF($C$2:$C$9230, C7150, $D$2:$D$9230)</f>
        <v>19758049</v>
      </c>
    </row>
    <row r="7151" spans="1:11" x14ac:dyDescent="0.2">
      <c r="A7151" s="1">
        <v>45739</v>
      </c>
      <c r="B7151" t="s">
        <v>392</v>
      </c>
      <c r="C7151" t="s">
        <v>485</v>
      </c>
      <c r="D7151" s="14">
        <v>1137992</v>
      </c>
      <c r="E7151" s="12">
        <v>314336</v>
      </c>
      <c r="H7151">
        <f t="shared" si="334"/>
        <v>1585</v>
      </c>
      <c r="I7151">
        <f t="shared" si="335"/>
        <v>9</v>
      </c>
      <c r="J7151" s="9">
        <f t="shared" si="333"/>
        <v>46272807796</v>
      </c>
      <c r="K7151" s="9">
        <f>SUMIF($C$2:$C$9230, C7151, $D$2:$D$9230)</f>
        <v>19758049</v>
      </c>
    </row>
    <row r="7152" spans="1:11" x14ac:dyDescent="0.2">
      <c r="A7152" s="1">
        <v>45739</v>
      </c>
      <c r="B7152" t="s">
        <v>392</v>
      </c>
      <c r="C7152" t="s">
        <v>485</v>
      </c>
      <c r="D7152" s="14">
        <v>1933875</v>
      </c>
      <c r="E7152" s="12">
        <v>566332</v>
      </c>
      <c r="H7152">
        <f t="shared" si="334"/>
        <v>1585</v>
      </c>
      <c r="I7152">
        <f t="shared" si="335"/>
        <v>9</v>
      </c>
      <c r="J7152" s="9">
        <f t="shared" si="333"/>
        <v>46272807796</v>
      </c>
      <c r="K7152" s="9">
        <f>SUMIF($C$2:$C$9230, C7152, $D$2:$D$9230)</f>
        <v>19758049</v>
      </c>
    </row>
    <row r="7153" spans="1:11" x14ac:dyDescent="0.2">
      <c r="A7153" s="1">
        <v>45739</v>
      </c>
      <c r="B7153" t="s">
        <v>392</v>
      </c>
      <c r="C7153" t="s">
        <v>485</v>
      </c>
      <c r="D7153" s="14">
        <v>5687219</v>
      </c>
      <c r="E7153" s="12">
        <v>1873602</v>
      </c>
      <c r="H7153">
        <f t="shared" si="334"/>
        <v>1585</v>
      </c>
      <c r="I7153">
        <f t="shared" si="335"/>
        <v>9</v>
      </c>
      <c r="J7153" s="9">
        <f t="shared" si="333"/>
        <v>46272807796</v>
      </c>
      <c r="K7153" s="9">
        <f>SUMIF($C$2:$C$9230, C7153, $D$2:$D$9230)</f>
        <v>19758049</v>
      </c>
    </row>
    <row r="7154" spans="1:11" x14ac:dyDescent="0.2">
      <c r="A7154" s="1">
        <v>45739</v>
      </c>
      <c r="B7154" t="s">
        <v>392</v>
      </c>
      <c r="C7154" t="s">
        <v>485</v>
      </c>
      <c r="D7154" s="14">
        <v>7002260</v>
      </c>
      <c r="E7154" s="12">
        <v>200511</v>
      </c>
      <c r="H7154">
        <f t="shared" si="334"/>
        <v>1585</v>
      </c>
      <c r="I7154">
        <f t="shared" si="335"/>
        <v>9</v>
      </c>
      <c r="J7154" s="9">
        <f t="shared" si="333"/>
        <v>46272807796</v>
      </c>
      <c r="K7154" s="9">
        <f>SUMIF($C$2:$C$9230, C7154, $D$2:$D$9230)</f>
        <v>19758049</v>
      </c>
    </row>
    <row r="7155" spans="1:11" x14ac:dyDescent="0.2">
      <c r="A7155" s="1">
        <v>45739</v>
      </c>
      <c r="B7155" t="s">
        <v>392</v>
      </c>
      <c r="C7155" t="s">
        <v>485</v>
      </c>
      <c r="D7155" s="14">
        <v>1671288</v>
      </c>
      <c r="E7155" s="12">
        <v>271887</v>
      </c>
      <c r="H7155">
        <f t="shared" si="334"/>
        <v>1585</v>
      </c>
      <c r="I7155">
        <f t="shared" si="335"/>
        <v>9</v>
      </c>
      <c r="J7155" s="9">
        <f t="shared" si="333"/>
        <v>46272807796</v>
      </c>
      <c r="K7155" s="9">
        <f>SUMIF($C$2:$C$9230, C7155, $D$2:$D$9230)</f>
        <v>19758049</v>
      </c>
    </row>
    <row r="7156" spans="1:11" x14ac:dyDescent="0.2">
      <c r="A7156" s="1">
        <v>45739</v>
      </c>
      <c r="B7156" t="s">
        <v>392</v>
      </c>
      <c r="C7156" t="s">
        <v>485</v>
      </c>
      <c r="D7156" s="14">
        <v>77908</v>
      </c>
      <c r="E7156" s="12">
        <v>76821.42</v>
      </c>
      <c r="H7156">
        <f t="shared" si="334"/>
        <v>1585</v>
      </c>
      <c r="I7156">
        <f t="shared" si="335"/>
        <v>9</v>
      </c>
      <c r="J7156" s="9">
        <f t="shared" si="333"/>
        <v>46272807796</v>
      </c>
      <c r="K7156" s="9">
        <f>SUMIF($C$2:$C$9230, C7156, $D$2:$D$9230)</f>
        <v>19758049</v>
      </c>
    </row>
    <row r="7157" spans="1:11" x14ac:dyDescent="0.2">
      <c r="A7157" s="1">
        <v>45739</v>
      </c>
      <c r="B7157" t="s">
        <v>392</v>
      </c>
      <c r="C7157" t="s">
        <v>485</v>
      </c>
      <c r="D7157" s="14">
        <v>1054907</v>
      </c>
      <c r="E7157" s="12">
        <v>950196</v>
      </c>
      <c r="H7157">
        <f t="shared" si="334"/>
        <v>1585</v>
      </c>
      <c r="I7157">
        <f t="shared" si="335"/>
        <v>9</v>
      </c>
      <c r="J7157" s="9">
        <f t="shared" si="333"/>
        <v>46272807796</v>
      </c>
      <c r="K7157" s="9">
        <f>SUMIF($C$2:$C$9230, C7157, $D$2:$D$9230)</f>
        <v>19758049</v>
      </c>
    </row>
    <row r="7158" spans="1:11" x14ac:dyDescent="0.2">
      <c r="A7158" s="1">
        <v>45739</v>
      </c>
      <c r="B7158" t="s">
        <v>392</v>
      </c>
      <c r="C7158" t="s">
        <v>485</v>
      </c>
      <c r="D7158" s="14">
        <v>52694</v>
      </c>
      <c r="E7158" s="12">
        <v>1.74</v>
      </c>
      <c r="H7158">
        <f t="shared" si="334"/>
        <v>1585</v>
      </c>
      <c r="I7158">
        <f t="shared" si="335"/>
        <v>9</v>
      </c>
      <c r="J7158" s="9">
        <f t="shared" si="333"/>
        <v>46272807796</v>
      </c>
      <c r="K7158" s="9">
        <f>SUMIF($C$2:$C$9230, C7158, $D$2:$D$9230)</f>
        <v>19758049</v>
      </c>
    </row>
    <row r="7159" spans="1:11" x14ac:dyDescent="0.2">
      <c r="A7159" s="1">
        <v>45739</v>
      </c>
      <c r="B7159" t="s">
        <v>392</v>
      </c>
      <c r="C7159" t="s">
        <v>466</v>
      </c>
      <c r="D7159" s="14">
        <v>3228772</v>
      </c>
      <c r="E7159" s="12">
        <v>605741</v>
      </c>
      <c r="H7159">
        <f t="shared" si="334"/>
        <v>1585</v>
      </c>
      <c r="I7159">
        <f t="shared" si="335"/>
        <v>8</v>
      </c>
      <c r="J7159" s="9">
        <f t="shared" si="333"/>
        <v>46272807796</v>
      </c>
      <c r="K7159" s="9">
        <f>SUMIF($C$2:$C$9230, C7159, $D$2:$D$9230)</f>
        <v>148994662</v>
      </c>
    </row>
    <row r="7160" spans="1:11" x14ac:dyDescent="0.2">
      <c r="A7160" s="1">
        <v>45739</v>
      </c>
      <c r="B7160" t="s">
        <v>392</v>
      </c>
      <c r="C7160" t="s">
        <v>466</v>
      </c>
      <c r="D7160" s="14">
        <v>5519877</v>
      </c>
      <c r="E7160" s="12">
        <v>127652</v>
      </c>
      <c r="H7160">
        <f t="shared" si="334"/>
        <v>1585</v>
      </c>
      <c r="I7160">
        <f t="shared" si="335"/>
        <v>8</v>
      </c>
      <c r="J7160" s="9">
        <f t="shared" si="333"/>
        <v>46272807796</v>
      </c>
      <c r="K7160" s="9">
        <f>SUMIF($C$2:$C$9230, C7160, $D$2:$D$9230)</f>
        <v>148994662</v>
      </c>
    </row>
    <row r="7161" spans="1:11" x14ac:dyDescent="0.2">
      <c r="A7161" s="1">
        <v>45739</v>
      </c>
      <c r="B7161" t="s">
        <v>392</v>
      </c>
      <c r="C7161" t="s">
        <v>466</v>
      </c>
      <c r="D7161" s="14">
        <v>4767166</v>
      </c>
      <c r="E7161" s="12">
        <v>1535068</v>
      </c>
      <c r="H7161">
        <f t="shared" si="334"/>
        <v>1585</v>
      </c>
      <c r="I7161">
        <f t="shared" si="335"/>
        <v>8</v>
      </c>
      <c r="J7161" s="9">
        <f t="shared" si="333"/>
        <v>46272807796</v>
      </c>
      <c r="K7161" s="9">
        <f>SUMIF($C$2:$C$9230, C7161, $D$2:$D$9230)</f>
        <v>148994662</v>
      </c>
    </row>
    <row r="7162" spans="1:11" x14ac:dyDescent="0.2">
      <c r="A7162" s="1">
        <v>45739</v>
      </c>
      <c r="B7162" t="s">
        <v>392</v>
      </c>
      <c r="C7162" t="s">
        <v>466</v>
      </c>
      <c r="D7162" s="14">
        <v>860605</v>
      </c>
      <c r="E7162" s="12">
        <v>206039</v>
      </c>
      <c r="H7162">
        <f t="shared" si="334"/>
        <v>1585</v>
      </c>
      <c r="I7162">
        <f t="shared" si="335"/>
        <v>8</v>
      </c>
      <c r="J7162" s="9">
        <f t="shared" si="333"/>
        <v>46272807796</v>
      </c>
      <c r="K7162" s="9">
        <f>SUMIF($C$2:$C$9230, C7162, $D$2:$D$9230)</f>
        <v>148994662</v>
      </c>
    </row>
    <row r="7163" spans="1:11" x14ac:dyDescent="0.2">
      <c r="A7163" s="1">
        <v>45739</v>
      </c>
      <c r="B7163" t="s">
        <v>392</v>
      </c>
      <c r="C7163" t="s">
        <v>466</v>
      </c>
      <c r="D7163" s="14">
        <v>3343124</v>
      </c>
      <c r="E7163" s="12">
        <v>1559878</v>
      </c>
      <c r="H7163">
        <f t="shared" si="334"/>
        <v>1585</v>
      </c>
      <c r="I7163">
        <f t="shared" si="335"/>
        <v>8</v>
      </c>
      <c r="J7163" s="9">
        <f t="shared" si="333"/>
        <v>46272807796</v>
      </c>
      <c r="K7163" s="9">
        <f>SUMIF($C$2:$C$9230, C7163, $D$2:$D$9230)</f>
        <v>148994662</v>
      </c>
    </row>
    <row r="7164" spans="1:11" x14ac:dyDescent="0.2">
      <c r="A7164" s="1">
        <v>45739</v>
      </c>
      <c r="B7164" t="s">
        <v>392</v>
      </c>
      <c r="C7164" t="s">
        <v>466</v>
      </c>
      <c r="D7164" s="14">
        <v>36041076</v>
      </c>
      <c r="E7164" s="12">
        <v>7676942</v>
      </c>
      <c r="H7164">
        <f t="shared" si="334"/>
        <v>1585</v>
      </c>
      <c r="I7164">
        <f t="shared" si="335"/>
        <v>8</v>
      </c>
      <c r="J7164" s="9">
        <f t="shared" si="333"/>
        <v>46272807796</v>
      </c>
      <c r="K7164" s="9">
        <f>SUMIF($C$2:$C$9230, C7164, $D$2:$D$9230)</f>
        <v>148994662</v>
      </c>
    </row>
    <row r="7165" spans="1:11" x14ac:dyDescent="0.2">
      <c r="A7165" s="1">
        <v>45739</v>
      </c>
      <c r="B7165" t="s">
        <v>392</v>
      </c>
      <c r="C7165" t="s">
        <v>466</v>
      </c>
      <c r="D7165" s="14">
        <v>42106547</v>
      </c>
      <c r="E7165" s="12">
        <v>8842425</v>
      </c>
      <c r="H7165">
        <f t="shared" si="334"/>
        <v>1585</v>
      </c>
      <c r="I7165">
        <f t="shared" si="335"/>
        <v>8</v>
      </c>
      <c r="J7165" s="9">
        <f t="shared" si="333"/>
        <v>46272807796</v>
      </c>
      <c r="K7165" s="9">
        <f>SUMIF($C$2:$C$9230, C7165, $D$2:$D$9230)</f>
        <v>148994662</v>
      </c>
    </row>
    <row r="7166" spans="1:11" x14ac:dyDescent="0.2">
      <c r="A7166" s="1">
        <v>45739</v>
      </c>
      <c r="B7166" t="s">
        <v>392</v>
      </c>
      <c r="C7166" t="s">
        <v>466</v>
      </c>
      <c r="D7166" s="14">
        <v>53127495</v>
      </c>
      <c r="E7166" s="12">
        <v>15705324</v>
      </c>
      <c r="H7166">
        <f t="shared" si="334"/>
        <v>1585</v>
      </c>
      <c r="I7166">
        <f t="shared" si="335"/>
        <v>8</v>
      </c>
      <c r="J7166" s="9">
        <f t="shared" si="333"/>
        <v>46272807796</v>
      </c>
      <c r="K7166" s="9">
        <f>SUMIF($C$2:$C$9230, C7166, $D$2:$D$9230)</f>
        <v>148994662</v>
      </c>
    </row>
    <row r="7167" spans="1:11" x14ac:dyDescent="0.2">
      <c r="A7167" s="1">
        <v>45739</v>
      </c>
      <c r="B7167" t="s">
        <v>392</v>
      </c>
      <c r="C7167" t="s">
        <v>633</v>
      </c>
      <c r="D7167" s="14">
        <v>9154221</v>
      </c>
      <c r="E7167" s="12">
        <v>303345</v>
      </c>
      <c r="H7167">
        <f t="shared" si="334"/>
        <v>1585</v>
      </c>
      <c r="I7167">
        <f t="shared" si="335"/>
        <v>8</v>
      </c>
      <c r="J7167" s="9">
        <f t="shared" si="333"/>
        <v>46272807796</v>
      </c>
      <c r="K7167" s="9">
        <f>SUMIF($C$2:$C$9230, C7167, $D$2:$D$9230)</f>
        <v>539252377</v>
      </c>
    </row>
    <row r="7168" spans="1:11" x14ac:dyDescent="0.2">
      <c r="A7168" s="1">
        <v>45739</v>
      </c>
      <c r="B7168" t="s">
        <v>392</v>
      </c>
      <c r="C7168" t="s">
        <v>633</v>
      </c>
      <c r="D7168" s="14">
        <v>3681270</v>
      </c>
      <c r="E7168" s="12">
        <v>1822531</v>
      </c>
      <c r="H7168">
        <f t="shared" si="334"/>
        <v>1585</v>
      </c>
      <c r="I7168">
        <f t="shared" si="335"/>
        <v>8</v>
      </c>
      <c r="J7168" s="9">
        <f t="shared" ref="J7168:J7231" si="336">SUMIF($B$2:$B$9230, B7168, $D$2:$D$9230)</f>
        <v>46272807796</v>
      </c>
      <c r="K7168" s="9">
        <f>SUMIF($C$2:$C$9230, C7168, $D$2:$D$9230)</f>
        <v>539252377</v>
      </c>
    </row>
    <row r="7169" spans="1:11" x14ac:dyDescent="0.2">
      <c r="A7169" s="1">
        <v>45739</v>
      </c>
      <c r="B7169" t="s">
        <v>392</v>
      </c>
      <c r="C7169" t="s">
        <v>633</v>
      </c>
      <c r="D7169" s="14">
        <v>31670677</v>
      </c>
      <c r="E7169" s="12">
        <v>1980614</v>
      </c>
      <c r="H7169">
        <f t="shared" si="334"/>
        <v>1585</v>
      </c>
      <c r="I7169">
        <f t="shared" si="335"/>
        <v>8</v>
      </c>
      <c r="J7169" s="9">
        <f t="shared" si="336"/>
        <v>46272807796</v>
      </c>
      <c r="K7169" s="9">
        <f>SUMIF($C$2:$C$9230, C7169, $D$2:$D$9230)</f>
        <v>539252377</v>
      </c>
    </row>
    <row r="7170" spans="1:11" x14ac:dyDescent="0.2">
      <c r="A7170" s="1">
        <v>45739</v>
      </c>
      <c r="B7170" t="s">
        <v>392</v>
      </c>
      <c r="C7170" t="s">
        <v>633</v>
      </c>
      <c r="D7170" s="14">
        <v>40452096</v>
      </c>
      <c r="E7170" s="12">
        <v>11083127</v>
      </c>
      <c r="H7170">
        <f t="shared" si="334"/>
        <v>1585</v>
      </c>
      <c r="I7170">
        <f t="shared" si="335"/>
        <v>8</v>
      </c>
      <c r="J7170" s="9">
        <f t="shared" si="336"/>
        <v>46272807796</v>
      </c>
      <c r="K7170" s="9">
        <f>SUMIF($C$2:$C$9230, C7170, $D$2:$D$9230)</f>
        <v>539252377</v>
      </c>
    </row>
    <row r="7171" spans="1:11" x14ac:dyDescent="0.2">
      <c r="A7171" s="1">
        <v>45739</v>
      </c>
      <c r="B7171" t="s">
        <v>392</v>
      </c>
      <c r="C7171" t="s">
        <v>633</v>
      </c>
      <c r="D7171" s="14">
        <v>115136474</v>
      </c>
      <c r="E7171" s="12">
        <v>31152718</v>
      </c>
      <c r="H7171">
        <f t="shared" si="334"/>
        <v>1585</v>
      </c>
      <c r="I7171">
        <f t="shared" si="335"/>
        <v>8</v>
      </c>
      <c r="J7171" s="9">
        <f t="shared" si="336"/>
        <v>46272807796</v>
      </c>
      <c r="K7171" s="9">
        <f>SUMIF($C$2:$C$9230, C7171, $D$2:$D$9230)</f>
        <v>539252377</v>
      </c>
    </row>
    <row r="7172" spans="1:11" x14ac:dyDescent="0.2">
      <c r="A7172" s="1">
        <v>45739</v>
      </c>
      <c r="B7172" t="s">
        <v>392</v>
      </c>
      <c r="C7172" t="s">
        <v>633</v>
      </c>
      <c r="D7172" s="14">
        <v>282219400</v>
      </c>
      <c r="E7172" s="12">
        <v>156991409</v>
      </c>
      <c r="H7172">
        <f t="shared" ref="H7172:H7235" si="337">COUNTIF($B$2:$B$9230, B7172)</f>
        <v>1585</v>
      </c>
      <c r="I7172">
        <f t="shared" ref="I7172:I7235" si="338">COUNTIF($C$2:$C$9230, C7172)</f>
        <v>8</v>
      </c>
      <c r="J7172" s="9">
        <f t="shared" si="336"/>
        <v>46272807796</v>
      </c>
      <c r="K7172" s="9">
        <f>SUMIF($C$2:$C$9230, C7172, $D$2:$D$9230)</f>
        <v>539252377</v>
      </c>
    </row>
    <row r="7173" spans="1:11" x14ac:dyDescent="0.2">
      <c r="A7173" s="1">
        <v>45739</v>
      </c>
      <c r="B7173" t="s">
        <v>392</v>
      </c>
      <c r="C7173" t="s">
        <v>633</v>
      </c>
      <c r="D7173" s="14">
        <v>31684698</v>
      </c>
      <c r="E7173" s="12">
        <v>1216728</v>
      </c>
      <c r="H7173">
        <f t="shared" si="337"/>
        <v>1585</v>
      </c>
      <c r="I7173">
        <f t="shared" si="338"/>
        <v>8</v>
      </c>
      <c r="J7173" s="9">
        <f t="shared" si="336"/>
        <v>46272807796</v>
      </c>
      <c r="K7173" s="9">
        <f>SUMIF($C$2:$C$9230, C7173, $D$2:$D$9230)</f>
        <v>539252377</v>
      </c>
    </row>
    <row r="7174" spans="1:11" x14ac:dyDescent="0.2">
      <c r="A7174" s="1">
        <v>45739</v>
      </c>
      <c r="B7174" t="s">
        <v>392</v>
      </c>
      <c r="C7174" t="s">
        <v>633</v>
      </c>
      <c r="D7174" s="14">
        <v>25253541</v>
      </c>
      <c r="E7174" s="12">
        <v>11685872</v>
      </c>
      <c r="H7174">
        <f t="shared" si="337"/>
        <v>1585</v>
      </c>
      <c r="I7174">
        <f t="shared" si="338"/>
        <v>8</v>
      </c>
      <c r="J7174" s="9">
        <f t="shared" si="336"/>
        <v>46272807796</v>
      </c>
      <c r="K7174" s="9">
        <f>SUMIF($C$2:$C$9230, C7174, $D$2:$D$9230)</f>
        <v>539252377</v>
      </c>
    </row>
    <row r="7175" spans="1:11" x14ac:dyDescent="0.2">
      <c r="A7175" s="1">
        <v>45739</v>
      </c>
      <c r="B7175" t="s">
        <v>392</v>
      </c>
      <c r="C7175" t="s">
        <v>517</v>
      </c>
      <c r="D7175" s="14">
        <v>2000000</v>
      </c>
      <c r="E7175" s="12">
        <v>982383</v>
      </c>
      <c r="H7175">
        <f t="shared" si="337"/>
        <v>1585</v>
      </c>
      <c r="I7175">
        <f t="shared" si="338"/>
        <v>8</v>
      </c>
      <c r="J7175" s="9">
        <f t="shared" si="336"/>
        <v>46272807796</v>
      </c>
      <c r="K7175" s="9">
        <f>SUMIF($C$2:$C$9230, C7175, $D$2:$D$9230)</f>
        <v>254268125</v>
      </c>
    </row>
    <row r="7176" spans="1:11" x14ac:dyDescent="0.2">
      <c r="A7176" s="1">
        <v>45739</v>
      </c>
      <c r="B7176" t="s">
        <v>392</v>
      </c>
      <c r="C7176" t="s">
        <v>517</v>
      </c>
      <c r="D7176" s="14">
        <v>86836635</v>
      </c>
      <c r="E7176" s="12">
        <v>7524803</v>
      </c>
      <c r="H7176">
        <f t="shared" si="337"/>
        <v>1585</v>
      </c>
      <c r="I7176">
        <f t="shared" si="338"/>
        <v>8</v>
      </c>
      <c r="J7176" s="9">
        <f t="shared" si="336"/>
        <v>46272807796</v>
      </c>
      <c r="K7176" s="9">
        <f>SUMIF($C$2:$C$9230, C7176, $D$2:$D$9230)</f>
        <v>254268125</v>
      </c>
    </row>
    <row r="7177" spans="1:11" x14ac:dyDescent="0.2">
      <c r="A7177" s="1">
        <v>45739</v>
      </c>
      <c r="B7177" t="s">
        <v>392</v>
      </c>
      <c r="C7177" t="s">
        <v>517</v>
      </c>
      <c r="D7177" s="14">
        <v>17521953</v>
      </c>
      <c r="E7177" s="12">
        <v>610668</v>
      </c>
      <c r="H7177">
        <f t="shared" si="337"/>
        <v>1585</v>
      </c>
      <c r="I7177">
        <f t="shared" si="338"/>
        <v>8</v>
      </c>
      <c r="J7177" s="9">
        <f t="shared" si="336"/>
        <v>46272807796</v>
      </c>
      <c r="K7177" s="9">
        <f>SUMIF($C$2:$C$9230, C7177, $D$2:$D$9230)</f>
        <v>254268125</v>
      </c>
    </row>
    <row r="7178" spans="1:11" x14ac:dyDescent="0.2">
      <c r="A7178" s="1">
        <v>45739</v>
      </c>
      <c r="B7178" t="s">
        <v>392</v>
      </c>
      <c r="C7178" t="s">
        <v>517</v>
      </c>
      <c r="D7178" s="14">
        <v>10478045</v>
      </c>
      <c r="E7178" s="12">
        <v>6906037</v>
      </c>
      <c r="H7178">
        <f t="shared" si="337"/>
        <v>1585</v>
      </c>
      <c r="I7178">
        <f t="shared" si="338"/>
        <v>8</v>
      </c>
      <c r="J7178" s="9">
        <f t="shared" si="336"/>
        <v>46272807796</v>
      </c>
      <c r="K7178" s="9">
        <f>SUMIF($C$2:$C$9230, C7178, $D$2:$D$9230)</f>
        <v>254268125</v>
      </c>
    </row>
    <row r="7179" spans="1:11" x14ac:dyDescent="0.2">
      <c r="A7179" s="1">
        <v>45739</v>
      </c>
      <c r="B7179" t="s">
        <v>392</v>
      </c>
      <c r="C7179" t="s">
        <v>517</v>
      </c>
      <c r="D7179" s="14">
        <v>21469057</v>
      </c>
      <c r="E7179" s="12">
        <v>12609225</v>
      </c>
      <c r="H7179">
        <f t="shared" si="337"/>
        <v>1585</v>
      </c>
      <c r="I7179">
        <f t="shared" si="338"/>
        <v>8</v>
      </c>
      <c r="J7179" s="9">
        <f t="shared" si="336"/>
        <v>46272807796</v>
      </c>
      <c r="K7179" s="9">
        <f>SUMIF($C$2:$C$9230, C7179, $D$2:$D$9230)</f>
        <v>254268125</v>
      </c>
    </row>
    <row r="7180" spans="1:11" x14ac:dyDescent="0.2">
      <c r="A7180" s="1">
        <v>45739</v>
      </c>
      <c r="B7180" t="s">
        <v>392</v>
      </c>
      <c r="C7180" t="s">
        <v>517</v>
      </c>
      <c r="D7180" s="14">
        <v>115543799</v>
      </c>
      <c r="E7180" s="12">
        <v>26084566</v>
      </c>
      <c r="H7180">
        <f t="shared" si="337"/>
        <v>1585</v>
      </c>
      <c r="I7180">
        <f t="shared" si="338"/>
        <v>8</v>
      </c>
      <c r="J7180" s="9">
        <f t="shared" si="336"/>
        <v>46272807796</v>
      </c>
      <c r="K7180" s="9">
        <f>SUMIF($C$2:$C$9230, C7180, $D$2:$D$9230)</f>
        <v>254268125</v>
      </c>
    </row>
    <row r="7181" spans="1:11" x14ac:dyDescent="0.2">
      <c r="A7181" s="1">
        <v>45739</v>
      </c>
      <c r="B7181" t="s">
        <v>392</v>
      </c>
      <c r="C7181" t="s">
        <v>771</v>
      </c>
      <c r="D7181" s="14">
        <v>42014</v>
      </c>
      <c r="E7181" s="12">
        <v>13751</v>
      </c>
      <c r="H7181">
        <f t="shared" si="337"/>
        <v>1585</v>
      </c>
      <c r="I7181">
        <f t="shared" si="338"/>
        <v>8</v>
      </c>
      <c r="J7181" s="9">
        <f t="shared" si="336"/>
        <v>46272807796</v>
      </c>
      <c r="K7181" s="9">
        <f>SUMIF($C$2:$C$9230, C7181, $D$2:$D$9230)</f>
        <v>254268125</v>
      </c>
    </row>
    <row r="7182" spans="1:11" x14ac:dyDescent="0.2">
      <c r="A7182" s="1">
        <v>45739</v>
      </c>
      <c r="B7182" t="s">
        <v>392</v>
      </c>
      <c r="C7182" t="s">
        <v>451</v>
      </c>
      <c r="D7182" s="14">
        <v>571998</v>
      </c>
      <c r="E7182" s="12">
        <v>406015</v>
      </c>
      <c r="H7182">
        <f t="shared" si="337"/>
        <v>1585</v>
      </c>
      <c r="I7182">
        <f t="shared" si="338"/>
        <v>8</v>
      </c>
      <c r="J7182" s="9">
        <f t="shared" si="336"/>
        <v>46272807796</v>
      </c>
      <c r="K7182" s="9">
        <f>SUMIF($C$2:$C$9230, C7182, $D$2:$D$9230)</f>
        <v>14769620</v>
      </c>
    </row>
    <row r="7183" spans="1:11" x14ac:dyDescent="0.2">
      <c r="A7183" s="1">
        <v>45739</v>
      </c>
      <c r="B7183" t="s">
        <v>392</v>
      </c>
      <c r="C7183" t="s">
        <v>451</v>
      </c>
      <c r="D7183" s="14">
        <v>662313</v>
      </c>
      <c r="E7183" s="12">
        <v>219175</v>
      </c>
      <c r="H7183">
        <f t="shared" si="337"/>
        <v>1585</v>
      </c>
      <c r="I7183">
        <f t="shared" si="338"/>
        <v>8</v>
      </c>
      <c r="J7183" s="9">
        <f t="shared" si="336"/>
        <v>46272807796</v>
      </c>
      <c r="K7183" s="9">
        <f>SUMIF($C$2:$C$9230, C7183, $D$2:$D$9230)</f>
        <v>14769620</v>
      </c>
    </row>
    <row r="7184" spans="1:11" x14ac:dyDescent="0.2">
      <c r="A7184" s="1">
        <v>45739</v>
      </c>
      <c r="B7184" t="s">
        <v>392</v>
      </c>
      <c r="C7184" t="s">
        <v>451</v>
      </c>
      <c r="D7184" s="14">
        <v>571998</v>
      </c>
      <c r="E7184" s="12">
        <v>310559</v>
      </c>
      <c r="H7184">
        <f t="shared" si="337"/>
        <v>1585</v>
      </c>
      <c r="I7184">
        <f t="shared" si="338"/>
        <v>8</v>
      </c>
      <c r="J7184" s="9">
        <f t="shared" si="336"/>
        <v>46272807796</v>
      </c>
      <c r="K7184" s="9">
        <f>SUMIF($C$2:$C$9230, C7184, $D$2:$D$9230)</f>
        <v>14769620</v>
      </c>
    </row>
    <row r="7185" spans="1:11" x14ac:dyDescent="0.2">
      <c r="A7185" s="1">
        <v>45739</v>
      </c>
      <c r="B7185" t="s">
        <v>392</v>
      </c>
      <c r="C7185" t="s">
        <v>451</v>
      </c>
      <c r="D7185" s="14">
        <v>100000</v>
      </c>
      <c r="E7185" s="12">
        <v>100000</v>
      </c>
      <c r="H7185">
        <f t="shared" si="337"/>
        <v>1585</v>
      </c>
      <c r="I7185">
        <f t="shared" si="338"/>
        <v>8</v>
      </c>
      <c r="J7185" s="9">
        <f t="shared" si="336"/>
        <v>46272807796</v>
      </c>
      <c r="K7185" s="9">
        <f>SUMIF($C$2:$C$9230, C7185, $D$2:$D$9230)</f>
        <v>14769620</v>
      </c>
    </row>
    <row r="7186" spans="1:11" x14ac:dyDescent="0.2">
      <c r="A7186" s="1">
        <v>45739</v>
      </c>
      <c r="B7186" t="s">
        <v>392</v>
      </c>
      <c r="C7186" t="s">
        <v>451</v>
      </c>
      <c r="D7186" s="14">
        <v>210000</v>
      </c>
      <c r="E7186" s="12">
        <v>166726</v>
      </c>
      <c r="H7186">
        <f t="shared" si="337"/>
        <v>1585</v>
      </c>
      <c r="I7186">
        <f t="shared" si="338"/>
        <v>8</v>
      </c>
      <c r="J7186" s="9">
        <f t="shared" si="336"/>
        <v>46272807796</v>
      </c>
      <c r="K7186" s="9">
        <f>SUMIF($C$2:$C$9230, C7186, $D$2:$D$9230)</f>
        <v>14769620</v>
      </c>
    </row>
    <row r="7187" spans="1:11" x14ac:dyDescent="0.2">
      <c r="A7187" s="1">
        <v>45739</v>
      </c>
      <c r="B7187" t="s">
        <v>392</v>
      </c>
      <c r="C7187" t="s">
        <v>451</v>
      </c>
      <c r="D7187" s="14">
        <v>4439135</v>
      </c>
      <c r="E7187" s="12">
        <v>1458323</v>
      </c>
      <c r="H7187">
        <f t="shared" si="337"/>
        <v>1585</v>
      </c>
      <c r="I7187">
        <f t="shared" si="338"/>
        <v>8</v>
      </c>
      <c r="J7187" s="9">
        <f t="shared" si="336"/>
        <v>46272807796</v>
      </c>
      <c r="K7187" s="9">
        <f>SUMIF($C$2:$C$9230, C7187, $D$2:$D$9230)</f>
        <v>14769620</v>
      </c>
    </row>
    <row r="7188" spans="1:11" x14ac:dyDescent="0.2">
      <c r="A7188" s="1">
        <v>45739</v>
      </c>
      <c r="B7188" t="s">
        <v>392</v>
      </c>
      <c r="C7188" t="s">
        <v>451</v>
      </c>
      <c r="D7188" s="14">
        <v>5893978</v>
      </c>
      <c r="E7188" s="12">
        <v>3053519</v>
      </c>
      <c r="H7188">
        <f t="shared" si="337"/>
        <v>1585</v>
      </c>
      <c r="I7188">
        <f t="shared" si="338"/>
        <v>8</v>
      </c>
      <c r="J7188" s="9">
        <f t="shared" si="336"/>
        <v>46272807796</v>
      </c>
      <c r="K7188" s="9">
        <f>SUMIF($C$2:$C$9230, C7188, $D$2:$D$9230)</f>
        <v>14769620</v>
      </c>
    </row>
    <row r="7189" spans="1:11" x14ac:dyDescent="0.2">
      <c r="A7189" s="1">
        <v>45739</v>
      </c>
      <c r="B7189" t="s">
        <v>392</v>
      </c>
      <c r="C7189" t="s">
        <v>451</v>
      </c>
      <c r="D7189" s="14">
        <v>2320198</v>
      </c>
      <c r="E7189" s="12">
        <v>1347980</v>
      </c>
      <c r="H7189">
        <f t="shared" si="337"/>
        <v>1585</v>
      </c>
      <c r="I7189">
        <f t="shared" si="338"/>
        <v>8</v>
      </c>
      <c r="J7189" s="9">
        <f t="shared" si="336"/>
        <v>46272807796</v>
      </c>
      <c r="K7189" s="9">
        <f>SUMIF($C$2:$C$9230, C7189, $D$2:$D$9230)</f>
        <v>14769620</v>
      </c>
    </row>
    <row r="7190" spans="1:11" x14ac:dyDescent="0.2">
      <c r="A7190" s="1">
        <v>45739</v>
      </c>
      <c r="B7190" t="s">
        <v>392</v>
      </c>
      <c r="C7190" t="s">
        <v>581</v>
      </c>
      <c r="D7190" s="14">
        <v>2949394</v>
      </c>
      <c r="E7190" s="12">
        <v>150051</v>
      </c>
      <c r="H7190">
        <f t="shared" si="337"/>
        <v>1585</v>
      </c>
      <c r="I7190">
        <f t="shared" si="338"/>
        <v>8</v>
      </c>
      <c r="J7190" s="9">
        <f t="shared" si="336"/>
        <v>46272807796</v>
      </c>
      <c r="K7190" s="9">
        <f>SUMIF($C$2:$C$9230, C7190, $D$2:$D$9230)</f>
        <v>163706297</v>
      </c>
    </row>
    <row r="7191" spans="1:11" x14ac:dyDescent="0.2">
      <c r="A7191" s="1">
        <v>45739</v>
      </c>
      <c r="B7191" t="s">
        <v>392</v>
      </c>
      <c r="C7191" t="s">
        <v>581</v>
      </c>
      <c r="D7191" s="14">
        <v>904829</v>
      </c>
      <c r="E7191" s="12">
        <v>281447</v>
      </c>
      <c r="H7191">
        <f t="shared" si="337"/>
        <v>1585</v>
      </c>
      <c r="I7191">
        <f t="shared" si="338"/>
        <v>8</v>
      </c>
      <c r="J7191" s="9">
        <f t="shared" si="336"/>
        <v>46272807796</v>
      </c>
      <c r="K7191" s="9">
        <f>SUMIF($C$2:$C$9230, C7191, $D$2:$D$9230)</f>
        <v>163706297</v>
      </c>
    </row>
    <row r="7192" spans="1:11" x14ac:dyDescent="0.2">
      <c r="A7192" s="1">
        <v>45739</v>
      </c>
      <c r="B7192" t="s">
        <v>392</v>
      </c>
      <c r="C7192" t="s">
        <v>581</v>
      </c>
      <c r="D7192" s="14">
        <v>2451143</v>
      </c>
      <c r="E7192" s="12">
        <v>1284242</v>
      </c>
      <c r="H7192">
        <f t="shared" si="337"/>
        <v>1585</v>
      </c>
      <c r="I7192">
        <f t="shared" si="338"/>
        <v>8</v>
      </c>
      <c r="J7192" s="9">
        <f t="shared" si="336"/>
        <v>46272807796</v>
      </c>
      <c r="K7192" s="9">
        <f>SUMIF($C$2:$C$9230, C7192, $D$2:$D$9230)</f>
        <v>163706297</v>
      </c>
    </row>
    <row r="7193" spans="1:11" x14ac:dyDescent="0.2">
      <c r="A7193" s="1">
        <v>45739</v>
      </c>
      <c r="B7193" t="s">
        <v>392</v>
      </c>
      <c r="C7193" t="s">
        <v>581</v>
      </c>
      <c r="D7193" s="14">
        <v>31278243</v>
      </c>
      <c r="E7193" s="12">
        <v>3606329</v>
      </c>
      <c r="H7193">
        <f t="shared" si="337"/>
        <v>1585</v>
      </c>
      <c r="I7193">
        <f t="shared" si="338"/>
        <v>8</v>
      </c>
      <c r="J7193" s="9">
        <f t="shared" si="336"/>
        <v>46272807796</v>
      </c>
      <c r="K7193" s="9">
        <f>SUMIF($C$2:$C$9230, C7193, $D$2:$D$9230)</f>
        <v>163706297</v>
      </c>
    </row>
    <row r="7194" spans="1:11" x14ac:dyDescent="0.2">
      <c r="A7194" s="1">
        <v>45739</v>
      </c>
      <c r="B7194" t="s">
        <v>392</v>
      </c>
      <c r="C7194" t="s">
        <v>581</v>
      </c>
      <c r="D7194" s="14">
        <v>52621819</v>
      </c>
      <c r="E7194" s="12">
        <v>26971461</v>
      </c>
      <c r="H7194">
        <f t="shared" si="337"/>
        <v>1585</v>
      </c>
      <c r="I7194">
        <f t="shared" si="338"/>
        <v>8</v>
      </c>
      <c r="J7194" s="9">
        <f t="shared" si="336"/>
        <v>46272807796</v>
      </c>
      <c r="K7194" s="9">
        <f>SUMIF($C$2:$C$9230, C7194, $D$2:$D$9230)</f>
        <v>163706297</v>
      </c>
    </row>
    <row r="7195" spans="1:11" x14ac:dyDescent="0.2">
      <c r="A7195" s="1">
        <v>45739</v>
      </c>
      <c r="B7195" t="s">
        <v>392</v>
      </c>
      <c r="C7195" t="s">
        <v>581</v>
      </c>
      <c r="D7195" s="14">
        <v>43863056</v>
      </c>
      <c r="E7195" s="12">
        <v>30131232</v>
      </c>
      <c r="H7195">
        <f t="shared" si="337"/>
        <v>1585</v>
      </c>
      <c r="I7195">
        <f t="shared" si="338"/>
        <v>8</v>
      </c>
      <c r="J7195" s="9">
        <f t="shared" si="336"/>
        <v>46272807796</v>
      </c>
      <c r="K7195" s="9">
        <f>SUMIF($C$2:$C$9230, C7195, $D$2:$D$9230)</f>
        <v>163706297</v>
      </c>
    </row>
    <row r="7196" spans="1:11" x14ac:dyDescent="0.2">
      <c r="A7196" s="1">
        <v>45739</v>
      </c>
      <c r="B7196" t="s">
        <v>392</v>
      </c>
      <c r="C7196" t="s">
        <v>581</v>
      </c>
      <c r="D7196" s="14">
        <v>340730</v>
      </c>
      <c r="E7196" s="12">
        <v>167971</v>
      </c>
      <c r="H7196">
        <f t="shared" si="337"/>
        <v>1585</v>
      </c>
      <c r="I7196">
        <f t="shared" si="338"/>
        <v>8</v>
      </c>
      <c r="J7196" s="9">
        <f t="shared" si="336"/>
        <v>46272807796</v>
      </c>
      <c r="K7196" s="9">
        <f>SUMIF($C$2:$C$9230, C7196, $D$2:$D$9230)</f>
        <v>163706297</v>
      </c>
    </row>
    <row r="7197" spans="1:11" x14ac:dyDescent="0.2">
      <c r="A7197" s="1">
        <v>45739</v>
      </c>
      <c r="B7197" t="s">
        <v>392</v>
      </c>
      <c r="C7197" t="s">
        <v>581</v>
      </c>
      <c r="D7197" s="14">
        <v>29297083</v>
      </c>
      <c r="E7197" s="12">
        <v>7080403</v>
      </c>
      <c r="H7197">
        <f t="shared" si="337"/>
        <v>1585</v>
      </c>
      <c r="I7197">
        <f t="shared" si="338"/>
        <v>8</v>
      </c>
      <c r="J7197" s="9">
        <f t="shared" si="336"/>
        <v>46272807796</v>
      </c>
      <c r="K7197" s="9">
        <f>SUMIF($C$2:$C$9230, C7197, $D$2:$D$9230)</f>
        <v>163706297</v>
      </c>
    </row>
    <row r="7198" spans="1:11" x14ac:dyDescent="0.2">
      <c r="A7198" s="1">
        <v>45739</v>
      </c>
      <c r="B7198" t="s">
        <v>392</v>
      </c>
      <c r="C7198" t="s">
        <v>603</v>
      </c>
      <c r="D7198" s="14">
        <v>463150</v>
      </c>
      <c r="E7198" s="12">
        <v>200000</v>
      </c>
      <c r="H7198">
        <f t="shared" si="337"/>
        <v>1585</v>
      </c>
      <c r="I7198">
        <f t="shared" si="338"/>
        <v>8</v>
      </c>
      <c r="J7198" s="9">
        <f t="shared" si="336"/>
        <v>46272807796</v>
      </c>
      <c r="K7198" s="9">
        <f>SUMIF($C$2:$C$9230, C7198, $D$2:$D$9230)</f>
        <v>192056196</v>
      </c>
    </row>
    <row r="7199" spans="1:11" x14ac:dyDescent="0.2">
      <c r="A7199" s="1">
        <v>45739</v>
      </c>
      <c r="B7199" t="s">
        <v>392</v>
      </c>
      <c r="C7199" t="s">
        <v>603</v>
      </c>
      <c r="D7199" s="14">
        <v>3004486</v>
      </c>
      <c r="E7199" s="12">
        <v>2125513</v>
      </c>
      <c r="H7199">
        <f t="shared" si="337"/>
        <v>1585</v>
      </c>
      <c r="I7199">
        <f t="shared" si="338"/>
        <v>8</v>
      </c>
      <c r="J7199" s="9">
        <f t="shared" si="336"/>
        <v>46272807796</v>
      </c>
      <c r="K7199" s="9">
        <f>SUMIF($C$2:$C$9230, C7199, $D$2:$D$9230)</f>
        <v>192056196</v>
      </c>
    </row>
    <row r="7200" spans="1:11" x14ac:dyDescent="0.2">
      <c r="A7200" s="1">
        <v>45739</v>
      </c>
      <c r="B7200" t="s">
        <v>392</v>
      </c>
      <c r="C7200" t="s">
        <v>603</v>
      </c>
      <c r="D7200" s="14">
        <v>2288000</v>
      </c>
      <c r="E7200" s="12">
        <v>2147020</v>
      </c>
      <c r="H7200">
        <f t="shared" si="337"/>
        <v>1585</v>
      </c>
      <c r="I7200">
        <f t="shared" si="338"/>
        <v>8</v>
      </c>
      <c r="J7200" s="9">
        <f t="shared" si="336"/>
        <v>46272807796</v>
      </c>
      <c r="K7200" s="9">
        <f>SUMIF($C$2:$C$9230, C7200, $D$2:$D$9230)</f>
        <v>192056196</v>
      </c>
    </row>
    <row r="7201" spans="1:11" x14ac:dyDescent="0.2">
      <c r="A7201" s="1">
        <v>45739</v>
      </c>
      <c r="B7201" t="s">
        <v>392</v>
      </c>
      <c r="C7201" t="s">
        <v>603</v>
      </c>
      <c r="D7201" s="14">
        <v>57932604</v>
      </c>
      <c r="E7201" s="12">
        <v>8049943</v>
      </c>
      <c r="H7201">
        <f t="shared" si="337"/>
        <v>1585</v>
      </c>
      <c r="I7201">
        <f t="shared" si="338"/>
        <v>8</v>
      </c>
      <c r="J7201" s="9">
        <f t="shared" si="336"/>
        <v>46272807796</v>
      </c>
      <c r="K7201" s="9">
        <f>SUMIF($C$2:$C$9230, C7201, $D$2:$D$9230)</f>
        <v>192056196</v>
      </c>
    </row>
    <row r="7202" spans="1:11" x14ac:dyDescent="0.2">
      <c r="A7202" s="1">
        <v>45739</v>
      </c>
      <c r="B7202" t="s">
        <v>392</v>
      </c>
      <c r="C7202" t="s">
        <v>603</v>
      </c>
      <c r="D7202" s="14">
        <v>37422829</v>
      </c>
      <c r="E7202" s="12">
        <v>8771179</v>
      </c>
      <c r="H7202">
        <f t="shared" si="337"/>
        <v>1585</v>
      </c>
      <c r="I7202">
        <f t="shared" si="338"/>
        <v>8</v>
      </c>
      <c r="J7202" s="9">
        <f t="shared" si="336"/>
        <v>46272807796</v>
      </c>
      <c r="K7202" s="9">
        <f>SUMIF($C$2:$C$9230, C7202, $D$2:$D$9230)</f>
        <v>192056196</v>
      </c>
    </row>
    <row r="7203" spans="1:11" x14ac:dyDescent="0.2">
      <c r="A7203" s="1">
        <v>45739</v>
      </c>
      <c r="B7203" t="s">
        <v>392</v>
      </c>
      <c r="C7203" t="s">
        <v>603</v>
      </c>
      <c r="D7203" s="14">
        <v>50919542</v>
      </c>
      <c r="E7203" s="12">
        <v>19182231</v>
      </c>
      <c r="H7203">
        <f t="shared" si="337"/>
        <v>1585</v>
      </c>
      <c r="I7203">
        <f t="shared" si="338"/>
        <v>8</v>
      </c>
      <c r="J7203" s="9">
        <f t="shared" si="336"/>
        <v>46272807796</v>
      </c>
      <c r="K7203" s="9">
        <f>SUMIF($C$2:$C$9230, C7203, $D$2:$D$9230)</f>
        <v>192056196</v>
      </c>
    </row>
    <row r="7204" spans="1:11" x14ac:dyDescent="0.2">
      <c r="A7204" s="1">
        <v>45739</v>
      </c>
      <c r="B7204" t="s">
        <v>392</v>
      </c>
      <c r="C7204" t="s">
        <v>603</v>
      </c>
      <c r="D7204" s="14">
        <v>9142918</v>
      </c>
      <c r="E7204" s="12">
        <v>4801094</v>
      </c>
      <c r="H7204">
        <f t="shared" si="337"/>
        <v>1585</v>
      </c>
      <c r="I7204">
        <f t="shared" si="338"/>
        <v>8</v>
      </c>
      <c r="J7204" s="9">
        <f t="shared" si="336"/>
        <v>46272807796</v>
      </c>
      <c r="K7204" s="9">
        <f>SUMIF($C$2:$C$9230, C7204, $D$2:$D$9230)</f>
        <v>192056196</v>
      </c>
    </row>
    <row r="7205" spans="1:11" x14ac:dyDescent="0.2">
      <c r="A7205" s="1">
        <v>45739</v>
      </c>
      <c r="B7205" t="s">
        <v>392</v>
      </c>
      <c r="C7205" t="s">
        <v>603</v>
      </c>
      <c r="D7205" s="14">
        <v>30882667</v>
      </c>
      <c r="E7205" s="12">
        <v>25486440</v>
      </c>
      <c r="H7205">
        <f t="shared" si="337"/>
        <v>1585</v>
      </c>
      <c r="I7205">
        <f t="shared" si="338"/>
        <v>8</v>
      </c>
      <c r="J7205" s="9">
        <f t="shared" si="336"/>
        <v>46272807796</v>
      </c>
      <c r="K7205" s="9">
        <f>SUMIF($C$2:$C$9230, C7205, $D$2:$D$9230)</f>
        <v>192056196</v>
      </c>
    </row>
    <row r="7206" spans="1:11" x14ac:dyDescent="0.2">
      <c r="A7206" s="1">
        <v>45739</v>
      </c>
      <c r="B7206" t="s">
        <v>392</v>
      </c>
      <c r="C7206" t="s">
        <v>574</v>
      </c>
      <c r="D7206" s="14">
        <v>134701</v>
      </c>
      <c r="E7206" s="12">
        <v>134701</v>
      </c>
      <c r="H7206">
        <f t="shared" si="337"/>
        <v>1585</v>
      </c>
      <c r="I7206">
        <f t="shared" si="338"/>
        <v>8</v>
      </c>
      <c r="J7206" s="9">
        <f t="shared" si="336"/>
        <v>46272807796</v>
      </c>
      <c r="K7206" s="9">
        <f>SUMIF($C$2:$C$9230, C7206, $D$2:$D$9230)</f>
        <v>862085803</v>
      </c>
    </row>
    <row r="7207" spans="1:11" x14ac:dyDescent="0.2">
      <c r="A7207" s="1">
        <v>45739</v>
      </c>
      <c r="B7207" t="s">
        <v>392</v>
      </c>
      <c r="C7207" t="s">
        <v>574</v>
      </c>
      <c r="D7207" s="14">
        <v>1683568</v>
      </c>
      <c r="E7207" s="12">
        <v>1012954</v>
      </c>
      <c r="H7207">
        <f t="shared" si="337"/>
        <v>1585</v>
      </c>
      <c r="I7207">
        <f t="shared" si="338"/>
        <v>8</v>
      </c>
      <c r="J7207" s="9">
        <f t="shared" si="336"/>
        <v>46272807796</v>
      </c>
      <c r="K7207" s="9">
        <f>SUMIF($C$2:$C$9230, C7207, $D$2:$D$9230)</f>
        <v>862085803</v>
      </c>
    </row>
    <row r="7208" spans="1:11" x14ac:dyDescent="0.2">
      <c r="A7208" s="1">
        <v>45739</v>
      </c>
      <c r="B7208" t="s">
        <v>392</v>
      </c>
      <c r="C7208" t="s">
        <v>574</v>
      </c>
      <c r="D7208" s="14">
        <v>15656128</v>
      </c>
      <c r="E7208" s="12">
        <v>1327833</v>
      </c>
      <c r="H7208">
        <f t="shared" si="337"/>
        <v>1585</v>
      </c>
      <c r="I7208">
        <f t="shared" si="338"/>
        <v>8</v>
      </c>
      <c r="J7208" s="9">
        <f t="shared" si="336"/>
        <v>46272807796</v>
      </c>
      <c r="K7208" s="9">
        <f>SUMIF($C$2:$C$9230, C7208, $D$2:$D$9230)</f>
        <v>862085803</v>
      </c>
    </row>
    <row r="7209" spans="1:11" x14ac:dyDescent="0.2">
      <c r="A7209" s="1">
        <v>45739</v>
      </c>
      <c r="B7209" t="s">
        <v>392</v>
      </c>
      <c r="C7209" t="s">
        <v>574</v>
      </c>
      <c r="D7209" s="14">
        <v>3344644</v>
      </c>
      <c r="E7209" s="12">
        <v>1391421</v>
      </c>
      <c r="H7209">
        <f t="shared" si="337"/>
        <v>1585</v>
      </c>
      <c r="I7209">
        <f t="shared" si="338"/>
        <v>8</v>
      </c>
      <c r="J7209" s="9">
        <f t="shared" si="336"/>
        <v>46272807796</v>
      </c>
      <c r="K7209" s="9">
        <f>SUMIF($C$2:$C$9230, C7209, $D$2:$D$9230)</f>
        <v>862085803</v>
      </c>
    </row>
    <row r="7210" spans="1:11" x14ac:dyDescent="0.2">
      <c r="A7210" s="1">
        <v>45739</v>
      </c>
      <c r="B7210" t="s">
        <v>392</v>
      </c>
      <c r="C7210" t="s">
        <v>574</v>
      </c>
      <c r="D7210" s="14">
        <v>9000000</v>
      </c>
      <c r="E7210" s="12">
        <v>2465341</v>
      </c>
      <c r="H7210">
        <f t="shared" si="337"/>
        <v>1585</v>
      </c>
      <c r="I7210">
        <f t="shared" si="338"/>
        <v>8</v>
      </c>
      <c r="J7210" s="9">
        <f t="shared" si="336"/>
        <v>46272807796</v>
      </c>
      <c r="K7210" s="9">
        <f>SUMIF($C$2:$C$9230, C7210, $D$2:$D$9230)</f>
        <v>862085803</v>
      </c>
    </row>
    <row r="7211" spans="1:11" x14ac:dyDescent="0.2">
      <c r="A7211" s="1">
        <v>45739</v>
      </c>
      <c r="B7211" t="s">
        <v>392</v>
      </c>
      <c r="C7211" t="s">
        <v>574</v>
      </c>
      <c r="D7211" s="14">
        <v>39638025</v>
      </c>
      <c r="E7211" s="12">
        <v>6741695</v>
      </c>
      <c r="H7211">
        <f t="shared" si="337"/>
        <v>1585</v>
      </c>
      <c r="I7211">
        <f t="shared" si="338"/>
        <v>8</v>
      </c>
      <c r="J7211" s="9">
        <f t="shared" si="336"/>
        <v>46272807796</v>
      </c>
      <c r="K7211" s="9">
        <f>SUMIF($C$2:$C$9230, C7211, $D$2:$D$9230)</f>
        <v>862085803</v>
      </c>
    </row>
    <row r="7212" spans="1:11" x14ac:dyDescent="0.2">
      <c r="A7212" s="1">
        <v>45739</v>
      </c>
      <c r="B7212" t="s">
        <v>392</v>
      </c>
      <c r="C7212" t="s">
        <v>574</v>
      </c>
      <c r="D7212" s="14">
        <v>188951581</v>
      </c>
      <c r="E7212" s="12">
        <v>28968714</v>
      </c>
      <c r="H7212">
        <f t="shared" si="337"/>
        <v>1585</v>
      </c>
      <c r="I7212">
        <f t="shared" si="338"/>
        <v>8</v>
      </c>
      <c r="J7212" s="9">
        <f t="shared" si="336"/>
        <v>46272807796</v>
      </c>
      <c r="K7212" s="9">
        <f>SUMIF($C$2:$C$9230, C7212, $D$2:$D$9230)</f>
        <v>862085803</v>
      </c>
    </row>
    <row r="7213" spans="1:11" x14ac:dyDescent="0.2">
      <c r="A7213" s="1">
        <v>45739</v>
      </c>
      <c r="B7213" t="s">
        <v>392</v>
      </c>
      <c r="C7213" t="s">
        <v>574</v>
      </c>
      <c r="D7213" s="14">
        <v>603677156</v>
      </c>
      <c r="E7213" s="12">
        <v>84203979</v>
      </c>
      <c r="H7213">
        <f t="shared" si="337"/>
        <v>1585</v>
      </c>
      <c r="I7213">
        <f t="shared" si="338"/>
        <v>8</v>
      </c>
      <c r="J7213" s="9">
        <f t="shared" si="336"/>
        <v>46272807796</v>
      </c>
      <c r="K7213" s="9">
        <f>SUMIF($C$2:$C$9230, C7213, $D$2:$D$9230)</f>
        <v>862085803</v>
      </c>
    </row>
    <row r="7214" spans="1:11" x14ac:dyDescent="0.2">
      <c r="A7214" s="1">
        <v>45739</v>
      </c>
      <c r="B7214" t="s">
        <v>392</v>
      </c>
      <c r="C7214" t="s">
        <v>694</v>
      </c>
      <c r="D7214" s="14">
        <v>4431820</v>
      </c>
      <c r="E7214" s="12">
        <v>1477456</v>
      </c>
      <c r="H7214">
        <f t="shared" si="337"/>
        <v>1585</v>
      </c>
      <c r="I7214">
        <f t="shared" si="338"/>
        <v>8</v>
      </c>
      <c r="J7214" s="9">
        <f t="shared" si="336"/>
        <v>46272807796</v>
      </c>
      <c r="K7214" s="9">
        <f>SUMIF($C$2:$C$9230, C7214, $D$2:$D$9230)</f>
        <v>567137949</v>
      </c>
    </row>
    <row r="7215" spans="1:11" x14ac:dyDescent="0.2">
      <c r="A7215" s="1">
        <v>45739</v>
      </c>
      <c r="B7215" t="s">
        <v>392</v>
      </c>
      <c r="C7215" t="s">
        <v>694</v>
      </c>
      <c r="D7215" s="14">
        <v>5923089</v>
      </c>
      <c r="E7215" s="12">
        <v>1537683</v>
      </c>
      <c r="H7215">
        <f t="shared" si="337"/>
        <v>1585</v>
      </c>
      <c r="I7215">
        <f t="shared" si="338"/>
        <v>8</v>
      </c>
      <c r="J7215" s="9">
        <f t="shared" si="336"/>
        <v>46272807796</v>
      </c>
      <c r="K7215" s="9">
        <f>SUMIF($C$2:$C$9230, C7215, $D$2:$D$9230)</f>
        <v>567137949</v>
      </c>
    </row>
    <row r="7216" spans="1:11" x14ac:dyDescent="0.2">
      <c r="A7216" s="1">
        <v>45739</v>
      </c>
      <c r="B7216" t="s">
        <v>392</v>
      </c>
      <c r="C7216" t="s">
        <v>694</v>
      </c>
      <c r="D7216" s="14">
        <v>14234420</v>
      </c>
      <c r="E7216" s="12">
        <v>4510180</v>
      </c>
      <c r="H7216">
        <f t="shared" si="337"/>
        <v>1585</v>
      </c>
      <c r="I7216">
        <f t="shared" si="338"/>
        <v>8</v>
      </c>
      <c r="J7216" s="9">
        <f t="shared" si="336"/>
        <v>46272807796</v>
      </c>
      <c r="K7216" s="9">
        <f>SUMIF($C$2:$C$9230, C7216, $D$2:$D$9230)</f>
        <v>567137949</v>
      </c>
    </row>
    <row r="7217" spans="1:11" x14ac:dyDescent="0.2">
      <c r="A7217" s="1">
        <v>45739</v>
      </c>
      <c r="B7217" t="s">
        <v>392</v>
      </c>
      <c r="C7217" t="s">
        <v>694</v>
      </c>
      <c r="D7217" s="14">
        <v>38830892</v>
      </c>
      <c r="E7217" s="12">
        <v>5971607</v>
      </c>
      <c r="H7217">
        <f t="shared" si="337"/>
        <v>1585</v>
      </c>
      <c r="I7217">
        <f t="shared" si="338"/>
        <v>8</v>
      </c>
      <c r="J7217" s="9">
        <f t="shared" si="336"/>
        <v>46272807796</v>
      </c>
      <c r="K7217" s="9">
        <f>SUMIF($C$2:$C$9230, C7217, $D$2:$D$9230)</f>
        <v>567137949</v>
      </c>
    </row>
    <row r="7218" spans="1:11" x14ac:dyDescent="0.2">
      <c r="A7218" s="1">
        <v>45739</v>
      </c>
      <c r="B7218" t="s">
        <v>392</v>
      </c>
      <c r="C7218" t="s">
        <v>694</v>
      </c>
      <c r="D7218" s="14">
        <v>393076212</v>
      </c>
      <c r="E7218" s="12">
        <v>178834839</v>
      </c>
      <c r="H7218">
        <f t="shared" si="337"/>
        <v>1585</v>
      </c>
      <c r="I7218">
        <f t="shared" si="338"/>
        <v>8</v>
      </c>
      <c r="J7218" s="9">
        <f t="shared" si="336"/>
        <v>46272807796</v>
      </c>
      <c r="K7218" s="9">
        <f>SUMIF($C$2:$C$9230, C7218, $D$2:$D$9230)</f>
        <v>567137949</v>
      </c>
    </row>
    <row r="7219" spans="1:11" x14ac:dyDescent="0.2">
      <c r="A7219" s="1">
        <v>45739</v>
      </c>
      <c r="B7219" t="s">
        <v>392</v>
      </c>
      <c r="C7219" t="s">
        <v>694</v>
      </c>
      <c r="D7219" s="14">
        <v>1461112</v>
      </c>
      <c r="E7219" s="12">
        <v>357544</v>
      </c>
      <c r="H7219">
        <f t="shared" si="337"/>
        <v>1585</v>
      </c>
      <c r="I7219">
        <f t="shared" si="338"/>
        <v>8</v>
      </c>
      <c r="J7219" s="9">
        <f t="shared" si="336"/>
        <v>46272807796</v>
      </c>
      <c r="K7219" s="9">
        <f>SUMIF($C$2:$C$9230, C7219, $D$2:$D$9230)</f>
        <v>567137949</v>
      </c>
    </row>
    <row r="7220" spans="1:11" x14ac:dyDescent="0.2">
      <c r="A7220" s="1">
        <v>45739</v>
      </c>
      <c r="B7220" t="s">
        <v>392</v>
      </c>
      <c r="C7220" t="s">
        <v>694</v>
      </c>
      <c r="D7220" s="14">
        <v>74007179</v>
      </c>
      <c r="E7220" s="12">
        <v>424117</v>
      </c>
      <c r="H7220">
        <f t="shared" si="337"/>
        <v>1585</v>
      </c>
      <c r="I7220">
        <f t="shared" si="338"/>
        <v>8</v>
      </c>
      <c r="J7220" s="9">
        <f t="shared" si="336"/>
        <v>46272807796</v>
      </c>
      <c r="K7220" s="9">
        <f>SUMIF($C$2:$C$9230, C7220, $D$2:$D$9230)</f>
        <v>567137949</v>
      </c>
    </row>
    <row r="7221" spans="1:11" x14ac:dyDescent="0.2">
      <c r="A7221" s="1">
        <v>45739</v>
      </c>
      <c r="B7221" t="s">
        <v>392</v>
      </c>
      <c r="C7221" t="s">
        <v>694</v>
      </c>
      <c r="D7221" s="14">
        <v>35173225</v>
      </c>
      <c r="E7221" s="12">
        <v>2204641</v>
      </c>
      <c r="H7221">
        <f t="shared" si="337"/>
        <v>1585</v>
      </c>
      <c r="I7221">
        <f t="shared" si="338"/>
        <v>8</v>
      </c>
      <c r="J7221" s="9">
        <f t="shared" si="336"/>
        <v>46272807796</v>
      </c>
      <c r="K7221" s="9">
        <f>SUMIF($C$2:$C$9230, C7221, $D$2:$D$9230)</f>
        <v>567137949</v>
      </c>
    </row>
    <row r="7222" spans="1:11" x14ac:dyDescent="0.2">
      <c r="A7222" s="1">
        <v>45739</v>
      </c>
      <c r="B7222" t="s">
        <v>392</v>
      </c>
      <c r="C7222" t="s">
        <v>615</v>
      </c>
      <c r="D7222" s="14">
        <v>3437399</v>
      </c>
      <c r="E7222" s="12">
        <v>232066</v>
      </c>
      <c r="H7222">
        <f t="shared" si="337"/>
        <v>1585</v>
      </c>
      <c r="I7222">
        <f t="shared" si="338"/>
        <v>8</v>
      </c>
      <c r="J7222" s="9">
        <f t="shared" si="336"/>
        <v>46272807796</v>
      </c>
      <c r="K7222" s="9">
        <f>SUMIF($C$2:$C$9230, C7222, $D$2:$D$9230)</f>
        <v>645863626</v>
      </c>
    </row>
    <row r="7223" spans="1:11" x14ac:dyDescent="0.2">
      <c r="A7223" s="1">
        <v>45739</v>
      </c>
      <c r="B7223" t="s">
        <v>392</v>
      </c>
      <c r="C7223" t="s">
        <v>615</v>
      </c>
      <c r="D7223" s="14">
        <v>418247</v>
      </c>
      <c r="E7223" s="12">
        <v>368359</v>
      </c>
      <c r="H7223">
        <f t="shared" si="337"/>
        <v>1585</v>
      </c>
      <c r="I7223">
        <f t="shared" si="338"/>
        <v>8</v>
      </c>
      <c r="J7223" s="9">
        <f t="shared" si="336"/>
        <v>46272807796</v>
      </c>
      <c r="K7223" s="9">
        <f>SUMIF($C$2:$C$9230, C7223, $D$2:$D$9230)</f>
        <v>645863626</v>
      </c>
    </row>
    <row r="7224" spans="1:11" x14ac:dyDescent="0.2">
      <c r="A7224" s="1">
        <v>45739</v>
      </c>
      <c r="B7224" t="s">
        <v>392</v>
      </c>
      <c r="C7224" t="s">
        <v>615</v>
      </c>
      <c r="D7224" s="14">
        <v>4088168</v>
      </c>
      <c r="E7224" s="12">
        <v>846382</v>
      </c>
      <c r="H7224">
        <f t="shared" si="337"/>
        <v>1585</v>
      </c>
      <c r="I7224">
        <f t="shared" si="338"/>
        <v>8</v>
      </c>
      <c r="J7224" s="9">
        <f t="shared" si="336"/>
        <v>46272807796</v>
      </c>
      <c r="K7224" s="9">
        <f>SUMIF($C$2:$C$9230, C7224, $D$2:$D$9230)</f>
        <v>645863626</v>
      </c>
    </row>
    <row r="7225" spans="1:11" x14ac:dyDescent="0.2">
      <c r="A7225" s="1">
        <v>45739</v>
      </c>
      <c r="B7225" t="s">
        <v>392</v>
      </c>
      <c r="C7225" t="s">
        <v>615</v>
      </c>
      <c r="D7225" s="14">
        <v>1030895</v>
      </c>
      <c r="E7225" s="12">
        <v>1030895</v>
      </c>
      <c r="H7225">
        <f t="shared" si="337"/>
        <v>1585</v>
      </c>
      <c r="I7225">
        <f t="shared" si="338"/>
        <v>8</v>
      </c>
      <c r="J7225" s="9">
        <f t="shared" si="336"/>
        <v>46272807796</v>
      </c>
      <c r="K7225" s="9">
        <f>SUMIF($C$2:$C$9230, C7225, $D$2:$D$9230)</f>
        <v>645863626</v>
      </c>
    </row>
    <row r="7226" spans="1:11" x14ac:dyDescent="0.2">
      <c r="A7226" s="1">
        <v>45739</v>
      </c>
      <c r="B7226" t="s">
        <v>392</v>
      </c>
      <c r="C7226" t="s">
        <v>615</v>
      </c>
      <c r="D7226" s="14">
        <v>13356443</v>
      </c>
      <c r="E7226" s="12">
        <v>1215046</v>
      </c>
      <c r="H7226">
        <f t="shared" si="337"/>
        <v>1585</v>
      </c>
      <c r="I7226">
        <f t="shared" si="338"/>
        <v>8</v>
      </c>
      <c r="J7226" s="9">
        <f t="shared" si="336"/>
        <v>46272807796</v>
      </c>
      <c r="K7226" s="9">
        <f>SUMIF($C$2:$C$9230, C7226, $D$2:$D$9230)</f>
        <v>645863626</v>
      </c>
    </row>
    <row r="7227" spans="1:11" x14ac:dyDescent="0.2">
      <c r="A7227" s="1">
        <v>45739</v>
      </c>
      <c r="B7227" t="s">
        <v>392</v>
      </c>
      <c r="C7227" t="s">
        <v>615</v>
      </c>
      <c r="D7227" s="14">
        <v>8000000</v>
      </c>
      <c r="E7227" s="12">
        <v>1876926</v>
      </c>
      <c r="H7227">
        <f t="shared" si="337"/>
        <v>1585</v>
      </c>
      <c r="I7227">
        <f t="shared" si="338"/>
        <v>8</v>
      </c>
      <c r="J7227" s="9">
        <f t="shared" si="336"/>
        <v>46272807796</v>
      </c>
      <c r="K7227" s="9">
        <f>SUMIF($C$2:$C$9230, C7227, $D$2:$D$9230)</f>
        <v>645863626</v>
      </c>
    </row>
    <row r="7228" spans="1:11" x14ac:dyDescent="0.2">
      <c r="A7228" s="1">
        <v>45739</v>
      </c>
      <c r="B7228" t="s">
        <v>392</v>
      </c>
      <c r="C7228" t="s">
        <v>615</v>
      </c>
      <c r="D7228" s="14">
        <v>177231546</v>
      </c>
      <c r="E7228" s="12">
        <v>52524001</v>
      </c>
      <c r="H7228">
        <f t="shared" si="337"/>
        <v>1585</v>
      </c>
      <c r="I7228">
        <f t="shared" si="338"/>
        <v>8</v>
      </c>
      <c r="J7228" s="9">
        <f t="shared" si="336"/>
        <v>46272807796</v>
      </c>
      <c r="K7228" s="9">
        <f>SUMIF($C$2:$C$9230, C7228, $D$2:$D$9230)</f>
        <v>645863626</v>
      </c>
    </row>
    <row r="7229" spans="1:11" x14ac:dyDescent="0.2">
      <c r="A7229" s="1">
        <v>45739</v>
      </c>
      <c r="B7229" t="s">
        <v>392</v>
      </c>
      <c r="C7229" t="s">
        <v>615</v>
      </c>
      <c r="D7229" s="14">
        <v>438300928</v>
      </c>
      <c r="E7229" s="12">
        <v>70659363</v>
      </c>
      <c r="H7229">
        <f t="shared" si="337"/>
        <v>1585</v>
      </c>
      <c r="I7229">
        <f t="shared" si="338"/>
        <v>8</v>
      </c>
      <c r="J7229" s="9">
        <f t="shared" si="336"/>
        <v>46272807796</v>
      </c>
      <c r="K7229" s="9">
        <f>SUMIF($C$2:$C$9230, C7229, $D$2:$D$9230)</f>
        <v>645863626</v>
      </c>
    </row>
    <row r="7230" spans="1:11" x14ac:dyDescent="0.2">
      <c r="A7230" s="1">
        <v>45739</v>
      </c>
      <c r="B7230" t="s">
        <v>392</v>
      </c>
      <c r="C7230" t="s">
        <v>630</v>
      </c>
      <c r="D7230" s="14">
        <v>1833298</v>
      </c>
      <c r="E7230" s="12">
        <v>289259</v>
      </c>
      <c r="H7230">
        <f t="shared" si="337"/>
        <v>1585</v>
      </c>
      <c r="I7230">
        <f t="shared" si="338"/>
        <v>7</v>
      </c>
      <c r="J7230" s="9">
        <f t="shared" si="336"/>
        <v>46272807796</v>
      </c>
      <c r="K7230" s="9">
        <f>SUMIF($C$2:$C$9230, C7230, $D$2:$D$9230)</f>
        <v>389018484</v>
      </c>
    </row>
    <row r="7231" spans="1:11" x14ac:dyDescent="0.2">
      <c r="A7231" s="1">
        <v>45739</v>
      </c>
      <c r="B7231" t="s">
        <v>392</v>
      </c>
      <c r="C7231" t="s">
        <v>630</v>
      </c>
      <c r="D7231" s="14">
        <v>1110000</v>
      </c>
      <c r="E7231" s="12">
        <v>1064024</v>
      </c>
      <c r="H7231">
        <f t="shared" si="337"/>
        <v>1585</v>
      </c>
      <c r="I7231">
        <f t="shared" si="338"/>
        <v>7</v>
      </c>
      <c r="J7231" s="9">
        <f t="shared" si="336"/>
        <v>46272807796</v>
      </c>
      <c r="K7231" s="9">
        <f>SUMIF($C$2:$C$9230, C7231, $D$2:$D$9230)</f>
        <v>389018484</v>
      </c>
    </row>
    <row r="7232" spans="1:11" x14ac:dyDescent="0.2">
      <c r="A7232" s="1">
        <v>45739</v>
      </c>
      <c r="B7232" t="s">
        <v>392</v>
      </c>
      <c r="C7232" t="s">
        <v>630</v>
      </c>
      <c r="D7232" s="14">
        <v>10015194</v>
      </c>
      <c r="E7232" s="12">
        <v>1315836</v>
      </c>
      <c r="H7232">
        <f t="shared" si="337"/>
        <v>1585</v>
      </c>
      <c r="I7232">
        <f t="shared" si="338"/>
        <v>7</v>
      </c>
      <c r="J7232" s="9">
        <f t="shared" ref="J7232:J7295" si="339">SUMIF($B$2:$B$9230, B7232, $D$2:$D$9230)</f>
        <v>46272807796</v>
      </c>
      <c r="K7232" s="9">
        <f>SUMIF($C$2:$C$9230, C7232, $D$2:$D$9230)</f>
        <v>389018484</v>
      </c>
    </row>
    <row r="7233" spans="1:11" x14ac:dyDescent="0.2">
      <c r="A7233" s="1">
        <v>45739</v>
      </c>
      <c r="B7233" t="s">
        <v>392</v>
      </c>
      <c r="C7233" t="s">
        <v>630</v>
      </c>
      <c r="D7233" s="14">
        <v>3000000</v>
      </c>
      <c r="E7233" s="12">
        <v>2569521</v>
      </c>
      <c r="H7233">
        <f t="shared" si="337"/>
        <v>1585</v>
      </c>
      <c r="I7233">
        <f t="shared" si="338"/>
        <v>7</v>
      </c>
      <c r="J7233" s="9">
        <f t="shared" si="339"/>
        <v>46272807796</v>
      </c>
      <c r="K7233" s="9">
        <f>SUMIF($C$2:$C$9230, C7233, $D$2:$D$9230)</f>
        <v>389018484</v>
      </c>
    </row>
    <row r="7234" spans="1:11" x14ac:dyDescent="0.2">
      <c r="A7234" s="1">
        <v>45739</v>
      </c>
      <c r="B7234" t="s">
        <v>392</v>
      </c>
      <c r="C7234" t="s">
        <v>630</v>
      </c>
      <c r="D7234" s="14">
        <v>30487719</v>
      </c>
      <c r="E7234" s="12">
        <v>3268287</v>
      </c>
      <c r="H7234">
        <f t="shared" si="337"/>
        <v>1585</v>
      </c>
      <c r="I7234">
        <f t="shared" si="338"/>
        <v>7</v>
      </c>
      <c r="J7234" s="9">
        <f t="shared" si="339"/>
        <v>46272807796</v>
      </c>
      <c r="K7234" s="9">
        <f>SUMIF($C$2:$C$9230, C7234, $D$2:$D$9230)</f>
        <v>389018484</v>
      </c>
    </row>
    <row r="7235" spans="1:11" x14ac:dyDescent="0.2">
      <c r="A7235" s="1">
        <v>45739</v>
      </c>
      <c r="B7235" t="s">
        <v>392</v>
      </c>
      <c r="C7235" t="s">
        <v>630</v>
      </c>
      <c r="D7235" s="14">
        <v>187511371</v>
      </c>
      <c r="E7235" s="12">
        <v>38751896</v>
      </c>
      <c r="H7235">
        <f t="shared" si="337"/>
        <v>1585</v>
      </c>
      <c r="I7235">
        <f t="shared" si="338"/>
        <v>7</v>
      </c>
      <c r="J7235" s="9">
        <f t="shared" si="339"/>
        <v>46272807796</v>
      </c>
      <c r="K7235" s="9">
        <f>SUMIF($C$2:$C$9230, C7235, $D$2:$D$9230)</f>
        <v>389018484</v>
      </c>
    </row>
    <row r="7236" spans="1:11" x14ac:dyDescent="0.2">
      <c r="A7236" s="1">
        <v>45739</v>
      </c>
      <c r="B7236" t="s">
        <v>392</v>
      </c>
      <c r="C7236" t="s">
        <v>630</v>
      </c>
      <c r="D7236" s="14">
        <v>155060902</v>
      </c>
      <c r="E7236" s="12">
        <v>94412426</v>
      </c>
      <c r="H7236">
        <f t="shared" ref="H7236:H7299" si="340">COUNTIF($B$2:$B$9230, B7236)</f>
        <v>1585</v>
      </c>
      <c r="I7236">
        <f t="shared" ref="I7236:I7299" si="341">COUNTIF($C$2:$C$9230, C7236)</f>
        <v>7</v>
      </c>
      <c r="J7236" s="9">
        <f t="shared" si="339"/>
        <v>46272807796</v>
      </c>
      <c r="K7236" s="9">
        <f>SUMIF($C$2:$C$9230, C7236, $D$2:$D$9230)</f>
        <v>389018484</v>
      </c>
    </row>
    <row r="7237" spans="1:11" x14ac:dyDescent="0.2">
      <c r="A7237" s="1">
        <v>45739</v>
      </c>
      <c r="B7237" t="s">
        <v>392</v>
      </c>
      <c r="C7237" t="s">
        <v>546</v>
      </c>
      <c r="D7237" s="14">
        <v>12647369</v>
      </c>
      <c r="E7237" s="12">
        <v>293722</v>
      </c>
      <c r="H7237">
        <f t="shared" si="340"/>
        <v>1585</v>
      </c>
      <c r="I7237">
        <f t="shared" si="341"/>
        <v>7</v>
      </c>
      <c r="J7237" s="9">
        <f t="shared" si="339"/>
        <v>46272807796</v>
      </c>
      <c r="K7237" s="9">
        <f>SUMIF($C$2:$C$9230, C7237, $D$2:$D$9230)</f>
        <v>182178361</v>
      </c>
    </row>
    <row r="7238" spans="1:11" x14ac:dyDescent="0.2">
      <c r="A7238" s="1">
        <v>45739</v>
      </c>
      <c r="B7238" t="s">
        <v>392</v>
      </c>
      <c r="C7238" t="s">
        <v>546</v>
      </c>
      <c r="D7238" s="14">
        <v>18398956</v>
      </c>
      <c r="E7238" s="12">
        <v>414175</v>
      </c>
      <c r="H7238">
        <f t="shared" si="340"/>
        <v>1585</v>
      </c>
      <c r="I7238">
        <f t="shared" si="341"/>
        <v>7</v>
      </c>
      <c r="J7238" s="9">
        <f t="shared" si="339"/>
        <v>46272807796</v>
      </c>
      <c r="K7238" s="9">
        <f>SUMIF($C$2:$C$9230, C7238, $D$2:$D$9230)</f>
        <v>182178361</v>
      </c>
    </row>
    <row r="7239" spans="1:11" x14ac:dyDescent="0.2">
      <c r="A7239" s="1">
        <v>45739</v>
      </c>
      <c r="B7239" t="s">
        <v>392</v>
      </c>
      <c r="C7239" t="s">
        <v>546</v>
      </c>
      <c r="D7239" s="14">
        <v>4948110</v>
      </c>
      <c r="E7239" s="12">
        <v>3435996</v>
      </c>
      <c r="H7239">
        <f t="shared" si="340"/>
        <v>1585</v>
      </c>
      <c r="I7239">
        <f t="shared" si="341"/>
        <v>7</v>
      </c>
      <c r="J7239" s="9">
        <f t="shared" si="339"/>
        <v>46272807796</v>
      </c>
      <c r="K7239" s="9">
        <f>SUMIF($C$2:$C$9230, C7239, $D$2:$D$9230)</f>
        <v>182178361</v>
      </c>
    </row>
    <row r="7240" spans="1:11" x14ac:dyDescent="0.2">
      <c r="A7240" s="1">
        <v>45739</v>
      </c>
      <c r="B7240" t="s">
        <v>392</v>
      </c>
      <c r="C7240" t="s">
        <v>546</v>
      </c>
      <c r="D7240" s="14">
        <v>9626428</v>
      </c>
      <c r="E7240" s="12">
        <v>5000422</v>
      </c>
      <c r="H7240">
        <f t="shared" si="340"/>
        <v>1585</v>
      </c>
      <c r="I7240">
        <f t="shared" si="341"/>
        <v>7</v>
      </c>
      <c r="J7240" s="9">
        <f t="shared" si="339"/>
        <v>46272807796</v>
      </c>
      <c r="K7240" s="9">
        <f>SUMIF($C$2:$C$9230, C7240, $D$2:$D$9230)</f>
        <v>182178361</v>
      </c>
    </row>
    <row r="7241" spans="1:11" x14ac:dyDescent="0.2">
      <c r="A7241" s="1">
        <v>45739</v>
      </c>
      <c r="B7241" t="s">
        <v>392</v>
      </c>
      <c r="C7241" t="s">
        <v>546</v>
      </c>
      <c r="D7241" s="14">
        <v>83440030</v>
      </c>
      <c r="E7241" s="12">
        <v>7393274</v>
      </c>
      <c r="H7241">
        <f t="shared" si="340"/>
        <v>1585</v>
      </c>
      <c r="I7241">
        <f t="shared" si="341"/>
        <v>7</v>
      </c>
      <c r="J7241" s="9">
        <f t="shared" si="339"/>
        <v>46272807796</v>
      </c>
      <c r="K7241" s="9">
        <f>SUMIF($C$2:$C$9230, C7241, $D$2:$D$9230)</f>
        <v>182178361</v>
      </c>
    </row>
    <row r="7242" spans="1:11" x14ac:dyDescent="0.2">
      <c r="A7242" s="1">
        <v>45739</v>
      </c>
      <c r="B7242" t="s">
        <v>392</v>
      </c>
      <c r="C7242" t="s">
        <v>546</v>
      </c>
      <c r="D7242" s="14">
        <v>21274991</v>
      </c>
      <c r="E7242" s="12">
        <v>7503715</v>
      </c>
      <c r="H7242">
        <f t="shared" si="340"/>
        <v>1585</v>
      </c>
      <c r="I7242">
        <f t="shared" si="341"/>
        <v>7</v>
      </c>
      <c r="J7242" s="9">
        <f t="shared" si="339"/>
        <v>46272807796</v>
      </c>
      <c r="K7242" s="9">
        <f>SUMIF($C$2:$C$9230, C7242, $D$2:$D$9230)</f>
        <v>182178361</v>
      </c>
    </row>
    <row r="7243" spans="1:11" x14ac:dyDescent="0.2">
      <c r="A7243" s="1">
        <v>45739</v>
      </c>
      <c r="B7243" t="s">
        <v>392</v>
      </c>
      <c r="C7243" t="s">
        <v>546</v>
      </c>
      <c r="D7243" s="14">
        <v>31842477</v>
      </c>
      <c r="E7243" s="12">
        <v>8037749</v>
      </c>
      <c r="H7243">
        <f t="shared" si="340"/>
        <v>1585</v>
      </c>
      <c r="I7243">
        <f t="shared" si="341"/>
        <v>7</v>
      </c>
      <c r="J7243" s="9">
        <f t="shared" si="339"/>
        <v>46272807796</v>
      </c>
      <c r="K7243" s="9">
        <f>SUMIF($C$2:$C$9230, C7243, $D$2:$D$9230)</f>
        <v>182178361</v>
      </c>
    </row>
    <row r="7244" spans="1:11" x14ac:dyDescent="0.2">
      <c r="A7244" s="1">
        <v>45739</v>
      </c>
      <c r="B7244" t="s">
        <v>392</v>
      </c>
      <c r="C7244" t="s">
        <v>443</v>
      </c>
      <c r="D7244" s="14">
        <v>4873385</v>
      </c>
      <c r="E7244" s="12">
        <v>739380</v>
      </c>
      <c r="H7244">
        <f t="shared" si="340"/>
        <v>1585</v>
      </c>
      <c r="I7244">
        <f t="shared" si="341"/>
        <v>7</v>
      </c>
      <c r="J7244" s="9">
        <f t="shared" si="339"/>
        <v>46272807796</v>
      </c>
      <c r="K7244" s="9">
        <f>SUMIF($C$2:$C$9230, C7244, $D$2:$D$9230)</f>
        <v>49362121</v>
      </c>
    </row>
    <row r="7245" spans="1:11" x14ac:dyDescent="0.2">
      <c r="A7245" s="1">
        <v>45739</v>
      </c>
      <c r="B7245" t="s">
        <v>392</v>
      </c>
      <c r="C7245" t="s">
        <v>443</v>
      </c>
      <c r="D7245" s="14">
        <v>8417665</v>
      </c>
      <c r="E7245" s="12">
        <v>5521196</v>
      </c>
      <c r="H7245">
        <f t="shared" si="340"/>
        <v>1585</v>
      </c>
      <c r="I7245">
        <f t="shared" si="341"/>
        <v>7</v>
      </c>
      <c r="J7245" s="9">
        <f t="shared" si="339"/>
        <v>46272807796</v>
      </c>
      <c r="K7245" s="9">
        <f>SUMIF($C$2:$C$9230, C7245, $D$2:$D$9230)</f>
        <v>49362121</v>
      </c>
    </row>
    <row r="7246" spans="1:11" x14ac:dyDescent="0.2">
      <c r="A7246" s="1">
        <v>45739</v>
      </c>
      <c r="B7246" t="s">
        <v>392</v>
      </c>
      <c r="C7246" t="s">
        <v>443</v>
      </c>
      <c r="D7246" s="14">
        <v>6909704</v>
      </c>
      <c r="E7246" s="12">
        <v>1160699</v>
      </c>
      <c r="H7246">
        <f t="shared" si="340"/>
        <v>1585</v>
      </c>
      <c r="I7246">
        <f t="shared" si="341"/>
        <v>7</v>
      </c>
      <c r="J7246" s="9">
        <f t="shared" si="339"/>
        <v>46272807796</v>
      </c>
      <c r="K7246" s="9">
        <f>SUMIF($C$2:$C$9230, C7246, $D$2:$D$9230)</f>
        <v>49362121</v>
      </c>
    </row>
    <row r="7247" spans="1:11" x14ac:dyDescent="0.2">
      <c r="A7247" s="1">
        <v>45739</v>
      </c>
      <c r="B7247" t="s">
        <v>392</v>
      </c>
      <c r="C7247" t="s">
        <v>443</v>
      </c>
      <c r="D7247" s="14">
        <v>1478647</v>
      </c>
      <c r="E7247" s="12">
        <v>433367</v>
      </c>
      <c r="H7247">
        <f t="shared" si="340"/>
        <v>1585</v>
      </c>
      <c r="I7247">
        <f t="shared" si="341"/>
        <v>7</v>
      </c>
      <c r="J7247" s="9">
        <f t="shared" si="339"/>
        <v>46272807796</v>
      </c>
      <c r="K7247" s="9">
        <f>SUMIF($C$2:$C$9230, C7247, $D$2:$D$9230)</f>
        <v>49362121</v>
      </c>
    </row>
    <row r="7248" spans="1:11" x14ac:dyDescent="0.2">
      <c r="A7248" s="1">
        <v>45739</v>
      </c>
      <c r="B7248" t="s">
        <v>392</v>
      </c>
      <c r="C7248" t="s">
        <v>443</v>
      </c>
      <c r="D7248" s="14">
        <v>3252509</v>
      </c>
      <c r="E7248" s="12">
        <v>3252509</v>
      </c>
      <c r="H7248">
        <f t="shared" si="340"/>
        <v>1585</v>
      </c>
      <c r="I7248">
        <f t="shared" si="341"/>
        <v>7</v>
      </c>
      <c r="J7248" s="9">
        <f t="shared" si="339"/>
        <v>46272807796</v>
      </c>
      <c r="K7248" s="9">
        <f>SUMIF($C$2:$C$9230, C7248, $D$2:$D$9230)</f>
        <v>49362121</v>
      </c>
    </row>
    <row r="7249" spans="1:11" x14ac:dyDescent="0.2">
      <c r="A7249" s="1">
        <v>45739</v>
      </c>
      <c r="B7249" t="s">
        <v>392</v>
      </c>
      <c r="C7249" t="s">
        <v>443</v>
      </c>
      <c r="D7249" s="14">
        <v>530017</v>
      </c>
      <c r="E7249" s="12">
        <v>530017</v>
      </c>
      <c r="H7249">
        <f t="shared" si="340"/>
        <v>1585</v>
      </c>
      <c r="I7249">
        <f t="shared" si="341"/>
        <v>7</v>
      </c>
      <c r="J7249" s="9">
        <f t="shared" si="339"/>
        <v>46272807796</v>
      </c>
      <c r="K7249" s="9">
        <f>SUMIF($C$2:$C$9230, C7249, $D$2:$D$9230)</f>
        <v>49362121</v>
      </c>
    </row>
    <row r="7250" spans="1:11" x14ac:dyDescent="0.2">
      <c r="A7250" s="1">
        <v>45739</v>
      </c>
      <c r="B7250" t="s">
        <v>392</v>
      </c>
      <c r="C7250" t="s">
        <v>443</v>
      </c>
      <c r="D7250" s="14">
        <v>23900194</v>
      </c>
      <c r="E7250" s="12">
        <v>12679238</v>
      </c>
      <c r="H7250">
        <f t="shared" si="340"/>
        <v>1585</v>
      </c>
      <c r="I7250">
        <f t="shared" si="341"/>
        <v>7</v>
      </c>
      <c r="J7250" s="9">
        <f t="shared" si="339"/>
        <v>46272807796</v>
      </c>
      <c r="K7250" s="9">
        <f>SUMIF($C$2:$C$9230, C7250, $D$2:$D$9230)</f>
        <v>49362121</v>
      </c>
    </row>
    <row r="7251" spans="1:11" x14ac:dyDescent="0.2">
      <c r="A7251" s="1">
        <v>45739</v>
      </c>
      <c r="B7251" t="s">
        <v>392</v>
      </c>
      <c r="C7251" t="s">
        <v>512</v>
      </c>
      <c r="D7251" s="14">
        <v>840583</v>
      </c>
      <c r="E7251" s="12">
        <v>457954</v>
      </c>
      <c r="H7251">
        <f t="shared" si="340"/>
        <v>1585</v>
      </c>
      <c r="I7251">
        <f t="shared" si="341"/>
        <v>7</v>
      </c>
      <c r="J7251" s="9">
        <f t="shared" si="339"/>
        <v>46272807796</v>
      </c>
      <c r="K7251" s="9">
        <f>SUMIF($C$2:$C$9230, C7251, $D$2:$D$9230)</f>
        <v>1385812993</v>
      </c>
    </row>
    <row r="7252" spans="1:11" x14ac:dyDescent="0.2">
      <c r="A7252" s="1">
        <v>45739</v>
      </c>
      <c r="B7252" t="s">
        <v>392</v>
      </c>
      <c r="C7252" t="s">
        <v>512</v>
      </c>
      <c r="D7252" s="14">
        <v>1800000</v>
      </c>
      <c r="E7252" s="12">
        <v>145411</v>
      </c>
      <c r="H7252">
        <f t="shared" si="340"/>
        <v>1585</v>
      </c>
      <c r="I7252">
        <f t="shared" si="341"/>
        <v>7</v>
      </c>
      <c r="J7252" s="9">
        <f t="shared" si="339"/>
        <v>46272807796</v>
      </c>
      <c r="K7252" s="9">
        <f>SUMIF($C$2:$C$9230, C7252, $D$2:$D$9230)</f>
        <v>1385812993</v>
      </c>
    </row>
    <row r="7253" spans="1:11" x14ac:dyDescent="0.2">
      <c r="A7253" s="1">
        <v>45739</v>
      </c>
      <c r="B7253" t="s">
        <v>392</v>
      </c>
      <c r="C7253" t="s">
        <v>512</v>
      </c>
      <c r="D7253" s="14">
        <v>3995012</v>
      </c>
      <c r="E7253" s="12">
        <v>323150</v>
      </c>
      <c r="H7253">
        <f t="shared" si="340"/>
        <v>1585</v>
      </c>
      <c r="I7253">
        <f t="shared" si="341"/>
        <v>7</v>
      </c>
      <c r="J7253" s="9">
        <f t="shared" si="339"/>
        <v>46272807796</v>
      </c>
      <c r="K7253" s="9">
        <f>SUMIF($C$2:$C$9230, C7253, $D$2:$D$9230)</f>
        <v>1385812993</v>
      </c>
    </row>
    <row r="7254" spans="1:11" x14ac:dyDescent="0.2">
      <c r="A7254" s="1">
        <v>45739</v>
      </c>
      <c r="B7254" t="s">
        <v>392</v>
      </c>
      <c r="C7254" t="s">
        <v>512</v>
      </c>
      <c r="D7254" s="14">
        <v>5340214</v>
      </c>
      <c r="E7254" s="12">
        <v>2028535</v>
      </c>
      <c r="H7254">
        <f t="shared" si="340"/>
        <v>1585</v>
      </c>
      <c r="I7254">
        <f t="shared" si="341"/>
        <v>7</v>
      </c>
      <c r="J7254" s="9">
        <f t="shared" si="339"/>
        <v>46272807796</v>
      </c>
      <c r="K7254" s="9">
        <f>SUMIF($C$2:$C$9230, C7254, $D$2:$D$9230)</f>
        <v>1385812993</v>
      </c>
    </row>
    <row r="7255" spans="1:11" x14ac:dyDescent="0.2">
      <c r="A7255" s="1">
        <v>45739</v>
      </c>
      <c r="B7255" t="s">
        <v>392</v>
      </c>
      <c r="C7255" t="s">
        <v>512</v>
      </c>
      <c r="D7255" s="14">
        <v>33726393</v>
      </c>
      <c r="E7255" s="12">
        <v>11773799</v>
      </c>
      <c r="H7255">
        <f t="shared" si="340"/>
        <v>1585</v>
      </c>
      <c r="I7255">
        <f t="shared" si="341"/>
        <v>7</v>
      </c>
      <c r="J7255" s="9">
        <f t="shared" si="339"/>
        <v>46272807796</v>
      </c>
      <c r="K7255" s="9">
        <f>SUMIF($C$2:$C$9230, C7255, $D$2:$D$9230)</f>
        <v>1385812993</v>
      </c>
    </row>
    <row r="7256" spans="1:11" x14ac:dyDescent="0.2">
      <c r="A7256" s="1">
        <v>45739</v>
      </c>
      <c r="B7256" t="s">
        <v>392</v>
      </c>
      <c r="C7256" t="s">
        <v>512</v>
      </c>
      <c r="D7256" s="14">
        <v>700248982</v>
      </c>
      <c r="E7256" s="12">
        <v>62262226</v>
      </c>
      <c r="H7256">
        <f t="shared" si="340"/>
        <v>1585</v>
      </c>
      <c r="I7256">
        <f t="shared" si="341"/>
        <v>7</v>
      </c>
      <c r="J7256" s="9">
        <f t="shared" si="339"/>
        <v>46272807796</v>
      </c>
      <c r="K7256" s="9">
        <f>SUMIF($C$2:$C$9230, C7256, $D$2:$D$9230)</f>
        <v>1385812993</v>
      </c>
    </row>
    <row r="7257" spans="1:11" x14ac:dyDescent="0.2">
      <c r="A7257" s="1">
        <v>45739</v>
      </c>
      <c r="B7257" t="s">
        <v>392</v>
      </c>
      <c r="C7257" t="s">
        <v>512</v>
      </c>
      <c r="D7257" s="14">
        <v>639861809</v>
      </c>
      <c r="E7257" s="12">
        <v>179233991</v>
      </c>
      <c r="H7257">
        <f t="shared" si="340"/>
        <v>1585</v>
      </c>
      <c r="I7257">
        <f t="shared" si="341"/>
        <v>7</v>
      </c>
      <c r="J7257" s="9">
        <f t="shared" si="339"/>
        <v>46272807796</v>
      </c>
      <c r="K7257" s="9">
        <f>SUMIF($C$2:$C$9230, C7257, $D$2:$D$9230)</f>
        <v>1385812993</v>
      </c>
    </row>
    <row r="7258" spans="1:11" x14ac:dyDescent="0.2">
      <c r="A7258" s="1">
        <v>45739</v>
      </c>
      <c r="B7258" t="s">
        <v>392</v>
      </c>
      <c r="C7258" t="s">
        <v>640</v>
      </c>
      <c r="D7258" s="14">
        <v>1419308</v>
      </c>
      <c r="E7258" s="12">
        <v>359123</v>
      </c>
      <c r="H7258">
        <f t="shared" si="340"/>
        <v>1585</v>
      </c>
      <c r="I7258">
        <f t="shared" si="341"/>
        <v>7</v>
      </c>
      <c r="J7258" s="9">
        <f t="shared" si="339"/>
        <v>46272807796</v>
      </c>
      <c r="K7258" s="9">
        <f>SUMIF($C$2:$C$9230, C7258, $D$2:$D$9230)</f>
        <v>562787344</v>
      </c>
    </row>
    <row r="7259" spans="1:11" x14ac:dyDescent="0.2">
      <c r="A7259" s="1">
        <v>45739</v>
      </c>
      <c r="B7259" t="s">
        <v>392</v>
      </c>
      <c r="C7259" t="s">
        <v>640</v>
      </c>
      <c r="D7259" s="14">
        <v>8772294</v>
      </c>
      <c r="E7259" s="12">
        <v>696253</v>
      </c>
      <c r="H7259">
        <f t="shared" si="340"/>
        <v>1585</v>
      </c>
      <c r="I7259">
        <f t="shared" si="341"/>
        <v>7</v>
      </c>
      <c r="J7259" s="9">
        <f t="shared" si="339"/>
        <v>46272807796</v>
      </c>
      <c r="K7259" s="9">
        <f>SUMIF($C$2:$C$9230, C7259, $D$2:$D$9230)</f>
        <v>562787344</v>
      </c>
    </row>
    <row r="7260" spans="1:11" x14ac:dyDescent="0.2">
      <c r="A7260" s="1">
        <v>45739</v>
      </c>
      <c r="B7260" t="s">
        <v>392</v>
      </c>
      <c r="C7260" t="s">
        <v>640</v>
      </c>
      <c r="D7260" s="14">
        <v>190781430</v>
      </c>
      <c r="E7260" s="12">
        <v>996725</v>
      </c>
      <c r="H7260">
        <f t="shared" si="340"/>
        <v>1585</v>
      </c>
      <c r="I7260">
        <f t="shared" si="341"/>
        <v>7</v>
      </c>
      <c r="J7260" s="9">
        <f t="shared" si="339"/>
        <v>46272807796</v>
      </c>
      <c r="K7260" s="9">
        <f>SUMIF($C$2:$C$9230, C7260, $D$2:$D$9230)</f>
        <v>562787344</v>
      </c>
    </row>
    <row r="7261" spans="1:11" x14ac:dyDescent="0.2">
      <c r="A7261" s="1">
        <v>45739</v>
      </c>
      <c r="B7261" t="s">
        <v>392</v>
      </c>
      <c r="C7261" t="s">
        <v>640</v>
      </c>
      <c r="D7261" s="14">
        <v>3152498</v>
      </c>
      <c r="E7261" s="12">
        <v>1269679</v>
      </c>
      <c r="H7261">
        <f t="shared" si="340"/>
        <v>1585</v>
      </c>
      <c r="I7261">
        <f t="shared" si="341"/>
        <v>7</v>
      </c>
      <c r="J7261" s="9">
        <f t="shared" si="339"/>
        <v>46272807796</v>
      </c>
      <c r="K7261" s="9">
        <f>SUMIF($C$2:$C$9230, C7261, $D$2:$D$9230)</f>
        <v>562787344</v>
      </c>
    </row>
    <row r="7262" spans="1:11" x14ac:dyDescent="0.2">
      <c r="A7262" s="1">
        <v>45739</v>
      </c>
      <c r="B7262" t="s">
        <v>392</v>
      </c>
      <c r="C7262" t="s">
        <v>640</v>
      </c>
      <c r="D7262" s="14">
        <v>37217010</v>
      </c>
      <c r="E7262" s="12">
        <v>2923568</v>
      </c>
      <c r="H7262">
        <f t="shared" si="340"/>
        <v>1585</v>
      </c>
      <c r="I7262">
        <f t="shared" si="341"/>
        <v>7</v>
      </c>
      <c r="J7262" s="9">
        <f t="shared" si="339"/>
        <v>46272807796</v>
      </c>
      <c r="K7262" s="9">
        <f>SUMIF($C$2:$C$9230, C7262, $D$2:$D$9230)</f>
        <v>562787344</v>
      </c>
    </row>
    <row r="7263" spans="1:11" x14ac:dyDescent="0.2">
      <c r="A7263" s="1">
        <v>45739</v>
      </c>
      <c r="B7263" t="s">
        <v>392</v>
      </c>
      <c r="C7263" t="s">
        <v>640</v>
      </c>
      <c r="D7263" s="14">
        <v>267577065</v>
      </c>
      <c r="E7263" s="12">
        <v>38419083</v>
      </c>
      <c r="H7263">
        <f t="shared" si="340"/>
        <v>1585</v>
      </c>
      <c r="I7263">
        <f t="shared" si="341"/>
        <v>7</v>
      </c>
      <c r="J7263" s="9">
        <f t="shared" si="339"/>
        <v>46272807796</v>
      </c>
      <c r="K7263" s="9">
        <f>SUMIF($C$2:$C$9230, C7263, $D$2:$D$9230)</f>
        <v>562787344</v>
      </c>
    </row>
    <row r="7264" spans="1:11" x14ac:dyDescent="0.2">
      <c r="A7264" s="1">
        <v>45739</v>
      </c>
      <c r="B7264" t="s">
        <v>392</v>
      </c>
      <c r="C7264" t="s">
        <v>640</v>
      </c>
      <c r="D7264" s="14">
        <v>53867739</v>
      </c>
      <c r="E7264" s="12">
        <v>17433048</v>
      </c>
      <c r="H7264">
        <f t="shared" si="340"/>
        <v>1585</v>
      </c>
      <c r="I7264">
        <f t="shared" si="341"/>
        <v>7</v>
      </c>
      <c r="J7264" s="9">
        <f t="shared" si="339"/>
        <v>46272807796</v>
      </c>
      <c r="K7264" s="9">
        <f>SUMIF($C$2:$C$9230, C7264, $D$2:$D$9230)</f>
        <v>562787344</v>
      </c>
    </row>
    <row r="7265" spans="1:11" x14ac:dyDescent="0.2">
      <c r="A7265" s="1">
        <v>45739</v>
      </c>
      <c r="B7265" t="s">
        <v>392</v>
      </c>
      <c r="C7265" t="s">
        <v>628</v>
      </c>
      <c r="D7265" s="14">
        <v>957886</v>
      </c>
      <c r="E7265" s="12">
        <v>270049</v>
      </c>
      <c r="H7265">
        <f t="shared" si="340"/>
        <v>1585</v>
      </c>
      <c r="I7265">
        <f t="shared" si="341"/>
        <v>7</v>
      </c>
      <c r="J7265" s="9">
        <f t="shared" si="339"/>
        <v>46272807796</v>
      </c>
      <c r="K7265" s="9">
        <f>SUMIF($C$2:$C$9230, C7265, $D$2:$D$9230)</f>
        <v>174549543</v>
      </c>
    </row>
    <row r="7266" spans="1:11" x14ac:dyDescent="0.2">
      <c r="A7266" s="1">
        <v>45739</v>
      </c>
      <c r="B7266" t="s">
        <v>392</v>
      </c>
      <c r="C7266" t="s">
        <v>628</v>
      </c>
      <c r="D7266" s="14">
        <v>2987094</v>
      </c>
      <c r="E7266" s="12">
        <v>292805</v>
      </c>
      <c r="H7266">
        <f t="shared" si="340"/>
        <v>1585</v>
      </c>
      <c r="I7266">
        <f t="shared" si="341"/>
        <v>7</v>
      </c>
      <c r="J7266" s="9">
        <f t="shared" si="339"/>
        <v>46272807796</v>
      </c>
      <c r="K7266" s="9">
        <f>SUMIF($C$2:$C$9230, C7266, $D$2:$D$9230)</f>
        <v>174549543</v>
      </c>
    </row>
    <row r="7267" spans="1:11" x14ac:dyDescent="0.2">
      <c r="A7267" s="1">
        <v>45739</v>
      </c>
      <c r="B7267" t="s">
        <v>392</v>
      </c>
      <c r="C7267" t="s">
        <v>628</v>
      </c>
      <c r="D7267" s="14">
        <v>3295196</v>
      </c>
      <c r="E7267" s="12">
        <v>1709226</v>
      </c>
      <c r="H7267">
        <f t="shared" si="340"/>
        <v>1585</v>
      </c>
      <c r="I7267">
        <f t="shared" si="341"/>
        <v>7</v>
      </c>
      <c r="J7267" s="9">
        <f t="shared" si="339"/>
        <v>46272807796</v>
      </c>
      <c r="K7267" s="9">
        <f>SUMIF($C$2:$C$9230, C7267, $D$2:$D$9230)</f>
        <v>174549543</v>
      </c>
    </row>
    <row r="7268" spans="1:11" x14ac:dyDescent="0.2">
      <c r="A7268" s="1">
        <v>45739</v>
      </c>
      <c r="B7268" t="s">
        <v>392</v>
      </c>
      <c r="C7268" t="s">
        <v>628</v>
      </c>
      <c r="D7268" s="14">
        <v>5125000</v>
      </c>
      <c r="E7268" s="12">
        <v>3120613</v>
      </c>
      <c r="H7268">
        <f t="shared" si="340"/>
        <v>1585</v>
      </c>
      <c r="I7268">
        <f t="shared" si="341"/>
        <v>7</v>
      </c>
      <c r="J7268" s="9">
        <f t="shared" si="339"/>
        <v>46272807796</v>
      </c>
      <c r="K7268" s="9">
        <f>SUMIF($C$2:$C$9230, C7268, $D$2:$D$9230)</f>
        <v>174549543</v>
      </c>
    </row>
    <row r="7269" spans="1:11" x14ac:dyDescent="0.2">
      <c r="A7269" s="1">
        <v>45739</v>
      </c>
      <c r="B7269" t="s">
        <v>392</v>
      </c>
      <c r="C7269" t="s">
        <v>628</v>
      </c>
      <c r="D7269" s="14">
        <v>32140247</v>
      </c>
      <c r="E7269" s="12">
        <v>5073327</v>
      </c>
      <c r="H7269">
        <f t="shared" si="340"/>
        <v>1585</v>
      </c>
      <c r="I7269">
        <f t="shared" si="341"/>
        <v>7</v>
      </c>
      <c r="J7269" s="9">
        <f t="shared" si="339"/>
        <v>46272807796</v>
      </c>
      <c r="K7269" s="9">
        <f>SUMIF($C$2:$C$9230, C7269, $D$2:$D$9230)</f>
        <v>174549543</v>
      </c>
    </row>
    <row r="7270" spans="1:11" x14ac:dyDescent="0.2">
      <c r="A7270" s="1">
        <v>45739</v>
      </c>
      <c r="B7270" t="s">
        <v>392</v>
      </c>
      <c r="C7270" t="s">
        <v>628</v>
      </c>
      <c r="D7270" s="14">
        <v>52673451</v>
      </c>
      <c r="E7270" s="12">
        <v>8387400</v>
      </c>
      <c r="H7270">
        <f t="shared" si="340"/>
        <v>1585</v>
      </c>
      <c r="I7270">
        <f t="shared" si="341"/>
        <v>7</v>
      </c>
      <c r="J7270" s="9">
        <f t="shared" si="339"/>
        <v>46272807796</v>
      </c>
      <c r="K7270" s="9">
        <f>SUMIF($C$2:$C$9230, C7270, $D$2:$D$9230)</f>
        <v>174549543</v>
      </c>
    </row>
    <row r="7271" spans="1:11" x14ac:dyDescent="0.2">
      <c r="A7271" s="1">
        <v>45739</v>
      </c>
      <c r="B7271" t="s">
        <v>392</v>
      </c>
      <c r="C7271" t="s">
        <v>628</v>
      </c>
      <c r="D7271" s="14">
        <v>77370669</v>
      </c>
      <c r="E7271" s="12">
        <v>47011347</v>
      </c>
      <c r="H7271">
        <f t="shared" si="340"/>
        <v>1585</v>
      </c>
      <c r="I7271">
        <f t="shared" si="341"/>
        <v>7</v>
      </c>
      <c r="J7271" s="9">
        <f t="shared" si="339"/>
        <v>46272807796</v>
      </c>
      <c r="K7271" s="9">
        <f>SUMIF($C$2:$C$9230, C7271, $D$2:$D$9230)</f>
        <v>174549543</v>
      </c>
    </row>
    <row r="7272" spans="1:11" x14ac:dyDescent="0.2">
      <c r="A7272" s="1">
        <v>45739</v>
      </c>
      <c r="B7272" t="s">
        <v>392</v>
      </c>
      <c r="C7272" t="s">
        <v>641</v>
      </c>
      <c r="D7272" s="14">
        <v>375000</v>
      </c>
      <c r="E7272" s="12">
        <v>375000</v>
      </c>
      <c r="H7272">
        <f t="shared" si="340"/>
        <v>1585</v>
      </c>
      <c r="I7272">
        <f t="shared" si="341"/>
        <v>7</v>
      </c>
      <c r="J7272" s="9">
        <f t="shared" si="339"/>
        <v>46272807796</v>
      </c>
      <c r="K7272" s="9">
        <f>SUMIF($C$2:$C$9230, C7272, $D$2:$D$9230)</f>
        <v>2092439291</v>
      </c>
    </row>
    <row r="7273" spans="1:11" x14ac:dyDescent="0.2">
      <c r="A7273" s="1">
        <v>45739</v>
      </c>
      <c r="B7273" t="s">
        <v>392</v>
      </c>
      <c r="C7273" t="s">
        <v>641</v>
      </c>
      <c r="D7273" s="14">
        <v>400000</v>
      </c>
      <c r="E7273" s="12">
        <v>400000</v>
      </c>
      <c r="H7273">
        <f t="shared" si="340"/>
        <v>1585</v>
      </c>
      <c r="I7273">
        <f t="shared" si="341"/>
        <v>7</v>
      </c>
      <c r="J7273" s="9">
        <f t="shared" si="339"/>
        <v>46272807796</v>
      </c>
      <c r="K7273" s="9">
        <f>SUMIF($C$2:$C$9230, C7273, $D$2:$D$9230)</f>
        <v>2092439291</v>
      </c>
    </row>
    <row r="7274" spans="1:11" x14ac:dyDescent="0.2">
      <c r="A7274" s="1">
        <v>45739</v>
      </c>
      <c r="B7274" t="s">
        <v>392</v>
      </c>
      <c r="C7274" t="s">
        <v>641</v>
      </c>
      <c r="D7274" s="14">
        <v>4468348</v>
      </c>
      <c r="E7274" s="12">
        <v>1338990</v>
      </c>
      <c r="H7274">
        <f t="shared" si="340"/>
        <v>1585</v>
      </c>
      <c r="I7274">
        <f t="shared" si="341"/>
        <v>7</v>
      </c>
      <c r="J7274" s="9">
        <f t="shared" si="339"/>
        <v>46272807796</v>
      </c>
      <c r="K7274" s="9">
        <f>SUMIF($C$2:$C$9230, C7274, $D$2:$D$9230)</f>
        <v>2092439291</v>
      </c>
    </row>
    <row r="7275" spans="1:11" x14ac:dyDescent="0.2">
      <c r="A7275" s="1">
        <v>45739</v>
      </c>
      <c r="B7275" t="s">
        <v>392</v>
      </c>
      <c r="C7275" t="s">
        <v>641</v>
      </c>
      <c r="D7275" s="14">
        <v>38950306</v>
      </c>
      <c r="E7275" s="12">
        <v>8182717</v>
      </c>
      <c r="H7275">
        <f t="shared" si="340"/>
        <v>1585</v>
      </c>
      <c r="I7275">
        <f t="shared" si="341"/>
        <v>7</v>
      </c>
      <c r="J7275" s="9">
        <f t="shared" si="339"/>
        <v>46272807796</v>
      </c>
      <c r="K7275" s="9">
        <f>SUMIF($C$2:$C$9230, C7275, $D$2:$D$9230)</f>
        <v>2092439291</v>
      </c>
    </row>
    <row r="7276" spans="1:11" x14ac:dyDescent="0.2">
      <c r="A7276" s="1">
        <v>45739</v>
      </c>
      <c r="B7276" t="s">
        <v>392</v>
      </c>
      <c r="C7276" t="s">
        <v>641</v>
      </c>
      <c r="D7276" s="14">
        <v>39243025</v>
      </c>
      <c r="E7276" s="12">
        <v>9525097</v>
      </c>
      <c r="H7276">
        <f t="shared" si="340"/>
        <v>1585</v>
      </c>
      <c r="I7276">
        <f t="shared" si="341"/>
        <v>7</v>
      </c>
      <c r="J7276" s="9">
        <f t="shared" si="339"/>
        <v>46272807796</v>
      </c>
      <c r="K7276" s="9">
        <f>SUMIF($C$2:$C$9230, C7276, $D$2:$D$9230)</f>
        <v>2092439291</v>
      </c>
    </row>
    <row r="7277" spans="1:11" x14ac:dyDescent="0.2">
      <c r="A7277" s="1">
        <v>45739</v>
      </c>
      <c r="B7277" t="s">
        <v>392</v>
      </c>
      <c r="C7277" t="s">
        <v>641</v>
      </c>
      <c r="D7277" s="14">
        <v>473597520</v>
      </c>
      <c r="E7277" s="12">
        <v>97094095</v>
      </c>
      <c r="H7277">
        <f t="shared" si="340"/>
        <v>1585</v>
      </c>
      <c r="I7277">
        <f t="shared" si="341"/>
        <v>7</v>
      </c>
      <c r="J7277" s="9">
        <f t="shared" si="339"/>
        <v>46272807796</v>
      </c>
      <c r="K7277" s="9">
        <f>SUMIF($C$2:$C$9230, C7277, $D$2:$D$9230)</f>
        <v>2092439291</v>
      </c>
    </row>
    <row r="7278" spans="1:11" x14ac:dyDescent="0.2">
      <c r="A7278" s="1">
        <v>45739</v>
      </c>
      <c r="B7278" t="s">
        <v>392</v>
      </c>
      <c r="C7278" t="s">
        <v>641</v>
      </c>
      <c r="D7278" s="14">
        <v>1535405092</v>
      </c>
      <c r="E7278" s="12">
        <v>877628206</v>
      </c>
      <c r="H7278">
        <f t="shared" si="340"/>
        <v>1585</v>
      </c>
      <c r="I7278">
        <f t="shared" si="341"/>
        <v>7</v>
      </c>
      <c r="J7278" s="9">
        <f t="shared" si="339"/>
        <v>46272807796</v>
      </c>
      <c r="K7278" s="9">
        <f>SUMIF($C$2:$C$9230, C7278, $D$2:$D$9230)</f>
        <v>2092439291</v>
      </c>
    </row>
    <row r="7279" spans="1:11" x14ac:dyDescent="0.2">
      <c r="A7279" s="1">
        <v>45739</v>
      </c>
      <c r="B7279" t="s">
        <v>392</v>
      </c>
      <c r="C7279" t="s">
        <v>490</v>
      </c>
      <c r="D7279" s="14">
        <v>3215346</v>
      </c>
      <c r="E7279" s="12">
        <v>1065403</v>
      </c>
      <c r="H7279">
        <f t="shared" si="340"/>
        <v>1585</v>
      </c>
      <c r="I7279">
        <f t="shared" si="341"/>
        <v>7</v>
      </c>
      <c r="J7279" s="9">
        <f t="shared" si="339"/>
        <v>46272807796</v>
      </c>
      <c r="K7279" s="9">
        <f>SUMIF($C$2:$C$9230, C7279, $D$2:$D$9230)</f>
        <v>260824755</v>
      </c>
    </row>
    <row r="7280" spans="1:11" x14ac:dyDescent="0.2">
      <c r="A7280" s="1">
        <v>45739</v>
      </c>
      <c r="B7280" t="s">
        <v>392</v>
      </c>
      <c r="C7280" t="s">
        <v>490</v>
      </c>
      <c r="D7280" s="14">
        <v>3812960</v>
      </c>
      <c r="E7280" s="12">
        <v>317121</v>
      </c>
      <c r="H7280">
        <f t="shared" si="340"/>
        <v>1585</v>
      </c>
      <c r="I7280">
        <f t="shared" si="341"/>
        <v>7</v>
      </c>
      <c r="J7280" s="9">
        <f t="shared" si="339"/>
        <v>46272807796</v>
      </c>
      <c r="K7280" s="9">
        <f>SUMIF($C$2:$C$9230, C7280, $D$2:$D$9230)</f>
        <v>260824755</v>
      </c>
    </row>
    <row r="7281" spans="1:11" x14ac:dyDescent="0.2">
      <c r="A7281" s="1">
        <v>45739</v>
      </c>
      <c r="B7281" t="s">
        <v>392</v>
      </c>
      <c r="C7281" t="s">
        <v>490</v>
      </c>
      <c r="D7281" s="14">
        <v>65483194</v>
      </c>
      <c r="E7281" s="12">
        <v>18518974</v>
      </c>
      <c r="H7281">
        <f t="shared" si="340"/>
        <v>1585</v>
      </c>
      <c r="I7281">
        <f t="shared" si="341"/>
        <v>7</v>
      </c>
      <c r="J7281" s="9">
        <f t="shared" si="339"/>
        <v>46272807796</v>
      </c>
      <c r="K7281" s="9">
        <f>SUMIF($C$2:$C$9230, C7281, $D$2:$D$9230)</f>
        <v>260824755</v>
      </c>
    </row>
    <row r="7282" spans="1:11" x14ac:dyDescent="0.2">
      <c r="A7282" s="1">
        <v>45739</v>
      </c>
      <c r="B7282" t="s">
        <v>392</v>
      </c>
      <c r="C7282" t="s">
        <v>697</v>
      </c>
      <c r="D7282" s="14">
        <v>16250000</v>
      </c>
      <c r="E7282" s="12">
        <v>1795017</v>
      </c>
      <c r="H7282">
        <f t="shared" si="340"/>
        <v>1585</v>
      </c>
      <c r="I7282">
        <f t="shared" si="341"/>
        <v>7</v>
      </c>
      <c r="J7282" s="9">
        <f t="shared" si="339"/>
        <v>46272807796</v>
      </c>
      <c r="K7282" s="9">
        <f>SUMIF($C$2:$C$9230, C7282, $D$2:$D$9230)</f>
        <v>187800049</v>
      </c>
    </row>
    <row r="7283" spans="1:11" x14ac:dyDescent="0.2">
      <c r="A7283" s="1">
        <v>45739</v>
      </c>
      <c r="B7283" t="s">
        <v>392</v>
      </c>
      <c r="C7283" t="s">
        <v>697</v>
      </c>
      <c r="D7283" s="14">
        <v>3314120</v>
      </c>
      <c r="E7283" s="12">
        <v>2079876</v>
      </c>
      <c r="H7283">
        <f t="shared" si="340"/>
        <v>1585</v>
      </c>
      <c r="I7283">
        <f t="shared" si="341"/>
        <v>7</v>
      </c>
      <c r="J7283" s="9">
        <f t="shared" si="339"/>
        <v>46272807796</v>
      </c>
      <c r="K7283" s="9">
        <f>SUMIF($C$2:$C$9230, C7283, $D$2:$D$9230)</f>
        <v>187800049</v>
      </c>
    </row>
    <row r="7284" spans="1:11" x14ac:dyDescent="0.2">
      <c r="A7284" s="1">
        <v>45739</v>
      </c>
      <c r="B7284" t="s">
        <v>392</v>
      </c>
      <c r="C7284" t="s">
        <v>697</v>
      </c>
      <c r="D7284" s="14">
        <v>29015581</v>
      </c>
      <c r="E7284" s="12">
        <v>3808114</v>
      </c>
      <c r="H7284">
        <f t="shared" si="340"/>
        <v>1585</v>
      </c>
      <c r="I7284">
        <f t="shared" si="341"/>
        <v>7</v>
      </c>
      <c r="J7284" s="9">
        <f t="shared" si="339"/>
        <v>46272807796</v>
      </c>
      <c r="K7284" s="9">
        <f>SUMIF($C$2:$C$9230, C7284, $D$2:$D$9230)</f>
        <v>187800049</v>
      </c>
    </row>
    <row r="7285" spans="1:11" x14ac:dyDescent="0.2">
      <c r="A7285" s="1">
        <v>45739</v>
      </c>
      <c r="B7285" t="s">
        <v>392</v>
      </c>
      <c r="C7285" t="s">
        <v>697</v>
      </c>
      <c r="D7285" s="14">
        <v>38160000</v>
      </c>
      <c r="E7285" s="12">
        <v>17144783</v>
      </c>
      <c r="H7285">
        <f t="shared" si="340"/>
        <v>1585</v>
      </c>
      <c r="I7285">
        <f t="shared" si="341"/>
        <v>7</v>
      </c>
      <c r="J7285" s="9">
        <f t="shared" si="339"/>
        <v>46272807796</v>
      </c>
      <c r="K7285" s="9">
        <f>SUMIF($C$2:$C$9230, C7285, $D$2:$D$9230)</f>
        <v>187800049</v>
      </c>
    </row>
    <row r="7286" spans="1:11" x14ac:dyDescent="0.2">
      <c r="A7286" s="1">
        <v>45739</v>
      </c>
      <c r="B7286" t="s">
        <v>392</v>
      </c>
      <c r="C7286" t="s">
        <v>697</v>
      </c>
      <c r="D7286" s="14">
        <v>1606242</v>
      </c>
      <c r="E7286" s="12">
        <v>1145598</v>
      </c>
      <c r="H7286">
        <f t="shared" si="340"/>
        <v>1585</v>
      </c>
      <c r="I7286">
        <f t="shared" si="341"/>
        <v>7</v>
      </c>
      <c r="J7286" s="9">
        <f t="shared" si="339"/>
        <v>46272807796</v>
      </c>
      <c r="K7286" s="9">
        <f>SUMIF($C$2:$C$9230, C7286, $D$2:$D$9230)</f>
        <v>187800049</v>
      </c>
    </row>
    <row r="7287" spans="1:11" x14ac:dyDescent="0.2">
      <c r="A7287" s="1">
        <v>45739</v>
      </c>
      <c r="B7287" t="s">
        <v>392</v>
      </c>
      <c r="C7287" t="s">
        <v>697</v>
      </c>
      <c r="D7287" s="14">
        <v>60234086</v>
      </c>
      <c r="E7287" s="12">
        <v>5842879</v>
      </c>
      <c r="H7287">
        <f t="shared" si="340"/>
        <v>1585</v>
      </c>
      <c r="I7287">
        <f t="shared" si="341"/>
        <v>7</v>
      </c>
      <c r="J7287" s="9">
        <f t="shared" si="339"/>
        <v>46272807796</v>
      </c>
      <c r="K7287" s="9">
        <f>SUMIF($C$2:$C$9230, C7287, $D$2:$D$9230)</f>
        <v>187800049</v>
      </c>
    </row>
    <row r="7288" spans="1:11" x14ac:dyDescent="0.2">
      <c r="A7288" s="1">
        <v>45739</v>
      </c>
      <c r="B7288" t="s">
        <v>392</v>
      </c>
      <c r="C7288" t="s">
        <v>697</v>
      </c>
      <c r="D7288" s="14">
        <v>39220020</v>
      </c>
      <c r="E7288" s="12">
        <v>19432664</v>
      </c>
      <c r="H7288">
        <f t="shared" si="340"/>
        <v>1585</v>
      </c>
      <c r="I7288">
        <f t="shared" si="341"/>
        <v>7</v>
      </c>
      <c r="J7288" s="9">
        <f t="shared" si="339"/>
        <v>46272807796</v>
      </c>
      <c r="K7288" s="9">
        <f>SUMIF($C$2:$C$9230, C7288, $D$2:$D$9230)</f>
        <v>187800049</v>
      </c>
    </row>
    <row r="7289" spans="1:11" x14ac:dyDescent="0.2">
      <c r="A7289" s="1">
        <v>45708</v>
      </c>
      <c r="B7289" t="s">
        <v>392</v>
      </c>
      <c r="C7289" t="s">
        <v>14147</v>
      </c>
      <c r="D7289" s="14">
        <v>1000000</v>
      </c>
      <c r="E7289" s="12">
        <v>648225</v>
      </c>
      <c r="H7289">
        <f t="shared" si="340"/>
        <v>1585</v>
      </c>
      <c r="I7289">
        <f t="shared" si="341"/>
        <v>6</v>
      </c>
      <c r="J7289" s="9">
        <f t="shared" si="339"/>
        <v>46272807796</v>
      </c>
      <c r="K7289" s="9">
        <f>SUMIF($C$2:$C$9230, C7289, $D$2:$D$9230)</f>
        <v>75400000</v>
      </c>
    </row>
    <row r="7290" spans="1:11" x14ac:dyDescent="0.2">
      <c r="A7290" s="1">
        <v>45739</v>
      </c>
      <c r="B7290" t="s">
        <v>392</v>
      </c>
      <c r="C7290" t="s">
        <v>463</v>
      </c>
      <c r="D7290" s="14">
        <v>22711565</v>
      </c>
      <c r="E7290" s="12">
        <v>564302</v>
      </c>
      <c r="H7290">
        <f t="shared" si="340"/>
        <v>1585</v>
      </c>
      <c r="I7290">
        <f t="shared" si="341"/>
        <v>6</v>
      </c>
      <c r="J7290" s="9">
        <f t="shared" si="339"/>
        <v>46272807796</v>
      </c>
      <c r="K7290" s="9">
        <f>SUMIF($C$2:$C$9230, C7290, $D$2:$D$9230)</f>
        <v>103408704</v>
      </c>
    </row>
    <row r="7291" spans="1:11" x14ac:dyDescent="0.2">
      <c r="A7291" s="1">
        <v>45739</v>
      </c>
      <c r="B7291" t="s">
        <v>392</v>
      </c>
      <c r="C7291" t="s">
        <v>463</v>
      </c>
      <c r="D7291" s="14">
        <v>1350017</v>
      </c>
      <c r="E7291" s="12">
        <v>1256110</v>
      </c>
      <c r="H7291">
        <f t="shared" si="340"/>
        <v>1585</v>
      </c>
      <c r="I7291">
        <f t="shared" si="341"/>
        <v>6</v>
      </c>
      <c r="J7291" s="9">
        <f t="shared" si="339"/>
        <v>46272807796</v>
      </c>
      <c r="K7291" s="9">
        <f>SUMIF($C$2:$C$9230, C7291, $D$2:$D$9230)</f>
        <v>103408704</v>
      </c>
    </row>
    <row r="7292" spans="1:11" x14ac:dyDescent="0.2">
      <c r="A7292" s="1">
        <v>45739</v>
      </c>
      <c r="B7292" t="s">
        <v>392</v>
      </c>
      <c r="C7292" t="s">
        <v>463</v>
      </c>
      <c r="D7292" s="14">
        <v>39229067</v>
      </c>
      <c r="E7292" s="12">
        <v>27524026</v>
      </c>
      <c r="H7292">
        <f t="shared" si="340"/>
        <v>1585</v>
      </c>
      <c r="I7292">
        <f t="shared" si="341"/>
        <v>6</v>
      </c>
      <c r="J7292" s="9">
        <f t="shared" si="339"/>
        <v>46272807796</v>
      </c>
      <c r="K7292" s="9">
        <f>SUMIF($C$2:$C$9230, C7292, $D$2:$D$9230)</f>
        <v>103408704</v>
      </c>
    </row>
    <row r="7293" spans="1:11" x14ac:dyDescent="0.2">
      <c r="A7293" s="1">
        <v>45739</v>
      </c>
      <c r="B7293" t="s">
        <v>392</v>
      </c>
      <c r="C7293" t="s">
        <v>463</v>
      </c>
      <c r="D7293" s="14">
        <v>1392949</v>
      </c>
      <c r="E7293" s="12">
        <v>1298164</v>
      </c>
      <c r="H7293">
        <f t="shared" si="340"/>
        <v>1585</v>
      </c>
      <c r="I7293">
        <f t="shared" si="341"/>
        <v>6</v>
      </c>
      <c r="J7293" s="9">
        <f t="shared" si="339"/>
        <v>46272807796</v>
      </c>
      <c r="K7293" s="9">
        <f>SUMIF($C$2:$C$9230, C7293, $D$2:$D$9230)</f>
        <v>103408704</v>
      </c>
    </row>
    <row r="7294" spans="1:11" x14ac:dyDescent="0.2">
      <c r="A7294" s="1">
        <v>45739</v>
      </c>
      <c r="B7294" t="s">
        <v>392</v>
      </c>
      <c r="C7294" t="s">
        <v>463</v>
      </c>
      <c r="D7294" s="14">
        <v>32725106</v>
      </c>
      <c r="E7294" s="12">
        <v>19043379</v>
      </c>
      <c r="H7294">
        <f t="shared" si="340"/>
        <v>1585</v>
      </c>
      <c r="I7294">
        <f t="shared" si="341"/>
        <v>6</v>
      </c>
      <c r="J7294" s="9">
        <f t="shared" si="339"/>
        <v>46272807796</v>
      </c>
      <c r="K7294" s="9">
        <f>SUMIF($C$2:$C$9230, C7294, $D$2:$D$9230)</f>
        <v>103408704</v>
      </c>
    </row>
    <row r="7295" spans="1:11" x14ac:dyDescent="0.2">
      <c r="A7295" s="1">
        <v>45739</v>
      </c>
      <c r="B7295" t="s">
        <v>392</v>
      </c>
      <c r="C7295" t="s">
        <v>463</v>
      </c>
      <c r="D7295" s="14">
        <v>6000000</v>
      </c>
      <c r="E7295" s="12">
        <v>1852862</v>
      </c>
      <c r="H7295">
        <f t="shared" si="340"/>
        <v>1585</v>
      </c>
      <c r="I7295">
        <f t="shared" si="341"/>
        <v>6</v>
      </c>
      <c r="J7295" s="9">
        <f t="shared" si="339"/>
        <v>46272807796</v>
      </c>
      <c r="K7295" s="9">
        <f>SUMIF($C$2:$C$9230, C7295, $D$2:$D$9230)</f>
        <v>103408704</v>
      </c>
    </row>
    <row r="7296" spans="1:11" x14ac:dyDescent="0.2">
      <c r="A7296" s="1">
        <v>45739</v>
      </c>
      <c r="B7296" t="s">
        <v>392</v>
      </c>
      <c r="C7296" t="s">
        <v>600</v>
      </c>
      <c r="D7296" s="14">
        <v>460851</v>
      </c>
      <c r="E7296" s="12">
        <v>190946</v>
      </c>
      <c r="H7296">
        <f t="shared" si="340"/>
        <v>1585</v>
      </c>
      <c r="I7296">
        <f t="shared" si="341"/>
        <v>6</v>
      </c>
      <c r="J7296" s="9">
        <f t="shared" ref="J7296:J7359" si="342">SUMIF($B$2:$B$9230, B7296, $D$2:$D$9230)</f>
        <v>46272807796</v>
      </c>
      <c r="K7296" s="9">
        <f>SUMIF($C$2:$C$9230, C7296, $D$2:$D$9230)</f>
        <v>12775066</v>
      </c>
    </row>
    <row r="7297" spans="1:11" x14ac:dyDescent="0.2">
      <c r="A7297" s="1">
        <v>45739</v>
      </c>
      <c r="B7297" t="s">
        <v>392</v>
      </c>
      <c r="C7297" t="s">
        <v>600</v>
      </c>
      <c r="D7297" s="14">
        <v>3956082</v>
      </c>
      <c r="E7297" s="12">
        <v>561899</v>
      </c>
      <c r="H7297">
        <f t="shared" si="340"/>
        <v>1585</v>
      </c>
      <c r="I7297">
        <f t="shared" si="341"/>
        <v>6</v>
      </c>
      <c r="J7297" s="9">
        <f t="shared" si="342"/>
        <v>46272807796</v>
      </c>
      <c r="K7297" s="9">
        <f>SUMIF($C$2:$C$9230, C7297, $D$2:$D$9230)</f>
        <v>12775066</v>
      </c>
    </row>
    <row r="7298" spans="1:11" x14ac:dyDescent="0.2">
      <c r="A7298" s="1">
        <v>45739</v>
      </c>
      <c r="B7298" t="s">
        <v>392</v>
      </c>
      <c r="C7298" t="s">
        <v>600</v>
      </c>
      <c r="D7298" s="14">
        <v>1800000</v>
      </c>
      <c r="E7298" s="12">
        <v>920017</v>
      </c>
      <c r="H7298">
        <f t="shared" si="340"/>
        <v>1585</v>
      </c>
      <c r="I7298">
        <f t="shared" si="341"/>
        <v>6</v>
      </c>
      <c r="J7298" s="9">
        <f t="shared" si="342"/>
        <v>46272807796</v>
      </c>
      <c r="K7298" s="9">
        <f>SUMIF($C$2:$C$9230, C7298, $D$2:$D$9230)</f>
        <v>12775066</v>
      </c>
    </row>
    <row r="7299" spans="1:11" x14ac:dyDescent="0.2">
      <c r="A7299" s="1">
        <v>45739</v>
      </c>
      <c r="B7299" t="s">
        <v>392</v>
      </c>
      <c r="C7299" t="s">
        <v>600</v>
      </c>
      <c r="D7299" s="14">
        <v>2958501</v>
      </c>
      <c r="E7299" s="12">
        <v>1043131</v>
      </c>
      <c r="H7299">
        <f t="shared" si="340"/>
        <v>1585</v>
      </c>
      <c r="I7299">
        <f t="shared" si="341"/>
        <v>6</v>
      </c>
      <c r="J7299" s="9">
        <f t="shared" si="342"/>
        <v>46272807796</v>
      </c>
      <c r="K7299" s="9">
        <f>SUMIF($C$2:$C$9230, C7299, $D$2:$D$9230)</f>
        <v>12775066</v>
      </c>
    </row>
    <row r="7300" spans="1:11" x14ac:dyDescent="0.2">
      <c r="A7300" s="1">
        <v>45739</v>
      </c>
      <c r="B7300" t="s">
        <v>392</v>
      </c>
      <c r="C7300" t="s">
        <v>600</v>
      </c>
      <c r="D7300" s="14">
        <v>2899860</v>
      </c>
      <c r="E7300" s="12">
        <v>1910269</v>
      </c>
      <c r="H7300">
        <f t="shared" ref="H7300:H7363" si="343">COUNTIF($B$2:$B$9230, B7300)</f>
        <v>1585</v>
      </c>
      <c r="I7300">
        <f t="shared" ref="I7300:I7363" si="344">COUNTIF($C$2:$C$9230, C7300)</f>
        <v>6</v>
      </c>
      <c r="J7300" s="9">
        <f t="shared" si="342"/>
        <v>46272807796</v>
      </c>
      <c r="K7300" s="9">
        <f>SUMIF($C$2:$C$9230, C7300, $D$2:$D$9230)</f>
        <v>12775066</v>
      </c>
    </row>
    <row r="7301" spans="1:11" x14ac:dyDescent="0.2">
      <c r="A7301" s="1">
        <v>45739</v>
      </c>
      <c r="B7301" t="s">
        <v>392</v>
      </c>
      <c r="C7301" t="s">
        <v>600</v>
      </c>
      <c r="D7301" s="14">
        <v>699772</v>
      </c>
      <c r="E7301" s="12">
        <v>107187</v>
      </c>
      <c r="H7301">
        <f t="shared" si="343"/>
        <v>1585</v>
      </c>
      <c r="I7301">
        <f t="shared" si="344"/>
        <v>6</v>
      </c>
      <c r="J7301" s="9">
        <f t="shared" si="342"/>
        <v>46272807796</v>
      </c>
      <c r="K7301" s="9">
        <f>SUMIF($C$2:$C$9230, C7301, $D$2:$D$9230)</f>
        <v>12775066</v>
      </c>
    </row>
    <row r="7302" spans="1:11" x14ac:dyDescent="0.2">
      <c r="A7302" s="1">
        <v>45739</v>
      </c>
      <c r="B7302" t="s">
        <v>392</v>
      </c>
      <c r="C7302" t="s">
        <v>642</v>
      </c>
      <c r="D7302" s="14">
        <v>791063</v>
      </c>
      <c r="E7302" s="12">
        <v>376834</v>
      </c>
      <c r="H7302">
        <f t="shared" si="343"/>
        <v>1585</v>
      </c>
      <c r="I7302">
        <f t="shared" si="344"/>
        <v>6</v>
      </c>
      <c r="J7302" s="9">
        <f t="shared" si="342"/>
        <v>46272807796</v>
      </c>
      <c r="K7302" s="9">
        <f>SUMIF($C$2:$C$9230, C7302, $D$2:$D$9230)</f>
        <v>157436785</v>
      </c>
    </row>
    <row r="7303" spans="1:11" x14ac:dyDescent="0.2">
      <c r="A7303" s="1">
        <v>45739</v>
      </c>
      <c r="B7303" t="s">
        <v>392</v>
      </c>
      <c r="C7303" t="s">
        <v>642</v>
      </c>
      <c r="D7303" s="14">
        <v>5125000</v>
      </c>
      <c r="E7303" s="12">
        <v>1777367</v>
      </c>
      <c r="H7303">
        <f t="shared" si="343"/>
        <v>1585</v>
      </c>
      <c r="I7303">
        <f t="shared" si="344"/>
        <v>6</v>
      </c>
      <c r="J7303" s="9">
        <f t="shared" si="342"/>
        <v>46272807796</v>
      </c>
      <c r="K7303" s="9">
        <f>SUMIF($C$2:$C$9230, C7303, $D$2:$D$9230)</f>
        <v>157436785</v>
      </c>
    </row>
    <row r="7304" spans="1:11" x14ac:dyDescent="0.2">
      <c r="A7304" s="1">
        <v>45739</v>
      </c>
      <c r="B7304" t="s">
        <v>392</v>
      </c>
      <c r="C7304" t="s">
        <v>642</v>
      </c>
      <c r="D7304" s="14">
        <v>3440800</v>
      </c>
      <c r="E7304" s="12">
        <v>2440993</v>
      </c>
      <c r="H7304">
        <f t="shared" si="343"/>
        <v>1585</v>
      </c>
      <c r="I7304">
        <f t="shared" si="344"/>
        <v>6</v>
      </c>
      <c r="J7304" s="9">
        <f t="shared" si="342"/>
        <v>46272807796</v>
      </c>
      <c r="K7304" s="9">
        <f>SUMIF($C$2:$C$9230, C7304, $D$2:$D$9230)</f>
        <v>157436785</v>
      </c>
    </row>
    <row r="7305" spans="1:11" x14ac:dyDescent="0.2">
      <c r="A7305" s="1">
        <v>45739</v>
      </c>
      <c r="B7305" t="s">
        <v>392</v>
      </c>
      <c r="C7305" t="s">
        <v>642</v>
      </c>
      <c r="D7305" s="14">
        <v>24594945</v>
      </c>
      <c r="E7305" s="12">
        <v>2855690</v>
      </c>
      <c r="H7305">
        <f t="shared" si="343"/>
        <v>1585</v>
      </c>
      <c r="I7305">
        <f t="shared" si="344"/>
        <v>6</v>
      </c>
      <c r="J7305" s="9">
        <f t="shared" si="342"/>
        <v>46272807796</v>
      </c>
      <c r="K7305" s="9">
        <f>SUMIF($C$2:$C$9230, C7305, $D$2:$D$9230)</f>
        <v>157436785</v>
      </c>
    </row>
    <row r="7306" spans="1:11" x14ac:dyDescent="0.2">
      <c r="A7306" s="1">
        <v>45739</v>
      </c>
      <c r="B7306" t="s">
        <v>392</v>
      </c>
      <c r="C7306" t="s">
        <v>642</v>
      </c>
      <c r="D7306" s="14">
        <v>67436696</v>
      </c>
      <c r="E7306" s="12">
        <v>13315046</v>
      </c>
      <c r="H7306">
        <f t="shared" si="343"/>
        <v>1585</v>
      </c>
      <c r="I7306">
        <f t="shared" si="344"/>
        <v>6</v>
      </c>
      <c r="J7306" s="9">
        <f t="shared" si="342"/>
        <v>46272807796</v>
      </c>
      <c r="K7306" s="9">
        <f>SUMIF($C$2:$C$9230, C7306, $D$2:$D$9230)</f>
        <v>157436785</v>
      </c>
    </row>
    <row r="7307" spans="1:11" x14ac:dyDescent="0.2">
      <c r="A7307" s="1">
        <v>45739</v>
      </c>
      <c r="B7307" t="s">
        <v>392</v>
      </c>
      <c r="C7307" t="s">
        <v>642</v>
      </c>
      <c r="D7307" s="14">
        <v>56048281</v>
      </c>
      <c r="E7307" s="12">
        <v>13687013</v>
      </c>
      <c r="H7307">
        <f t="shared" si="343"/>
        <v>1585</v>
      </c>
      <c r="I7307">
        <f t="shared" si="344"/>
        <v>6</v>
      </c>
      <c r="J7307" s="9">
        <f t="shared" si="342"/>
        <v>46272807796</v>
      </c>
      <c r="K7307" s="9">
        <f>SUMIF($C$2:$C$9230, C7307, $D$2:$D$9230)</f>
        <v>157436785</v>
      </c>
    </row>
    <row r="7308" spans="1:11" x14ac:dyDescent="0.2">
      <c r="A7308" s="1">
        <v>45739</v>
      </c>
      <c r="B7308" t="s">
        <v>392</v>
      </c>
      <c r="C7308" t="s">
        <v>596</v>
      </c>
      <c r="D7308" s="14">
        <v>186000</v>
      </c>
      <c r="E7308" s="12">
        <v>179198</v>
      </c>
      <c r="H7308">
        <f t="shared" si="343"/>
        <v>1585</v>
      </c>
      <c r="I7308">
        <f t="shared" si="344"/>
        <v>6</v>
      </c>
      <c r="J7308" s="9">
        <f t="shared" si="342"/>
        <v>46272807796</v>
      </c>
      <c r="K7308" s="9">
        <f>SUMIF($C$2:$C$9230, C7308, $D$2:$D$9230)</f>
        <v>2098620</v>
      </c>
    </row>
    <row r="7309" spans="1:11" x14ac:dyDescent="0.2">
      <c r="A7309" s="1">
        <v>45739</v>
      </c>
      <c r="B7309" t="s">
        <v>392</v>
      </c>
      <c r="C7309" t="s">
        <v>596</v>
      </c>
      <c r="D7309" s="14">
        <v>1000000</v>
      </c>
      <c r="E7309" s="12">
        <v>188312</v>
      </c>
      <c r="H7309">
        <f t="shared" si="343"/>
        <v>1585</v>
      </c>
      <c r="I7309">
        <f t="shared" si="344"/>
        <v>6</v>
      </c>
      <c r="J7309" s="9">
        <f t="shared" si="342"/>
        <v>46272807796</v>
      </c>
      <c r="K7309" s="9">
        <f>SUMIF($C$2:$C$9230, C7309, $D$2:$D$9230)</f>
        <v>2098620</v>
      </c>
    </row>
    <row r="7310" spans="1:11" x14ac:dyDescent="0.2">
      <c r="A7310" s="1">
        <v>45739</v>
      </c>
      <c r="B7310" t="s">
        <v>392</v>
      </c>
      <c r="C7310" t="s">
        <v>584</v>
      </c>
      <c r="D7310" s="14">
        <v>157684</v>
      </c>
      <c r="E7310" s="12">
        <v>157684</v>
      </c>
      <c r="H7310">
        <f t="shared" si="343"/>
        <v>1585</v>
      </c>
      <c r="I7310">
        <f t="shared" si="344"/>
        <v>6</v>
      </c>
      <c r="J7310" s="9">
        <f t="shared" si="342"/>
        <v>46272807796</v>
      </c>
      <c r="K7310" s="9">
        <f>SUMIF($C$2:$C$9230, C7310, $D$2:$D$9230)</f>
        <v>1698093029</v>
      </c>
    </row>
    <row r="7311" spans="1:11" x14ac:dyDescent="0.2">
      <c r="A7311" s="1">
        <v>45739</v>
      </c>
      <c r="B7311" t="s">
        <v>392</v>
      </c>
      <c r="C7311" t="s">
        <v>649</v>
      </c>
      <c r="D7311" s="14">
        <v>6549091</v>
      </c>
      <c r="E7311" s="12">
        <v>448384</v>
      </c>
      <c r="H7311">
        <f t="shared" si="343"/>
        <v>1585</v>
      </c>
      <c r="I7311">
        <f t="shared" si="344"/>
        <v>6</v>
      </c>
      <c r="J7311" s="9">
        <f t="shared" si="342"/>
        <v>46272807796</v>
      </c>
      <c r="K7311" s="9">
        <f>SUMIF($C$2:$C$9230, C7311, $D$2:$D$9230)</f>
        <v>1698093029</v>
      </c>
    </row>
    <row r="7312" spans="1:11" x14ac:dyDescent="0.2">
      <c r="A7312" s="1">
        <v>45739</v>
      </c>
      <c r="B7312" t="s">
        <v>392</v>
      </c>
      <c r="C7312" t="s">
        <v>584</v>
      </c>
      <c r="D7312" s="14">
        <v>3743250</v>
      </c>
      <c r="E7312" s="12">
        <v>558793</v>
      </c>
      <c r="H7312">
        <f t="shared" si="343"/>
        <v>1585</v>
      </c>
      <c r="I7312">
        <f t="shared" si="344"/>
        <v>6</v>
      </c>
      <c r="J7312" s="9">
        <f t="shared" si="342"/>
        <v>46272807796</v>
      </c>
      <c r="K7312" s="9">
        <f>SUMIF($C$2:$C$9230, C7312, $D$2:$D$9230)</f>
        <v>1698093029</v>
      </c>
    </row>
    <row r="7313" spans="1:11" x14ac:dyDescent="0.2">
      <c r="A7313" s="1">
        <v>45739</v>
      </c>
      <c r="B7313" t="s">
        <v>392</v>
      </c>
      <c r="C7313" t="s">
        <v>584</v>
      </c>
      <c r="D7313" s="14">
        <v>30535479</v>
      </c>
      <c r="E7313" s="12">
        <v>2691304</v>
      </c>
      <c r="H7313">
        <f t="shared" si="343"/>
        <v>1585</v>
      </c>
      <c r="I7313">
        <f t="shared" si="344"/>
        <v>6</v>
      </c>
      <c r="J7313" s="9">
        <f t="shared" si="342"/>
        <v>46272807796</v>
      </c>
      <c r="K7313" s="9">
        <f>SUMIF($C$2:$C$9230, C7313, $D$2:$D$9230)</f>
        <v>1698093029</v>
      </c>
    </row>
    <row r="7314" spans="1:11" x14ac:dyDescent="0.2">
      <c r="A7314" s="1">
        <v>45739</v>
      </c>
      <c r="B7314" t="s">
        <v>392</v>
      </c>
      <c r="C7314" t="s">
        <v>584</v>
      </c>
      <c r="D7314" s="14">
        <v>420883713</v>
      </c>
      <c r="E7314" s="12">
        <v>10003797</v>
      </c>
      <c r="H7314">
        <f t="shared" si="343"/>
        <v>1585</v>
      </c>
      <c r="I7314">
        <f t="shared" si="344"/>
        <v>6</v>
      </c>
      <c r="J7314" s="9">
        <f t="shared" si="342"/>
        <v>46272807796</v>
      </c>
      <c r="K7314" s="9">
        <f>SUMIF($C$2:$C$9230, C7314, $D$2:$D$9230)</f>
        <v>1698093029</v>
      </c>
    </row>
    <row r="7315" spans="1:11" x14ac:dyDescent="0.2">
      <c r="A7315" s="1">
        <v>45739</v>
      </c>
      <c r="B7315" t="s">
        <v>392</v>
      </c>
      <c r="C7315" t="s">
        <v>584</v>
      </c>
      <c r="D7315" s="14">
        <v>1236223812</v>
      </c>
      <c r="E7315" s="12">
        <v>482136996</v>
      </c>
      <c r="H7315">
        <f t="shared" si="343"/>
        <v>1585</v>
      </c>
      <c r="I7315">
        <f t="shared" si="344"/>
        <v>6</v>
      </c>
      <c r="J7315" s="9">
        <f t="shared" si="342"/>
        <v>46272807796</v>
      </c>
      <c r="K7315" s="9">
        <f>SUMIF($C$2:$C$9230, C7315, $D$2:$D$9230)</f>
        <v>1698093029</v>
      </c>
    </row>
    <row r="7316" spans="1:11" x14ac:dyDescent="0.2">
      <c r="A7316" s="1">
        <v>45739</v>
      </c>
      <c r="B7316" t="s">
        <v>392</v>
      </c>
      <c r="C7316" t="s">
        <v>441</v>
      </c>
      <c r="D7316" s="14">
        <v>711840</v>
      </c>
      <c r="E7316" s="12">
        <v>333011</v>
      </c>
      <c r="H7316">
        <f t="shared" si="343"/>
        <v>1585</v>
      </c>
      <c r="I7316">
        <f t="shared" si="344"/>
        <v>6</v>
      </c>
      <c r="J7316" s="9">
        <f t="shared" si="342"/>
        <v>46272807796</v>
      </c>
      <c r="K7316" s="9">
        <f>SUMIF($C$2:$C$9230, C7316, $D$2:$D$9230)</f>
        <v>77762328</v>
      </c>
    </row>
    <row r="7317" spans="1:11" x14ac:dyDescent="0.2">
      <c r="A7317" s="1">
        <v>45739</v>
      </c>
      <c r="B7317" t="s">
        <v>392</v>
      </c>
      <c r="C7317" t="s">
        <v>441</v>
      </c>
      <c r="D7317" s="14">
        <v>11975406</v>
      </c>
      <c r="E7317" s="12">
        <v>554616</v>
      </c>
      <c r="H7317">
        <f t="shared" si="343"/>
        <v>1585</v>
      </c>
      <c r="I7317">
        <f t="shared" si="344"/>
        <v>6</v>
      </c>
      <c r="J7317" s="9">
        <f t="shared" si="342"/>
        <v>46272807796</v>
      </c>
      <c r="K7317" s="9">
        <f>SUMIF($C$2:$C$9230, C7317, $D$2:$D$9230)</f>
        <v>77762328</v>
      </c>
    </row>
    <row r="7318" spans="1:11" x14ac:dyDescent="0.2">
      <c r="A7318" s="1">
        <v>45739</v>
      </c>
      <c r="B7318" t="s">
        <v>392</v>
      </c>
      <c r="C7318" t="s">
        <v>441</v>
      </c>
      <c r="D7318" s="14">
        <v>20684792</v>
      </c>
      <c r="E7318" s="12">
        <v>18546207</v>
      </c>
      <c r="H7318">
        <f t="shared" si="343"/>
        <v>1585</v>
      </c>
      <c r="I7318">
        <f t="shared" si="344"/>
        <v>6</v>
      </c>
      <c r="J7318" s="9">
        <f t="shared" si="342"/>
        <v>46272807796</v>
      </c>
      <c r="K7318" s="9">
        <f>SUMIF($C$2:$C$9230, C7318, $D$2:$D$9230)</f>
        <v>77762328</v>
      </c>
    </row>
    <row r="7319" spans="1:11" x14ac:dyDescent="0.2">
      <c r="A7319" s="1">
        <v>45739</v>
      </c>
      <c r="B7319" t="s">
        <v>392</v>
      </c>
      <c r="C7319" t="s">
        <v>441</v>
      </c>
      <c r="D7319" s="14">
        <v>674083</v>
      </c>
      <c r="E7319" s="12">
        <v>436912</v>
      </c>
      <c r="H7319">
        <f t="shared" si="343"/>
        <v>1585</v>
      </c>
      <c r="I7319">
        <f t="shared" si="344"/>
        <v>6</v>
      </c>
      <c r="J7319" s="9">
        <f t="shared" si="342"/>
        <v>46272807796</v>
      </c>
      <c r="K7319" s="9">
        <f>SUMIF($C$2:$C$9230, C7319, $D$2:$D$9230)</f>
        <v>77762328</v>
      </c>
    </row>
    <row r="7320" spans="1:11" x14ac:dyDescent="0.2">
      <c r="A7320" s="1">
        <v>45739</v>
      </c>
      <c r="B7320" t="s">
        <v>392</v>
      </c>
      <c r="C7320" t="s">
        <v>441</v>
      </c>
      <c r="D7320" s="14">
        <v>23457477</v>
      </c>
      <c r="E7320" s="12">
        <v>3359371</v>
      </c>
      <c r="H7320">
        <f t="shared" si="343"/>
        <v>1585</v>
      </c>
      <c r="I7320">
        <f t="shared" si="344"/>
        <v>6</v>
      </c>
      <c r="J7320" s="9">
        <f t="shared" si="342"/>
        <v>46272807796</v>
      </c>
      <c r="K7320" s="9">
        <f>SUMIF($C$2:$C$9230, C7320, $D$2:$D$9230)</f>
        <v>77762328</v>
      </c>
    </row>
    <row r="7321" spans="1:11" x14ac:dyDescent="0.2">
      <c r="A7321" s="1">
        <v>45739</v>
      </c>
      <c r="B7321" t="s">
        <v>392</v>
      </c>
      <c r="C7321" t="s">
        <v>441</v>
      </c>
      <c r="D7321" s="14">
        <v>20258730</v>
      </c>
      <c r="E7321" s="12">
        <v>11859991</v>
      </c>
      <c r="H7321">
        <f t="shared" si="343"/>
        <v>1585</v>
      </c>
      <c r="I7321">
        <f t="shared" si="344"/>
        <v>6</v>
      </c>
      <c r="J7321" s="9">
        <f t="shared" si="342"/>
        <v>46272807796</v>
      </c>
      <c r="K7321" s="9">
        <f>SUMIF($C$2:$C$9230, C7321, $D$2:$D$9230)</f>
        <v>77762328</v>
      </c>
    </row>
    <row r="7322" spans="1:11" x14ac:dyDescent="0.2">
      <c r="A7322" s="1">
        <v>45739</v>
      </c>
      <c r="B7322" t="s">
        <v>392</v>
      </c>
      <c r="C7322" t="s">
        <v>438</v>
      </c>
      <c r="D7322" s="14">
        <v>29073007</v>
      </c>
      <c r="E7322" s="12">
        <v>126262</v>
      </c>
      <c r="H7322">
        <f t="shared" si="343"/>
        <v>1585</v>
      </c>
      <c r="I7322">
        <f t="shared" si="344"/>
        <v>6</v>
      </c>
      <c r="J7322" s="9">
        <f t="shared" si="342"/>
        <v>46272807796</v>
      </c>
      <c r="K7322" s="9">
        <f>SUMIF($C$2:$C$9230, C7322, $D$2:$D$9230)</f>
        <v>200949082</v>
      </c>
    </row>
    <row r="7323" spans="1:11" x14ac:dyDescent="0.2">
      <c r="A7323" s="1">
        <v>45739</v>
      </c>
      <c r="B7323" t="s">
        <v>392</v>
      </c>
      <c r="C7323" t="s">
        <v>438</v>
      </c>
      <c r="D7323" s="14">
        <v>1728152</v>
      </c>
      <c r="E7323" s="12">
        <v>334010</v>
      </c>
      <c r="H7323">
        <f t="shared" si="343"/>
        <v>1585</v>
      </c>
      <c r="I7323">
        <f t="shared" si="344"/>
        <v>6</v>
      </c>
      <c r="J7323" s="9">
        <f t="shared" si="342"/>
        <v>46272807796</v>
      </c>
      <c r="K7323" s="9">
        <f>SUMIF($C$2:$C$9230, C7323, $D$2:$D$9230)</f>
        <v>200949082</v>
      </c>
    </row>
    <row r="7324" spans="1:11" x14ac:dyDescent="0.2">
      <c r="A7324" s="1">
        <v>45739</v>
      </c>
      <c r="B7324" t="s">
        <v>392</v>
      </c>
      <c r="C7324" t="s">
        <v>438</v>
      </c>
      <c r="D7324" s="14">
        <v>50217012</v>
      </c>
      <c r="E7324" s="12">
        <v>20579808</v>
      </c>
      <c r="H7324">
        <f t="shared" si="343"/>
        <v>1585</v>
      </c>
      <c r="I7324">
        <f t="shared" si="344"/>
        <v>6</v>
      </c>
      <c r="J7324" s="9">
        <f t="shared" si="342"/>
        <v>46272807796</v>
      </c>
      <c r="K7324" s="9">
        <f>SUMIF($C$2:$C$9230, C7324, $D$2:$D$9230)</f>
        <v>200949082</v>
      </c>
    </row>
    <row r="7325" spans="1:11" x14ac:dyDescent="0.2">
      <c r="A7325" s="1">
        <v>45739</v>
      </c>
      <c r="B7325" t="s">
        <v>392</v>
      </c>
      <c r="C7325" t="s">
        <v>438</v>
      </c>
      <c r="D7325" s="14">
        <v>1767167</v>
      </c>
      <c r="E7325" s="12">
        <v>195932</v>
      </c>
      <c r="H7325">
        <f t="shared" si="343"/>
        <v>1585</v>
      </c>
      <c r="I7325">
        <f t="shared" si="344"/>
        <v>6</v>
      </c>
      <c r="J7325" s="9">
        <f t="shared" si="342"/>
        <v>46272807796</v>
      </c>
      <c r="K7325" s="9">
        <f>SUMIF($C$2:$C$9230, C7325, $D$2:$D$9230)</f>
        <v>200949082</v>
      </c>
    </row>
    <row r="7326" spans="1:11" x14ac:dyDescent="0.2">
      <c r="A7326" s="1">
        <v>45739</v>
      </c>
      <c r="B7326" t="s">
        <v>392</v>
      </c>
      <c r="C7326" t="s">
        <v>438</v>
      </c>
      <c r="D7326" s="14">
        <v>63404936</v>
      </c>
      <c r="E7326" s="12">
        <v>761053</v>
      </c>
      <c r="H7326">
        <f t="shared" si="343"/>
        <v>1585</v>
      </c>
      <c r="I7326">
        <f t="shared" si="344"/>
        <v>6</v>
      </c>
      <c r="J7326" s="9">
        <f t="shared" si="342"/>
        <v>46272807796</v>
      </c>
      <c r="K7326" s="9">
        <f>SUMIF($C$2:$C$9230, C7326, $D$2:$D$9230)</f>
        <v>200949082</v>
      </c>
    </row>
    <row r="7327" spans="1:11" x14ac:dyDescent="0.2">
      <c r="A7327" s="1">
        <v>45739</v>
      </c>
      <c r="B7327" t="s">
        <v>392</v>
      </c>
      <c r="C7327" t="s">
        <v>438</v>
      </c>
      <c r="D7327" s="14">
        <v>54758808</v>
      </c>
      <c r="E7327" s="12">
        <v>8692784</v>
      </c>
      <c r="H7327">
        <f t="shared" si="343"/>
        <v>1585</v>
      </c>
      <c r="I7327">
        <f t="shared" si="344"/>
        <v>6</v>
      </c>
      <c r="J7327" s="9">
        <f t="shared" si="342"/>
        <v>46272807796</v>
      </c>
      <c r="K7327" s="9">
        <f>SUMIF($C$2:$C$9230, C7327, $D$2:$D$9230)</f>
        <v>200949082</v>
      </c>
    </row>
    <row r="7328" spans="1:11" x14ac:dyDescent="0.2">
      <c r="A7328" s="1">
        <v>45739</v>
      </c>
      <c r="B7328" t="s">
        <v>392</v>
      </c>
      <c r="C7328" t="s">
        <v>436</v>
      </c>
      <c r="D7328" s="14">
        <v>14807647</v>
      </c>
      <c r="E7328" s="12">
        <v>430844</v>
      </c>
      <c r="H7328">
        <f t="shared" si="343"/>
        <v>1585</v>
      </c>
      <c r="I7328">
        <f t="shared" si="344"/>
        <v>6</v>
      </c>
      <c r="J7328" s="9">
        <f t="shared" si="342"/>
        <v>46272807796</v>
      </c>
      <c r="K7328" s="9">
        <f>SUMIF($C$2:$C$9230, C7328, $D$2:$D$9230)</f>
        <v>98474784</v>
      </c>
    </row>
    <row r="7329" spans="1:11" x14ac:dyDescent="0.2">
      <c r="A7329" s="1">
        <v>45739</v>
      </c>
      <c r="B7329" t="s">
        <v>392</v>
      </c>
      <c r="C7329" t="s">
        <v>436</v>
      </c>
      <c r="D7329" s="14">
        <v>880193</v>
      </c>
      <c r="E7329" s="12">
        <v>780473</v>
      </c>
      <c r="H7329">
        <f t="shared" si="343"/>
        <v>1585</v>
      </c>
      <c r="I7329">
        <f t="shared" si="344"/>
        <v>6</v>
      </c>
      <c r="J7329" s="9">
        <f t="shared" si="342"/>
        <v>46272807796</v>
      </c>
      <c r="K7329" s="9">
        <f>SUMIF($C$2:$C$9230, C7329, $D$2:$D$9230)</f>
        <v>98474784</v>
      </c>
    </row>
    <row r="7330" spans="1:11" x14ac:dyDescent="0.2">
      <c r="A7330" s="1">
        <v>45739</v>
      </c>
      <c r="B7330" t="s">
        <v>392</v>
      </c>
      <c r="C7330" t="s">
        <v>436</v>
      </c>
      <c r="D7330" s="14">
        <v>25576844</v>
      </c>
      <c r="E7330" s="12">
        <v>10697915</v>
      </c>
      <c r="H7330">
        <f t="shared" si="343"/>
        <v>1585</v>
      </c>
      <c r="I7330">
        <f t="shared" si="344"/>
        <v>6</v>
      </c>
      <c r="J7330" s="9">
        <f t="shared" si="342"/>
        <v>46272807796</v>
      </c>
      <c r="K7330" s="9">
        <f>SUMIF($C$2:$C$9230, C7330, $D$2:$D$9230)</f>
        <v>98474784</v>
      </c>
    </row>
    <row r="7331" spans="1:11" x14ac:dyDescent="0.2">
      <c r="A7331" s="1">
        <v>45739</v>
      </c>
      <c r="B7331" t="s">
        <v>392</v>
      </c>
      <c r="C7331" t="s">
        <v>436</v>
      </c>
      <c r="D7331" s="14">
        <v>882589</v>
      </c>
      <c r="E7331" s="12">
        <v>699811</v>
      </c>
      <c r="H7331">
        <f t="shared" si="343"/>
        <v>1585</v>
      </c>
      <c r="I7331">
        <f t="shared" si="344"/>
        <v>6</v>
      </c>
      <c r="J7331" s="9">
        <f t="shared" si="342"/>
        <v>46272807796</v>
      </c>
      <c r="K7331" s="9">
        <f>SUMIF($C$2:$C$9230, C7331, $D$2:$D$9230)</f>
        <v>98474784</v>
      </c>
    </row>
    <row r="7332" spans="1:11" x14ac:dyDescent="0.2">
      <c r="A7332" s="1">
        <v>45739</v>
      </c>
      <c r="B7332" t="s">
        <v>392</v>
      </c>
      <c r="C7332" t="s">
        <v>436</v>
      </c>
      <c r="D7332" s="14">
        <v>30224518</v>
      </c>
      <c r="E7332" s="12">
        <v>1062042</v>
      </c>
      <c r="H7332">
        <f t="shared" si="343"/>
        <v>1585</v>
      </c>
      <c r="I7332">
        <f t="shared" si="344"/>
        <v>6</v>
      </c>
      <c r="J7332" s="9">
        <f t="shared" si="342"/>
        <v>46272807796</v>
      </c>
      <c r="K7332" s="9">
        <f>SUMIF($C$2:$C$9230, C7332, $D$2:$D$9230)</f>
        <v>98474784</v>
      </c>
    </row>
    <row r="7333" spans="1:11" x14ac:dyDescent="0.2">
      <c r="A7333" s="1">
        <v>45739</v>
      </c>
      <c r="B7333" t="s">
        <v>392</v>
      </c>
      <c r="C7333" t="s">
        <v>436</v>
      </c>
      <c r="D7333" s="14">
        <v>26102993</v>
      </c>
      <c r="E7333" s="12">
        <v>13570039</v>
      </c>
      <c r="H7333">
        <f t="shared" si="343"/>
        <v>1585</v>
      </c>
      <c r="I7333">
        <f t="shared" si="344"/>
        <v>6</v>
      </c>
      <c r="J7333" s="9">
        <f t="shared" si="342"/>
        <v>46272807796</v>
      </c>
      <c r="K7333" s="9">
        <f>SUMIF($C$2:$C$9230, C7333, $D$2:$D$9230)</f>
        <v>98474784</v>
      </c>
    </row>
    <row r="7334" spans="1:11" x14ac:dyDescent="0.2">
      <c r="A7334" s="1">
        <v>45739</v>
      </c>
      <c r="B7334" t="s">
        <v>392</v>
      </c>
      <c r="C7334" t="s">
        <v>429</v>
      </c>
      <c r="D7334" s="14">
        <v>744097</v>
      </c>
      <c r="E7334" s="12">
        <v>364608</v>
      </c>
      <c r="H7334">
        <f t="shared" si="343"/>
        <v>1585</v>
      </c>
      <c r="I7334">
        <f t="shared" si="344"/>
        <v>6</v>
      </c>
      <c r="J7334" s="9">
        <f t="shared" si="342"/>
        <v>46272807796</v>
      </c>
      <c r="K7334" s="9">
        <f>SUMIF($C$2:$C$9230, C7334, $D$2:$D$9230)</f>
        <v>77657558</v>
      </c>
    </row>
    <row r="7335" spans="1:11" x14ac:dyDescent="0.2">
      <c r="A7335" s="1">
        <v>45739</v>
      </c>
      <c r="B7335" t="s">
        <v>392</v>
      </c>
      <c r="C7335" t="s">
        <v>429</v>
      </c>
      <c r="D7335" s="14">
        <v>12518067</v>
      </c>
      <c r="E7335" s="12">
        <v>3274245</v>
      </c>
      <c r="H7335">
        <f t="shared" si="343"/>
        <v>1585</v>
      </c>
      <c r="I7335">
        <f t="shared" si="344"/>
        <v>6</v>
      </c>
      <c r="J7335" s="9">
        <f t="shared" si="342"/>
        <v>46272807796</v>
      </c>
      <c r="K7335" s="9">
        <f>SUMIF($C$2:$C$9230, C7335, $D$2:$D$9230)</f>
        <v>77657558</v>
      </c>
    </row>
    <row r="7336" spans="1:11" x14ac:dyDescent="0.2">
      <c r="A7336" s="1">
        <v>45739</v>
      </c>
      <c r="B7336" t="s">
        <v>392</v>
      </c>
      <c r="C7336" t="s">
        <v>429</v>
      </c>
      <c r="D7336" s="14">
        <v>21622115</v>
      </c>
      <c r="E7336" s="12">
        <v>12400155</v>
      </c>
      <c r="H7336">
        <f t="shared" si="343"/>
        <v>1585</v>
      </c>
      <c r="I7336">
        <f t="shared" si="344"/>
        <v>6</v>
      </c>
      <c r="J7336" s="9">
        <f t="shared" si="342"/>
        <v>46272807796</v>
      </c>
      <c r="K7336" s="9">
        <f>SUMIF($C$2:$C$9230, C7336, $D$2:$D$9230)</f>
        <v>77657558</v>
      </c>
    </row>
    <row r="7337" spans="1:11" x14ac:dyDescent="0.2">
      <c r="A7337" s="1">
        <v>45739</v>
      </c>
      <c r="B7337" t="s">
        <v>392</v>
      </c>
      <c r="C7337" t="s">
        <v>429</v>
      </c>
      <c r="D7337" s="14">
        <v>671803</v>
      </c>
      <c r="E7337" s="12">
        <v>661486</v>
      </c>
      <c r="H7337">
        <f t="shared" si="343"/>
        <v>1585</v>
      </c>
      <c r="I7337">
        <f t="shared" si="344"/>
        <v>6</v>
      </c>
      <c r="J7337" s="9">
        <f t="shared" si="342"/>
        <v>46272807796</v>
      </c>
      <c r="K7337" s="9">
        <f>SUMIF($C$2:$C$9230, C7337, $D$2:$D$9230)</f>
        <v>77657558</v>
      </c>
    </row>
    <row r="7338" spans="1:11" x14ac:dyDescent="0.2">
      <c r="A7338" s="1">
        <v>45739</v>
      </c>
      <c r="B7338" t="s">
        <v>392</v>
      </c>
      <c r="C7338" t="s">
        <v>429</v>
      </c>
      <c r="D7338" s="14">
        <v>22591036</v>
      </c>
      <c r="E7338" s="12">
        <v>1790134</v>
      </c>
      <c r="H7338">
        <f t="shared" si="343"/>
        <v>1585</v>
      </c>
      <c r="I7338">
        <f t="shared" si="344"/>
        <v>6</v>
      </c>
      <c r="J7338" s="9">
        <f t="shared" si="342"/>
        <v>46272807796</v>
      </c>
      <c r="K7338" s="9">
        <f>SUMIF($C$2:$C$9230, C7338, $D$2:$D$9230)</f>
        <v>77657558</v>
      </c>
    </row>
    <row r="7339" spans="1:11" x14ac:dyDescent="0.2">
      <c r="A7339" s="1">
        <v>45739</v>
      </c>
      <c r="B7339" t="s">
        <v>392</v>
      </c>
      <c r="C7339" t="s">
        <v>429</v>
      </c>
      <c r="D7339" s="14">
        <v>19510440</v>
      </c>
      <c r="E7339" s="12">
        <v>10702295</v>
      </c>
      <c r="H7339">
        <f t="shared" si="343"/>
        <v>1585</v>
      </c>
      <c r="I7339">
        <f t="shared" si="344"/>
        <v>6</v>
      </c>
      <c r="J7339" s="9">
        <f t="shared" si="342"/>
        <v>46272807796</v>
      </c>
      <c r="K7339" s="9">
        <f>SUMIF($C$2:$C$9230, C7339, $D$2:$D$9230)</f>
        <v>77657558</v>
      </c>
    </row>
    <row r="7340" spans="1:11" x14ac:dyDescent="0.2">
      <c r="A7340" s="1">
        <v>45739</v>
      </c>
      <c r="B7340" t="s">
        <v>392</v>
      </c>
      <c r="C7340" t="s">
        <v>426</v>
      </c>
      <c r="D7340" s="14">
        <v>449177</v>
      </c>
      <c r="E7340" s="12">
        <v>286594</v>
      </c>
      <c r="H7340">
        <f t="shared" si="343"/>
        <v>1585</v>
      </c>
      <c r="I7340">
        <f t="shared" si="344"/>
        <v>6</v>
      </c>
      <c r="J7340" s="9">
        <f t="shared" si="342"/>
        <v>46272807796</v>
      </c>
      <c r="K7340" s="9">
        <f>SUMIF($C$2:$C$9230, C7340, $D$2:$D$9230)</f>
        <v>45550049</v>
      </c>
    </row>
    <row r="7341" spans="1:11" x14ac:dyDescent="0.2">
      <c r="A7341" s="1">
        <v>45739</v>
      </c>
      <c r="B7341" t="s">
        <v>392</v>
      </c>
      <c r="C7341" t="s">
        <v>426</v>
      </c>
      <c r="D7341" s="14">
        <v>7556583</v>
      </c>
      <c r="E7341" s="12">
        <v>1754955</v>
      </c>
      <c r="H7341">
        <f t="shared" si="343"/>
        <v>1585</v>
      </c>
      <c r="I7341">
        <f t="shared" si="344"/>
        <v>6</v>
      </c>
      <c r="J7341" s="9">
        <f t="shared" si="342"/>
        <v>46272807796</v>
      </c>
      <c r="K7341" s="9">
        <f>SUMIF($C$2:$C$9230, C7341, $D$2:$D$9230)</f>
        <v>45550049</v>
      </c>
    </row>
    <row r="7342" spans="1:11" x14ac:dyDescent="0.2">
      <c r="A7342" s="1">
        <v>45739</v>
      </c>
      <c r="B7342" t="s">
        <v>392</v>
      </c>
      <c r="C7342" t="s">
        <v>426</v>
      </c>
      <c r="D7342" s="14">
        <v>13052279</v>
      </c>
      <c r="E7342" s="12">
        <v>9216029</v>
      </c>
      <c r="H7342">
        <f t="shared" si="343"/>
        <v>1585</v>
      </c>
      <c r="I7342">
        <f t="shared" si="344"/>
        <v>6</v>
      </c>
      <c r="J7342" s="9">
        <f t="shared" si="342"/>
        <v>46272807796</v>
      </c>
      <c r="K7342" s="9">
        <f>SUMIF($C$2:$C$9230, C7342, $D$2:$D$9230)</f>
        <v>45550049</v>
      </c>
    </row>
    <row r="7343" spans="1:11" x14ac:dyDescent="0.2">
      <c r="A7343" s="1">
        <v>45739</v>
      </c>
      <c r="B7343" t="s">
        <v>392</v>
      </c>
      <c r="C7343" t="s">
        <v>426</v>
      </c>
      <c r="D7343" s="14">
        <v>379927</v>
      </c>
      <c r="E7343" s="12">
        <v>198866</v>
      </c>
      <c r="H7343">
        <f t="shared" si="343"/>
        <v>1585</v>
      </c>
      <c r="I7343">
        <f t="shared" si="344"/>
        <v>6</v>
      </c>
      <c r="J7343" s="9">
        <f t="shared" si="342"/>
        <v>46272807796</v>
      </c>
      <c r="K7343" s="9">
        <f>SUMIF($C$2:$C$9230, C7343, $D$2:$D$9230)</f>
        <v>45550049</v>
      </c>
    </row>
    <row r="7344" spans="1:11" x14ac:dyDescent="0.2">
      <c r="A7344" s="1">
        <v>45739</v>
      </c>
      <c r="B7344" t="s">
        <v>392</v>
      </c>
      <c r="C7344" t="s">
        <v>426</v>
      </c>
      <c r="D7344" s="14">
        <v>12938191</v>
      </c>
      <c r="E7344" s="12">
        <v>2698101</v>
      </c>
      <c r="H7344">
        <f t="shared" si="343"/>
        <v>1585</v>
      </c>
      <c r="I7344">
        <f t="shared" si="344"/>
        <v>6</v>
      </c>
      <c r="J7344" s="9">
        <f t="shared" si="342"/>
        <v>46272807796</v>
      </c>
      <c r="K7344" s="9">
        <f>SUMIF($C$2:$C$9230, C7344, $D$2:$D$9230)</f>
        <v>45550049</v>
      </c>
    </row>
    <row r="7345" spans="1:11" x14ac:dyDescent="0.2">
      <c r="A7345" s="1">
        <v>45739</v>
      </c>
      <c r="B7345" t="s">
        <v>392</v>
      </c>
      <c r="C7345" t="s">
        <v>426</v>
      </c>
      <c r="D7345" s="14">
        <v>11173892</v>
      </c>
      <c r="E7345" s="12">
        <v>9153584</v>
      </c>
      <c r="H7345">
        <f t="shared" si="343"/>
        <v>1585</v>
      </c>
      <c r="I7345">
        <f t="shared" si="344"/>
        <v>6</v>
      </c>
      <c r="J7345" s="9">
        <f t="shared" si="342"/>
        <v>46272807796</v>
      </c>
      <c r="K7345" s="9">
        <f>SUMIF($C$2:$C$9230, C7345, $D$2:$D$9230)</f>
        <v>45550049</v>
      </c>
    </row>
    <row r="7346" spans="1:11" x14ac:dyDescent="0.2">
      <c r="A7346" s="1">
        <v>45739</v>
      </c>
      <c r="B7346" t="s">
        <v>392</v>
      </c>
      <c r="C7346" t="s">
        <v>686</v>
      </c>
      <c r="D7346" s="14">
        <v>4345415</v>
      </c>
      <c r="E7346" s="12">
        <v>1164992</v>
      </c>
      <c r="H7346">
        <f t="shared" si="343"/>
        <v>1585</v>
      </c>
      <c r="I7346">
        <f t="shared" si="344"/>
        <v>6</v>
      </c>
      <c r="J7346" s="9">
        <f t="shared" si="342"/>
        <v>46272807796</v>
      </c>
      <c r="K7346" s="9">
        <f>SUMIF($C$2:$C$9230, C7346, $D$2:$D$9230)</f>
        <v>206087975</v>
      </c>
    </row>
    <row r="7347" spans="1:11" x14ac:dyDescent="0.2">
      <c r="A7347" s="1">
        <v>45739</v>
      </c>
      <c r="B7347" t="s">
        <v>392</v>
      </c>
      <c r="C7347" t="s">
        <v>686</v>
      </c>
      <c r="D7347" s="14">
        <v>10068159</v>
      </c>
      <c r="E7347" s="12">
        <v>2990866</v>
      </c>
      <c r="H7347">
        <f t="shared" si="343"/>
        <v>1585</v>
      </c>
      <c r="I7347">
        <f t="shared" si="344"/>
        <v>6</v>
      </c>
      <c r="J7347" s="9">
        <f t="shared" si="342"/>
        <v>46272807796</v>
      </c>
      <c r="K7347" s="9">
        <f>SUMIF($C$2:$C$9230, C7347, $D$2:$D$9230)</f>
        <v>206087975</v>
      </c>
    </row>
    <row r="7348" spans="1:11" x14ac:dyDescent="0.2">
      <c r="A7348" s="1">
        <v>45739</v>
      </c>
      <c r="B7348" t="s">
        <v>392</v>
      </c>
      <c r="C7348" t="s">
        <v>686</v>
      </c>
      <c r="D7348" s="14">
        <v>10000000</v>
      </c>
      <c r="E7348" s="12">
        <v>9512995</v>
      </c>
      <c r="H7348">
        <f t="shared" si="343"/>
        <v>1585</v>
      </c>
      <c r="I7348">
        <f t="shared" si="344"/>
        <v>6</v>
      </c>
      <c r="J7348" s="9">
        <f t="shared" si="342"/>
        <v>46272807796</v>
      </c>
      <c r="K7348" s="9">
        <f>SUMIF($C$2:$C$9230, C7348, $D$2:$D$9230)</f>
        <v>206087975</v>
      </c>
    </row>
    <row r="7349" spans="1:11" x14ac:dyDescent="0.2">
      <c r="A7349" s="1">
        <v>45739</v>
      </c>
      <c r="B7349" t="s">
        <v>392</v>
      </c>
      <c r="C7349" t="s">
        <v>686</v>
      </c>
      <c r="D7349" s="14">
        <v>2136833</v>
      </c>
      <c r="E7349" s="12">
        <v>2136833</v>
      </c>
      <c r="H7349">
        <f t="shared" si="343"/>
        <v>1585</v>
      </c>
      <c r="I7349">
        <f t="shared" si="344"/>
        <v>6</v>
      </c>
      <c r="J7349" s="9">
        <f t="shared" si="342"/>
        <v>46272807796</v>
      </c>
      <c r="K7349" s="9">
        <f>SUMIF($C$2:$C$9230, C7349, $D$2:$D$9230)</f>
        <v>206087975</v>
      </c>
    </row>
    <row r="7350" spans="1:11" x14ac:dyDescent="0.2">
      <c r="A7350" s="1">
        <v>45739</v>
      </c>
      <c r="B7350" t="s">
        <v>392</v>
      </c>
      <c r="C7350" t="s">
        <v>686</v>
      </c>
      <c r="D7350" s="14">
        <v>54018207</v>
      </c>
      <c r="E7350" s="12">
        <v>17890087</v>
      </c>
      <c r="H7350">
        <f t="shared" si="343"/>
        <v>1585</v>
      </c>
      <c r="I7350">
        <f t="shared" si="344"/>
        <v>6</v>
      </c>
      <c r="J7350" s="9">
        <f t="shared" si="342"/>
        <v>46272807796</v>
      </c>
      <c r="K7350" s="9">
        <f>SUMIF($C$2:$C$9230, C7350, $D$2:$D$9230)</f>
        <v>206087975</v>
      </c>
    </row>
    <row r="7351" spans="1:11" x14ac:dyDescent="0.2">
      <c r="A7351" s="1">
        <v>45739</v>
      </c>
      <c r="B7351" t="s">
        <v>392</v>
      </c>
      <c r="C7351" t="s">
        <v>686</v>
      </c>
      <c r="D7351" s="14">
        <v>125519361</v>
      </c>
      <c r="E7351" s="12">
        <v>34121561</v>
      </c>
      <c r="H7351">
        <f t="shared" si="343"/>
        <v>1585</v>
      </c>
      <c r="I7351">
        <f t="shared" si="344"/>
        <v>6</v>
      </c>
      <c r="J7351" s="9">
        <f t="shared" si="342"/>
        <v>46272807796</v>
      </c>
      <c r="K7351" s="9">
        <f>SUMIF($C$2:$C$9230, C7351, $D$2:$D$9230)</f>
        <v>206087975</v>
      </c>
    </row>
    <row r="7352" spans="1:11" x14ac:dyDescent="0.2">
      <c r="A7352" s="1">
        <v>45739</v>
      </c>
      <c r="B7352" t="s">
        <v>392</v>
      </c>
      <c r="C7352" t="s">
        <v>648</v>
      </c>
      <c r="D7352" s="14">
        <v>19057796</v>
      </c>
      <c r="E7352" s="12">
        <v>447412</v>
      </c>
      <c r="H7352">
        <f t="shared" si="343"/>
        <v>1585</v>
      </c>
      <c r="I7352">
        <f t="shared" si="344"/>
        <v>6</v>
      </c>
      <c r="J7352" s="9">
        <f t="shared" si="342"/>
        <v>46272807796</v>
      </c>
      <c r="K7352" s="9">
        <f>SUMIF($C$2:$C$9230, C7352, $D$2:$D$9230)</f>
        <v>1472684770</v>
      </c>
    </row>
    <row r="7353" spans="1:11" x14ac:dyDescent="0.2">
      <c r="A7353" s="1">
        <v>45739</v>
      </c>
      <c r="B7353" t="s">
        <v>392</v>
      </c>
      <c r="C7353" t="s">
        <v>648</v>
      </c>
      <c r="D7353" s="14">
        <v>4086486</v>
      </c>
      <c r="E7353" s="12">
        <v>2182672</v>
      </c>
      <c r="H7353">
        <f t="shared" si="343"/>
        <v>1585</v>
      </c>
      <c r="I7353">
        <f t="shared" si="344"/>
        <v>6</v>
      </c>
      <c r="J7353" s="9">
        <f t="shared" si="342"/>
        <v>46272807796</v>
      </c>
      <c r="K7353" s="9">
        <f>SUMIF($C$2:$C$9230, C7353, $D$2:$D$9230)</f>
        <v>1472684770</v>
      </c>
    </row>
    <row r="7354" spans="1:11" x14ac:dyDescent="0.2">
      <c r="A7354" s="1">
        <v>45739</v>
      </c>
      <c r="B7354" t="s">
        <v>392</v>
      </c>
      <c r="C7354" t="s">
        <v>648</v>
      </c>
      <c r="D7354" s="14">
        <v>807512729</v>
      </c>
      <c r="E7354" s="12">
        <v>39516923</v>
      </c>
      <c r="H7354">
        <f t="shared" si="343"/>
        <v>1585</v>
      </c>
      <c r="I7354">
        <f t="shared" si="344"/>
        <v>6</v>
      </c>
      <c r="J7354" s="9">
        <f t="shared" si="342"/>
        <v>46272807796</v>
      </c>
      <c r="K7354" s="9">
        <f>SUMIF($C$2:$C$9230, C7354, $D$2:$D$9230)</f>
        <v>1472684770</v>
      </c>
    </row>
    <row r="7355" spans="1:11" x14ac:dyDescent="0.2">
      <c r="A7355" s="1">
        <v>45739</v>
      </c>
      <c r="B7355" t="s">
        <v>392</v>
      </c>
      <c r="C7355" t="s">
        <v>648</v>
      </c>
      <c r="D7355" s="14">
        <v>479853706</v>
      </c>
      <c r="E7355" s="12">
        <v>50729836</v>
      </c>
      <c r="H7355">
        <f t="shared" si="343"/>
        <v>1585</v>
      </c>
      <c r="I7355">
        <f t="shared" si="344"/>
        <v>6</v>
      </c>
      <c r="J7355" s="9">
        <f t="shared" si="342"/>
        <v>46272807796</v>
      </c>
      <c r="K7355" s="9">
        <f>SUMIF($C$2:$C$9230, C7355, $D$2:$D$9230)</f>
        <v>1472684770</v>
      </c>
    </row>
    <row r="7356" spans="1:11" x14ac:dyDescent="0.2">
      <c r="A7356" s="1">
        <v>45739</v>
      </c>
      <c r="B7356" t="s">
        <v>392</v>
      </c>
      <c r="C7356" t="s">
        <v>648</v>
      </c>
      <c r="D7356" s="14">
        <v>100189235</v>
      </c>
      <c r="E7356" s="12">
        <v>6847165</v>
      </c>
      <c r="H7356">
        <f t="shared" si="343"/>
        <v>1585</v>
      </c>
      <c r="I7356">
        <f t="shared" si="344"/>
        <v>6</v>
      </c>
      <c r="J7356" s="9">
        <f t="shared" si="342"/>
        <v>46272807796</v>
      </c>
      <c r="K7356" s="9">
        <f>SUMIF($C$2:$C$9230, C7356, $D$2:$D$9230)</f>
        <v>1472684770</v>
      </c>
    </row>
    <row r="7357" spans="1:11" x14ac:dyDescent="0.2">
      <c r="A7357" s="1">
        <v>45739</v>
      </c>
      <c r="B7357" t="s">
        <v>392</v>
      </c>
      <c r="C7357" t="s">
        <v>648</v>
      </c>
      <c r="D7357" s="14">
        <v>61984818</v>
      </c>
      <c r="E7357" s="12">
        <v>21795517</v>
      </c>
      <c r="H7357">
        <f t="shared" si="343"/>
        <v>1585</v>
      </c>
      <c r="I7357">
        <f t="shared" si="344"/>
        <v>6</v>
      </c>
      <c r="J7357" s="9">
        <f t="shared" si="342"/>
        <v>46272807796</v>
      </c>
      <c r="K7357" s="9">
        <f>SUMIF($C$2:$C$9230, C7357, $D$2:$D$9230)</f>
        <v>1472684770</v>
      </c>
    </row>
    <row r="7358" spans="1:11" x14ac:dyDescent="0.2">
      <c r="A7358" s="1">
        <v>45739</v>
      </c>
      <c r="B7358" t="s">
        <v>392</v>
      </c>
      <c r="C7358" t="s">
        <v>421</v>
      </c>
      <c r="D7358" s="14">
        <v>1346310</v>
      </c>
      <c r="E7358" s="12">
        <v>1214411</v>
      </c>
      <c r="H7358">
        <f t="shared" si="343"/>
        <v>1585</v>
      </c>
      <c r="I7358">
        <f t="shared" si="344"/>
        <v>6</v>
      </c>
      <c r="J7358" s="9">
        <f t="shared" si="342"/>
        <v>46272807796</v>
      </c>
      <c r="K7358" s="9">
        <f>SUMIF($C$2:$C$9230, C7358, $D$2:$D$9230)</f>
        <v>148458206</v>
      </c>
    </row>
    <row r="7359" spans="1:11" x14ac:dyDescent="0.2">
      <c r="A7359" s="1">
        <v>45739</v>
      </c>
      <c r="B7359" t="s">
        <v>392</v>
      </c>
      <c r="C7359" t="s">
        <v>421</v>
      </c>
      <c r="D7359" s="14">
        <v>22649212</v>
      </c>
      <c r="E7359" s="12">
        <v>8247734</v>
      </c>
      <c r="H7359">
        <f t="shared" si="343"/>
        <v>1585</v>
      </c>
      <c r="I7359">
        <f t="shared" si="344"/>
        <v>6</v>
      </c>
      <c r="J7359" s="9">
        <f t="shared" si="342"/>
        <v>46272807796</v>
      </c>
      <c r="K7359" s="9">
        <f>SUMIF($C$2:$C$9230, C7359, $D$2:$D$9230)</f>
        <v>148458206</v>
      </c>
    </row>
    <row r="7360" spans="1:11" x14ac:dyDescent="0.2">
      <c r="A7360" s="1">
        <v>45739</v>
      </c>
      <c r="B7360" t="s">
        <v>392</v>
      </c>
      <c r="C7360" t="s">
        <v>421</v>
      </c>
      <c r="D7360" s="14">
        <v>39121366</v>
      </c>
      <c r="E7360" s="12">
        <v>32171138</v>
      </c>
      <c r="H7360">
        <f t="shared" si="343"/>
        <v>1585</v>
      </c>
      <c r="I7360">
        <f t="shared" si="344"/>
        <v>6</v>
      </c>
      <c r="J7360" s="9">
        <f t="shared" ref="J7360:J7423" si="345">SUMIF($B$2:$B$9230, B7360, $D$2:$D$9230)</f>
        <v>46272807796</v>
      </c>
      <c r="K7360" s="9">
        <f>SUMIF($C$2:$C$9230, C7360, $D$2:$D$9230)</f>
        <v>148458206</v>
      </c>
    </row>
    <row r="7361" spans="1:11" x14ac:dyDescent="0.2">
      <c r="A7361" s="1">
        <v>45739</v>
      </c>
      <c r="B7361" t="s">
        <v>392</v>
      </c>
      <c r="C7361" t="s">
        <v>421</v>
      </c>
      <c r="D7361" s="14">
        <v>1382714</v>
      </c>
      <c r="E7361" s="12">
        <v>1263923</v>
      </c>
      <c r="H7361">
        <f t="shared" si="343"/>
        <v>1585</v>
      </c>
      <c r="I7361">
        <f t="shared" si="344"/>
        <v>6</v>
      </c>
      <c r="J7361" s="9">
        <f t="shared" si="345"/>
        <v>46272807796</v>
      </c>
      <c r="K7361" s="9">
        <f>SUMIF($C$2:$C$9230, C7361, $D$2:$D$9230)</f>
        <v>148458206</v>
      </c>
    </row>
    <row r="7362" spans="1:11" x14ac:dyDescent="0.2">
      <c r="A7362" s="1">
        <v>45739</v>
      </c>
      <c r="B7362" t="s">
        <v>392</v>
      </c>
      <c r="C7362" t="s">
        <v>421</v>
      </c>
      <c r="D7362" s="14">
        <v>45050958</v>
      </c>
      <c r="E7362" s="12">
        <v>8010373</v>
      </c>
      <c r="H7362">
        <f t="shared" si="343"/>
        <v>1585</v>
      </c>
      <c r="I7362">
        <f t="shared" si="344"/>
        <v>6</v>
      </c>
      <c r="J7362" s="9">
        <f t="shared" si="345"/>
        <v>46272807796</v>
      </c>
      <c r="K7362" s="9">
        <f>SUMIF($C$2:$C$9230, C7362, $D$2:$D$9230)</f>
        <v>148458206</v>
      </c>
    </row>
    <row r="7363" spans="1:11" x14ac:dyDescent="0.2">
      <c r="A7363" s="1">
        <v>45739</v>
      </c>
      <c r="B7363" t="s">
        <v>392</v>
      </c>
      <c r="C7363" t="s">
        <v>421</v>
      </c>
      <c r="D7363" s="14">
        <v>38907646</v>
      </c>
      <c r="E7363" s="12">
        <v>26128676</v>
      </c>
      <c r="H7363">
        <f t="shared" si="343"/>
        <v>1585</v>
      </c>
      <c r="I7363">
        <f t="shared" si="344"/>
        <v>6</v>
      </c>
      <c r="J7363" s="9">
        <f t="shared" si="345"/>
        <v>46272807796</v>
      </c>
      <c r="K7363" s="9">
        <f>SUMIF($C$2:$C$9230, C7363, $D$2:$D$9230)</f>
        <v>148458206</v>
      </c>
    </row>
    <row r="7364" spans="1:11" x14ac:dyDescent="0.2">
      <c r="A7364" s="1">
        <v>45739</v>
      </c>
      <c r="B7364" t="s">
        <v>392</v>
      </c>
      <c r="C7364" t="s">
        <v>656</v>
      </c>
      <c r="D7364" s="14">
        <v>5277968</v>
      </c>
      <c r="E7364" s="12">
        <v>489618</v>
      </c>
      <c r="H7364">
        <f t="shared" ref="H7364:H7427" si="346">COUNTIF($B$2:$B$9230, B7364)</f>
        <v>1585</v>
      </c>
      <c r="I7364">
        <f t="shared" ref="I7364:I7427" si="347">COUNTIF($C$2:$C$9230, C7364)</f>
        <v>6</v>
      </c>
      <c r="J7364" s="9">
        <f t="shared" si="345"/>
        <v>46272807796</v>
      </c>
      <c r="K7364" s="9">
        <f>SUMIF($C$2:$C$9230, C7364, $D$2:$D$9230)</f>
        <v>222456869</v>
      </c>
    </row>
    <row r="7365" spans="1:11" x14ac:dyDescent="0.2">
      <c r="A7365" s="1">
        <v>45739</v>
      </c>
      <c r="B7365" t="s">
        <v>392</v>
      </c>
      <c r="C7365" t="s">
        <v>656</v>
      </c>
      <c r="D7365" s="14">
        <v>12818843</v>
      </c>
      <c r="E7365" s="12">
        <v>925650</v>
      </c>
      <c r="H7365">
        <f t="shared" si="346"/>
        <v>1585</v>
      </c>
      <c r="I7365">
        <f t="shared" si="347"/>
        <v>6</v>
      </c>
      <c r="J7365" s="9">
        <f t="shared" si="345"/>
        <v>46272807796</v>
      </c>
      <c r="K7365" s="9">
        <f>SUMIF($C$2:$C$9230, C7365, $D$2:$D$9230)</f>
        <v>222456869</v>
      </c>
    </row>
    <row r="7366" spans="1:11" x14ac:dyDescent="0.2">
      <c r="A7366" s="1">
        <v>45739</v>
      </c>
      <c r="B7366" t="s">
        <v>392</v>
      </c>
      <c r="C7366" t="s">
        <v>656</v>
      </c>
      <c r="D7366" s="14">
        <v>11958985</v>
      </c>
      <c r="E7366" s="12">
        <v>8905513</v>
      </c>
      <c r="H7366">
        <f t="shared" si="346"/>
        <v>1585</v>
      </c>
      <c r="I7366">
        <f t="shared" si="347"/>
        <v>6</v>
      </c>
      <c r="J7366" s="9">
        <f t="shared" si="345"/>
        <v>46272807796</v>
      </c>
      <c r="K7366" s="9">
        <f>SUMIF($C$2:$C$9230, C7366, $D$2:$D$9230)</f>
        <v>222456869</v>
      </c>
    </row>
    <row r="7367" spans="1:11" x14ac:dyDescent="0.2">
      <c r="A7367" s="1">
        <v>45739</v>
      </c>
      <c r="B7367" t="s">
        <v>392</v>
      </c>
      <c r="C7367" t="s">
        <v>656</v>
      </c>
      <c r="D7367" s="14">
        <v>3461531</v>
      </c>
      <c r="E7367" s="12">
        <v>2261531</v>
      </c>
      <c r="H7367">
        <f t="shared" si="346"/>
        <v>1585</v>
      </c>
      <c r="I7367">
        <f t="shared" si="347"/>
        <v>6</v>
      </c>
      <c r="J7367" s="9">
        <f t="shared" si="345"/>
        <v>46272807796</v>
      </c>
      <c r="K7367" s="9">
        <f>SUMIF($C$2:$C$9230, C7367, $D$2:$D$9230)</f>
        <v>222456869</v>
      </c>
    </row>
    <row r="7368" spans="1:11" x14ac:dyDescent="0.2">
      <c r="A7368" s="1">
        <v>45739</v>
      </c>
      <c r="B7368" t="s">
        <v>392</v>
      </c>
      <c r="C7368" t="s">
        <v>656</v>
      </c>
      <c r="D7368" s="14">
        <v>57256080</v>
      </c>
      <c r="E7368" s="12">
        <v>24538713</v>
      </c>
      <c r="H7368">
        <f t="shared" si="346"/>
        <v>1585</v>
      </c>
      <c r="I7368">
        <f t="shared" si="347"/>
        <v>6</v>
      </c>
      <c r="J7368" s="9">
        <f t="shared" si="345"/>
        <v>46272807796</v>
      </c>
      <c r="K7368" s="9">
        <f>SUMIF($C$2:$C$9230, C7368, $D$2:$D$9230)</f>
        <v>222456869</v>
      </c>
    </row>
    <row r="7369" spans="1:11" x14ac:dyDescent="0.2">
      <c r="A7369" s="1">
        <v>45739</v>
      </c>
      <c r="B7369" t="s">
        <v>392</v>
      </c>
      <c r="C7369" t="s">
        <v>656</v>
      </c>
      <c r="D7369" s="14">
        <v>131683462</v>
      </c>
      <c r="E7369" s="12">
        <v>43176251</v>
      </c>
      <c r="H7369">
        <f t="shared" si="346"/>
        <v>1585</v>
      </c>
      <c r="I7369">
        <f t="shared" si="347"/>
        <v>6</v>
      </c>
      <c r="J7369" s="9">
        <f t="shared" si="345"/>
        <v>46272807796</v>
      </c>
      <c r="K7369" s="9">
        <f>SUMIF($C$2:$C$9230, C7369, $D$2:$D$9230)</f>
        <v>222456869</v>
      </c>
    </row>
    <row r="7370" spans="1:11" x14ac:dyDescent="0.2">
      <c r="A7370" s="1">
        <v>45739</v>
      </c>
      <c r="B7370" t="s">
        <v>392</v>
      </c>
      <c r="C7370" t="s">
        <v>645</v>
      </c>
      <c r="D7370" s="14">
        <v>4188750</v>
      </c>
      <c r="E7370" s="12">
        <v>414260</v>
      </c>
      <c r="H7370">
        <f t="shared" si="346"/>
        <v>1585</v>
      </c>
      <c r="I7370">
        <f t="shared" si="347"/>
        <v>6</v>
      </c>
      <c r="J7370" s="9">
        <f t="shared" si="345"/>
        <v>46272807796</v>
      </c>
      <c r="K7370" s="9">
        <f>SUMIF($C$2:$C$9230, C7370, $D$2:$D$9230)</f>
        <v>375227315</v>
      </c>
    </row>
    <row r="7371" spans="1:11" x14ac:dyDescent="0.2">
      <c r="A7371" s="1">
        <v>45739</v>
      </c>
      <c r="B7371" t="s">
        <v>392</v>
      </c>
      <c r="C7371" t="s">
        <v>645</v>
      </c>
      <c r="D7371" s="14">
        <v>1138385</v>
      </c>
      <c r="E7371" s="12">
        <v>529175</v>
      </c>
      <c r="H7371">
        <f t="shared" si="346"/>
        <v>1585</v>
      </c>
      <c r="I7371">
        <f t="shared" si="347"/>
        <v>6</v>
      </c>
      <c r="J7371" s="9">
        <f t="shared" si="345"/>
        <v>46272807796</v>
      </c>
      <c r="K7371" s="9">
        <f>SUMIF($C$2:$C$9230, C7371, $D$2:$D$9230)</f>
        <v>375227315</v>
      </c>
    </row>
    <row r="7372" spans="1:11" x14ac:dyDescent="0.2">
      <c r="A7372" s="1">
        <v>45739</v>
      </c>
      <c r="B7372" t="s">
        <v>392</v>
      </c>
      <c r="C7372" t="s">
        <v>645</v>
      </c>
      <c r="D7372" s="14">
        <v>6254911</v>
      </c>
      <c r="E7372" s="12">
        <v>6109603</v>
      </c>
      <c r="H7372">
        <f t="shared" si="346"/>
        <v>1585</v>
      </c>
      <c r="I7372">
        <f t="shared" si="347"/>
        <v>6</v>
      </c>
      <c r="J7372" s="9">
        <f t="shared" si="345"/>
        <v>46272807796</v>
      </c>
      <c r="K7372" s="9">
        <f>SUMIF($C$2:$C$9230, C7372, $D$2:$D$9230)</f>
        <v>375227315</v>
      </c>
    </row>
    <row r="7373" spans="1:11" x14ac:dyDescent="0.2">
      <c r="A7373" s="1">
        <v>45739</v>
      </c>
      <c r="B7373" t="s">
        <v>392</v>
      </c>
      <c r="C7373" t="s">
        <v>645</v>
      </c>
      <c r="D7373" s="14">
        <v>33925082</v>
      </c>
      <c r="E7373" s="12">
        <v>8444584</v>
      </c>
      <c r="H7373">
        <f t="shared" si="346"/>
        <v>1585</v>
      </c>
      <c r="I7373">
        <f t="shared" si="347"/>
        <v>6</v>
      </c>
      <c r="J7373" s="9">
        <f t="shared" si="345"/>
        <v>46272807796</v>
      </c>
      <c r="K7373" s="9">
        <f>SUMIF($C$2:$C$9230, C7373, $D$2:$D$9230)</f>
        <v>375227315</v>
      </c>
    </row>
    <row r="7374" spans="1:11" x14ac:dyDescent="0.2">
      <c r="A7374" s="1">
        <v>45739</v>
      </c>
      <c r="B7374" t="s">
        <v>392</v>
      </c>
      <c r="C7374" t="s">
        <v>645</v>
      </c>
      <c r="D7374" s="14">
        <v>86954065</v>
      </c>
      <c r="E7374" s="12">
        <v>14878047</v>
      </c>
      <c r="H7374">
        <f t="shared" si="346"/>
        <v>1585</v>
      </c>
      <c r="I7374">
        <f t="shared" si="347"/>
        <v>6</v>
      </c>
      <c r="J7374" s="9">
        <f t="shared" si="345"/>
        <v>46272807796</v>
      </c>
      <c r="K7374" s="9">
        <f>SUMIF($C$2:$C$9230, C7374, $D$2:$D$9230)</f>
        <v>375227315</v>
      </c>
    </row>
    <row r="7375" spans="1:11" x14ac:dyDescent="0.2">
      <c r="A7375" s="1">
        <v>45739</v>
      </c>
      <c r="B7375" t="s">
        <v>392</v>
      </c>
      <c r="C7375" t="s">
        <v>645</v>
      </c>
      <c r="D7375" s="14">
        <v>242766122</v>
      </c>
      <c r="E7375" s="12">
        <v>51030175</v>
      </c>
      <c r="H7375">
        <f t="shared" si="346"/>
        <v>1585</v>
      </c>
      <c r="I7375">
        <f t="shared" si="347"/>
        <v>6</v>
      </c>
      <c r="J7375" s="9">
        <f t="shared" si="345"/>
        <v>46272807796</v>
      </c>
      <c r="K7375" s="9">
        <f>SUMIF($C$2:$C$9230, C7375, $D$2:$D$9230)</f>
        <v>375227315</v>
      </c>
    </row>
    <row r="7376" spans="1:11" x14ac:dyDescent="0.2">
      <c r="A7376" s="1">
        <v>45739</v>
      </c>
      <c r="B7376" t="s">
        <v>392</v>
      </c>
      <c r="C7376" t="s">
        <v>412</v>
      </c>
      <c r="D7376" s="14">
        <v>625737</v>
      </c>
      <c r="E7376" s="12">
        <v>468099</v>
      </c>
      <c r="H7376">
        <f t="shared" si="346"/>
        <v>1585</v>
      </c>
      <c r="I7376">
        <f t="shared" si="347"/>
        <v>6</v>
      </c>
      <c r="J7376" s="9">
        <f t="shared" si="345"/>
        <v>46272807796</v>
      </c>
      <c r="K7376" s="9">
        <f>SUMIF($C$2:$C$9230, C7376, $D$2:$D$9230)</f>
        <v>69193954</v>
      </c>
    </row>
    <row r="7377" spans="1:11" x14ac:dyDescent="0.2">
      <c r="A7377" s="1">
        <v>45739</v>
      </c>
      <c r="B7377" t="s">
        <v>392</v>
      </c>
      <c r="C7377" t="s">
        <v>412</v>
      </c>
      <c r="D7377" s="14">
        <v>10526878</v>
      </c>
      <c r="E7377" s="12">
        <v>934607</v>
      </c>
      <c r="H7377">
        <f t="shared" si="346"/>
        <v>1585</v>
      </c>
      <c r="I7377">
        <f t="shared" si="347"/>
        <v>6</v>
      </c>
      <c r="J7377" s="9">
        <f t="shared" si="345"/>
        <v>46272807796</v>
      </c>
      <c r="K7377" s="9">
        <f>SUMIF($C$2:$C$9230, C7377, $D$2:$D$9230)</f>
        <v>69193954</v>
      </c>
    </row>
    <row r="7378" spans="1:11" x14ac:dyDescent="0.2">
      <c r="A7378" s="1">
        <v>45739</v>
      </c>
      <c r="B7378" t="s">
        <v>392</v>
      </c>
      <c r="C7378" t="s">
        <v>412</v>
      </c>
      <c r="D7378" s="14">
        <v>18182788</v>
      </c>
      <c r="E7378" s="12">
        <v>7197205</v>
      </c>
      <c r="H7378">
        <f t="shared" si="346"/>
        <v>1585</v>
      </c>
      <c r="I7378">
        <f t="shared" si="347"/>
        <v>6</v>
      </c>
      <c r="J7378" s="9">
        <f t="shared" si="345"/>
        <v>46272807796</v>
      </c>
      <c r="K7378" s="9">
        <f>SUMIF($C$2:$C$9230, C7378, $D$2:$D$9230)</f>
        <v>69193954</v>
      </c>
    </row>
    <row r="7379" spans="1:11" x14ac:dyDescent="0.2">
      <c r="A7379" s="1">
        <v>45739</v>
      </c>
      <c r="B7379" t="s">
        <v>392</v>
      </c>
      <c r="C7379" t="s">
        <v>412</v>
      </c>
      <c r="D7379" s="14">
        <v>622008</v>
      </c>
      <c r="E7379" s="12">
        <v>488035</v>
      </c>
      <c r="H7379">
        <f t="shared" si="346"/>
        <v>1585</v>
      </c>
      <c r="I7379">
        <f t="shared" si="347"/>
        <v>6</v>
      </c>
      <c r="J7379" s="9">
        <f t="shared" si="345"/>
        <v>46272807796</v>
      </c>
      <c r="K7379" s="9">
        <f>SUMIF($C$2:$C$9230, C7379, $D$2:$D$9230)</f>
        <v>69193954</v>
      </c>
    </row>
    <row r="7380" spans="1:11" x14ac:dyDescent="0.2">
      <c r="A7380" s="1">
        <v>45739</v>
      </c>
      <c r="B7380" t="s">
        <v>392</v>
      </c>
      <c r="C7380" t="s">
        <v>412</v>
      </c>
      <c r="D7380" s="14">
        <v>21053755</v>
      </c>
      <c r="E7380" s="12">
        <v>1172795</v>
      </c>
      <c r="H7380">
        <f t="shared" si="346"/>
        <v>1585</v>
      </c>
      <c r="I7380">
        <f t="shared" si="347"/>
        <v>6</v>
      </c>
      <c r="J7380" s="9">
        <f t="shared" si="345"/>
        <v>46272807796</v>
      </c>
      <c r="K7380" s="9">
        <f>SUMIF($C$2:$C$9230, C7380, $D$2:$D$9230)</f>
        <v>69193954</v>
      </c>
    </row>
    <row r="7381" spans="1:11" x14ac:dyDescent="0.2">
      <c r="A7381" s="1">
        <v>45739</v>
      </c>
      <c r="B7381" t="s">
        <v>392</v>
      </c>
      <c r="C7381" t="s">
        <v>412</v>
      </c>
      <c r="D7381" s="14">
        <v>18182788</v>
      </c>
      <c r="E7381" s="12">
        <v>9501545</v>
      </c>
      <c r="H7381">
        <f t="shared" si="346"/>
        <v>1585</v>
      </c>
      <c r="I7381">
        <f t="shared" si="347"/>
        <v>6</v>
      </c>
      <c r="J7381" s="9">
        <f t="shared" si="345"/>
        <v>46272807796</v>
      </c>
      <c r="K7381" s="9">
        <f>SUMIF($C$2:$C$9230, C7381, $D$2:$D$9230)</f>
        <v>69193954</v>
      </c>
    </row>
    <row r="7382" spans="1:11" x14ac:dyDescent="0.2">
      <c r="A7382" s="1">
        <v>45739</v>
      </c>
      <c r="B7382" t="s">
        <v>392</v>
      </c>
      <c r="C7382" t="s">
        <v>624</v>
      </c>
      <c r="D7382" s="14">
        <v>993245</v>
      </c>
      <c r="E7382" s="12">
        <v>257736</v>
      </c>
      <c r="H7382">
        <f t="shared" si="346"/>
        <v>1585</v>
      </c>
      <c r="I7382">
        <f t="shared" si="347"/>
        <v>6</v>
      </c>
      <c r="J7382" s="9">
        <f t="shared" si="345"/>
        <v>46272807796</v>
      </c>
      <c r="K7382" s="9">
        <f>SUMIF($C$2:$C$9230, C7382, $D$2:$D$9230)</f>
        <v>64424813</v>
      </c>
    </row>
    <row r="7383" spans="1:11" x14ac:dyDescent="0.2">
      <c r="A7383" s="1">
        <v>45739</v>
      </c>
      <c r="B7383" t="s">
        <v>392</v>
      </c>
      <c r="C7383" t="s">
        <v>624</v>
      </c>
      <c r="D7383" s="14">
        <v>2412341</v>
      </c>
      <c r="E7383" s="12">
        <v>664052</v>
      </c>
      <c r="H7383">
        <f t="shared" si="346"/>
        <v>1585</v>
      </c>
      <c r="I7383">
        <f t="shared" si="347"/>
        <v>6</v>
      </c>
      <c r="J7383" s="9">
        <f t="shared" si="345"/>
        <v>46272807796</v>
      </c>
      <c r="K7383" s="9">
        <f>SUMIF($C$2:$C$9230, C7383, $D$2:$D$9230)</f>
        <v>64424813</v>
      </c>
    </row>
    <row r="7384" spans="1:11" x14ac:dyDescent="0.2">
      <c r="A7384" s="1">
        <v>45739</v>
      </c>
      <c r="B7384" t="s">
        <v>392</v>
      </c>
      <c r="C7384" t="s">
        <v>624</v>
      </c>
      <c r="D7384" s="14">
        <v>2885775</v>
      </c>
      <c r="E7384" s="12">
        <v>783328</v>
      </c>
      <c r="H7384">
        <f t="shared" si="346"/>
        <v>1585</v>
      </c>
      <c r="I7384">
        <f t="shared" si="347"/>
        <v>6</v>
      </c>
      <c r="J7384" s="9">
        <f t="shared" si="345"/>
        <v>46272807796</v>
      </c>
      <c r="K7384" s="9">
        <f>SUMIF($C$2:$C$9230, C7384, $D$2:$D$9230)</f>
        <v>64424813</v>
      </c>
    </row>
    <row r="7385" spans="1:11" x14ac:dyDescent="0.2">
      <c r="A7385" s="1">
        <v>45739</v>
      </c>
      <c r="B7385" t="s">
        <v>392</v>
      </c>
      <c r="C7385" t="s">
        <v>624</v>
      </c>
      <c r="D7385" s="14">
        <v>789779</v>
      </c>
      <c r="E7385" s="12">
        <v>789779</v>
      </c>
      <c r="H7385">
        <f t="shared" si="346"/>
        <v>1585</v>
      </c>
      <c r="I7385">
        <f t="shared" si="347"/>
        <v>6</v>
      </c>
      <c r="J7385" s="9">
        <f t="shared" si="345"/>
        <v>46272807796</v>
      </c>
      <c r="K7385" s="9">
        <f>SUMIF($C$2:$C$9230, C7385, $D$2:$D$9230)</f>
        <v>64424813</v>
      </c>
    </row>
    <row r="7386" spans="1:11" x14ac:dyDescent="0.2">
      <c r="A7386" s="1">
        <v>45739</v>
      </c>
      <c r="B7386" t="s">
        <v>392</v>
      </c>
      <c r="C7386" t="s">
        <v>624</v>
      </c>
      <c r="D7386" s="14">
        <v>19873207</v>
      </c>
      <c r="E7386" s="12">
        <v>19187986</v>
      </c>
      <c r="H7386">
        <f t="shared" si="346"/>
        <v>1585</v>
      </c>
      <c r="I7386">
        <f t="shared" si="347"/>
        <v>6</v>
      </c>
      <c r="J7386" s="9">
        <f t="shared" si="345"/>
        <v>46272807796</v>
      </c>
      <c r="K7386" s="9">
        <f>SUMIF($C$2:$C$9230, C7386, $D$2:$D$9230)</f>
        <v>64424813</v>
      </c>
    </row>
    <row r="7387" spans="1:11" x14ac:dyDescent="0.2">
      <c r="A7387" s="1">
        <v>45739</v>
      </c>
      <c r="B7387" t="s">
        <v>392</v>
      </c>
      <c r="C7387" t="s">
        <v>624</v>
      </c>
      <c r="D7387" s="14">
        <v>37470466</v>
      </c>
      <c r="E7387" s="12">
        <v>19652115</v>
      </c>
      <c r="H7387">
        <f t="shared" si="346"/>
        <v>1585</v>
      </c>
      <c r="I7387">
        <f t="shared" si="347"/>
        <v>6</v>
      </c>
      <c r="J7387" s="9">
        <f t="shared" si="345"/>
        <v>46272807796</v>
      </c>
      <c r="K7387" s="9">
        <f>SUMIF($C$2:$C$9230, C7387, $D$2:$D$9230)</f>
        <v>64424813</v>
      </c>
    </row>
    <row r="7388" spans="1:11" x14ac:dyDescent="0.2">
      <c r="A7388" s="1">
        <v>45739</v>
      </c>
      <c r="B7388" t="s">
        <v>392</v>
      </c>
      <c r="C7388" t="s">
        <v>689</v>
      </c>
      <c r="D7388" s="14">
        <v>4694724</v>
      </c>
      <c r="E7388" s="12">
        <v>1351714</v>
      </c>
      <c r="H7388">
        <f t="shared" si="346"/>
        <v>1585</v>
      </c>
      <c r="I7388">
        <f t="shared" si="347"/>
        <v>6</v>
      </c>
      <c r="J7388" s="9">
        <f t="shared" si="345"/>
        <v>46272807796</v>
      </c>
      <c r="K7388" s="9">
        <f>SUMIF($C$2:$C$9230, C7388, $D$2:$D$9230)</f>
        <v>2249784710</v>
      </c>
    </row>
    <row r="7389" spans="1:11" x14ac:dyDescent="0.2">
      <c r="A7389" s="1">
        <v>45739</v>
      </c>
      <c r="B7389" t="s">
        <v>392</v>
      </c>
      <c r="C7389" t="s">
        <v>689</v>
      </c>
      <c r="D7389" s="14">
        <v>1821313</v>
      </c>
      <c r="E7389" s="12">
        <v>1821313</v>
      </c>
      <c r="H7389">
        <f t="shared" si="346"/>
        <v>1585</v>
      </c>
      <c r="I7389">
        <f t="shared" si="347"/>
        <v>6</v>
      </c>
      <c r="J7389" s="9">
        <f t="shared" si="345"/>
        <v>46272807796</v>
      </c>
      <c r="K7389" s="9">
        <f>SUMIF($C$2:$C$9230, C7389, $D$2:$D$9230)</f>
        <v>2249784710</v>
      </c>
    </row>
    <row r="7390" spans="1:11" x14ac:dyDescent="0.2">
      <c r="A7390" s="1">
        <v>45739</v>
      </c>
      <c r="B7390" t="s">
        <v>392</v>
      </c>
      <c r="C7390" t="s">
        <v>689</v>
      </c>
      <c r="D7390" s="14">
        <v>4930000</v>
      </c>
      <c r="E7390" s="12">
        <v>2682111</v>
      </c>
      <c r="H7390">
        <f t="shared" si="346"/>
        <v>1585</v>
      </c>
      <c r="I7390">
        <f t="shared" si="347"/>
        <v>6</v>
      </c>
      <c r="J7390" s="9">
        <f t="shared" si="345"/>
        <v>46272807796</v>
      </c>
      <c r="K7390" s="9">
        <f>SUMIF($C$2:$C$9230, C7390, $D$2:$D$9230)</f>
        <v>2249784710</v>
      </c>
    </row>
    <row r="7391" spans="1:11" x14ac:dyDescent="0.2">
      <c r="A7391" s="1">
        <v>45739</v>
      </c>
      <c r="B7391" t="s">
        <v>392</v>
      </c>
      <c r="C7391" t="s">
        <v>689</v>
      </c>
      <c r="D7391" s="14">
        <v>42710594</v>
      </c>
      <c r="E7391" s="12">
        <v>4280045</v>
      </c>
      <c r="H7391">
        <f t="shared" si="346"/>
        <v>1585</v>
      </c>
      <c r="I7391">
        <f t="shared" si="347"/>
        <v>6</v>
      </c>
      <c r="J7391" s="9">
        <f t="shared" si="345"/>
        <v>46272807796</v>
      </c>
      <c r="K7391" s="9">
        <f>SUMIF($C$2:$C$9230, C7391, $D$2:$D$9230)</f>
        <v>2249784710</v>
      </c>
    </row>
    <row r="7392" spans="1:11" x14ac:dyDescent="0.2">
      <c r="A7392" s="1">
        <v>45739</v>
      </c>
      <c r="B7392" t="s">
        <v>392</v>
      </c>
      <c r="C7392" t="s">
        <v>689</v>
      </c>
      <c r="D7392" s="14">
        <v>499203180</v>
      </c>
      <c r="E7392" s="12">
        <v>49335935</v>
      </c>
      <c r="H7392">
        <f t="shared" si="346"/>
        <v>1585</v>
      </c>
      <c r="I7392">
        <f t="shared" si="347"/>
        <v>6</v>
      </c>
      <c r="J7392" s="9">
        <f t="shared" si="345"/>
        <v>46272807796</v>
      </c>
      <c r="K7392" s="9">
        <f>SUMIF($C$2:$C$9230, C7392, $D$2:$D$9230)</f>
        <v>2249784710</v>
      </c>
    </row>
    <row r="7393" spans="1:11" x14ac:dyDescent="0.2">
      <c r="A7393" s="1">
        <v>45739</v>
      </c>
      <c r="B7393" t="s">
        <v>392</v>
      </c>
      <c r="C7393" t="s">
        <v>689</v>
      </c>
      <c r="D7393" s="14">
        <v>1696424899</v>
      </c>
      <c r="E7393" s="12">
        <v>482383724</v>
      </c>
      <c r="H7393">
        <f t="shared" si="346"/>
        <v>1585</v>
      </c>
      <c r="I7393">
        <f t="shared" si="347"/>
        <v>6</v>
      </c>
      <c r="J7393" s="9">
        <f t="shared" si="345"/>
        <v>46272807796</v>
      </c>
      <c r="K7393" s="9">
        <f>SUMIF($C$2:$C$9230, C7393, $D$2:$D$9230)</f>
        <v>2249784710</v>
      </c>
    </row>
    <row r="7394" spans="1:11" x14ac:dyDescent="0.2">
      <c r="A7394" s="1">
        <v>45739</v>
      </c>
      <c r="B7394" t="s">
        <v>392</v>
      </c>
      <c r="C7394" t="s">
        <v>551</v>
      </c>
      <c r="D7394" s="14">
        <v>100000</v>
      </c>
      <c r="E7394" s="12">
        <v>100000</v>
      </c>
      <c r="H7394">
        <f t="shared" si="346"/>
        <v>1585</v>
      </c>
      <c r="I7394">
        <f t="shared" si="347"/>
        <v>6</v>
      </c>
      <c r="J7394" s="9">
        <f t="shared" si="345"/>
        <v>46272807796</v>
      </c>
      <c r="K7394" s="9">
        <f>SUMIF($C$2:$C$9230, C7394, $D$2:$D$9230)</f>
        <v>8143610</v>
      </c>
    </row>
    <row r="7395" spans="1:11" x14ac:dyDescent="0.2">
      <c r="A7395" s="1">
        <v>45739</v>
      </c>
      <c r="B7395" t="s">
        <v>392</v>
      </c>
      <c r="C7395" t="s">
        <v>551</v>
      </c>
      <c r="D7395" s="14">
        <v>1050000</v>
      </c>
      <c r="E7395" s="12">
        <v>341761</v>
      </c>
      <c r="H7395">
        <f t="shared" si="346"/>
        <v>1585</v>
      </c>
      <c r="I7395">
        <f t="shared" si="347"/>
        <v>6</v>
      </c>
      <c r="J7395" s="9">
        <f t="shared" si="345"/>
        <v>46272807796</v>
      </c>
      <c r="K7395" s="9">
        <f>SUMIF($C$2:$C$9230, C7395, $D$2:$D$9230)</f>
        <v>8143610</v>
      </c>
    </row>
    <row r="7396" spans="1:11" x14ac:dyDescent="0.2">
      <c r="A7396" s="1">
        <v>45739</v>
      </c>
      <c r="B7396" t="s">
        <v>392</v>
      </c>
      <c r="C7396" t="s">
        <v>551</v>
      </c>
      <c r="D7396" s="14">
        <v>609826</v>
      </c>
      <c r="E7396" s="12">
        <v>367329</v>
      </c>
      <c r="H7396">
        <f t="shared" si="346"/>
        <v>1585</v>
      </c>
      <c r="I7396">
        <f t="shared" si="347"/>
        <v>6</v>
      </c>
      <c r="J7396" s="9">
        <f t="shared" si="345"/>
        <v>46272807796</v>
      </c>
      <c r="K7396" s="9">
        <f>SUMIF($C$2:$C$9230, C7396, $D$2:$D$9230)</f>
        <v>8143610</v>
      </c>
    </row>
    <row r="7397" spans="1:11" x14ac:dyDescent="0.2">
      <c r="A7397" s="1">
        <v>45739</v>
      </c>
      <c r="B7397" t="s">
        <v>392</v>
      </c>
      <c r="C7397" t="s">
        <v>551</v>
      </c>
      <c r="D7397" s="14">
        <v>1249017</v>
      </c>
      <c r="E7397" s="12">
        <v>753759</v>
      </c>
      <c r="H7397">
        <f t="shared" si="346"/>
        <v>1585</v>
      </c>
      <c r="I7397">
        <f t="shared" si="347"/>
        <v>6</v>
      </c>
      <c r="J7397" s="9">
        <f t="shared" si="345"/>
        <v>46272807796</v>
      </c>
      <c r="K7397" s="9">
        <f>SUMIF($C$2:$C$9230, C7397, $D$2:$D$9230)</f>
        <v>8143610</v>
      </c>
    </row>
    <row r="7398" spans="1:11" x14ac:dyDescent="0.2">
      <c r="A7398" s="1">
        <v>45739</v>
      </c>
      <c r="B7398" t="s">
        <v>392</v>
      </c>
      <c r="C7398" t="s">
        <v>551</v>
      </c>
      <c r="D7398" s="14">
        <v>3556285</v>
      </c>
      <c r="E7398" s="12">
        <v>820540</v>
      </c>
      <c r="H7398">
        <f t="shared" si="346"/>
        <v>1585</v>
      </c>
      <c r="I7398">
        <f t="shared" si="347"/>
        <v>6</v>
      </c>
      <c r="J7398" s="9">
        <f t="shared" si="345"/>
        <v>46272807796</v>
      </c>
      <c r="K7398" s="9">
        <f>SUMIF($C$2:$C$9230, C7398, $D$2:$D$9230)</f>
        <v>8143610</v>
      </c>
    </row>
    <row r="7399" spans="1:11" x14ac:dyDescent="0.2">
      <c r="A7399" s="1">
        <v>45739</v>
      </c>
      <c r="B7399" t="s">
        <v>392</v>
      </c>
      <c r="C7399" t="s">
        <v>551</v>
      </c>
      <c r="D7399" s="14">
        <v>1578482</v>
      </c>
      <c r="E7399" s="12">
        <v>1350455</v>
      </c>
      <c r="H7399">
        <f t="shared" si="346"/>
        <v>1585</v>
      </c>
      <c r="I7399">
        <f t="shared" si="347"/>
        <v>6</v>
      </c>
      <c r="J7399" s="9">
        <f t="shared" si="345"/>
        <v>46272807796</v>
      </c>
      <c r="K7399" s="9">
        <f>SUMIF($C$2:$C$9230, C7399, $D$2:$D$9230)</f>
        <v>8143610</v>
      </c>
    </row>
    <row r="7400" spans="1:11" x14ac:dyDescent="0.2">
      <c r="A7400" s="1">
        <v>45739</v>
      </c>
      <c r="B7400" t="s">
        <v>392</v>
      </c>
      <c r="C7400" t="s">
        <v>681</v>
      </c>
      <c r="D7400" s="14">
        <v>5497600</v>
      </c>
      <c r="E7400" s="12">
        <v>1023136</v>
      </c>
      <c r="H7400">
        <f t="shared" si="346"/>
        <v>1585</v>
      </c>
      <c r="I7400">
        <f t="shared" si="347"/>
        <v>6</v>
      </c>
      <c r="J7400" s="9">
        <f t="shared" si="345"/>
        <v>46272807796</v>
      </c>
      <c r="K7400" s="9">
        <f>SUMIF($C$2:$C$9230, C7400, $D$2:$D$9230)</f>
        <v>216807629</v>
      </c>
    </row>
    <row r="7401" spans="1:11" x14ac:dyDescent="0.2">
      <c r="A7401" s="1">
        <v>45739</v>
      </c>
      <c r="B7401" t="s">
        <v>392</v>
      </c>
      <c r="C7401" t="s">
        <v>681</v>
      </c>
      <c r="D7401" s="14">
        <v>16250000</v>
      </c>
      <c r="E7401" s="12">
        <v>1314252</v>
      </c>
      <c r="H7401">
        <f t="shared" si="346"/>
        <v>1585</v>
      </c>
      <c r="I7401">
        <f t="shared" si="347"/>
        <v>6</v>
      </c>
      <c r="J7401" s="9">
        <f t="shared" si="345"/>
        <v>46272807796</v>
      </c>
      <c r="K7401" s="9">
        <f>SUMIF($C$2:$C$9230, C7401, $D$2:$D$9230)</f>
        <v>216807629</v>
      </c>
    </row>
    <row r="7402" spans="1:11" x14ac:dyDescent="0.2">
      <c r="A7402" s="1">
        <v>45739</v>
      </c>
      <c r="B7402" t="s">
        <v>392</v>
      </c>
      <c r="C7402" t="s">
        <v>681</v>
      </c>
      <c r="D7402" s="14">
        <v>86721899</v>
      </c>
      <c r="E7402" s="12">
        <v>4150584</v>
      </c>
      <c r="H7402">
        <f t="shared" si="346"/>
        <v>1585</v>
      </c>
      <c r="I7402">
        <f t="shared" si="347"/>
        <v>6</v>
      </c>
      <c r="J7402" s="9">
        <f t="shared" si="345"/>
        <v>46272807796</v>
      </c>
      <c r="K7402" s="9">
        <f>SUMIF($C$2:$C$9230, C7402, $D$2:$D$9230)</f>
        <v>216807629</v>
      </c>
    </row>
    <row r="7403" spans="1:11" x14ac:dyDescent="0.2">
      <c r="A7403" s="1">
        <v>45739</v>
      </c>
      <c r="B7403" t="s">
        <v>392</v>
      </c>
      <c r="C7403" t="s">
        <v>681</v>
      </c>
      <c r="D7403" s="14">
        <v>60975106</v>
      </c>
      <c r="E7403" s="12">
        <v>11529794</v>
      </c>
      <c r="H7403">
        <f t="shared" si="346"/>
        <v>1585</v>
      </c>
      <c r="I7403">
        <f t="shared" si="347"/>
        <v>6</v>
      </c>
      <c r="J7403" s="9">
        <f t="shared" si="345"/>
        <v>46272807796</v>
      </c>
      <c r="K7403" s="9">
        <f>SUMIF($C$2:$C$9230, C7403, $D$2:$D$9230)</f>
        <v>216807629</v>
      </c>
    </row>
    <row r="7404" spans="1:11" x14ac:dyDescent="0.2">
      <c r="A7404" s="1">
        <v>45739</v>
      </c>
      <c r="B7404" t="s">
        <v>392</v>
      </c>
      <c r="C7404" t="s">
        <v>681</v>
      </c>
      <c r="D7404" s="14">
        <v>19682213</v>
      </c>
      <c r="E7404" s="12">
        <v>1916596</v>
      </c>
      <c r="H7404">
        <f t="shared" si="346"/>
        <v>1585</v>
      </c>
      <c r="I7404">
        <f t="shared" si="347"/>
        <v>6</v>
      </c>
      <c r="J7404" s="9">
        <f t="shared" si="345"/>
        <v>46272807796</v>
      </c>
      <c r="K7404" s="9">
        <f>SUMIF($C$2:$C$9230, C7404, $D$2:$D$9230)</f>
        <v>216807629</v>
      </c>
    </row>
    <row r="7405" spans="1:11" x14ac:dyDescent="0.2">
      <c r="A7405" s="1">
        <v>45739</v>
      </c>
      <c r="B7405" t="s">
        <v>392</v>
      </c>
      <c r="C7405" t="s">
        <v>681</v>
      </c>
      <c r="D7405" s="14">
        <v>27680811</v>
      </c>
      <c r="E7405" s="12">
        <v>14774500</v>
      </c>
      <c r="H7405">
        <f t="shared" si="346"/>
        <v>1585</v>
      </c>
      <c r="I7405">
        <f t="shared" si="347"/>
        <v>6</v>
      </c>
      <c r="J7405" s="9">
        <f t="shared" si="345"/>
        <v>46272807796</v>
      </c>
      <c r="K7405" s="9">
        <f>SUMIF($C$2:$C$9230, C7405, $D$2:$D$9230)</f>
        <v>216807629</v>
      </c>
    </row>
    <row r="7406" spans="1:11" x14ac:dyDescent="0.2">
      <c r="A7406" s="1">
        <v>45739</v>
      </c>
      <c r="B7406" t="s">
        <v>392</v>
      </c>
      <c r="C7406" t="s">
        <v>653</v>
      </c>
      <c r="D7406" s="14">
        <v>7200000</v>
      </c>
      <c r="E7406" s="12">
        <v>458365</v>
      </c>
      <c r="H7406">
        <f t="shared" si="346"/>
        <v>1585</v>
      </c>
      <c r="I7406">
        <f t="shared" si="347"/>
        <v>6</v>
      </c>
      <c r="J7406" s="9">
        <f t="shared" si="345"/>
        <v>46272807796</v>
      </c>
      <c r="K7406" s="9">
        <f>SUMIF($C$2:$C$9230, C7406, $D$2:$D$9230)</f>
        <v>63256863</v>
      </c>
    </row>
    <row r="7407" spans="1:11" x14ac:dyDescent="0.2">
      <c r="A7407" s="1">
        <v>45739</v>
      </c>
      <c r="B7407" t="s">
        <v>392</v>
      </c>
      <c r="C7407" t="s">
        <v>653</v>
      </c>
      <c r="D7407" s="14">
        <v>1499190</v>
      </c>
      <c r="E7407" s="12">
        <v>773336</v>
      </c>
      <c r="H7407">
        <f t="shared" si="346"/>
        <v>1585</v>
      </c>
      <c r="I7407">
        <f t="shared" si="347"/>
        <v>6</v>
      </c>
      <c r="J7407" s="9">
        <f t="shared" si="345"/>
        <v>46272807796</v>
      </c>
      <c r="K7407" s="9">
        <f>SUMIF($C$2:$C$9230, C7407, $D$2:$D$9230)</f>
        <v>63256863</v>
      </c>
    </row>
    <row r="7408" spans="1:11" x14ac:dyDescent="0.2">
      <c r="A7408" s="1">
        <v>45739</v>
      </c>
      <c r="B7408" t="s">
        <v>392</v>
      </c>
      <c r="C7408" t="s">
        <v>653</v>
      </c>
      <c r="D7408" s="14">
        <v>26596171</v>
      </c>
      <c r="E7408" s="12">
        <v>1064475</v>
      </c>
      <c r="H7408">
        <f t="shared" si="346"/>
        <v>1585</v>
      </c>
      <c r="I7408">
        <f t="shared" si="347"/>
        <v>6</v>
      </c>
      <c r="J7408" s="9">
        <f t="shared" si="345"/>
        <v>46272807796</v>
      </c>
      <c r="K7408" s="9">
        <f>SUMIF($C$2:$C$9230, C7408, $D$2:$D$9230)</f>
        <v>63256863</v>
      </c>
    </row>
    <row r="7409" spans="1:11" x14ac:dyDescent="0.2">
      <c r="A7409" s="1">
        <v>45739</v>
      </c>
      <c r="B7409" t="s">
        <v>392</v>
      </c>
      <c r="C7409" t="s">
        <v>653</v>
      </c>
      <c r="D7409" s="14">
        <v>1398075</v>
      </c>
      <c r="E7409" s="12">
        <v>1398075</v>
      </c>
      <c r="H7409">
        <f t="shared" si="346"/>
        <v>1585</v>
      </c>
      <c r="I7409">
        <f t="shared" si="347"/>
        <v>6</v>
      </c>
      <c r="J7409" s="9">
        <f t="shared" si="345"/>
        <v>46272807796</v>
      </c>
      <c r="K7409" s="9">
        <f>SUMIF($C$2:$C$9230, C7409, $D$2:$D$9230)</f>
        <v>63256863</v>
      </c>
    </row>
    <row r="7410" spans="1:11" x14ac:dyDescent="0.2">
      <c r="A7410" s="1">
        <v>45739</v>
      </c>
      <c r="B7410" t="s">
        <v>392</v>
      </c>
      <c r="C7410" t="s">
        <v>653</v>
      </c>
      <c r="D7410" s="14">
        <v>7969028</v>
      </c>
      <c r="E7410" s="12">
        <v>200645</v>
      </c>
      <c r="H7410">
        <f t="shared" si="346"/>
        <v>1585</v>
      </c>
      <c r="I7410">
        <f t="shared" si="347"/>
        <v>6</v>
      </c>
      <c r="J7410" s="9">
        <f t="shared" si="345"/>
        <v>46272807796</v>
      </c>
      <c r="K7410" s="9">
        <f>SUMIF($C$2:$C$9230, C7410, $D$2:$D$9230)</f>
        <v>63256863</v>
      </c>
    </row>
    <row r="7411" spans="1:11" x14ac:dyDescent="0.2">
      <c r="A7411" s="1">
        <v>45739</v>
      </c>
      <c r="B7411" t="s">
        <v>392</v>
      </c>
      <c r="C7411" t="s">
        <v>653</v>
      </c>
      <c r="D7411" s="14">
        <v>18594399</v>
      </c>
      <c r="E7411" s="12">
        <v>477981</v>
      </c>
      <c r="H7411">
        <f t="shared" si="346"/>
        <v>1585</v>
      </c>
      <c r="I7411">
        <f t="shared" si="347"/>
        <v>6</v>
      </c>
      <c r="J7411" s="9">
        <f t="shared" si="345"/>
        <v>46272807796</v>
      </c>
      <c r="K7411" s="9">
        <f>SUMIF($C$2:$C$9230, C7411, $D$2:$D$9230)</f>
        <v>63256863</v>
      </c>
    </row>
    <row r="7412" spans="1:11" x14ac:dyDescent="0.2">
      <c r="A7412" s="1">
        <v>45739</v>
      </c>
      <c r="B7412" t="s">
        <v>392</v>
      </c>
      <c r="C7412" t="s">
        <v>397</v>
      </c>
      <c r="D7412" s="14">
        <v>590398</v>
      </c>
      <c r="E7412" s="12">
        <v>203726</v>
      </c>
      <c r="H7412">
        <f t="shared" si="346"/>
        <v>1585</v>
      </c>
      <c r="I7412">
        <f t="shared" si="347"/>
        <v>6</v>
      </c>
      <c r="J7412" s="9">
        <f t="shared" si="345"/>
        <v>46272807796</v>
      </c>
      <c r="K7412" s="9">
        <f>SUMIF($C$2:$C$9230, C7412, $D$2:$D$9230)</f>
        <v>5267646</v>
      </c>
    </row>
    <row r="7413" spans="1:11" x14ac:dyDescent="0.2">
      <c r="A7413" s="1">
        <v>45739</v>
      </c>
      <c r="B7413" t="s">
        <v>392</v>
      </c>
      <c r="C7413" t="s">
        <v>397</v>
      </c>
      <c r="D7413" s="14">
        <v>125000</v>
      </c>
      <c r="E7413" s="12">
        <v>101846</v>
      </c>
      <c r="H7413">
        <f t="shared" si="346"/>
        <v>1585</v>
      </c>
      <c r="I7413">
        <f t="shared" si="347"/>
        <v>6</v>
      </c>
      <c r="J7413" s="9">
        <f t="shared" si="345"/>
        <v>46272807796</v>
      </c>
      <c r="K7413" s="9">
        <f>SUMIF($C$2:$C$9230, C7413, $D$2:$D$9230)</f>
        <v>5267646</v>
      </c>
    </row>
    <row r="7414" spans="1:11" x14ac:dyDescent="0.2">
      <c r="A7414" s="1">
        <v>45739</v>
      </c>
      <c r="B7414" t="s">
        <v>392</v>
      </c>
      <c r="C7414" t="s">
        <v>397</v>
      </c>
      <c r="D7414" s="14">
        <v>683619</v>
      </c>
      <c r="E7414" s="12">
        <v>113226</v>
      </c>
      <c r="H7414">
        <f t="shared" si="346"/>
        <v>1585</v>
      </c>
      <c r="I7414">
        <f t="shared" si="347"/>
        <v>6</v>
      </c>
      <c r="J7414" s="9">
        <f t="shared" si="345"/>
        <v>46272807796</v>
      </c>
      <c r="K7414" s="9">
        <f>SUMIF($C$2:$C$9230, C7414, $D$2:$D$9230)</f>
        <v>5267646</v>
      </c>
    </row>
    <row r="7415" spans="1:11" x14ac:dyDescent="0.2">
      <c r="A7415" s="1">
        <v>45739</v>
      </c>
      <c r="B7415" t="s">
        <v>392</v>
      </c>
      <c r="C7415" t="s">
        <v>397</v>
      </c>
      <c r="D7415" s="14">
        <v>590398</v>
      </c>
      <c r="E7415" s="12">
        <v>358008</v>
      </c>
      <c r="H7415">
        <f t="shared" si="346"/>
        <v>1585</v>
      </c>
      <c r="I7415">
        <f t="shared" si="347"/>
        <v>6</v>
      </c>
      <c r="J7415" s="9">
        <f t="shared" si="345"/>
        <v>46272807796</v>
      </c>
      <c r="K7415" s="9">
        <f>SUMIF($C$2:$C$9230, C7415, $D$2:$D$9230)</f>
        <v>5267646</v>
      </c>
    </row>
    <row r="7416" spans="1:11" x14ac:dyDescent="0.2">
      <c r="A7416" s="1">
        <v>45739</v>
      </c>
      <c r="B7416" t="s">
        <v>392</v>
      </c>
      <c r="C7416" t="s">
        <v>397</v>
      </c>
      <c r="D7416" s="14">
        <v>963194</v>
      </c>
      <c r="E7416" s="12">
        <v>837707</v>
      </c>
      <c r="H7416">
        <f t="shared" si="346"/>
        <v>1585</v>
      </c>
      <c r="I7416">
        <f t="shared" si="347"/>
        <v>6</v>
      </c>
      <c r="J7416" s="9">
        <f t="shared" si="345"/>
        <v>46272807796</v>
      </c>
      <c r="K7416" s="9">
        <f>SUMIF($C$2:$C$9230, C7416, $D$2:$D$9230)</f>
        <v>5267646</v>
      </c>
    </row>
    <row r="7417" spans="1:11" x14ac:dyDescent="0.2">
      <c r="A7417" s="1">
        <v>45739</v>
      </c>
      <c r="B7417" t="s">
        <v>392</v>
      </c>
      <c r="C7417" t="s">
        <v>397</v>
      </c>
      <c r="D7417" s="14">
        <v>2315037</v>
      </c>
      <c r="E7417" s="12">
        <v>1479938</v>
      </c>
      <c r="H7417">
        <f t="shared" si="346"/>
        <v>1585</v>
      </c>
      <c r="I7417">
        <f t="shared" si="347"/>
        <v>6</v>
      </c>
      <c r="J7417" s="9">
        <f t="shared" si="345"/>
        <v>46272807796</v>
      </c>
      <c r="K7417" s="9">
        <f>SUMIF($C$2:$C$9230, C7417, $D$2:$D$9230)</f>
        <v>5267646</v>
      </c>
    </row>
    <row r="7418" spans="1:11" x14ac:dyDescent="0.2">
      <c r="A7418" s="1">
        <v>45739</v>
      </c>
      <c r="B7418" t="s">
        <v>392</v>
      </c>
      <c r="C7418" t="s">
        <v>486</v>
      </c>
      <c r="D7418" s="14">
        <v>1442425</v>
      </c>
      <c r="E7418" s="12">
        <v>396440</v>
      </c>
      <c r="H7418">
        <f t="shared" si="346"/>
        <v>1585</v>
      </c>
      <c r="I7418">
        <f t="shared" si="347"/>
        <v>6</v>
      </c>
      <c r="J7418" s="9">
        <f t="shared" si="345"/>
        <v>46272807796</v>
      </c>
      <c r="K7418" s="9">
        <f>SUMIF($C$2:$C$9230, C7418, $D$2:$D$9230)</f>
        <v>47434615</v>
      </c>
    </row>
    <row r="7419" spans="1:11" x14ac:dyDescent="0.2">
      <c r="A7419" s="1">
        <v>45739</v>
      </c>
      <c r="B7419" t="s">
        <v>392</v>
      </c>
      <c r="C7419" t="s">
        <v>486</v>
      </c>
      <c r="D7419" s="14">
        <v>3070766</v>
      </c>
      <c r="E7419" s="12">
        <v>141139</v>
      </c>
      <c r="H7419">
        <f t="shared" si="346"/>
        <v>1585</v>
      </c>
      <c r="I7419">
        <f t="shared" si="347"/>
        <v>6</v>
      </c>
      <c r="J7419" s="9">
        <f t="shared" si="345"/>
        <v>46272807796</v>
      </c>
      <c r="K7419" s="9">
        <f>SUMIF($C$2:$C$9230, C7419, $D$2:$D$9230)</f>
        <v>47434615</v>
      </c>
    </row>
    <row r="7420" spans="1:11" x14ac:dyDescent="0.2">
      <c r="A7420" s="1">
        <v>45739</v>
      </c>
      <c r="B7420" t="s">
        <v>392</v>
      </c>
      <c r="C7420" t="s">
        <v>486</v>
      </c>
      <c r="D7420" s="14">
        <v>6795138</v>
      </c>
      <c r="E7420" s="12">
        <v>232294</v>
      </c>
      <c r="H7420">
        <f t="shared" si="346"/>
        <v>1585</v>
      </c>
      <c r="I7420">
        <f t="shared" si="347"/>
        <v>6</v>
      </c>
      <c r="J7420" s="9">
        <f t="shared" si="345"/>
        <v>46272807796</v>
      </c>
      <c r="K7420" s="9">
        <f>SUMIF($C$2:$C$9230, C7420, $D$2:$D$9230)</f>
        <v>47434615</v>
      </c>
    </row>
    <row r="7421" spans="1:11" x14ac:dyDescent="0.2">
      <c r="A7421" s="1">
        <v>45739</v>
      </c>
      <c r="B7421" t="s">
        <v>392</v>
      </c>
      <c r="C7421" t="s">
        <v>672</v>
      </c>
      <c r="D7421" s="14">
        <v>871632</v>
      </c>
      <c r="E7421" s="12">
        <v>804975</v>
      </c>
      <c r="H7421">
        <f t="shared" si="346"/>
        <v>1585</v>
      </c>
      <c r="I7421">
        <f t="shared" si="347"/>
        <v>5</v>
      </c>
      <c r="J7421" s="9">
        <f t="shared" si="345"/>
        <v>46272807796</v>
      </c>
      <c r="K7421" s="9">
        <f>SUMIF($C$2:$C$9230, C7421, $D$2:$D$9230)</f>
        <v>40193441</v>
      </c>
    </row>
    <row r="7422" spans="1:11" x14ac:dyDescent="0.2">
      <c r="A7422" s="1">
        <v>45739</v>
      </c>
      <c r="B7422" t="s">
        <v>392</v>
      </c>
      <c r="C7422" t="s">
        <v>672</v>
      </c>
      <c r="D7422" s="14">
        <v>2451650</v>
      </c>
      <c r="E7422" s="12">
        <v>1182423</v>
      </c>
      <c r="H7422">
        <f t="shared" si="346"/>
        <v>1585</v>
      </c>
      <c r="I7422">
        <f t="shared" si="347"/>
        <v>5</v>
      </c>
      <c r="J7422" s="9">
        <f t="shared" si="345"/>
        <v>46272807796</v>
      </c>
      <c r="K7422" s="9">
        <f>SUMIF($C$2:$C$9230, C7422, $D$2:$D$9230)</f>
        <v>40193441</v>
      </c>
    </row>
    <row r="7423" spans="1:11" x14ac:dyDescent="0.2">
      <c r="A7423" s="1">
        <v>45739</v>
      </c>
      <c r="B7423" t="s">
        <v>392</v>
      </c>
      <c r="C7423" t="s">
        <v>672</v>
      </c>
      <c r="D7423" s="14">
        <v>335094</v>
      </c>
      <c r="E7423" s="12">
        <v>125812</v>
      </c>
      <c r="H7423">
        <f t="shared" si="346"/>
        <v>1585</v>
      </c>
      <c r="I7423">
        <f t="shared" si="347"/>
        <v>5</v>
      </c>
      <c r="J7423" s="9">
        <f t="shared" si="345"/>
        <v>46272807796</v>
      </c>
      <c r="K7423" s="9">
        <f>SUMIF($C$2:$C$9230, C7423, $D$2:$D$9230)</f>
        <v>40193441</v>
      </c>
    </row>
    <row r="7424" spans="1:11" x14ac:dyDescent="0.2">
      <c r="A7424" s="1">
        <v>45739</v>
      </c>
      <c r="B7424" t="s">
        <v>392</v>
      </c>
      <c r="C7424" t="s">
        <v>672</v>
      </c>
      <c r="D7424" s="14">
        <v>7000840</v>
      </c>
      <c r="E7424" s="12">
        <v>2380613</v>
      </c>
      <c r="H7424">
        <f t="shared" si="346"/>
        <v>1585</v>
      </c>
      <c r="I7424">
        <f t="shared" si="347"/>
        <v>5</v>
      </c>
      <c r="J7424" s="9">
        <f t="shared" ref="J7424:J7487" si="348">SUMIF($B$2:$B$9230, B7424, $D$2:$D$9230)</f>
        <v>46272807796</v>
      </c>
      <c r="K7424" s="9">
        <f>SUMIF($C$2:$C$9230, C7424, $D$2:$D$9230)</f>
        <v>40193441</v>
      </c>
    </row>
    <row r="7425" spans="1:11" x14ac:dyDescent="0.2">
      <c r="A7425" s="1">
        <v>45739</v>
      </c>
      <c r="B7425" t="s">
        <v>392</v>
      </c>
      <c r="C7425" t="s">
        <v>672</v>
      </c>
      <c r="D7425" s="14">
        <v>29534225</v>
      </c>
      <c r="E7425" s="12">
        <v>11964253</v>
      </c>
      <c r="H7425">
        <f t="shared" si="346"/>
        <v>1585</v>
      </c>
      <c r="I7425">
        <f t="shared" si="347"/>
        <v>5</v>
      </c>
      <c r="J7425" s="9">
        <f t="shared" si="348"/>
        <v>46272807796</v>
      </c>
      <c r="K7425" s="9">
        <f>SUMIF($C$2:$C$9230, C7425, $D$2:$D$9230)</f>
        <v>40193441</v>
      </c>
    </row>
    <row r="7426" spans="1:11" x14ac:dyDescent="0.2">
      <c r="A7426" s="1">
        <v>45739</v>
      </c>
      <c r="B7426" t="s">
        <v>392</v>
      </c>
      <c r="C7426" t="s">
        <v>465</v>
      </c>
      <c r="D7426" s="14">
        <v>11944986</v>
      </c>
      <c r="E7426" s="12">
        <v>517558</v>
      </c>
      <c r="H7426">
        <f t="shared" si="346"/>
        <v>1585</v>
      </c>
      <c r="I7426">
        <f t="shared" si="347"/>
        <v>5</v>
      </c>
      <c r="J7426" s="9">
        <f t="shared" si="348"/>
        <v>46272807796</v>
      </c>
      <c r="K7426" s="9">
        <f>SUMIF($C$2:$C$9230, C7426, $D$2:$D$9230)</f>
        <v>73561066</v>
      </c>
    </row>
    <row r="7427" spans="1:11" x14ac:dyDescent="0.2">
      <c r="A7427" s="1">
        <v>45739</v>
      </c>
      <c r="B7427" t="s">
        <v>392</v>
      </c>
      <c r="C7427" t="s">
        <v>465</v>
      </c>
      <c r="D7427" s="14">
        <v>20632249</v>
      </c>
      <c r="E7427" s="12">
        <v>16243632</v>
      </c>
      <c r="H7427">
        <f t="shared" si="346"/>
        <v>1585</v>
      </c>
      <c r="I7427">
        <f t="shared" si="347"/>
        <v>5</v>
      </c>
      <c r="J7427" s="9">
        <f t="shared" si="348"/>
        <v>46272807796</v>
      </c>
      <c r="K7427" s="9">
        <f>SUMIF($C$2:$C$9230, C7427, $D$2:$D$9230)</f>
        <v>73561066</v>
      </c>
    </row>
    <row r="7428" spans="1:11" x14ac:dyDescent="0.2">
      <c r="A7428" s="1">
        <v>45739</v>
      </c>
      <c r="B7428" t="s">
        <v>392</v>
      </c>
      <c r="C7428" t="s">
        <v>465</v>
      </c>
      <c r="D7428" s="14">
        <v>21641962</v>
      </c>
      <c r="E7428" s="12">
        <v>186818</v>
      </c>
      <c r="H7428">
        <f t="shared" ref="H7428:H7491" si="349">COUNTIF($B$2:$B$9230, B7428)</f>
        <v>1585</v>
      </c>
      <c r="I7428">
        <f t="shared" ref="I7428:I7491" si="350">COUNTIF($C$2:$C$9230, C7428)</f>
        <v>5</v>
      </c>
      <c r="J7428" s="9">
        <f t="shared" si="348"/>
        <v>46272807796</v>
      </c>
      <c r="K7428" s="9">
        <f>SUMIF($C$2:$C$9230, C7428, $D$2:$D$9230)</f>
        <v>73561066</v>
      </c>
    </row>
    <row r="7429" spans="1:11" x14ac:dyDescent="0.2">
      <c r="A7429" s="1">
        <v>45739</v>
      </c>
      <c r="B7429" t="s">
        <v>392</v>
      </c>
      <c r="C7429" t="s">
        <v>465</v>
      </c>
      <c r="D7429" s="14">
        <v>651084</v>
      </c>
      <c r="E7429" s="12">
        <v>251683</v>
      </c>
      <c r="H7429">
        <f t="shared" si="349"/>
        <v>1585</v>
      </c>
      <c r="I7429">
        <f t="shared" si="350"/>
        <v>5</v>
      </c>
      <c r="J7429" s="9">
        <f t="shared" si="348"/>
        <v>46272807796</v>
      </c>
      <c r="K7429" s="9">
        <f>SUMIF($C$2:$C$9230, C7429, $D$2:$D$9230)</f>
        <v>73561066</v>
      </c>
    </row>
    <row r="7430" spans="1:11" x14ac:dyDescent="0.2">
      <c r="A7430" s="1">
        <v>45739</v>
      </c>
      <c r="B7430" t="s">
        <v>392</v>
      </c>
      <c r="C7430" t="s">
        <v>465</v>
      </c>
      <c r="D7430" s="14">
        <v>18690785</v>
      </c>
      <c r="E7430" s="12">
        <v>6361543</v>
      </c>
      <c r="H7430">
        <f t="shared" si="349"/>
        <v>1585</v>
      </c>
      <c r="I7430">
        <f t="shared" si="350"/>
        <v>5</v>
      </c>
      <c r="J7430" s="9">
        <f t="shared" si="348"/>
        <v>46272807796</v>
      </c>
      <c r="K7430" s="9">
        <f>SUMIF($C$2:$C$9230, C7430, $D$2:$D$9230)</f>
        <v>73561066</v>
      </c>
    </row>
    <row r="7431" spans="1:11" x14ac:dyDescent="0.2">
      <c r="A7431" s="1">
        <v>45739</v>
      </c>
      <c r="B7431" t="s">
        <v>392</v>
      </c>
      <c r="C7431" t="s">
        <v>586</v>
      </c>
      <c r="D7431" s="14">
        <v>160000</v>
      </c>
      <c r="E7431" s="12">
        <v>160000</v>
      </c>
      <c r="H7431">
        <f t="shared" si="349"/>
        <v>1585</v>
      </c>
      <c r="I7431">
        <f t="shared" si="350"/>
        <v>5</v>
      </c>
      <c r="J7431" s="9">
        <f t="shared" si="348"/>
        <v>46272807796</v>
      </c>
      <c r="K7431" s="9">
        <f>SUMIF($C$2:$C$9230, C7431, $D$2:$D$9230)</f>
        <v>10654357</v>
      </c>
    </row>
    <row r="7432" spans="1:11" x14ac:dyDescent="0.2">
      <c r="A7432" s="1">
        <v>45739</v>
      </c>
      <c r="B7432" t="s">
        <v>392</v>
      </c>
      <c r="C7432" t="s">
        <v>586</v>
      </c>
      <c r="D7432" s="14">
        <v>1872000</v>
      </c>
      <c r="E7432" s="12">
        <v>254531</v>
      </c>
      <c r="H7432">
        <f t="shared" si="349"/>
        <v>1585</v>
      </c>
      <c r="I7432">
        <f t="shared" si="350"/>
        <v>5</v>
      </c>
      <c r="J7432" s="9">
        <f t="shared" si="348"/>
        <v>46272807796</v>
      </c>
      <c r="K7432" s="9">
        <f>SUMIF($C$2:$C$9230, C7432, $D$2:$D$9230)</f>
        <v>10654357</v>
      </c>
    </row>
    <row r="7433" spans="1:11" x14ac:dyDescent="0.2">
      <c r="A7433" s="1">
        <v>45739</v>
      </c>
      <c r="B7433" t="s">
        <v>392</v>
      </c>
      <c r="C7433" t="s">
        <v>586</v>
      </c>
      <c r="D7433" s="14">
        <v>3909524</v>
      </c>
      <c r="E7433" s="12">
        <v>315692</v>
      </c>
      <c r="H7433">
        <f t="shared" si="349"/>
        <v>1585</v>
      </c>
      <c r="I7433">
        <f t="shared" si="350"/>
        <v>5</v>
      </c>
      <c r="J7433" s="9">
        <f t="shared" si="348"/>
        <v>46272807796</v>
      </c>
      <c r="K7433" s="9">
        <f>SUMIF($C$2:$C$9230, C7433, $D$2:$D$9230)</f>
        <v>10654357</v>
      </c>
    </row>
    <row r="7434" spans="1:11" x14ac:dyDescent="0.2">
      <c r="A7434" s="1">
        <v>45739</v>
      </c>
      <c r="B7434" t="s">
        <v>392</v>
      </c>
      <c r="C7434" t="s">
        <v>586</v>
      </c>
      <c r="D7434" s="14">
        <v>2843384</v>
      </c>
      <c r="E7434" s="12">
        <v>598835</v>
      </c>
      <c r="H7434">
        <f t="shared" si="349"/>
        <v>1585</v>
      </c>
      <c r="I7434">
        <f t="shared" si="350"/>
        <v>5</v>
      </c>
      <c r="J7434" s="9">
        <f t="shared" si="348"/>
        <v>46272807796</v>
      </c>
      <c r="K7434" s="9">
        <f>SUMIF($C$2:$C$9230, C7434, $D$2:$D$9230)</f>
        <v>10654357</v>
      </c>
    </row>
    <row r="7435" spans="1:11" x14ac:dyDescent="0.2">
      <c r="A7435" s="1">
        <v>45739</v>
      </c>
      <c r="B7435" t="s">
        <v>392</v>
      </c>
      <c r="C7435" t="s">
        <v>586</v>
      </c>
      <c r="D7435" s="14">
        <v>1869449</v>
      </c>
      <c r="E7435" s="12">
        <v>504361</v>
      </c>
      <c r="H7435">
        <f t="shared" si="349"/>
        <v>1585</v>
      </c>
      <c r="I7435">
        <f t="shared" si="350"/>
        <v>5</v>
      </c>
      <c r="J7435" s="9">
        <f t="shared" si="348"/>
        <v>46272807796</v>
      </c>
      <c r="K7435" s="9">
        <f>SUMIF($C$2:$C$9230, C7435, $D$2:$D$9230)</f>
        <v>10654357</v>
      </c>
    </row>
    <row r="7436" spans="1:11" x14ac:dyDescent="0.2">
      <c r="A7436" s="1">
        <v>45739</v>
      </c>
      <c r="B7436" t="s">
        <v>392</v>
      </c>
      <c r="C7436" t="s">
        <v>459</v>
      </c>
      <c r="D7436" s="14">
        <v>108247196</v>
      </c>
      <c r="E7436" s="12">
        <v>225000</v>
      </c>
      <c r="H7436">
        <f t="shared" si="349"/>
        <v>1585</v>
      </c>
      <c r="I7436">
        <f t="shared" si="350"/>
        <v>5</v>
      </c>
      <c r="J7436" s="9">
        <f t="shared" si="348"/>
        <v>46272807796</v>
      </c>
      <c r="K7436" s="9">
        <f>SUMIF($C$2:$C$9230, C7436, $D$2:$D$9230)</f>
        <v>746526431</v>
      </c>
    </row>
    <row r="7437" spans="1:11" x14ac:dyDescent="0.2">
      <c r="A7437" s="1">
        <v>45739</v>
      </c>
      <c r="B7437" t="s">
        <v>392</v>
      </c>
      <c r="C7437" t="s">
        <v>459</v>
      </c>
      <c r="D7437" s="14">
        <v>186972433</v>
      </c>
      <c r="E7437" s="12">
        <v>62276642</v>
      </c>
      <c r="H7437">
        <f t="shared" si="349"/>
        <v>1585</v>
      </c>
      <c r="I7437">
        <f t="shared" si="350"/>
        <v>5</v>
      </c>
      <c r="J7437" s="9">
        <f t="shared" si="348"/>
        <v>46272807796</v>
      </c>
      <c r="K7437" s="9">
        <f>SUMIF($C$2:$C$9230, C7437, $D$2:$D$9230)</f>
        <v>746526431</v>
      </c>
    </row>
    <row r="7438" spans="1:11" x14ac:dyDescent="0.2">
      <c r="A7438" s="1">
        <v>45739</v>
      </c>
      <c r="B7438" t="s">
        <v>392</v>
      </c>
      <c r="C7438" t="s">
        <v>459</v>
      </c>
      <c r="D7438" s="14">
        <v>6894734</v>
      </c>
      <c r="E7438" s="12">
        <v>382352</v>
      </c>
      <c r="H7438">
        <f t="shared" si="349"/>
        <v>1585</v>
      </c>
      <c r="I7438">
        <f t="shared" si="350"/>
        <v>5</v>
      </c>
      <c r="J7438" s="9">
        <f t="shared" si="348"/>
        <v>46272807796</v>
      </c>
      <c r="K7438" s="9">
        <f>SUMIF($C$2:$C$9230, C7438, $D$2:$D$9230)</f>
        <v>746526431</v>
      </c>
    </row>
    <row r="7439" spans="1:11" x14ac:dyDescent="0.2">
      <c r="A7439" s="1">
        <v>45739</v>
      </c>
      <c r="B7439" t="s">
        <v>392</v>
      </c>
      <c r="C7439" t="s">
        <v>459</v>
      </c>
      <c r="D7439" s="14">
        <v>238465012</v>
      </c>
      <c r="E7439" s="12">
        <v>9476207</v>
      </c>
      <c r="H7439">
        <f t="shared" si="349"/>
        <v>1585</v>
      </c>
      <c r="I7439">
        <f t="shared" si="350"/>
        <v>5</v>
      </c>
      <c r="J7439" s="9">
        <f t="shared" si="348"/>
        <v>46272807796</v>
      </c>
      <c r="K7439" s="9">
        <f>SUMIF($C$2:$C$9230, C7439, $D$2:$D$9230)</f>
        <v>746526431</v>
      </c>
    </row>
    <row r="7440" spans="1:11" x14ac:dyDescent="0.2">
      <c r="A7440" s="1">
        <v>45739</v>
      </c>
      <c r="B7440" t="s">
        <v>392</v>
      </c>
      <c r="C7440" t="s">
        <v>459</v>
      </c>
      <c r="D7440" s="14">
        <v>205947056</v>
      </c>
      <c r="E7440" s="12">
        <v>63997785</v>
      </c>
      <c r="H7440">
        <f t="shared" si="349"/>
        <v>1585</v>
      </c>
      <c r="I7440">
        <f t="shared" si="350"/>
        <v>5</v>
      </c>
      <c r="J7440" s="9">
        <f t="shared" si="348"/>
        <v>46272807796</v>
      </c>
      <c r="K7440" s="9">
        <f>SUMIF($C$2:$C$9230, C7440, $D$2:$D$9230)</f>
        <v>746526431</v>
      </c>
    </row>
    <row r="7441" spans="1:11" x14ac:dyDescent="0.2">
      <c r="A7441" s="1">
        <v>45739</v>
      </c>
      <c r="B7441" t="s">
        <v>392</v>
      </c>
      <c r="C7441" t="s">
        <v>610</v>
      </c>
      <c r="D7441" s="14">
        <v>48756151</v>
      </c>
      <c r="E7441" s="12">
        <v>219519</v>
      </c>
      <c r="H7441">
        <f t="shared" si="349"/>
        <v>1585</v>
      </c>
      <c r="I7441">
        <f t="shared" si="350"/>
        <v>5</v>
      </c>
      <c r="J7441" s="9">
        <f t="shared" si="348"/>
        <v>46272807796</v>
      </c>
      <c r="K7441" s="9">
        <f>SUMIF($C$2:$C$9230, C7441, $D$2:$D$9230)</f>
        <v>795284337</v>
      </c>
    </row>
    <row r="7442" spans="1:11" x14ac:dyDescent="0.2">
      <c r="A7442" s="1">
        <v>45739</v>
      </c>
      <c r="B7442" t="s">
        <v>392</v>
      </c>
      <c r="C7442" t="s">
        <v>610</v>
      </c>
      <c r="D7442" s="14">
        <v>32474916</v>
      </c>
      <c r="E7442" s="12">
        <v>4916477</v>
      </c>
      <c r="H7442">
        <f t="shared" si="349"/>
        <v>1585</v>
      </c>
      <c r="I7442">
        <f t="shared" si="350"/>
        <v>5</v>
      </c>
      <c r="J7442" s="9">
        <f t="shared" si="348"/>
        <v>46272807796</v>
      </c>
      <c r="K7442" s="9">
        <f>SUMIF($C$2:$C$9230, C7442, $D$2:$D$9230)</f>
        <v>795284337</v>
      </c>
    </row>
    <row r="7443" spans="1:11" x14ac:dyDescent="0.2">
      <c r="A7443" s="1">
        <v>45739</v>
      </c>
      <c r="B7443" t="s">
        <v>392</v>
      </c>
      <c r="C7443" t="s">
        <v>610</v>
      </c>
      <c r="D7443" s="14">
        <v>178500000</v>
      </c>
      <c r="E7443" s="12">
        <v>29496605</v>
      </c>
      <c r="H7443">
        <f t="shared" si="349"/>
        <v>1585</v>
      </c>
      <c r="I7443">
        <f t="shared" si="350"/>
        <v>5</v>
      </c>
      <c r="J7443" s="9">
        <f t="shared" si="348"/>
        <v>46272807796</v>
      </c>
      <c r="K7443" s="9">
        <f>SUMIF($C$2:$C$9230, C7443, $D$2:$D$9230)</f>
        <v>795284337</v>
      </c>
    </row>
    <row r="7444" spans="1:11" x14ac:dyDescent="0.2">
      <c r="A7444" s="1">
        <v>45739</v>
      </c>
      <c r="B7444" t="s">
        <v>392</v>
      </c>
      <c r="C7444" t="s">
        <v>610</v>
      </c>
      <c r="D7444" s="14">
        <v>332048088</v>
      </c>
      <c r="E7444" s="12">
        <v>72427680</v>
      </c>
      <c r="H7444">
        <f t="shared" si="349"/>
        <v>1585</v>
      </c>
      <c r="I7444">
        <f t="shared" si="350"/>
        <v>5</v>
      </c>
      <c r="J7444" s="9">
        <f t="shared" si="348"/>
        <v>46272807796</v>
      </c>
      <c r="K7444" s="9">
        <f>SUMIF($C$2:$C$9230, C7444, $D$2:$D$9230)</f>
        <v>795284337</v>
      </c>
    </row>
    <row r="7445" spans="1:11" x14ac:dyDescent="0.2">
      <c r="A7445" s="1">
        <v>45739</v>
      </c>
      <c r="B7445" t="s">
        <v>392</v>
      </c>
      <c r="C7445" t="s">
        <v>610</v>
      </c>
      <c r="D7445" s="14">
        <v>203505182</v>
      </c>
      <c r="E7445" s="12">
        <v>74124805</v>
      </c>
      <c r="H7445">
        <f t="shared" si="349"/>
        <v>1585</v>
      </c>
      <c r="I7445">
        <f t="shared" si="350"/>
        <v>5</v>
      </c>
      <c r="J7445" s="9">
        <f t="shared" si="348"/>
        <v>46272807796</v>
      </c>
      <c r="K7445" s="9">
        <f>SUMIF($C$2:$C$9230, C7445, $D$2:$D$9230)</f>
        <v>795284337</v>
      </c>
    </row>
    <row r="7446" spans="1:11" x14ac:dyDescent="0.2">
      <c r="A7446" s="1">
        <v>45739</v>
      </c>
      <c r="B7446" t="s">
        <v>392</v>
      </c>
      <c r="C7446" t="s">
        <v>627</v>
      </c>
      <c r="D7446" s="14">
        <v>744267</v>
      </c>
      <c r="E7446" s="12">
        <v>265515</v>
      </c>
      <c r="H7446">
        <f t="shared" si="349"/>
        <v>1585</v>
      </c>
      <c r="I7446">
        <f t="shared" si="350"/>
        <v>5</v>
      </c>
      <c r="J7446" s="9">
        <f t="shared" si="348"/>
        <v>46272807796</v>
      </c>
      <c r="K7446" s="9">
        <f>SUMIF($C$2:$C$9230, C7446, $D$2:$D$9230)</f>
        <v>266658601</v>
      </c>
    </row>
    <row r="7447" spans="1:11" x14ac:dyDescent="0.2">
      <c r="A7447" s="1">
        <v>45739</v>
      </c>
      <c r="B7447" t="s">
        <v>392</v>
      </c>
      <c r="C7447" t="s">
        <v>627</v>
      </c>
      <c r="D7447" s="14">
        <v>3273158</v>
      </c>
      <c r="E7447" s="12">
        <v>1725922</v>
      </c>
      <c r="H7447">
        <f t="shared" si="349"/>
        <v>1585</v>
      </c>
      <c r="I7447">
        <f t="shared" si="350"/>
        <v>5</v>
      </c>
      <c r="J7447" s="9">
        <f t="shared" si="348"/>
        <v>46272807796</v>
      </c>
      <c r="K7447" s="9">
        <f>SUMIF($C$2:$C$9230, C7447, $D$2:$D$9230)</f>
        <v>266658601</v>
      </c>
    </row>
    <row r="7448" spans="1:11" x14ac:dyDescent="0.2">
      <c r="A7448" s="1">
        <v>45739</v>
      </c>
      <c r="B7448" t="s">
        <v>392</v>
      </c>
      <c r="C7448" t="s">
        <v>627</v>
      </c>
      <c r="D7448" s="14">
        <v>10162773</v>
      </c>
      <c r="E7448" s="12">
        <v>2158120</v>
      </c>
      <c r="H7448">
        <f t="shared" si="349"/>
        <v>1585</v>
      </c>
      <c r="I7448">
        <f t="shared" si="350"/>
        <v>5</v>
      </c>
      <c r="J7448" s="9">
        <f t="shared" si="348"/>
        <v>46272807796</v>
      </c>
      <c r="K7448" s="9">
        <f>SUMIF($C$2:$C$9230, C7448, $D$2:$D$9230)</f>
        <v>266658601</v>
      </c>
    </row>
    <row r="7449" spans="1:11" x14ac:dyDescent="0.2">
      <c r="A7449" s="1">
        <v>45739</v>
      </c>
      <c r="B7449" t="s">
        <v>392</v>
      </c>
      <c r="C7449" t="s">
        <v>627</v>
      </c>
      <c r="D7449" s="14">
        <v>183823862</v>
      </c>
      <c r="E7449" s="12">
        <v>7485188</v>
      </c>
      <c r="H7449">
        <f t="shared" si="349"/>
        <v>1585</v>
      </c>
      <c r="I7449">
        <f t="shared" si="350"/>
        <v>5</v>
      </c>
      <c r="J7449" s="9">
        <f t="shared" si="348"/>
        <v>46272807796</v>
      </c>
      <c r="K7449" s="9">
        <f>SUMIF($C$2:$C$9230, C7449, $D$2:$D$9230)</f>
        <v>266658601</v>
      </c>
    </row>
    <row r="7450" spans="1:11" x14ac:dyDescent="0.2">
      <c r="A7450" s="1">
        <v>45739</v>
      </c>
      <c r="B7450" t="s">
        <v>392</v>
      </c>
      <c r="C7450" t="s">
        <v>627</v>
      </c>
      <c r="D7450" s="14">
        <v>68654541</v>
      </c>
      <c r="E7450" s="12">
        <v>14134442</v>
      </c>
      <c r="H7450">
        <f t="shared" si="349"/>
        <v>1585</v>
      </c>
      <c r="I7450">
        <f t="shared" si="350"/>
        <v>5</v>
      </c>
      <c r="J7450" s="9">
        <f t="shared" si="348"/>
        <v>46272807796</v>
      </c>
      <c r="K7450" s="9">
        <f>SUMIF($C$2:$C$9230, C7450, $D$2:$D$9230)</f>
        <v>266658601</v>
      </c>
    </row>
    <row r="7451" spans="1:11" x14ac:dyDescent="0.2">
      <c r="A7451" s="1">
        <v>45739</v>
      </c>
      <c r="B7451" t="s">
        <v>392</v>
      </c>
      <c r="C7451" t="s">
        <v>450</v>
      </c>
      <c r="D7451" s="14">
        <v>3262670</v>
      </c>
      <c r="E7451" s="12">
        <v>3262670</v>
      </c>
      <c r="H7451">
        <f t="shared" si="349"/>
        <v>1585</v>
      </c>
      <c r="I7451">
        <f t="shared" si="350"/>
        <v>5</v>
      </c>
      <c r="J7451" s="9">
        <f t="shared" si="348"/>
        <v>46272807796</v>
      </c>
      <c r="K7451" s="9">
        <f>SUMIF($C$2:$C$9230, C7451, $D$2:$D$9230)</f>
        <v>295685687</v>
      </c>
    </row>
    <row r="7452" spans="1:11" x14ac:dyDescent="0.2">
      <c r="A7452" s="1">
        <v>45739</v>
      </c>
      <c r="B7452" t="s">
        <v>392</v>
      </c>
      <c r="C7452" t="s">
        <v>450</v>
      </c>
      <c r="D7452" s="14">
        <v>94807356</v>
      </c>
      <c r="E7452" s="12">
        <v>18667104</v>
      </c>
      <c r="H7452">
        <f t="shared" si="349"/>
        <v>1585</v>
      </c>
      <c r="I7452">
        <f t="shared" si="350"/>
        <v>5</v>
      </c>
      <c r="J7452" s="9">
        <f t="shared" si="348"/>
        <v>46272807796</v>
      </c>
      <c r="K7452" s="9">
        <f>SUMIF($C$2:$C$9230, C7452, $D$2:$D$9230)</f>
        <v>295685687</v>
      </c>
    </row>
    <row r="7453" spans="1:11" x14ac:dyDescent="0.2">
      <c r="A7453" s="1">
        <v>45739</v>
      </c>
      <c r="B7453" t="s">
        <v>392</v>
      </c>
      <c r="C7453" t="s">
        <v>450</v>
      </c>
      <c r="D7453" s="14">
        <v>3058139</v>
      </c>
      <c r="E7453" s="12">
        <v>3058139</v>
      </c>
      <c r="H7453">
        <f t="shared" si="349"/>
        <v>1585</v>
      </c>
      <c r="I7453">
        <f t="shared" si="350"/>
        <v>5</v>
      </c>
      <c r="J7453" s="9">
        <f t="shared" si="348"/>
        <v>46272807796</v>
      </c>
      <c r="K7453" s="9">
        <f>SUMIF($C$2:$C$9230, C7453, $D$2:$D$9230)</f>
        <v>295685687</v>
      </c>
    </row>
    <row r="7454" spans="1:11" x14ac:dyDescent="0.2">
      <c r="A7454" s="1">
        <v>45739</v>
      </c>
      <c r="B7454" t="s">
        <v>392</v>
      </c>
      <c r="C7454" t="s">
        <v>450</v>
      </c>
      <c r="D7454" s="14">
        <v>104396719</v>
      </c>
      <c r="E7454" s="12">
        <v>7029597</v>
      </c>
      <c r="H7454">
        <f t="shared" si="349"/>
        <v>1585</v>
      </c>
      <c r="I7454">
        <f t="shared" si="350"/>
        <v>5</v>
      </c>
      <c r="J7454" s="9">
        <f t="shared" si="348"/>
        <v>46272807796</v>
      </c>
      <c r="K7454" s="9">
        <f>SUMIF($C$2:$C$9230, C7454, $D$2:$D$9230)</f>
        <v>295685687</v>
      </c>
    </row>
    <row r="7455" spans="1:11" x14ac:dyDescent="0.2">
      <c r="A7455" s="1">
        <v>45739</v>
      </c>
      <c r="B7455" t="s">
        <v>392</v>
      </c>
      <c r="C7455" t="s">
        <v>450</v>
      </c>
      <c r="D7455" s="14">
        <v>90160803</v>
      </c>
      <c r="E7455" s="12">
        <v>14341247</v>
      </c>
      <c r="H7455">
        <f t="shared" si="349"/>
        <v>1585</v>
      </c>
      <c r="I7455">
        <f t="shared" si="350"/>
        <v>5</v>
      </c>
      <c r="J7455" s="9">
        <f t="shared" si="348"/>
        <v>46272807796</v>
      </c>
      <c r="K7455" s="9">
        <f>SUMIF($C$2:$C$9230, C7455, $D$2:$D$9230)</f>
        <v>295685687</v>
      </c>
    </row>
    <row r="7456" spans="1:11" x14ac:dyDescent="0.2">
      <c r="A7456" s="1">
        <v>45739</v>
      </c>
      <c r="B7456" t="s">
        <v>392</v>
      </c>
      <c r="C7456" t="s">
        <v>449</v>
      </c>
      <c r="D7456" s="14">
        <v>1571632</v>
      </c>
      <c r="E7456" s="12">
        <v>245004</v>
      </c>
      <c r="H7456">
        <f t="shared" si="349"/>
        <v>1585</v>
      </c>
      <c r="I7456">
        <f t="shared" si="350"/>
        <v>5</v>
      </c>
      <c r="J7456" s="9">
        <f t="shared" si="348"/>
        <v>46272807796</v>
      </c>
      <c r="K7456" s="9">
        <f>SUMIF($C$2:$C$9230, C7456, $D$2:$D$9230)</f>
        <v>173513859</v>
      </c>
    </row>
    <row r="7457" spans="1:11" x14ac:dyDescent="0.2">
      <c r="A7457" s="1">
        <v>45739</v>
      </c>
      <c r="B7457" t="s">
        <v>392</v>
      </c>
      <c r="C7457" t="s">
        <v>449</v>
      </c>
      <c r="D7457" s="14">
        <v>26439839</v>
      </c>
      <c r="E7457" s="12">
        <v>5817948</v>
      </c>
      <c r="H7457">
        <f t="shared" si="349"/>
        <v>1585</v>
      </c>
      <c r="I7457">
        <f t="shared" si="350"/>
        <v>5</v>
      </c>
      <c r="J7457" s="9">
        <f t="shared" si="348"/>
        <v>46272807796</v>
      </c>
      <c r="K7457" s="9">
        <f>SUMIF($C$2:$C$9230, C7457, $D$2:$D$9230)</f>
        <v>173513859</v>
      </c>
    </row>
    <row r="7458" spans="1:11" x14ac:dyDescent="0.2">
      <c r="A7458" s="1">
        <v>45739</v>
      </c>
      <c r="B7458" t="s">
        <v>392</v>
      </c>
      <c r="C7458" t="s">
        <v>449</v>
      </c>
      <c r="D7458" s="14">
        <v>45668812</v>
      </c>
      <c r="E7458" s="12">
        <v>18253398</v>
      </c>
      <c r="H7458">
        <f t="shared" si="349"/>
        <v>1585</v>
      </c>
      <c r="I7458">
        <f t="shared" si="350"/>
        <v>5</v>
      </c>
      <c r="J7458" s="9">
        <f t="shared" si="348"/>
        <v>46272807796</v>
      </c>
      <c r="K7458" s="9">
        <f>SUMIF($C$2:$C$9230, C7458, $D$2:$D$9230)</f>
        <v>173513859</v>
      </c>
    </row>
    <row r="7459" spans="1:11" x14ac:dyDescent="0.2">
      <c r="A7459" s="1">
        <v>45739</v>
      </c>
      <c r="B7459" t="s">
        <v>392</v>
      </c>
      <c r="C7459" t="s">
        <v>449</v>
      </c>
      <c r="D7459" s="14">
        <v>53569236</v>
      </c>
      <c r="E7459" s="12">
        <v>4304302</v>
      </c>
      <c r="H7459">
        <f t="shared" si="349"/>
        <v>1585</v>
      </c>
      <c r="I7459">
        <f t="shared" si="350"/>
        <v>5</v>
      </c>
      <c r="J7459" s="9">
        <f t="shared" si="348"/>
        <v>46272807796</v>
      </c>
      <c r="K7459" s="9">
        <f>SUMIF($C$2:$C$9230, C7459, $D$2:$D$9230)</f>
        <v>173513859</v>
      </c>
    </row>
    <row r="7460" spans="1:11" x14ac:dyDescent="0.2">
      <c r="A7460" s="1">
        <v>45739</v>
      </c>
      <c r="B7460" t="s">
        <v>392</v>
      </c>
      <c r="C7460" t="s">
        <v>449</v>
      </c>
      <c r="D7460" s="14">
        <v>46264340</v>
      </c>
      <c r="E7460" s="12">
        <v>9934803</v>
      </c>
      <c r="H7460">
        <f t="shared" si="349"/>
        <v>1585</v>
      </c>
      <c r="I7460">
        <f t="shared" si="350"/>
        <v>5</v>
      </c>
      <c r="J7460" s="9">
        <f t="shared" si="348"/>
        <v>46272807796</v>
      </c>
      <c r="K7460" s="9">
        <f>SUMIF($C$2:$C$9230, C7460, $D$2:$D$9230)</f>
        <v>173513859</v>
      </c>
    </row>
    <row r="7461" spans="1:11" x14ac:dyDescent="0.2">
      <c r="A7461" s="1">
        <v>45739</v>
      </c>
      <c r="B7461" t="s">
        <v>392</v>
      </c>
      <c r="C7461" t="s">
        <v>673</v>
      </c>
      <c r="D7461" s="14">
        <v>1400235</v>
      </c>
      <c r="E7461" s="12">
        <v>808341</v>
      </c>
      <c r="H7461">
        <f t="shared" si="349"/>
        <v>1585</v>
      </c>
      <c r="I7461">
        <f t="shared" si="350"/>
        <v>5</v>
      </c>
      <c r="J7461" s="9">
        <f t="shared" si="348"/>
        <v>46272807796</v>
      </c>
      <c r="K7461" s="9">
        <f>SUMIF($C$2:$C$9230, C7461, $D$2:$D$9230)</f>
        <v>44825463</v>
      </c>
    </row>
    <row r="7462" spans="1:11" x14ac:dyDescent="0.2">
      <c r="A7462" s="1">
        <v>45739</v>
      </c>
      <c r="B7462" t="s">
        <v>392</v>
      </c>
      <c r="C7462" t="s">
        <v>673</v>
      </c>
      <c r="D7462" s="14">
        <v>2651406</v>
      </c>
      <c r="E7462" s="12">
        <v>2048312</v>
      </c>
      <c r="H7462">
        <f t="shared" si="349"/>
        <v>1585</v>
      </c>
      <c r="I7462">
        <f t="shared" si="350"/>
        <v>5</v>
      </c>
      <c r="J7462" s="9">
        <f t="shared" si="348"/>
        <v>46272807796</v>
      </c>
      <c r="K7462" s="9">
        <f>SUMIF($C$2:$C$9230, C7462, $D$2:$D$9230)</f>
        <v>44825463</v>
      </c>
    </row>
    <row r="7463" spans="1:11" x14ac:dyDescent="0.2">
      <c r="A7463" s="1">
        <v>45739</v>
      </c>
      <c r="B7463" t="s">
        <v>392</v>
      </c>
      <c r="C7463" t="s">
        <v>673</v>
      </c>
      <c r="D7463" s="14">
        <v>451098</v>
      </c>
      <c r="E7463" s="12">
        <v>433231</v>
      </c>
      <c r="H7463">
        <f t="shared" si="349"/>
        <v>1585</v>
      </c>
      <c r="I7463">
        <f t="shared" si="350"/>
        <v>5</v>
      </c>
      <c r="J7463" s="9">
        <f t="shared" si="348"/>
        <v>46272807796</v>
      </c>
      <c r="K7463" s="9">
        <f>SUMIF($C$2:$C$9230, C7463, $D$2:$D$9230)</f>
        <v>44825463</v>
      </c>
    </row>
    <row r="7464" spans="1:11" x14ac:dyDescent="0.2">
      <c r="A7464" s="1">
        <v>45739</v>
      </c>
      <c r="B7464" t="s">
        <v>392</v>
      </c>
      <c r="C7464" t="s">
        <v>673</v>
      </c>
      <c r="D7464" s="14">
        <v>14917787</v>
      </c>
      <c r="E7464" s="12">
        <v>3692212</v>
      </c>
      <c r="H7464">
        <f t="shared" si="349"/>
        <v>1585</v>
      </c>
      <c r="I7464">
        <f t="shared" si="350"/>
        <v>5</v>
      </c>
      <c r="J7464" s="9">
        <f t="shared" si="348"/>
        <v>46272807796</v>
      </c>
      <c r="K7464" s="9">
        <f>SUMIF($C$2:$C$9230, C7464, $D$2:$D$9230)</f>
        <v>44825463</v>
      </c>
    </row>
    <row r="7465" spans="1:11" x14ac:dyDescent="0.2">
      <c r="A7465" s="1">
        <v>45739</v>
      </c>
      <c r="B7465" t="s">
        <v>392</v>
      </c>
      <c r="C7465" t="s">
        <v>673</v>
      </c>
      <c r="D7465" s="14">
        <v>25404937</v>
      </c>
      <c r="E7465" s="12">
        <v>13765875</v>
      </c>
      <c r="H7465">
        <f t="shared" si="349"/>
        <v>1585</v>
      </c>
      <c r="I7465">
        <f t="shared" si="350"/>
        <v>5</v>
      </c>
      <c r="J7465" s="9">
        <f t="shared" si="348"/>
        <v>46272807796</v>
      </c>
      <c r="K7465" s="9">
        <f>SUMIF($C$2:$C$9230, C7465, $D$2:$D$9230)</f>
        <v>44825463</v>
      </c>
    </row>
    <row r="7466" spans="1:11" x14ac:dyDescent="0.2">
      <c r="A7466" s="1">
        <v>45739</v>
      </c>
      <c r="B7466" t="s">
        <v>392</v>
      </c>
      <c r="C7466" t="s">
        <v>660</v>
      </c>
      <c r="D7466" s="14">
        <v>1356434</v>
      </c>
      <c r="E7466" s="12">
        <v>527565</v>
      </c>
      <c r="H7466">
        <f t="shared" si="349"/>
        <v>1585</v>
      </c>
      <c r="I7466">
        <f t="shared" si="350"/>
        <v>5</v>
      </c>
      <c r="J7466" s="9">
        <f t="shared" si="348"/>
        <v>46272807796</v>
      </c>
      <c r="K7466" s="9">
        <f>SUMIF($C$2:$C$9230, C7466, $D$2:$D$9230)</f>
        <v>47445619</v>
      </c>
    </row>
    <row r="7467" spans="1:11" x14ac:dyDescent="0.2">
      <c r="A7467" s="1">
        <v>45739</v>
      </c>
      <c r="B7467" t="s">
        <v>392</v>
      </c>
      <c r="C7467" t="s">
        <v>660</v>
      </c>
      <c r="D7467" s="14">
        <v>5324007</v>
      </c>
      <c r="E7467" s="12">
        <v>1982404</v>
      </c>
      <c r="H7467">
        <f t="shared" si="349"/>
        <v>1585</v>
      </c>
      <c r="I7467">
        <f t="shared" si="350"/>
        <v>5</v>
      </c>
      <c r="J7467" s="9">
        <f t="shared" si="348"/>
        <v>46272807796</v>
      </c>
      <c r="K7467" s="9">
        <f>SUMIF($C$2:$C$9230, C7467, $D$2:$D$9230)</f>
        <v>47445619</v>
      </c>
    </row>
    <row r="7468" spans="1:11" x14ac:dyDescent="0.2">
      <c r="A7468" s="1">
        <v>45739</v>
      </c>
      <c r="B7468" t="s">
        <v>392</v>
      </c>
      <c r="C7468" t="s">
        <v>660</v>
      </c>
      <c r="D7468" s="14">
        <v>461469</v>
      </c>
      <c r="E7468" s="12">
        <v>461469</v>
      </c>
      <c r="H7468">
        <f t="shared" si="349"/>
        <v>1585</v>
      </c>
      <c r="I7468">
        <f t="shared" si="350"/>
        <v>5</v>
      </c>
      <c r="J7468" s="9">
        <f t="shared" si="348"/>
        <v>46272807796</v>
      </c>
      <c r="K7468" s="9">
        <f>SUMIF($C$2:$C$9230, C7468, $D$2:$D$9230)</f>
        <v>47445619</v>
      </c>
    </row>
    <row r="7469" spans="1:11" x14ac:dyDescent="0.2">
      <c r="A7469" s="1">
        <v>45739</v>
      </c>
      <c r="B7469" t="s">
        <v>392</v>
      </c>
      <c r="C7469" t="s">
        <v>660</v>
      </c>
      <c r="D7469" s="14">
        <v>12970857</v>
      </c>
      <c r="E7469" s="12">
        <v>2926001</v>
      </c>
      <c r="H7469">
        <f t="shared" si="349"/>
        <v>1585</v>
      </c>
      <c r="I7469">
        <f t="shared" si="350"/>
        <v>5</v>
      </c>
      <c r="J7469" s="9">
        <f t="shared" si="348"/>
        <v>46272807796</v>
      </c>
      <c r="K7469" s="9">
        <f>SUMIF($C$2:$C$9230, C7469, $D$2:$D$9230)</f>
        <v>47445619</v>
      </c>
    </row>
    <row r="7470" spans="1:11" x14ac:dyDescent="0.2">
      <c r="A7470" s="1">
        <v>45739</v>
      </c>
      <c r="B7470" t="s">
        <v>392</v>
      </c>
      <c r="C7470" t="s">
        <v>660</v>
      </c>
      <c r="D7470" s="14">
        <v>27332852</v>
      </c>
      <c r="E7470" s="12">
        <v>9312466</v>
      </c>
      <c r="H7470">
        <f t="shared" si="349"/>
        <v>1585</v>
      </c>
      <c r="I7470">
        <f t="shared" si="350"/>
        <v>5</v>
      </c>
      <c r="J7470" s="9">
        <f t="shared" si="348"/>
        <v>46272807796</v>
      </c>
      <c r="K7470" s="9">
        <f>SUMIF($C$2:$C$9230, C7470, $D$2:$D$9230)</f>
        <v>47445619</v>
      </c>
    </row>
    <row r="7471" spans="1:11" x14ac:dyDescent="0.2">
      <c r="A7471" s="1">
        <v>45739</v>
      </c>
      <c r="B7471" t="s">
        <v>392</v>
      </c>
      <c r="C7471" t="s">
        <v>638</v>
      </c>
      <c r="D7471" s="14">
        <v>5125000</v>
      </c>
      <c r="E7471" s="12">
        <v>332715</v>
      </c>
      <c r="H7471">
        <f t="shared" si="349"/>
        <v>1585</v>
      </c>
      <c r="I7471">
        <f t="shared" si="350"/>
        <v>5</v>
      </c>
      <c r="J7471" s="9">
        <f t="shared" si="348"/>
        <v>46272807796</v>
      </c>
      <c r="K7471" s="9">
        <f>SUMIF($C$2:$C$9230, C7471, $D$2:$D$9230)</f>
        <v>168486465</v>
      </c>
    </row>
    <row r="7472" spans="1:11" x14ac:dyDescent="0.2">
      <c r="A7472" s="1">
        <v>45739</v>
      </c>
      <c r="B7472" t="s">
        <v>392</v>
      </c>
      <c r="C7472" t="s">
        <v>638</v>
      </c>
      <c r="D7472" s="14">
        <v>3787592</v>
      </c>
      <c r="E7472" s="12">
        <v>333388</v>
      </c>
      <c r="H7472">
        <f t="shared" si="349"/>
        <v>1585</v>
      </c>
      <c r="I7472">
        <f t="shared" si="350"/>
        <v>5</v>
      </c>
      <c r="J7472" s="9">
        <f t="shared" si="348"/>
        <v>46272807796</v>
      </c>
      <c r="K7472" s="9">
        <f>SUMIF($C$2:$C$9230, C7472, $D$2:$D$9230)</f>
        <v>168486465</v>
      </c>
    </row>
    <row r="7473" spans="1:11" x14ac:dyDescent="0.2">
      <c r="A7473" s="1">
        <v>45739</v>
      </c>
      <c r="B7473" t="s">
        <v>392</v>
      </c>
      <c r="C7473" t="s">
        <v>638</v>
      </c>
      <c r="D7473" s="14">
        <v>882883</v>
      </c>
      <c r="E7473" s="12">
        <v>480598</v>
      </c>
      <c r="H7473">
        <f t="shared" si="349"/>
        <v>1585</v>
      </c>
      <c r="I7473">
        <f t="shared" si="350"/>
        <v>5</v>
      </c>
      <c r="J7473" s="9">
        <f t="shared" si="348"/>
        <v>46272807796</v>
      </c>
      <c r="K7473" s="9">
        <f>SUMIF($C$2:$C$9230, C7473, $D$2:$D$9230)</f>
        <v>168486465</v>
      </c>
    </row>
    <row r="7474" spans="1:11" x14ac:dyDescent="0.2">
      <c r="A7474" s="1">
        <v>45739</v>
      </c>
      <c r="B7474" t="s">
        <v>392</v>
      </c>
      <c r="C7474" t="s">
        <v>638</v>
      </c>
      <c r="D7474" s="14">
        <v>55830418</v>
      </c>
      <c r="E7474" s="12">
        <v>22283604</v>
      </c>
      <c r="H7474">
        <f t="shared" si="349"/>
        <v>1585</v>
      </c>
      <c r="I7474">
        <f t="shared" si="350"/>
        <v>5</v>
      </c>
      <c r="J7474" s="9">
        <f t="shared" si="348"/>
        <v>46272807796</v>
      </c>
      <c r="K7474" s="9">
        <f>SUMIF($C$2:$C$9230, C7474, $D$2:$D$9230)</f>
        <v>168486465</v>
      </c>
    </row>
    <row r="7475" spans="1:11" x14ac:dyDescent="0.2">
      <c r="A7475" s="1">
        <v>45739</v>
      </c>
      <c r="B7475" t="s">
        <v>392</v>
      </c>
      <c r="C7475" t="s">
        <v>638</v>
      </c>
      <c r="D7475" s="14">
        <v>102860572</v>
      </c>
      <c r="E7475" s="12">
        <v>67449188</v>
      </c>
      <c r="H7475">
        <f t="shared" si="349"/>
        <v>1585</v>
      </c>
      <c r="I7475">
        <f t="shared" si="350"/>
        <v>5</v>
      </c>
      <c r="J7475" s="9">
        <f t="shared" si="348"/>
        <v>46272807796</v>
      </c>
      <c r="K7475" s="9">
        <f>SUMIF($C$2:$C$9230, C7475, $D$2:$D$9230)</f>
        <v>168486465</v>
      </c>
    </row>
    <row r="7476" spans="1:11" x14ac:dyDescent="0.2">
      <c r="A7476" s="1">
        <v>45739</v>
      </c>
      <c r="B7476" t="s">
        <v>392</v>
      </c>
      <c r="C7476" t="s">
        <v>424</v>
      </c>
      <c r="D7476" s="14">
        <v>1429381</v>
      </c>
      <c r="E7476" s="12">
        <v>1101973</v>
      </c>
      <c r="H7476">
        <f t="shared" si="349"/>
        <v>1585</v>
      </c>
      <c r="I7476">
        <f t="shared" si="350"/>
        <v>5</v>
      </c>
      <c r="J7476" s="9">
        <f t="shared" si="348"/>
        <v>46272807796</v>
      </c>
      <c r="K7476" s="9">
        <f>SUMIF($C$2:$C$9230, C7476, $D$2:$D$9230)</f>
        <v>122909788</v>
      </c>
    </row>
    <row r="7477" spans="1:11" x14ac:dyDescent="0.2">
      <c r="A7477" s="1">
        <v>45739</v>
      </c>
      <c r="B7477" t="s">
        <v>392</v>
      </c>
      <c r="C7477" t="s">
        <v>424</v>
      </c>
      <c r="D7477" s="14">
        <v>41535246</v>
      </c>
      <c r="E7477" s="12">
        <v>14628469</v>
      </c>
      <c r="H7477">
        <f t="shared" si="349"/>
        <v>1585</v>
      </c>
      <c r="I7477">
        <f t="shared" si="350"/>
        <v>5</v>
      </c>
      <c r="J7477" s="9">
        <f t="shared" si="348"/>
        <v>46272807796</v>
      </c>
      <c r="K7477" s="9">
        <f>SUMIF($C$2:$C$9230, C7477, $D$2:$D$9230)</f>
        <v>122909788</v>
      </c>
    </row>
    <row r="7478" spans="1:11" x14ac:dyDescent="0.2">
      <c r="A7478" s="1">
        <v>45739</v>
      </c>
      <c r="B7478" t="s">
        <v>392</v>
      </c>
      <c r="C7478" t="s">
        <v>424</v>
      </c>
      <c r="D7478" s="14">
        <v>1353230</v>
      </c>
      <c r="E7478" s="12">
        <v>1141724</v>
      </c>
      <c r="H7478">
        <f t="shared" si="349"/>
        <v>1585</v>
      </c>
      <c r="I7478">
        <f t="shared" si="350"/>
        <v>5</v>
      </c>
      <c r="J7478" s="9">
        <f t="shared" si="348"/>
        <v>46272807796</v>
      </c>
      <c r="K7478" s="9">
        <f>SUMIF($C$2:$C$9230, C7478, $D$2:$D$9230)</f>
        <v>122909788</v>
      </c>
    </row>
    <row r="7479" spans="1:11" x14ac:dyDescent="0.2">
      <c r="A7479" s="1">
        <v>45739</v>
      </c>
      <c r="B7479" t="s">
        <v>392</v>
      </c>
      <c r="C7479" t="s">
        <v>424</v>
      </c>
      <c r="D7479" s="14">
        <v>42171280</v>
      </c>
      <c r="E7479" s="12">
        <v>7211648</v>
      </c>
      <c r="H7479">
        <f t="shared" si="349"/>
        <v>1585</v>
      </c>
      <c r="I7479">
        <f t="shared" si="350"/>
        <v>5</v>
      </c>
      <c r="J7479" s="9">
        <f t="shared" si="348"/>
        <v>46272807796</v>
      </c>
      <c r="K7479" s="9">
        <f>SUMIF($C$2:$C$9230, C7479, $D$2:$D$9230)</f>
        <v>122909788</v>
      </c>
    </row>
    <row r="7480" spans="1:11" x14ac:dyDescent="0.2">
      <c r="A7480" s="1">
        <v>45739</v>
      </c>
      <c r="B7480" t="s">
        <v>392</v>
      </c>
      <c r="C7480" t="s">
        <v>424</v>
      </c>
      <c r="D7480" s="14">
        <v>36420651</v>
      </c>
      <c r="E7480" s="12">
        <v>22788207</v>
      </c>
      <c r="H7480">
        <f t="shared" si="349"/>
        <v>1585</v>
      </c>
      <c r="I7480">
        <f t="shared" si="350"/>
        <v>5</v>
      </c>
      <c r="J7480" s="9">
        <f t="shared" si="348"/>
        <v>46272807796</v>
      </c>
      <c r="K7480" s="9">
        <f>SUMIF($C$2:$C$9230, C7480, $D$2:$D$9230)</f>
        <v>122909788</v>
      </c>
    </row>
    <row r="7481" spans="1:11" x14ac:dyDescent="0.2">
      <c r="A7481" s="1">
        <v>45739</v>
      </c>
      <c r="B7481" t="s">
        <v>392</v>
      </c>
      <c r="C7481" t="s">
        <v>423</v>
      </c>
      <c r="D7481" s="14">
        <v>1435102</v>
      </c>
      <c r="E7481" s="12">
        <v>123548</v>
      </c>
      <c r="H7481">
        <f t="shared" si="349"/>
        <v>1585</v>
      </c>
      <c r="I7481">
        <f t="shared" si="350"/>
        <v>5</v>
      </c>
      <c r="J7481" s="9">
        <f t="shared" si="348"/>
        <v>46272807796</v>
      </c>
      <c r="K7481" s="9">
        <f>SUMIF($C$2:$C$9230, C7481, $D$2:$D$9230)</f>
        <v>9452779</v>
      </c>
    </row>
    <row r="7482" spans="1:11" x14ac:dyDescent="0.2">
      <c r="A7482" s="1">
        <v>45739</v>
      </c>
      <c r="B7482" t="s">
        <v>392</v>
      </c>
      <c r="C7482" t="s">
        <v>423</v>
      </c>
      <c r="D7482" s="14">
        <v>125000</v>
      </c>
      <c r="E7482" s="12">
        <v>124898</v>
      </c>
      <c r="H7482">
        <f t="shared" si="349"/>
        <v>1585</v>
      </c>
      <c r="I7482">
        <f t="shared" si="350"/>
        <v>5</v>
      </c>
      <c r="J7482" s="9">
        <f t="shared" si="348"/>
        <v>46272807796</v>
      </c>
      <c r="K7482" s="9">
        <f>SUMIF($C$2:$C$9230, C7482, $D$2:$D$9230)</f>
        <v>9452779</v>
      </c>
    </row>
    <row r="7483" spans="1:11" x14ac:dyDescent="0.2">
      <c r="A7483" s="1">
        <v>45739</v>
      </c>
      <c r="B7483" t="s">
        <v>392</v>
      </c>
      <c r="C7483" t="s">
        <v>423</v>
      </c>
      <c r="D7483" s="14">
        <v>2478813</v>
      </c>
      <c r="E7483" s="12">
        <v>1934756</v>
      </c>
      <c r="H7483">
        <f t="shared" si="349"/>
        <v>1585</v>
      </c>
      <c r="I7483">
        <f t="shared" si="350"/>
        <v>5</v>
      </c>
      <c r="J7483" s="9">
        <f t="shared" si="348"/>
        <v>46272807796</v>
      </c>
      <c r="K7483" s="9">
        <f>SUMIF($C$2:$C$9230, C7483, $D$2:$D$9230)</f>
        <v>9452779</v>
      </c>
    </row>
    <row r="7484" spans="1:11" x14ac:dyDescent="0.2">
      <c r="A7484" s="1">
        <v>45739</v>
      </c>
      <c r="B7484" t="s">
        <v>392</v>
      </c>
      <c r="C7484" t="s">
        <v>423</v>
      </c>
      <c r="D7484" s="14">
        <v>125000</v>
      </c>
      <c r="E7484" s="12">
        <v>125050</v>
      </c>
      <c r="H7484">
        <f t="shared" si="349"/>
        <v>1585</v>
      </c>
      <c r="I7484">
        <f t="shared" si="350"/>
        <v>5</v>
      </c>
      <c r="J7484" s="9">
        <f t="shared" si="348"/>
        <v>46272807796</v>
      </c>
      <c r="K7484" s="9">
        <f>SUMIF($C$2:$C$9230, C7484, $D$2:$D$9230)</f>
        <v>9452779</v>
      </c>
    </row>
    <row r="7485" spans="1:11" x14ac:dyDescent="0.2">
      <c r="A7485" s="1">
        <v>45739</v>
      </c>
      <c r="B7485" t="s">
        <v>392</v>
      </c>
      <c r="C7485" t="s">
        <v>423</v>
      </c>
      <c r="D7485" s="14">
        <v>5288864</v>
      </c>
      <c r="E7485" s="12">
        <v>4187682</v>
      </c>
      <c r="H7485">
        <f t="shared" si="349"/>
        <v>1585</v>
      </c>
      <c r="I7485">
        <f t="shared" si="350"/>
        <v>5</v>
      </c>
      <c r="J7485" s="9">
        <f t="shared" si="348"/>
        <v>46272807796</v>
      </c>
      <c r="K7485" s="9">
        <f>SUMIF($C$2:$C$9230, C7485, $D$2:$D$9230)</f>
        <v>9452779</v>
      </c>
    </row>
    <row r="7486" spans="1:11" x14ac:dyDescent="0.2">
      <c r="A7486" s="1">
        <v>45739</v>
      </c>
      <c r="B7486" t="s">
        <v>392</v>
      </c>
      <c r="C7486" t="s">
        <v>417</v>
      </c>
      <c r="D7486" s="14">
        <v>779151</v>
      </c>
      <c r="E7486" s="12">
        <v>706801</v>
      </c>
      <c r="H7486">
        <f t="shared" si="349"/>
        <v>1585</v>
      </c>
      <c r="I7486">
        <f t="shared" si="350"/>
        <v>5</v>
      </c>
      <c r="J7486" s="9">
        <f t="shared" si="348"/>
        <v>46272807796</v>
      </c>
      <c r="K7486" s="9">
        <f>SUMIF($C$2:$C$9230, C7486, $D$2:$D$9230)</f>
        <v>60070705</v>
      </c>
    </row>
    <row r="7487" spans="1:11" x14ac:dyDescent="0.2">
      <c r="A7487" s="1">
        <v>45739</v>
      </c>
      <c r="B7487" t="s">
        <v>392</v>
      </c>
      <c r="C7487" t="s">
        <v>417</v>
      </c>
      <c r="D7487" s="14">
        <v>22640725</v>
      </c>
      <c r="E7487" s="12">
        <v>12809343</v>
      </c>
      <c r="H7487">
        <f t="shared" si="349"/>
        <v>1585</v>
      </c>
      <c r="I7487">
        <f t="shared" si="350"/>
        <v>5</v>
      </c>
      <c r="J7487" s="9">
        <f t="shared" si="348"/>
        <v>46272807796</v>
      </c>
      <c r="K7487" s="9">
        <f>SUMIF($C$2:$C$9230, C7487, $D$2:$D$9230)</f>
        <v>60070705</v>
      </c>
    </row>
    <row r="7488" spans="1:11" x14ac:dyDescent="0.2">
      <c r="A7488" s="1">
        <v>45739</v>
      </c>
      <c r="B7488" t="s">
        <v>392</v>
      </c>
      <c r="C7488" t="s">
        <v>417</v>
      </c>
      <c r="D7488" s="14">
        <v>704543</v>
      </c>
      <c r="E7488" s="12">
        <v>672400</v>
      </c>
      <c r="H7488">
        <f t="shared" si="349"/>
        <v>1585</v>
      </c>
      <c r="I7488">
        <f t="shared" si="350"/>
        <v>5</v>
      </c>
      <c r="J7488" s="9">
        <f t="shared" ref="J7488:J7551" si="351">SUMIF($B$2:$B$9230, B7488, $D$2:$D$9230)</f>
        <v>46272807796</v>
      </c>
      <c r="K7488" s="9">
        <f>SUMIF($C$2:$C$9230, C7488, $D$2:$D$9230)</f>
        <v>60070705</v>
      </c>
    </row>
    <row r="7489" spans="1:11" x14ac:dyDescent="0.2">
      <c r="A7489" s="1">
        <v>45739</v>
      </c>
      <c r="B7489" t="s">
        <v>392</v>
      </c>
      <c r="C7489" t="s">
        <v>417</v>
      </c>
      <c r="D7489" s="14">
        <v>19288251</v>
      </c>
      <c r="E7489" s="12">
        <v>2834682</v>
      </c>
      <c r="H7489">
        <f t="shared" si="349"/>
        <v>1585</v>
      </c>
      <c r="I7489">
        <f t="shared" si="350"/>
        <v>5</v>
      </c>
      <c r="J7489" s="9">
        <f t="shared" si="351"/>
        <v>46272807796</v>
      </c>
      <c r="K7489" s="9">
        <f>SUMIF($C$2:$C$9230, C7489, $D$2:$D$9230)</f>
        <v>60070705</v>
      </c>
    </row>
    <row r="7490" spans="1:11" x14ac:dyDescent="0.2">
      <c r="A7490" s="1">
        <v>45739</v>
      </c>
      <c r="B7490" t="s">
        <v>392</v>
      </c>
      <c r="C7490" t="s">
        <v>417</v>
      </c>
      <c r="D7490" s="14">
        <v>16658035</v>
      </c>
      <c r="E7490" s="12">
        <v>7766626</v>
      </c>
      <c r="H7490">
        <f t="shared" si="349"/>
        <v>1585</v>
      </c>
      <c r="I7490">
        <f t="shared" si="350"/>
        <v>5</v>
      </c>
      <c r="J7490" s="9">
        <f t="shared" si="351"/>
        <v>46272807796</v>
      </c>
      <c r="K7490" s="9">
        <f>SUMIF($C$2:$C$9230, C7490, $D$2:$D$9230)</f>
        <v>60070705</v>
      </c>
    </row>
    <row r="7491" spans="1:11" x14ac:dyDescent="0.2">
      <c r="A7491" s="1">
        <v>45739</v>
      </c>
      <c r="B7491" t="s">
        <v>392</v>
      </c>
      <c r="C7491" t="s">
        <v>625</v>
      </c>
      <c r="D7491" s="14">
        <v>1923064</v>
      </c>
      <c r="E7491" s="12">
        <v>258102</v>
      </c>
      <c r="H7491">
        <f t="shared" si="349"/>
        <v>1585</v>
      </c>
      <c r="I7491">
        <f t="shared" si="350"/>
        <v>5</v>
      </c>
      <c r="J7491" s="9">
        <f t="shared" si="351"/>
        <v>46272807796</v>
      </c>
      <c r="K7491" s="9">
        <f>SUMIF($C$2:$C$9230, C7491, $D$2:$D$9230)</f>
        <v>33548107</v>
      </c>
    </row>
    <row r="7492" spans="1:11" x14ac:dyDescent="0.2">
      <c r="A7492" s="1">
        <v>45739</v>
      </c>
      <c r="B7492" t="s">
        <v>392</v>
      </c>
      <c r="C7492" t="s">
        <v>625</v>
      </c>
      <c r="D7492" s="14">
        <v>2998305</v>
      </c>
      <c r="E7492" s="12">
        <v>542216</v>
      </c>
      <c r="H7492">
        <f t="shared" ref="H7492:H7555" si="352">COUNTIF($B$2:$B$9230, B7492)</f>
        <v>1585</v>
      </c>
      <c r="I7492">
        <f t="shared" ref="I7492:I7555" si="353">COUNTIF($C$2:$C$9230, C7492)</f>
        <v>5</v>
      </c>
      <c r="J7492" s="9">
        <f t="shared" si="351"/>
        <v>46272807796</v>
      </c>
      <c r="K7492" s="9">
        <f>SUMIF($C$2:$C$9230, C7492, $D$2:$D$9230)</f>
        <v>33548107</v>
      </c>
    </row>
    <row r="7493" spans="1:11" x14ac:dyDescent="0.2">
      <c r="A7493" s="1">
        <v>45739</v>
      </c>
      <c r="B7493" t="s">
        <v>392</v>
      </c>
      <c r="C7493" t="s">
        <v>625</v>
      </c>
      <c r="D7493" s="14">
        <v>3500000</v>
      </c>
      <c r="E7493" s="12">
        <v>1530798</v>
      </c>
      <c r="H7493">
        <f t="shared" si="352"/>
        <v>1585</v>
      </c>
      <c r="I7493">
        <f t="shared" si="353"/>
        <v>5</v>
      </c>
      <c r="J7493" s="9">
        <f t="shared" si="351"/>
        <v>46272807796</v>
      </c>
      <c r="K7493" s="9">
        <f>SUMIF($C$2:$C$9230, C7493, $D$2:$D$9230)</f>
        <v>33548107</v>
      </c>
    </row>
    <row r="7494" spans="1:11" x14ac:dyDescent="0.2">
      <c r="A7494" s="1">
        <v>45739</v>
      </c>
      <c r="B7494" t="s">
        <v>392</v>
      </c>
      <c r="C7494" t="s">
        <v>625</v>
      </c>
      <c r="D7494" s="14">
        <v>16968118</v>
      </c>
      <c r="E7494" s="12">
        <v>873266</v>
      </c>
      <c r="H7494">
        <f t="shared" si="352"/>
        <v>1585</v>
      </c>
      <c r="I7494">
        <f t="shared" si="353"/>
        <v>5</v>
      </c>
      <c r="J7494" s="9">
        <f t="shared" si="351"/>
        <v>46272807796</v>
      </c>
      <c r="K7494" s="9">
        <f>SUMIF($C$2:$C$9230, C7494, $D$2:$D$9230)</f>
        <v>33548107</v>
      </c>
    </row>
    <row r="7495" spans="1:11" x14ac:dyDescent="0.2">
      <c r="A7495" s="1">
        <v>45739</v>
      </c>
      <c r="B7495" t="s">
        <v>392</v>
      </c>
      <c r="C7495" t="s">
        <v>625</v>
      </c>
      <c r="D7495" s="14">
        <v>8158620</v>
      </c>
      <c r="E7495" s="12">
        <v>6909620</v>
      </c>
      <c r="H7495">
        <f t="shared" si="352"/>
        <v>1585</v>
      </c>
      <c r="I7495">
        <f t="shared" si="353"/>
        <v>5</v>
      </c>
      <c r="J7495" s="9">
        <f t="shared" si="351"/>
        <v>46272807796</v>
      </c>
      <c r="K7495" s="9">
        <f>SUMIF($C$2:$C$9230, C7495, $D$2:$D$9230)</f>
        <v>33548107</v>
      </c>
    </row>
    <row r="7496" spans="1:11" x14ac:dyDescent="0.2">
      <c r="A7496" s="1">
        <v>45739</v>
      </c>
      <c r="B7496" t="s">
        <v>392</v>
      </c>
      <c r="C7496" t="s">
        <v>500</v>
      </c>
      <c r="D7496" s="14">
        <v>2997978</v>
      </c>
      <c r="E7496" s="12">
        <v>418282</v>
      </c>
      <c r="H7496">
        <f t="shared" si="352"/>
        <v>1585</v>
      </c>
      <c r="I7496">
        <f t="shared" si="353"/>
        <v>5</v>
      </c>
      <c r="J7496" s="9">
        <f t="shared" si="351"/>
        <v>46272807796</v>
      </c>
      <c r="K7496" s="9">
        <f>SUMIF($C$2:$C$9230, C7496, $D$2:$D$9230)</f>
        <v>76786201</v>
      </c>
    </row>
    <row r="7497" spans="1:11" x14ac:dyDescent="0.2">
      <c r="A7497" s="1">
        <v>45739</v>
      </c>
      <c r="B7497" t="s">
        <v>392</v>
      </c>
      <c r="C7497" t="s">
        <v>500</v>
      </c>
      <c r="D7497" s="14">
        <v>69058677</v>
      </c>
      <c r="E7497" s="12">
        <v>28731213</v>
      </c>
      <c r="H7497">
        <f t="shared" si="352"/>
        <v>1585</v>
      </c>
      <c r="I7497">
        <f t="shared" si="353"/>
        <v>5</v>
      </c>
      <c r="J7497" s="9">
        <f t="shared" si="351"/>
        <v>46272807796</v>
      </c>
      <c r="K7497" s="9">
        <f>SUMIF($C$2:$C$9230, C7497, $D$2:$D$9230)</f>
        <v>76786201</v>
      </c>
    </row>
    <row r="7498" spans="1:11" x14ac:dyDescent="0.2">
      <c r="A7498" s="1">
        <v>45739</v>
      </c>
      <c r="B7498" t="s">
        <v>392</v>
      </c>
      <c r="C7498" t="s">
        <v>500</v>
      </c>
      <c r="D7498" s="14">
        <v>1444263</v>
      </c>
      <c r="E7498" s="12">
        <v>709048</v>
      </c>
      <c r="H7498">
        <f t="shared" si="352"/>
        <v>1585</v>
      </c>
      <c r="I7498">
        <f t="shared" si="353"/>
        <v>5</v>
      </c>
      <c r="J7498" s="9">
        <f t="shared" si="351"/>
        <v>46272807796</v>
      </c>
      <c r="K7498" s="9">
        <f>SUMIF($C$2:$C$9230, C7498, $D$2:$D$9230)</f>
        <v>76786201</v>
      </c>
    </row>
    <row r="7499" spans="1:11" x14ac:dyDescent="0.2">
      <c r="A7499" s="1">
        <v>45739</v>
      </c>
      <c r="B7499" t="s">
        <v>392</v>
      </c>
      <c r="C7499" t="s">
        <v>500</v>
      </c>
      <c r="D7499" s="14">
        <v>285283</v>
      </c>
      <c r="E7499" s="12">
        <v>285283</v>
      </c>
      <c r="H7499">
        <f t="shared" si="352"/>
        <v>1585</v>
      </c>
      <c r="I7499">
        <f t="shared" si="353"/>
        <v>5</v>
      </c>
      <c r="J7499" s="9">
        <f t="shared" si="351"/>
        <v>46272807796</v>
      </c>
      <c r="K7499" s="9">
        <f>SUMIF($C$2:$C$9230, C7499, $D$2:$D$9230)</f>
        <v>76786201</v>
      </c>
    </row>
    <row r="7500" spans="1:11" x14ac:dyDescent="0.2">
      <c r="A7500" s="1">
        <v>45739</v>
      </c>
      <c r="B7500" t="s">
        <v>392</v>
      </c>
      <c r="C7500" t="s">
        <v>493</v>
      </c>
      <c r="D7500" s="14">
        <v>6015134</v>
      </c>
      <c r="E7500" s="12">
        <v>1987611</v>
      </c>
      <c r="H7500">
        <f t="shared" si="352"/>
        <v>1585</v>
      </c>
      <c r="I7500">
        <f t="shared" si="353"/>
        <v>5</v>
      </c>
      <c r="J7500" s="9">
        <f t="shared" si="351"/>
        <v>46272807796</v>
      </c>
      <c r="K7500" s="9">
        <f>SUMIF($C$2:$C$9230, C7500, $D$2:$D$9230)</f>
        <v>406350782</v>
      </c>
    </row>
    <row r="7501" spans="1:11" x14ac:dyDescent="0.2">
      <c r="A7501" s="1">
        <v>45739</v>
      </c>
      <c r="B7501" t="s">
        <v>392</v>
      </c>
      <c r="C7501" t="s">
        <v>493</v>
      </c>
      <c r="D7501" s="14">
        <v>20566378</v>
      </c>
      <c r="E7501" s="12">
        <v>11037173</v>
      </c>
      <c r="H7501">
        <f t="shared" si="352"/>
        <v>1585</v>
      </c>
      <c r="I7501">
        <f t="shared" si="353"/>
        <v>5</v>
      </c>
      <c r="J7501" s="9">
        <f t="shared" si="351"/>
        <v>46272807796</v>
      </c>
      <c r="K7501" s="9">
        <f>SUMIF($C$2:$C$9230, C7501, $D$2:$D$9230)</f>
        <v>406350782</v>
      </c>
    </row>
    <row r="7502" spans="1:11" x14ac:dyDescent="0.2">
      <c r="A7502" s="1">
        <v>45739</v>
      </c>
      <c r="B7502" t="s">
        <v>392</v>
      </c>
      <c r="C7502" t="s">
        <v>493</v>
      </c>
      <c r="D7502" s="14">
        <v>170881830</v>
      </c>
      <c r="E7502" s="12">
        <v>43904251</v>
      </c>
      <c r="H7502">
        <f t="shared" si="352"/>
        <v>1585</v>
      </c>
      <c r="I7502">
        <f t="shared" si="353"/>
        <v>5</v>
      </c>
      <c r="J7502" s="9">
        <f t="shared" si="351"/>
        <v>46272807796</v>
      </c>
      <c r="K7502" s="9">
        <f>SUMIF($C$2:$C$9230, C7502, $D$2:$D$9230)</f>
        <v>406350782</v>
      </c>
    </row>
    <row r="7503" spans="1:11" x14ac:dyDescent="0.2">
      <c r="A7503" s="1">
        <v>45739</v>
      </c>
      <c r="B7503" t="s">
        <v>392</v>
      </c>
      <c r="C7503" t="s">
        <v>493</v>
      </c>
      <c r="D7503" s="14">
        <v>197887440</v>
      </c>
      <c r="E7503" s="12">
        <v>45257547</v>
      </c>
      <c r="H7503">
        <f t="shared" si="352"/>
        <v>1585</v>
      </c>
      <c r="I7503">
        <f t="shared" si="353"/>
        <v>5</v>
      </c>
      <c r="J7503" s="9">
        <f t="shared" si="351"/>
        <v>46272807796</v>
      </c>
      <c r="K7503" s="9">
        <f>SUMIF($C$2:$C$9230, C7503, $D$2:$D$9230)</f>
        <v>406350782</v>
      </c>
    </row>
    <row r="7504" spans="1:11" x14ac:dyDescent="0.2">
      <c r="A7504" s="1">
        <v>45739</v>
      </c>
      <c r="B7504" t="s">
        <v>392</v>
      </c>
      <c r="C7504" t="s">
        <v>493</v>
      </c>
      <c r="D7504" s="14">
        <v>11000000</v>
      </c>
      <c r="E7504" s="12">
        <v>6830669</v>
      </c>
      <c r="H7504">
        <f t="shared" si="352"/>
        <v>1585</v>
      </c>
      <c r="I7504">
        <f t="shared" si="353"/>
        <v>5</v>
      </c>
      <c r="J7504" s="9">
        <f t="shared" si="351"/>
        <v>46272807796</v>
      </c>
      <c r="K7504" s="9">
        <f>SUMIF($C$2:$C$9230, C7504, $D$2:$D$9230)</f>
        <v>406350782</v>
      </c>
    </row>
    <row r="7505" spans="1:11" x14ac:dyDescent="0.2">
      <c r="A7505" s="1">
        <v>45739</v>
      </c>
      <c r="B7505" t="s">
        <v>392</v>
      </c>
      <c r="C7505" t="s">
        <v>395</v>
      </c>
      <c r="D7505" s="14">
        <v>1415844</v>
      </c>
      <c r="E7505" s="12">
        <v>326690</v>
      </c>
      <c r="H7505">
        <f t="shared" si="352"/>
        <v>1585</v>
      </c>
      <c r="I7505">
        <f t="shared" si="353"/>
        <v>5</v>
      </c>
      <c r="J7505" s="9">
        <f t="shared" si="351"/>
        <v>46272807796</v>
      </c>
      <c r="K7505" s="9">
        <f>SUMIF($C$2:$C$9230, C7505, $D$2:$D$9230)</f>
        <v>35183778</v>
      </c>
    </row>
    <row r="7506" spans="1:11" x14ac:dyDescent="0.2">
      <c r="A7506" s="1">
        <v>45739</v>
      </c>
      <c r="B7506" t="s">
        <v>392</v>
      </c>
      <c r="C7506" t="s">
        <v>395</v>
      </c>
      <c r="D7506" s="14">
        <v>2445549</v>
      </c>
      <c r="E7506" s="12">
        <v>1345593</v>
      </c>
      <c r="H7506">
        <f t="shared" si="352"/>
        <v>1585</v>
      </c>
      <c r="I7506">
        <f t="shared" si="353"/>
        <v>5</v>
      </c>
      <c r="J7506" s="9">
        <f t="shared" si="351"/>
        <v>46272807796</v>
      </c>
      <c r="K7506" s="9">
        <f>SUMIF($C$2:$C$9230, C7506, $D$2:$D$9230)</f>
        <v>35183778</v>
      </c>
    </row>
    <row r="7507" spans="1:11" x14ac:dyDescent="0.2">
      <c r="A7507" s="1">
        <v>45739</v>
      </c>
      <c r="B7507" t="s">
        <v>392</v>
      </c>
      <c r="C7507" t="s">
        <v>395</v>
      </c>
      <c r="D7507" s="14">
        <v>637128</v>
      </c>
      <c r="E7507" s="12">
        <v>332715</v>
      </c>
      <c r="H7507">
        <f t="shared" si="352"/>
        <v>1585</v>
      </c>
      <c r="I7507">
        <f t="shared" si="353"/>
        <v>5</v>
      </c>
      <c r="J7507" s="9">
        <f t="shared" si="351"/>
        <v>46272807796</v>
      </c>
      <c r="K7507" s="9">
        <f>SUMIF($C$2:$C$9230, C7507, $D$2:$D$9230)</f>
        <v>35183778</v>
      </c>
    </row>
    <row r="7508" spans="1:11" x14ac:dyDescent="0.2">
      <c r="A7508" s="1">
        <v>45739</v>
      </c>
      <c r="B7508" t="s">
        <v>392</v>
      </c>
      <c r="C7508" t="s">
        <v>395</v>
      </c>
      <c r="D7508" s="14">
        <v>315232</v>
      </c>
      <c r="E7508" s="12">
        <v>158131</v>
      </c>
      <c r="H7508">
        <f t="shared" si="352"/>
        <v>1585</v>
      </c>
      <c r="I7508">
        <f t="shared" si="353"/>
        <v>5</v>
      </c>
      <c r="J7508" s="9">
        <f t="shared" si="351"/>
        <v>46272807796</v>
      </c>
      <c r="K7508" s="9">
        <f>SUMIF($C$2:$C$9230, C7508, $D$2:$D$9230)</f>
        <v>35183778</v>
      </c>
    </row>
    <row r="7509" spans="1:11" x14ac:dyDescent="0.2">
      <c r="A7509" s="1">
        <v>45739</v>
      </c>
      <c r="B7509" t="s">
        <v>392</v>
      </c>
      <c r="C7509" t="s">
        <v>395</v>
      </c>
      <c r="D7509" s="14">
        <v>30370025</v>
      </c>
      <c r="E7509" s="12">
        <v>5048990</v>
      </c>
      <c r="H7509">
        <f t="shared" si="352"/>
        <v>1585</v>
      </c>
      <c r="I7509">
        <f t="shared" si="353"/>
        <v>5</v>
      </c>
      <c r="J7509" s="9">
        <f t="shared" si="351"/>
        <v>46272807796</v>
      </c>
      <c r="K7509" s="9">
        <f>SUMIF($C$2:$C$9230, C7509, $D$2:$D$9230)</f>
        <v>35183778</v>
      </c>
    </row>
    <row r="7510" spans="1:11" x14ac:dyDescent="0.2">
      <c r="A7510" s="1">
        <v>45739</v>
      </c>
      <c r="B7510" t="s">
        <v>392</v>
      </c>
      <c r="C7510" t="s">
        <v>394</v>
      </c>
      <c r="D7510" s="14">
        <v>267696</v>
      </c>
      <c r="E7510" s="12">
        <v>248615</v>
      </c>
      <c r="H7510">
        <f t="shared" si="352"/>
        <v>1585</v>
      </c>
      <c r="I7510">
        <f t="shared" si="353"/>
        <v>5</v>
      </c>
      <c r="J7510" s="9">
        <f t="shared" si="351"/>
        <v>46272807796</v>
      </c>
      <c r="K7510" s="9">
        <f>SUMIF($C$2:$C$9230, C7510, $D$2:$D$9230)</f>
        <v>22995004</v>
      </c>
    </row>
    <row r="7511" spans="1:11" x14ac:dyDescent="0.2">
      <c r="A7511" s="1">
        <v>45739</v>
      </c>
      <c r="B7511" t="s">
        <v>392</v>
      </c>
      <c r="C7511" t="s">
        <v>394</v>
      </c>
      <c r="D7511" s="14">
        <v>7778761</v>
      </c>
      <c r="E7511" s="12">
        <v>2125694</v>
      </c>
      <c r="H7511">
        <f t="shared" si="352"/>
        <v>1585</v>
      </c>
      <c r="I7511">
        <f t="shared" si="353"/>
        <v>5</v>
      </c>
      <c r="J7511" s="9">
        <f t="shared" si="351"/>
        <v>46272807796</v>
      </c>
      <c r="K7511" s="9">
        <f>SUMIF($C$2:$C$9230, C7511, $D$2:$D$9230)</f>
        <v>22995004</v>
      </c>
    </row>
    <row r="7512" spans="1:11" x14ac:dyDescent="0.2">
      <c r="A7512" s="1">
        <v>45739</v>
      </c>
      <c r="B7512" t="s">
        <v>392</v>
      </c>
      <c r="C7512" t="s">
        <v>394</v>
      </c>
      <c r="D7512" s="14">
        <v>218330</v>
      </c>
      <c r="E7512" s="12">
        <v>218330</v>
      </c>
      <c r="H7512">
        <f t="shared" si="352"/>
        <v>1585</v>
      </c>
      <c r="I7512">
        <f t="shared" si="353"/>
        <v>5</v>
      </c>
      <c r="J7512" s="9">
        <f t="shared" si="351"/>
        <v>46272807796</v>
      </c>
      <c r="K7512" s="9">
        <f>SUMIF($C$2:$C$9230, C7512, $D$2:$D$9230)</f>
        <v>22995004</v>
      </c>
    </row>
    <row r="7513" spans="1:11" x14ac:dyDescent="0.2">
      <c r="A7513" s="1">
        <v>45739</v>
      </c>
      <c r="B7513" t="s">
        <v>392</v>
      </c>
      <c r="C7513" t="s">
        <v>394</v>
      </c>
      <c r="D7513" s="14">
        <v>7904019</v>
      </c>
      <c r="E7513" s="12">
        <v>473636</v>
      </c>
      <c r="H7513">
        <f t="shared" si="352"/>
        <v>1585</v>
      </c>
      <c r="I7513">
        <f t="shared" si="353"/>
        <v>5</v>
      </c>
      <c r="J7513" s="9">
        <f t="shared" si="351"/>
        <v>46272807796</v>
      </c>
      <c r="K7513" s="9">
        <f>SUMIF($C$2:$C$9230, C7513, $D$2:$D$9230)</f>
        <v>22995004</v>
      </c>
    </row>
    <row r="7514" spans="1:11" x14ac:dyDescent="0.2">
      <c r="A7514" s="1">
        <v>45739</v>
      </c>
      <c r="B7514" t="s">
        <v>392</v>
      </c>
      <c r="C7514" t="s">
        <v>394</v>
      </c>
      <c r="D7514" s="14">
        <v>6826198</v>
      </c>
      <c r="E7514" s="12">
        <v>3753572</v>
      </c>
      <c r="H7514">
        <f t="shared" si="352"/>
        <v>1585</v>
      </c>
      <c r="I7514">
        <f t="shared" si="353"/>
        <v>5</v>
      </c>
      <c r="J7514" s="9">
        <f t="shared" si="351"/>
        <v>46272807796</v>
      </c>
      <c r="K7514" s="9">
        <f>SUMIF($C$2:$C$9230, C7514, $D$2:$D$9230)</f>
        <v>22995004</v>
      </c>
    </row>
    <row r="7515" spans="1:11" x14ac:dyDescent="0.2">
      <c r="A7515" s="1">
        <v>45739</v>
      </c>
      <c r="B7515" t="s">
        <v>392</v>
      </c>
      <c r="C7515" t="s">
        <v>701</v>
      </c>
      <c r="D7515" s="14">
        <v>8792153</v>
      </c>
      <c r="E7515" s="12">
        <v>2081053</v>
      </c>
      <c r="H7515">
        <f t="shared" si="352"/>
        <v>1585</v>
      </c>
      <c r="I7515">
        <f t="shared" si="353"/>
        <v>4</v>
      </c>
      <c r="J7515" s="9">
        <f t="shared" si="351"/>
        <v>46272807796</v>
      </c>
      <c r="K7515" s="9">
        <f>SUMIF($C$2:$C$9230, C7515, $D$2:$D$9230)</f>
        <v>412273204</v>
      </c>
    </row>
    <row r="7516" spans="1:11" x14ac:dyDescent="0.2">
      <c r="A7516" s="1">
        <v>45739</v>
      </c>
      <c r="B7516" t="s">
        <v>392</v>
      </c>
      <c r="C7516" t="s">
        <v>701</v>
      </c>
      <c r="D7516" s="14">
        <v>21353906</v>
      </c>
      <c r="E7516" s="12">
        <v>12150321</v>
      </c>
      <c r="H7516">
        <f t="shared" si="352"/>
        <v>1585</v>
      </c>
      <c r="I7516">
        <f t="shared" si="353"/>
        <v>4</v>
      </c>
      <c r="J7516" s="9">
        <f t="shared" si="351"/>
        <v>46272807796</v>
      </c>
      <c r="K7516" s="9">
        <f>SUMIF($C$2:$C$9230, C7516, $D$2:$D$9230)</f>
        <v>412273204</v>
      </c>
    </row>
    <row r="7517" spans="1:11" x14ac:dyDescent="0.2">
      <c r="A7517" s="1">
        <v>45739</v>
      </c>
      <c r="B7517" t="s">
        <v>392</v>
      </c>
      <c r="C7517" t="s">
        <v>701</v>
      </c>
      <c r="D7517" s="14">
        <v>271507432</v>
      </c>
      <c r="E7517" s="12">
        <v>101174711</v>
      </c>
      <c r="H7517">
        <f t="shared" si="352"/>
        <v>1585</v>
      </c>
      <c r="I7517">
        <f t="shared" si="353"/>
        <v>4</v>
      </c>
      <c r="J7517" s="9">
        <f t="shared" si="351"/>
        <v>46272807796</v>
      </c>
      <c r="K7517" s="9">
        <f>SUMIF($C$2:$C$9230, C7517, $D$2:$D$9230)</f>
        <v>412273204</v>
      </c>
    </row>
    <row r="7518" spans="1:11" x14ac:dyDescent="0.2">
      <c r="A7518" s="1">
        <v>45739</v>
      </c>
      <c r="B7518" t="s">
        <v>392</v>
      </c>
      <c r="C7518" t="s">
        <v>701</v>
      </c>
      <c r="D7518" s="14">
        <v>110619713</v>
      </c>
      <c r="E7518" s="12">
        <v>110619713</v>
      </c>
      <c r="H7518">
        <f t="shared" si="352"/>
        <v>1585</v>
      </c>
      <c r="I7518">
        <f t="shared" si="353"/>
        <v>4</v>
      </c>
      <c r="J7518" s="9">
        <f t="shared" si="351"/>
        <v>46272807796</v>
      </c>
      <c r="K7518" s="9">
        <f>SUMIF($C$2:$C$9230, C7518, $D$2:$D$9230)</f>
        <v>412273204</v>
      </c>
    </row>
    <row r="7519" spans="1:11" x14ac:dyDescent="0.2">
      <c r="A7519" s="1">
        <v>45739</v>
      </c>
      <c r="B7519" t="s">
        <v>392</v>
      </c>
      <c r="C7519" t="s">
        <v>445</v>
      </c>
      <c r="D7519" s="14">
        <v>4433226</v>
      </c>
      <c r="E7519" s="12">
        <v>824833</v>
      </c>
      <c r="H7519">
        <f t="shared" si="352"/>
        <v>1585</v>
      </c>
      <c r="I7519">
        <f t="shared" si="353"/>
        <v>4</v>
      </c>
      <c r="J7519" s="9">
        <f t="shared" si="351"/>
        <v>46272807796</v>
      </c>
      <c r="K7519" s="9">
        <f>SUMIF($C$2:$C$9230, C7519, $D$2:$D$9230)</f>
        <v>255111454</v>
      </c>
    </row>
    <row r="7520" spans="1:11" x14ac:dyDescent="0.2">
      <c r="A7520" s="1">
        <v>45739</v>
      </c>
      <c r="B7520" t="s">
        <v>392</v>
      </c>
      <c r="C7520" t="s">
        <v>445</v>
      </c>
      <c r="D7520" s="14">
        <v>128821616</v>
      </c>
      <c r="E7520" s="12">
        <v>60505358</v>
      </c>
      <c r="H7520">
        <f t="shared" si="352"/>
        <v>1585</v>
      </c>
      <c r="I7520">
        <f t="shared" si="353"/>
        <v>4</v>
      </c>
      <c r="J7520" s="9">
        <f t="shared" si="351"/>
        <v>46272807796</v>
      </c>
      <c r="K7520" s="9">
        <f>SUMIF($C$2:$C$9230, C7520, $D$2:$D$9230)</f>
        <v>255111454</v>
      </c>
    </row>
    <row r="7521" spans="1:11" x14ac:dyDescent="0.2">
      <c r="A7521" s="1">
        <v>45739</v>
      </c>
      <c r="B7521" t="s">
        <v>392</v>
      </c>
      <c r="C7521" t="s">
        <v>445</v>
      </c>
      <c r="D7521" s="14">
        <v>4715901</v>
      </c>
      <c r="E7521" s="12">
        <v>406032</v>
      </c>
      <c r="H7521">
        <f t="shared" si="352"/>
        <v>1585</v>
      </c>
      <c r="I7521">
        <f t="shared" si="353"/>
        <v>4</v>
      </c>
      <c r="J7521" s="9">
        <f t="shared" si="351"/>
        <v>46272807796</v>
      </c>
      <c r="K7521" s="9">
        <f>SUMIF($C$2:$C$9230, C7521, $D$2:$D$9230)</f>
        <v>255111454</v>
      </c>
    </row>
    <row r="7522" spans="1:11" x14ac:dyDescent="0.2">
      <c r="A7522" s="1">
        <v>45739</v>
      </c>
      <c r="B7522" t="s">
        <v>392</v>
      </c>
      <c r="C7522" t="s">
        <v>445</v>
      </c>
      <c r="D7522" s="14">
        <v>117140711</v>
      </c>
      <c r="E7522" s="12">
        <v>54051826</v>
      </c>
      <c r="H7522">
        <f t="shared" si="352"/>
        <v>1585</v>
      </c>
      <c r="I7522">
        <f t="shared" si="353"/>
        <v>4</v>
      </c>
      <c r="J7522" s="9">
        <f t="shared" si="351"/>
        <v>46272807796</v>
      </c>
      <c r="K7522" s="9">
        <f>SUMIF($C$2:$C$9230, C7522, $D$2:$D$9230)</f>
        <v>255111454</v>
      </c>
    </row>
    <row r="7523" spans="1:11" x14ac:dyDescent="0.2">
      <c r="A7523" s="1">
        <v>45739</v>
      </c>
      <c r="B7523" t="s">
        <v>392</v>
      </c>
      <c r="C7523" t="s">
        <v>442</v>
      </c>
      <c r="D7523" s="14">
        <v>1142613</v>
      </c>
      <c r="E7523" s="12">
        <v>1136501</v>
      </c>
      <c r="H7523">
        <f t="shared" si="352"/>
        <v>1585</v>
      </c>
      <c r="I7523">
        <f t="shared" si="353"/>
        <v>4</v>
      </c>
      <c r="J7523" s="9">
        <f t="shared" si="351"/>
        <v>46272807796</v>
      </c>
      <c r="K7523" s="9">
        <f>SUMIF($C$2:$C$9230, C7523, $D$2:$D$9230)</f>
        <v>66007570</v>
      </c>
    </row>
    <row r="7524" spans="1:11" x14ac:dyDescent="0.2">
      <c r="A7524" s="1">
        <v>45739</v>
      </c>
      <c r="B7524" t="s">
        <v>392</v>
      </c>
      <c r="C7524" t="s">
        <v>442</v>
      </c>
      <c r="D7524" s="14">
        <v>33202279</v>
      </c>
      <c r="E7524" s="12">
        <v>17977215</v>
      </c>
      <c r="H7524">
        <f t="shared" si="352"/>
        <v>1585</v>
      </c>
      <c r="I7524">
        <f t="shared" si="353"/>
        <v>4</v>
      </c>
      <c r="J7524" s="9">
        <f t="shared" si="351"/>
        <v>46272807796</v>
      </c>
      <c r="K7524" s="9">
        <f>SUMIF($C$2:$C$9230, C7524, $D$2:$D$9230)</f>
        <v>66007570</v>
      </c>
    </row>
    <row r="7525" spans="1:11" x14ac:dyDescent="0.2">
      <c r="A7525" s="1">
        <v>45739</v>
      </c>
      <c r="B7525" t="s">
        <v>392</v>
      </c>
      <c r="C7525" t="s">
        <v>442</v>
      </c>
      <c r="D7525" s="14">
        <v>1076243</v>
      </c>
      <c r="E7525" s="12">
        <v>581000</v>
      </c>
      <c r="H7525">
        <f t="shared" si="352"/>
        <v>1585</v>
      </c>
      <c r="I7525">
        <f t="shared" si="353"/>
        <v>4</v>
      </c>
      <c r="J7525" s="9">
        <f t="shared" si="351"/>
        <v>46272807796</v>
      </c>
      <c r="K7525" s="9">
        <f>SUMIF($C$2:$C$9230, C7525, $D$2:$D$9230)</f>
        <v>66007570</v>
      </c>
    </row>
    <row r="7526" spans="1:11" x14ac:dyDescent="0.2">
      <c r="A7526" s="1">
        <v>45739</v>
      </c>
      <c r="B7526" t="s">
        <v>392</v>
      </c>
      <c r="C7526" t="s">
        <v>442</v>
      </c>
      <c r="D7526" s="14">
        <v>30586435</v>
      </c>
      <c r="E7526" s="12">
        <v>13637136</v>
      </c>
      <c r="H7526">
        <f t="shared" si="352"/>
        <v>1585</v>
      </c>
      <c r="I7526">
        <f t="shared" si="353"/>
        <v>4</v>
      </c>
      <c r="J7526" s="9">
        <f t="shared" si="351"/>
        <v>46272807796</v>
      </c>
      <c r="K7526" s="9">
        <f>SUMIF($C$2:$C$9230, C7526, $D$2:$D$9230)</f>
        <v>66007570</v>
      </c>
    </row>
    <row r="7527" spans="1:11" x14ac:dyDescent="0.2">
      <c r="A7527" s="1">
        <v>45739</v>
      </c>
      <c r="B7527" t="s">
        <v>392</v>
      </c>
      <c r="C7527" t="s">
        <v>435</v>
      </c>
      <c r="D7527" s="14">
        <v>358764</v>
      </c>
      <c r="E7527" s="12">
        <v>323860</v>
      </c>
      <c r="H7527">
        <f t="shared" si="352"/>
        <v>1585</v>
      </c>
      <c r="I7527">
        <f t="shared" si="353"/>
        <v>4</v>
      </c>
      <c r="J7527" s="9">
        <f t="shared" si="351"/>
        <v>46272807796</v>
      </c>
      <c r="K7527" s="9">
        <f>SUMIF($C$2:$C$9230, C7527, $D$2:$D$9230)</f>
        <v>26452031</v>
      </c>
    </row>
    <row r="7528" spans="1:11" x14ac:dyDescent="0.2">
      <c r="A7528" s="1">
        <v>45739</v>
      </c>
      <c r="B7528" t="s">
        <v>392</v>
      </c>
      <c r="C7528" t="s">
        <v>435</v>
      </c>
      <c r="D7528" s="14">
        <v>6035542</v>
      </c>
      <c r="E7528" s="12">
        <v>2531700</v>
      </c>
      <c r="H7528">
        <f t="shared" si="352"/>
        <v>1585</v>
      </c>
      <c r="I7528">
        <f t="shared" si="353"/>
        <v>4</v>
      </c>
      <c r="J7528" s="9">
        <f t="shared" si="351"/>
        <v>46272807796</v>
      </c>
      <c r="K7528" s="9">
        <f>SUMIF($C$2:$C$9230, C7528, $D$2:$D$9230)</f>
        <v>26452031</v>
      </c>
    </row>
    <row r="7529" spans="1:11" x14ac:dyDescent="0.2">
      <c r="A7529" s="1">
        <v>45739</v>
      </c>
      <c r="B7529" t="s">
        <v>392</v>
      </c>
      <c r="C7529" t="s">
        <v>435</v>
      </c>
      <c r="D7529" s="14">
        <v>10425027</v>
      </c>
      <c r="E7529" s="12">
        <v>4774186</v>
      </c>
      <c r="H7529">
        <f t="shared" si="352"/>
        <v>1585</v>
      </c>
      <c r="I7529">
        <f t="shared" si="353"/>
        <v>4</v>
      </c>
      <c r="J7529" s="9">
        <f t="shared" si="351"/>
        <v>46272807796</v>
      </c>
      <c r="K7529" s="9">
        <f>SUMIF($C$2:$C$9230, C7529, $D$2:$D$9230)</f>
        <v>26452031</v>
      </c>
    </row>
    <row r="7530" spans="1:11" x14ac:dyDescent="0.2">
      <c r="A7530" s="1">
        <v>45739</v>
      </c>
      <c r="B7530" t="s">
        <v>392</v>
      </c>
      <c r="C7530" t="s">
        <v>435</v>
      </c>
      <c r="D7530" s="14">
        <v>9632698</v>
      </c>
      <c r="E7530" s="12">
        <v>3955871</v>
      </c>
      <c r="H7530">
        <f t="shared" si="352"/>
        <v>1585</v>
      </c>
      <c r="I7530">
        <f t="shared" si="353"/>
        <v>4</v>
      </c>
      <c r="J7530" s="9">
        <f t="shared" si="351"/>
        <v>46272807796</v>
      </c>
      <c r="K7530" s="9">
        <f>SUMIF($C$2:$C$9230, C7530, $D$2:$D$9230)</f>
        <v>26452031</v>
      </c>
    </row>
    <row r="7531" spans="1:11" x14ac:dyDescent="0.2">
      <c r="A7531" s="1">
        <v>45739</v>
      </c>
      <c r="B7531" t="s">
        <v>392</v>
      </c>
      <c r="C7531" t="s">
        <v>557</v>
      </c>
      <c r="D7531" s="14">
        <v>509532</v>
      </c>
      <c r="E7531" s="12">
        <v>103879</v>
      </c>
      <c r="H7531">
        <f t="shared" si="352"/>
        <v>1585</v>
      </c>
      <c r="I7531">
        <f t="shared" si="353"/>
        <v>4</v>
      </c>
      <c r="J7531" s="9">
        <f t="shared" si="351"/>
        <v>46272807796</v>
      </c>
      <c r="K7531" s="9">
        <f>SUMIF($C$2:$C$9230, C7531, $D$2:$D$9230)</f>
        <v>44296975</v>
      </c>
    </row>
    <row r="7532" spans="1:11" x14ac:dyDescent="0.2">
      <c r="A7532" s="1">
        <v>45739</v>
      </c>
      <c r="B7532" t="s">
        <v>392</v>
      </c>
      <c r="C7532" t="s">
        <v>557</v>
      </c>
      <c r="D7532" s="14">
        <v>448235</v>
      </c>
      <c r="E7532" s="12">
        <v>448235</v>
      </c>
      <c r="H7532">
        <f t="shared" si="352"/>
        <v>1585</v>
      </c>
      <c r="I7532">
        <f t="shared" si="353"/>
        <v>4</v>
      </c>
      <c r="J7532" s="9">
        <f t="shared" si="351"/>
        <v>46272807796</v>
      </c>
      <c r="K7532" s="9">
        <f>SUMIF($C$2:$C$9230, C7532, $D$2:$D$9230)</f>
        <v>44296975</v>
      </c>
    </row>
    <row r="7533" spans="1:11" x14ac:dyDescent="0.2">
      <c r="A7533" s="1">
        <v>45739</v>
      </c>
      <c r="B7533" t="s">
        <v>392</v>
      </c>
      <c r="C7533" t="s">
        <v>557</v>
      </c>
      <c r="D7533" s="14">
        <v>16027651</v>
      </c>
      <c r="E7533" s="12">
        <v>7699110</v>
      </c>
      <c r="H7533">
        <f t="shared" si="352"/>
        <v>1585</v>
      </c>
      <c r="I7533">
        <f t="shared" si="353"/>
        <v>4</v>
      </c>
      <c r="J7533" s="9">
        <f t="shared" si="351"/>
        <v>46272807796</v>
      </c>
      <c r="K7533" s="9">
        <f>SUMIF($C$2:$C$9230, C7533, $D$2:$D$9230)</f>
        <v>44296975</v>
      </c>
    </row>
    <row r="7534" spans="1:11" x14ac:dyDescent="0.2">
      <c r="A7534" s="1">
        <v>45739</v>
      </c>
      <c r="B7534" t="s">
        <v>392</v>
      </c>
      <c r="C7534" t="s">
        <v>557</v>
      </c>
      <c r="D7534" s="14">
        <v>27311557</v>
      </c>
      <c r="E7534" s="12">
        <v>16987678</v>
      </c>
      <c r="H7534">
        <f t="shared" si="352"/>
        <v>1585</v>
      </c>
      <c r="I7534">
        <f t="shared" si="353"/>
        <v>4</v>
      </c>
      <c r="J7534" s="9">
        <f t="shared" si="351"/>
        <v>46272807796</v>
      </c>
      <c r="K7534" s="9">
        <f>SUMIF($C$2:$C$9230, C7534, $D$2:$D$9230)</f>
        <v>44296975</v>
      </c>
    </row>
    <row r="7535" spans="1:11" x14ac:dyDescent="0.2">
      <c r="A7535" s="1">
        <v>45739</v>
      </c>
      <c r="B7535" t="s">
        <v>392</v>
      </c>
      <c r="C7535" t="s">
        <v>431</v>
      </c>
      <c r="D7535" s="14">
        <v>540572</v>
      </c>
      <c r="E7535" s="12">
        <v>540572</v>
      </c>
      <c r="H7535">
        <f t="shared" si="352"/>
        <v>1585</v>
      </c>
      <c r="I7535">
        <f t="shared" si="353"/>
        <v>4</v>
      </c>
      <c r="J7535" s="9">
        <f t="shared" si="351"/>
        <v>46272807796</v>
      </c>
      <c r="K7535" s="9">
        <f>SUMIF($C$2:$C$9230, C7535, $D$2:$D$9230)</f>
        <v>25835607</v>
      </c>
    </row>
    <row r="7536" spans="1:11" x14ac:dyDescent="0.2">
      <c r="A7536" s="1">
        <v>45739</v>
      </c>
      <c r="B7536" t="s">
        <v>392</v>
      </c>
      <c r="C7536" t="s">
        <v>431</v>
      </c>
      <c r="D7536" s="14">
        <v>9094136</v>
      </c>
      <c r="E7536" s="12">
        <v>651569</v>
      </c>
      <c r="H7536">
        <f t="shared" si="352"/>
        <v>1585</v>
      </c>
      <c r="I7536">
        <f t="shared" si="353"/>
        <v>4</v>
      </c>
      <c r="J7536" s="9">
        <f t="shared" si="351"/>
        <v>46272807796</v>
      </c>
      <c r="K7536" s="9">
        <f>SUMIF($C$2:$C$9230, C7536, $D$2:$D$9230)</f>
        <v>25835607</v>
      </c>
    </row>
    <row r="7537" spans="1:11" x14ac:dyDescent="0.2">
      <c r="A7537" s="1">
        <v>45739</v>
      </c>
      <c r="B7537" t="s">
        <v>392</v>
      </c>
      <c r="C7537" t="s">
        <v>431</v>
      </c>
      <c r="D7537" s="14">
        <v>15708052</v>
      </c>
      <c r="E7537" s="12">
        <v>3218916</v>
      </c>
      <c r="H7537">
        <f t="shared" si="352"/>
        <v>1585</v>
      </c>
      <c r="I7537">
        <f t="shared" si="353"/>
        <v>4</v>
      </c>
      <c r="J7537" s="9">
        <f t="shared" si="351"/>
        <v>46272807796</v>
      </c>
      <c r="K7537" s="9">
        <f>SUMIF($C$2:$C$9230, C7537, $D$2:$D$9230)</f>
        <v>25835607</v>
      </c>
    </row>
    <row r="7538" spans="1:11" x14ac:dyDescent="0.2">
      <c r="A7538" s="1">
        <v>45739</v>
      </c>
      <c r="B7538" t="s">
        <v>392</v>
      </c>
      <c r="C7538" t="s">
        <v>431</v>
      </c>
      <c r="D7538" s="14">
        <v>492847</v>
      </c>
      <c r="E7538" s="12">
        <v>492847</v>
      </c>
      <c r="H7538">
        <f t="shared" si="352"/>
        <v>1585</v>
      </c>
      <c r="I7538">
        <f t="shared" si="353"/>
        <v>4</v>
      </c>
      <c r="J7538" s="9">
        <f t="shared" si="351"/>
        <v>46272807796</v>
      </c>
      <c r="K7538" s="9">
        <f>SUMIF($C$2:$C$9230, C7538, $D$2:$D$9230)</f>
        <v>25835607</v>
      </c>
    </row>
    <row r="7539" spans="1:11" x14ac:dyDescent="0.2">
      <c r="A7539" s="1">
        <v>45739</v>
      </c>
      <c r="B7539" t="s">
        <v>392</v>
      </c>
      <c r="C7539" t="s">
        <v>562</v>
      </c>
      <c r="D7539" s="14">
        <v>1400000</v>
      </c>
      <c r="E7539" s="12">
        <v>116480</v>
      </c>
      <c r="H7539">
        <f t="shared" si="352"/>
        <v>1585</v>
      </c>
      <c r="I7539">
        <f t="shared" si="353"/>
        <v>4</v>
      </c>
      <c r="J7539" s="9">
        <f t="shared" si="351"/>
        <v>46272807796</v>
      </c>
      <c r="K7539" s="9">
        <f>SUMIF($C$2:$C$9230, C7539, $D$2:$D$9230)</f>
        <v>185806846</v>
      </c>
    </row>
    <row r="7540" spans="1:11" x14ac:dyDescent="0.2">
      <c r="A7540" s="1">
        <v>45739</v>
      </c>
      <c r="B7540" t="s">
        <v>392</v>
      </c>
      <c r="C7540" t="s">
        <v>562</v>
      </c>
      <c r="D7540" s="14">
        <v>812814</v>
      </c>
      <c r="E7540" s="12">
        <v>812814</v>
      </c>
      <c r="H7540">
        <f t="shared" si="352"/>
        <v>1585</v>
      </c>
      <c r="I7540">
        <f t="shared" si="353"/>
        <v>4</v>
      </c>
      <c r="J7540" s="9">
        <f t="shared" si="351"/>
        <v>46272807796</v>
      </c>
      <c r="K7540" s="9">
        <f>SUMIF($C$2:$C$9230, C7540, $D$2:$D$9230)</f>
        <v>185806846</v>
      </c>
    </row>
    <row r="7541" spans="1:11" x14ac:dyDescent="0.2">
      <c r="A7541" s="1">
        <v>45739</v>
      </c>
      <c r="B7541" t="s">
        <v>392</v>
      </c>
      <c r="C7541" t="s">
        <v>562</v>
      </c>
      <c r="D7541" s="14">
        <v>92417870</v>
      </c>
      <c r="E7541" s="12">
        <v>6715902</v>
      </c>
      <c r="H7541">
        <f t="shared" si="352"/>
        <v>1585</v>
      </c>
      <c r="I7541">
        <f t="shared" si="353"/>
        <v>4</v>
      </c>
      <c r="J7541" s="9">
        <f t="shared" si="351"/>
        <v>46272807796</v>
      </c>
      <c r="K7541" s="9">
        <f>SUMIF($C$2:$C$9230, C7541, $D$2:$D$9230)</f>
        <v>185806846</v>
      </c>
    </row>
    <row r="7542" spans="1:11" x14ac:dyDescent="0.2">
      <c r="A7542" s="1">
        <v>45739</v>
      </c>
      <c r="B7542" t="s">
        <v>392</v>
      </c>
      <c r="C7542" t="s">
        <v>562</v>
      </c>
      <c r="D7542" s="14">
        <v>91176162</v>
      </c>
      <c r="E7542" s="12">
        <v>33582699</v>
      </c>
      <c r="H7542">
        <f t="shared" si="352"/>
        <v>1585</v>
      </c>
      <c r="I7542">
        <f t="shared" si="353"/>
        <v>4</v>
      </c>
      <c r="J7542" s="9">
        <f t="shared" si="351"/>
        <v>46272807796</v>
      </c>
      <c r="K7542" s="9">
        <f>SUMIF($C$2:$C$9230, C7542, $D$2:$D$9230)</f>
        <v>185806846</v>
      </c>
    </row>
    <row r="7543" spans="1:11" x14ac:dyDescent="0.2">
      <c r="A7543" s="1">
        <v>45739</v>
      </c>
      <c r="B7543" t="s">
        <v>392</v>
      </c>
      <c r="C7543" t="s">
        <v>8</v>
      </c>
      <c r="D7543" s="14">
        <v>3099128</v>
      </c>
      <c r="E7543" s="12">
        <v>351182</v>
      </c>
      <c r="H7543">
        <f t="shared" si="352"/>
        <v>1585</v>
      </c>
      <c r="I7543">
        <f t="shared" si="353"/>
        <v>4</v>
      </c>
      <c r="J7543" s="9">
        <f t="shared" si="351"/>
        <v>46272807796</v>
      </c>
      <c r="K7543" s="9">
        <f>SUMIF($C$2:$C$9230, C7543, $D$2:$D$9230)</f>
        <v>36780351</v>
      </c>
    </row>
    <row r="7544" spans="1:11" x14ac:dyDescent="0.2">
      <c r="A7544" s="1">
        <v>45739</v>
      </c>
      <c r="B7544" t="s">
        <v>392</v>
      </c>
      <c r="C7544" t="s">
        <v>472</v>
      </c>
      <c r="D7544" s="14">
        <v>556786</v>
      </c>
      <c r="E7544" s="12">
        <v>199922</v>
      </c>
      <c r="H7544">
        <f t="shared" si="352"/>
        <v>1585</v>
      </c>
      <c r="I7544">
        <f t="shared" si="353"/>
        <v>4</v>
      </c>
      <c r="J7544" s="9">
        <f t="shared" si="351"/>
        <v>46272807796</v>
      </c>
      <c r="K7544" s="9">
        <f>SUMIF($C$2:$C$9230, C7544, $D$2:$D$9230)</f>
        <v>2144052</v>
      </c>
    </row>
    <row r="7545" spans="1:11" x14ac:dyDescent="0.2">
      <c r="A7545" s="1">
        <v>45739</v>
      </c>
      <c r="B7545" t="s">
        <v>392</v>
      </c>
      <c r="C7545" t="s">
        <v>472</v>
      </c>
      <c r="D7545" s="14">
        <v>480861</v>
      </c>
      <c r="E7545" s="12">
        <v>247577</v>
      </c>
      <c r="H7545">
        <f t="shared" si="352"/>
        <v>1585</v>
      </c>
      <c r="I7545">
        <f t="shared" si="353"/>
        <v>4</v>
      </c>
      <c r="J7545" s="9">
        <f t="shared" si="351"/>
        <v>46272807796</v>
      </c>
      <c r="K7545" s="9">
        <f>SUMIF($C$2:$C$9230, C7545, $D$2:$D$9230)</f>
        <v>2144052</v>
      </c>
    </row>
    <row r="7546" spans="1:11" x14ac:dyDescent="0.2">
      <c r="A7546" s="1">
        <v>45739</v>
      </c>
      <c r="B7546" t="s">
        <v>392</v>
      </c>
      <c r="C7546" t="s">
        <v>472</v>
      </c>
      <c r="D7546" s="14">
        <v>250000</v>
      </c>
      <c r="E7546" s="12">
        <v>250000</v>
      </c>
      <c r="H7546">
        <f t="shared" si="352"/>
        <v>1585</v>
      </c>
      <c r="I7546">
        <f t="shared" si="353"/>
        <v>4</v>
      </c>
      <c r="J7546" s="9">
        <f t="shared" si="351"/>
        <v>46272807796</v>
      </c>
      <c r="K7546" s="9">
        <f>SUMIF($C$2:$C$9230, C7546, $D$2:$D$9230)</f>
        <v>2144052</v>
      </c>
    </row>
    <row r="7547" spans="1:11" x14ac:dyDescent="0.2">
      <c r="A7547" s="1">
        <v>45739</v>
      </c>
      <c r="B7547" t="s">
        <v>392</v>
      </c>
      <c r="C7547" t="s">
        <v>499</v>
      </c>
      <c r="D7547" s="14">
        <v>2906085</v>
      </c>
      <c r="E7547" s="12">
        <v>282879</v>
      </c>
      <c r="H7547">
        <f t="shared" si="352"/>
        <v>1585</v>
      </c>
      <c r="I7547">
        <f t="shared" si="353"/>
        <v>4</v>
      </c>
      <c r="J7547" s="9">
        <f t="shared" si="351"/>
        <v>46272807796</v>
      </c>
      <c r="K7547" s="9">
        <f>SUMIF($C$2:$C$9230, C7547, $D$2:$D$9230)</f>
        <v>5223573</v>
      </c>
    </row>
    <row r="7548" spans="1:11" x14ac:dyDescent="0.2">
      <c r="A7548" s="1">
        <v>45739</v>
      </c>
      <c r="B7548" t="s">
        <v>392</v>
      </c>
      <c r="C7548" t="s">
        <v>499</v>
      </c>
      <c r="D7548" s="14">
        <v>1317488</v>
      </c>
      <c r="E7548" s="12">
        <v>965570</v>
      </c>
      <c r="H7548">
        <f t="shared" si="352"/>
        <v>1585</v>
      </c>
      <c r="I7548">
        <f t="shared" si="353"/>
        <v>4</v>
      </c>
      <c r="J7548" s="9">
        <f t="shared" si="351"/>
        <v>46272807796</v>
      </c>
      <c r="K7548" s="9">
        <f>SUMIF($C$2:$C$9230, C7548, $D$2:$D$9230)</f>
        <v>5223573</v>
      </c>
    </row>
    <row r="7549" spans="1:11" x14ac:dyDescent="0.2">
      <c r="A7549" s="1">
        <v>45739</v>
      </c>
      <c r="B7549" t="s">
        <v>392</v>
      </c>
      <c r="C7549" t="s">
        <v>499</v>
      </c>
      <c r="D7549" s="14">
        <v>750000</v>
      </c>
      <c r="E7549" s="12">
        <v>122833</v>
      </c>
      <c r="H7549">
        <f t="shared" si="352"/>
        <v>1585</v>
      </c>
      <c r="I7549">
        <f t="shared" si="353"/>
        <v>4</v>
      </c>
      <c r="J7549" s="9">
        <f t="shared" si="351"/>
        <v>46272807796</v>
      </c>
      <c r="K7549" s="9">
        <f>SUMIF($C$2:$C$9230, C7549, $D$2:$D$9230)</f>
        <v>5223573</v>
      </c>
    </row>
    <row r="7550" spans="1:11" x14ac:dyDescent="0.2">
      <c r="A7550" s="1">
        <v>45739</v>
      </c>
      <c r="B7550" t="s">
        <v>392</v>
      </c>
      <c r="C7550" t="s">
        <v>499</v>
      </c>
      <c r="D7550" s="14">
        <v>250000</v>
      </c>
      <c r="E7550" s="12">
        <v>250000</v>
      </c>
      <c r="H7550">
        <f t="shared" si="352"/>
        <v>1585</v>
      </c>
      <c r="I7550">
        <f t="shared" si="353"/>
        <v>4</v>
      </c>
      <c r="J7550" s="9">
        <f t="shared" si="351"/>
        <v>46272807796</v>
      </c>
      <c r="K7550" s="9">
        <f>SUMIF($C$2:$C$9230, C7550, $D$2:$D$9230)</f>
        <v>5223573</v>
      </c>
    </row>
    <row r="7551" spans="1:11" x14ac:dyDescent="0.2">
      <c r="A7551" s="1">
        <v>45739</v>
      </c>
      <c r="B7551" t="s">
        <v>392</v>
      </c>
      <c r="C7551" t="s">
        <v>718</v>
      </c>
      <c r="D7551" s="14">
        <v>31249900</v>
      </c>
      <c r="E7551" s="12">
        <v>12544059</v>
      </c>
      <c r="H7551">
        <f t="shared" si="352"/>
        <v>1585</v>
      </c>
      <c r="I7551">
        <f t="shared" si="353"/>
        <v>4</v>
      </c>
      <c r="J7551" s="9">
        <f t="shared" si="351"/>
        <v>46272807796</v>
      </c>
      <c r="K7551" s="9">
        <f>SUMIF($C$2:$C$9230, C7551, $D$2:$D$9230)</f>
        <v>459666978</v>
      </c>
    </row>
    <row r="7552" spans="1:11" x14ac:dyDescent="0.2">
      <c r="A7552" s="1">
        <v>45739</v>
      </c>
      <c r="B7552" t="s">
        <v>392</v>
      </c>
      <c r="C7552" t="s">
        <v>718</v>
      </c>
      <c r="D7552" s="14">
        <v>5554666</v>
      </c>
      <c r="E7552" s="12">
        <v>4859545</v>
      </c>
      <c r="H7552">
        <f t="shared" si="352"/>
        <v>1585</v>
      </c>
      <c r="I7552">
        <f t="shared" si="353"/>
        <v>4</v>
      </c>
      <c r="J7552" s="9">
        <f t="shared" ref="J7552:J7615" si="354">SUMIF($B$2:$B$9230, B7552, $D$2:$D$9230)</f>
        <v>46272807796</v>
      </c>
      <c r="K7552" s="9">
        <f>SUMIF($C$2:$C$9230, C7552, $D$2:$D$9230)</f>
        <v>459666978</v>
      </c>
    </row>
    <row r="7553" spans="1:11" x14ac:dyDescent="0.2">
      <c r="A7553" s="1">
        <v>45739</v>
      </c>
      <c r="B7553" t="s">
        <v>392</v>
      </c>
      <c r="C7553" t="s">
        <v>718</v>
      </c>
      <c r="D7553" s="14">
        <v>129422009</v>
      </c>
      <c r="E7553" s="12">
        <v>36865961</v>
      </c>
      <c r="H7553">
        <f t="shared" si="352"/>
        <v>1585</v>
      </c>
      <c r="I7553">
        <f t="shared" si="353"/>
        <v>4</v>
      </c>
      <c r="J7553" s="9">
        <f t="shared" si="354"/>
        <v>46272807796</v>
      </c>
      <c r="K7553" s="9">
        <f>SUMIF($C$2:$C$9230, C7553, $D$2:$D$9230)</f>
        <v>459666978</v>
      </c>
    </row>
    <row r="7554" spans="1:11" x14ac:dyDescent="0.2">
      <c r="A7554" s="1">
        <v>45739</v>
      </c>
      <c r="B7554" t="s">
        <v>392</v>
      </c>
      <c r="C7554" t="s">
        <v>718</v>
      </c>
      <c r="D7554" s="14">
        <v>293440403</v>
      </c>
      <c r="E7554" s="12">
        <v>62848922</v>
      </c>
      <c r="H7554">
        <f t="shared" si="352"/>
        <v>1585</v>
      </c>
      <c r="I7554">
        <f t="shared" si="353"/>
        <v>4</v>
      </c>
      <c r="J7554" s="9">
        <f t="shared" si="354"/>
        <v>46272807796</v>
      </c>
      <c r="K7554" s="9">
        <f>SUMIF($C$2:$C$9230, C7554, $D$2:$D$9230)</f>
        <v>459666978</v>
      </c>
    </row>
    <row r="7555" spans="1:11" x14ac:dyDescent="0.2">
      <c r="A7555" s="1">
        <v>45739</v>
      </c>
      <c r="B7555" t="s">
        <v>392</v>
      </c>
      <c r="C7555" t="s">
        <v>496</v>
      </c>
      <c r="D7555" s="14">
        <v>1512103</v>
      </c>
      <c r="E7555" s="12">
        <v>1107353</v>
      </c>
      <c r="H7555">
        <f t="shared" si="352"/>
        <v>1585</v>
      </c>
      <c r="I7555">
        <f t="shared" si="353"/>
        <v>4</v>
      </c>
      <c r="J7555" s="9">
        <f t="shared" si="354"/>
        <v>46272807796</v>
      </c>
      <c r="K7555" s="9">
        <f>SUMIF($C$2:$C$9230, C7555, $D$2:$D$9230)</f>
        <v>2308672</v>
      </c>
    </row>
    <row r="7556" spans="1:11" x14ac:dyDescent="0.2">
      <c r="A7556" s="1">
        <v>45739</v>
      </c>
      <c r="B7556" t="s">
        <v>392</v>
      </c>
      <c r="C7556" t="s">
        <v>496</v>
      </c>
      <c r="D7556" s="14">
        <v>473872</v>
      </c>
      <c r="E7556" s="12">
        <v>381484</v>
      </c>
      <c r="H7556">
        <f t="shared" ref="H7556:H7619" si="355">COUNTIF($B$2:$B$9230, B7556)</f>
        <v>1585</v>
      </c>
      <c r="I7556">
        <f t="shared" ref="I7556:I7619" si="356">COUNTIF($C$2:$C$9230, C7556)</f>
        <v>4</v>
      </c>
      <c r="J7556" s="9">
        <f t="shared" si="354"/>
        <v>46272807796</v>
      </c>
      <c r="K7556" s="9">
        <f>SUMIF($C$2:$C$9230, C7556, $D$2:$D$9230)</f>
        <v>2308672</v>
      </c>
    </row>
    <row r="7557" spans="1:11" x14ac:dyDescent="0.2">
      <c r="A7557" s="1">
        <v>45739</v>
      </c>
      <c r="B7557" t="s">
        <v>392</v>
      </c>
      <c r="C7557" t="s">
        <v>496</v>
      </c>
      <c r="D7557" s="14">
        <v>99947</v>
      </c>
      <c r="E7557" s="12">
        <v>80462</v>
      </c>
      <c r="H7557">
        <f t="shared" si="355"/>
        <v>1585</v>
      </c>
      <c r="I7557">
        <f t="shared" si="356"/>
        <v>4</v>
      </c>
      <c r="J7557" s="9">
        <f t="shared" si="354"/>
        <v>46272807796</v>
      </c>
      <c r="K7557" s="9">
        <f>SUMIF($C$2:$C$9230, C7557, $D$2:$D$9230)</f>
        <v>2308672</v>
      </c>
    </row>
    <row r="7558" spans="1:11" x14ac:dyDescent="0.2">
      <c r="A7558" s="1">
        <v>45739</v>
      </c>
      <c r="B7558" t="s">
        <v>392</v>
      </c>
      <c r="C7558" t="s">
        <v>496</v>
      </c>
      <c r="D7558" s="14">
        <v>222750</v>
      </c>
      <c r="E7558" s="12">
        <v>0.33</v>
      </c>
      <c r="H7558">
        <f t="shared" si="355"/>
        <v>1585</v>
      </c>
      <c r="I7558">
        <f t="shared" si="356"/>
        <v>4</v>
      </c>
      <c r="J7558" s="9">
        <f t="shared" si="354"/>
        <v>46272807796</v>
      </c>
      <c r="K7558" s="9">
        <f>SUMIF($C$2:$C$9230, C7558, $D$2:$D$9230)</f>
        <v>2308672</v>
      </c>
    </row>
    <row r="7559" spans="1:11" x14ac:dyDescent="0.2">
      <c r="A7559" s="1">
        <v>45739</v>
      </c>
      <c r="B7559" t="s">
        <v>392</v>
      </c>
      <c r="C7559" t="s">
        <v>531</v>
      </c>
      <c r="D7559" s="14">
        <v>66431207</v>
      </c>
      <c r="E7559" s="12">
        <v>15818441</v>
      </c>
      <c r="H7559">
        <f t="shared" si="355"/>
        <v>1585</v>
      </c>
      <c r="I7559">
        <f t="shared" si="356"/>
        <v>4</v>
      </c>
      <c r="J7559" s="9">
        <f t="shared" si="354"/>
        <v>46272807796</v>
      </c>
      <c r="K7559" s="9">
        <f>SUMIF($C$2:$C$9230, C7559, $D$2:$D$9230)</f>
        <v>67697117</v>
      </c>
    </row>
    <row r="7560" spans="1:11" x14ac:dyDescent="0.2">
      <c r="A7560" s="1">
        <v>45739</v>
      </c>
      <c r="B7560" t="s">
        <v>392</v>
      </c>
      <c r="C7560" t="s">
        <v>531</v>
      </c>
      <c r="D7560" s="14">
        <v>406481</v>
      </c>
      <c r="E7560" s="12">
        <v>406481</v>
      </c>
      <c r="H7560">
        <f t="shared" si="355"/>
        <v>1585</v>
      </c>
      <c r="I7560">
        <f t="shared" si="356"/>
        <v>4</v>
      </c>
      <c r="J7560" s="9">
        <f t="shared" si="354"/>
        <v>46272807796</v>
      </c>
      <c r="K7560" s="9">
        <f>SUMIF($C$2:$C$9230, C7560, $D$2:$D$9230)</f>
        <v>67697117</v>
      </c>
    </row>
    <row r="7561" spans="1:11" x14ac:dyDescent="0.2">
      <c r="A7561" s="1">
        <v>45739</v>
      </c>
      <c r="B7561" t="s">
        <v>392</v>
      </c>
      <c r="C7561" t="s">
        <v>531</v>
      </c>
      <c r="D7561" s="14">
        <v>672168</v>
      </c>
      <c r="E7561" s="12">
        <v>248783</v>
      </c>
      <c r="H7561">
        <f t="shared" si="355"/>
        <v>1585</v>
      </c>
      <c r="I7561">
        <f t="shared" si="356"/>
        <v>4</v>
      </c>
      <c r="J7561" s="9">
        <f t="shared" si="354"/>
        <v>46272807796</v>
      </c>
      <c r="K7561" s="9">
        <f>SUMIF($C$2:$C$9230, C7561, $D$2:$D$9230)</f>
        <v>67697117</v>
      </c>
    </row>
    <row r="7562" spans="1:11" x14ac:dyDescent="0.2">
      <c r="A7562" s="1">
        <v>45739</v>
      </c>
      <c r="B7562" t="s">
        <v>392</v>
      </c>
      <c r="C7562" t="s">
        <v>781</v>
      </c>
      <c r="D7562" s="14">
        <v>187261</v>
      </c>
      <c r="E7562" s="12">
        <v>83383.960000000006</v>
      </c>
      <c r="H7562">
        <f t="shared" si="355"/>
        <v>1585</v>
      </c>
      <c r="I7562">
        <f t="shared" si="356"/>
        <v>4</v>
      </c>
      <c r="J7562" s="9">
        <f t="shared" si="354"/>
        <v>46272807796</v>
      </c>
      <c r="K7562" s="9">
        <f>SUMIF($C$2:$C$9230, C7562, $D$2:$D$9230)</f>
        <v>67697117</v>
      </c>
    </row>
    <row r="7563" spans="1:11" x14ac:dyDescent="0.2">
      <c r="A7563" s="1">
        <v>45739</v>
      </c>
      <c r="B7563" t="s">
        <v>392</v>
      </c>
      <c r="C7563" t="s">
        <v>23</v>
      </c>
      <c r="D7563" s="14">
        <v>374192</v>
      </c>
      <c r="E7563" s="12">
        <v>335035.59000000003</v>
      </c>
      <c r="H7563">
        <f t="shared" si="355"/>
        <v>1585</v>
      </c>
      <c r="I7563">
        <f t="shared" si="356"/>
        <v>4</v>
      </c>
      <c r="J7563" s="9">
        <f t="shared" si="354"/>
        <v>46272807796</v>
      </c>
      <c r="K7563" s="9">
        <f>SUMIF($C$2:$C$9230, C7563, $D$2:$D$9230)</f>
        <v>10629529</v>
      </c>
    </row>
    <row r="7564" spans="1:11" x14ac:dyDescent="0.2">
      <c r="A7564" s="1">
        <v>45739</v>
      </c>
      <c r="B7564" t="s">
        <v>392</v>
      </c>
      <c r="C7564" t="s">
        <v>527</v>
      </c>
      <c r="D7564" s="14">
        <v>4078199</v>
      </c>
      <c r="E7564" s="12">
        <v>1142720</v>
      </c>
      <c r="H7564">
        <f t="shared" si="355"/>
        <v>1585</v>
      </c>
      <c r="I7564">
        <f t="shared" si="356"/>
        <v>4</v>
      </c>
      <c r="J7564" s="9">
        <f t="shared" si="354"/>
        <v>46272807796</v>
      </c>
      <c r="K7564" s="9">
        <f>SUMIF($C$2:$C$9230, C7564, $D$2:$D$9230)</f>
        <v>86222654</v>
      </c>
    </row>
    <row r="7565" spans="1:11" x14ac:dyDescent="0.2">
      <c r="A7565" s="1">
        <v>45739</v>
      </c>
      <c r="B7565" t="s">
        <v>392</v>
      </c>
      <c r="C7565" t="s">
        <v>527</v>
      </c>
      <c r="D7565" s="14">
        <v>7131815</v>
      </c>
      <c r="E7565" s="12">
        <v>1671714</v>
      </c>
      <c r="H7565">
        <f t="shared" si="355"/>
        <v>1585</v>
      </c>
      <c r="I7565">
        <f t="shared" si="356"/>
        <v>4</v>
      </c>
      <c r="J7565" s="9">
        <f t="shared" si="354"/>
        <v>46272807796</v>
      </c>
      <c r="K7565" s="9">
        <f>SUMIF($C$2:$C$9230, C7565, $D$2:$D$9230)</f>
        <v>86222654</v>
      </c>
    </row>
    <row r="7566" spans="1:11" x14ac:dyDescent="0.2">
      <c r="A7566" s="1">
        <v>45739</v>
      </c>
      <c r="B7566" t="s">
        <v>392</v>
      </c>
      <c r="C7566" t="s">
        <v>527</v>
      </c>
      <c r="D7566" s="14">
        <v>56163625</v>
      </c>
      <c r="E7566" s="12">
        <v>17314794</v>
      </c>
      <c r="H7566">
        <f t="shared" si="355"/>
        <v>1585</v>
      </c>
      <c r="I7566">
        <f t="shared" si="356"/>
        <v>4</v>
      </c>
      <c r="J7566" s="9">
        <f t="shared" si="354"/>
        <v>46272807796</v>
      </c>
      <c r="K7566" s="9">
        <f>SUMIF($C$2:$C$9230, C7566, $D$2:$D$9230)</f>
        <v>86222654</v>
      </c>
    </row>
    <row r="7567" spans="1:11" x14ac:dyDescent="0.2">
      <c r="A7567" s="1">
        <v>45739</v>
      </c>
      <c r="B7567" t="s">
        <v>392</v>
      </c>
      <c r="C7567" t="s">
        <v>527</v>
      </c>
      <c r="D7567" s="14">
        <v>18849015</v>
      </c>
      <c r="E7567" s="12">
        <v>18849015</v>
      </c>
      <c r="H7567">
        <f t="shared" si="355"/>
        <v>1585</v>
      </c>
      <c r="I7567">
        <f t="shared" si="356"/>
        <v>4</v>
      </c>
      <c r="J7567" s="9">
        <f t="shared" si="354"/>
        <v>46272807796</v>
      </c>
      <c r="K7567" s="9">
        <f>SUMIF($C$2:$C$9230, C7567, $D$2:$D$9230)</f>
        <v>86222654</v>
      </c>
    </row>
    <row r="7568" spans="1:11" x14ac:dyDescent="0.2">
      <c r="A7568" s="1">
        <v>45739</v>
      </c>
      <c r="B7568" t="s">
        <v>392</v>
      </c>
      <c r="C7568" t="s">
        <v>398</v>
      </c>
      <c r="D7568" s="14">
        <v>1231543</v>
      </c>
      <c r="E7568" s="12">
        <v>943548</v>
      </c>
      <c r="H7568">
        <f t="shared" si="355"/>
        <v>1585</v>
      </c>
      <c r="I7568">
        <f t="shared" si="356"/>
        <v>4</v>
      </c>
      <c r="J7568" s="9">
        <f t="shared" si="354"/>
        <v>46272807796</v>
      </c>
      <c r="K7568" s="9">
        <f>SUMIF($C$2:$C$9230, C7568, $D$2:$D$9230)</f>
        <v>72245931</v>
      </c>
    </row>
    <row r="7569" spans="1:11" x14ac:dyDescent="0.2">
      <c r="A7569" s="1">
        <v>45739</v>
      </c>
      <c r="B7569" t="s">
        <v>392</v>
      </c>
      <c r="C7569" t="s">
        <v>398</v>
      </c>
      <c r="D7569" s="14">
        <v>35786432</v>
      </c>
      <c r="E7569" s="12">
        <v>17872204</v>
      </c>
      <c r="H7569">
        <f t="shared" si="355"/>
        <v>1585</v>
      </c>
      <c r="I7569">
        <f t="shared" si="356"/>
        <v>4</v>
      </c>
      <c r="J7569" s="9">
        <f t="shared" si="354"/>
        <v>46272807796</v>
      </c>
      <c r="K7569" s="9">
        <f>SUMIF($C$2:$C$9230, C7569, $D$2:$D$9230)</f>
        <v>72245931</v>
      </c>
    </row>
    <row r="7570" spans="1:11" x14ac:dyDescent="0.2">
      <c r="A7570" s="1">
        <v>45739</v>
      </c>
      <c r="B7570" t="s">
        <v>392</v>
      </c>
      <c r="C7570" t="s">
        <v>398</v>
      </c>
      <c r="D7570" s="14">
        <v>1245502</v>
      </c>
      <c r="E7570" s="12">
        <v>897189</v>
      </c>
      <c r="H7570">
        <f t="shared" si="355"/>
        <v>1585</v>
      </c>
      <c r="I7570">
        <f t="shared" si="356"/>
        <v>4</v>
      </c>
      <c r="J7570" s="9">
        <f t="shared" si="354"/>
        <v>46272807796</v>
      </c>
      <c r="K7570" s="9">
        <f>SUMIF($C$2:$C$9230, C7570, $D$2:$D$9230)</f>
        <v>72245931</v>
      </c>
    </row>
    <row r="7571" spans="1:11" x14ac:dyDescent="0.2">
      <c r="A7571" s="1">
        <v>45739</v>
      </c>
      <c r="B7571" t="s">
        <v>392</v>
      </c>
      <c r="C7571" t="s">
        <v>398</v>
      </c>
      <c r="D7571" s="14">
        <v>33982454</v>
      </c>
      <c r="E7571" s="12">
        <v>16394489</v>
      </c>
      <c r="H7571">
        <f t="shared" si="355"/>
        <v>1585</v>
      </c>
      <c r="I7571">
        <f t="shared" si="356"/>
        <v>4</v>
      </c>
      <c r="J7571" s="9">
        <f t="shared" si="354"/>
        <v>46272807796</v>
      </c>
      <c r="K7571" s="9">
        <f>SUMIF($C$2:$C$9230, C7571, $D$2:$D$9230)</f>
        <v>72245931</v>
      </c>
    </row>
    <row r="7572" spans="1:11" x14ac:dyDescent="0.2">
      <c r="A7572" s="1">
        <v>45716</v>
      </c>
      <c r="B7572" t="s">
        <v>392</v>
      </c>
      <c r="C7572" t="s">
        <v>5943</v>
      </c>
      <c r="D7572" s="14">
        <v>99998</v>
      </c>
      <c r="E7572" s="12">
        <v>27180</v>
      </c>
      <c r="H7572">
        <f t="shared" si="355"/>
        <v>1585</v>
      </c>
      <c r="I7572">
        <f t="shared" si="356"/>
        <v>4</v>
      </c>
      <c r="J7572" s="9">
        <f t="shared" si="354"/>
        <v>46272807796</v>
      </c>
      <c r="K7572" s="9">
        <f>SUMIF($C$2:$C$9230, C7572, $D$2:$D$9230)</f>
        <v>14312797</v>
      </c>
    </row>
    <row r="7573" spans="1:11" x14ac:dyDescent="0.2">
      <c r="A7573" s="1">
        <v>45716</v>
      </c>
      <c r="B7573" t="s">
        <v>392</v>
      </c>
      <c r="C7573" t="s">
        <v>5943</v>
      </c>
      <c r="D7573" s="14">
        <v>362818</v>
      </c>
      <c r="E7573" s="12">
        <v>98617</v>
      </c>
      <c r="H7573">
        <f t="shared" si="355"/>
        <v>1585</v>
      </c>
      <c r="I7573">
        <f t="shared" si="356"/>
        <v>4</v>
      </c>
      <c r="J7573" s="9">
        <f t="shared" si="354"/>
        <v>46272807796</v>
      </c>
      <c r="K7573" s="9">
        <f>SUMIF($C$2:$C$9230, C7573, $D$2:$D$9230)</f>
        <v>14312797</v>
      </c>
    </row>
    <row r="7574" spans="1:11" x14ac:dyDescent="0.2">
      <c r="A7574" s="1">
        <v>45739</v>
      </c>
      <c r="B7574" t="s">
        <v>392</v>
      </c>
      <c r="C7574" t="s">
        <v>464</v>
      </c>
      <c r="D7574" s="14">
        <v>429725</v>
      </c>
      <c r="E7574" s="12">
        <v>236869</v>
      </c>
      <c r="H7574">
        <f t="shared" si="355"/>
        <v>1585</v>
      </c>
      <c r="I7574">
        <f t="shared" si="356"/>
        <v>3</v>
      </c>
      <c r="J7574" s="9">
        <f t="shared" si="354"/>
        <v>46272807796</v>
      </c>
      <c r="K7574" s="9">
        <f>SUMIF($C$2:$C$9230, C7574, $D$2:$D$9230)</f>
        <v>20146088</v>
      </c>
    </row>
    <row r="7575" spans="1:11" x14ac:dyDescent="0.2">
      <c r="A7575" s="1">
        <v>45739</v>
      </c>
      <c r="B7575" t="s">
        <v>392</v>
      </c>
      <c r="C7575" t="s">
        <v>464</v>
      </c>
      <c r="D7575" s="14">
        <v>7229333</v>
      </c>
      <c r="E7575" s="12">
        <v>560134</v>
      </c>
      <c r="H7575">
        <f t="shared" si="355"/>
        <v>1585</v>
      </c>
      <c r="I7575">
        <f t="shared" si="356"/>
        <v>3</v>
      </c>
      <c r="J7575" s="9">
        <f t="shared" si="354"/>
        <v>46272807796</v>
      </c>
      <c r="K7575" s="9">
        <f>SUMIF($C$2:$C$9230, C7575, $D$2:$D$9230)</f>
        <v>20146088</v>
      </c>
    </row>
    <row r="7576" spans="1:11" x14ac:dyDescent="0.2">
      <c r="A7576" s="1">
        <v>45739</v>
      </c>
      <c r="B7576" t="s">
        <v>392</v>
      </c>
      <c r="C7576" t="s">
        <v>464</v>
      </c>
      <c r="D7576" s="14">
        <v>12487030</v>
      </c>
      <c r="E7576" s="12">
        <v>6826024</v>
      </c>
      <c r="H7576">
        <f t="shared" si="355"/>
        <v>1585</v>
      </c>
      <c r="I7576">
        <f t="shared" si="356"/>
        <v>3</v>
      </c>
      <c r="J7576" s="9">
        <f t="shared" si="354"/>
        <v>46272807796</v>
      </c>
      <c r="K7576" s="9">
        <f>SUMIF($C$2:$C$9230, C7576, $D$2:$D$9230)</f>
        <v>20146088</v>
      </c>
    </row>
    <row r="7577" spans="1:11" x14ac:dyDescent="0.2">
      <c r="A7577" s="1">
        <v>45739</v>
      </c>
      <c r="B7577" t="s">
        <v>392</v>
      </c>
      <c r="C7577" t="s">
        <v>520</v>
      </c>
      <c r="D7577" s="14">
        <v>3672336</v>
      </c>
      <c r="E7577" s="12">
        <v>2093082</v>
      </c>
      <c r="H7577">
        <f t="shared" si="355"/>
        <v>1585</v>
      </c>
      <c r="I7577">
        <f t="shared" si="356"/>
        <v>3</v>
      </c>
      <c r="J7577" s="9">
        <f t="shared" si="354"/>
        <v>46272807796</v>
      </c>
      <c r="K7577" s="9">
        <f>SUMIF($C$2:$C$9230, C7577, $D$2:$D$9230)</f>
        <v>23310651</v>
      </c>
    </row>
    <row r="7578" spans="1:11" x14ac:dyDescent="0.2">
      <c r="A7578" s="1">
        <v>45739</v>
      </c>
      <c r="B7578" t="s">
        <v>392</v>
      </c>
      <c r="C7578" t="s">
        <v>520</v>
      </c>
      <c r="D7578" s="14">
        <v>11809995</v>
      </c>
      <c r="E7578" s="12">
        <v>407461</v>
      </c>
      <c r="H7578">
        <f t="shared" si="355"/>
        <v>1585</v>
      </c>
      <c r="I7578">
        <f t="shared" si="356"/>
        <v>3</v>
      </c>
      <c r="J7578" s="9">
        <f t="shared" si="354"/>
        <v>46272807796</v>
      </c>
      <c r="K7578" s="9">
        <f>SUMIF($C$2:$C$9230, C7578, $D$2:$D$9230)</f>
        <v>23310651</v>
      </c>
    </row>
    <row r="7579" spans="1:11" x14ac:dyDescent="0.2">
      <c r="A7579" s="1">
        <v>45739</v>
      </c>
      <c r="B7579" t="s">
        <v>392</v>
      </c>
      <c r="C7579" t="s">
        <v>520</v>
      </c>
      <c r="D7579" s="14">
        <v>7828320</v>
      </c>
      <c r="E7579" s="12">
        <v>7428486</v>
      </c>
      <c r="H7579">
        <f t="shared" si="355"/>
        <v>1585</v>
      </c>
      <c r="I7579">
        <f t="shared" si="356"/>
        <v>3</v>
      </c>
      <c r="J7579" s="9">
        <f t="shared" si="354"/>
        <v>46272807796</v>
      </c>
      <c r="K7579" s="9">
        <f>SUMIF($C$2:$C$9230, C7579, $D$2:$D$9230)</f>
        <v>23310651</v>
      </c>
    </row>
    <row r="7580" spans="1:11" x14ac:dyDescent="0.2">
      <c r="A7580" s="1">
        <v>45739</v>
      </c>
      <c r="B7580" t="s">
        <v>392</v>
      </c>
      <c r="C7580" t="s">
        <v>705</v>
      </c>
      <c r="D7580" s="14">
        <v>9400000</v>
      </c>
      <c r="E7580" s="12">
        <v>2591123</v>
      </c>
      <c r="H7580">
        <f t="shared" si="355"/>
        <v>1585</v>
      </c>
      <c r="I7580">
        <f t="shared" si="356"/>
        <v>3</v>
      </c>
      <c r="J7580" s="9">
        <f t="shared" si="354"/>
        <v>46272807796</v>
      </c>
      <c r="K7580" s="9">
        <f>SUMIF($C$2:$C$9230, C7580, $D$2:$D$9230)</f>
        <v>79624528</v>
      </c>
    </row>
    <row r="7581" spans="1:11" x14ac:dyDescent="0.2">
      <c r="A7581" s="1">
        <v>45739</v>
      </c>
      <c r="B7581" t="s">
        <v>392</v>
      </c>
      <c r="C7581" t="s">
        <v>705</v>
      </c>
      <c r="D7581" s="14">
        <v>25409590</v>
      </c>
      <c r="E7581" s="12">
        <v>866413</v>
      </c>
      <c r="H7581">
        <f t="shared" si="355"/>
        <v>1585</v>
      </c>
      <c r="I7581">
        <f t="shared" si="356"/>
        <v>3</v>
      </c>
      <c r="J7581" s="9">
        <f t="shared" si="354"/>
        <v>46272807796</v>
      </c>
      <c r="K7581" s="9">
        <f>SUMIF($C$2:$C$9230, C7581, $D$2:$D$9230)</f>
        <v>79624528</v>
      </c>
    </row>
    <row r="7582" spans="1:11" x14ac:dyDescent="0.2">
      <c r="A7582" s="1">
        <v>45739</v>
      </c>
      <c r="B7582" t="s">
        <v>392</v>
      </c>
      <c r="C7582" t="s">
        <v>705</v>
      </c>
      <c r="D7582" s="14">
        <v>44814938</v>
      </c>
      <c r="E7582" s="12">
        <v>3510007</v>
      </c>
      <c r="H7582">
        <f t="shared" si="355"/>
        <v>1585</v>
      </c>
      <c r="I7582">
        <f t="shared" si="356"/>
        <v>3</v>
      </c>
      <c r="J7582" s="9">
        <f t="shared" si="354"/>
        <v>46272807796</v>
      </c>
      <c r="K7582" s="9">
        <f>SUMIF($C$2:$C$9230, C7582, $D$2:$D$9230)</f>
        <v>79624528</v>
      </c>
    </row>
    <row r="7583" spans="1:11" x14ac:dyDescent="0.2">
      <c r="A7583" s="1">
        <v>45739</v>
      </c>
      <c r="B7583" t="s">
        <v>392</v>
      </c>
      <c r="C7583" t="s">
        <v>566</v>
      </c>
      <c r="D7583" s="14">
        <v>360000</v>
      </c>
      <c r="E7583" s="12">
        <v>126319</v>
      </c>
      <c r="H7583">
        <f t="shared" si="355"/>
        <v>1585</v>
      </c>
      <c r="I7583">
        <f t="shared" si="356"/>
        <v>3</v>
      </c>
      <c r="J7583" s="9">
        <f t="shared" si="354"/>
        <v>46272807796</v>
      </c>
      <c r="K7583" s="9">
        <f>SUMIF($C$2:$C$9230, C7583, $D$2:$D$9230)</f>
        <v>3248070</v>
      </c>
    </row>
    <row r="7584" spans="1:11" x14ac:dyDescent="0.2">
      <c r="A7584" s="1">
        <v>45739</v>
      </c>
      <c r="B7584" t="s">
        <v>392</v>
      </c>
      <c r="C7584" t="s">
        <v>566</v>
      </c>
      <c r="D7584" s="14">
        <v>1019771</v>
      </c>
      <c r="E7584" s="12">
        <v>146091</v>
      </c>
      <c r="H7584">
        <f t="shared" si="355"/>
        <v>1585</v>
      </c>
      <c r="I7584">
        <f t="shared" si="356"/>
        <v>3</v>
      </c>
      <c r="J7584" s="9">
        <f t="shared" si="354"/>
        <v>46272807796</v>
      </c>
      <c r="K7584" s="9">
        <f>SUMIF($C$2:$C$9230, C7584, $D$2:$D$9230)</f>
        <v>3248070</v>
      </c>
    </row>
    <row r="7585" spans="1:11" x14ac:dyDescent="0.2">
      <c r="A7585" s="1">
        <v>45739</v>
      </c>
      <c r="B7585" t="s">
        <v>392</v>
      </c>
      <c r="C7585" t="s">
        <v>566</v>
      </c>
      <c r="D7585" s="14">
        <v>1868299</v>
      </c>
      <c r="E7585" s="12">
        <v>732149</v>
      </c>
      <c r="H7585">
        <f t="shared" si="355"/>
        <v>1585</v>
      </c>
      <c r="I7585">
        <f t="shared" si="356"/>
        <v>3</v>
      </c>
      <c r="J7585" s="9">
        <f t="shared" si="354"/>
        <v>46272807796</v>
      </c>
      <c r="K7585" s="9">
        <f>SUMIF($C$2:$C$9230, C7585, $D$2:$D$9230)</f>
        <v>3248070</v>
      </c>
    </row>
    <row r="7586" spans="1:11" x14ac:dyDescent="0.2">
      <c r="A7586" s="1">
        <v>45739</v>
      </c>
      <c r="B7586" t="s">
        <v>392</v>
      </c>
      <c r="C7586" t="s">
        <v>663</v>
      </c>
      <c r="D7586" s="14">
        <v>3190569</v>
      </c>
      <c r="E7586" s="12">
        <v>583584</v>
      </c>
      <c r="H7586">
        <f t="shared" si="355"/>
        <v>1585</v>
      </c>
      <c r="I7586">
        <f t="shared" si="356"/>
        <v>3</v>
      </c>
      <c r="J7586" s="9">
        <f t="shared" si="354"/>
        <v>46272807796</v>
      </c>
      <c r="K7586" s="9">
        <f>SUMIF($C$2:$C$9230, C7586, $D$2:$D$9230)</f>
        <v>601464361</v>
      </c>
    </row>
    <row r="7587" spans="1:11" x14ac:dyDescent="0.2">
      <c r="A7587" s="1">
        <v>45739</v>
      </c>
      <c r="B7587" t="s">
        <v>392</v>
      </c>
      <c r="C7587" t="s">
        <v>663</v>
      </c>
      <c r="D7587" s="14">
        <v>20439027</v>
      </c>
      <c r="E7587" s="12">
        <v>2146735</v>
      </c>
      <c r="H7587">
        <f t="shared" si="355"/>
        <v>1585</v>
      </c>
      <c r="I7587">
        <f t="shared" si="356"/>
        <v>3</v>
      </c>
      <c r="J7587" s="9">
        <f t="shared" si="354"/>
        <v>46272807796</v>
      </c>
      <c r="K7587" s="9">
        <f>SUMIF($C$2:$C$9230, C7587, $D$2:$D$9230)</f>
        <v>601464361</v>
      </c>
    </row>
    <row r="7588" spans="1:11" x14ac:dyDescent="0.2">
      <c r="A7588" s="1">
        <v>45739</v>
      </c>
      <c r="B7588" t="s">
        <v>392</v>
      </c>
      <c r="C7588" t="s">
        <v>663</v>
      </c>
      <c r="D7588" s="14">
        <v>577834765</v>
      </c>
      <c r="E7588" s="12">
        <v>78908293</v>
      </c>
      <c r="H7588">
        <f t="shared" si="355"/>
        <v>1585</v>
      </c>
      <c r="I7588">
        <f t="shared" si="356"/>
        <v>3</v>
      </c>
      <c r="J7588" s="9">
        <f t="shared" si="354"/>
        <v>46272807796</v>
      </c>
      <c r="K7588" s="9">
        <f>SUMIF($C$2:$C$9230, C7588, $D$2:$D$9230)</f>
        <v>601464361</v>
      </c>
    </row>
    <row r="7589" spans="1:11" x14ac:dyDescent="0.2">
      <c r="A7589" s="1">
        <v>45739</v>
      </c>
      <c r="B7589" t="s">
        <v>392</v>
      </c>
      <c r="C7589" t="s">
        <v>453</v>
      </c>
      <c r="D7589" s="14">
        <v>3326504</v>
      </c>
      <c r="E7589" s="12">
        <v>1076798</v>
      </c>
      <c r="H7589">
        <f t="shared" si="355"/>
        <v>1585</v>
      </c>
      <c r="I7589">
        <f t="shared" si="356"/>
        <v>3</v>
      </c>
      <c r="J7589" s="9">
        <f t="shared" si="354"/>
        <v>46272807796</v>
      </c>
      <c r="K7589" s="9">
        <f>SUMIF($C$2:$C$9230, C7589, $D$2:$D$9230)</f>
        <v>17966889</v>
      </c>
    </row>
    <row r="7590" spans="1:11" x14ac:dyDescent="0.2">
      <c r="A7590" s="1">
        <v>45739</v>
      </c>
      <c r="B7590" t="s">
        <v>392</v>
      </c>
      <c r="C7590" t="s">
        <v>453</v>
      </c>
      <c r="D7590" s="14">
        <v>5640385</v>
      </c>
      <c r="E7590" s="12">
        <v>1619636</v>
      </c>
      <c r="H7590">
        <f t="shared" si="355"/>
        <v>1585</v>
      </c>
      <c r="I7590">
        <f t="shared" si="356"/>
        <v>3</v>
      </c>
      <c r="J7590" s="9">
        <f t="shared" si="354"/>
        <v>46272807796</v>
      </c>
      <c r="K7590" s="9">
        <f>SUMIF($C$2:$C$9230, C7590, $D$2:$D$9230)</f>
        <v>17966889</v>
      </c>
    </row>
    <row r="7591" spans="1:11" x14ac:dyDescent="0.2">
      <c r="A7591" s="1">
        <v>45739</v>
      </c>
      <c r="B7591" t="s">
        <v>392</v>
      </c>
      <c r="C7591" t="s">
        <v>453</v>
      </c>
      <c r="D7591" s="14">
        <v>9000000</v>
      </c>
      <c r="E7591" s="12">
        <v>4303240</v>
      </c>
      <c r="H7591">
        <f t="shared" si="355"/>
        <v>1585</v>
      </c>
      <c r="I7591">
        <f t="shared" si="356"/>
        <v>3</v>
      </c>
      <c r="J7591" s="9">
        <f t="shared" si="354"/>
        <v>46272807796</v>
      </c>
      <c r="K7591" s="9">
        <f>SUMIF($C$2:$C$9230, C7591, $D$2:$D$9230)</f>
        <v>17966889</v>
      </c>
    </row>
    <row r="7592" spans="1:11" x14ac:dyDescent="0.2">
      <c r="A7592" s="1">
        <v>45739</v>
      </c>
      <c r="B7592" t="s">
        <v>392</v>
      </c>
      <c r="C7592" t="s">
        <v>482</v>
      </c>
      <c r="D7592" s="14">
        <v>128419</v>
      </c>
      <c r="E7592" s="12">
        <v>114286</v>
      </c>
      <c r="H7592">
        <f t="shared" si="355"/>
        <v>1585</v>
      </c>
      <c r="I7592">
        <f t="shared" si="356"/>
        <v>3</v>
      </c>
      <c r="J7592" s="9">
        <f t="shared" si="354"/>
        <v>46272807796</v>
      </c>
      <c r="K7592" s="9">
        <f>SUMIF($C$2:$C$9230, C7592, $D$2:$D$9230)</f>
        <v>12299776</v>
      </c>
    </row>
    <row r="7593" spans="1:11" x14ac:dyDescent="0.2">
      <c r="A7593" s="1">
        <v>45739</v>
      </c>
      <c r="B7593" t="s">
        <v>392</v>
      </c>
      <c r="C7593" t="s">
        <v>482</v>
      </c>
      <c r="D7593" s="14">
        <v>6530972</v>
      </c>
      <c r="E7593" s="12">
        <v>2084738</v>
      </c>
      <c r="H7593">
        <f t="shared" si="355"/>
        <v>1585</v>
      </c>
      <c r="I7593">
        <f t="shared" si="356"/>
        <v>3</v>
      </c>
      <c r="J7593" s="9">
        <f t="shared" si="354"/>
        <v>46272807796</v>
      </c>
      <c r="K7593" s="9">
        <f>SUMIF($C$2:$C$9230, C7593, $D$2:$D$9230)</f>
        <v>12299776</v>
      </c>
    </row>
    <row r="7594" spans="1:11" x14ac:dyDescent="0.2">
      <c r="A7594" s="1">
        <v>45739</v>
      </c>
      <c r="B7594" t="s">
        <v>392</v>
      </c>
      <c r="C7594" t="s">
        <v>482</v>
      </c>
      <c r="D7594" s="14">
        <v>5640385</v>
      </c>
      <c r="E7594" s="12">
        <v>4900703</v>
      </c>
      <c r="H7594">
        <f t="shared" si="355"/>
        <v>1585</v>
      </c>
      <c r="I7594">
        <f t="shared" si="356"/>
        <v>3</v>
      </c>
      <c r="J7594" s="9">
        <f t="shared" si="354"/>
        <v>46272807796</v>
      </c>
      <c r="K7594" s="9">
        <f>SUMIF($C$2:$C$9230, C7594, $D$2:$D$9230)</f>
        <v>12299776</v>
      </c>
    </row>
    <row r="7595" spans="1:11" x14ac:dyDescent="0.2">
      <c r="A7595" s="1">
        <v>45739</v>
      </c>
      <c r="B7595" t="s">
        <v>392</v>
      </c>
      <c r="C7595" t="s">
        <v>515</v>
      </c>
      <c r="D7595" s="14">
        <v>996839</v>
      </c>
      <c r="E7595" s="12">
        <v>137496</v>
      </c>
      <c r="H7595">
        <f t="shared" si="355"/>
        <v>1585</v>
      </c>
      <c r="I7595">
        <f t="shared" si="356"/>
        <v>3</v>
      </c>
      <c r="J7595" s="9">
        <f t="shared" si="354"/>
        <v>46272807796</v>
      </c>
      <c r="K7595" s="9">
        <f>SUMIF($C$2:$C$9230, C7595, $D$2:$D$9230)</f>
        <v>6521239.3499999996</v>
      </c>
    </row>
    <row r="7596" spans="1:11" x14ac:dyDescent="0.2">
      <c r="A7596" s="1">
        <v>45739</v>
      </c>
      <c r="B7596" t="s">
        <v>392</v>
      </c>
      <c r="C7596" t="s">
        <v>509</v>
      </c>
      <c r="D7596" s="14">
        <v>1014171</v>
      </c>
      <c r="E7596" s="12">
        <v>628149</v>
      </c>
      <c r="H7596">
        <f t="shared" si="355"/>
        <v>1585</v>
      </c>
      <c r="I7596">
        <f t="shared" si="356"/>
        <v>3</v>
      </c>
      <c r="J7596" s="9">
        <f t="shared" si="354"/>
        <v>46272807796</v>
      </c>
      <c r="K7596" s="9">
        <f>SUMIF($C$2:$C$9230, C7596, $D$2:$D$9230)</f>
        <v>17971621</v>
      </c>
    </row>
    <row r="7597" spans="1:11" x14ac:dyDescent="0.2">
      <c r="A7597" s="1">
        <v>45739</v>
      </c>
      <c r="B7597" t="s">
        <v>392</v>
      </c>
      <c r="C7597" t="s">
        <v>509</v>
      </c>
      <c r="D7597" s="14">
        <v>7351141</v>
      </c>
      <c r="E7597" s="12">
        <v>1748994</v>
      </c>
      <c r="H7597">
        <f t="shared" si="355"/>
        <v>1585</v>
      </c>
      <c r="I7597">
        <f t="shared" si="356"/>
        <v>3</v>
      </c>
      <c r="J7597" s="9">
        <f t="shared" si="354"/>
        <v>46272807796</v>
      </c>
      <c r="K7597" s="9">
        <f>SUMIF($C$2:$C$9230, C7597, $D$2:$D$9230)</f>
        <v>17971621</v>
      </c>
    </row>
    <row r="7598" spans="1:11" x14ac:dyDescent="0.2">
      <c r="A7598" s="1">
        <v>45739</v>
      </c>
      <c r="B7598" t="s">
        <v>392</v>
      </c>
      <c r="C7598" t="s">
        <v>509</v>
      </c>
      <c r="D7598" s="14">
        <v>9606309</v>
      </c>
      <c r="E7598" s="12">
        <v>3837357</v>
      </c>
      <c r="H7598">
        <f t="shared" si="355"/>
        <v>1585</v>
      </c>
      <c r="I7598">
        <f t="shared" si="356"/>
        <v>3</v>
      </c>
      <c r="J7598" s="9">
        <f t="shared" si="354"/>
        <v>46272807796</v>
      </c>
      <c r="K7598" s="9">
        <f>SUMIF($C$2:$C$9230, C7598, $D$2:$D$9230)</f>
        <v>17971621</v>
      </c>
    </row>
    <row r="7599" spans="1:11" x14ac:dyDescent="0.2">
      <c r="A7599" s="1">
        <v>45739</v>
      </c>
      <c r="B7599" t="s">
        <v>392</v>
      </c>
      <c r="C7599" t="s">
        <v>433</v>
      </c>
      <c r="D7599" s="14">
        <v>983853</v>
      </c>
      <c r="E7599" s="12">
        <v>186960</v>
      </c>
      <c r="H7599">
        <f t="shared" si="355"/>
        <v>1585</v>
      </c>
      <c r="I7599">
        <f t="shared" si="356"/>
        <v>3</v>
      </c>
      <c r="J7599" s="9">
        <f t="shared" si="354"/>
        <v>46272807796</v>
      </c>
      <c r="K7599" s="9">
        <f>SUMIF($C$2:$C$9230, C7599, $D$2:$D$9230)</f>
        <v>46124400</v>
      </c>
    </row>
    <row r="7600" spans="1:11" x14ac:dyDescent="0.2">
      <c r="A7600" s="1">
        <v>45739</v>
      </c>
      <c r="B7600" t="s">
        <v>392</v>
      </c>
      <c r="C7600" t="s">
        <v>433</v>
      </c>
      <c r="D7600" s="14">
        <v>16551534</v>
      </c>
      <c r="E7600" s="12">
        <v>975361</v>
      </c>
      <c r="H7600">
        <f t="shared" si="355"/>
        <v>1585</v>
      </c>
      <c r="I7600">
        <f t="shared" si="356"/>
        <v>3</v>
      </c>
      <c r="J7600" s="9">
        <f t="shared" si="354"/>
        <v>46272807796</v>
      </c>
      <c r="K7600" s="9">
        <f>SUMIF($C$2:$C$9230, C7600, $D$2:$D$9230)</f>
        <v>46124400</v>
      </c>
    </row>
    <row r="7601" spans="1:11" x14ac:dyDescent="0.2">
      <c r="A7601" s="1">
        <v>45739</v>
      </c>
      <c r="B7601" t="s">
        <v>392</v>
      </c>
      <c r="C7601" t="s">
        <v>433</v>
      </c>
      <c r="D7601" s="14">
        <v>28589013</v>
      </c>
      <c r="E7601" s="12">
        <v>10091865</v>
      </c>
      <c r="H7601">
        <f t="shared" si="355"/>
        <v>1585</v>
      </c>
      <c r="I7601">
        <f t="shared" si="356"/>
        <v>3</v>
      </c>
      <c r="J7601" s="9">
        <f t="shared" si="354"/>
        <v>46272807796</v>
      </c>
      <c r="K7601" s="9">
        <f>SUMIF($C$2:$C$9230, C7601, $D$2:$D$9230)</f>
        <v>46124400</v>
      </c>
    </row>
    <row r="7602" spans="1:11" x14ac:dyDescent="0.2">
      <c r="A7602" s="1">
        <v>45739</v>
      </c>
      <c r="B7602" t="s">
        <v>392</v>
      </c>
      <c r="C7602" t="s">
        <v>428</v>
      </c>
      <c r="D7602" s="14">
        <v>827064</v>
      </c>
      <c r="E7602" s="12">
        <v>358594</v>
      </c>
      <c r="H7602">
        <f t="shared" si="355"/>
        <v>1585</v>
      </c>
      <c r="I7602">
        <f t="shared" si="356"/>
        <v>3</v>
      </c>
      <c r="J7602" s="9">
        <f t="shared" si="354"/>
        <v>46272807796</v>
      </c>
      <c r="K7602" s="9">
        <f>SUMIF($C$2:$C$9230, C7602, $D$2:$D$9230)</f>
        <v>46350869</v>
      </c>
    </row>
    <row r="7603" spans="1:11" x14ac:dyDescent="0.2">
      <c r="A7603" s="1">
        <v>45739</v>
      </c>
      <c r="B7603" t="s">
        <v>392</v>
      </c>
      <c r="C7603" t="s">
        <v>428</v>
      </c>
      <c r="D7603" s="14">
        <v>24032991</v>
      </c>
      <c r="E7603" s="12">
        <v>3733324</v>
      </c>
      <c r="H7603">
        <f t="shared" si="355"/>
        <v>1585</v>
      </c>
      <c r="I7603">
        <f t="shared" si="356"/>
        <v>3</v>
      </c>
      <c r="J7603" s="9">
        <f t="shared" si="354"/>
        <v>46272807796</v>
      </c>
      <c r="K7603" s="9">
        <f>SUMIF($C$2:$C$9230, C7603, $D$2:$D$9230)</f>
        <v>46350869</v>
      </c>
    </row>
    <row r="7604" spans="1:11" x14ac:dyDescent="0.2">
      <c r="A7604" s="1">
        <v>45739</v>
      </c>
      <c r="B7604" t="s">
        <v>392</v>
      </c>
      <c r="C7604" t="s">
        <v>428</v>
      </c>
      <c r="D7604" s="14">
        <v>21490814</v>
      </c>
      <c r="E7604" s="12">
        <v>2936739</v>
      </c>
      <c r="H7604">
        <f t="shared" si="355"/>
        <v>1585</v>
      </c>
      <c r="I7604">
        <f t="shared" si="356"/>
        <v>3</v>
      </c>
      <c r="J7604" s="9">
        <f t="shared" si="354"/>
        <v>46272807796</v>
      </c>
      <c r="K7604" s="9">
        <f>SUMIF($C$2:$C$9230, C7604, $D$2:$D$9230)</f>
        <v>46350869</v>
      </c>
    </row>
    <row r="7605" spans="1:11" x14ac:dyDescent="0.2">
      <c r="A7605" s="1">
        <v>45739</v>
      </c>
      <c r="B7605" t="s">
        <v>392</v>
      </c>
      <c r="C7605" t="s">
        <v>657</v>
      </c>
      <c r="D7605" s="14">
        <v>16000000</v>
      </c>
      <c r="E7605" s="12">
        <v>490000</v>
      </c>
      <c r="H7605">
        <f t="shared" si="355"/>
        <v>1585</v>
      </c>
      <c r="I7605">
        <f t="shared" si="356"/>
        <v>3</v>
      </c>
      <c r="J7605" s="9">
        <f t="shared" si="354"/>
        <v>46272807796</v>
      </c>
      <c r="K7605" s="9">
        <f>SUMIF($C$2:$C$9230, C7605, $D$2:$D$9230)</f>
        <v>39727500</v>
      </c>
    </row>
    <row r="7606" spans="1:11" x14ac:dyDescent="0.2">
      <c r="A7606" s="1">
        <v>45739</v>
      </c>
      <c r="B7606" t="s">
        <v>392</v>
      </c>
      <c r="C7606" t="s">
        <v>657</v>
      </c>
      <c r="D7606" s="14">
        <v>15927500</v>
      </c>
      <c r="E7606" s="12">
        <v>1556500</v>
      </c>
      <c r="H7606">
        <f t="shared" si="355"/>
        <v>1585</v>
      </c>
      <c r="I7606">
        <f t="shared" si="356"/>
        <v>3</v>
      </c>
      <c r="J7606" s="9">
        <f t="shared" si="354"/>
        <v>46272807796</v>
      </c>
      <c r="K7606" s="9">
        <f>SUMIF($C$2:$C$9230, C7606, $D$2:$D$9230)</f>
        <v>39727500</v>
      </c>
    </row>
    <row r="7607" spans="1:11" x14ac:dyDescent="0.2">
      <c r="A7607" s="1">
        <v>45739</v>
      </c>
      <c r="B7607" t="s">
        <v>392</v>
      </c>
      <c r="C7607" t="s">
        <v>657</v>
      </c>
      <c r="D7607" s="14">
        <v>7800000</v>
      </c>
      <c r="E7607" s="12">
        <v>1780000</v>
      </c>
      <c r="H7607">
        <f t="shared" si="355"/>
        <v>1585</v>
      </c>
      <c r="I7607">
        <f t="shared" si="356"/>
        <v>3</v>
      </c>
      <c r="J7607" s="9">
        <f t="shared" si="354"/>
        <v>46272807796</v>
      </c>
      <c r="K7607" s="9">
        <f>SUMIF($C$2:$C$9230, C7607, $D$2:$D$9230)</f>
        <v>39727500</v>
      </c>
    </row>
    <row r="7608" spans="1:11" x14ac:dyDescent="0.2">
      <c r="A7608" s="1">
        <v>45739</v>
      </c>
      <c r="B7608" t="s">
        <v>392</v>
      </c>
      <c r="C7608" t="s">
        <v>608</v>
      </c>
      <c r="D7608" s="14">
        <v>375000</v>
      </c>
      <c r="E7608" s="12">
        <v>209630</v>
      </c>
      <c r="H7608">
        <f t="shared" si="355"/>
        <v>1585</v>
      </c>
      <c r="I7608">
        <f t="shared" si="356"/>
        <v>3</v>
      </c>
      <c r="J7608" s="9">
        <f t="shared" si="354"/>
        <v>46272807796</v>
      </c>
      <c r="K7608" s="9">
        <f>SUMIF($C$2:$C$9230, C7608, $D$2:$D$9230)</f>
        <v>1543085.66</v>
      </c>
    </row>
    <row r="7609" spans="1:11" x14ac:dyDescent="0.2">
      <c r="A7609" s="1">
        <v>45739</v>
      </c>
      <c r="B7609" t="s">
        <v>392</v>
      </c>
      <c r="C7609" t="s">
        <v>751</v>
      </c>
      <c r="D7609" s="14">
        <v>497664</v>
      </c>
      <c r="E7609" s="12">
        <v>497644</v>
      </c>
      <c r="H7609">
        <f t="shared" si="355"/>
        <v>1585</v>
      </c>
      <c r="I7609">
        <f t="shared" si="356"/>
        <v>3</v>
      </c>
      <c r="J7609" s="9">
        <f t="shared" si="354"/>
        <v>46272807796</v>
      </c>
      <c r="K7609" s="9">
        <f>SUMIF($C$2:$C$9230, C7609, $D$2:$D$9230)</f>
        <v>2475232</v>
      </c>
    </row>
    <row r="7610" spans="1:11" x14ac:dyDescent="0.2">
      <c r="A7610" s="1">
        <v>45739</v>
      </c>
      <c r="B7610" t="s">
        <v>392</v>
      </c>
      <c r="C7610" t="s">
        <v>751</v>
      </c>
      <c r="D7610" s="14">
        <v>1200000</v>
      </c>
      <c r="E7610" s="12">
        <v>752751</v>
      </c>
      <c r="H7610">
        <f t="shared" si="355"/>
        <v>1585</v>
      </c>
      <c r="I7610">
        <f t="shared" si="356"/>
        <v>3</v>
      </c>
      <c r="J7610" s="9">
        <f t="shared" si="354"/>
        <v>46272807796</v>
      </c>
      <c r="K7610" s="9">
        <f>SUMIF($C$2:$C$9230, C7610, $D$2:$D$9230)</f>
        <v>2475232</v>
      </c>
    </row>
    <row r="7611" spans="1:11" x14ac:dyDescent="0.2">
      <c r="A7611" s="1">
        <v>45739</v>
      </c>
      <c r="B7611" t="s">
        <v>392</v>
      </c>
      <c r="C7611" t="s">
        <v>751</v>
      </c>
      <c r="D7611" s="14">
        <v>777568</v>
      </c>
      <c r="E7611" s="12">
        <v>605283</v>
      </c>
      <c r="H7611">
        <f t="shared" si="355"/>
        <v>1585</v>
      </c>
      <c r="I7611">
        <f t="shared" si="356"/>
        <v>3</v>
      </c>
      <c r="J7611" s="9">
        <f t="shared" si="354"/>
        <v>46272807796</v>
      </c>
      <c r="K7611" s="9">
        <f>SUMIF($C$2:$C$9230, C7611, $D$2:$D$9230)</f>
        <v>2475232</v>
      </c>
    </row>
    <row r="7612" spans="1:11" x14ac:dyDescent="0.2">
      <c r="A7612" s="1">
        <v>45739</v>
      </c>
      <c r="B7612" t="s">
        <v>392</v>
      </c>
      <c r="C7612" t="s">
        <v>477</v>
      </c>
      <c r="D7612" s="14">
        <v>501181</v>
      </c>
      <c r="E7612" s="12">
        <v>470732</v>
      </c>
      <c r="H7612">
        <f t="shared" si="355"/>
        <v>1585</v>
      </c>
      <c r="I7612">
        <f t="shared" si="356"/>
        <v>3</v>
      </c>
      <c r="J7612" s="9">
        <f t="shared" si="354"/>
        <v>46272807796</v>
      </c>
      <c r="K7612" s="9">
        <f>SUMIF($C$2:$C$9230, C7612, $D$2:$D$9230)</f>
        <v>30202732</v>
      </c>
    </row>
    <row r="7613" spans="1:11" x14ac:dyDescent="0.2">
      <c r="A7613" s="1">
        <v>45739</v>
      </c>
      <c r="B7613" t="s">
        <v>392</v>
      </c>
      <c r="C7613" t="s">
        <v>477</v>
      </c>
      <c r="D7613" s="14">
        <v>15937418</v>
      </c>
      <c r="E7613" s="12">
        <v>520956</v>
      </c>
      <c r="H7613">
        <f t="shared" si="355"/>
        <v>1585</v>
      </c>
      <c r="I7613">
        <f t="shared" si="356"/>
        <v>3</v>
      </c>
      <c r="J7613" s="9">
        <f t="shared" si="354"/>
        <v>46272807796</v>
      </c>
      <c r="K7613" s="9">
        <f>SUMIF($C$2:$C$9230, C7613, $D$2:$D$9230)</f>
        <v>30202732</v>
      </c>
    </row>
    <row r="7614" spans="1:11" x14ac:dyDescent="0.2">
      <c r="A7614" s="1">
        <v>45739</v>
      </c>
      <c r="B7614" t="s">
        <v>392</v>
      </c>
      <c r="C7614" t="s">
        <v>477</v>
      </c>
      <c r="D7614" s="14">
        <v>13764133</v>
      </c>
      <c r="E7614" s="12">
        <v>924899</v>
      </c>
      <c r="H7614">
        <f t="shared" si="355"/>
        <v>1585</v>
      </c>
      <c r="I7614">
        <f t="shared" si="356"/>
        <v>3</v>
      </c>
      <c r="J7614" s="9">
        <f t="shared" si="354"/>
        <v>46272807796</v>
      </c>
      <c r="K7614" s="9">
        <f>SUMIF($C$2:$C$9230, C7614, $D$2:$D$9230)</f>
        <v>30202732</v>
      </c>
    </row>
    <row r="7615" spans="1:11" x14ac:dyDescent="0.2">
      <c r="A7615" s="1">
        <v>45739</v>
      </c>
      <c r="B7615" t="s">
        <v>392</v>
      </c>
      <c r="C7615" t="s">
        <v>476</v>
      </c>
      <c r="D7615" s="14">
        <v>104819223</v>
      </c>
      <c r="E7615" s="12">
        <v>916009</v>
      </c>
      <c r="H7615">
        <f t="shared" si="355"/>
        <v>1585</v>
      </c>
      <c r="I7615">
        <f t="shared" si="356"/>
        <v>3</v>
      </c>
      <c r="J7615" s="9">
        <f t="shared" si="354"/>
        <v>46272807796</v>
      </c>
      <c r="K7615" s="9">
        <f>SUMIF($C$2:$C$9230, C7615, $D$2:$D$9230)</f>
        <v>198128041</v>
      </c>
    </row>
    <row r="7616" spans="1:11" x14ac:dyDescent="0.2">
      <c r="A7616" s="1">
        <v>45739</v>
      </c>
      <c r="B7616" t="s">
        <v>392</v>
      </c>
      <c r="C7616" t="s">
        <v>476</v>
      </c>
      <c r="D7616" s="14">
        <v>2783125</v>
      </c>
      <c r="E7616" s="12">
        <v>2034275</v>
      </c>
      <c r="H7616">
        <f t="shared" si="355"/>
        <v>1585</v>
      </c>
      <c r="I7616">
        <f t="shared" si="356"/>
        <v>3</v>
      </c>
      <c r="J7616" s="9">
        <f t="shared" ref="J7616:J7679" si="357">SUMIF($B$2:$B$9230, B7616, $D$2:$D$9230)</f>
        <v>46272807796</v>
      </c>
      <c r="K7616" s="9">
        <f>SUMIF($C$2:$C$9230, C7616, $D$2:$D$9230)</f>
        <v>198128041</v>
      </c>
    </row>
    <row r="7617" spans="1:11" x14ac:dyDescent="0.2">
      <c r="A7617" s="1">
        <v>45739</v>
      </c>
      <c r="B7617" t="s">
        <v>392</v>
      </c>
      <c r="C7617" t="s">
        <v>476</v>
      </c>
      <c r="D7617" s="14">
        <v>90525693</v>
      </c>
      <c r="E7617" s="12">
        <v>40061246</v>
      </c>
      <c r="H7617">
        <f t="shared" si="355"/>
        <v>1585</v>
      </c>
      <c r="I7617">
        <f t="shared" si="356"/>
        <v>3</v>
      </c>
      <c r="J7617" s="9">
        <f t="shared" si="357"/>
        <v>46272807796</v>
      </c>
      <c r="K7617" s="9">
        <f>SUMIF($C$2:$C$9230, C7617, $D$2:$D$9230)</f>
        <v>198128041</v>
      </c>
    </row>
    <row r="7618" spans="1:11" x14ac:dyDescent="0.2">
      <c r="A7618" s="1">
        <v>45739</v>
      </c>
      <c r="B7618" t="s">
        <v>392</v>
      </c>
      <c r="C7618" t="s">
        <v>419</v>
      </c>
      <c r="D7618" s="14">
        <v>46339285</v>
      </c>
      <c r="E7618" s="12">
        <v>128060</v>
      </c>
      <c r="H7618">
        <f t="shared" si="355"/>
        <v>1585</v>
      </c>
      <c r="I7618">
        <f t="shared" si="356"/>
        <v>3</v>
      </c>
      <c r="J7618" s="9">
        <f t="shared" si="357"/>
        <v>46272807796</v>
      </c>
      <c r="K7618" s="9">
        <f>SUMIF($C$2:$C$9230, C7618, $D$2:$D$9230)</f>
        <v>129134359</v>
      </c>
    </row>
    <row r="7619" spans="1:11" x14ac:dyDescent="0.2">
      <c r="A7619" s="1">
        <v>45739</v>
      </c>
      <c r="B7619" t="s">
        <v>392</v>
      </c>
      <c r="C7619" t="s">
        <v>419</v>
      </c>
      <c r="D7619" s="14">
        <v>2754491</v>
      </c>
      <c r="E7619" s="12">
        <v>643219</v>
      </c>
      <c r="H7619">
        <f t="shared" si="355"/>
        <v>1585</v>
      </c>
      <c r="I7619">
        <f t="shared" si="356"/>
        <v>3</v>
      </c>
      <c r="J7619" s="9">
        <f t="shared" si="357"/>
        <v>46272807796</v>
      </c>
      <c r="K7619" s="9">
        <f>SUMIF($C$2:$C$9230, C7619, $D$2:$D$9230)</f>
        <v>129134359</v>
      </c>
    </row>
    <row r="7620" spans="1:11" x14ac:dyDescent="0.2">
      <c r="A7620" s="1">
        <v>45739</v>
      </c>
      <c r="B7620" t="s">
        <v>392</v>
      </c>
      <c r="C7620" t="s">
        <v>419</v>
      </c>
      <c r="D7620" s="14">
        <v>80040583</v>
      </c>
      <c r="E7620" s="12">
        <v>29353412</v>
      </c>
      <c r="H7620">
        <f t="shared" ref="H7620:H7683" si="358">COUNTIF($B$2:$B$9230, B7620)</f>
        <v>1585</v>
      </c>
      <c r="I7620">
        <f t="shared" ref="I7620:I7683" si="359">COUNTIF($C$2:$C$9230, C7620)</f>
        <v>3</v>
      </c>
      <c r="J7620" s="9">
        <f t="shared" si="357"/>
        <v>46272807796</v>
      </c>
      <c r="K7620" s="9">
        <f>SUMIF($C$2:$C$9230, C7620, $D$2:$D$9230)</f>
        <v>129134359</v>
      </c>
    </row>
    <row r="7621" spans="1:11" x14ac:dyDescent="0.2">
      <c r="A7621" s="1">
        <v>45739</v>
      </c>
      <c r="B7621" t="s">
        <v>392</v>
      </c>
      <c r="C7621" t="s">
        <v>503</v>
      </c>
      <c r="D7621" s="14">
        <v>3143795</v>
      </c>
      <c r="E7621" s="12">
        <v>734515</v>
      </c>
      <c r="H7621">
        <f t="shared" si="358"/>
        <v>1585</v>
      </c>
      <c r="I7621">
        <f t="shared" si="359"/>
        <v>3</v>
      </c>
      <c r="J7621" s="9">
        <f t="shared" si="357"/>
        <v>46272807796</v>
      </c>
      <c r="K7621" s="9">
        <f>SUMIF($C$2:$C$9230, C7621, $D$2:$D$9230)</f>
        <v>3885038</v>
      </c>
    </row>
    <row r="7622" spans="1:11" x14ac:dyDescent="0.2">
      <c r="A7622" s="1">
        <v>45739</v>
      </c>
      <c r="B7622" t="s">
        <v>392</v>
      </c>
      <c r="C7622" t="s">
        <v>503</v>
      </c>
      <c r="D7622" s="14">
        <v>42104</v>
      </c>
      <c r="E7622" s="12">
        <v>20302.09</v>
      </c>
      <c r="H7622">
        <f t="shared" si="358"/>
        <v>1585</v>
      </c>
      <c r="I7622">
        <f t="shared" si="359"/>
        <v>3</v>
      </c>
      <c r="J7622" s="9">
        <f t="shared" si="357"/>
        <v>46272807796</v>
      </c>
      <c r="K7622" s="9">
        <f>SUMIF($C$2:$C$9230, C7622, $D$2:$D$9230)</f>
        <v>3885038</v>
      </c>
    </row>
    <row r="7623" spans="1:11" x14ac:dyDescent="0.2">
      <c r="A7623" s="1">
        <v>45739</v>
      </c>
      <c r="B7623" t="s">
        <v>392</v>
      </c>
      <c r="C7623" t="s">
        <v>503</v>
      </c>
      <c r="D7623" s="14">
        <v>699139</v>
      </c>
      <c r="E7623" s="12">
        <v>337527.64</v>
      </c>
      <c r="H7623">
        <f t="shared" si="358"/>
        <v>1585</v>
      </c>
      <c r="I7623">
        <f t="shared" si="359"/>
        <v>3</v>
      </c>
      <c r="J7623" s="9">
        <f t="shared" si="357"/>
        <v>46272807796</v>
      </c>
      <c r="K7623" s="9">
        <f>SUMIF($C$2:$C$9230, C7623, $D$2:$D$9230)</f>
        <v>3885038</v>
      </c>
    </row>
    <row r="7624" spans="1:11" x14ac:dyDescent="0.2">
      <c r="A7624" s="1">
        <v>45739</v>
      </c>
      <c r="B7624" t="s">
        <v>392</v>
      </c>
      <c r="C7624" t="s">
        <v>473</v>
      </c>
      <c r="D7624" s="14">
        <v>1546937</v>
      </c>
      <c r="E7624" s="12">
        <v>1033490</v>
      </c>
      <c r="H7624">
        <f t="shared" si="358"/>
        <v>1585</v>
      </c>
      <c r="I7624">
        <f t="shared" si="359"/>
        <v>3</v>
      </c>
      <c r="J7624" s="9">
        <f t="shared" si="357"/>
        <v>46272807796</v>
      </c>
      <c r="K7624" s="9">
        <f>SUMIF($C$2:$C$9230, C7624, $D$2:$D$9230)</f>
        <v>104783256</v>
      </c>
    </row>
    <row r="7625" spans="1:11" x14ac:dyDescent="0.2">
      <c r="A7625" s="1">
        <v>45739</v>
      </c>
      <c r="B7625" t="s">
        <v>392</v>
      </c>
      <c r="C7625" t="s">
        <v>473</v>
      </c>
      <c r="D7625" s="14">
        <v>55395098</v>
      </c>
      <c r="E7625" s="12">
        <v>1990389</v>
      </c>
      <c r="H7625">
        <f t="shared" si="358"/>
        <v>1585</v>
      </c>
      <c r="I7625">
        <f t="shared" si="359"/>
        <v>3</v>
      </c>
      <c r="J7625" s="9">
        <f t="shared" si="357"/>
        <v>46272807796</v>
      </c>
      <c r="K7625" s="9">
        <f>SUMIF($C$2:$C$9230, C7625, $D$2:$D$9230)</f>
        <v>104783256</v>
      </c>
    </row>
    <row r="7626" spans="1:11" x14ac:dyDescent="0.2">
      <c r="A7626" s="1">
        <v>45739</v>
      </c>
      <c r="B7626" t="s">
        <v>392</v>
      </c>
      <c r="C7626" t="s">
        <v>473</v>
      </c>
      <c r="D7626" s="14">
        <v>47841221</v>
      </c>
      <c r="E7626" s="12">
        <v>25209330</v>
      </c>
      <c r="H7626">
        <f t="shared" si="358"/>
        <v>1585</v>
      </c>
      <c r="I7626">
        <f t="shared" si="359"/>
        <v>3</v>
      </c>
      <c r="J7626" s="9">
        <f t="shared" si="357"/>
        <v>46272807796</v>
      </c>
      <c r="K7626" s="9">
        <f>SUMIF($C$2:$C$9230, C7626, $D$2:$D$9230)</f>
        <v>104783256</v>
      </c>
    </row>
    <row r="7627" spans="1:11" x14ac:dyDescent="0.2">
      <c r="A7627" s="1">
        <v>45739</v>
      </c>
      <c r="B7627" t="s">
        <v>392</v>
      </c>
      <c r="C7627" t="s">
        <v>637</v>
      </c>
      <c r="D7627" s="14">
        <v>773460</v>
      </c>
      <c r="E7627" s="12">
        <v>328958</v>
      </c>
      <c r="H7627">
        <f t="shared" si="358"/>
        <v>1585</v>
      </c>
      <c r="I7627">
        <f t="shared" si="359"/>
        <v>3</v>
      </c>
      <c r="J7627" s="9">
        <f t="shared" si="357"/>
        <v>46272807796</v>
      </c>
      <c r="K7627" s="9">
        <f>SUMIF($C$2:$C$9230, C7627, $D$2:$D$9230)</f>
        <v>1322857</v>
      </c>
    </row>
    <row r="7628" spans="1:11" x14ac:dyDescent="0.2">
      <c r="A7628" s="1">
        <v>45739</v>
      </c>
      <c r="B7628" t="s">
        <v>392</v>
      </c>
      <c r="C7628" t="s">
        <v>542</v>
      </c>
      <c r="D7628" s="14">
        <v>6423268</v>
      </c>
      <c r="E7628" s="12">
        <v>345035</v>
      </c>
      <c r="H7628">
        <f t="shared" si="358"/>
        <v>1585</v>
      </c>
      <c r="I7628">
        <f t="shared" si="359"/>
        <v>3</v>
      </c>
      <c r="J7628" s="9">
        <f t="shared" si="357"/>
        <v>46272807796</v>
      </c>
      <c r="K7628" s="9">
        <f>SUMIF($C$2:$C$9230, C7628, $D$2:$D$9230)</f>
        <v>17701695</v>
      </c>
    </row>
    <row r="7629" spans="1:11" x14ac:dyDescent="0.2">
      <c r="A7629" s="1">
        <v>45739</v>
      </c>
      <c r="B7629" t="s">
        <v>392</v>
      </c>
      <c r="C7629" t="s">
        <v>542</v>
      </c>
      <c r="D7629" s="14">
        <v>4259011</v>
      </c>
      <c r="E7629" s="12">
        <v>2400853</v>
      </c>
      <c r="H7629">
        <f t="shared" si="358"/>
        <v>1585</v>
      </c>
      <c r="I7629">
        <f t="shared" si="359"/>
        <v>3</v>
      </c>
      <c r="J7629" s="9">
        <f t="shared" si="357"/>
        <v>46272807796</v>
      </c>
      <c r="K7629" s="9">
        <f>SUMIF($C$2:$C$9230, C7629, $D$2:$D$9230)</f>
        <v>17701695</v>
      </c>
    </row>
    <row r="7630" spans="1:11" x14ac:dyDescent="0.2">
      <c r="A7630" s="1">
        <v>45739</v>
      </c>
      <c r="B7630" t="s">
        <v>392</v>
      </c>
      <c r="C7630" t="s">
        <v>542</v>
      </c>
      <c r="D7630" s="14">
        <v>7019416</v>
      </c>
      <c r="E7630" s="12">
        <v>6267829</v>
      </c>
      <c r="H7630">
        <f t="shared" si="358"/>
        <v>1585</v>
      </c>
      <c r="I7630">
        <f t="shared" si="359"/>
        <v>3</v>
      </c>
      <c r="J7630" s="9">
        <f t="shared" si="357"/>
        <v>46272807796</v>
      </c>
      <c r="K7630" s="9">
        <f>SUMIF($C$2:$C$9230, C7630, $D$2:$D$9230)</f>
        <v>17701695</v>
      </c>
    </row>
    <row r="7631" spans="1:11" x14ac:dyDescent="0.2">
      <c r="A7631" s="1">
        <v>45739</v>
      </c>
      <c r="B7631" t="s">
        <v>392</v>
      </c>
      <c r="C7631" t="s">
        <v>406</v>
      </c>
      <c r="D7631" s="14">
        <v>739233</v>
      </c>
      <c r="E7631" s="12">
        <v>474903</v>
      </c>
      <c r="H7631">
        <f t="shared" si="358"/>
        <v>1585</v>
      </c>
      <c r="I7631">
        <f t="shared" si="359"/>
        <v>3</v>
      </c>
      <c r="J7631" s="9">
        <f t="shared" si="357"/>
        <v>46272807796</v>
      </c>
      <c r="K7631" s="9">
        <f>SUMIF($C$2:$C$9230, C7631, $D$2:$D$9230)</f>
        <v>34656252</v>
      </c>
    </row>
    <row r="7632" spans="1:11" x14ac:dyDescent="0.2">
      <c r="A7632" s="1">
        <v>45739</v>
      </c>
      <c r="B7632" t="s">
        <v>392</v>
      </c>
      <c r="C7632" t="s">
        <v>406</v>
      </c>
      <c r="D7632" s="14">
        <v>12436240</v>
      </c>
      <c r="E7632" s="12">
        <v>1044648</v>
      </c>
      <c r="H7632">
        <f t="shared" si="358"/>
        <v>1585</v>
      </c>
      <c r="I7632">
        <f t="shared" si="359"/>
        <v>3</v>
      </c>
      <c r="J7632" s="9">
        <f t="shared" si="357"/>
        <v>46272807796</v>
      </c>
      <c r="K7632" s="9">
        <f>SUMIF($C$2:$C$9230, C7632, $D$2:$D$9230)</f>
        <v>34656252</v>
      </c>
    </row>
    <row r="7633" spans="1:11" x14ac:dyDescent="0.2">
      <c r="A7633" s="1">
        <v>45739</v>
      </c>
      <c r="B7633" t="s">
        <v>392</v>
      </c>
      <c r="C7633" t="s">
        <v>406</v>
      </c>
      <c r="D7633" s="14">
        <v>21480779</v>
      </c>
      <c r="E7633" s="12">
        <v>6931202</v>
      </c>
      <c r="H7633">
        <f t="shared" si="358"/>
        <v>1585</v>
      </c>
      <c r="I7633">
        <f t="shared" si="359"/>
        <v>3</v>
      </c>
      <c r="J7633" s="9">
        <f t="shared" si="357"/>
        <v>46272807796</v>
      </c>
      <c r="K7633" s="9">
        <f>SUMIF($C$2:$C$9230, C7633, $D$2:$D$9230)</f>
        <v>34656252</v>
      </c>
    </row>
    <row r="7634" spans="1:11" x14ac:dyDescent="0.2">
      <c r="A7634" s="1">
        <v>45739</v>
      </c>
      <c r="B7634" t="s">
        <v>392</v>
      </c>
      <c r="C7634" t="s">
        <v>794</v>
      </c>
      <c r="D7634" s="14">
        <v>155003</v>
      </c>
      <c r="E7634" s="12">
        <v>111597.47</v>
      </c>
      <c r="H7634">
        <f t="shared" si="358"/>
        <v>1585</v>
      </c>
      <c r="I7634">
        <f t="shared" si="359"/>
        <v>3</v>
      </c>
      <c r="J7634" s="9">
        <f t="shared" si="357"/>
        <v>46272807796</v>
      </c>
      <c r="K7634" s="9">
        <f>SUMIF($C$2:$C$9230, C7634, $D$2:$D$9230)</f>
        <v>496118</v>
      </c>
    </row>
    <row r="7635" spans="1:11" x14ac:dyDescent="0.2">
      <c r="A7635" s="1">
        <v>45716</v>
      </c>
      <c r="B7635" t="s">
        <v>392</v>
      </c>
      <c r="C7635" t="s">
        <v>794</v>
      </c>
      <c r="D7635" s="14">
        <v>142182</v>
      </c>
      <c r="E7635" s="12">
        <v>142182</v>
      </c>
      <c r="H7635">
        <f t="shared" si="358"/>
        <v>1585</v>
      </c>
      <c r="I7635">
        <f t="shared" si="359"/>
        <v>3</v>
      </c>
      <c r="J7635" s="9">
        <f t="shared" si="357"/>
        <v>46272807796</v>
      </c>
      <c r="K7635" s="9">
        <f>SUMIF($C$2:$C$9230, C7635, $D$2:$D$9230)</f>
        <v>496118</v>
      </c>
    </row>
    <row r="7636" spans="1:11" x14ac:dyDescent="0.2">
      <c r="A7636" s="1">
        <v>45716</v>
      </c>
      <c r="B7636" t="s">
        <v>392</v>
      </c>
      <c r="C7636" t="s">
        <v>794</v>
      </c>
      <c r="D7636" s="14">
        <v>198933</v>
      </c>
      <c r="E7636" s="12">
        <v>40093</v>
      </c>
      <c r="H7636">
        <f t="shared" si="358"/>
        <v>1585</v>
      </c>
      <c r="I7636">
        <f t="shared" si="359"/>
        <v>3</v>
      </c>
      <c r="J7636" s="9">
        <f t="shared" si="357"/>
        <v>46272807796</v>
      </c>
      <c r="K7636" s="9">
        <f>SUMIF($C$2:$C$9230, C7636, $D$2:$D$9230)</f>
        <v>496118</v>
      </c>
    </row>
    <row r="7637" spans="1:11" x14ac:dyDescent="0.2">
      <c r="A7637" s="1">
        <v>45739</v>
      </c>
      <c r="B7637" t="s">
        <v>392</v>
      </c>
      <c r="C7637" t="s">
        <v>605</v>
      </c>
      <c r="D7637" s="14">
        <v>4135512</v>
      </c>
      <c r="E7637" s="12">
        <v>201202</v>
      </c>
      <c r="H7637">
        <f t="shared" si="358"/>
        <v>1585</v>
      </c>
      <c r="I7637">
        <f t="shared" si="359"/>
        <v>3</v>
      </c>
      <c r="J7637" s="9">
        <f t="shared" si="357"/>
        <v>46272807796</v>
      </c>
      <c r="K7637" s="9">
        <f>SUMIF($C$2:$C$9230, C7637, $D$2:$D$9230)</f>
        <v>26801179</v>
      </c>
    </row>
    <row r="7638" spans="1:11" x14ac:dyDescent="0.2">
      <c r="A7638" s="1">
        <v>45739</v>
      </c>
      <c r="B7638" t="s">
        <v>392</v>
      </c>
      <c r="C7638" t="s">
        <v>605</v>
      </c>
      <c r="D7638" s="14">
        <v>8956141</v>
      </c>
      <c r="E7638" s="12">
        <v>341718</v>
      </c>
      <c r="H7638">
        <f t="shared" si="358"/>
        <v>1585</v>
      </c>
      <c r="I7638">
        <f t="shared" si="359"/>
        <v>3</v>
      </c>
      <c r="J7638" s="9">
        <f t="shared" si="357"/>
        <v>46272807796</v>
      </c>
      <c r="K7638" s="9">
        <f>SUMIF($C$2:$C$9230, C7638, $D$2:$D$9230)</f>
        <v>26801179</v>
      </c>
    </row>
    <row r="7639" spans="1:11" x14ac:dyDescent="0.2">
      <c r="A7639" s="1">
        <v>45739</v>
      </c>
      <c r="B7639" t="s">
        <v>392</v>
      </c>
      <c r="C7639" t="s">
        <v>605</v>
      </c>
      <c r="D7639" s="14">
        <v>13709526</v>
      </c>
      <c r="E7639" s="12">
        <v>492254</v>
      </c>
      <c r="H7639">
        <f t="shared" si="358"/>
        <v>1585</v>
      </c>
      <c r="I7639">
        <f t="shared" si="359"/>
        <v>3</v>
      </c>
      <c r="J7639" s="9">
        <f t="shared" si="357"/>
        <v>46272807796</v>
      </c>
      <c r="K7639" s="9">
        <f>SUMIF($C$2:$C$9230, C7639, $D$2:$D$9230)</f>
        <v>26801179</v>
      </c>
    </row>
    <row r="7640" spans="1:11" x14ac:dyDescent="0.2">
      <c r="A7640" s="1">
        <v>45739</v>
      </c>
      <c r="B7640" t="s">
        <v>392</v>
      </c>
      <c r="C7640" t="s">
        <v>469</v>
      </c>
      <c r="D7640" s="14">
        <v>864280</v>
      </c>
      <c r="E7640" s="12">
        <v>864280</v>
      </c>
      <c r="H7640">
        <f t="shared" si="358"/>
        <v>1585</v>
      </c>
      <c r="I7640">
        <f t="shared" si="359"/>
        <v>3</v>
      </c>
      <c r="J7640" s="9">
        <f t="shared" si="357"/>
        <v>46272807796</v>
      </c>
      <c r="K7640" s="9">
        <f>SUMIF($C$2:$C$9230, C7640, $D$2:$D$9230)</f>
        <v>56723930</v>
      </c>
    </row>
    <row r="7641" spans="1:11" x14ac:dyDescent="0.2">
      <c r="A7641" s="1">
        <v>45739</v>
      </c>
      <c r="B7641" t="s">
        <v>392</v>
      </c>
      <c r="C7641" t="s">
        <v>469</v>
      </c>
      <c r="D7641" s="14">
        <v>29973471</v>
      </c>
      <c r="E7641" s="12">
        <v>1309125</v>
      </c>
      <c r="H7641">
        <f t="shared" si="358"/>
        <v>1585</v>
      </c>
      <c r="I7641">
        <f t="shared" si="359"/>
        <v>3</v>
      </c>
      <c r="J7641" s="9">
        <f t="shared" si="357"/>
        <v>46272807796</v>
      </c>
      <c r="K7641" s="9">
        <f>SUMIF($C$2:$C$9230, C7641, $D$2:$D$9230)</f>
        <v>56723930</v>
      </c>
    </row>
    <row r="7642" spans="1:11" x14ac:dyDescent="0.2">
      <c r="A7642" s="1">
        <v>45739</v>
      </c>
      <c r="B7642" t="s">
        <v>392</v>
      </c>
      <c r="C7642" t="s">
        <v>469</v>
      </c>
      <c r="D7642" s="14">
        <v>25886179</v>
      </c>
      <c r="E7642" s="12">
        <v>17723673</v>
      </c>
      <c r="H7642">
        <f t="shared" si="358"/>
        <v>1585</v>
      </c>
      <c r="I7642">
        <f t="shared" si="359"/>
        <v>3</v>
      </c>
      <c r="J7642" s="9">
        <f t="shared" si="357"/>
        <v>46272807796</v>
      </c>
      <c r="K7642" s="9">
        <f>SUMIF($C$2:$C$9230, C7642, $D$2:$D$9230)</f>
        <v>56723930</v>
      </c>
    </row>
    <row r="7643" spans="1:11" x14ac:dyDescent="0.2">
      <c r="A7643" s="1">
        <v>45739</v>
      </c>
      <c r="B7643" t="s">
        <v>392</v>
      </c>
      <c r="C7643" t="s">
        <v>494</v>
      </c>
      <c r="D7643" s="14">
        <v>1528426</v>
      </c>
      <c r="E7643" s="12">
        <v>113118</v>
      </c>
      <c r="H7643">
        <f t="shared" si="358"/>
        <v>1585</v>
      </c>
      <c r="I7643">
        <f t="shared" si="359"/>
        <v>3</v>
      </c>
      <c r="J7643" s="9">
        <f t="shared" si="357"/>
        <v>46272807796</v>
      </c>
      <c r="K7643" s="9">
        <f>SUMIF($C$2:$C$9230, C7643, $D$2:$D$9230)</f>
        <v>10253153</v>
      </c>
    </row>
    <row r="7644" spans="1:11" x14ac:dyDescent="0.2">
      <c r="A7644" s="1">
        <v>45739</v>
      </c>
      <c r="B7644" t="s">
        <v>392</v>
      </c>
      <c r="C7644" t="s">
        <v>494</v>
      </c>
      <c r="D7644" s="14">
        <v>5654777</v>
      </c>
      <c r="E7644" s="12">
        <v>774779</v>
      </c>
      <c r="H7644">
        <f t="shared" si="358"/>
        <v>1585</v>
      </c>
      <c r="I7644">
        <f t="shared" si="359"/>
        <v>3</v>
      </c>
      <c r="J7644" s="9">
        <f t="shared" si="357"/>
        <v>46272807796</v>
      </c>
      <c r="K7644" s="9">
        <f>SUMIF($C$2:$C$9230, C7644, $D$2:$D$9230)</f>
        <v>10253153</v>
      </c>
    </row>
    <row r="7645" spans="1:11" x14ac:dyDescent="0.2">
      <c r="A7645" s="1">
        <v>45739</v>
      </c>
      <c r="B7645" t="s">
        <v>392</v>
      </c>
      <c r="C7645" t="s">
        <v>494</v>
      </c>
      <c r="D7645" s="14">
        <v>3069950</v>
      </c>
      <c r="E7645" s="12">
        <v>2128626</v>
      </c>
      <c r="H7645">
        <f t="shared" si="358"/>
        <v>1585</v>
      </c>
      <c r="I7645">
        <f t="shared" si="359"/>
        <v>3</v>
      </c>
      <c r="J7645" s="9">
        <f t="shared" si="357"/>
        <v>46272807796</v>
      </c>
      <c r="K7645" s="9">
        <f>SUMIF($C$2:$C$9230, C7645, $D$2:$D$9230)</f>
        <v>10253153</v>
      </c>
    </row>
    <row r="7646" spans="1:11" x14ac:dyDescent="0.2">
      <c r="A7646" s="1">
        <v>45739</v>
      </c>
      <c r="B7646" t="s">
        <v>392</v>
      </c>
      <c r="C7646" t="s">
        <v>535</v>
      </c>
      <c r="D7646" s="14">
        <v>727670</v>
      </c>
      <c r="E7646" s="12">
        <v>532964</v>
      </c>
      <c r="H7646">
        <f t="shared" si="358"/>
        <v>1585</v>
      </c>
      <c r="I7646">
        <f t="shared" si="359"/>
        <v>3</v>
      </c>
      <c r="J7646" s="9">
        <f t="shared" si="357"/>
        <v>46272807796</v>
      </c>
      <c r="K7646" s="9">
        <f>SUMIF($C$2:$C$9230, C7646, $D$2:$D$9230)</f>
        <v>3087666</v>
      </c>
    </row>
    <row r="7647" spans="1:11" x14ac:dyDescent="0.2">
      <c r="A7647" s="1">
        <v>45739</v>
      </c>
      <c r="B7647" t="s">
        <v>392</v>
      </c>
      <c r="C7647" t="s">
        <v>535</v>
      </c>
      <c r="D7647" s="14">
        <v>1560000</v>
      </c>
      <c r="E7647" s="12">
        <v>1071365</v>
      </c>
      <c r="H7647">
        <f t="shared" si="358"/>
        <v>1585</v>
      </c>
      <c r="I7647">
        <f t="shared" si="359"/>
        <v>3</v>
      </c>
      <c r="J7647" s="9">
        <f t="shared" si="357"/>
        <v>46272807796</v>
      </c>
      <c r="K7647" s="9">
        <f>SUMIF($C$2:$C$9230, C7647, $D$2:$D$9230)</f>
        <v>3087666</v>
      </c>
    </row>
    <row r="7648" spans="1:11" x14ac:dyDescent="0.2">
      <c r="A7648" s="1">
        <v>45739</v>
      </c>
      <c r="B7648" t="s">
        <v>392</v>
      </c>
      <c r="C7648" t="s">
        <v>796</v>
      </c>
      <c r="D7648" s="14">
        <v>99409</v>
      </c>
      <c r="E7648" s="12">
        <v>99409</v>
      </c>
      <c r="H7648">
        <f t="shared" si="358"/>
        <v>1585</v>
      </c>
      <c r="I7648">
        <f t="shared" si="359"/>
        <v>3</v>
      </c>
      <c r="J7648" s="9">
        <f t="shared" si="357"/>
        <v>46272807796</v>
      </c>
      <c r="K7648" s="9">
        <f>SUMIF($C$2:$C$9230, C7648, $D$2:$D$9230)</f>
        <v>1631409</v>
      </c>
    </row>
    <row r="7649" spans="1:11" x14ac:dyDescent="0.2">
      <c r="A7649" s="1">
        <v>45739</v>
      </c>
      <c r="B7649" t="s">
        <v>392</v>
      </c>
      <c r="C7649" t="s">
        <v>743</v>
      </c>
      <c r="D7649" s="14">
        <v>48974</v>
      </c>
      <c r="E7649" s="12">
        <v>26599.61</v>
      </c>
      <c r="H7649">
        <f t="shared" si="358"/>
        <v>1585</v>
      </c>
      <c r="I7649">
        <f t="shared" si="359"/>
        <v>3</v>
      </c>
      <c r="J7649" s="9">
        <f t="shared" si="357"/>
        <v>46272807796</v>
      </c>
      <c r="K7649" s="9">
        <f>SUMIF($C$2:$C$9230, C7649, $D$2:$D$9230)</f>
        <v>763908</v>
      </c>
    </row>
    <row r="7650" spans="1:11" x14ac:dyDescent="0.2">
      <c r="A7650" s="1">
        <v>45739</v>
      </c>
      <c r="B7650" t="s">
        <v>392</v>
      </c>
      <c r="C7650" t="s">
        <v>743</v>
      </c>
      <c r="D7650" s="14">
        <v>642346</v>
      </c>
      <c r="E7650" s="12">
        <v>222977</v>
      </c>
      <c r="H7650">
        <f t="shared" si="358"/>
        <v>1585</v>
      </c>
      <c r="I7650">
        <f t="shared" si="359"/>
        <v>3</v>
      </c>
      <c r="J7650" s="9">
        <f t="shared" si="357"/>
        <v>46272807796</v>
      </c>
      <c r="K7650" s="9">
        <f>SUMIF($C$2:$C$9230, C7650, $D$2:$D$9230)</f>
        <v>763908</v>
      </c>
    </row>
    <row r="7651" spans="1:11" x14ac:dyDescent="0.2">
      <c r="A7651" s="1">
        <v>45739</v>
      </c>
      <c r="B7651" t="s">
        <v>392</v>
      </c>
      <c r="C7651" t="s">
        <v>743</v>
      </c>
      <c r="D7651" s="14">
        <v>72588</v>
      </c>
      <c r="E7651" s="12">
        <v>25197</v>
      </c>
      <c r="H7651">
        <f t="shared" si="358"/>
        <v>1585</v>
      </c>
      <c r="I7651">
        <f t="shared" si="359"/>
        <v>3</v>
      </c>
      <c r="J7651" s="9">
        <f t="shared" si="357"/>
        <v>46272807796</v>
      </c>
      <c r="K7651" s="9">
        <f>SUMIF($C$2:$C$9230, C7651, $D$2:$D$9230)</f>
        <v>763908</v>
      </c>
    </row>
    <row r="7652" spans="1:11" x14ac:dyDescent="0.2">
      <c r="A7652" s="1">
        <v>45739</v>
      </c>
      <c r="B7652" t="s">
        <v>392</v>
      </c>
      <c r="C7652" t="s">
        <v>749</v>
      </c>
      <c r="D7652" s="14">
        <v>48974</v>
      </c>
      <c r="E7652" s="12">
        <v>15488.76</v>
      </c>
      <c r="H7652">
        <f t="shared" si="358"/>
        <v>1585</v>
      </c>
      <c r="I7652">
        <f t="shared" si="359"/>
        <v>3</v>
      </c>
      <c r="J7652" s="9">
        <f t="shared" si="357"/>
        <v>46272807796</v>
      </c>
      <c r="K7652" s="9">
        <f>SUMIF($C$2:$C$9230, C7652, $D$2:$D$9230)</f>
        <v>1053058</v>
      </c>
    </row>
    <row r="7653" spans="1:11" x14ac:dyDescent="0.2">
      <c r="A7653" s="1">
        <v>45739</v>
      </c>
      <c r="B7653" t="s">
        <v>392</v>
      </c>
      <c r="C7653" t="s">
        <v>749</v>
      </c>
      <c r="D7653" s="14">
        <v>236949</v>
      </c>
      <c r="E7653" s="12">
        <v>55148</v>
      </c>
      <c r="H7653">
        <f t="shared" si="358"/>
        <v>1585</v>
      </c>
      <c r="I7653">
        <f t="shared" si="359"/>
        <v>3</v>
      </c>
      <c r="J7653" s="9">
        <f t="shared" si="357"/>
        <v>46272807796</v>
      </c>
      <c r="K7653" s="9">
        <f>SUMIF($C$2:$C$9230, C7653, $D$2:$D$9230)</f>
        <v>1053058</v>
      </c>
    </row>
    <row r="7654" spans="1:11" x14ac:dyDescent="0.2">
      <c r="A7654" s="1">
        <v>45739</v>
      </c>
      <c r="B7654" t="s">
        <v>392</v>
      </c>
      <c r="C7654" t="s">
        <v>749</v>
      </c>
      <c r="D7654" s="14">
        <v>767135</v>
      </c>
      <c r="E7654" s="12">
        <v>163169</v>
      </c>
      <c r="H7654">
        <f t="shared" si="358"/>
        <v>1585</v>
      </c>
      <c r="I7654">
        <f t="shared" si="359"/>
        <v>3</v>
      </c>
      <c r="J7654" s="9">
        <f t="shared" si="357"/>
        <v>46272807796</v>
      </c>
      <c r="K7654" s="9">
        <f>SUMIF($C$2:$C$9230, C7654, $D$2:$D$9230)</f>
        <v>1053058</v>
      </c>
    </row>
    <row r="7655" spans="1:11" x14ac:dyDescent="0.2">
      <c r="A7655" s="1">
        <v>45739</v>
      </c>
      <c r="B7655" t="s">
        <v>392</v>
      </c>
      <c r="C7655" t="s">
        <v>528</v>
      </c>
      <c r="D7655" s="14">
        <v>10005677</v>
      </c>
      <c r="E7655" s="12">
        <v>1598936</v>
      </c>
      <c r="H7655">
        <f t="shared" si="358"/>
        <v>1585</v>
      </c>
      <c r="I7655">
        <f t="shared" si="359"/>
        <v>3</v>
      </c>
      <c r="J7655" s="9">
        <f t="shared" si="357"/>
        <v>46272807796</v>
      </c>
      <c r="K7655" s="9">
        <f>SUMIF($C$2:$C$9230, C7655, $D$2:$D$9230)</f>
        <v>10384705</v>
      </c>
    </row>
    <row r="7656" spans="1:11" x14ac:dyDescent="0.2">
      <c r="A7656" s="1">
        <v>45739</v>
      </c>
      <c r="B7656" t="s">
        <v>392</v>
      </c>
      <c r="C7656" t="s">
        <v>528</v>
      </c>
      <c r="D7656" s="14">
        <v>53996</v>
      </c>
      <c r="E7656" s="12">
        <v>0</v>
      </c>
      <c r="H7656">
        <f t="shared" si="358"/>
        <v>1585</v>
      </c>
      <c r="I7656">
        <f t="shared" si="359"/>
        <v>3</v>
      </c>
      <c r="J7656" s="9">
        <f t="shared" si="357"/>
        <v>46272807796</v>
      </c>
      <c r="K7656" s="9">
        <f>SUMIF($C$2:$C$9230, C7656, $D$2:$D$9230)</f>
        <v>10384705</v>
      </c>
    </row>
    <row r="7657" spans="1:11" x14ac:dyDescent="0.2">
      <c r="A7657" s="1">
        <v>45716</v>
      </c>
      <c r="B7657" t="s">
        <v>392</v>
      </c>
      <c r="C7657" t="s">
        <v>528</v>
      </c>
      <c r="D7657" s="14">
        <v>325032</v>
      </c>
      <c r="E7657" s="12">
        <v>103823</v>
      </c>
      <c r="H7657">
        <f t="shared" si="358"/>
        <v>1585</v>
      </c>
      <c r="I7657">
        <f t="shared" si="359"/>
        <v>3</v>
      </c>
      <c r="J7657" s="9">
        <f t="shared" si="357"/>
        <v>46272807796</v>
      </c>
      <c r="K7657" s="9">
        <f>SUMIF($C$2:$C$9230, C7657, $D$2:$D$9230)</f>
        <v>10384705</v>
      </c>
    </row>
    <row r="7658" spans="1:11" x14ac:dyDescent="0.2">
      <c r="A7658" s="1">
        <v>45739</v>
      </c>
      <c r="B7658" t="s">
        <v>392</v>
      </c>
      <c r="C7658" t="s">
        <v>753</v>
      </c>
      <c r="D7658" s="14">
        <v>5424809</v>
      </c>
      <c r="E7658" s="12">
        <v>878268</v>
      </c>
      <c r="H7658">
        <f t="shared" si="358"/>
        <v>1585</v>
      </c>
      <c r="I7658">
        <f t="shared" si="359"/>
        <v>3</v>
      </c>
      <c r="J7658" s="9">
        <f t="shared" si="357"/>
        <v>46272807796</v>
      </c>
      <c r="K7658" s="9">
        <f>SUMIF($C$2:$C$9230, C7658, $D$2:$D$9230)</f>
        <v>24924170</v>
      </c>
    </row>
    <row r="7659" spans="1:11" x14ac:dyDescent="0.2">
      <c r="A7659" s="1">
        <v>45739</v>
      </c>
      <c r="B7659" t="s">
        <v>392</v>
      </c>
      <c r="C7659" t="s">
        <v>618</v>
      </c>
      <c r="D7659" s="14">
        <v>3099000</v>
      </c>
      <c r="E7659" s="12">
        <v>242800</v>
      </c>
      <c r="H7659">
        <f t="shared" si="358"/>
        <v>1585</v>
      </c>
      <c r="I7659">
        <f t="shared" si="359"/>
        <v>3</v>
      </c>
      <c r="J7659" s="9">
        <f t="shared" si="357"/>
        <v>46272807796</v>
      </c>
      <c r="K7659" s="9">
        <f>SUMIF($C$2:$C$9230, C7659, $D$2:$D$9230)</f>
        <v>67513608</v>
      </c>
    </row>
    <row r="7660" spans="1:11" x14ac:dyDescent="0.2">
      <c r="A7660" s="1">
        <v>45739</v>
      </c>
      <c r="B7660" t="s">
        <v>392</v>
      </c>
      <c r="C7660" t="s">
        <v>618</v>
      </c>
      <c r="D7660" s="14">
        <v>35915798</v>
      </c>
      <c r="E7660" s="12">
        <v>539504</v>
      </c>
      <c r="H7660">
        <f t="shared" si="358"/>
        <v>1585</v>
      </c>
      <c r="I7660">
        <f t="shared" si="359"/>
        <v>3</v>
      </c>
      <c r="J7660" s="9">
        <f t="shared" si="357"/>
        <v>46272807796</v>
      </c>
      <c r="K7660" s="9">
        <f>SUMIF($C$2:$C$9230, C7660, $D$2:$D$9230)</f>
        <v>67513608</v>
      </c>
    </row>
    <row r="7661" spans="1:11" x14ac:dyDescent="0.2">
      <c r="A7661" s="1">
        <v>45739</v>
      </c>
      <c r="B7661" t="s">
        <v>392</v>
      </c>
      <c r="C7661" t="s">
        <v>685</v>
      </c>
      <c r="D7661" s="14">
        <v>28498810</v>
      </c>
      <c r="E7661" s="12">
        <v>1151228</v>
      </c>
      <c r="H7661">
        <f t="shared" si="358"/>
        <v>1585</v>
      </c>
      <c r="I7661">
        <f t="shared" si="359"/>
        <v>3</v>
      </c>
      <c r="J7661" s="9">
        <f t="shared" si="357"/>
        <v>46272807796</v>
      </c>
      <c r="K7661" s="9">
        <f>SUMIF($C$2:$C$9230, C7661, $D$2:$D$9230)</f>
        <v>67513608</v>
      </c>
    </row>
    <row r="7662" spans="1:11" x14ac:dyDescent="0.2">
      <c r="A7662" s="1">
        <v>45739</v>
      </c>
      <c r="B7662" t="s">
        <v>392</v>
      </c>
      <c r="C7662" t="s">
        <v>523</v>
      </c>
      <c r="D7662" s="14">
        <v>1955860</v>
      </c>
      <c r="E7662" s="12">
        <v>142285</v>
      </c>
      <c r="H7662">
        <f t="shared" si="358"/>
        <v>1585</v>
      </c>
      <c r="I7662">
        <f t="shared" si="359"/>
        <v>3</v>
      </c>
      <c r="J7662" s="9">
        <f t="shared" si="357"/>
        <v>46272807796</v>
      </c>
      <c r="K7662" s="9">
        <f>SUMIF($C$2:$C$9230, C7662, $D$2:$D$9230)</f>
        <v>3082284</v>
      </c>
    </row>
    <row r="7663" spans="1:11" x14ac:dyDescent="0.2">
      <c r="A7663" s="1">
        <v>45739</v>
      </c>
      <c r="B7663" t="s">
        <v>392</v>
      </c>
      <c r="C7663" t="s">
        <v>523</v>
      </c>
      <c r="D7663" s="14">
        <v>565297</v>
      </c>
      <c r="E7663" s="12">
        <v>437021</v>
      </c>
      <c r="H7663">
        <f t="shared" si="358"/>
        <v>1585</v>
      </c>
      <c r="I7663">
        <f t="shared" si="359"/>
        <v>3</v>
      </c>
      <c r="J7663" s="9">
        <f t="shared" si="357"/>
        <v>46272807796</v>
      </c>
      <c r="K7663" s="9">
        <f>SUMIF($C$2:$C$9230, C7663, $D$2:$D$9230)</f>
        <v>3082284</v>
      </c>
    </row>
    <row r="7664" spans="1:11" x14ac:dyDescent="0.2">
      <c r="A7664" s="1">
        <v>45739</v>
      </c>
      <c r="B7664" t="s">
        <v>392</v>
      </c>
      <c r="C7664" t="s">
        <v>801</v>
      </c>
      <c r="D7664" s="14">
        <v>561127</v>
      </c>
      <c r="E7664" s="12">
        <v>458341</v>
      </c>
      <c r="F7664" t="s">
        <v>802</v>
      </c>
      <c r="G7664" t="s">
        <v>803</v>
      </c>
      <c r="H7664">
        <f t="shared" si="358"/>
        <v>1585</v>
      </c>
      <c r="I7664">
        <f t="shared" si="359"/>
        <v>3</v>
      </c>
      <c r="J7664" s="9">
        <f t="shared" si="357"/>
        <v>46272807796</v>
      </c>
      <c r="K7664" s="9">
        <f>SUMIF($C$2:$C$9230, C7664, $D$2:$D$9230)</f>
        <v>3082284</v>
      </c>
    </row>
    <row r="7665" spans="1:11" x14ac:dyDescent="0.2">
      <c r="A7665" s="1">
        <v>45739</v>
      </c>
      <c r="B7665" t="s">
        <v>392</v>
      </c>
      <c r="C7665" t="s">
        <v>698</v>
      </c>
      <c r="D7665" s="14">
        <v>9000000</v>
      </c>
      <c r="E7665" s="12">
        <v>1815116</v>
      </c>
      <c r="H7665">
        <f t="shared" si="358"/>
        <v>1585</v>
      </c>
      <c r="I7665">
        <f t="shared" si="359"/>
        <v>3</v>
      </c>
      <c r="J7665" s="9">
        <f t="shared" si="357"/>
        <v>46272807796</v>
      </c>
      <c r="K7665" s="9">
        <f>SUMIF($C$2:$C$9230, C7665, $D$2:$D$9230)</f>
        <v>45104789</v>
      </c>
    </row>
    <row r="7666" spans="1:11" x14ac:dyDescent="0.2">
      <c r="A7666" s="1">
        <v>45739</v>
      </c>
      <c r="B7666" t="s">
        <v>392</v>
      </c>
      <c r="C7666" t="s">
        <v>698</v>
      </c>
      <c r="D7666" s="14">
        <v>8920000</v>
      </c>
      <c r="E7666" s="12">
        <v>2450004</v>
      </c>
      <c r="H7666">
        <f t="shared" si="358"/>
        <v>1585</v>
      </c>
      <c r="I7666">
        <f t="shared" si="359"/>
        <v>3</v>
      </c>
      <c r="J7666" s="9">
        <f t="shared" si="357"/>
        <v>46272807796</v>
      </c>
      <c r="K7666" s="9">
        <f>SUMIF($C$2:$C$9230, C7666, $D$2:$D$9230)</f>
        <v>45104789</v>
      </c>
    </row>
    <row r="7667" spans="1:11" x14ac:dyDescent="0.2">
      <c r="A7667" s="1">
        <v>45739</v>
      </c>
      <c r="B7667" t="s">
        <v>392</v>
      </c>
      <c r="C7667" t="s">
        <v>698</v>
      </c>
      <c r="D7667" s="14">
        <v>27184789</v>
      </c>
      <c r="E7667" s="12">
        <v>4209524</v>
      </c>
      <c r="H7667">
        <f t="shared" si="358"/>
        <v>1585</v>
      </c>
      <c r="I7667">
        <f t="shared" si="359"/>
        <v>3</v>
      </c>
      <c r="J7667" s="9">
        <f t="shared" si="357"/>
        <v>46272807796</v>
      </c>
      <c r="K7667" s="9">
        <f>SUMIF($C$2:$C$9230, C7667, $D$2:$D$9230)</f>
        <v>45104789</v>
      </c>
    </row>
    <row r="7668" spans="1:11" x14ac:dyDescent="0.2">
      <c r="A7668" s="1">
        <v>45739</v>
      </c>
      <c r="B7668" t="s">
        <v>392</v>
      </c>
      <c r="C7668" t="s">
        <v>554</v>
      </c>
      <c r="D7668" s="14">
        <v>1250000</v>
      </c>
      <c r="E7668" s="12">
        <v>102484</v>
      </c>
      <c r="H7668">
        <f t="shared" si="358"/>
        <v>1585</v>
      </c>
      <c r="I7668">
        <f t="shared" si="359"/>
        <v>2</v>
      </c>
      <c r="J7668" s="9">
        <f t="shared" si="357"/>
        <v>46272807796</v>
      </c>
      <c r="K7668" s="9">
        <f>SUMIF($C$2:$C$9230, C7668, $D$2:$D$9230)</f>
        <v>6250000</v>
      </c>
    </row>
    <row r="7669" spans="1:11" x14ac:dyDescent="0.2">
      <c r="A7669" s="1">
        <v>45739</v>
      </c>
      <c r="B7669" t="s">
        <v>392</v>
      </c>
      <c r="C7669" t="s">
        <v>554</v>
      </c>
      <c r="D7669" s="14">
        <v>5000000</v>
      </c>
      <c r="E7669" s="12">
        <v>686363</v>
      </c>
      <c r="H7669">
        <f t="shared" si="358"/>
        <v>1585</v>
      </c>
      <c r="I7669">
        <f t="shared" si="359"/>
        <v>2</v>
      </c>
      <c r="J7669" s="9">
        <f t="shared" si="357"/>
        <v>46272807796</v>
      </c>
      <c r="K7669" s="9">
        <f>SUMIF($C$2:$C$9230, C7669, $D$2:$D$9230)</f>
        <v>6250000</v>
      </c>
    </row>
    <row r="7670" spans="1:11" x14ac:dyDescent="0.2">
      <c r="A7670" s="1">
        <v>45739</v>
      </c>
      <c r="B7670" t="s">
        <v>392</v>
      </c>
      <c r="C7670" t="s">
        <v>696</v>
      </c>
      <c r="D7670" s="14">
        <v>13727215</v>
      </c>
      <c r="E7670" s="12">
        <v>1777434</v>
      </c>
      <c r="H7670">
        <f t="shared" si="358"/>
        <v>1585</v>
      </c>
      <c r="I7670">
        <f t="shared" si="359"/>
        <v>2</v>
      </c>
      <c r="J7670" s="9">
        <f t="shared" si="357"/>
        <v>46272807796</v>
      </c>
      <c r="K7670" s="9">
        <f>SUMIF($C$2:$C$9230, C7670, $D$2:$D$9230)</f>
        <v>20056603</v>
      </c>
    </row>
    <row r="7671" spans="1:11" x14ac:dyDescent="0.2">
      <c r="A7671" s="1">
        <v>45739</v>
      </c>
      <c r="B7671" t="s">
        <v>392</v>
      </c>
      <c r="C7671" t="s">
        <v>696</v>
      </c>
      <c r="D7671" s="14">
        <v>6329388</v>
      </c>
      <c r="E7671" s="12">
        <v>3379200</v>
      </c>
      <c r="H7671">
        <f t="shared" si="358"/>
        <v>1585</v>
      </c>
      <c r="I7671">
        <f t="shared" si="359"/>
        <v>2</v>
      </c>
      <c r="J7671" s="9">
        <f t="shared" si="357"/>
        <v>46272807796</v>
      </c>
      <c r="K7671" s="9">
        <f>SUMIF($C$2:$C$9230, C7671, $D$2:$D$9230)</f>
        <v>20056603</v>
      </c>
    </row>
    <row r="7672" spans="1:11" x14ac:dyDescent="0.2">
      <c r="A7672" s="1">
        <v>45739</v>
      </c>
      <c r="B7672" t="s">
        <v>392</v>
      </c>
      <c r="C7672" t="s">
        <v>786</v>
      </c>
      <c r="D7672" s="14">
        <v>442337</v>
      </c>
      <c r="E7672" s="12">
        <v>442337</v>
      </c>
      <c r="H7672">
        <f t="shared" si="358"/>
        <v>1585</v>
      </c>
      <c r="I7672">
        <f t="shared" si="359"/>
        <v>2</v>
      </c>
      <c r="J7672" s="9">
        <f t="shared" si="357"/>
        <v>46272807796</v>
      </c>
      <c r="K7672" s="9">
        <f>SUMIF($C$2:$C$9230, C7672, $D$2:$D$9230)</f>
        <v>1786381</v>
      </c>
    </row>
    <row r="7673" spans="1:11" x14ac:dyDescent="0.2">
      <c r="A7673" s="1">
        <v>45716</v>
      </c>
      <c r="B7673" t="s">
        <v>392</v>
      </c>
      <c r="C7673" t="s">
        <v>786</v>
      </c>
      <c r="D7673" s="14">
        <v>1344044</v>
      </c>
      <c r="E7673" s="12">
        <v>1344044</v>
      </c>
      <c r="H7673">
        <f t="shared" si="358"/>
        <v>1585</v>
      </c>
      <c r="I7673">
        <f t="shared" si="359"/>
        <v>2</v>
      </c>
      <c r="J7673" s="9">
        <f t="shared" si="357"/>
        <v>46272807796</v>
      </c>
      <c r="K7673" s="9">
        <f>SUMIF($C$2:$C$9230, C7673, $D$2:$D$9230)</f>
        <v>1786381</v>
      </c>
    </row>
    <row r="7674" spans="1:11" x14ac:dyDescent="0.2">
      <c r="A7674" s="1">
        <v>45739</v>
      </c>
      <c r="B7674" t="s">
        <v>392</v>
      </c>
      <c r="C7674" t="s">
        <v>768</v>
      </c>
      <c r="D7674" s="14">
        <v>239551</v>
      </c>
      <c r="E7674" s="12">
        <v>239551</v>
      </c>
      <c r="H7674">
        <f t="shared" si="358"/>
        <v>1585</v>
      </c>
      <c r="I7674">
        <f t="shared" si="359"/>
        <v>2</v>
      </c>
      <c r="J7674" s="9">
        <f t="shared" si="357"/>
        <v>46272807796</v>
      </c>
      <c r="K7674" s="9">
        <f>SUMIF($C$2:$C$9230, C7674, $D$2:$D$9230)</f>
        <v>832735</v>
      </c>
    </row>
    <row r="7675" spans="1:11" x14ac:dyDescent="0.2">
      <c r="A7675" s="1">
        <v>45739</v>
      </c>
      <c r="B7675" t="s">
        <v>392</v>
      </c>
      <c r="C7675" t="s">
        <v>777</v>
      </c>
      <c r="D7675" s="14">
        <v>593184</v>
      </c>
      <c r="E7675" s="12">
        <v>572179</v>
      </c>
      <c r="F7675" t="s">
        <v>778</v>
      </c>
      <c r="G7675" t="s">
        <v>779</v>
      </c>
      <c r="H7675">
        <f t="shared" si="358"/>
        <v>1585</v>
      </c>
      <c r="I7675">
        <f t="shared" si="359"/>
        <v>2</v>
      </c>
      <c r="J7675" s="9">
        <f t="shared" si="357"/>
        <v>46272807796</v>
      </c>
      <c r="K7675" s="9">
        <f>SUMIF($C$2:$C$9230, C7675, $D$2:$D$9230)</f>
        <v>832735</v>
      </c>
    </row>
    <row r="7676" spans="1:11" x14ac:dyDescent="0.2">
      <c r="A7676" s="1">
        <v>45739</v>
      </c>
      <c r="B7676" t="s">
        <v>392</v>
      </c>
      <c r="C7676" t="s">
        <v>688</v>
      </c>
      <c r="D7676" s="14">
        <v>8915790</v>
      </c>
      <c r="E7676" s="12">
        <v>1330198</v>
      </c>
      <c r="H7676">
        <f t="shared" si="358"/>
        <v>1585</v>
      </c>
      <c r="I7676">
        <f t="shared" si="359"/>
        <v>2</v>
      </c>
      <c r="J7676" s="9">
        <f t="shared" si="357"/>
        <v>46272807796</v>
      </c>
      <c r="K7676" s="9">
        <f>SUMIF($C$2:$C$9230, C7676, $D$2:$D$9230)</f>
        <v>14560952</v>
      </c>
    </row>
    <row r="7677" spans="1:11" x14ac:dyDescent="0.2">
      <c r="A7677" s="1">
        <v>45739</v>
      </c>
      <c r="B7677" t="s">
        <v>392</v>
      </c>
      <c r="C7677" t="s">
        <v>688</v>
      </c>
      <c r="D7677" s="14">
        <v>5645162</v>
      </c>
      <c r="E7677" s="12">
        <v>301591</v>
      </c>
      <c r="H7677">
        <f t="shared" si="358"/>
        <v>1585</v>
      </c>
      <c r="I7677">
        <f t="shared" si="359"/>
        <v>2</v>
      </c>
      <c r="J7677" s="9">
        <f t="shared" si="357"/>
        <v>46272807796</v>
      </c>
      <c r="K7677" s="9">
        <f>SUMIF($C$2:$C$9230, C7677, $D$2:$D$9230)</f>
        <v>14560952</v>
      </c>
    </row>
    <row r="7678" spans="1:11" x14ac:dyDescent="0.2">
      <c r="A7678" s="1">
        <v>45739</v>
      </c>
      <c r="B7678" t="s">
        <v>392</v>
      </c>
      <c r="C7678" t="s">
        <v>519</v>
      </c>
      <c r="D7678" s="14">
        <v>806907</v>
      </c>
      <c r="E7678" s="12">
        <v>298683</v>
      </c>
      <c r="H7678">
        <f t="shared" si="358"/>
        <v>1585</v>
      </c>
      <c r="I7678">
        <f t="shared" si="359"/>
        <v>2</v>
      </c>
      <c r="J7678" s="9">
        <f t="shared" si="357"/>
        <v>46272807796</v>
      </c>
      <c r="K7678" s="9">
        <f>SUMIF($C$2:$C$9230, C7678, $D$2:$D$9230)</f>
        <v>906907</v>
      </c>
    </row>
    <row r="7679" spans="1:11" x14ac:dyDescent="0.2">
      <c r="A7679" s="1">
        <v>45739</v>
      </c>
      <c r="B7679" t="s">
        <v>392</v>
      </c>
      <c r="C7679" t="s">
        <v>617</v>
      </c>
      <c r="D7679" s="14">
        <v>750000</v>
      </c>
      <c r="E7679" s="12">
        <v>237684</v>
      </c>
      <c r="H7679">
        <f t="shared" si="358"/>
        <v>1585</v>
      </c>
      <c r="I7679">
        <f t="shared" si="359"/>
        <v>2</v>
      </c>
      <c r="J7679" s="9">
        <f t="shared" si="357"/>
        <v>46272807796</v>
      </c>
      <c r="K7679" s="9">
        <f>SUMIF($C$2:$C$9230, C7679, $D$2:$D$9230)</f>
        <v>2501737</v>
      </c>
    </row>
    <row r="7680" spans="1:11" x14ac:dyDescent="0.2">
      <c r="A7680" s="1">
        <v>45739</v>
      </c>
      <c r="B7680" t="s">
        <v>392</v>
      </c>
      <c r="C7680" t="s">
        <v>458</v>
      </c>
      <c r="D7680" s="14">
        <v>965361</v>
      </c>
      <c r="E7680" s="12">
        <v>285907</v>
      </c>
      <c r="H7680">
        <f t="shared" si="358"/>
        <v>1585</v>
      </c>
      <c r="I7680">
        <f t="shared" si="359"/>
        <v>2</v>
      </c>
      <c r="J7680" s="9">
        <f t="shared" ref="J7680:J7743" si="360">SUMIF($B$2:$B$9230, B7680, $D$2:$D$9230)</f>
        <v>46272807796</v>
      </c>
      <c r="K7680" s="9">
        <f>SUMIF($C$2:$C$9230, C7680, $D$2:$D$9230)</f>
        <v>29017040</v>
      </c>
    </row>
    <row r="7681" spans="1:11" x14ac:dyDescent="0.2">
      <c r="A7681" s="1">
        <v>45739</v>
      </c>
      <c r="B7681" t="s">
        <v>392</v>
      </c>
      <c r="C7681" t="s">
        <v>458</v>
      </c>
      <c r="D7681" s="14">
        <v>28051679</v>
      </c>
      <c r="E7681" s="12">
        <v>16483670</v>
      </c>
      <c r="H7681">
        <f t="shared" si="358"/>
        <v>1585</v>
      </c>
      <c r="I7681">
        <f t="shared" si="359"/>
        <v>2</v>
      </c>
      <c r="J7681" s="9">
        <f t="shared" si="360"/>
        <v>46272807796</v>
      </c>
      <c r="K7681" s="9">
        <f>SUMIF($C$2:$C$9230, C7681, $D$2:$D$9230)</f>
        <v>29017040</v>
      </c>
    </row>
    <row r="7682" spans="1:11" x14ac:dyDescent="0.2">
      <c r="A7682" s="1">
        <v>45726</v>
      </c>
      <c r="B7682" t="s">
        <v>392</v>
      </c>
      <c r="C7682" t="s">
        <v>1034</v>
      </c>
      <c r="D7682" s="14">
        <v>41294</v>
      </c>
      <c r="E7682" s="12">
        <v>41294</v>
      </c>
      <c r="H7682">
        <f t="shared" si="358"/>
        <v>1585</v>
      </c>
      <c r="I7682">
        <f t="shared" si="359"/>
        <v>2</v>
      </c>
      <c r="J7682" s="9">
        <f t="shared" si="360"/>
        <v>46272807796</v>
      </c>
      <c r="K7682" s="9">
        <f>SUMIF($C$2:$C$9230, C7682, $D$2:$D$9230)</f>
        <v>83868</v>
      </c>
    </row>
    <row r="7683" spans="1:11" x14ac:dyDescent="0.2">
      <c r="A7683" s="1">
        <v>45726</v>
      </c>
      <c r="B7683" t="s">
        <v>392</v>
      </c>
      <c r="C7683" t="s">
        <v>1034</v>
      </c>
      <c r="D7683" s="14">
        <v>42574</v>
      </c>
      <c r="E7683" s="12">
        <v>14149</v>
      </c>
      <c r="H7683">
        <f t="shared" si="358"/>
        <v>1585</v>
      </c>
      <c r="I7683">
        <f t="shared" si="359"/>
        <v>2</v>
      </c>
      <c r="J7683" s="9">
        <f t="shared" si="360"/>
        <v>46272807796</v>
      </c>
      <c r="K7683" s="9">
        <f>SUMIF($C$2:$C$9230, C7683, $D$2:$D$9230)</f>
        <v>83868</v>
      </c>
    </row>
    <row r="7684" spans="1:11" x14ac:dyDescent="0.2">
      <c r="A7684" s="1">
        <v>45739</v>
      </c>
      <c r="B7684" t="s">
        <v>392</v>
      </c>
      <c r="C7684" t="s">
        <v>555</v>
      </c>
      <c r="D7684" s="14">
        <v>2365061</v>
      </c>
      <c r="E7684" s="12">
        <v>102885</v>
      </c>
      <c r="H7684">
        <f t="shared" ref="H7684:H7747" si="361">COUNTIF($B$2:$B$9230, B7684)</f>
        <v>1585</v>
      </c>
      <c r="I7684">
        <f t="shared" ref="I7684:I7747" si="362">COUNTIF($C$2:$C$9230, C7684)</f>
        <v>2</v>
      </c>
      <c r="J7684" s="9">
        <f t="shared" si="360"/>
        <v>46272807796</v>
      </c>
      <c r="K7684" s="9">
        <f>SUMIF($C$2:$C$9230, C7684, $D$2:$D$9230)</f>
        <v>19907373</v>
      </c>
    </row>
    <row r="7685" spans="1:11" x14ac:dyDescent="0.2">
      <c r="A7685" s="1">
        <v>45739</v>
      </c>
      <c r="B7685" t="s">
        <v>392</v>
      </c>
      <c r="C7685" t="s">
        <v>555</v>
      </c>
      <c r="D7685" s="14">
        <v>17542312</v>
      </c>
      <c r="E7685" s="12">
        <v>690079</v>
      </c>
      <c r="H7685">
        <f t="shared" si="361"/>
        <v>1585</v>
      </c>
      <c r="I7685">
        <f t="shared" si="362"/>
        <v>2</v>
      </c>
      <c r="J7685" s="9">
        <f t="shared" si="360"/>
        <v>46272807796</v>
      </c>
      <c r="K7685" s="9">
        <f>SUMIF($C$2:$C$9230, C7685, $D$2:$D$9230)</f>
        <v>19907373</v>
      </c>
    </row>
    <row r="7686" spans="1:11" x14ac:dyDescent="0.2">
      <c r="A7686" s="1">
        <v>45739</v>
      </c>
      <c r="B7686" t="s">
        <v>392</v>
      </c>
      <c r="C7686" t="s">
        <v>454</v>
      </c>
      <c r="D7686" s="14">
        <v>1956394</v>
      </c>
      <c r="E7686" s="12">
        <v>419233</v>
      </c>
      <c r="H7686">
        <f t="shared" si="361"/>
        <v>1585</v>
      </c>
      <c r="I7686">
        <f t="shared" si="362"/>
        <v>2</v>
      </c>
      <c r="J7686" s="9">
        <f t="shared" si="360"/>
        <v>46272807796</v>
      </c>
      <c r="K7686" s="9">
        <f>SUMIF($C$2:$C$9230, C7686, $D$2:$D$9230)</f>
        <v>5335619</v>
      </c>
    </row>
    <row r="7687" spans="1:11" x14ac:dyDescent="0.2">
      <c r="A7687" s="1">
        <v>45739</v>
      </c>
      <c r="B7687" t="s">
        <v>392</v>
      </c>
      <c r="C7687" t="s">
        <v>454</v>
      </c>
      <c r="D7687" s="14">
        <v>3379225</v>
      </c>
      <c r="E7687" s="12">
        <v>2852852</v>
      </c>
      <c r="H7687">
        <f t="shared" si="361"/>
        <v>1585</v>
      </c>
      <c r="I7687">
        <f t="shared" si="362"/>
        <v>2</v>
      </c>
      <c r="J7687" s="9">
        <f t="shared" si="360"/>
        <v>46272807796</v>
      </c>
      <c r="K7687" s="9">
        <f>SUMIF($C$2:$C$9230, C7687, $D$2:$D$9230)</f>
        <v>5335619</v>
      </c>
    </row>
    <row r="7688" spans="1:11" x14ac:dyDescent="0.2">
      <c r="A7688" s="1">
        <v>45739</v>
      </c>
      <c r="B7688" t="s">
        <v>392</v>
      </c>
      <c r="C7688" t="s">
        <v>692</v>
      </c>
      <c r="D7688" s="14">
        <v>6000000</v>
      </c>
      <c r="E7688" s="12">
        <v>1444481</v>
      </c>
      <c r="H7688">
        <f t="shared" si="361"/>
        <v>1585</v>
      </c>
      <c r="I7688">
        <f t="shared" si="362"/>
        <v>2</v>
      </c>
      <c r="J7688" s="9">
        <f t="shared" si="360"/>
        <v>46272807796</v>
      </c>
      <c r="K7688" s="9">
        <f>SUMIF($C$2:$C$9230, C7688, $D$2:$D$9230)</f>
        <v>34624956</v>
      </c>
    </row>
    <row r="7689" spans="1:11" x14ac:dyDescent="0.2">
      <c r="A7689" s="1">
        <v>45739</v>
      </c>
      <c r="B7689" t="s">
        <v>392</v>
      </c>
      <c r="C7689" t="s">
        <v>692</v>
      </c>
      <c r="D7689" s="14">
        <v>28624956</v>
      </c>
      <c r="E7689" s="12">
        <v>4158959</v>
      </c>
      <c r="H7689">
        <f t="shared" si="361"/>
        <v>1585</v>
      </c>
      <c r="I7689">
        <f t="shared" si="362"/>
        <v>2</v>
      </c>
      <c r="J7689" s="9">
        <f t="shared" si="360"/>
        <v>46272807796</v>
      </c>
      <c r="K7689" s="9">
        <f>SUMIF($C$2:$C$9230, C7689, $D$2:$D$9230)</f>
        <v>34624956</v>
      </c>
    </row>
    <row r="7690" spans="1:11" x14ac:dyDescent="0.2">
      <c r="A7690" s="1">
        <v>45739</v>
      </c>
      <c r="B7690" t="s">
        <v>392</v>
      </c>
      <c r="C7690" t="s">
        <v>483</v>
      </c>
      <c r="D7690" s="14">
        <v>970369</v>
      </c>
      <c r="E7690" s="12">
        <v>173324</v>
      </c>
      <c r="H7690">
        <f t="shared" si="361"/>
        <v>1585</v>
      </c>
      <c r="I7690">
        <f t="shared" si="362"/>
        <v>2</v>
      </c>
      <c r="J7690" s="9">
        <f t="shared" si="360"/>
        <v>46272807796</v>
      </c>
      <c r="K7690" s="9">
        <f>SUMIF($C$2:$C$9230, C7690, $D$2:$D$9230)</f>
        <v>24376678</v>
      </c>
    </row>
    <row r="7691" spans="1:11" x14ac:dyDescent="0.2">
      <c r="A7691" s="1">
        <v>45739</v>
      </c>
      <c r="B7691" t="s">
        <v>392</v>
      </c>
      <c r="C7691" t="s">
        <v>483</v>
      </c>
      <c r="D7691" s="14">
        <v>23406309</v>
      </c>
      <c r="E7691" s="12">
        <v>16944034</v>
      </c>
      <c r="H7691">
        <f t="shared" si="361"/>
        <v>1585</v>
      </c>
      <c r="I7691">
        <f t="shared" si="362"/>
        <v>2</v>
      </c>
      <c r="J7691" s="9">
        <f t="shared" si="360"/>
        <v>46272807796</v>
      </c>
      <c r="K7691" s="9">
        <f>SUMIF($C$2:$C$9230, C7691, $D$2:$D$9230)</f>
        <v>24376678</v>
      </c>
    </row>
    <row r="7692" spans="1:11" x14ac:dyDescent="0.2">
      <c r="A7692" s="1">
        <v>45739</v>
      </c>
      <c r="B7692" t="s">
        <v>392</v>
      </c>
      <c r="C7692" t="s">
        <v>744</v>
      </c>
      <c r="D7692" s="14">
        <v>48974</v>
      </c>
      <c r="E7692" s="12">
        <v>42250</v>
      </c>
      <c r="H7692">
        <f t="shared" si="361"/>
        <v>1585</v>
      </c>
      <c r="I7692">
        <f t="shared" si="362"/>
        <v>2</v>
      </c>
      <c r="J7692" s="9">
        <f t="shared" si="360"/>
        <v>46272807796</v>
      </c>
      <c r="K7692" s="9">
        <f>SUMIF($C$2:$C$9230, C7692, $D$2:$D$9230)</f>
        <v>725431</v>
      </c>
    </row>
    <row r="7693" spans="1:11" x14ac:dyDescent="0.2">
      <c r="A7693" s="1">
        <v>45739</v>
      </c>
      <c r="B7693" t="s">
        <v>392</v>
      </c>
      <c r="C7693" t="s">
        <v>744</v>
      </c>
      <c r="D7693" s="14">
        <v>676457</v>
      </c>
      <c r="E7693" s="12">
        <v>598896</v>
      </c>
      <c r="H7693">
        <f t="shared" si="361"/>
        <v>1585</v>
      </c>
      <c r="I7693">
        <f t="shared" si="362"/>
        <v>2</v>
      </c>
      <c r="J7693" s="9">
        <f t="shared" si="360"/>
        <v>46272807796</v>
      </c>
      <c r="K7693" s="9">
        <f>SUMIF($C$2:$C$9230, C7693, $D$2:$D$9230)</f>
        <v>725431</v>
      </c>
    </row>
    <row r="7694" spans="1:11" x14ac:dyDescent="0.2">
      <c r="A7694" s="1">
        <v>45739</v>
      </c>
      <c r="B7694" t="s">
        <v>392</v>
      </c>
      <c r="C7694" t="s">
        <v>448</v>
      </c>
      <c r="D7694" s="14">
        <v>925921</v>
      </c>
      <c r="E7694" s="12">
        <v>455703</v>
      </c>
      <c r="H7694">
        <f t="shared" si="361"/>
        <v>1585</v>
      </c>
      <c r="I7694">
        <f t="shared" si="362"/>
        <v>2</v>
      </c>
      <c r="J7694" s="9">
        <f t="shared" si="360"/>
        <v>46272807796</v>
      </c>
      <c r="K7694" s="9">
        <f>SUMIF($C$2:$C$9230, C7694, $D$2:$D$9230)</f>
        <v>1851842</v>
      </c>
    </row>
    <row r="7695" spans="1:11" x14ac:dyDescent="0.2">
      <c r="A7695" s="1">
        <v>45739</v>
      </c>
      <c r="B7695" t="s">
        <v>392</v>
      </c>
      <c r="C7695" t="s">
        <v>448</v>
      </c>
      <c r="D7695" s="14">
        <v>925921</v>
      </c>
      <c r="E7695" s="12">
        <v>106483</v>
      </c>
      <c r="H7695">
        <f t="shared" si="361"/>
        <v>1585</v>
      </c>
      <c r="I7695">
        <f t="shared" si="362"/>
        <v>2</v>
      </c>
      <c r="J7695" s="9">
        <f t="shared" si="360"/>
        <v>46272807796</v>
      </c>
      <c r="K7695" s="9">
        <f>SUMIF($C$2:$C$9230, C7695, $D$2:$D$9230)</f>
        <v>1851842</v>
      </c>
    </row>
    <row r="7696" spans="1:11" x14ac:dyDescent="0.2">
      <c r="A7696" s="1">
        <v>45739</v>
      </c>
      <c r="B7696" t="s">
        <v>392</v>
      </c>
      <c r="C7696" t="s">
        <v>682</v>
      </c>
      <c r="D7696" s="14">
        <v>9749492</v>
      </c>
      <c r="E7696" s="12">
        <v>1034010</v>
      </c>
      <c r="H7696">
        <f t="shared" si="361"/>
        <v>1585</v>
      </c>
      <c r="I7696">
        <f t="shared" si="362"/>
        <v>2</v>
      </c>
      <c r="J7696" s="9">
        <f t="shared" si="360"/>
        <v>46272807796</v>
      </c>
      <c r="K7696" s="9">
        <f>SUMIF($C$2:$C$9230, C7696, $D$2:$D$9230)</f>
        <v>37376999</v>
      </c>
    </row>
    <row r="7697" spans="1:11" x14ac:dyDescent="0.2">
      <c r="A7697" s="1">
        <v>45739</v>
      </c>
      <c r="B7697" t="s">
        <v>392</v>
      </c>
      <c r="C7697" t="s">
        <v>682</v>
      </c>
      <c r="D7697" s="14">
        <v>27627507</v>
      </c>
      <c r="E7697" s="12">
        <v>4435194</v>
      </c>
      <c r="H7697">
        <f t="shared" si="361"/>
        <v>1585</v>
      </c>
      <c r="I7697">
        <f t="shared" si="362"/>
        <v>2</v>
      </c>
      <c r="J7697" s="9">
        <f t="shared" si="360"/>
        <v>46272807796</v>
      </c>
      <c r="K7697" s="9">
        <f>SUMIF($C$2:$C$9230, C7697, $D$2:$D$9230)</f>
        <v>37376999</v>
      </c>
    </row>
    <row r="7698" spans="1:11" x14ac:dyDescent="0.2">
      <c r="A7698" s="1">
        <v>45739</v>
      </c>
      <c r="B7698" t="s">
        <v>392</v>
      </c>
      <c r="C7698" t="s">
        <v>662</v>
      </c>
      <c r="D7698" s="14">
        <v>5561668</v>
      </c>
      <c r="E7698" s="12">
        <v>567851</v>
      </c>
      <c r="H7698">
        <f t="shared" si="361"/>
        <v>1585</v>
      </c>
      <c r="I7698">
        <f t="shared" si="362"/>
        <v>2</v>
      </c>
      <c r="J7698" s="9">
        <f t="shared" si="360"/>
        <v>46272807796</v>
      </c>
      <c r="K7698" s="9">
        <f>SUMIF($C$2:$C$9230, C7698, $D$2:$D$9230)</f>
        <v>37492497</v>
      </c>
    </row>
    <row r="7699" spans="1:11" x14ac:dyDescent="0.2">
      <c r="A7699" s="1">
        <v>45739</v>
      </c>
      <c r="B7699" t="s">
        <v>392</v>
      </c>
      <c r="C7699" t="s">
        <v>662</v>
      </c>
      <c r="D7699" s="14">
        <v>31930829</v>
      </c>
      <c r="E7699" s="12">
        <v>6115490</v>
      </c>
      <c r="H7699">
        <f t="shared" si="361"/>
        <v>1585</v>
      </c>
      <c r="I7699">
        <f t="shared" si="362"/>
        <v>2</v>
      </c>
      <c r="J7699" s="9">
        <f t="shared" si="360"/>
        <v>46272807796</v>
      </c>
      <c r="K7699" s="9">
        <f>SUMIF($C$2:$C$9230, C7699, $D$2:$D$9230)</f>
        <v>37492497</v>
      </c>
    </row>
    <row r="7700" spans="1:11" x14ac:dyDescent="0.2">
      <c r="A7700" s="1">
        <v>45739</v>
      </c>
      <c r="B7700" t="s">
        <v>392</v>
      </c>
      <c r="C7700" t="s">
        <v>597</v>
      </c>
      <c r="D7700" s="14">
        <v>3636980</v>
      </c>
      <c r="E7700" s="12">
        <v>183844</v>
      </c>
      <c r="H7700">
        <f t="shared" si="361"/>
        <v>1585</v>
      </c>
      <c r="I7700">
        <f t="shared" si="362"/>
        <v>2</v>
      </c>
      <c r="J7700" s="9">
        <f t="shared" si="360"/>
        <v>46272807796</v>
      </c>
      <c r="K7700" s="9">
        <f>SUMIF($C$2:$C$9230, C7700, $D$2:$D$9230)</f>
        <v>7871351</v>
      </c>
    </row>
    <row r="7701" spans="1:11" x14ac:dyDescent="0.2">
      <c r="A7701" s="1">
        <v>45739</v>
      </c>
      <c r="B7701" t="s">
        <v>392</v>
      </c>
      <c r="C7701" t="s">
        <v>597</v>
      </c>
      <c r="D7701" s="14">
        <v>4234371</v>
      </c>
      <c r="E7701" s="12">
        <v>2029581</v>
      </c>
      <c r="H7701">
        <f t="shared" si="361"/>
        <v>1585</v>
      </c>
      <c r="I7701">
        <f t="shared" si="362"/>
        <v>2</v>
      </c>
      <c r="J7701" s="9">
        <f t="shared" si="360"/>
        <v>46272807796</v>
      </c>
      <c r="K7701" s="9">
        <f>SUMIF($C$2:$C$9230, C7701, $D$2:$D$9230)</f>
        <v>7871351</v>
      </c>
    </row>
    <row r="7702" spans="1:11" x14ac:dyDescent="0.2">
      <c r="A7702" s="1">
        <v>45739</v>
      </c>
      <c r="B7702" t="s">
        <v>392</v>
      </c>
      <c r="C7702" t="s">
        <v>787</v>
      </c>
      <c r="D7702" s="14">
        <v>757577</v>
      </c>
      <c r="E7702" s="12">
        <v>757577</v>
      </c>
      <c r="H7702">
        <f t="shared" si="361"/>
        <v>1585</v>
      </c>
      <c r="I7702">
        <f t="shared" si="362"/>
        <v>2</v>
      </c>
      <c r="J7702" s="9">
        <f t="shared" si="360"/>
        <v>46272807796</v>
      </c>
      <c r="K7702" s="9">
        <f>SUMIF($C$2:$C$9230, C7702, $D$2:$D$9230)</f>
        <v>1305579</v>
      </c>
    </row>
    <row r="7703" spans="1:11" x14ac:dyDescent="0.2">
      <c r="A7703" s="1">
        <v>45739</v>
      </c>
      <c r="B7703" t="s">
        <v>392</v>
      </c>
      <c r="C7703" t="s">
        <v>792</v>
      </c>
      <c r="D7703" s="14">
        <v>548002</v>
      </c>
      <c r="E7703" s="12">
        <v>548002</v>
      </c>
      <c r="H7703">
        <f t="shared" si="361"/>
        <v>1585</v>
      </c>
      <c r="I7703">
        <f t="shared" si="362"/>
        <v>2</v>
      </c>
      <c r="J7703" s="9">
        <f t="shared" si="360"/>
        <v>46272807796</v>
      </c>
      <c r="K7703" s="9">
        <f>SUMIF($C$2:$C$9230, C7703, $D$2:$D$9230)</f>
        <v>1305579</v>
      </c>
    </row>
    <row r="7704" spans="1:11" x14ac:dyDescent="0.2">
      <c r="A7704" s="1">
        <v>45739</v>
      </c>
      <c r="B7704" t="s">
        <v>392</v>
      </c>
      <c r="C7704" t="s">
        <v>481</v>
      </c>
      <c r="D7704" s="14">
        <v>12676621</v>
      </c>
      <c r="E7704" s="12">
        <v>746210</v>
      </c>
      <c r="H7704">
        <f t="shared" si="361"/>
        <v>1585</v>
      </c>
      <c r="I7704">
        <f t="shared" si="362"/>
        <v>2</v>
      </c>
      <c r="J7704" s="9">
        <f t="shared" si="360"/>
        <v>46272807796</v>
      </c>
      <c r="K7704" s="9">
        <f>SUMIF($C$2:$C$9230, C7704, $D$2:$D$9230)</f>
        <v>23624612</v>
      </c>
    </row>
    <row r="7705" spans="1:11" x14ac:dyDescent="0.2">
      <c r="A7705" s="1">
        <v>45739</v>
      </c>
      <c r="B7705" t="s">
        <v>392</v>
      </c>
      <c r="C7705" t="s">
        <v>481</v>
      </c>
      <c r="D7705" s="14">
        <v>10947991</v>
      </c>
      <c r="E7705" s="12">
        <v>4251152</v>
      </c>
      <c r="H7705">
        <f t="shared" si="361"/>
        <v>1585</v>
      </c>
      <c r="I7705">
        <f t="shared" si="362"/>
        <v>2</v>
      </c>
      <c r="J7705" s="9">
        <f t="shared" si="360"/>
        <v>46272807796</v>
      </c>
      <c r="K7705" s="9">
        <f>SUMIF($C$2:$C$9230, C7705, $D$2:$D$9230)</f>
        <v>23624612</v>
      </c>
    </row>
    <row r="7706" spans="1:11" x14ac:dyDescent="0.2">
      <c r="A7706" s="1">
        <v>45739</v>
      </c>
      <c r="B7706" t="s">
        <v>392</v>
      </c>
      <c r="C7706" t="s">
        <v>741</v>
      </c>
      <c r="D7706" s="14">
        <v>211103</v>
      </c>
      <c r="E7706" s="12">
        <v>93425.17</v>
      </c>
      <c r="H7706">
        <f t="shared" si="361"/>
        <v>1585</v>
      </c>
      <c r="I7706">
        <f t="shared" si="362"/>
        <v>2</v>
      </c>
      <c r="J7706" s="9">
        <f t="shared" si="360"/>
        <v>46272807796</v>
      </c>
      <c r="K7706" s="9">
        <f>SUMIF($C$2:$C$9230, C7706, $D$2:$D$9230)</f>
        <v>328103</v>
      </c>
    </row>
    <row r="7707" spans="1:11" x14ac:dyDescent="0.2">
      <c r="A7707" s="1">
        <v>45716</v>
      </c>
      <c r="B7707" t="s">
        <v>392</v>
      </c>
      <c r="C7707" t="s">
        <v>741</v>
      </c>
      <c r="D7707" s="14">
        <v>117000</v>
      </c>
      <c r="E7707" s="12">
        <v>47073</v>
      </c>
      <c r="H7707">
        <f t="shared" si="361"/>
        <v>1585</v>
      </c>
      <c r="I7707">
        <f t="shared" si="362"/>
        <v>2</v>
      </c>
      <c r="J7707" s="9">
        <f t="shared" si="360"/>
        <v>46272807796</v>
      </c>
      <c r="K7707" s="9">
        <f>SUMIF($C$2:$C$9230, C7707, $D$2:$D$9230)</f>
        <v>328103</v>
      </c>
    </row>
    <row r="7708" spans="1:11" x14ac:dyDescent="0.2">
      <c r="A7708" s="1">
        <v>45739</v>
      </c>
      <c r="B7708" t="s">
        <v>392</v>
      </c>
      <c r="C7708" t="s">
        <v>439</v>
      </c>
      <c r="D7708" s="14">
        <v>385380</v>
      </c>
      <c r="E7708" s="12">
        <v>151836</v>
      </c>
      <c r="H7708">
        <f t="shared" si="361"/>
        <v>1585</v>
      </c>
      <c r="I7708">
        <f t="shared" si="362"/>
        <v>2</v>
      </c>
      <c r="J7708" s="9">
        <f t="shared" si="360"/>
        <v>46272807796</v>
      </c>
      <c r="K7708" s="9">
        <f>SUMIF($C$2:$C$9230, C7708, $D$2:$D$9230)</f>
        <v>11583837</v>
      </c>
    </row>
    <row r="7709" spans="1:11" x14ac:dyDescent="0.2">
      <c r="A7709" s="1">
        <v>45739</v>
      </c>
      <c r="B7709" t="s">
        <v>392</v>
      </c>
      <c r="C7709" t="s">
        <v>439</v>
      </c>
      <c r="D7709" s="14">
        <v>11198457</v>
      </c>
      <c r="E7709" s="12">
        <v>3212985</v>
      </c>
      <c r="H7709">
        <f t="shared" si="361"/>
        <v>1585</v>
      </c>
      <c r="I7709">
        <f t="shared" si="362"/>
        <v>2</v>
      </c>
      <c r="J7709" s="9">
        <f t="shared" si="360"/>
        <v>46272807796</v>
      </c>
      <c r="K7709" s="9">
        <f>SUMIF($C$2:$C$9230, C7709, $D$2:$D$9230)</f>
        <v>11583837</v>
      </c>
    </row>
    <row r="7710" spans="1:11" x14ac:dyDescent="0.2">
      <c r="A7710" s="1">
        <v>45739</v>
      </c>
      <c r="B7710" t="s">
        <v>392</v>
      </c>
      <c r="C7710" t="s">
        <v>511</v>
      </c>
      <c r="D7710" s="14">
        <v>3649452</v>
      </c>
      <c r="E7710" s="12">
        <v>979989</v>
      </c>
      <c r="H7710">
        <f t="shared" si="361"/>
        <v>1585</v>
      </c>
      <c r="I7710">
        <f t="shared" si="362"/>
        <v>2</v>
      </c>
      <c r="J7710" s="9">
        <f t="shared" si="360"/>
        <v>46272807796</v>
      </c>
      <c r="K7710" s="9">
        <f>SUMIF($C$2:$C$9230, C7710, $D$2:$D$9230)</f>
        <v>5963908</v>
      </c>
    </row>
    <row r="7711" spans="1:11" x14ac:dyDescent="0.2">
      <c r="A7711" s="1">
        <v>45739</v>
      </c>
      <c r="B7711" t="s">
        <v>392</v>
      </c>
      <c r="C7711" t="s">
        <v>511</v>
      </c>
      <c r="D7711" s="14">
        <v>2314456</v>
      </c>
      <c r="E7711" s="12">
        <v>2002048</v>
      </c>
      <c r="H7711">
        <f t="shared" si="361"/>
        <v>1585</v>
      </c>
      <c r="I7711">
        <f t="shared" si="362"/>
        <v>2</v>
      </c>
      <c r="J7711" s="9">
        <f t="shared" si="360"/>
        <v>46272807796</v>
      </c>
      <c r="K7711" s="9">
        <f>SUMIF($C$2:$C$9230, C7711, $D$2:$D$9230)</f>
        <v>5963908</v>
      </c>
    </row>
    <row r="7712" spans="1:11" x14ac:dyDescent="0.2">
      <c r="A7712" s="1">
        <v>45739</v>
      </c>
      <c r="B7712" t="s">
        <v>392</v>
      </c>
      <c r="C7712" t="s">
        <v>585</v>
      </c>
      <c r="D7712" s="14">
        <v>770000</v>
      </c>
      <c r="E7712" s="12">
        <v>158224</v>
      </c>
      <c r="H7712">
        <f t="shared" si="361"/>
        <v>1585</v>
      </c>
      <c r="I7712">
        <f t="shared" si="362"/>
        <v>2</v>
      </c>
      <c r="J7712" s="9">
        <f t="shared" si="360"/>
        <v>46272807796</v>
      </c>
      <c r="K7712" s="9">
        <f>SUMIF($C$2:$C$9230, C7712, $D$2:$D$9230)</f>
        <v>2520000</v>
      </c>
    </row>
    <row r="7713" spans="1:11" x14ac:dyDescent="0.2">
      <c r="A7713" s="1">
        <v>45739</v>
      </c>
      <c r="B7713" t="s">
        <v>392</v>
      </c>
      <c r="C7713" t="s">
        <v>585</v>
      </c>
      <c r="D7713" s="14">
        <v>1750000</v>
      </c>
      <c r="E7713" s="12">
        <v>175928</v>
      </c>
      <c r="H7713">
        <f t="shared" si="361"/>
        <v>1585</v>
      </c>
      <c r="I7713">
        <f t="shared" si="362"/>
        <v>2</v>
      </c>
      <c r="J7713" s="9">
        <f t="shared" si="360"/>
        <v>46272807796</v>
      </c>
      <c r="K7713" s="9">
        <f>SUMIF($C$2:$C$9230, C7713, $D$2:$D$9230)</f>
        <v>2520000</v>
      </c>
    </row>
    <row r="7714" spans="1:11" x14ac:dyDescent="0.2">
      <c r="A7714" s="1">
        <v>45739</v>
      </c>
      <c r="B7714" t="s">
        <v>392</v>
      </c>
      <c r="C7714" t="s">
        <v>544</v>
      </c>
      <c r="D7714" s="14">
        <v>22082664</v>
      </c>
      <c r="E7714" s="12">
        <v>8787242</v>
      </c>
      <c r="H7714">
        <f t="shared" si="361"/>
        <v>1585</v>
      </c>
      <c r="I7714">
        <f t="shared" si="362"/>
        <v>2</v>
      </c>
      <c r="J7714" s="9">
        <f t="shared" si="360"/>
        <v>46272807796</v>
      </c>
      <c r="K7714" s="9">
        <f>SUMIF($C$2:$C$9230, C7714, $D$2:$D$9230)</f>
        <v>130825911</v>
      </c>
    </row>
    <row r="7715" spans="1:11" x14ac:dyDescent="0.2">
      <c r="A7715" s="1">
        <v>45739</v>
      </c>
      <c r="B7715" t="s">
        <v>392</v>
      </c>
      <c r="C7715" t="s">
        <v>544</v>
      </c>
      <c r="D7715" s="14">
        <v>108743247</v>
      </c>
      <c r="E7715" s="12">
        <v>44188335</v>
      </c>
      <c r="H7715">
        <f t="shared" si="361"/>
        <v>1585</v>
      </c>
      <c r="I7715">
        <f t="shared" si="362"/>
        <v>2</v>
      </c>
      <c r="J7715" s="9">
        <f t="shared" si="360"/>
        <v>46272807796</v>
      </c>
      <c r="K7715" s="9">
        <f>SUMIF($C$2:$C$9230, C7715, $D$2:$D$9230)</f>
        <v>130825911</v>
      </c>
    </row>
    <row r="7716" spans="1:11" x14ac:dyDescent="0.2">
      <c r="A7716" s="1">
        <v>45739</v>
      </c>
      <c r="B7716" t="s">
        <v>392</v>
      </c>
      <c r="C7716" t="s">
        <v>479</v>
      </c>
      <c r="D7716" s="14">
        <v>562833</v>
      </c>
      <c r="E7716" s="12">
        <v>164363</v>
      </c>
      <c r="H7716">
        <f t="shared" si="361"/>
        <v>1585</v>
      </c>
      <c r="I7716">
        <f t="shared" si="362"/>
        <v>2</v>
      </c>
      <c r="J7716" s="9">
        <f t="shared" si="360"/>
        <v>46272807796</v>
      </c>
      <c r="K7716" s="9">
        <f>SUMIF($C$2:$C$9230, C7716, $D$2:$D$9230)</f>
        <v>17058992</v>
      </c>
    </row>
    <row r="7717" spans="1:11" x14ac:dyDescent="0.2">
      <c r="A7717" s="1">
        <v>45739</v>
      </c>
      <c r="B7717" t="s">
        <v>392</v>
      </c>
      <c r="C7717" t="s">
        <v>479</v>
      </c>
      <c r="D7717" s="14">
        <v>16496159</v>
      </c>
      <c r="E7717" s="12">
        <v>5256921</v>
      </c>
      <c r="H7717">
        <f t="shared" si="361"/>
        <v>1585</v>
      </c>
      <c r="I7717">
        <f t="shared" si="362"/>
        <v>2</v>
      </c>
      <c r="J7717" s="9">
        <f t="shared" si="360"/>
        <v>46272807796</v>
      </c>
      <c r="K7717" s="9">
        <f>SUMIF($C$2:$C$9230, C7717, $D$2:$D$9230)</f>
        <v>17058992</v>
      </c>
    </row>
    <row r="7718" spans="1:11" x14ac:dyDescent="0.2">
      <c r="A7718" s="1">
        <v>45739</v>
      </c>
      <c r="B7718" t="s">
        <v>392</v>
      </c>
      <c r="C7718" t="s">
        <v>507</v>
      </c>
      <c r="D7718" s="14">
        <v>1130292</v>
      </c>
      <c r="E7718" s="12">
        <v>139332</v>
      </c>
      <c r="H7718">
        <f t="shared" si="361"/>
        <v>1585</v>
      </c>
      <c r="I7718">
        <f t="shared" si="362"/>
        <v>2</v>
      </c>
      <c r="J7718" s="9">
        <f t="shared" si="360"/>
        <v>46272807796</v>
      </c>
      <c r="K7718" s="9">
        <f>SUMIF($C$2:$C$9230, C7718, $D$2:$D$9230)</f>
        <v>1599525</v>
      </c>
    </row>
    <row r="7719" spans="1:11" x14ac:dyDescent="0.2">
      <c r="A7719" s="1">
        <v>45739</v>
      </c>
      <c r="B7719" t="s">
        <v>392</v>
      </c>
      <c r="C7719" t="s">
        <v>507</v>
      </c>
      <c r="D7719" s="14">
        <v>469233</v>
      </c>
      <c r="E7719" s="12">
        <v>340555</v>
      </c>
      <c r="H7719">
        <f t="shared" si="361"/>
        <v>1585</v>
      </c>
      <c r="I7719">
        <f t="shared" si="362"/>
        <v>2</v>
      </c>
      <c r="J7719" s="9">
        <f t="shared" si="360"/>
        <v>46272807796</v>
      </c>
      <c r="K7719" s="9">
        <f>SUMIF($C$2:$C$9230, C7719, $D$2:$D$9230)</f>
        <v>1599525</v>
      </c>
    </row>
    <row r="7720" spans="1:11" x14ac:dyDescent="0.2">
      <c r="A7720" s="1">
        <v>45739</v>
      </c>
      <c r="B7720" t="s">
        <v>392</v>
      </c>
      <c r="C7720" t="s">
        <v>506</v>
      </c>
      <c r="D7720" s="14">
        <v>14086805</v>
      </c>
      <c r="E7720" s="12">
        <v>621853</v>
      </c>
      <c r="H7720">
        <f t="shared" si="361"/>
        <v>1585</v>
      </c>
      <c r="I7720">
        <f t="shared" si="362"/>
        <v>2</v>
      </c>
      <c r="J7720" s="9">
        <f t="shared" si="360"/>
        <v>46272807796</v>
      </c>
      <c r="K7720" s="9">
        <f>SUMIF($C$2:$C$9230, C7720, $D$2:$D$9230)</f>
        <v>19046805</v>
      </c>
    </row>
    <row r="7721" spans="1:11" x14ac:dyDescent="0.2">
      <c r="A7721" s="1">
        <v>45739</v>
      </c>
      <c r="B7721" t="s">
        <v>392</v>
      </c>
      <c r="C7721" t="s">
        <v>506</v>
      </c>
      <c r="D7721" s="14">
        <v>4960000</v>
      </c>
      <c r="E7721" s="12">
        <v>4479137</v>
      </c>
      <c r="H7721">
        <f t="shared" si="361"/>
        <v>1585</v>
      </c>
      <c r="I7721">
        <f t="shared" si="362"/>
        <v>2</v>
      </c>
      <c r="J7721" s="9">
        <f t="shared" si="360"/>
        <v>46272807796</v>
      </c>
      <c r="K7721" s="9">
        <f>SUMIF($C$2:$C$9230, C7721, $D$2:$D$9230)</f>
        <v>19046805</v>
      </c>
    </row>
    <row r="7722" spans="1:11" x14ac:dyDescent="0.2">
      <c r="A7722" s="1">
        <v>45739</v>
      </c>
      <c r="B7722" t="s">
        <v>392</v>
      </c>
      <c r="C7722" t="s">
        <v>569</v>
      </c>
      <c r="D7722" s="14">
        <v>175000</v>
      </c>
      <c r="E7722" s="12">
        <v>127743</v>
      </c>
      <c r="H7722">
        <f t="shared" si="361"/>
        <v>1585</v>
      </c>
      <c r="I7722">
        <f t="shared" si="362"/>
        <v>2</v>
      </c>
      <c r="J7722" s="9">
        <f t="shared" si="360"/>
        <v>46272807796</v>
      </c>
      <c r="K7722" s="9">
        <f>SUMIF($C$2:$C$9230, C7722, $D$2:$D$9230)</f>
        <v>378972</v>
      </c>
    </row>
    <row r="7723" spans="1:11" x14ac:dyDescent="0.2">
      <c r="A7723" s="1">
        <v>45739</v>
      </c>
      <c r="B7723" t="s">
        <v>392</v>
      </c>
      <c r="C7723" t="s">
        <v>569</v>
      </c>
      <c r="D7723" s="14">
        <v>203972</v>
      </c>
      <c r="E7723" s="12">
        <v>203972</v>
      </c>
      <c r="H7723">
        <f t="shared" si="361"/>
        <v>1585</v>
      </c>
      <c r="I7723">
        <f t="shared" si="362"/>
        <v>2</v>
      </c>
      <c r="J7723" s="9">
        <f t="shared" si="360"/>
        <v>46272807796</v>
      </c>
      <c r="K7723" s="9">
        <f>SUMIF($C$2:$C$9230, C7723, $D$2:$D$9230)</f>
        <v>378972</v>
      </c>
    </row>
    <row r="7724" spans="1:11" x14ac:dyDescent="0.2">
      <c r="A7724" s="1">
        <v>45739</v>
      </c>
      <c r="B7724" t="s">
        <v>392</v>
      </c>
      <c r="C7724" t="s">
        <v>420</v>
      </c>
      <c r="D7724" s="14">
        <v>8682696</v>
      </c>
      <c r="E7724" s="12">
        <v>6516502</v>
      </c>
      <c r="H7724">
        <f t="shared" si="361"/>
        <v>1585</v>
      </c>
      <c r="I7724">
        <f t="shared" si="362"/>
        <v>2</v>
      </c>
      <c r="J7724" s="9">
        <f t="shared" si="360"/>
        <v>46272807796</v>
      </c>
      <c r="K7724" s="9">
        <f>SUMIF($C$2:$C$9230, C7724, $D$2:$D$9230)</f>
        <v>16425592</v>
      </c>
    </row>
    <row r="7725" spans="1:11" x14ac:dyDescent="0.2">
      <c r="A7725" s="1">
        <v>45739</v>
      </c>
      <c r="B7725" t="s">
        <v>392</v>
      </c>
      <c r="C7725" t="s">
        <v>420</v>
      </c>
      <c r="D7725" s="14">
        <v>7742896</v>
      </c>
      <c r="E7725" s="12">
        <v>4306363</v>
      </c>
      <c r="H7725">
        <f t="shared" si="361"/>
        <v>1585</v>
      </c>
      <c r="I7725">
        <f t="shared" si="362"/>
        <v>2</v>
      </c>
      <c r="J7725" s="9">
        <f t="shared" si="360"/>
        <v>46272807796</v>
      </c>
      <c r="K7725" s="9">
        <f>SUMIF($C$2:$C$9230, C7725, $D$2:$D$9230)</f>
        <v>16425592</v>
      </c>
    </row>
    <row r="7726" spans="1:11" x14ac:dyDescent="0.2">
      <c r="A7726" s="1">
        <v>45739</v>
      </c>
      <c r="B7726" t="s">
        <v>392</v>
      </c>
      <c r="C7726" t="s">
        <v>621</v>
      </c>
      <c r="D7726" s="14">
        <v>4180936</v>
      </c>
      <c r="E7726" s="12">
        <v>253078</v>
      </c>
      <c r="H7726">
        <f t="shared" si="361"/>
        <v>1585</v>
      </c>
      <c r="I7726">
        <f t="shared" si="362"/>
        <v>2</v>
      </c>
      <c r="J7726" s="9">
        <f t="shared" si="360"/>
        <v>46272807796</v>
      </c>
      <c r="K7726" s="9">
        <f>SUMIF($C$2:$C$9230, C7726, $D$2:$D$9230)</f>
        <v>52539453</v>
      </c>
    </row>
    <row r="7727" spans="1:11" x14ac:dyDescent="0.2">
      <c r="A7727" s="1">
        <v>45739</v>
      </c>
      <c r="B7727" t="s">
        <v>392</v>
      </c>
      <c r="C7727" t="s">
        <v>621</v>
      </c>
      <c r="D7727" s="14">
        <v>48358517</v>
      </c>
      <c r="E7727" s="12">
        <v>8705364</v>
      </c>
      <c r="H7727">
        <f t="shared" si="361"/>
        <v>1585</v>
      </c>
      <c r="I7727">
        <f t="shared" si="362"/>
        <v>2</v>
      </c>
      <c r="J7727" s="9">
        <f t="shared" si="360"/>
        <v>46272807796</v>
      </c>
      <c r="K7727" s="9">
        <f>SUMIF($C$2:$C$9230, C7727, $D$2:$D$9230)</f>
        <v>52539453</v>
      </c>
    </row>
    <row r="7728" spans="1:11" x14ac:dyDescent="0.2">
      <c r="A7728" s="1">
        <v>45739</v>
      </c>
      <c r="B7728" t="s">
        <v>392</v>
      </c>
      <c r="C7728" t="s">
        <v>502</v>
      </c>
      <c r="D7728" s="14">
        <v>1286550</v>
      </c>
      <c r="E7728" s="12">
        <v>264685</v>
      </c>
      <c r="H7728">
        <f t="shared" si="361"/>
        <v>1585</v>
      </c>
      <c r="I7728">
        <f t="shared" si="362"/>
        <v>2</v>
      </c>
      <c r="J7728" s="9">
        <f t="shared" si="360"/>
        <v>46272807796</v>
      </c>
      <c r="K7728" s="9">
        <f>SUMIF($C$2:$C$9230, C7728, $D$2:$D$9230)</f>
        <v>2286549</v>
      </c>
    </row>
    <row r="7729" spans="1:11" x14ac:dyDescent="0.2">
      <c r="A7729" s="1">
        <v>45739</v>
      </c>
      <c r="B7729" t="s">
        <v>392</v>
      </c>
      <c r="C7729" t="s">
        <v>502</v>
      </c>
      <c r="D7729" s="14">
        <v>999999</v>
      </c>
      <c r="E7729" s="12">
        <v>901810</v>
      </c>
      <c r="H7729">
        <f t="shared" si="361"/>
        <v>1585</v>
      </c>
      <c r="I7729">
        <f t="shared" si="362"/>
        <v>2</v>
      </c>
      <c r="J7729" s="9">
        <f t="shared" si="360"/>
        <v>46272807796</v>
      </c>
      <c r="K7729" s="9">
        <f>SUMIF($C$2:$C$9230, C7729, $D$2:$D$9230)</f>
        <v>2286549</v>
      </c>
    </row>
    <row r="7730" spans="1:11" x14ac:dyDescent="0.2">
      <c r="A7730" s="1">
        <v>45739</v>
      </c>
      <c r="B7730" t="s">
        <v>392</v>
      </c>
      <c r="C7730" t="s">
        <v>416</v>
      </c>
      <c r="D7730" s="14">
        <v>1612027</v>
      </c>
      <c r="E7730" s="12">
        <v>114096</v>
      </c>
      <c r="H7730">
        <f t="shared" si="361"/>
        <v>1585</v>
      </c>
      <c r="I7730">
        <f t="shared" si="362"/>
        <v>2</v>
      </c>
      <c r="J7730" s="9">
        <f t="shared" si="360"/>
        <v>46272807796</v>
      </c>
      <c r="K7730" s="9">
        <f>SUMIF($C$2:$C$9230, C7730, $D$2:$D$9230)</f>
        <v>48454642</v>
      </c>
    </row>
    <row r="7731" spans="1:11" x14ac:dyDescent="0.2">
      <c r="A7731" s="1">
        <v>45739</v>
      </c>
      <c r="B7731" t="s">
        <v>392</v>
      </c>
      <c r="C7731" t="s">
        <v>416</v>
      </c>
      <c r="D7731" s="14">
        <v>46842615</v>
      </c>
      <c r="E7731" s="12">
        <v>5897602</v>
      </c>
      <c r="H7731">
        <f t="shared" si="361"/>
        <v>1585</v>
      </c>
      <c r="I7731">
        <f t="shared" si="362"/>
        <v>2</v>
      </c>
      <c r="J7731" s="9">
        <f t="shared" si="360"/>
        <v>46272807796</v>
      </c>
      <c r="K7731" s="9">
        <f>SUMIF($C$2:$C$9230, C7731, $D$2:$D$9230)</f>
        <v>48454642</v>
      </c>
    </row>
    <row r="7732" spans="1:11" x14ac:dyDescent="0.2">
      <c r="A7732" s="1">
        <v>45739</v>
      </c>
      <c r="B7732" t="s">
        <v>392</v>
      </c>
      <c r="C7732" t="s">
        <v>762</v>
      </c>
      <c r="D7732" s="14">
        <v>73828</v>
      </c>
      <c r="E7732" s="12">
        <v>69409</v>
      </c>
      <c r="H7732">
        <f t="shared" si="361"/>
        <v>1585</v>
      </c>
      <c r="I7732">
        <f t="shared" si="362"/>
        <v>2</v>
      </c>
      <c r="J7732" s="9">
        <f t="shared" si="360"/>
        <v>46272807796</v>
      </c>
      <c r="K7732" s="9">
        <f>SUMIF($C$2:$C$9230, C7732, $D$2:$D$9230)</f>
        <v>171382</v>
      </c>
    </row>
    <row r="7733" spans="1:11" x14ac:dyDescent="0.2">
      <c r="A7733" s="1">
        <v>45739</v>
      </c>
      <c r="B7733" t="s">
        <v>392</v>
      </c>
      <c r="C7733" t="s">
        <v>762</v>
      </c>
      <c r="D7733" s="14">
        <v>97554</v>
      </c>
      <c r="E7733" s="12">
        <v>45300</v>
      </c>
      <c r="H7733">
        <f t="shared" si="361"/>
        <v>1585</v>
      </c>
      <c r="I7733">
        <f t="shared" si="362"/>
        <v>2</v>
      </c>
      <c r="J7733" s="9">
        <f t="shared" si="360"/>
        <v>46272807796</v>
      </c>
      <c r="K7733" s="9">
        <f>SUMIF($C$2:$C$9230, C7733, $D$2:$D$9230)</f>
        <v>171382</v>
      </c>
    </row>
    <row r="7734" spans="1:11" x14ac:dyDescent="0.2">
      <c r="A7734" s="1">
        <v>45739</v>
      </c>
      <c r="B7734" t="s">
        <v>392</v>
      </c>
      <c r="C7734" t="s">
        <v>29</v>
      </c>
      <c r="D7734" s="14">
        <v>726000</v>
      </c>
      <c r="E7734" s="12">
        <v>548140</v>
      </c>
      <c r="H7734">
        <f t="shared" si="361"/>
        <v>1585</v>
      </c>
      <c r="I7734">
        <f t="shared" si="362"/>
        <v>2</v>
      </c>
      <c r="J7734" s="9">
        <f t="shared" si="360"/>
        <v>46272807796</v>
      </c>
      <c r="K7734" s="9">
        <f>SUMIF($C$2:$C$9230, C7734, $D$2:$D$9230)</f>
        <v>5689512</v>
      </c>
    </row>
    <row r="7735" spans="1:11" x14ac:dyDescent="0.2">
      <c r="A7735" s="1">
        <v>45739</v>
      </c>
      <c r="B7735" t="s">
        <v>392</v>
      </c>
      <c r="C7735" t="s">
        <v>650</v>
      </c>
      <c r="D7735" s="14">
        <v>3000000</v>
      </c>
      <c r="E7735" s="12">
        <v>452054</v>
      </c>
      <c r="H7735">
        <f t="shared" si="361"/>
        <v>1585</v>
      </c>
      <c r="I7735">
        <f t="shared" si="362"/>
        <v>2</v>
      </c>
      <c r="J7735" s="9">
        <f t="shared" si="360"/>
        <v>46272807796</v>
      </c>
      <c r="K7735" s="9">
        <f>SUMIF($C$2:$C$9230, C7735, $D$2:$D$9230)</f>
        <v>27255805</v>
      </c>
    </row>
    <row r="7736" spans="1:11" x14ac:dyDescent="0.2">
      <c r="A7736" s="1">
        <v>45739</v>
      </c>
      <c r="B7736" t="s">
        <v>392</v>
      </c>
      <c r="C7736" t="s">
        <v>650</v>
      </c>
      <c r="D7736" s="14">
        <v>24255805</v>
      </c>
      <c r="E7736" s="12">
        <v>2999552</v>
      </c>
      <c r="H7736">
        <f t="shared" si="361"/>
        <v>1585</v>
      </c>
      <c r="I7736">
        <f t="shared" si="362"/>
        <v>2</v>
      </c>
      <c r="J7736" s="9">
        <f t="shared" si="360"/>
        <v>46272807796</v>
      </c>
      <c r="K7736" s="9">
        <f>SUMIF($C$2:$C$9230, C7736, $D$2:$D$9230)</f>
        <v>27255805</v>
      </c>
    </row>
    <row r="7737" spans="1:11" x14ac:dyDescent="0.2">
      <c r="A7737" s="1">
        <v>45739</v>
      </c>
      <c r="B7737" t="s">
        <v>392</v>
      </c>
      <c r="C7737" t="s">
        <v>470</v>
      </c>
      <c r="D7737" s="14">
        <v>684099</v>
      </c>
      <c r="E7737" s="12">
        <v>487167</v>
      </c>
      <c r="H7737">
        <f t="shared" si="361"/>
        <v>1585</v>
      </c>
      <c r="I7737">
        <f t="shared" si="362"/>
        <v>2</v>
      </c>
      <c r="J7737" s="9">
        <f t="shared" si="360"/>
        <v>46272807796</v>
      </c>
      <c r="K7737" s="9">
        <f>SUMIF($C$2:$C$9230, C7737, $D$2:$D$9230)</f>
        <v>19883479</v>
      </c>
    </row>
    <row r="7738" spans="1:11" x14ac:dyDescent="0.2">
      <c r="A7738" s="1">
        <v>45739</v>
      </c>
      <c r="B7738" t="s">
        <v>392</v>
      </c>
      <c r="C7738" t="s">
        <v>470</v>
      </c>
      <c r="D7738" s="14">
        <v>19199380</v>
      </c>
      <c r="E7738" s="12">
        <v>5272122</v>
      </c>
      <c r="H7738">
        <f t="shared" si="361"/>
        <v>1585</v>
      </c>
      <c r="I7738">
        <f t="shared" si="362"/>
        <v>2</v>
      </c>
      <c r="J7738" s="9">
        <f t="shared" si="360"/>
        <v>46272807796</v>
      </c>
      <c r="K7738" s="9">
        <f>SUMIF($C$2:$C$9230, C7738, $D$2:$D$9230)</f>
        <v>19883479</v>
      </c>
    </row>
    <row r="7739" spans="1:11" x14ac:dyDescent="0.2">
      <c r="A7739" s="1">
        <v>45739</v>
      </c>
      <c r="B7739" t="s">
        <v>392</v>
      </c>
      <c r="C7739" t="s">
        <v>540</v>
      </c>
      <c r="D7739" s="14">
        <v>3869562</v>
      </c>
      <c r="E7739" s="12">
        <v>404009</v>
      </c>
      <c r="H7739">
        <f t="shared" si="361"/>
        <v>1585</v>
      </c>
      <c r="I7739">
        <f t="shared" si="362"/>
        <v>2</v>
      </c>
      <c r="J7739" s="9">
        <f t="shared" si="360"/>
        <v>46272807796</v>
      </c>
      <c r="K7739" s="9">
        <f>SUMIF($C$2:$C$9230, C7739, $D$2:$D$9230)</f>
        <v>71493718</v>
      </c>
    </row>
    <row r="7740" spans="1:11" x14ac:dyDescent="0.2">
      <c r="A7740" s="1">
        <v>45739</v>
      </c>
      <c r="B7740" t="s">
        <v>392</v>
      </c>
      <c r="C7740" t="s">
        <v>540</v>
      </c>
      <c r="D7740" s="14">
        <v>67624156</v>
      </c>
      <c r="E7740" s="12">
        <v>11023485</v>
      </c>
      <c r="H7740">
        <f t="shared" si="361"/>
        <v>1585</v>
      </c>
      <c r="I7740">
        <f t="shared" si="362"/>
        <v>2</v>
      </c>
      <c r="J7740" s="9">
        <f t="shared" si="360"/>
        <v>46272807796</v>
      </c>
      <c r="K7740" s="9">
        <f>SUMIF($C$2:$C$9230, C7740, $D$2:$D$9230)</f>
        <v>71493718</v>
      </c>
    </row>
    <row r="7741" spans="1:11" x14ac:dyDescent="0.2">
      <c r="A7741" s="1">
        <v>45739</v>
      </c>
      <c r="B7741" t="s">
        <v>392</v>
      </c>
      <c r="C7741" t="s">
        <v>695</v>
      </c>
      <c r="D7741" s="14">
        <v>9000000</v>
      </c>
      <c r="E7741" s="12">
        <v>1558147</v>
      </c>
      <c r="H7741">
        <f t="shared" si="361"/>
        <v>1585</v>
      </c>
      <c r="I7741">
        <f t="shared" si="362"/>
        <v>2</v>
      </c>
      <c r="J7741" s="9">
        <f t="shared" si="360"/>
        <v>46272807796</v>
      </c>
      <c r="K7741" s="9">
        <f>SUMIF($C$2:$C$9230, C7741, $D$2:$D$9230)</f>
        <v>25997541</v>
      </c>
    </row>
    <row r="7742" spans="1:11" x14ac:dyDescent="0.2">
      <c r="A7742" s="1">
        <v>45739</v>
      </c>
      <c r="B7742" t="s">
        <v>392</v>
      </c>
      <c r="C7742" t="s">
        <v>695</v>
      </c>
      <c r="D7742" s="14">
        <v>16997541</v>
      </c>
      <c r="E7742" s="12">
        <v>1703997</v>
      </c>
      <c r="H7742">
        <f t="shared" si="361"/>
        <v>1585</v>
      </c>
      <c r="I7742">
        <f t="shared" si="362"/>
        <v>2</v>
      </c>
      <c r="J7742" s="9">
        <f t="shared" si="360"/>
        <v>46272807796</v>
      </c>
      <c r="K7742" s="9">
        <f>SUMIF($C$2:$C$9230, C7742, $D$2:$D$9230)</f>
        <v>25997541</v>
      </c>
    </row>
    <row r="7743" spans="1:11" x14ac:dyDescent="0.2">
      <c r="A7743" s="1">
        <v>45716</v>
      </c>
      <c r="B7743" t="s">
        <v>392</v>
      </c>
      <c r="C7743" t="s">
        <v>6834</v>
      </c>
      <c r="D7743" s="14">
        <v>35000</v>
      </c>
      <c r="E7743" s="12">
        <v>35000</v>
      </c>
      <c r="H7743">
        <f t="shared" si="361"/>
        <v>1585</v>
      </c>
      <c r="I7743">
        <f t="shared" si="362"/>
        <v>2</v>
      </c>
      <c r="J7743" s="9">
        <f t="shared" si="360"/>
        <v>46272807796</v>
      </c>
      <c r="K7743" s="9">
        <f>SUMIF($C$2:$C$9230, C7743, $D$2:$D$9230)</f>
        <v>1115149</v>
      </c>
    </row>
    <row r="7744" spans="1:11" x14ac:dyDescent="0.2">
      <c r="A7744" s="1">
        <v>45716</v>
      </c>
      <c r="B7744" t="s">
        <v>392</v>
      </c>
      <c r="C7744" t="s">
        <v>6834</v>
      </c>
      <c r="D7744" s="14">
        <v>1080149</v>
      </c>
      <c r="E7744" s="12">
        <v>46833</v>
      </c>
      <c r="H7744">
        <f t="shared" si="361"/>
        <v>1585</v>
      </c>
      <c r="I7744">
        <f t="shared" si="362"/>
        <v>2</v>
      </c>
      <c r="J7744" s="9">
        <f t="shared" ref="J7744:J7807" si="363">SUMIF($B$2:$B$9230, B7744, $D$2:$D$9230)</f>
        <v>46272807796</v>
      </c>
      <c r="K7744" s="9">
        <f>SUMIF($C$2:$C$9230, C7744, $D$2:$D$9230)</f>
        <v>1115149</v>
      </c>
    </row>
    <row r="7745" spans="1:11" x14ac:dyDescent="0.2">
      <c r="A7745" s="1">
        <v>45739</v>
      </c>
      <c r="B7745" t="s">
        <v>392</v>
      </c>
      <c r="C7745" t="s">
        <v>404</v>
      </c>
      <c r="D7745" s="14">
        <v>3078898</v>
      </c>
      <c r="E7745" s="12">
        <v>732285</v>
      </c>
      <c r="H7745">
        <f t="shared" si="361"/>
        <v>1585</v>
      </c>
      <c r="I7745">
        <f t="shared" si="362"/>
        <v>2</v>
      </c>
      <c r="J7745" s="9">
        <f t="shared" si="363"/>
        <v>46272807796</v>
      </c>
      <c r="K7745" s="9">
        <f>SUMIF($C$2:$C$9230, C7745, $D$2:$D$9230)</f>
        <v>7969623</v>
      </c>
    </row>
    <row r="7746" spans="1:11" x14ac:dyDescent="0.2">
      <c r="A7746" s="1">
        <v>45739</v>
      </c>
      <c r="B7746" t="s">
        <v>392</v>
      </c>
      <c r="C7746" t="s">
        <v>404</v>
      </c>
      <c r="D7746" s="14">
        <v>4890725</v>
      </c>
      <c r="E7746" s="12">
        <v>2250434</v>
      </c>
      <c r="H7746">
        <f t="shared" si="361"/>
        <v>1585</v>
      </c>
      <c r="I7746">
        <f t="shared" si="362"/>
        <v>2</v>
      </c>
      <c r="J7746" s="9">
        <f t="shared" si="363"/>
        <v>46272807796</v>
      </c>
      <c r="K7746" s="9">
        <f>SUMIF($C$2:$C$9230, C7746, $D$2:$D$9230)</f>
        <v>7969623</v>
      </c>
    </row>
    <row r="7747" spans="1:11" x14ac:dyDescent="0.2">
      <c r="A7747" s="1">
        <v>45739</v>
      </c>
      <c r="B7747" t="s">
        <v>392</v>
      </c>
      <c r="C7747" t="s">
        <v>589</v>
      </c>
      <c r="D7747" s="14">
        <v>4415000</v>
      </c>
      <c r="E7747" s="12">
        <v>164550</v>
      </c>
      <c r="H7747">
        <f t="shared" si="361"/>
        <v>1585</v>
      </c>
      <c r="I7747">
        <f t="shared" si="362"/>
        <v>2</v>
      </c>
      <c r="J7747" s="9">
        <f t="shared" si="363"/>
        <v>46272807796</v>
      </c>
      <c r="K7747" s="9">
        <f>SUMIF($C$2:$C$9230, C7747, $D$2:$D$9230)</f>
        <v>7153000</v>
      </c>
    </row>
    <row r="7748" spans="1:11" x14ac:dyDescent="0.2">
      <c r="A7748" s="1">
        <v>45739</v>
      </c>
      <c r="B7748" t="s">
        <v>392</v>
      </c>
      <c r="C7748" t="s">
        <v>589</v>
      </c>
      <c r="D7748" s="14">
        <v>2738000</v>
      </c>
      <c r="E7748" s="12">
        <v>190352</v>
      </c>
      <c r="H7748">
        <f t="shared" ref="H7748:H7811" si="364">COUNTIF($B$2:$B$9230, B7748)</f>
        <v>1585</v>
      </c>
      <c r="I7748">
        <f t="shared" ref="I7748:I7811" si="365">COUNTIF($C$2:$C$9230, C7748)</f>
        <v>2</v>
      </c>
      <c r="J7748" s="9">
        <f t="shared" si="363"/>
        <v>46272807796</v>
      </c>
      <c r="K7748" s="9">
        <f>SUMIF($C$2:$C$9230, C7748, $D$2:$D$9230)</f>
        <v>7153000</v>
      </c>
    </row>
    <row r="7749" spans="1:11" x14ac:dyDescent="0.2">
      <c r="A7749" s="1">
        <v>45739</v>
      </c>
      <c r="B7749" t="s">
        <v>392</v>
      </c>
      <c r="C7749" t="s">
        <v>571</v>
      </c>
      <c r="D7749" s="14">
        <v>930000</v>
      </c>
      <c r="E7749" s="12">
        <v>129513</v>
      </c>
      <c r="H7749">
        <f t="shared" si="364"/>
        <v>1585</v>
      </c>
      <c r="I7749">
        <f t="shared" si="365"/>
        <v>2</v>
      </c>
      <c r="J7749" s="9">
        <f t="shared" si="363"/>
        <v>46272807796</v>
      </c>
      <c r="K7749" s="9">
        <f>SUMIF($C$2:$C$9230, C7749, $D$2:$D$9230)</f>
        <v>2429998</v>
      </c>
    </row>
    <row r="7750" spans="1:11" x14ac:dyDescent="0.2">
      <c r="A7750" s="1">
        <v>45739</v>
      </c>
      <c r="B7750" t="s">
        <v>392</v>
      </c>
      <c r="C7750" t="s">
        <v>401</v>
      </c>
      <c r="D7750" s="14">
        <v>938820</v>
      </c>
      <c r="E7750" s="12">
        <v>233394</v>
      </c>
      <c r="H7750">
        <f t="shared" si="364"/>
        <v>1585</v>
      </c>
      <c r="I7750">
        <f t="shared" si="365"/>
        <v>2</v>
      </c>
      <c r="J7750" s="9">
        <f t="shared" si="363"/>
        <v>46272807796</v>
      </c>
      <c r="K7750" s="9">
        <f>SUMIF($C$2:$C$9230, C7750, $D$2:$D$9230)</f>
        <v>28219263</v>
      </c>
    </row>
    <row r="7751" spans="1:11" x14ac:dyDescent="0.2">
      <c r="A7751" s="1">
        <v>45739</v>
      </c>
      <c r="B7751" t="s">
        <v>392</v>
      </c>
      <c r="C7751" t="s">
        <v>401</v>
      </c>
      <c r="D7751" s="14">
        <v>27280443</v>
      </c>
      <c r="E7751" s="12">
        <v>9022468</v>
      </c>
      <c r="H7751">
        <f t="shared" si="364"/>
        <v>1585</v>
      </c>
      <c r="I7751">
        <f t="shared" si="365"/>
        <v>2</v>
      </c>
      <c r="J7751" s="9">
        <f t="shared" si="363"/>
        <v>46272807796</v>
      </c>
      <c r="K7751" s="9">
        <f>SUMIF($C$2:$C$9230, C7751, $D$2:$D$9230)</f>
        <v>28219263</v>
      </c>
    </row>
    <row r="7752" spans="1:11" x14ac:dyDescent="0.2">
      <c r="A7752" s="1">
        <v>45739</v>
      </c>
      <c r="B7752" t="s">
        <v>392</v>
      </c>
      <c r="C7752" t="s">
        <v>497</v>
      </c>
      <c r="D7752" s="14">
        <v>1370464</v>
      </c>
      <c r="E7752" s="12">
        <v>306052</v>
      </c>
      <c r="H7752">
        <f t="shared" si="364"/>
        <v>1585</v>
      </c>
      <c r="I7752">
        <f t="shared" si="365"/>
        <v>2</v>
      </c>
      <c r="J7752" s="9">
        <f t="shared" si="363"/>
        <v>46272807796</v>
      </c>
      <c r="K7752" s="9">
        <f>SUMIF($C$2:$C$9230, C7752, $D$2:$D$9230)</f>
        <v>4506351</v>
      </c>
    </row>
    <row r="7753" spans="1:11" x14ac:dyDescent="0.2">
      <c r="A7753" s="1">
        <v>45739</v>
      </c>
      <c r="B7753" t="s">
        <v>392</v>
      </c>
      <c r="C7753" t="s">
        <v>497</v>
      </c>
      <c r="D7753" s="14">
        <v>3135887</v>
      </c>
      <c r="E7753" s="12">
        <v>1076685</v>
      </c>
      <c r="H7753">
        <f t="shared" si="364"/>
        <v>1585</v>
      </c>
      <c r="I7753">
        <f t="shared" si="365"/>
        <v>2</v>
      </c>
      <c r="J7753" s="9">
        <f t="shared" si="363"/>
        <v>46272807796</v>
      </c>
      <c r="K7753" s="9">
        <f>SUMIF($C$2:$C$9230, C7753, $D$2:$D$9230)</f>
        <v>4506351</v>
      </c>
    </row>
    <row r="7754" spans="1:11" x14ac:dyDescent="0.2">
      <c r="A7754" s="1">
        <v>45739</v>
      </c>
      <c r="B7754" t="s">
        <v>392</v>
      </c>
      <c r="C7754" t="s">
        <v>677</v>
      </c>
      <c r="D7754" s="14">
        <v>9479137</v>
      </c>
      <c r="E7754" s="12">
        <v>988794</v>
      </c>
      <c r="H7754">
        <f t="shared" si="364"/>
        <v>1585</v>
      </c>
      <c r="I7754">
        <f t="shared" si="365"/>
        <v>2</v>
      </c>
      <c r="J7754" s="9">
        <f t="shared" si="363"/>
        <v>46272807796</v>
      </c>
      <c r="K7754" s="9">
        <f>SUMIF($C$2:$C$9230, C7754, $D$2:$D$9230)</f>
        <v>21667111</v>
      </c>
    </row>
    <row r="7755" spans="1:11" x14ac:dyDescent="0.2">
      <c r="A7755" s="1">
        <v>45739</v>
      </c>
      <c r="B7755" t="s">
        <v>392</v>
      </c>
      <c r="C7755" t="s">
        <v>677</v>
      </c>
      <c r="D7755" s="14">
        <v>12187974</v>
      </c>
      <c r="E7755" s="12">
        <v>1177370</v>
      </c>
      <c r="H7755">
        <f t="shared" si="364"/>
        <v>1585</v>
      </c>
      <c r="I7755">
        <f t="shared" si="365"/>
        <v>2</v>
      </c>
      <c r="J7755" s="9">
        <f t="shared" si="363"/>
        <v>46272807796</v>
      </c>
      <c r="K7755" s="9">
        <f>SUMIF($C$2:$C$9230, C7755, $D$2:$D$9230)</f>
        <v>21667111</v>
      </c>
    </row>
    <row r="7756" spans="1:11" x14ac:dyDescent="0.2">
      <c r="A7756" s="1">
        <v>45739</v>
      </c>
      <c r="B7756" t="s">
        <v>392</v>
      </c>
      <c r="C7756" t="s">
        <v>573</v>
      </c>
      <c r="D7756" s="14">
        <v>5776000</v>
      </c>
      <c r="E7756" s="12">
        <v>133641</v>
      </c>
      <c r="H7756">
        <f t="shared" si="364"/>
        <v>1585</v>
      </c>
      <c r="I7756">
        <f t="shared" si="365"/>
        <v>2</v>
      </c>
      <c r="J7756" s="9">
        <f t="shared" si="363"/>
        <v>46272807796</v>
      </c>
      <c r="K7756" s="9">
        <f>SUMIF($C$2:$C$9230, C7756, $D$2:$D$9230)</f>
        <v>18014521</v>
      </c>
    </row>
    <row r="7757" spans="1:11" x14ac:dyDescent="0.2">
      <c r="A7757" s="1">
        <v>45739</v>
      </c>
      <c r="B7757" t="s">
        <v>392</v>
      </c>
      <c r="C7757" t="s">
        <v>573</v>
      </c>
      <c r="D7757" s="14">
        <v>12238521</v>
      </c>
      <c r="E7757" s="12">
        <v>966021</v>
      </c>
      <c r="H7757">
        <f t="shared" si="364"/>
        <v>1585</v>
      </c>
      <c r="I7757">
        <f t="shared" si="365"/>
        <v>2</v>
      </c>
      <c r="J7757" s="9">
        <f t="shared" si="363"/>
        <v>46272807796</v>
      </c>
      <c r="K7757" s="9">
        <f>SUMIF($C$2:$C$9230, C7757, $D$2:$D$9230)</f>
        <v>18014521</v>
      </c>
    </row>
    <row r="7758" spans="1:11" x14ac:dyDescent="0.2">
      <c r="A7758" s="1">
        <v>45739</v>
      </c>
      <c r="B7758" t="s">
        <v>392</v>
      </c>
      <c r="C7758" t="s">
        <v>804</v>
      </c>
      <c r="D7758" s="14">
        <v>581671</v>
      </c>
      <c r="E7758" s="12">
        <v>193890</v>
      </c>
      <c r="H7758">
        <f t="shared" si="364"/>
        <v>1585</v>
      </c>
      <c r="I7758">
        <f t="shared" si="365"/>
        <v>2</v>
      </c>
      <c r="J7758" s="9">
        <f t="shared" si="363"/>
        <v>46272807796</v>
      </c>
      <c r="K7758" s="9">
        <f>SUMIF($C$2:$C$9230, C7758, $D$2:$D$9230)</f>
        <v>3081671</v>
      </c>
    </row>
    <row r="7759" spans="1:11" x14ac:dyDescent="0.2">
      <c r="A7759" s="1">
        <v>45739</v>
      </c>
      <c r="B7759" t="s">
        <v>392</v>
      </c>
      <c r="C7759" t="s">
        <v>799</v>
      </c>
      <c r="D7759" s="14">
        <v>102992</v>
      </c>
      <c r="E7759" s="12">
        <v>10008.35</v>
      </c>
      <c r="H7759">
        <f t="shared" si="364"/>
        <v>1585</v>
      </c>
      <c r="I7759">
        <f t="shared" si="365"/>
        <v>2</v>
      </c>
      <c r="J7759" s="9">
        <f t="shared" si="363"/>
        <v>46272807796</v>
      </c>
      <c r="K7759" s="9">
        <f>SUMIF($C$2:$C$9230, C7759, $D$2:$D$9230)</f>
        <v>726873</v>
      </c>
    </row>
    <row r="7760" spans="1:11" x14ac:dyDescent="0.2">
      <c r="A7760" s="1">
        <v>45739</v>
      </c>
      <c r="B7760" t="s">
        <v>392</v>
      </c>
      <c r="C7760" t="s">
        <v>799</v>
      </c>
      <c r="D7760" s="14">
        <v>623881</v>
      </c>
      <c r="E7760" s="12">
        <v>348921.96</v>
      </c>
      <c r="H7760">
        <f t="shared" si="364"/>
        <v>1585</v>
      </c>
      <c r="I7760">
        <f t="shared" si="365"/>
        <v>2</v>
      </c>
      <c r="J7760" s="9">
        <f t="shared" si="363"/>
        <v>46272807796</v>
      </c>
      <c r="K7760" s="9">
        <f>SUMIF($C$2:$C$9230, C7760, $D$2:$D$9230)</f>
        <v>726873</v>
      </c>
    </row>
    <row r="7761" spans="1:11" x14ac:dyDescent="0.2">
      <c r="A7761" s="1">
        <v>45739</v>
      </c>
      <c r="B7761" t="s">
        <v>392</v>
      </c>
      <c r="C7761" t="s">
        <v>491</v>
      </c>
      <c r="D7761" s="14">
        <v>1546299</v>
      </c>
      <c r="E7761" s="12">
        <v>136525</v>
      </c>
      <c r="H7761">
        <f t="shared" si="364"/>
        <v>1585</v>
      </c>
      <c r="I7761">
        <f t="shared" si="365"/>
        <v>2</v>
      </c>
      <c r="J7761" s="9">
        <f t="shared" si="363"/>
        <v>46272807796</v>
      </c>
      <c r="K7761" s="9">
        <f>SUMIF($C$2:$C$9230, C7761, $D$2:$D$9230)</f>
        <v>1967980</v>
      </c>
    </row>
    <row r="7762" spans="1:11" x14ac:dyDescent="0.2">
      <c r="A7762" s="1">
        <v>45739</v>
      </c>
      <c r="B7762" t="s">
        <v>392</v>
      </c>
      <c r="C7762" t="s">
        <v>532</v>
      </c>
      <c r="D7762" s="14">
        <v>3365966</v>
      </c>
      <c r="E7762" s="12">
        <v>165595</v>
      </c>
      <c r="H7762">
        <f t="shared" si="364"/>
        <v>1585</v>
      </c>
      <c r="I7762">
        <f t="shared" si="365"/>
        <v>2</v>
      </c>
      <c r="J7762" s="9">
        <f t="shared" si="363"/>
        <v>46272807796</v>
      </c>
      <c r="K7762" s="9">
        <f>SUMIF($C$2:$C$9230, C7762, $D$2:$D$9230)</f>
        <v>30068411</v>
      </c>
    </row>
    <row r="7763" spans="1:11" x14ac:dyDescent="0.2">
      <c r="A7763" s="1">
        <v>45739</v>
      </c>
      <c r="B7763" t="s">
        <v>392</v>
      </c>
      <c r="C7763" t="s">
        <v>532</v>
      </c>
      <c r="D7763" s="14">
        <v>26702445</v>
      </c>
      <c r="E7763" s="12">
        <v>3489855</v>
      </c>
      <c r="H7763">
        <f t="shared" si="364"/>
        <v>1585</v>
      </c>
      <c r="I7763">
        <f t="shared" si="365"/>
        <v>2</v>
      </c>
      <c r="J7763" s="9">
        <f t="shared" si="363"/>
        <v>46272807796</v>
      </c>
      <c r="K7763" s="9">
        <f>SUMIF($C$2:$C$9230, C7763, $D$2:$D$9230)</f>
        <v>30068411</v>
      </c>
    </row>
    <row r="7764" spans="1:11" x14ac:dyDescent="0.2">
      <c r="A7764" s="1">
        <v>45739</v>
      </c>
      <c r="B7764" t="s">
        <v>392</v>
      </c>
      <c r="C7764" t="s">
        <v>745</v>
      </c>
      <c r="D7764" s="14">
        <v>42749</v>
      </c>
      <c r="E7764" s="12">
        <v>11682.53</v>
      </c>
      <c r="H7764">
        <f t="shared" si="364"/>
        <v>1585</v>
      </c>
      <c r="I7764">
        <f t="shared" si="365"/>
        <v>2</v>
      </c>
      <c r="J7764" s="9">
        <f t="shared" si="363"/>
        <v>46272807796</v>
      </c>
      <c r="K7764" s="9">
        <f>SUMIF($C$2:$C$9230, C7764, $D$2:$D$9230)</f>
        <v>329260</v>
      </c>
    </row>
    <row r="7765" spans="1:11" x14ac:dyDescent="0.2">
      <c r="A7765" s="1">
        <v>45739</v>
      </c>
      <c r="B7765" t="s">
        <v>392</v>
      </c>
      <c r="C7765" t="s">
        <v>745</v>
      </c>
      <c r="D7765" s="14">
        <v>286511</v>
      </c>
      <c r="E7765" s="12">
        <v>286511</v>
      </c>
      <c r="H7765">
        <f t="shared" si="364"/>
        <v>1585</v>
      </c>
      <c r="I7765">
        <f t="shared" si="365"/>
        <v>2</v>
      </c>
      <c r="J7765" s="9">
        <f t="shared" si="363"/>
        <v>46272807796</v>
      </c>
      <c r="K7765" s="9">
        <f>SUMIF($C$2:$C$9230, C7765, $D$2:$D$9230)</f>
        <v>329260</v>
      </c>
    </row>
    <row r="7766" spans="1:11" x14ac:dyDescent="0.2">
      <c r="A7766" s="1">
        <v>45739</v>
      </c>
      <c r="B7766" t="s">
        <v>392</v>
      </c>
      <c r="C7766" t="s">
        <v>530</v>
      </c>
      <c r="D7766" s="14">
        <v>3906967</v>
      </c>
      <c r="E7766" s="12">
        <v>1567022</v>
      </c>
      <c r="H7766">
        <f t="shared" si="364"/>
        <v>1585</v>
      </c>
      <c r="I7766">
        <f t="shared" si="365"/>
        <v>2</v>
      </c>
      <c r="J7766" s="9">
        <f t="shared" si="363"/>
        <v>46272807796</v>
      </c>
      <c r="K7766" s="9">
        <f>SUMIF($C$2:$C$9230, C7766, $D$2:$D$9230)</f>
        <v>6626967</v>
      </c>
    </row>
    <row r="7767" spans="1:11" x14ac:dyDescent="0.2">
      <c r="A7767" s="1">
        <v>45739</v>
      </c>
      <c r="B7767" t="s">
        <v>392</v>
      </c>
      <c r="C7767" t="s">
        <v>530</v>
      </c>
      <c r="D7767" s="14">
        <v>2720000</v>
      </c>
      <c r="E7767" s="12">
        <v>2720000</v>
      </c>
      <c r="H7767">
        <f t="shared" si="364"/>
        <v>1585</v>
      </c>
      <c r="I7767">
        <f t="shared" si="365"/>
        <v>2</v>
      </c>
      <c r="J7767" s="9">
        <f t="shared" si="363"/>
        <v>46272807796</v>
      </c>
      <c r="K7767" s="9">
        <f>SUMIF($C$2:$C$9230, C7767, $D$2:$D$9230)</f>
        <v>6626967</v>
      </c>
    </row>
    <row r="7768" spans="1:11" x14ac:dyDescent="0.2">
      <c r="A7768" s="1">
        <v>45739</v>
      </c>
      <c r="B7768" t="s">
        <v>392</v>
      </c>
      <c r="C7768" t="s">
        <v>489</v>
      </c>
      <c r="D7768" s="14">
        <v>997902</v>
      </c>
      <c r="E7768" s="12">
        <v>595861</v>
      </c>
      <c r="H7768">
        <f t="shared" si="364"/>
        <v>1585</v>
      </c>
      <c r="I7768">
        <f t="shared" si="365"/>
        <v>2</v>
      </c>
      <c r="J7768" s="9">
        <f t="shared" si="363"/>
        <v>46272807796</v>
      </c>
      <c r="K7768" s="9">
        <f>SUMIF($C$2:$C$9230, C7768, $D$2:$D$9230)</f>
        <v>3562549</v>
      </c>
    </row>
    <row r="7769" spans="1:11" x14ac:dyDescent="0.2">
      <c r="A7769" s="1">
        <v>45739</v>
      </c>
      <c r="B7769" t="s">
        <v>392</v>
      </c>
      <c r="C7769" t="s">
        <v>489</v>
      </c>
      <c r="D7769" s="14">
        <v>2564647</v>
      </c>
      <c r="E7769" s="12">
        <v>1607167</v>
      </c>
      <c r="H7769">
        <f t="shared" si="364"/>
        <v>1585</v>
      </c>
      <c r="I7769">
        <f t="shared" si="365"/>
        <v>2</v>
      </c>
      <c r="J7769" s="9">
        <f t="shared" si="363"/>
        <v>46272807796</v>
      </c>
      <c r="K7769" s="9">
        <f>SUMIF($C$2:$C$9230, C7769, $D$2:$D$9230)</f>
        <v>3562549</v>
      </c>
    </row>
    <row r="7770" spans="1:11" x14ac:dyDescent="0.2">
      <c r="A7770" s="1">
        <v>45739</v>
      </c>
      <c r="B7770" t="s">
        <v>392</v>
      </c>
      <c r="C7770" t="s">
        <v>759</v>
      </c>
      <c r="D7770" s="14">
        <v>681337</v>
      </c>
      <c r="E7770" s="12">
        <v>9</v>
      </c>
      <c r="H7770">
        <f t="shared" si="364"/>
        <v>1585</v>
      </c>
      <c r="I7770">
        <f t="shared" si="365"/>
        <v>2</v>
      </c>
      <c r="J7770" s="9">
        <f t="shared" si="363"/>
        <v>46272807796</v>
      </c>
      <c r="K7770" s="9">
        <f>SUMIF($C$2:$C$9230, C7770, $D$2:$D$9230)</f>
        <v>1471370</v>
      </c>
    </row>
    <row r="7771" spans="1:11" x14ac:dyDescent="0.2">
      <c r="A7771" s="1">
        <v>45739</v>
      </c>
      <c r="B7771" t="s">
        <v>392</v>
      </c>
      <c r="C7771" t="s">
        <v>780</v>
      </c>
      <c r="D7771" s="14">
        <v>790033</v>
      </c>
      <c r="E7771" s="12">
        <v>595154.81000000006</v>
      </c>
      <c r="H7771">
        <f t="shared" si="364"/>
        <v>1585</v>
      </c>
      <c r="I7771">
        <f t="shared" si="365"/>
        <v>2</v>
      </c>
      <c r="J7771" s="9">
        <f t="shared" si="363"/>
        <v>46272807796</v>
      </c>
      <c r="K7771" s="9">
        <f>SUMIF($C$2:$C$9230, C7771, $D$2:$D$9230)</f>
        <v>1471370</v>
      </c>
    </row>
    <row r="7772" spans="1:11" x14ac:dyDescent="0.2">
      <c r="A7772" s="1">
        <v>45739</v>
      </c>
      <c r="B7772" t="s">
        <v>392</v>
      </c>
      <c r="C7772" t="s">
        <v>529</v>
      </c>
      <c r="D7772" s="14">
        <v>7480973</v>
      </c>
      <c r="E7772" s="12">
        <v>6748961</v>
      </c>
      <c r="H7772">
        <f t="shared" si="364"/>
        <v>1585</v>
      </c>
      <c r="I7772">
        <f t="shared" si="365"/>
        <v>2</v>
      </c>
      <c r="J7772" s="9">
        <f t="shared" si="363"/>
        <v>46272807796</v>
      </c>
      <c r="K7772" s="9">
        <f>SUMIF($C$2:$C$9230, C7772, $D$2:$D$9230)</f>
        <v>7855973</v>
      </c>
    </row>
    <row r="7773" spans="1:11" x14ac:dyDescent="0.2">
      <c r="A7773" s="1">
        <v>45739</v>
      </c>
      <c r="B7773" t="s">
        <v>392</v>
      </c>
      <c r="C7773" t="s">
        <v>529</v>
      </c>
      <c r="D7773" s="14">
        <v>375000</v>
      </c>
      <c r="E7773" s="12">
        <v>121057</v>
      </c>
      <c r="H7773">
        <f t="shared" si="364"/>
        <v>1585</v>
      </c>
      <c r="I7773">
        <f t="shared" si="365"/>
        <v>2</v>
      </c>
      <c r="J7773" s="9">
        <f t="shared" si="363"/>
        <v>46272807796</v>
      </c>
      <c r="K7773" s="9">
        <f>SUMIF($C$2:$C$9230, C7773, $D$2:$D$9230)</f>
        <v>7855973</v>
      </c>
    </row>
    <row r="7774" spans="1:11" x14ac:dyDescent="0.2">
      <c r="A7774" s="1">
        <v>45739</v>
      </c>
      <c r="B7774" t="s">
        <v>392</v>
      </c>
      <c r="C7774" t="s">
        <v>789</v>
      </c>
      <c r="D7774" s="14">
        <v>171456</v>
      </c>
      <c r="E7774" s="12">
        <v>0</v>
      </c>
      <c r="H7774">
        <f t="shared" si="364"/>
        <v>1585</v>
      </c>
      <c r="I7774">
        <f t="shared" si="365"/>
        <v>2</v>
      </c>
      <c r="J7774" s="9">
        <f t="shared" si="363"/>
        <v>46272807796</v>
      </c>
      <c r="K7774" s="9">
        <f>SUMIF($C$2:$C$9230, C7774, $D$2:$D$9230)</f>
        <v>553882</v>
      </c>
    </row>
    <row r="7775" spans="1:11" x14ac:dyDescent="0.2">
      <c r="A7775" s="1">
        <v>45739</v>
      </c>
      <c r="B7775" t="s">
        <v>392</v>
      </c>
      <c r="C7775" t="s">
        <v>789</v>
      </c>
      <c r="D7775" s="14">
        <v>382426</v>
      </c>
      <c r="E7775" s="12">
        <v>382426</v>
      </c>
      <c r="H7775">
        <f t="shared" si="364"/>
        <v>1585</v>
      </c>
      <c r="I7775">
        <f t="shared" si="365"/>
        <v>2</v>
      </c>
      <c r="J7775" s="9">
        <f t="shared" si="363"/>
        <v>46272807796</v>
      </c>
      <c r="K7775" s="9">
        <f>SUMIF($C$2:$C$9230, C7775, $D$2:$D$9230)</f>
        <v>553882</v>
      </c>
    </row>
    <row r="7776" spans="1:11" x14ac:dyDescent="0.2">
      <c r="A7776" s="1">
        <v>45739</v>
      </c>
      <c r="B7776" t="s">
        <v>392</v>
      </c>
      <c r="C7776" t="s">
        <v>754</v>
      </c>
      <c r="D7776" s="14">
        <v>4386670</v>
      </c>
      <c r="E7776" s="12">
        <v>4386670</v>
      </c>
      <c r="H7776">
        <f t="shared" si="364"/>
        <v>1585</v>
      </c>
      <c r="I7776">
        <f t="shared" si="365"/>
        <v>2</v>
      </c>
      <c r="J7776" s="9">
        <f t="shared" si="363"/>
        <v>46272807796</v>
      </c>
      <c r="K7776" s="9">
        <f>SUMIF($C$2:$C$9230, C7776, $D$2:$D$9230)</f>
        <v>4889765</v>
      </c>
    </row>
    <row r="7777" spans="1:11" x14ac:dyDescent="0.2">
      <c r="A7777" s="1">
        <v>45739</v>
      </c>
      <c r="B7777" t="s">
        <v>392</v>
      </c>
      <c r="C7777" t="s">
        <v>754</v>
      </c>
      <c r="D7777" s="14">
        <v>503095</v>
      </c>
      <c r="E7777" s="12">
        <v>348345</v>
      </c>
      <c r="H7777">
        <f t="shared" si="364"/>
        <v>1585</v>
      </c>
      <c r="I7777">
        <f t="shared" si="365"/>
        <v>2</v>
      </c>
      <c r="J7777" s="9">
        <f t="shared" si="363"/>
        <v>46272807796</v>
      </c>
      <c r="K7777" s="9">
        <f>SUMIF($C$2:$C$9230, C7777, $D$2:$D$9230)</f>
        <v>4889765</v>
      </c>
    </row>
    <row r="7778" spans="1:11" x14ac:dyDescent="0.2">
      <c r="A7778" s="1">
        <v>45739</v>
      </c>
      <c r="B7778" t="s">
        <v>392</v>
      </c>
      <c r="C7778" t="s">
        <v>561</v>
      </c>
      <c r="D7778" s="14">
        <v>774699</v>
      </c>
      <c r="E7778" s="12">
        <v>113515</v>
      </c>
      <c r="H7778">
        <f t="shared" si="364"/>
        <v>1585</v>
      </c>
      <c r="I7778">
        <f t="shared" si="365"/>
        <v>2</v>
      </c>
      <c r="J7778" s="9">
        <f t="shared" si="363"/>
        <v>46272807796</v>
      </c>
      <c r="K7778" s="9">
        <f>SUMIF($C$2:$C$9230, C7778, $D$2:$D$9230)</f>
        <v>4043456</v>
      </c>
    </row>
    <row r="7779" spans="1:11" x14ac:dyDescent="0.2">
      <c r="A7779" s="1">
        <v>45739</v>
      </c>
      <c r="B7779" t="s">
        <v>392</v>
      </c>
      <c r="C7779" t="s">
        <v>525</v>
      </c>
      <c r="D7779" s="14">
        <v>1738787</v>
      </c>
      <c r="E7779" s="12">
        <v>162938</v>
      </c>
      <c r="H7779">
        <f t="shared" si="364"/>
        <v>1585</v>
      </c>
      <c r="I7779">
        <f t="shared" si="365"/>
        <v>2</v>
      </c>
      <c r="J7779" s="9">
        <f t="shared" si="363"/>
        <v>46272807796</v>
      </c>
      <c r="K7779" s="9">
        <f>SUMIF($C$2:$C$9230, C7779, $D$2:$D$9230)</f>
        <v>6356956</v>
      </c>
    </row>
    <row r="7780" spans="1:11" x14ac:dyDescent="0.2">
      <c r="A7780" s="1">
        <v>45739</v>
      </c>
      <c r="B7780" t="s">
        <v>392</v>
      </c>
      <c r="C7780" t="s">
        <v>525</v>
      </c>
      <c r="D7780" s="14">
        <v>4618169</v>
      </c>
      <c r="E7780" s="12">
        <v>4618169</v>
      </c>
      <c r="H7780">
        <f t="shared" si="364"/>
        <v>1585</v>
      </c>
      <c r="I7780">
        <f t="shared" si="365"/>
        <v>2</v>
      </c>
      <c r="J7780" s="9">
        <f t="shared" si="363"/>
        <v>46272807796</v>
      </c>
      <c r="K7780" s="9">
        <f>SUMIF($C$2:$C$9230, C7780, $D$2:$D$9230)</f>
        <v>6356956</v>
      </c>
    </row>
    <row r="7781" spans="1:11" x14ac:dyDescent="0.2">
      <c r="A7781" s="1">
        <v>45739</v>
      </c>
      <c r="B7781" t="s">
        <v>392</v>
      </c>
      <c r="C7781" t="s">
        <v>808</v>
      </c>
      <c r="D7781" s="14">
        <v>375000</v>
      </c>
      <c r="E7781" s="12">
        <v>322147.69</v>
      </c>
      <c r="H7781">
        <f t="shared" si="364"/>
        <v>1585</v>
      </c>
      <c r="I7781">
        <f t="shared" si="365"/>
        <v>2</v>
      </c>
      <c r="J7781" s="9">
        <f t="shared" si="363"/>
        <v>46272807796</v>
      </c>
      <c r="K7781" s="9">
        <f>SUMIF($C$2:$C$9230, C7781, $D$2:$D$9230)</f>
        <v>1500000</v>
      </c>
    </row>
    <row r="7782" spans="1:11" x14ac:dyDescent="0.2">
      <c r="A7782" s="1">
        <v>45716</v>
      </c>
      <c r="B7782" t="s">
        <v>392</v>
      </c>
      <c r="C7782" t="s">
        <v>808</v>
      </c>
      <c r="D7782" s="14">
        <v>1125000</v>
      </c>
      <c r="E7782" s="12">
        <v>0</v>
      </c>
      <c r="H7782">
        <f t="shared" si="364"/>
        <v>1585</v>
      </c>
      <c r="I7782">
        <f t="shared" si="365"/>
        <v>2</v>
      </c>
      <c r="J7782" s="9">
        <f t="shared" si="363"/>
        <v>46272807796</v>
      </c>
      <c r="K7782" s="9">
        <f>SUMIF($C$2:$C$9230, C7782, $D$2:$D$9230)</f>
        <v>1500000</v>
      </c>
    </row>
    <row r="7783" spans="1:11" x14ac:dyDescent="0.2">
      <c r="A7783" s="1">
        <v>45739</v>
      </c>
      <c r="B7783" t="s">
        <v>392</v>
      </c>
      <c r="C7783" t="s">
        <v>661</v>
      </c>
      <c r="D7783" s="14">
        <v>3109843</v>
      </c>
      <c r="E7783" s="12">
        <v>533333</v>
      </c>
      <c r="H7783">
        <f t="shared" si="364"/>
        <v>1585</v>
      </c>
      <c r="I7783">
        <f t="shared" si="365"/>
        <v>2</v>
      </c>
      <c r="J7783" s="9">
        <f t="shared" si="363"/>
        <v>46272807796</v>
      </c>
      <c r="K7783" s="9">
        <f>SUMIF($C$2:$C$9230, C7783, $D$2:$D$9230)</f>
        <v>6224364</v>
      </c>
    </row>
    <row r="7784" spans="1:11" x14ac:dyDescent="0.2">
      <c r="A7784" s="1">
        <v>45739</v>
      </c>
      <c r="B7784" t="s">
        <v>392</v>
      </c>
      <c r="C7784" t="s">
        <v>661</v>
      </c>
      <c r="D7784" s="14">
        <v>3114521</v>
      </c>
      <c r="E7784" s="12">
        <v>102469</v>
      </c>
      <c r="H7784">
        <f t="shared" si="364"/>
        <v>1585</v>
      </c>
      <c r="I7784">
        <f t="shared" si="365"/>
        <v>2</v>
      </c>
      <c r="J7784" s="9">
        <f t="shared" si="363"/>
        <v>46272807796</v>
      </c>
      <c r="K7784" s="9">
        <f>SUMIF($C$2:$C$9230, C7784, $D$2:$D$9230)</f>
        <v>6224364</v>
      </c>
    </row>
    <row r="7785" spans="1:11" x14ac:dyDescent="0.2">
      <c r="A7785" s="1">
        <v>45739</v>
      </c>
      <c r="B7785" t="s">
        <v>392</v>
      </c>
      <c r="C7785" t="s">
        <v>742</v>
      </c>
      <c r="D7785" s="14">
        <v>205308</v>
      </c>
      <c r="E7785" s="12">
        <v>10461.83</v>
      </c>
      <c r="H7785">
        <f t="shared" si="364"/>
        <v>1585</v>
      </c>
      <c r="I7785">
        <f t="shared" si="365"/>
        <v>2</v>
      </c>
      <c r="J7785" s="9">
        <f t="shared" si="363"/>
        <v>46272807796</v>
      </c>
      <c r="K7785" s="9">
        <f>SUMIF($C$2:$C$9230, C7785, $D$2:$D$9230)</f>
        <v>9680993</v>
      </c>
    </row>
    <row r="7786" spans="1:11" x14ac:dyDescent="0.2">
      <c r="A7786" s="1">
        <v>45739</v>
      </c>
      <c r="B7786" t="s">
        <v>392</v>
      </c>
      <c r="C7786" t="s">
        <v>467</v>
      </c>
      <c r="D7786" s="14">
        <v>4000000</v>
      </c>
      <c r="E7786" s="12">
        <v>2111247</v>
      </c>
      <c r="H7786">
        <f t="shared" si="364"/>
        <v>1585</v>
      </c>
      <c r="I7786">
        <f t="shared" si="365"/>
        <v>1</v>
      </c>
      <c r="J7786" s="9">
        <f t="shared" si="363"/>
        <v>46272807796</v>
      </c>
      <c r="K7786" s="9">
        <f>SUMIF($C$2:$C$9230, C7786, $D$2:$D$9230)</f>
        <v>4000000</v>
      </c>
    </row>
    <row r="7787" spans="1:11" x14ac:dyDescent="0.2">
      <c r="A7787" s="1">
        <v>45739</v>
      </c>
      <c r="B7787" t="s">
        <v>392</v>
      </c>
      <c r="C7787" t="s">
        <v>568</v>
      </c>
      <c r="D7787" s="14">
        <v>30086148</v>
      </c>
      <c r="E7787" s="12">
        <v>127322</v>
      </c>
      <c r="H7787">
        <f t="shared" si="364"/>
        <v>1585</v>
      </c>
      <c r="I7787">
        <f t="shared" si="365"/>
        <v>1</v>
      </c>
      <c r="J7787" s="9">
        <f t="shared" si="363"/>
        <v>46272807796</v>
      </c>
      <c r="K7787" s="9">
        <f>SUMIF($C$2:$C$9230, C7787, $D$2:$D$9230)</f>
        <v>30086148</v>
      </c>
    </row>
    <row r="7788" spans="1:11" x14ac:dyDescent="0.2">
      <c r="A7788" s="1">
        <v>45739</v>
      </c>
      <c r="B7788" t="s">
        <v>392</v>
      </c>
      <c r="C7788" t="s">
        <v>667</v>
      </c>
      <c r="D7788" s="14">
        <v>13602481</v>
      </c>
      <c r="E7788" s="12">
        <v>626885</v>
      </c>
      <c r="H7788">
        <f t="shared" si="364"/>
        <v>1585</v>
      </c>
      <c r="I7788">
        <f t="shared" si="365"/>
        <v>1</v>
      </c>
      <c r="J7788" s="9">
        <f t="shared" si="363"/>
        <v>46272807796</v>
      </c>
      <c r="K7788" s="9">
        <f>SUMIF($C$2:$C$9230, C7788, $D$2:$D$9230)</f>
        <v>13602481</v>
      </c>
    </row>
    <row r="7789" spans="1:11" x14ac:dyDescent="0.2">
      <c r="A7789" s="1">
        <v>45739</v>
      </c>
      <c r="B7789" t="s">
        <v>392</v>
      </c>
      <c r="C7789" t="s">
        <v>664</v>
      </c>
      <c r="D7789" s="14">
        <v>7466480</v>
      </c>
      <c r="E7789" s="12">
        <v>586579</v>
      </c>
      <c r="H7789">
        <f t="shared" si="364"/>
        <v>1585</v>
      </c>
      <c r="I7789">
        <f t="shared" si="365"/>
        <v>1</v>
      </c>
      <c r="J7789" s="9">
        <f t="shared" si="363"/>
        <v>46272807796</v>
      </c>
      <c r="K7789" s="9">
        <f>SUMIF($C$2:$C$9230, C7789, $D$2:$D$9230)</f>
        <v>7466480</v>
      </c>
    </row>
    <row r="7790" spans="1:11" x14ac:dyDescent="0.2">
      <c r="A7790" s="1">
        <v>45739</v>
      </c>
      <c r="B7790" t="s">
        <v>392</v>
      </c>
      <c r="C7790" t="s">
        <v>550</v>
      </c>
      <c r="D7790" s="14">
        <v>7100728</v>
      </c>
      <c r="E7790" s="12">
        <v>3242942</v>
      </c>
      <c r="H7790">
        <f t="shared" si="364"/>
        <v>1585</v>
      </c>
      <c r="I7790">
        <f t="shared" si="365"/>
        <v>1</v>
      </c>
      <c r="J7790" s="9">
        <f t="shared" si="363"/>
        <v>46272807796</v>
      </c>
      <c r="K7790" s="9">
        <f>SUMIF($C$2:$C$9230, C7790, $D$2:$D$9230)</f>
        <v>7100728</v>
      </c>
    </row>
    <row r="7791" spans="1:11" x14ac:dyDescent="0.2">
      <c r="A7791" s="1">
        <v>45739</v>
      </c>
      <c r="B7791" t="s">
        <v>392</v>
      </c>
      <c r="C7791" t="s">
        <v>601</v>
      </c>
      <c r="D7791" s="14">
        <v>7000000</v>
      </c>
      <c r="E7791" s="12">
        <v>195537</v>
      </c>
      <c r="H7791">
        <f t="shared" si="364"/>
        <v>1585</v>
      </c>
      <c r="I7791">
        <f t="shared" si="365"/>
        <v>1</v>
      </c>
      <c r="J7791" s="9">
        <f t="shared" si="363"/>
        <v>46272807796</v>
      </c>
      <c r="K7791" s="9">
        <f>SUMIF($C$2:$C$9230, C7791, $D$2:$D$9230)</f>
        <v>7000000</v>
      </c>
    </row>
    <row r="7792" spans="1:11" x14ac:dyDescent="0.2">
      <c r="A7792" s="1">
        <v>45739</v>
      </c>
      <c r="B7792" t="s">
        <v>392</v>
      </c>
      <c r="C7792" t="s">
        <v>588</v>
      </c>
      <c r="D7792" s="14">
        <v>703400</v>
      </c>
      <c r="E7792" s="12">
        <v>164400</v>
      </c>
      <c r="H7792">
        <f t="shared" si="364"/>
        <v>1585</v>
      </c>
      <c r="I7792">
        <f t="shared" si="365"/>
        <v>1</v>
      </c>
      <c r="J7792" s="9">
        <f t="shared" si="363"/>
        <v>46272807796</v>
      </c>
      <c r="K7792" s="9">
        <f>SUMIF($C$2:$C$9230, C7792, $D$2:$D$9230)</f>
        <v>703400</v>
      </c>
    </row>
    <row r="7793" spans="1:11" x14ac:dyDescent="0.2">
      <c r="A7793" s="1">
        <v>45739</v>
      </c>
      <c r="B7793" t="s">
        <v>392</v>
      </c>
      <c r="C7793" t="s">
        <v>687</v>
      </c>
      <c r="D7793" s="14">
        <v>5633744</v>
      </c>
      <c r="E7793" s="12">
        <v>1282153</v>
      </c>
      <c r="H7793">
        <f t="shared" si="364"/>
        <v>1585</v>
      </c>
      <c r="I7793">
        <f t="shared" si="365"/>
        <v>1</v>
      </c>
      <c r="J7793" s="9">
        <f t="shared" si="363"/>
        <v>46272807796</v>
      </c>
      <c r="K7793" s="9">
        <f>SUMIF($C$2:$C$9230, C7793, $D$2:$D$9230)</f>
        <v>5633744</v>
      </c>
    </row>
    <row r="7794" spans="1:11" x14ac:dyDescent="0.2">
      <c r="A7794" s="1">
        <v>45739</v>
      </c>
      <c r="B7794" t="s">
        <v>392</v>
      </c>
      <c r="C7794" t="s">
        <v>721</v>
      </c>
      <c r="D7794" s="14">
        <v>349157</v>
      </c>
      <c r="E7794" s="12">
        <v>141539</v>
      </c>
      <c r="H7794">
        <f t="shared" si="364"/>
        <v>1585</v>
      </c>
      <c r="I7794">
        <f t="shared" si="365"/>
        <v>1</v>
      </c>
      <c r="J7794" s="9">
        <f t="shared" si="363"/>
        <v>46272807796</v>
      </c>
      <c r="K7794" s="9">
        <f>SUMIF($C$2:$C$9230, C7794, $D$2:$D$9230)</f>
        <v>349157</v>
      </c>
    </row>
    <row r="7795" spans="1:11" x14ac:dyDescent="0.2">
      <c r="A7795" s="1">
        <v>45739</v>
      </c>
      <c r="B7795" t="s">
        <v>392</v>
      </c>
      <c r="C7795" t="s">
        <v>587</v>
      </c>
      <c r="D7795" s="14">
        <v>3500000</v>
      </c>
      <c r="E7795" s="12">
        <v>162673</v>
      </c>
      <c r="H7795">
        <f t="shared" si="364"/>
        <v>1585</v>
      </c>
      <c r="I7795">
        <f t="shared" si="365"/>
        <v>1</v>
      </c>
      <c r="J7795" s="9">
        <f t="shared" si="363"/>
        <v>46272807796</v>
      </c>
      <c r="K7795" s="9">
        <f>SUMIF($C$2:$C$9230, C7795, $D$2:$D$9230)</f>
        <v>3500000</v>
      </c>
    </row>
    <row r="7796" spans="1:11" x14ac:dyDescent="0.2">
      <c r="A7796" s="1">
        <v>45739</v>
      </c>
      <c r="B7796" t="s">
        <v>392</v>
      </c>
      <c r="C7796" t="s">
        <v>583</v>
      </c>
      <c r="D7796" s="14">
        <v>2000000</v>
      </c>
      <c r="E7796" s="12">
        <v>155546</v>
      </c>
      <c r="H7796">
        <f t="shared" si="364"/>
        <v>1585</v>
      </c>
      <c r="I7796">
        <f t="shared" si="365"/>
        <v>1</v>
      </c>
      <c r="J7796" s="9">
        <f t="shared" si="363"/>
        <v>46272807796</v>
      </c>
      <c r="K7796" s="9">
        <f>SUMIF($C$2:$C$9230, C7796, $D$2:$D$9230)</f>
        <v>2000000</v>
      </c>
    </row>
    <row r="7797" spans="1:11" x14ac:dyDescent="0.2">
      <c r="A7797" s="1">
        <v>45739</v>
      </c>
      <c r="B7797" t="s">
        <v>392</v>
      </c>
      <c r="C7797" t="s">
        <v>549</v>
      </c>
      <c r="D7797" s="14">
        <v>3862721</v>
      </c>
      <c r="E7797" s="12">
        <v>893101</v>
      </c>
      <c r="H7797">
        <f t="shared" si="364"/>
        <v>1585</v>
      </c>
      <c r="I7797">
        <f t="shared" si="365"/>
        <v>1</v>
      </c>
      <c r="J7797" s="9">
        <f t="shared" si="363"/>
        <v>46272807796</v>
      </c>
      <c r="K7797" s="9">
        <f>SUMIF($C$2:$C$9230, C7797, $D$2:$D$9230)</f>
        <v>3862721</v>
      </c>
    </row>
    <row r="7798" spans="1:11" x14ac:dyDescent="0.2">
      <c r="A7798" s="1">
        <v>45739</v>
      </c>
      <c r="B7798" t="s">
        <v>392</v>
      </c>
      <c r="C7798" t="s">
        <v>788</v>
      </c>
      <c r="D7798" s="14">
        <v>419796</v>
      </c>
      <c r="E7798" s="12">
        <v>199806.95</v>
      </c>
      <c r="H7798">
        <f t="shared" si="364"/>
        <v>1585</v>
      </c>
      <c r="I7798">
        <f t="shared" si="365"/>
        <v>1</v>
      </c>
      <c r="J7798" s="9">
        <f t="shared" si="363"/>
        <v>46272807796</v>
      </c>
      <c r="K7798" s="9">
        <f>SUMIF($C$2:$C$9230, C7798, $D$2:$D$9230)</f>
        <v>419796</v>
      </c>
    </row>
    <row r="7799" spans="1:11" x14ac:dyDescent="0.2">
      <c r="A7799" s="1">
        <v>45739</v>
      </c>
      <c r="B7799" t="s">
        <v>392</v>
      </c>
      <c r="C7799" t="s">
        <v>720</v>
      </c>
      <c r="D7799" s="14">
        <v>750000</v>
      </c>
      <c r="E7799" s="12">
        <v>106978</v>
      </c>
      <c r="H7799">
        <f t="shared" si="364"/>
        <v>1585</v>
      </c>
      <c r="I7799">
        <f t="shared" si="365"/>
        <v>1</v>
      </c>
      <c r="J7799" s="9">
        <f t="shared" si="363"/>
        <v>46272807796</v>
      </c>
      <c r="K7799" s="9">
        <f>SUMIF($C$2:$C$9230, C7799, $D$2:$D$9230)</f>
        <v>750000</v>
      </c>
    </row>
    <row r="7800" spans="1:11" x14ac:dyDescent="0.2">
      <c r="A7800" s="1">
        <v>45739</v>
      </c>
      <c r="B7800" t="s">
        <v>392</v>
      </c>
      <c r="C7800" t="s">
        <v>647</v>
      </c>
      <c r="D7800" s="14">
        <v>8610000</v>
      </c>
      <c r="E7800" s="12">
        <v>438407</v>
      </c>
      <c r="H7800">
        <f t="shared" si="364"/>
        <v>1585</v>
      </c>
      <c r="I7800">
        <f t="shared" si="365"/>
        <v>1</v>
      </c>
      <c r="J7800" s="9">
        <f t="shared" si="363"/>
        <v>46272807796</v>
      </c>
      <c r="K7800" s="9">
        <f>SUMIF($C$2:$C$9230, C7800, $D$2:$D$9230)</f>
        <v>8610000</v>
      </c>
    </row>
    <row r="7801" spans="1:11" x14ac:dyDescent="0.2">
      <c r="A7801" s="1">
        <v>45739</v>
      </c>
      <c r="B7801" t="s">
        <v>392</v>
      </c>
      <c r="C7801" t="s">
        <v>651</v>
      </c>
      <c r="D7801" s="14">
        <v>1950000</v>
      </c>
      <c r="E7801" s="12">
        <v>452947</v>
      </c>
      <c r="H7801">
        <f t="shared" si="364"/>
        <v>1585</v>
      </c>
      <c r="I7801">
        <f t="shared" si="365"/>
        <v>1</v>
      </c>
      <c r="J7801" s="9">
        <f t="shared" si="363"/>
        <v>46272807796</v>
      </c>
      <c r="K7801" s="9">
        <f>SUMIF($C$2:$C$9230, C7801, $D$2:$D$9230)</f>
        <v>1950000</v>
      </c>
    </row>
    <row r="7802" spans="1:11" x14ac:dyDescent="0.2">
      <c r="A7802" s="1">
        <v>45739</v>
      </c>
      <c r="B7802" t="s">
        <v>392</v>
      </c>
      <c r="C7802" t="s">
        <v>712</v>
      </c>
      <c r="D7802" s="14">
        <v>10108491</v>
      </c>
      <c r="E7802" s="12">
        <v>3887228</v>
      </c>
      <c r="H7802">
        <f t="shared" si="364"/>
        <v>1585</v>
      </c>
      <c r="I7802">
        <f t="shared" si="365"/>
        <v>1</v>
      </c>
      <c r="J7802" s="9">
        <f t="shared" si="363"/>
        <v>46272807796</v>
      </c>
      <c r="K7802" s="9">
        <f>SUMIF($C$2:$C$9230, C7802, $D$2:$D$9230)</f>
        <v>10108491</v>
      </c>
    </row>
    <row r="7803" spans="1:11" x14ac:dyDescent="0.2">
      <c r="A7803" s="1">
        <v>45739</v>
      </c>
      <c r="B7803" t="s">
        <v>392</v>
      </c>
      <c r="C7803" t="s">
        <v>548</v>
      </c>
      <c r="D7803" s="14">
        <v>8342191</v>
      </c>
      <c r="E7803" s="12">
        <v>2140739</v>
      </c>
      <c r="H7803">
        <f t="shared" si="364"/>
        <v>1585</v>
      </c>
      <c r="I7803">
        <f t="shared" si="365"/>
        <v>1</v>
      </c>
      <c r="J7803" s="9">
        <f t="shared" si="363"/>
        <v>46272807796</v>
      </c>
      <c r="K7803" s="9">
        <f>SUMIF($C$2:$C$9230, C7803, $D$2:$D$9230)</f>
        <v>8342191</v>
      </c>
    </row>
    <row r="7804" spans="1:11" x14ac:dyDescent="0.2">
      <c r="A7804" s="1">
        <v>45739</v>
      </c>
      <c r="B7804" t="s">
        <v>392</v>
      </c>
      <c r="C7804" t="s">
        <v>563</v>
      </c>
      <c r="D7804" s="14">
        <v>500000</v>
      </c>
      <c r="E7804" s="12">
        <v>117721</v>
      </c>
      <c r="H7804">
        <f t="shared" si="364"/>
        <v>1585</v>
      </c>
      <c r="I7804">
        <f t="shared" si="365"/>
        <v>1</v>
      </c>
      <c r="J7804" s="9">
        <f t="shared" si="363"/>
        <v>46272807796</v>
      </c>
      <c r="K7804" s="9">
        <f>SUMIF($C$2:$C$9230, C7804, $D$2:$D$9230)</f>
        <v>500000</v>
      </c>
    </row>
    <row r="7805" spans="1:11" x14ac:dyDescent="0.2">
      <c r="A7805" s="1">
        <v>45739</v>
      </c>
      <c r="B7805" t="s">
        <v>392</v>
      </c>
      <c r="C7805" t="s">
        <v>462</v>
      </c>
      <c r="D7805" s="14">
        <v>4999480</v>
      </c>
      <c r="E7805" s="12">
        <v>2151480</v>
      </c>
      <c r="H7805">
        <f t="shared" si="364"/>
        <v>1585</v>
      </c>
      <c r="I7805">
        <f t="shared" si="365"/>
        <v>1</v>
      </c>
      <c r="J7805" s="9">
        <f t="shared" si="363"/>
        <v>46272807796</v>
      </c>
      <c r="K7805" s="9">
        <f>SUMIF($C$2:$C$9230, C7805, $D$2:$D$9230)</f>
        <v>4999480</v>
      </c>
    </row>
    <row r="7806" spans="1:11" x14ac:dyDescent="0.2">
      <c r="A7806" s="1">
        <v>45739</v>
      </c>
      <c r="B7806" t="s">
        <v>392</v>
      </c>
      <c r="C7806" t="s">
        <v>547</v>
      </c>
      <c r="D7806" s="14">
        <v>34703331</v>
      </c>
      <c r="E7806" s="12">
        <v>5636408</v>
      </c>
      <c r="H7806">
        <f t="shared" si="364"/>
        <v>1585</v>
      </c>
      <c r="I7806">
        <f t="shared" si="365"/>
        <v>1</v>
      </c>
      <c r="J7806" s="9">
        <f t="shared" si="363"/>
        <v>46272807796</v>
      </c>
      <c r="K7806" s="9">
        <f>SUMIF($C$2:$C$9230, C7806, $D$2:$D$9230)</f>
        <v>34703331</v>
      </c>
    </row>
    <row r="7807" spans="1:11" x14ac:dyDescent="0.2">
      <c r="A7807" s="1">
        <v>45739</v>
      </c>
      <c r="B7807" t="s">
        <v>392</v>
      </c>
      <c r="C7807" t="s">
        <v>798</v>
      </c>
      <c r="D7807" s="14">
        <v>379139</v>
      </c>
      <c r="E7807" s="12">
        <v>175107.66</v>
      </c>
      <c r="H7807">
        <f t="shared" si="364"/>
        <v>1585</v>
      </c>
      <c r="I7807">
        <f t="shared" si="365"/>
        <v>1</v>
      </c>
      <c r="J7807" s="9">
        <f t="shared" si="363"/>
        <v>46272807796</v>
      </c>
      <c r="K7807" s="9">
        <f>SUMIF($C$2:$C$9230, C7807, $D$2:$D$9230)</f>
        <v>379139</v>
      </c>
    </row>
    <row r="7808" spans="1:11" x14ac:dyDescent="0.2">
      <c r="A7808" s="1">
        <v>45739</v>
      </c>
      <c r="B7808" t="s">
        <v>392</v>
      </c>
      <c r="C7808" t="s">
        <v>679</v>
      </c>
      <c r="D7808" s="14">
        <v>5999961</v>
      </c>
      <c r="E7808" s="12">
        <v>1005266</v>
      </c>
      <c r="H7808">
        <f t="shared" si="364"/>
        <v>1585</v>
      </c>
      <c r="I7808">
        <f t="shared" si="365"/>
        <v>1</v>
      </c>
      <c r="J7808" s="9">
        <f t="shared" ref="J7808:J7871" si="366">SUMIF($B$2:$B$9230, B7808, $D$2:$D$9230)</f>
        <v>46272807796</v>
      </c>
      <c r="K7808" s="9">
        <f>SUMIF($C$2:$C$9230, C7808, $D$2:$D$9230)</f>
        <v>5999961</v>
      </c>
    </row>
    <row r="7809" spans="1:11" x14ac:dyDescent="0.2">
      <c r="A7809" s="1">
        <v>45739</v>
      </c>
      <c r="B7809" t="s">
        <v>392</v>
      </c>
      <c r="C7809" t="s">
        <v>765</v>
      </c>
      <c r="D7809" s="14">
        <v>299940</v>
      </c>
      <c r="E7809" s="12">
        <v>13012</v>
      </c>
      <c r="H7809">
        <f t="shared" si="364"/>
        <v>1585</v>
      </c>
      <c r="I7809">
        <f t="shared" si="365"/>
        <v>1</v>
      </c>
      <c r="J7809" s="9">
        <f t="shared" si="366"/>
        <v>46272807796</v>
      </c>
      <c r="K7809" s="9">
        <f>SUMIF($C$2:$C$9230, C7809, $D$2:$D$9230)</f>
        <v>299940</v>
      </c>
    </row>
    <row r="7810" spans="1:11" x14ac:dyDescent="0.2">
      <c r="A7810" s="1">
        <v>45739</v>
      </c>
      <c r="B7810" t="s">
        <v>392</v>
      </c>
      <c r="C7810" t="s">
        <v>521</v>
      </c>
      <c r="D7810" s="14">
        <v>897731</v>
      </c>
      <c r="E7810" s="12">
        <v>377172</v>
      </c>
      <c r="H7810">
        <f t="shared" si="364"/>
        <v>1585</v>
      </c>
      <c r="I7810">
        <f t="shared" si="365"/>
        <v>1</v>
      </c>
      <c r="J7810" s="9">
        <f t="shared" si="366"/>
        <v>46272807796</v>
      </c>
      <c r="K7810" s="9">
        <f>SUMIF($C$2:$C$9230, C7810, $D$2:$D$9230)</f>
        <v>897731</v>
      </c>
    </row>
    <row r="7811" spans="1:11" x14ac:dyDescent="0.2">
      <c r="A7811" s="1">
        <v>45739</v>
      </c>
      <c r="B7811" t="s">
        <v>392</v>
      </c>
      <c r="C7811" t="s">
        <v>461</v>
      </c>
      <c r="D7811" s="14">
        <v>1719149</v>
      </c>
      <c r="E7811" s="12">
        <v>461571</v>
      </c>
      <c r="H7811">
        <f t="shared" si="364"/>
        <v>1585</v>
      </c>
      <c r="I7811">
        <f t="shared" si="365"/>
        <v>1</v>
      </c>
      <c r="J7811" s="9">
        <f t="shared" si="366"/>
        <v>46272807796</v>
      </c>
      <c r="K7811" s="9">
        <f>SUMIF($C$2:$C$9230, C7811, $D$2:$D$9230)</f>
        <v>1719149</v>
      </c>
    </row>
    <row r="7812" spans="1:11" x14ac:dyDescent="0.2">
      <c r="A7812" s="1">
        <v>45739</v>
      </c>
      <c r="B7812" t="s">
        <v>392</v>
      </c>
      <c r="C7812" t="s">
        <v>756</v>
      </c>
      <c r="D7812" s="14">
        <v>222500</v>
      </c>
      <c r="E7812" s="12">
        <v>133367</v>
      </c>
      <c r="H7812">
        <f t="shared" ref="H7812:H7875" si="367">COUNTIF($B$2:$B$9230, B7812)</f>
        <v>1585</v>
      </c>
      <c r="I7812">
        <f t="shared" ref="I7812:I7875" si="368">COUNTIF($C$2:$C$9230, C7812)</f>
        <v>1</v>
      </c>
      <c r="J7812" s="9">
        <f t="shared" si="366"/>
        <v>46272807796</v>
      </c>
      <c r="K7812" s="9">
        <f>SUMIF($C$2:$C$9230, C7812, $D$2:$D$9230)</f>
        <v>222500</v>
      </c>
    </row>
    <row r="7813" spans="1:11" x14ac:dyDescent="0.2">
      <c r="A7813" s="1">
        <v>45739</v>
      </c>
      <c r="B7813" t="s">
        <v>392</v>
      </c>
      <c r="C7813" t="s">
        <v>460</v>
      </c>
      <c r="D7813" s="14">
        <v>3000000</v>
      </c>
      <c r="E7813" s="12">
        <v>1174069</v>
      </c>
      <c r="H7813">
        <f t="shared" si="367"/>
        <v>1585</v>
      </c>
      <c r="I7813">
        <f t="shared" si="368"/>
        <v>1</v>
      </c>
      <c r="J7813" s="9">
        <f t="shared" si="366"/>
        <v>46272807796</v>
      </c>
      <c r="K7813" s="9">
        <f>SUMIF($C$2:$C$9230, C7813, $D$2:$D$9230)</f>
        <v>3000000</v>
      </c>
    </row>
    <row r="7814" spans="1:11" x14ac:dyDescent="0.2">
      <c r="A7814" s="1">
        <v>45739</v>
      </c>
      <c r="B7814" t="s">
        <v>392</v>
      </c>
      <c r="C7814" t="s">
        <v>767</v>
      </c>
      <c r="D7814" s="14">
        <v>442444</v>
      </c>
      <c r="E7814" s="12">
        <v>293358</v>
      </c>
      <c r="H7814">
        <f t="shared" si="367"/>
        <v>1585</v>
      </c>
      <c r="I7814">
        <f t="shared" si="368"/>
        <v>1</v>
      </c>
      <c r="J7814" s="9">
        <f t="shared" si="366"/>
        <v>46272807796</v>
      </c>
      <c r="K7814" s="9">
        <f>SUMIF($C$2:$C$9230, C7814, $D$2:$D$9230)</f>
        <v>442444</v>
      </c>
    </row>
    <row r="7815" spans="1:11" x14ac:dyDescent="0.2">
      <c r="A7815" s="1">
        <v>45716</v>
      </c>
      <c r="B7815" t="s">
        <v>392</v>
      </c>
      <c r="C7815" t="s">
        <v>6836</v>
      </c>
      <c r="D7815" s="14">
        <v>2368492</v>
      </c>
      <c r="E7815" s="12">
        <v>979947</v>
      </c>
      <c r="H7815">
        <f t="shared" si="367"/>
        <v>1585</v>
      </c>
      <c r="I7815">
        <f t="shared" si="368"/>
        <v>1</v>
      </c>
      <c r="J7815" s="9">
        <f t="shared" si="366"/>
        <v>46272807796</v>
      </c>
      <c r="K7815" s="9">
        <f>SUMIF($C$2:$C$9230, C7815, $D$2:$D$9230)</f>
        <v>2368492</v>
      </c>
    </row>
    <row r="7816" spans="1:11" x14ac:dyDescent="0.2">
      <c r="A7816" s="1">
        <v>45739</v>
      </c>
      <c r="B7816" t="s">
        <v>392</v>
      </c>
      <c r="C7816" t="s">
        <v>790</v>
      </c>
      <c r="D7816" s="14">
        <v>229662</v>
      </c>
      <c r="E7816" s="12">
        <v>93183.22</v>
      </c>
      <c r="H7816">
        <f t="shared" si="367"/>
        <v>1585</v>
      </c>
      <c r="I7816">
        <f t="shared" si="368"/>
        <v>1</v>
      </c>
      <c r="J7816" s="9">
        <f t="shared" si="366"/>
        <v>46272807796</v>
      </c>
      <c r="K7816" s="9">
        <f>SUMIF($C$2:$C$9230, C7816, $D$2:$D$9230)</f>
        <v>229662</v>
      </c>
    </row>
    <row r="7817" spans="1:11" x14ac:dyDescent="0.2">
      <c r="A7817" s="1">
        <v>45739</v>
      </c>
      <c r="B7817" t="s">
        <v>392</v>
      </c>
      <c r="C7817" t="s">
        <v>614</v>
      </c>
      <c r="D7817" s="14">
        <v>2286202</v>
      </c>
      <c r="E7817" s="12">
        <v>228603</v>
      </c>
      <c r="H7817">
        <f t="shared" si="367"/>
        <v>1585</v>
      </c>
      <c r="I7817">
        <f t="shared" si="368"/>
        <v>1</v>
      </c>
      <c r="J7817" s="9">
        <f t="shared" si="366"/>
        <v>46272807796</v>
      </c>
      <c r="K7817" s="9">
        <f>SUMIF($C$2:$C$9230, C7817, $D$2:$D$9230)</f>
        <v>2286202</v>
      </c>
    </row>
    <row r="7818" spans="1:11" x14ac:dyDescent="0.2">
      <c r="A7818" s="1">
        <v>45739</v>
      </c>
      <c r="B7818" t="s">
        <v>392</v>
      </c>
      <c r="C7818" t="s">
        <v>518</v>
      </c>
      <c r="D7818" s="14">
        <v>2652785</v>
      </c>
      <c r="E7818" s="12">
        <v>477912</v>
      </c>
      <c r="H7818">
        <f t="shared" si="367"/>
        <v>1585</v>
      </c>
      <c r="I7818">
        <f t="shared" si="368"/>
        <v>1</v>
      </c>
      <c r="J7818" s="9">
        <f t="shared" si="366"/>
        <v>46272807796</v>
      </c>
      <c r="K7818" s="9">
        <f>SUMIF($C$2:$C$9230, C7818, $D$2:$D$9230)</f>
        <v>2652785</v>
      </c>
    </row>
    <row r="7819" spans="1:11" x14ac:dyDescent="0.2">
      <c r="A7819" s="1">
        <v>45739</v>
      </c>
      <c r="B7819" t="s">
        <v>392</v>
      </c>
      <c r="C7819" t="s">
        <v>773</v>
      </c>
      <c r="D7819" s="14">
        <v>620288</v>
      </c>
      <c r="E7819" s="12">
        <v>620288</v>
      </c>
      <c r="H7819">
        <f t="shared" si="367"/>
        <v>1585</v>
      </c>
      <c r="I7819">
        <f t="shared" si="368"/>
        <v>1</v>
      </c>
      <c r="J7819" s="9">
        <f t="shared" si="366"/>
        <v>46272807796</v>
      </c>
      <c r="K7819" s="9">
        <f>SUMIF($C$2:$C$9230, C7819, $D$2:$D$9230)</f>
        <v>620288</v>
      </c>
    </row>
    <row r="7820" spans="1:11" x14ac:dyDescent="0.2">
      <c r="A7820" s="1">
        <v>45716</v>
      </c>
      <c r="B7820" t="s">
        <v>392</v>
      </c>
      <c r="C7820" t="s">
        <v>6826</v>
      </c>
      <c r="D7820" s="14">
        <v>120174</v>
      </c>
      <c r="E7820" s="12">
        <v>21448</v>
      </c>
      <c r="H7820">
        <f t="shared" si="367"/>
        <v>1585</v>
      </c>
      <c r="I7820">
        <f t="shared" si="368"/>
        <v>1</v>
      </c>
      <c r="J7820" s="9">
        <f t="shared" si="366"/>
        <v>46272807796</v>
      </c>
      <c r="K7820" s="9">
        <f>SUMIF($C$2:$C$9230, C7820, $D$2:$D$9230)</f>
        <v>120174</v>
      </c>
    </row>
    <row r="7821" spans="1:11" x14ac:dyDescent="0.2">
      <c r="A7821" s="1">
        <v>45739</v>
      </c>
      <c r="B7821" t="s">
        <v>392</v>
      </c>
      <c r="C7821" t="s">
        <v>725</v>
      </c>
      <c r="D7821" s="14">
        <v>2102000</v>
      </c>
      <c r="E7821" s="12">
        <v>446870</v>
      </c>
      <c r="H7821">
        <f t="shared" si="367"/>
        <v>1585</v>
      </c>
      <c r="I7821">
        <f t="shared" si="368"/>
        <v>1</v>
      </c>
      <c r="J7821" s="9">
        <f t="shared" si="366"/>
        <v>46272807796</v>
      </c>
      <c r="K7821" s="9">
        <f>SUMIF($C$2:$C$9230, C7821, $D$2:$D$9230)</f>
        <v>2102000</v>
      </c>
    </row>
    <row r="7822" spans="1:11" x14ac:dyDescent="0.2">
      <c r="A7822" s="1">
        <v>45739</v>
      </c>
      <c r="B7822" t="s">
        <v>392</v>
      </c>
      <c r="C7822" t="s">
        <v>719</v>
      </c>
      <c r="D7822" s="14">
        <v>1048477</v>
      </c>
      <c r="E7822" s="12">
        <v>101906</v>
      </c>
      <c r="H7822">
        <f t="shared" si="367"/>
        <v>1585</v>
      </c>
      <c r="I7822">
        <f t="shared" si="368"/>
        <v>1</v>
      </c>
      <c r="J7822" s="9">
        <f t="shared" si="366"/>
        <v>46272807796</v>
      </c>
      <c r="K7822" s="9">
        <f>SUMIF($C$2:$C$9230, C7822, $D$2:$D$9230)</f>
        <v>1048477</v>
      </c>
    </row>
    <row r="7823" spans="1:11" x14ac:dyDescent="0.2">
      <c r="A7823" s="1">
        <v>45739</v>
      </c>
      <c r="B7823" t="s">
        <v>392</v>
      </c>
      <c r="C7823" t="s">
        <v>619</v>
      </c>
      <c r="D7823" s="14">
        <v>250000</v>
      </c>
      <c r="E7823" s="12">
        <v>250000</v>
      </c>
      <c r="H7823">
        <f t="shared" si="367"/>
        <v>1585</v>
      </c>
      <c r="I7823">
        <f t="shared" si="368"/>
        <v>1</v>
      </c>
      <c r="J7823" s="9">
        <f t="shared" si="366"/>
        <v>46272807796</v>
      </c>
      <c r="K7823" s="9">
        <f>SUMIF($C$2:$C$9230, C7823, $D$2:$D$9230)</f>
        <v>250000</v>
      </c>
    </row>
    <row r="7824" spans="1:11" x14ac:dyDescent="0.2">
      <c r="A7824" s="1">
        <v>45739</v>
      </c>
      <c r="B7824" t="s">
        <v>392</v>
      </c>
      <c r="C7824" t="s">
        <v>755</v>
      </c>
      <c r="D7824" s="14">
        <v>91048</v>
      </c>
      <c r="E7824" s="12">
        <v>34945</v>
      </c>
      <c r="H7824">
        <f t="shared" si="367"/>
        <v>1585</v>
      </c>
      <c r="I7824">
        <f t="shared" si="368"/>
        <v>1</v>
      </c>
      <c r="J7824" s="9">
        <f t="shared" si="366"/>
        <v>46272807796</v>
      </c>
      <c r="K7824" s="9">
        <f>SUMIF($C$2:$C$9230, C7824, $D$2:$D$9230)</f>
        <v>91048</v>
      </c>
    </row>
    <row r="7825" spans="1:11" x14ac:dyDescent="0.2">
      <c r="A7825" s="1">
        <v>45739</v>
      </c>
      <c r="B7825" t="s">
        <v>392</v>
      </c>
      <c r="C7825" t="s">
        <v>793</v>
      </c>
      <c r="D7825" s="14">
        <v>155322</v>
      </c>
      <c r="E7825" s="12">
        <v>73380.23</v>
      </c>
      <c r="H7825">
        <f t="shared" si="367"/>
        <v>1585</v>
      </c>
      <c r="I7825">
        <f t="shared" si="368"/>
        <v>1</v>
      </c>
      <c r="J7825" s="9">
        <f t="shared" si="366"/>
        <v>46272807796</v>
      </c>
      <c r="K7825" s="9">
        <f>SUMIF($C$2:$C$9230, C7825, $D$2:$D$9230)</f>
        <v>155322</v>
      </c>
    </row>
    <row r="7826" spans="1:11" x14ac:dyDescent="0.2">
      <c r="A7826" s="1">
        <v>45716</v>
      </c>
      <c r="B7826" t="s">
        <v>392</v>
      </c>
      <c r="C7826" t="s">
        <v>6827</v>
      </c>
      <c r="D7826" s="14">
        <v>135000</v>
      </c>
      <c r="E7826" s="12">
        <v>0</v>
      </c>
      <c r="H7826">
        <f t="shared" si="367"/>
        <v>1585</v>
      </c>
      <c r="I7826">
        <f t="shared" si="368"/>
        <v>1</v>
      </c>
      <c r="J7826" s="9">
        <f t="shared" si="366"/>
        <v>46272807796</v>
      </c>
      <c r="K7826" s="9">
        <f>SUMIF($C$2:$C$9230, C7826, $D$2:$D$9230)</f>
        <v>135000</v>
      </c>
    </row>
    <row r="7827" spans="1:11" x14ac:dyDescent="0.2">
      <c r="A7827" s="1">
        <v>45739</v>
      </c>
      <c r="B7827" t="s">
        <v>392</v>
      </c>
      <c r="C7827" t="s">
        <v>644</v>
      </c>
      <c r="D7827" s="14">
        <v>549606</v>
      </c>
      <c r="E7827" s="12">
        <v>412693</v>
      </c>
      <c r="H7827">
        <f t="shared" si="367"/>
        <v>1585</v>
      </c>
      <c r="I7827">
        <f t="shared" si="368"/>
        <v>1</v>
      </c>
      <c r="J7827" s="9">
        <f t="shared" si="366"/>
        <v>46272807796</v>
      </c>
      <c r="K7827" s="9">
        <f>SUMIF($C$2:$C$9230, C7827, $D$2:$D$9230)</f>
        <v>549606</v>
      </c>
    </row>
    <row r="7828" spans="1:11" x14ac:dyDescent="0.2">
      <c r="A7828" s="1">
        <v>45739</v>
      </c>
      <c r="B7828" t="s">
        <v>392</v>
      </c>
      <c r="C7828" t="s">
        <v>658</v>
      </c>
      <c r="D7828" s="14">
        <v>1799436</v>
      </c>
      <c r="E7828" s="12">
        <v>510651</v>
      </c>
      <c r="H7828">
        <f t="shared" si="367"/>
        <v>1585</v>
      </c>
      <c r="I7828">
        <f t="shared" si="368"/>
        <v>1</v>
      </c>
      <c r="J7828" s="9">
        <f t="shared" si="366"/>
        <v>46272807796</v>
      </c>
      <c r="K7828" s="9">
        <f>SUMIF($C$2:$C$9230, C7828, $D$2:$D$9230)</f>
        <v>1799436</v>
      </c>
    </row>
    <row r="7829" spans="1:11" x14ac:dyDescent="0.2">
      <c r="A7829" s="1">
        <v>45739</v>
      </c>
      <c r="B7829" t="s">
        <v>392</v>
      </c>
      <c r="C7829" t="s">
        <v>752</v>
      </c>
      <c r="D7829" s="14">
        <v>711960</v>
      </c>
      <c r="E7829" s="12">
        <v>500586.78</v>
      </c>
      <c r="H7829">
        <f t="shared" si="367"/>
        <v>1585</v>
      </c>
      <c r="I7829">
        <f t="shared" si="368"/>
        <v>1</v>
      </c>
      <c r="J7829" s="9">
        <f t="shared" si="366"/>
        <v>46272807796</v>
      </c>
      <c r="K7829" s="9">
        <f>SUMIF($C$2:$C$9230, C7829, $D$2:$D$9230)</f>
        <v>711960</v>
      </c>
    </row>
    <row r="7830" spans="1:11" x14ac:dyDescent="0.2">
      <c r="A7830" s="1">
        <v>45739</v>
      </c>
      <c r="B7830" t="s">
        <v>392</v>
      </c>
      <c r="C7830" t="s">
        <v>607</v>
      </c>
      <c r="D7830" s="14">
        <v>8158924</v>
      </c>
      <c r="E7830" s="12">
        <v>207219</v>
      </c>
      <c r="H7830">
        <f t="shared" si="367"/>
        <v>1585</v>
      </c>
      <c r="I7830">
        <f t="shared" si="368"/>
        <v>1</v>
      </c>
      <c r="J7830" s="9">
        <f t="shared" si="366"/>
        <v>46272807796</v>
      </c>
      <c r="K7830" s="9">
        <f>SUMIF($C$2:$C$9230, C7830, $D$2:$D$9230)</f>
        <v>8158924</v>
      </c>
    </row>
    <row r="7831" spans="1:11" x14ac:dyDescent="0.2">
      <c r="A7831" s="1">
        <v>45739</v>
      </c>
      <c r="B7831" t="s">
        <v>392</v>
      </c>
      <c r="C7831" t="s">
        <v>620</v>
      </c>
      <c r="D7831" s="14">
        <v>1035000</v>
      </c>
      <c r="E7831" s="12">
        <v>250991</v>
      </c>
      <c r="H7831">
        <f t="shared" si="367"/>
        <v>1585</v>
      </c>
      <c r="I7831">
        <f t="shared" si="368"/>
        <v>1</v>
      </c>
      <c r="J7831" s="9">
        <f t="shared" si="366"/>
        <v>46272807796</v>
      </c>
      <c r="K7831" s="9">
        <f>SUMIF($C$2:$C$9230, C7831, $D$2:$D$9230)</f>
        <v>1035000</v>
      </c>
    </row>
    <row r="7832" spans="1:11" x14ac:dyDescent="0.2">
      <c r="A7832" s="1">
        <v>45739</v>
      </c>
      <c r="B7832" t="s">
        <v>392</v>
      </c>
      <c r="C7832" t="s">
        <v>457</v>
      </c>
      <c r="D7832" s="14">
        <v>4000000</v>
      </c>
      <c r="E7832" s="12">
        <v>1040846</v>
      </c>
      <c r="H7832">
        <f t="shared" si="367"/>
        <v>1585</v>
      </c>
      <c r="I7832">
        <f t="shared" si="368"/>
        <v>1</v>
      </c>
      <c r="J7832" s="9">
        <f t="shared" si="366"/>
        <v>46272807796</v>
      </c>
      <c r="K7832" s="9">
        <f>SUMIF($C$2:$C$9230, C7832, $D$2:$D$9230)</f>
        <v>4000000</v>
      </c>
    </row>
    <row r="7833" spans="1:11" x14ac:dyDescent="0.2">
      <c r="A7833" s="1">
        <v>45739</v>
      </c>
      <c r="B7833" t="s">
        <v>392</v>
      </c>
      <c r="C7833" t="s">
        <v>456</v>
      </c>
      <c r="D7833" s="14">
        <v>4890000</v>
      </c>
      <c r="E7833" s="12">
        <v>2436424</v>
      </c>
      <c r="H7833">
        <f t="shared" si="367"/>
        <v>1585</v>
      </c>
      <c r="I7833">
        <f t="shared" si="368"/>
        <v>1</v>
      </c>
      <c r="J7833" s="9">
        <f t="shared" si="366"/>
        <v>46272807796</v>
      </c>
      <c r="K7833" s="9">
        <f>SUMIF($C$2:$C$9230, C7833, $D$2:$D$9230)</f>
        <v>4890000</v>
      </c>
    </row>
    <row r="7834" spans="1:11" x14ac:dyDescent="0.2">
      <c r="A7834" s="1">
        <v>45739</v>
      </c>
      <c r="B7834" t="s">
        <v>392</v>
      </c>
      <c r="C7834" t="s">
        <v>713</v>
      </c>
      <c r="D7834" s="14">
        <v>9000000</v>
      </c>
      <c r="E7834" s="12">
        <v>4009712</v>
      </c>
      <c r="H7834">
        <f t="shared" si="367"/>
        <v>1585</v>
      </c>
      <c r="I7834">
        <f t="shared" si="368"/>
        <v>1</v>
      </c>
      <c r="J7834" s="9">
        <f t="shared" si="366"/>
        <v>46272807796</v>
      </c>
      <c r="K7834" s="9">
        <f>SUMIF($C$2:$C$9230, C7834, $D$2:$D$9230)</f>
        <v>9000000</v>
      </c>
    </row>
    <row r="7835" spans="1:11" x14ac:dyDescent="0.2">
      <c r="A7835" s="1">
        <v>45739</v>
      </c>
      <c r="B7835" t="s">
        <v>392</v>
      </c>
      <c r="C7835" t="s">
        <v>736</v>
      </c>
      <c r="D7835" s="14">
        <v>25214437</v>
      </c>
      <c r="E7835" s="12">
        <v>2325250</v>
      </c>
      <c r="H7835">
        <f t="shared" si="367"/>
        <v>1585</v>
      </c>
      <c r="I7835">
        <f t="shared" si="368"/>
        <v>1</v>
      </c>
      <c r="J7835" s="9">
        <f t="shared" si="366"/>
        <v>46272807796</v>
      </c>
      <c r="K7835" s="9">
        <f>SUMIF($C$2:$C$9230, C7835, $D$2:$D$9230)</f>
        <v>25214437</v>
      </c>
    </row>
    <row r="7836" spans="1:11" x14ac:dyDescent="0.2">
      <c r="A7836" s="1">
        <v>45739</v>
      </c>
      <c r="B7836" t="s">
        <v>392</v>
      </c>
      <c r="C7836" t="s">
        <v>717</v>
      </c>
      <c r="D7836" s="14">
        <v>32251598</v>
      </c>
      <c r="E7836" s="12">
        <v>10468131</v>
      </c>
      <c r="H7836">
        <f t="shared" si="367"/>
        <v>1585</v>
      </c>
      <c r="I7836">
        <f t="shared" si="368"/>
        <v>1</v>
      </c>
      <c r="J7836" s="9">
        <f t="shared" si="366"/>
        <v>46272807796</v>
      </c>
      <c r="K7836" s="9">
        <f>SUMIF($C$2:$C$9230, C7836, $D$2:$D$9230)</f>
        <v>32251598</v>
      </c>
    </row>
    <row r="7837" spans="1:11" x14ac:dyDescent="0.2">
      <c r="A7837" s="1">
        <v>45739</v>
      </c>
      <c r="B7837" t="s">
        <v>392</v>
      </c>
      <c r="C7837" t="s">
        <v>704</v>
      </c>
      <c r="D7837" s="14">
        <v>7897935</v>
      </c>
      <c r="E7837" s="12">
        <v>2584947</v>
      </c>
      <c r="H7837">
        <f t="shared" si="367"/>
        <v>1585</v>
      </c>
      <c r="I7837">
        <f t="shared" si="368"/>
        <v>1</v>
      </c>
      <c r="J7837" s="9">
        <f t="shared" si="366"/>
        <v>46272807796</v>
      </c>
      <c r="K7837" s="9">
        <f>SUMIF($C$2:$C$9230, C7837, $D$2:$D$9230)</f>
        <v>7897935</v>
      </c>
    </row>
    <row r="7838" spans="1:11" x14ac:dyDescent="0.2">
      <c r="A7838" s="1">
        <v>45739</v>
      </c>
      <c r="B7838" t="s">
        <v>392</v>
      </c>
      <c r="C7838" t="s">
        <v>623</v>
      </c>
      <c r="D7838" s="14">
        <v>6000000</v>
      </c>
      <c r="E7838" s="12">
        <v>256984</v>
      </c>
      <c r="H7838">
        <f t="shared" si="367"/>
        <v>1585</v>
      </c>
      <c r="I7838">
        <f t="shared" si="368"/>
        <v>1</v>
      </c>
      <c r="J7838" s="9">
        <f t="shared" si="366"/>
        <v>46272807796</v>
      </c>
      <c r="K7838" s="9">
        <f>SUMIF($C$2:$C$9230, C7838, $D$2:$D$9230)</f>
        <v>6000000</v>
      </c>
    </row>
    <row r="7839" spans="1:11" x14ac:dyDescent="0.2">
      <c r="A7839" s="1">
        <v>45739</v>
      </c>
      <c r="B7839" t="s">
        <v>392</v>
      </c>
      <c r="C7839" t="s">
        <v>455</v>
      </c>
      <c r="D7839" s="14">
        <v>13839776</v>
      </c>
      <c r="E7839" s="12">
        <v>3191265</v>
      </c>
      <c r="H7839">
        <f t="shared" si="367"/>
        <v>1585</v>
      </c>
      <c r="I7839">
        <f t="shared" si="368"/>
        <v>1</v>
      </c>
      <c r="J7839" s="9">
        <f t="shared" si="366"/>
        <v>46272807796</v>
      </c>
      <c r="K7839" s="9">
        <f>SUMIF($C$2:$C$9230, C7839, $D$2:$D$9230)</f>
        <v>13839776</v>
      </c>
    </row>
    <row r="7840" spans="1:11" x14ac:dyDescent="0.2">
      <c r="A7840" s="1">
        <v>45739</v>
      </c>
      <c r="B7840" t="s">
        <v>392</v>
      </c>
      <c r="C7840" t="s">
        <v>484</v>
      </c>
      <c r="D7840" s="14">
        <v>14742675</v>
      </c>
      <c r="E7840" s="12">
        <v>3112178</v>
      </c>
      <c r="H7840">
        <f t="shared" si="367"/>
        <v>1585</v>
      </c>
      <c r="I7840">
        <f t="shared" si="368"/>
        <v>1</v>
      </c>
      <c r="J7840" s="9">
        <f t="shared" si="366"/>
        <v>46272807796</v>
      </c>
      <c r="K7840" s="9">
        <f>SUMIF($C$2:$C$9230, C7840, $D$2:$D$9230)</f>
        <v>14742675</v>
      </c>
    </row>
    <row r="7841" spans="1:11" x14ac:dyDescent="0.2">
      <c r="A7841" s="1">
        <v>45739</v>
      </c>
      <c r="B7841" t="s">
        <v>392</v>
      </c>
      <c r="C7841" t="s">
        <v>559</v>
      </c>
      <c r="D7841" s="14">
        <v>150000</v>
      </c>
      <c r="E7841" s="12">
        <v>108912</v>
      </c>
      <c r="H7841">
        <f t="shared" si="367"/>
        <v>1585</v>
      </c>
      <c r="I7841">
        <f t="shared" si="368"/>
        <v>1</v>
      </c>
      <c r="J7841" s="9">
        <f t="shared" si="366"/>
        <v>46272807796</v>
      </c>
      <c r="K7841" s="9">
        <f>SUMIF($C$2:$C$9230, C7841, $D$2:$D$9230)</f>
        <v>150000</v>
      </c>
    </row>
    <row r="7842" spans="1:11" x14ac:dyDescent="0.2">
      <c r="A7842" s="1">
        <v>45739</v>
      </c>
      <c r="B7842" t="s">
        <v>392</v>
      </c>
      <c r="C7842" t="s">
        <v>724</v>
      </c>
      <c r="D7842" s="14">
        <v>30394909</v>
      </c>
      <c r="E7842" s="12">
        <v>370204</v>
      </c>
      <c r="H7842">
        <f t="shared" si="367"/>
        <v>1585</v>
      </c>
      <c r="I7842">
        <f t="shared" si="368"/>
        <v>1</v>
      </c>
      <c r="J7842" s="9">
        <f t="shared" si="366"/>
        <v>46272807796</v>
      </c>
      <c r="K7842" s="9">
        <f>SUMIF($C$2:$C$9230, C7842, $D$2:$D$9230)</f>
        <v>30394909</v>
      </c>
    </row>
    <row r="7843" spans="1:11" x14ac:dyDescent="0.2">
      <c r="A7843" s="1">
        <v>45739</v>
      </c>
      <c r="B7843" t="s">
        <v>392</v>
      </c>
      <c r="C7843" t="s">
        <v>594</v>
      </c>
      <c r="D7843" s="14">
        <v>358697</v>
      </c>
      <c r="E7843" s="12">
        <v>170501</v>
      </c>
      <c r="H7843">
        <f t="shared" si="367"/>
        <v>1585</v>
      </c>
      <c r="I7843">
        <f t="shared" si="368"/>
        <v>1</v>
      </c>
      <c r="J7843" s="9">
        <f t="shared" si="366"/>
        <v>46272807796</v>
      </c>
      <c r="K7843" s="9">
        <f>SUMIF($C$2:$C$9230, C7843, $D$2:$D$9230)</f>
        <v>358697</v>
      </c>
    </row>
    <row r="7844" spans="1:11" x14ac:dyDescent="0.2">
      <c r="A7844" s="1">
        <v>45739</v>
      </c>
      <c r="B7844" t="s">
        <v>392</v>
      </c>
      <c r="C7844" t="s">
        <v>795</v>
      </c>
      <c r="D7844" s="14">
        <v>165414</v>
      </c>
      <c r="E7844" s="12">
        <v>121992.95</v>
      </c>
      <c r="H7844">
        <f t="shared" si="367"/>
        <v>1585</v>
      </c>
      <c r="I7844">
        <f t="shared" si="368"/>
        <v>1</v>
      </c>
      <c r="J7844" s="9">
        <f t="shared" si="366"/>
        <v>46272807796</v>
      </c>
      <c r="K7844" s="9">
        <f>SUMIF($C$2:$C$9230, C7844, $D$2:$D$9230)</f>
        <v>165414</v>
      </c>
    </row>
    <row r="7845" spans="1:11" x14ac:dyDescent="0.2">
      <c r="A7845" s="1">
        <v>45739</v>
      </c>
      <c r="B7845" t="s">
        <v>392</v>
      </c>
      <c r="C7845" t="s">
        <v>706</v>
      </c>
      <c r="D7845" s="14">
        <v>8727488</v>
      </c>
      <c r="E7845" s="12">
        <v>2897022</v>
      </c>
      <c r="H7845">
        <f t="shared" si="367"/>
        <v>1585</v>
      </c>
      <c r="I7845">
        <f t="shared" si="368"/>
        <v>1</v>
      </c>
      <c r="J7845" s="9">
        <f t="shared" si="366"/>
        <v>46272807796</v>
      </c>
      <c r="K7845" s="9">
        <f>SUMIF($C$2:$C$9230, C7845, $D$2:$D$9230)</f>
        <v>8727488</v>
      </c>
    </row>
    <row r="7846" spans="1:11" x14ac:dyDescent="0.2">
      <c r="A7846" s="1">
        <v>45739</v>
      </c>
      <c r="B7846" t="s">
        <v>392</v>
      </c>
      <c r="C7846" t="s">
        <v>769</v>
      </c>
      <c r="D7846" s="14">
        <v>812946</v>
      </c>
      <c r="E7846" s="12">
        <v>801234</v>
      </c>
      <c r="H7846">
        <f t="shared" si="367"/>
        <v>1585</v>
      </c>
      <c r="I7846">
        <f t="shared" si="368"/>
        <v>1</v>
      </c>
      <c r="J7846" s="9">
        <f t="shared" si="366"/>
        <v>46272807796</v>
      </c>
      <c r="K7846" s="9">
        <f>SUMIF($C$2:$C$9230, C7846, $D$2:$D$9230)</f>
        <v>812946</v>
      </c>
    </row>
    <row r="7847" spans="1:11" x14ac:dyDescent="0.2">
      <c r="A7847" s="1">
        <v>45739</v>
      </c>
      <c r="B7847" t="s">
        <v>392</v>
      </c>
      <c r="C7847" t="s">
        <v>783</v>
      </c>
      <c r="D7847" s="14">
        <v>215227</v>
      </c>
      <c r="E7847" s="12">
        <v>53063.65</v>
      </c>
      <c r="H7847">
        <f t="shared" si="367"/>
        <v>1585</v>
      </c>
      <c r="I7847">
        <f t="shared" si="368"/>
        <v>1</v>
      </c>
      <c r="J7847" s="9">
        <f t="shared" si="366"/>
        <v>46272807796</v>
      </c>
      <c r="K7847" s="9">
        <f>SUMIF($C$2:$C$9230, C7847, $D$2:$D$9230)</f>
        <v>215227</v>
      </c>
    </row>
    <row r="7848" spans="1:11" x14ac:dyDescent="0.2">
      <c r="A7848" s="1">
        <v>45739</v>
      </c>
      <c r="B7848" t="s">
        <v>392</v>
      </c>
      <c r="C7848" t="s">
        <v>714</v>
      </c>
      <c r="D7848" s="14">
        <v>7728202</v>
      </c>
      <c r="E7848" s="12">
        <v>4414724</v>
      </c>
      <c r="H7848">
        <f t="shared" si="367"/>
        <v>1585</v>
      </c>
      <c r="I7848">
        <f t="shared" si="368"/>
        <v>1</v>
      </c>
      <c r="J7848" s="9">
        <f t="shared" si="366"/>
        <v>46272807796</v>
      </c>
      <c r="K7848" s="9">
        <f>SUMIF($C$2:$C$9230, C7848, $D$2:$D$9230)</f>
        <v>7728202</v>
      </c>
    </row>
    <row r="7849" spans="1:11" x14ac:dyDescent="0.2">
      <c r="A7849" s="1">
        <v>45739</v>
      </c>
      <c r="B7849" t="s">
        <v>392</v>
      </c>
      <c r="C7849" t="s">
        <v>746</v>
      </c>
      <c r="D7849" s="14">
        <v>48974</v>
      </c>
      <c r="E7849" s="12">
        <v>48974</v>
      </c>
      <c r="H7849">
        <f t="shared" si="367"/>
        <v>1585</v>
      </c>
      <c r="I7849">
        <f t="shared" si="368"/>
        <v>1</v>
      </c>
      <c r="J7849" s="9">
        <f t="shared" si="366"/>
        <v>46272807796</v>
      </c>
      <c r="K7849" s="9">
        <f>SUMIF($C$2:$C$9230, C7849, $D$2:$D$9230)</f>
        <v>48974</v>
      </c>
    </row>
    <row r="7850" spans="1:11" x14ac:dyDescent="0.2">
      <c r="A7850" s="1">
        <v>45739</v>
      </c>
      <c r="B7850" t="s">
        <v>392</v>
      </c>
      <c r="C7850" t="s">
        <v>514</v>
      </c>
      <c r="D7850" s="14">
        <v>4504502</v>
      </c>
      <c r="E7850" s="12">
        <v>753881</v>
      </c>
      <c r="H7850">
        <f t="shared" si="367"/>
        <v>1585</v>
      </c>
      <c r="I7850">
        <f t="shared" si="368"/>
        <v>1</v>
      </c>
      <c r="J7850" s="9">
        <f t="shared" si="366"/>
        <v>46272807796</v>
      </c>
      <c r="K7850" s="9">
        <f>SUMIF($C$2:$C$9230, C7850, $D$2:$D$9230)</f>
        <v>4504502</v>
      </c>
    </row>
    <row r="7851" spans="1:11" x14ac:dyDescent="0.2">
      <c r="A7851" s="1">
        <v>45739</v>
      </c>
      <c r="B7851" t="s">
        <v>392</v>
      </c>
      <c r="C7851" t="s">
        <v>560</v>
      </c>
      <c r="D7851" s="14">
        <v>114000</v>
      </c>
      <c r="E7851" s="12">
        <v>112000</v>
      </c>
      <c r="H7851">
        <f t="shared" si="367"/>
        <v>1585</v>
      </c>
      <c r="I7851">
        <f t="shared" si="368"/>
        <v>1</v>
      </c>
      <c r="J7851" s="9">
        <f t="shared" si="366"/>
        <v>46272807796</v>
      </c>
      <c r="K7851" s="9">
        <f>SUMIF($C$2:$C$9230, C7851, $D$2:$D$9230)</f>
        <v>114000</v>
      </c>
    </row>
    <row r="7852" spans="1:11" x14ac:dyDescent="0.2">
      <c r="A7852" s="1">
        <v>45739</v>
      </c>
      <c r="B7852" t="s">
        <v>392</v>
      </c>
      <c r="C7852" t="s">
        <v>760</v>
      </c>
      <c r="D7852" s="14">
        <v>501825</v>
      </c>
      <c r="E7852" s="12">
        <v>417746</v>
      </c>
      <c r="H7852">
        <f t="shared" si="367"/>
        <v>1585</v>
      </c>
      <c r="I7852">
        <f t="shared" si="368"/>
        <v>1</v>
      </c>
      <c r="J7852" s="9">
        <f t="shared" si="366"/>
        <v>46272807796</v>
      </c>
      <c r="K7852" s="9">
        <f>SUMIF($C$2:$C$9230, C7852, $D$2:$D$9230)</f>
        <v>501825</v>
      </c>
    </row>
    <row r="7853" spans="1:11" x14ac:dyDescent="0.2">
      <c r="A7853" s="1">
        <v>45739</v>
      </c>
      <c r="B7853" t="s">
        <v>392</v>
      </c>
      <c r="C7853" t="s">
        <v>575</v>
      </c>
      <c r="D7853" s="14">
        <v>930533</v>
      </c>
      <c r="E7853" s="12">
        <v>137193</v>
      </c>
      <c r="H7853">
        <f t="shared" si="367"/>
        <v>1585</v>
      </c>
      <c r="I7853">
        <f t="shared" si="368"/>
        <v>1</v>
      </c>
      <c r="J7853" s="9">
        <f t="shared" si="366"/>
        <v>46272807796</v>
      </c>
      <c r="K7853" s="9">
        <f>SUMIF($C$2:$C$9230, C7853, $D$2:$D$9230)</f>
        <v>930533</v>
      </c>
    </row>
    <row r="7854" spans="1:11" x14ac:dyDescent="0.2">
      <c r="A7854" s="1">
        <v>45739</v>
      </c>
      <c r="B7854" t="s">
        <v>392</v>
      </c>
      <c r="C7854" t="s">
        <v>782</v>
      </c>
      <c r="D7854" s="14">
        <v>3296734</v>
      </c>
      <c r="E7854" s="12">
        <v>854575.27</v>
      </c>
      <c r="H7854">
        <f t="shared" si="367"/>
        <v>1585</v>
      </c>
      <c r="I7854">
        <f t="shared" si="368"/>
        <v>1</v>
      </c>
      <c r="J7854" s="9">
        <f t="shared" si="366"/>
        <v>46272807796</v>
      </c>
      <c r="K7854" s="9">
        <f>SUMIF($C$2:$C$9230, C7854, $D$2:$D$9230)</f>
        <v>3296734</v>
      </c>
    </row>
    <row r="7855" spans="1:11" x14ac:dyDescent="0.2">
      <c r="A7855" s="1">
        <v>45739</v>
      </c>
      <c r="B7855" t="s">
        <v>392</v>
      </c>
      <c r="C7855" t="s">
        <v>447</v>
      </c>
      <c r="D7855" s="14">
        <v>3000000</v>
      </c>
      <c r="E7855" s="12">
        <v>996562</v>
      </c>
      <c r="H7855">
        <f t="shared" si="367"/>
        <v>1585</v>
      </c>
      <c r="I7855">
        <f t="shared" si="368"/>
        <v>1</v>
      </c>
      <c r="J7855" s="9">
        <f t="shared" si="366"/>
        <v>46272807796</v>
      </c>
      <c r="K7855" s="9">
        <f>SUMIF($C$2:$C$9230, C7855, $D$2:$D$9230)</f>
        <v>3000000</v>
      </c>
    </row>
    <row r="7856" spans="1:11" x14ac:dyDescent="0.2">
      <c r="A7856" s="1">
        <v>45739</v>
      </c>
      <c r="B7856" t="s">
        <v>392</v>
      </c>
      <c r="C7856" t="s">
        <v>545</v>
      </c>
      <c r="D7856" s="14">
        <v>65141731</v>
      </c>
      <c r="E7856" s="12">
        <v>16434139</v>
      </c>
      <c r="H7856">
        <f t="shared" si="367"/>
        <v>1585</v>
      </c>
      <c r="I7856">
        <f t="shared" si="368"/>
        <v>1</v>
      </c>
      <c r="J7856" s="9">
        <f t="shared" si="366"/>
        <v>46272807796</v>
      </c>
      <c r="K7856" s="9">
        <f>SUMIF($C$2:$C$9230, C7856, $D$2:$D$9230)</f>
        <v>65141731</v>
      </c>
    </row>
    <row r="7857" spans="1:11" x14ac:dyDescent="0.2">
      <c r="A7857" s="1">
        <v>45739</v>
      </c>
      <c r="B7857" t="s">
        <v>392</v>
      </c>
      <c r="C7857" t="s">
        <v>740</v>
      </c>
      <c r="D7857" s="14">
        <v>66427</v>
      </c>
      <c r="E7857" s="12">
        <v>0</v>
      </c>
      <c r="H7857">
        <f t="shared" si="367"/>
        <v>1585</v>
      </c>
      <c r="I7857">
        <f t="shared" si="368"/>
        <v>1</v>
      </c>
      <c r="J7857" s="9">
        <f t="shared" si="366"/>
        <v>46272807796</v>
      </c>
      <c r="K7857" s="9">
        <f>SUMIF($C$2:$C$9230, C7857, $D$2:$D$9230)</f>
        <v>66427</v>
      </c>
    </row>
    <row r="7858" spans="1:11" x14ac:dyDescent="0.2">
      <c r="A7858" s="1">
        <v>45739</v>
      </c>
      <c r="B7858" t="s">
        <v>392</v>
      </c>
      <c r="C7858" t="s">
        <v>764</v>
      </c>
      <c r="D7858" s="14">
        <v>838837</v>
      </c>
      <c r="E7858" s="12">
        <v>721388</v>
      </c>
      <c r="H7858">
        <f t="shared" si="367"/>
        <v>1585</v>
      </c>
      <c r="I7858">
        <f t="shared" si="368"/>
        <v>1</v>
      </c>
      <c r="J7858" s="9">
        <f t="shared" si="366"/>
        <v>46272807796</v>
      </c>
      <c r="K7858" s="9">
        <f>SUMIF($C$2:$C$9230, C7858, $D$2:$D$9230)</f>
        <v>838837</v>
      </c>
    </row>
    <row r="7859" spans="1:11" x14ac:dyDescent="0.2">
      <c r="A7859" s="1">
        <v>45716</v>
      </c>
      <c r="B7859" t="s">
        <v>392</v>
      </c>
      <c r="C7859" t="s">
        <v>6833</v>
      </c>
      <c r="D7859" s="14">
        <v>648444</v>
      </c>
      <c r="E7859" s="12">
        <v>398537</v>
      </c>
      <c r="H7859">
        <f t="shared" si="367"/>
        <v>1585</v>
      </c>
      <c r="I7859">
        <f t="shared" si="368"/>
        <v>1</v>
      </c>
      <c r="J7859" s="9">
        <f t="shared" si="366"/>
        <v>46272807796</v>
      </c>
      <c r="K7859" s="9">
        <f>SUMIF($C$2:$C$9230, C7859, $D$2:$D$9230)</f>
        <v>648444</v>
      </c>
    </row>
    <row r="7860" spans="1:11" x14ac:dyDescent="0.2">
      <c r="A7860" s="1">
        <v>45739</v>
      </c>
      <c r="B7860" t="s">
        <v>392</v>
      </c>
      <c r="C7860" t="s">
        <v>513</v>
      </c>
      <c r="D7860" s="14">
        <v>1844641</v>
      </c>
      <c r="E7860" s="12">
        <v>750604</v>
      </c>
      <c r="H7860">
        <f t="shared" si="367"/>
        <v>1585</v>
      </c>
      <c r="I7860">
        <f t="shared" si="368"/>
        <v>1</v>
      </c>
      <c r="J7860" s="9">
        <f t="shared" si="366"/>
        <v>46272807796</v>
      </c>
      <c r="K7860" s="9">
        <f>SUMIF($C$2:$C$9230, C7860, $D$2:$D$9230)</f>
        <v>1844641</v>
      </c>
    </row>
    <row r="7861" spans="1:11" x14ac:dyDescent="0.2">
      <c r="A7861" s="1">
        <v>45739</v>
      </c>
      <c r="B7861" t="s">
        <v>392</v>
      </c>
      <c r="C7861" t="s">
        <v>670</v>
      </c>
      <c r="D7861" s="14">
        <v>1800000</v>
      </c>
      <c r="E7861" s="12">
        <v>746095</v>
      </c>
      <c r="H7861">
        <f t="shared" si="367"/>
        <v>1585</v>
      </c>
      <c r="I7861">
        <f t="shared" si="368"/>
        <v>1</v>
      </c>
      <c r="J7861" s="9">
        <f t="shared" si="366"/>
        <v>46272807796</v>
      </c>
      <c r="K7861" s="9">
        <f>SUMIF($C$2:$C$9230, C7861, $D$2:$D$9230)</f>
        <v>1800000</v>
      </c>
    </row>
    <row r="7862" spans="1:11" x14ac:dyDescent="0.2">
      <c r="A7862" s="1">
        <v>45739</v>
      </c>
      <c r="B7862" t="s">
        <v>392</v>
      </c>
      <c r="C7862" t="s">
        <v>631</v>
      </c>
      <c r="D7862" s="14">
        <v>1200000</v>
      </c>
      <c r="E7862" s="12">
        <v>292890</v>
      </c>
      <c r="H7862">
        <f t="shared" si="367"/>
        <v>1585</v>
      </c>
      <c r="I7862">
        <f t="shared" si="368"/>
        <v>1</v>
      </c>
      <c r="J7862" s="9">
        <f t="shared" si="366"/>
        <v>46272807796</v>
      </c>
      <c r="K7862" s="9">
        <f>SUMIF($C$2:$C$9230, C7862, $D$2:$D$9230)</f>
        <v>1200000</v>
      </c>
    </row>
    <row r="7863" spans="1:11" x14ac:dyDescent="0.2">
      <c r="A7863" s="1">
        <v>45739</v>
      </c>
      <c r="B7863" t="s">
        <v>392</v>
      </c>
      <c r="C7863" t="s">
        <v>437</v>
      </c>
      <c r="D7863" s="14">
        <v>5000000</v>
      </c>
      <c r="E7863" s="12">
        <v>1005989</v>
      </c>
      <c r="H7863">
        <f t="shared" si="367"/>
        <v>1585</v>
      </c>
      <c r="I7863">
        <f t="shared" si="368"/>
        <v>1</v>
      </c>
      <c r="J7863" s="9">
        <f t="shared" si="366"/>
        <v>46272807796</v>
      </c>
      <c r="K7863" s="9">
        <f>SUMIF($C$2:$C$9230, C7863, $D$2:$D$9230)</f>
        <v>5000000</v>
      </c>
    </row>
    <row r="7864" spans="1:11" x14ac:dyDescent="0.2">
      <c r="A7864" s="1">
        <v>45739</v>
      </c>
      <c r="B7864" t="s">
        <v>392</v>
      </c>
      <c r="C7864" t="s">
        <v>580</v>
      </c>
      <c r="D7864" s="14">
        <v>2000000</v>
      </c>
      <c r="E7864" s="12">
        <v>149186</v>
      </c>
      <c r="H7864">
        <f t="shared" si="367"/>
        <v>1585</v>
      </c>
      <c r="I7864">
        <f t="shared" si="368"/>
        <v>1</v>
      </c>
      <c r="J7864" s="9">
        <f t="shared" si="366"/>
        <v>46272807796</v>
      </c>
      <c r="K7864" s="9">
        <f>SUMIF($C$2:$C$9230, C7864, $D$2:$D$9230)</f>
        <v>2000000</v>
      </c>
    </row>
    <row r="7865" spans="1:11" x14ac:dyDescent="0.2">
      <c r="A7865" s="1">
        <v>45739</v>
      </c>
      <c r="B7865" t="s">
        <v>392</v>
      </c>
      <c r="C7865" t="s">
        <v>635</v>
      </c>
      <c r="D7865" s="14">
        <v>1210000</v>
      </c>
      <c r="E7865" s="12">
        <v>309716</v>
      </c>
      <c r="H7865">
        <f t="shared" si="367"/>
        <v>1585</v>
      </c>
      <c r="I7865">
        <f t="shared" si="368"/>
        <v>1</v>
      </c>
      <c r="J7865" s="9">
        <f t="shared" si="366"/>
        <v>46272807796</v>
      </c>
      <c r="K7865" s="9">
        <f>SUMIF($C$2:$C$9230, C7865, $D$2:$D$9230)</f>
        <v>1210000</v>
      </c>
    </row>
    <row r="7866" spans="1:11" x14ac:dyDescent="0.2">
      <c r="A7866" s="1">
        <v>45739</v>
      </c>
      <c r="B7866" t="s">
        <v>392</v>
      </c>
      <c r="C7866" t="s">
        <v>730</v>
      </c>
      <c r="D7866" s="14">
        <v>13019685</v>
      </c>
      <c r="E7866" s="12">
        <v>1067979</v>
      </c>
      <c r="H7866">
        <f t="shared" si="367"/>
        <v>1585</v>
      </c>
      <c r="I7866">
        <f t="shared" si="368"/>
        <v>1</v>
      </c>
      <c r="J7866" s="9">
        <f t="shared" si="366"/>
        <v>46272807796</v>
      </c>
      <c r="K7866" s="9">
        <f>SUMIF($C$2:$C$9230, C7866, $D$2:$D$9230)</f>
        <v>13019685</v>
      </c>
    </row>
    <row r="7867" spans="1:11" x14ac:dyDescent="0.2">
      <c r="A7867" s="1">
        <v>45739</v>
      </c>
      <c r="B7867" t="s">
        <v>392</v>
      </c>
      <c r="C7867" t="s">
        <v>567</v>
      </c>
      <c r="D7867" s="14">
        <v>1313000</v>
      </c>
      <c r="E7867" s="12">
        <v>126515</v>
      </c>
      <c r="H7867">
        <f t="shared" si="367"/>
        <v>1585</v>
      </c>
      <c r="I7867">
        <f t="shared" si="368"/>
        <v>1</v>
      </c>
      <c r="J7867" s="9">
        <f t="shared" si="366"/>
        <v>46272807796</v>
      </c>
      <c r="K7867" s="9">
        <f>SUMIF($C$2:$C$9230, C7867, $D$2:$D$9230)</f>
        <v>1313000</v>
      </c>
    </row>
    <row r="7868" spans="1:11" x14ac:dyDescent="0.2">
      <c r="A7868" s="1">
        <v>45739</v>
      </c>
      <c r="B7868" t="s">
        <v>392</v>
      </c>
      <c r="C7868" t="s">
        <v>702</v>
      </c>
      <c r="D7868" s="14">
        <v>4396526</v>
      </c>
      <c r="E7868" s="12">
        <v>2130384</v>
      </c>
      <c r="H7868">
        <f t="shared" si="367"/>
        <v>1585</v>
      </c>
      <c r="I7868">
        <f t="shared" si="368"/>
        <v>1</v>
      </c>
      <c r="J7868" s="9">
        <f t="shared" si="366"/>
        <v>46272807796</v>
      </c>
      <c r="K7868" s="9">
        <f>SUMIF($C$2:$C$9230, C7868, $D$2:$D$9230)</f>
        <v>4396526</v>
      </c>
    </row>
    <row r="7869" spans="1:11" x14ac:dyDescent="0.2">
      <c r="A7869" s="1">
        <v>45739</v>
      </c>
      <c r="B7869" t="s">
        <v>392</v>
      </c>
      <c r="C7869" t="s">
        <v>727</v>
      </c>
      <c r="D7869" s="14">
        <v>3674514</v>
      </c>
      <c r="E7869" s="12">
        <v>633353</v>
      </c>
      <c r="H7869">
        <f t="shared" si="367"/>
        <v>1585</v>
      </c>
      <c r="I7869">
        <f t="shared" si="368"/>
        <v>1</v>
      </c>
      <c r="J7869" s="9">
        <f t="shared" si="366"/>
        <v>46272807796</v>
      </c>
      <c r="K7869" s="9">
        <f>SUMIF($C$2:$C$9230, C7869, $D$2:$D$9230)</f>
        <v>3674514</v>
      </c>
    </row>
    <row r="7870" spans="1:11" x14ac:dyDescent="0.2">
      <c r="A7870" s="1">
        <v>45739</v>
      </c>
      <c r="B7870" t="s">
        <v>392</v>
      </c>
      <c r="C7870" t="s">
        <v>508</v>
      </c>
      <c r="D7870" s="14">
        <v>3071572</v>
      </c>
      <c r="E7870" s="12">
        <v>374778</v>
      </c>
      <c r="H7870">
        <f t="shared" si="367"/>
        <v>1585</v>
      </c>
      <c r="I7870">
        <f t="shared" si="368"/>
        <v>1</v>
      </c>
      <c r="J7870" s="9">
        <f t="shared" si="366"/>
        <v>46272807796</v>
      </c>
      <c r="K7870" s="9">
        <f>SUMIF($C$2:$C$9230, C7870, $D$2:$D$9230)</f>
        <v>3071572</v>
      </c>
    </row>
    <row r="7871" spans="1:11" x14ac:dyDescent="0.2">
      <c r="A7871" s="1">
        <v>45739</v>
      </c>
      <c r="B7871" t="s">
        <v>392</v>
      </c>
      <c r="C7871" t="s">
        <v>572</v>
      </c>
      <c r="D7871" s="14">
        <v>200000</v>
      </c>
      <c r="E7871" s="12">
        <v>130180</v>
      </c>
      <c r="H7871">
        <f t="shared" si="367"/>
        <v>1585</v>
      </c>
      <c r="I7871">
        <f t="shared" si="368"/>
        <v>1</v>
      </c>
      <c r="J7871" s="9">
        <f t="shared" si="366"/>
        <v>46272807796</v>
      </c>
      <c r="K7871" s="9">
        <f>SUMIF($C$2:$C$9230, C7871, $D$2:$D$9230)</f>
        <v>200000</v>
      </c>
    </row>
    <row r="7872" spans="1:11" x14ac:dyDescent="0.2">
      <c r="A7872" s="1">
        <v>45739</v>
      </c>
      <c r="B7872" t="s">
        <v>392</v>
      </c>
      <c r="C7872" t="s">
        <v>616</v>
      </c>
      <c r="D7872" s="14">
        <v>2014113</v>
      </c>
      <c r="E7872" s="12">
        <v>235302</v>
      </c>
      <c r="H7872">
        <f t="shared" si="367"/>
        <v>1585</v>
      </c>
      <c r="I7872">
        <f t="shared" si="368"/>
        <v>1</v>
      </c>
      <c r="J7872" s="9">
        <f t="shared" ref="J7872:J7935" si="369">SUMIF($B$2:$B$9230, B7872, $D$2:$D$9230)</f>
        <v>46272807796</v>
      </c>
      <c r="K7872" s="9">
        <f>SUMIF($C$2:$C$9230, C7872, $D$2:$D$9230)</f>
        <v>2014113</v>
      </c>
    </row>
    <row r="7873" spans="1:11" x14ac:dyDescent="0.2">
      <c r="A7873" s="1">
        <v>45739</v>
      </c>
      <c r="B7873" t="s">
        <v>392</v>
      </c>
      <c r="C7873" t="s">
        <v>722</v>
      </c>
      <c r="D7873" s="14">
        <v>7663366</v>
      </c>
      <c r="E7873" s="12">
        <v>314308</v>
      </c>
      <c r="H7873">
        <f t="shared" si="367"/>
        <v>1585</v>
      </c>
      <c r="I7873">
        <f t="shared" si="368"/>
        <v>1</v>
      </c>
      <c r="J7873" s="9">
        <f t="shared" si="369"/>
        <v>46272807796</v>
      </c>
      <c r="K7873" s="9">
        <f>SUMIF($C$2:$C$9230, C7873, $D$2:$D$9230)</f>
        <v>7663366</v>
      </c>
    </row>
    <row r="7874" spans="1:11" x14ac:dyDescent="0.2">
      <c r="A7874" s="1">
        <v>45739</v>
      </c>
      <c r="B7874" t="s">
        <v>392</v>
      </c>
      <c r="C7874" t="s">
        <v>784</v>
      </c>
      <c r="D7874" s="14">
        <v>248974</v>
      </c>
      <c r="E7874" s="12">
        <v>248974</v>
      </c>
      <c r="H7874">
        <f t="shared" si="367"/>
        <v>1585</v>
      </c>
      <c r="I7874">
        <f t="shared" si="368"/>
        <v>1</v>
      </c>
      <c r="J7874" s="9">
        <f t="shared" si="369"/>
        <v>46272807796</v>
      </c>
      <c r="K7874" s="9">
        <f>SUMIF($C$2:$C$9230, C7874, $D$2:$D$9230)</f>
        <v>248974</v>
      </c>
    </row>
    <row r="7875" spans="1:11" x14ac:dyDescent="0.2">
      <c r="A7875" s="1">
        <v>45739</v>
      </c>
      <c r="B7875" t="s">
        <v>392</v>
      </c>
      <c r="C7875" t="s">
        <v>684</v>
      </c>
      <c r="D7875" s="14">
        <v>26562053</v>
      </c>
      <c r="E7875" s="12">
        <v>1148402</v>
      </c>
      <c r="H7875">
        <f t="shared" si="367"/>
        <v>1585</v>
      </c>
      <c r="I7875">
        <f t="shared" si="368"/>
        <v>1</v>
      </c>
      <c r="J7875" s="9">
        <f t="shared" si="369"/>
        <v>46272807796</v>
      </c>
      <c r="K7875" s="9">
        <f>SUMIF($C$2:$C$9230, C7875, $D$2:$D$9230)</f>
        <v>26562053</v>
      </c>
    </row>
    <row r="7876" spans="1:11" x14ac:dyDescent="0.2">
      <c r="A7876" s="1">
        <v>45739</v>
      </c>
      <c r="B7876" t="s">
        <v>392</v>
      </c>
      <c r="C7876" t="s">
        <v>432</v>
      </c>
      <c r="D7876" s="14">
        <v>5599279</v>
      </c>
      <c r="E7876" s="12">
        <v>1788330</v>
      </c>
      <c r="H7876">
        <f t="shared" ref="H7876:H7939" si="370">COUNTIF($B$2:$B$9230, B7876)</f>
        <v>1585</v>
      </c>
      <c r="I7876">
        <f t="shared" ref="I7876:I7939" si="371">COUNTIF($C$2:$C$9230, C7876)</f>
        <v>1</v>
      </c>
      <c r="J7876" s="9">
        <f t="shared" si="369"/>
        <v>46272807796</v>
      </c>
      <c r="K7876" s="9">
        <f>SUMIF($C$2:$C$9230, C7876, $D$2:$D$9230)</f>
        <v>5599279</v>
      </c>
    </row>
    <row r="7877" spans="1:11" x14ac:dyDescent="0.2">
      <c r="A7877" s="1">
        <v>45739</v>
      </c>
      <c r="B7877" t="s">
        <v>392</v>
      </c>
      <c r="C7877" t="s">
        <v>731</v>
      </c>
      <c r="D7877" s="14">
        <v>4936739</v>
      </c>
      <c r="E7877" s="12">
        <v>1127948</v>
      </c>
      <c r="H7877">
        <f t="shared" si="370"/>
        <v>1585</v>
      </c>
      <c r="I7877">
        <f t="shared" si="371"/>
        <v>1</v>
      </c>
      <c r="J7877" s="9">
        <f t="shared" si="369"/>
        <v>46272807796</v>
      </c>
      <c r="K7877" s="9">
        <f>SUMIF($C$2:$C$9230, C7877, $D$2:$D$9230)</f>
        <v>4936739</v>
      </c>
    </row>
    <row r="7878" spans="1:11" x14ac:dyDescent="0.2">
      <c r="A7878" s="1">
        <v>45739</v>
      </c>
      <c r="B7878" t="s">
        <v>392</v>
      </c>
      <c r="C7878" t="s">
        <v>747</v>
      </c>
      <c r="D7878" s="14">
        <v>48974</v>
      </c>
      <c r="E7878" s="12">
        <v>13386.7</v>
      </c>
      <c r="H7878">
        <f t="shared" si="370"/>
        <v>1585</v>
      </c>
      <c r="I7878">
        <f t="shared" si="371"/>
        <v>1</v>
      </c>
      <c r="J7878" s="9">
        <f t="shared" si="369"/>
        <v>46272807796</v>
      </c>
      <c r="K7878" s="9">
        <f>SUMIF($C$2:$C$9230, C7878, $D$2:$D$9230)</f>
        <v>48974</v>
      </c>
    </row>
    <row r="7879" spans="1:11" x14ac:dyDescent="0.2">
      <c r="A7879" s="1">
        <v>45739</v>
      </c>
      <c r="B7879" t="s">
        <v>392</v>
      </c>
      <c r="C7879" t="s">
        <v>728</v>
      </c>
      <c r="D7879" s="14">
        <v>28007265</v>
      </c>
      <c r="E7879" s="12">
        <v>712015</v>
      </c>
      <c r="H7879">
        <f t="shared" si="370"/>
        <v>1585</v>
      </c>
      <c r="I7879">
        <f t="shared" si="371"/>
        <v>1</v>
      </c>
      <c r="J7879" s="9">
        <f t="shared" si="369"/>
        <v>46272807796</v>
      </c>
      <c r="K7879" s="9">
        <f>SUMIF($C$2:$C$9230, C7879, $D$2:$D$9230)</f>
        <v>28007265</v>
      </c>
    </row>
    <row r="7880" spans="1:11" x14ac:dyDescent="0.2">
      <c r="A7880" s="1">
        <v>45739</v>
      </c>
      <c r="B7880" t="s">
        <v>392</v>
      </c>
      <c r="C7880" t="s">
        <v>707</v>
      </c>
      <c r="D7880" s="14">
        <v>6639489</v>
      </c>
      <c r="E7880" s="12">
        <v>2961943</v>
      </c>
      <c r="H7880">
        <f t="shared" si="370"/>
        <v>1585</v>
      </c>
      <c r="I7880">
        <f t="shared" si="371"/>
        <v>1</v>
      </c>
      <c r="J7880" s="9">
        <f t="shared" si="369"/>
        <v>46272807796</v>
      </c>
      <c r="K7880" s="9">
        <f>SUMIF($C$2:$C$9230, C7880, $D$2:$D$9230)</f>
        <v>6639489</v>
      </c>
    </row>
    <row r="7881" spans="1:11" x14ac:dyDescent="0.2">
      <c r="A7881" s="1">
        <v>45739</v>
      </c>
      <c r="B7881" t="s">
        <v>392</v>
      </c>
      <c r="C7881" t="s">
        <v>665</v>
      </c>
      <c r="D7881" s="14">
        <v>1050000</v>
      </c>
      <c r="E7881" s="12">
        <v>595429</v>
      </c>
      <c r="H7881">
        <f t="shared" si="370"/>
        <v>1585</v>
      </c>
      <c r="I7881">
        <f t="shared" si="371"/>
        <v>1</v>
      </c>
      <c r="J7881" s="9">
        <f t="shared" si="369"/>
        <v>46272807796</v>
      </c>
      <c r="K7881" s="9">
        <f>SUMIF($C$2:$C$9230, C7881, $D$2:$D$9230)</f>
        <v>1050000</v>
      </c>
    </row>
    <row r="7882" spans="1:11" x14ac:dyDescent="0.2">
      <c r="A7882" s="1">
        <v>45739</v>
      </c>
      <c r="B7882" t="s">
        <v>392</v>
      </c>
      <c r="C7882" t="s">
        <v>639</v>
      </c>
      <c r="D7882" s="14">
        <v>1800000</v>
      </c>
      <c r="E7882" s="12">
        <v>351968</v>
      </c>
      <c r="H7882">
        <f t="shared" si="370"/>
        <v>1585</v>
      </c>
      <c r="I7882">
        <f t="shared" si="371"/>
        <v>1</v>
      </c>
      <c r="J7882" s="9">
        <f t="shared" si="369"/>
        <v>46272807796</v>
      </c>
      <c r="K7882" s="9">
        <f>SUMIF($C$2:$C$9230, C7882, $D$2:$D$9230)</f>
        <v>1800000</v>
      </c>
    </row>
    <row r="7883" spans="1:11" x14ac:dyDescent="0.2">
      <c r="A7883" s="1">
        <v>45739</v>
      </c>
      <c r="B7883" t="s">
        <v>392</v>
      </c>
      <c r="C7883" t="s">
        <v>675</v>
      </c>
      <c r="D7883" s="14">
        <v>3250000</v>
      </c>
      <c r="E7883" s="12">
        <v>873584</v>
      </c>
      <c r="H7883">
        <f t="shared" si="370"/>
        <v>1585</v>
      </c>
      <c r="I7883">
        <f t="shared" si="371"/>
        <v>1</v>
      </c>
      <c r="J7883" s="9">
        <f t="shared" si="369"/>
        <v>46272807796</v>
      </c>
      <c r="K7883" s="9">
        <f>SUMIF($C$2:$C$9230, C7883, $D$2:$D$9230)</f>
        <v>3250000</v>
      </c>
    </row>
    <row r="7884" spans="1:11" x14ac:dyDescent="0.2">
      <c r="A7884" s="1">
        <v>45739</v>
      </c>
      <c r="B7884" t="s">
        <v>392</v>
      </c>
      <c r="C7884" t="s">
        <v>427</v>
      </c>
      <c r="D7884" s="14">
        <v>4999994</v>
      </c>
      <c r="E7884" s="12">
        <v>1727521</v>
      </c>
      <c r="H7884">
        <f t="shared" si="370"/>
        <v>1585</v>
      </c>
      <c r="I7884">
        <f t="shared" si="371"/>
        <v>1</v>
      </c>
      <c r="J7884" s="9">
        <f t="shared" si="369"/>
        <v>46272807796</v>
      </c>
      <c r="K7884" s="9">
        <f>SUMIF($C$2:$C$9230, C7884, $D$2:$D$9230)</f>
        <v>4999994</v>
      </c>
    </row>
    <row r="7885" spans="1:11" x14ac:dyDescent="0.2">
      <c r="A7885" s="1">
        <v>45739</v>
      </c>
      <c r="B7885" t="s">
        <v>392</v>
      </c>
      <c r="C7885" t="s">
        <v>738</v>
      </c>
      <c r="D7885" s="14">
        <v>32865516</v>
      </c>
      <c r="E7885" s="12">
        <v>2672970</v>
      </c>
      <c r="H7885">
        <f t="shared" si="370"/>
        <v>1585</v>
      </c>
      <c r="I7885">
        <f t="shared" si="371"/>
        <v>1</v>
      </c>
      <c r="J7885" s="9">
        <f t="shared" si="369"/>
        <v>46272807796</v>
      </c>
      <c r="K7885" s="9">
        <f>SUMIF($C$2:$C$9230, C7885, $D$2:$D$9230)</f>
        <v>32865516</v>
      </c>
    </row>
    <row r="7886" spans="1:11" x14ac:dyDescent="0.2">
      <c r="A7886" s="1">
        <v>45739</v>
      </c>
      <c r="B7886" t="s">
        <v>392</v>
      </c>
      <c r="C7886" t="s">
        <v>669</v>
      </c>
      <c r="D7886" s="14">
        <v>3996630</v>
      </c>
      <c r="E7886" s="12">
        <v>741788</v>
      </c>
      <c r="H7886">
        <f t="shared" si="370"/>
        <v>1585</v>
      </c>
      <c r="I7886">
        <f t="shared" si="371"/>
        <v>1</v>
      </c>
      <c r="J7886" s="9">
        <f t="shared" si="369"/>
        <v>46272807796</v>
      </c>
      <c r="K7886" s="9">
        <f>SUMIF($C$2:$C$9230, C7886, $D$2:$D$9230)</f>
        <v>3996630</v>
      </c>
    </row>
    <row r="7887" spans="1:11" x14ac:dyDescent="0.2">
      <c r="A7887" s="1">
        <v>45739</v>
      </c>
      <c r="B7887" t="s">
        <v>392</v>
      </c>
      <c r="C7887" t="s">
        <v>425</v>
      </c>
      <c r="D7887" s="14">
        <v>5000000</v>
      </c>
      <c r="E7887" s="12">
        <v>1783729</v>
      </c>
      <c r="H7887">
        <f t="shared" si="370"/>
        <v>1585</v>
      </c>
      <c r="I7887">
        <f t="shared" si="371"/>
        <v>1</v>
      </c>
      <c r="J7887" s="9">
        <f t="shared" si="369"/>
        <v>46272807796</v>
      </c>
      <c r="K7887" s="9">
        <f>SUMIF($C$2:$C$9230, C7887, $D$2:$D$9230)</f>
        <v>5000000</v>
      </c>
    </row>
    <row r="7888" spans="1:11" x14ac:dyDescent="0.2">
      <c r="A7888" s="1">
        <v>45739</v>
      </c>
      <c r="B7888" t="s">
        <v>392</v>
      </c>
      <c r="C7888" t="s">
        <v>693</v>
      </c>
      <c r="D7888" s="14">
        <v>3000000</v>
      </c>
      <c r="E7888" s="12">
        <v>1447100</v>
      </c>
      <c r="H7888">
        <f t="shared" si="370"/>
        <v>1585</v>
      </c>
      <c r="I7888">
        <f t="shared" si="371"/>
        <v>1</v>
      </c>
      <c r="J7888" s="9">
        <f t="shared" si="369"/>
        <v>46272807796</v>
      </c>
      <c r="K7888" s="9">
        <f>SUMIF($C$2:$C$9230, C7888, $D$2:$D$9230)</f>
        <v>3000000</v>
      </c>
    </row>
    <row r="7889" spans="1:11" x14ac:dyDescent="0.2">
      <c r="A7889" s="1">
        <v>45739</v>
      </c>
      <c r="B7889" t="s">
        <v>392</v>
      </c>
      <c r="C7889" t="s">
        <v>691</v>
      </c>
      <c r="D7889" s="14">
        <v>23300000</v>
      </c>
      <c r="E7889" s="12">
        <v>1425388</v>
      </c>
      <c r="H7889">
        <f t="shared" si="370"/>
        <v>1585</v>
      </c>
      <c r="I7889">
        <f t="shared" si="371"/>
        <v>1</v>
      </c>
      <c r="J7889" s="9">
        <f t="shared" si="369"/>
        <v>46272807796</v>
      </c>
      <c r="K7889" s="9">
        <f>SUMIF($C$2:$C$9230, C7889, $D$2:$D$9230)</f>
        <v>23300000</v>
      </c>
    </row>
    <row r="7890" spans="1:11" x14ac:dyDescent="0.2">
      <c r="A7890" s="1">
        <v>45739</v>
      </c>
      <c r="B7890" t="s">
        <v>392</v>
      </c>
      <c r="C7890" t="s">
        <v>711</v>
      </c>
      <c r="D7890" s="14">
        <v>14000000</v>
      </c>
      <c r="E7890" s="12">
        <v>3810000</v>
      </c>
      <c r="H7890">
        <f t="shared" si="370"/>
        <v>1585</v>
      </c>
      <c r="I7890">
        <f t="shared" si="371"/>
        <v>1</v>
      </c>
      <c r="J7890" s="9">
        <f t="shared" si="369"/>
        <v>46272807796</v>
      </c>
      <c r="K7890" s="9">
        <f>SUMIF($C$2:$C$9230, C7890, $D$2:$D$9230)</f>
        <v>14000000</v>
      </c>
    </row>
    <row r="7891" spans="1:11" x14ac:dyDescent="0.2">
      <c r="A7891" s="1">
        <v>45739</v>
      </c>
      <c r="B7891" t="s">
        <v>392</v>
      </c>
      <c r="C7891" t="s">
        <v>543</v>
      </c>
      <c r="D7891" s="14">
        <v>5963410</v>
      </c>
      <c r="E7891" s="12">
        <v>184249</v>
      </c>
      <c r="H7891">
        <f t="shared" si="370"/>
        <v>1585</v>
      </c>
      <c r="I7891">
        <f t="shared" si="371"/>
        <v>1</v>
      </c>
      <c r="J7891" s="9">
        <f t="shared" si="369"/>
        <v>46272807796</v>
      </c>
      <c r="K7891" s="9">
        <f>SUMIF($C$2:$C$9230, C7891, $D$2:$D$9230)</f>
        <v>5963410</v>
      </c>
    </row>
    <row r="7892" spans="1:11" x14ac:dyDescent="0.2">
      <c r="A7892" s="1">
        <v>45739</v>
      </c>
      <c r="B7892" t="s">
        <v>392</v>
      </c>
      <c r="C7892" t="s">
        <v>629</v>
      </c>
      <c r="D7892" s="14">
        <v>600000</v>
      </c>
      <c r="E7892" s="12">
        <v>285506</v>
      </c>
      <c r="H7892">
        <f t="shared" si="370"/>
        <v>1585</v>
      </c>
      <c r="I7892">
        <f t="shared" si="371"/>
        <v>1</v>
      </c>
      <c r="J7892" s="9">
        <f t="shared" si="369"/>
        <v>46272807796</v>
      </c>
      <c r="K7892" s="9">
        <f>SUMIF($C$2:$C$9230, C7892, $D$2:$D$9230)</f>
        <v>600000</v>
      </c>
    </row>
    <row r="7893" spans="1:11" x14ac:dyDescent="0.2">
      <c r="A7893" s="1">
        <v>45739</v>
      </c>
      <c r="B7893" t="s">
        <v>392</v>
      </c>
      <c r="C7893" t="s">
        <v>690</v>
      </c>
      <c r="D7893" s="14">
        <v>12689163</v>
      </c>
      <c r="E7893" s="12">
        <v>1393556</v>
      </c>
      <c r="H7893">
        <f t="shared" si="370"/>
        <v>1585</v>
      </c>
      <c r="I7893">
        <f t="shared" si="371"/>
        <v>1</v>
      </c>
      <c r="J7893" s="9">
        <f t="shared" si="369"/>
        <v>46272807796</v>
      </c>
      <c r="K7893" s="9">
        <f>SUMIF($C$2:$C$9230, C7893, $D$2:$D$9230)</f>
        <v>12689163</v>
      </c>
    </row>
    <row r="7894" spans="1:11" x14ac:dyDescent="0.2">
      <c r="A7894" s="1">
        <v>45739</v>
      </c>
      <c r="B7894" t="s">
        <v>392</v>
      </c>
      <c r="C7894" t="s">
        <v>766</v>
      </c>
      <c r="D7894" s="14">
        <v>53501</v>
      </c>
      <c r="E7894" s="12">
        <v>41181</v>
      </c>
      <c r="H7894">
        <f t="shared" si="370"/>
        <v>1585</v>
      </c>
      <c r="I7894">
        <f t="shared" si="371"/>
        <v>1</v>
      </c>
      <c r="J7894" s="9">
        <f t="shared" si="369"/>
        <v>46272807796</v>
      </c>
      <c r="K7894" s="9">
        <f>SUMIF($C$2:$C$9230, C7894, $D$2:$D$9230)</f>
        <v>53501</v>
      </c>
    </row>
    <row r="7895" spans="1:11" x14ac:dyDescent="0.2">
      <c r="A7895" s="1">
        <v>45739</v>
      </c>
      <c r="B7895" t="s">
        <v>392</v>
      </c>
      <c r="C7895" t="s">
        <v>797</v>
      </c>
      <c r="D7895" s="14">
        <v>267121</v>
      </c>
      <c r="E7895" s="12">
        <v>167121</v>
      </c>
      <c r="H7895">
        <f t="shared" si="370"/>
        <v>1585</v>
      </c>
      <c r="I7895">
        <f t="shared" si="371"/>
        <v>1</v>
      </c>
      <c r="J7895" s="9">
        <f t="shared" si="369"/>
        <v>46272807796</v>
      </c>
      <c r="K7895" s="9">
        <f>SUMIF($C$2:$C$9230, C7895, $D$2:$D$9230)</f>
        <v>267121</v>
      </c>
    </row>
    <row r="7896" spans="1:11" x14ac:dyDescent="0.2">
      <c r="A7896" s="1">
        <v>45739</v>
      </c>
      <c r="B7896" t="s">
        <v>392</v>
      </c>
      <c r="C7896" t="s">
        <v>504</v>
      </c>
      <c r="D7896" s="14">
        <v>33203136</v>
      </c>
      <c r="E7896" s="12">
        <v>13966992</v>
      </c>
      <c r="H7896">
        <f t="shared" si="370"/>
        <v>1585</v>
      </c>
      <c r="I7896">
        <f t="shared" si="371"/>
        <v>1</v>
      </c>
      <c r="J7896" s="9">
        <f t="shared" si="369"/>
        <v>46272807796</v>
      </c>
      <c r="K7896" s="9">
        <f>SUMIF($C$2:$C$9230, C7896, $D$2:$D$9230)</f>
        <v>33203136</v>
      </c>
    </row>
    <row r="7897" spans="1:11" x14ac:dyDescent="0.2">
      <c r="A7897" s="1">
        <v>45739</v>
      </c>
      <c r="B7897" t="s">
        <v>392</v>
      </c>
      <c r="C7897" t="s">
        <v>703</v>
      </c>
      <c r="D7897" s="14">
        <v>9000000</v>
      </c>
      <c r="E7897" s="12">
        <v>2227941</v>
      </c>
      <c r="H7897">
        <f t="shared" si="370"/>
        <v>1585</v>
      </c>
      <c r="I7897">
        <f t="shared" si="371"/>
        <v>1</v>
      </c>
      <c r="J7897" s="9">
        <f t="shared" si="369"/>
        <v>46272807796</v>
      </c>
      <c r="K7897" s="9">
        <f>SUMIF($C$2:$C$9230, C7897, $D$2:$D$9230)</f>
        <v>9000000</v>
      </c>
    </row>
    <row r="7898" spans="1:11" x14ac:dyDescent="0.2">
      <c r="A7898" s="1">
        <v>45739</v>
      </c>
      <c r="B7898" t="s">
        <v>392</v>
      </c>
      <c r="C7898" t="s">
        <v>674</v>
      </c>
      <c r="D7898" s="14">
        <v>2469997</v>
      </c>
      <c r="E7898" s="12">
        <v>836276</v>
      </c>
      <c r="H7898">
        <f t="shared" si="370"/>
        <v>1585</v>
      </c>
      <c r="I7898">
        <f t="shared" si="371"/>
        <v>1</v>
      </c>
      <c r="J7898" s="9">
        <f t="shared" si="369"/>
        <v>46272807796</v>
      </c>
      <c r="K7898" s="9">
        <f>SUMIF($C$2:$C$9230, C7898, $D$2:$D$9230)</f>
        <v>2469997</v>
      </c>
    </row>
    <row r="7899" spans="1:11" x14ac:dyDescent="0.2">
      <c r="A7899" s="1">
        <v>45739</v>
      </c>
      <c r="B7899" t="s">
        <v>392</v>
      </c>
      <c r="C7899" t="s">
        <v>475</v>
      </c>
      <c r="D7899" s="14">
        <v>5640385</v>
      </c>
      <c r="E7899" s="12">
        <v>1226042</v>
      </c>
      <c r="H7899">
        <f t="shared" si="370"/>
        <v>1585</v>
      </c>
      <c r="I7899">
        <f t="shared" si="371"/>
        <v>1</v>
      </c>
      <c r="J7899" s="9">
        <f t="shared" si="369"/>
        <v>46272807796</v>
      </c>
      <c r="K7899" s="9">
        <f>SUMIF($C$2:$C$9230, C7899, $D$2:$D$9230)</f>
        <v>5640385</v>
      </c>
    </row>
    <row r="7900" spans="1:11" x14ac:dyDescent="0.2">
      <c r="A7900" s="1">
        <v>45739</v>
      </c>
      <c r="B7900" t="s">
        <v>392</v>
      </c>
      <c r="C7900" t="s">
        <v>474</v>
      </c>
      <c r="D7900" s="14">
        <v>52241251</v>
      </c>
      <c r="E7900" s="12">
        <v>32577014</v>
      </c>
      <c r="H7900">
        <f t="shared" si="370"/>
        <v>1585</v>
      </c>
      <c r="I7900">
        <f t="shared" si="371"/>
        <v>1</v>
      </c>
      <c r="J7900" s="9">
        <f t="shared" si="369"/>
        <v>46272807796</v>
      </c>
      <c r="K7900" s="9">
        <f>SUMIF($C$2:$C$9230, C7900, $D$2:$D$9230)</f>
        <v>52241251</v>
      </c>
    </row>
    <row r="7901" spans="1:11" x14ac:dyDescent="0.2">
      <c r="A7901" s="1">
        <v>45739</v>
      </c>
      <c r="B7901" t="s">
        <v>392</v>
      </c>
      <c r="C7901" t="s">
        <v>418</v>
      </c>
      <c r="D7901" s="14">
        <v>44517241</v>
      </c>
      <c r="E7901" s="12">
        <v>25348625</v>
      </c>
      <c r="H7901">
        <f t="shared" si="370"/>
        <v>1585</v>
      </c>
      <c r="I7901">
        <f t="shared" si="371"/>
        <v>1</v>
      </c>
      <c r="J7901" s="9">
        <f t="shared" si="369"/>
        <v>46272807796</v>
      </c>
      <c r="K7901" s="9">
        <f>SUMIF($C$2:$C$9230, C7901, $D$2:$D$9230)</f>
        <v>44517241</v>
      </c>
    </row>
    <row r="7902" spans="1:11" x14ac:dyDescent="0.2">
      <c r="A7902" s="1">
        <v>45739</v>
      </c>
      <c r="B7902" t="s">
        <v>392</v>
      </c>
      <c r="C7902" t="s">
        <v>632</v>
      </c>
      <c r="D7902" s="14">
        <v>300000</v>
      </c>
      <c r="E7902" s="12">
        <v>300000</v>
      </c>
      <c r="H7902">
        <f t="shared" si="370"/>
        <v>1585</v>
      </c>
      <c r="I7902">
        <f t="shared" si="371"/>
        <v>1</v>
      </c>
      <c r="J7902" s="9">
        <f t="shared" si="369"/>
        <v>46272807796</v>
      </c>
      <c r="K7902" s="9">
        <f>SUMIF($C$2:$C$9230, C7902, $D$2:$D$9230)</f>
        <v>300000</v>
      </c>
    </row>
    <row r="7903" spans="1:11" x14ac:dyDescent="0.2">
      <c r="A7903" s="1">
        <v>45739</v>
      </c>
      <c r="B7903" t="s">
        <v>392</v>
      </c>
      <c r="C7903" t="s">
        <v>729</v>
      </c>
      <c r="D7903" s="14">
        <v>3707880</v>
      </c>
      <c r="E7903" s="12">
        <v>932278</v>
      </c>
      <c r="H7903">
        <f t="shared" si="370"/>
        <v>1585</v>
      </c>
      <c r="I7903">
        <f t="shared" si="371"/>
        <v>1</v>
      </c>
      <c r="J7903" s="9">
        <f t="shared" si="369"/>
        <v>46272807796</v>
      </c>
      <c r="K7903" s="9">
        <f>SUMIF($C$2:$C$9230, C7903, $D$2:$D$9230)</f>
        <v>3707880</v>
      </c>
    </row>
    <row r="7904" spans="1:11" x14ac:dyDescent="0.2">
      <c r="A7904" s="1">
        <v>45739</v>
      </c>
      <c r="B7904" t="s">
        <v>392</v>
      </c>
      <c r="C7904" t="s">
        <v>415</v>
      </c>
      <c r="D7904" s="14">
        <v>2319008</v>
      </c>
      <c r="E7904" s="12">
        <v>291994</v>
      </c>
      <c r="H7904">
        <f t="shared" si="370"/>
        <v>1585</v>
      </c>
      <c r="I7904">
        <f t="shared" si="371"/>
        <v>1</v>
      </c>
      <c r="J7904" s="9">
        <f t="shared" si="369"/>
        <v>46272807796</v>
      </c>
      <c r="K7904" s="9">
        <f>SUMIF($C$2:$C$9230, C7904, $D$2:$D$9230)</f>
        <v>2319008</v>
      </c>
    </row>
    <row r="7905" spans="1:11" x14ac:dyDescent="0.2">
      <c r="A7905" s="1">
        <v>45716</v>
      </c>
      <c r="B7905" t="s">
        <v>392</v>
      </c>
      <c r="C7905" t="s">
        <v>6835</v>
      </c>
      <c r="D7905" s="14">
        <v>1739936</v>
      </c>
      <c r="E7905" s="12">
        <v>0</v>
      </c>
      <c r="H7905">
        <f t="shared" si="370"/>
        <v>1585</v>
      </c>
      <c r="I7905">
        <f t="shared" si="371"/>
        <v>1</v>
      </c>
      <c r="J7905" s="9">
        <f t="shared" si="369"/>
        <v>46272807796</v>
      </c>
      <c r="K7905" s="9">
        <f>SUMIF($C$2:$C$9230, C7905, $D$2:$D$9230)</f>
        <v>1739936</v>
      </c>
    </row>
    <row r="7906" spans="1:11" x14ac:dyDescent="0.2">
      <c r="A7906" s="1">
        <v>45739</v>
      </c>
      <c r="B7906" t="s">
        <v>392</v>
      </c>
      <c r="C7906" t="s">
        <v>739</v>
      </c>
      <c r="D7906" s="14">
        <v>8310786</v>
      </c>
      <c r="E7906" s="12">
        <v>3466350</v>
      </c>
      <c r="H7906">
        <f t="shared" si="370"/>
        <v>1585</v>
      </c>
      <c r="I7906">
        <f t="shared" si="371"/>
        <v>1</v>
      </c>
      <c r="J7906" s="9">
        <f t="shared" si="369"/>
        <v>46272807796</v>
      </c>
      <c r="K7906" s="9">
        <f>SUMIF($C$2:$C$9230, C7906, $D$2:$D$9230)</f>
        <v>8310786</v>
      </c>
    </row>
    <row r="7907" spans="1:11" x14ac:dyDescent="0.2">
      <c r="A7907" s="1">
        <v>45739</v>
      </c>
      <c r="B7907" t="s">
        <v>392</v>
      </c>
      <c r="C7907" t="s">
        <v>680</v>
      </c>
      <c r="D7907" s="14">
        <v>6510503</v>
      </c>
      <c r="E7907" s="12">
        <v>1022052</v>
      </c>
      <c r="H7907">
        <f t="shared" si="370"/>
        <v>1585</v>
      </c>
      <c r="I7907">
        <f t="shared" si="371"/>
        <v>1</v>
      </c>
      <c r="J7907" s="9">
        <f t="shared" si="369"/>
        <v>46272807796</v>
      </c>
      <c r="K7907" s="9">
        <f>SUMIF($C$2:$C$9230, C7907, $D$2:$D$9230)</f>
        <v>6510503</v>
      </c>
    </row>
    <row r="7908" spans="1:11" x14ac:dyDescent="0.2">
      <c r="A7908" s="1">
        <v>45739</v>
      </c>
      <c r="B7908" t="s">
        <v>392</v>
      </c>
      <c r="C7908" t="s">
        <v>414</v>
      </c>
      <c r="D7908" s="14">
        <v>1000000</v>
      </c>
      <c r="E7908" s="12">
        <v>199376</v>
      </c>
      <c r="H7908">
        <f t="shared" si="370"/>
        <v>1585</v>
      </c>
      <c r="I7908">
        <f t="shared" si="371"/>
        <v>1</v>
      </c>
      <c r="J7908" s="9">
        <f t="shared" si="369"/>
        <v>46272807796</v>
      </c>
      <c r="K7908" s="9">
        <f>SUMIF($C$2:$C$9230, C7908, $D$2:$D$9230)</f>
        <v>1000000</v>
      </c>
    </row>
    <row r="7909" spans="1:11" x14ac:dyDescent="0.2">
      <c r="A7909" s="1">
        <v>45739</v>
      </c>
      <c r="B7909" t="s">
        <v>392</v>
      </c>
      <c r="C7909" t="s">
        <v>413</v>
      </c>
      <c r="D7909" s="14">
        <v>4999082</v>
      </c>
      <c r="E7909" s="12">
        <v>627420</v>
      </c>
      <c r="H7909">
        <f t="shared" si="370"/>
        <v>1585</v>
      </c>
      <c r="I7909">
        <f t="shared" si="371"/>
        <v>1</v>
      </c>
      <c r="J7909" s="9">
        <f t="shared" si="369"/>
        <v>46272807796</v>
      </c>
      <c r="K7909" s="9">
        <f>SUMIF($C$2:$C$9230, C7909, $D$2:$D$9230)</f>
        <v>4999082</v>
      </c>
    </row>
    <row r="7910" spans="1:11" x14ac:dyDescent="0.2">
      <c r="A7910" s="1">
        <v>45739</v>
      </c>
      <c r="B7910" t="s">
        <v>392</v>
      </c>
      <c r="C7910" t="s">
        <v>411</v>
      </c>
      <c r="D7910" s="14">
        <v>5000000</v>
      </c>
      <c r="E7910" s="12">
        <v>180029</v>
      </c>
      <c r="H7910">
        <f t="shared" si="370"/>
        <v>1585</v>
      </c>
      <c r="I7910">
        <f t="shared" si="371"/>
        <v>1</v>
      </c>
      <c r="J7910" s="9">
        <f t="shared" si="369"/>
        <v>46272807796</v>
      </c>
      <c r="K7910" s="9">
        <f>SUMIF($C$2:$C$9230, C7910, $D$2:$D$9230)</f>
        <v>5000000</v>
      </c>
    </row>
    <row r="7911" spans="1:11" x14ac:dyDescent="0.2">
      <c r="A7911" s="1">
        <v>45739</v>
      </c>
      <c r="B7911" t="s">
        <v>392</v>
      </c>
      <c r="C7911" t="s">
        <v>733</v>
      </c>
      <c r="D7911" s="14">
        <v>1950000</v>
      </c>
      <c r="E7911" s="12">
        <v>1658373</v>
      </c>
      <c r="H7911">
        <f t="shared" si="370"/>
        <v>1585</v>
      </c>
      <c r="I7911">
        <f t="shared" si="371"/>
        <v>1</v>
      </c>
      <c r="J7911" s="9">
        <f t="shared" si="369"/>
        <v>46272807796</v>
      </c>
      <c r="K7911" s="9">
        <f>SUMIF($C$2:$C$9230, C7911, $D$2:$D$9230)</f>
        <v>1950000</v>
      </c>
    </row>
    <row r="7912" spans="1:11" x14ac:dyDescent="0.2">
      <c r="A7912" s="1">
        <v>45739</v>
      </c>
      <c r="B7912" t="s">
        <v>392</v>
      </c>
      <c r="C7912" t="s">
        <v>565</v>
      </c>
      <c r="D7912" s="14">
        <v>3000000</v>
      </c>
      <c r="E7912" s="12">
        <v>124699</v>
      </c>
      <c r="H7912">
        <f t="shared" si="370"/>
        <v>1585</v>
      </c>
      <c r="I7912">
        <f t="shared" si="371"/>
        <v>1</v>
      </c>
      <c r="J7912" s="9">
        <f t="shared" si="369"/>
        <v>46272807796</v>
      </c>
      <c r="K7912" s="9">
        <f>SUMIF($C$2:$C$9230, C7912, $D$2:$D$9230)</f>
        <v>3000000</v>
      </c>
    </row>
    <row r="7913" spans="1:11" x14ac:dyDescent="0.2">
      <c r="A7913" s="1">
        <v>45739</v>
      </c>
      <c r="B7913" t="s">
        <v>392</v>
      </c>
      <c r="C7913" t="s">
        <v>700</v>
      </c>
      <c r="D7913" s="14">
        <v>8999162</v>
      </c>
      <c r="E7913" s="12">
        <v>1865565</v>
      </c>
      <c r="H7913">
        <f t="shared" si="370"/>
        <v>1585</v>
      </c>
      <c r="I7913">
        <f t="shared" si="371"/>
        <v>1</v>
      </c>
      <c r="J7913" s="9">
        <f t="shared" si="369"/>
        <v>46272807796</v>
      </c>
      <c r="K7913" s="9">
        <f>SUMIF($C$2:$C$9230, C7913, $D$2:$D$9230)</f>
        <v>8999162</v>
      </c>
    </row>
    <row r="7914" spans="1:11" x14ac:dyDescent="0.2">
      <c r="A7914" s="1">
        <v>45739</v>
      </c>
      <c r="B7914" t="s">
        <v>392</v>
      </c>
      <c r="C7914" t="s">
        <v>626</v>
      </c>
      <c r="D7914" s="14">
        <v>1050000</v>
      </c>
      <c r="E7914" s="12">
        <v>259699</v>
      </c>
      <c r="H7914">
        <f t="shared" si="370"/>
        <v>1585</v>
      </c>
      <c r="I7914">
        <f t="shared" si="371"/>
        <v>1</v>
      </c>
      <c r="J7914" s="9">
        <f t="shared" si="369"/>
        <v>46272807796</v>
      </c>
      <c r="K7914" s="9">
        <f>SUMIF($C$2:$C$9230, C7914, $D$2:$D$9230)</f>
        <v>1050000</v>
      </c>
    </row>
    <row r="7915" spans="1:11" x14ac:dyDescent="0.2">
      <c r="A7915" s="1">
        <v>45739</v>
      </c>
      <c r="B7915" t="s">
        <v>392</v>
      </c>
      <c r="C7915" t="s">
        <v>408</v>
      </c>
      <c r="D7915" s="14">
        <v>5302664</v>
      </c>
      <c r="E7915" s="12">
        <v>2389988</v>
      </c>
      <c r="H7915">
        <f t="shared" si="370"/>
        <v>1585</v>
      </c>
      <c r="I7915">
        <f t="shared" si="371"/>
        <v>1</v>
      </c>
      <c r="J7915" s="9">
        <f t="shared" si="369"/>
        <v>46272807796</v>
      </c>
      <c r="K7915" s="9">
        <f>SUMIF($C$2:$C$9230, C7915, $D$2:$D$9230)</f>
        <v>5302664</v>
      </c>
    </row>
    <row r="7916" spans="1:11" x14ac:dyDescent="0.2">
      <c r="A7916" s="1">
        <v>45739</v>
      </c>
      <c r="B7916" t="s">
        <v>392</v>
      </c>
      <c r="C7916" t="s">
        <v>471</v>
      </c>
      <c r="D7916" s="14">
        <v>6150916</v>
      </c>
      <c r="E7916" s="12">
        <v>313035</v>
      </c>
      <c r="H7916">
        <f t="shared" si="370"/>
        <v>1585</v>
      </c>
      <c r="I7916">
        <f t="shared" si="371"/>
        <v>1</v>
      </c>
      <c r="J7916" s="9">
        <f t="shared" si="369"/>
        <v>46272807796</v>
      </c>
      <c r="K7916" s="9">
        <f>SUMIF($C$2:$C$9230, C7916, $D$2:$D$9230)</f>
        <v>6150916</v>
      </c>
    </row>
    <row r="7917" spans="1:11" x14ac:dyDescent="0.2">
      <c r="A7917" s="1">
        <v>45739</v>
      </c>
      <c r="B7917" t="s">
        <v>392</v>
      </c>
      <c r="C7917" t="s">
        <v>407</v>
      </c>
      <c r="D7917" s="14">
        <v>4473668</v>
      </c>
      <c r="E7917" s="12">
        <v>852028</v>
      </c>
      <c r="H7917">
        <f t="shared" si="370"/>
        <v>1585</v>
      </c>
      <c r="I7917">
        <f t="shared" si="371"/>
        <v>1</v>
      </c>
      <c r="J7917" s="9">
        <f t="shared" si="369"/>
        <v>46272807796</v>
      </c>
      <c r="K7917" s="9">
        <f>SUMIF($C$2:$C$9230, C7917, $D$2:$D$9230)</f>
        <v>4473668</v>
      </c>
    </row>
    <row r="7918" spans="1:11" x14ac:dyDescent="0.2">
      <c r="A7918" s="1">
        <v>45739</v>
      </c>
      <c r="B7918" t="s">
        <v>392</v>
      </c>
      <c r="C7918" t="s">
        <v>715</v>
      </c>
      <c r="D7918" s="14">
        <v>23420926</v>
      </c>
      <c r="E7918" s="12">
        <v>5544903</v>
      </c>
      <c r="H7918">
        <f t="shared" si="370"/>
        <v>1585</v>
      </c>
      <c r="I7918">
        <f t="shared" si="371"/>
        <v>1</v>
      </c>
      <c r="J7918" s="9">
        <f t="shared" si="369"/>
        <v>46272807796</v>
      </c>
      <c r="K7918" s="9">
        <f>SUMIF($C$2:$C$9230, C7918, $D$2:$D$9230)</f>
        <v>23420926</v>
      </c>
    </row>
    <row r="7919" spans="1:11" x14ac:dyDescent="0.2">
      <c r="A7919" s="1">
        <v>45739</v>
      </c>
      <c r="B7919" t="s">
        <v>392</v>
      </c>
      <c r="C7919" t="s">
        <v>671</v>
      </c>
      <c r="D7919" s="14">
        <v>1100000</v>
      </c>
      <c r="E7919" s="12">
        <v>802600</v>
      </c>
      <c r="H7919">
        <f t="shared" si="370"/>
        <v>1585</v>
      </c>
      <c r="I7919">
        <f t="shared" si="371"/>
        <v>1</v>
      </c>
      <c r="J7919" s="9">
        <f t="shared" si="369"/>
        <v>46272807796</v>
      </c>
      <c r="K7919" s="9">
        <f>SUMIF($C$2:$C$9230, C7919, $D$2:$D$9230)</f>
        <v>1100000</v>
      </c>
    </row>
    <row r="7920" spans="1:11" x14ac:dyDescent="0.2">
      <c r="A7920" s="1">
        <v>45739</v>
      </c>
      <c r="B7920" t="s">
        <v>392</v>
      </c>
      <c r="C7920" t="s">
        <v>775</v>
      </c>
      <c r="D7920" s="14">
        <v>739827</v>
      </c>
      <c r="E7920" s="12">
        <v>598279.28</v>
      </c>
      <c r="H7920">
        <f t="shared" si="370"/>
        <v>1585</v>
      </c>
      <c r="I7920">
        <f t="shared" si="371"/>
        <v>1</v>
      </c>
      <c r="J7920" s="9">
        <f t="shared" si="369"/>
        <v>46272807796</v>
      </c>
      <c r="K7920" s="9">
        <f>SUMIF($C$2:$C$9230, C7920, $D$2:$D$9230)</f>
        <v>739827</v>
      </c>
    </row>
    <row r="7921" spans="1:11" x14ac:dyDescent="0.2">
      <c r="A7921" s="1">
        <v>45739</v>
      </c>
      <c r="B7921" t="s">
        <v>392</v>
      </c>
      <c r="C7921" t="s">
        <v>541</v>
      </c>
      <c r="D7921" s="14">
        <v>1864117</v>
      </c>
      <c r="E7921" s="12">
        <v>290155</v>
      </c>
      <c r="H7921">
        <f t="shared" si="370"/>
        <v>1585</v>
      </c>
      <c r="I7921">
        <f t="shared" si="371"/>
        <v>1</v>
      </c>
      <c r="J7921" s="9">
        <f t="shared" si="369"/>
        <v>46272807796</v>
      </c>
      <c r="K7921" s="9">
        <f>SUMIF($C$2:$C$9230, C7921, $D$2:$D$9230)</f>
        <v>1864117</v>
      </c>
    </row>
    <row r="7922" spans="1:11" x14ac:dyDescent="0.2">
      <c r="A7922" s="1">
        <v>45739</v>
      </c>
      <c r="B7922" t="s">
        <v>392</v>
      </c>
      <c r="C7922" t="s">
        <v>708</v>
      </c>
      <c r="D7922" s="14">
        <v>7016680</v>
      </c>
      <c r="E7922" s="12">
        <v>3138022</v>
      </c>
      <c r="H7922">
        <f t="shared" si="370"/>
        <v>1585</v>
      </c>
      <c r="I7922">
        <f t="shared" si="371"/>
        <v>1</v>
      </c>
      <c r="J7922" s="9">
        <f t="shared" si="369"/>
        <v>46272807796</v>
      </c>
      <c r="K7922" s="9">
        <f>SUMIF($C$2:$C$9230, C7922, $D$2:$D$9230)</f>
        <v>7016680</v>
      </c>
    </row>
    <row r="7923" spans="1:11" x14ac:dyDescent="0.2">
      <c r="A7923" s="1">
        <v>45739</v>
      </c>
      <c r="B7923" t="s">
        <v>392</v>
      </c>
      <c r="C7923" t="s">
        <v>709</v>
      </c>
      <c r="D7923" s="14">
        <v>24844268</v>
      </c>
      <c r="E7923" s="12">
        <v>3330428</v>
      </c>
      <c r="H7923">
        <f t="shared" si="370"/>
        <v>1585</v>
      </c>
      <c r="I7923">
        <f t="shared" si="371"/>
        <v>1</v>
      </c>
      <c r="J7923" s="9">
        <f t="shared" si="369"/>
        <v>46272807796</v>
      </c>
      <c r="K7923" s="9">
        <f>SUMIF($C$2:$C$9230, C7923, $D$2:$D$9230)</f>
        <v>24844268</v>
      </c>
    </row>
    <row r="7924" spans="1:11" x14ac:dyDescent="0.2">
      <c r="A7924" s="1">
        <v>45739</v>
      </c>
      <c r="B7924" t="s">
        <v>392</v>
      </c>
      <c r="C7924" t="s">
        <v>757</v>
      </c>
      <c r="D7924" s="14">
        <v>447178</v>
      </c>
      <c r="E7924" s="12">
        <v>447178</v>
      </c>
      <c r="H7924">
        <f t="shared" si="370"/>
        <v>1585</v>
      </c>
      <c r="I7924">
        <f t="shared" si="371"/>
        <v>1</v>
      </c>
      <c r="J7924" s="9">
        <f t="shared" si="369"/>
        <v>46272807796</v>
      </c>
      <c r="K7924" s="9">
        <f>SUMIF($C$2:$C$9230, C7924, $D$2:$D$9230)</f>
        <v>447178</v>
      </c>
    </row>
    <row r="7925" spans="1:11" x14ac:dyDescent="0.2">
      <c r="A7925" s="1">
        <v>45739</v>
      </c>
      <c r="B7925" t="s">
        <v>392</v>
      </c>
      <c r="C7925" t="s">
        <v>683</v>
      </c>
      <c r="D7925" s="14">
        <v>4669859</v>
      </c>
      <c r="E7925" s="12">
        <v>1058604</v>
      </c>
      <c r="H7925">
        <f t="shared" si="370"/>
        <v>1585</v>
      </c>
      <c r="I7925">
        <f t="shared" si="371"/>
        <v>1</v>
      </c>
      <c r="J7925" s="9">
        <f t="shared" si="369"/>
        <v>46272807796</v>
      </c>
      <c r="K7925" s="9">
        <f>SUMIF($C$2:$C$9230, C7925, $D$2:$D$9230)</f>
        <v>4669859</v>
      </c>
    </row>
    <row r="7926" spans="1:11" x14ac:dyDescent="0.2">
      <c r="A7926" s="1">
        <v>45739</v>
      </c>
      <c r="B7926" t="s">
        <v>392</v>
      </c>
      <c r="C7926" t="s">
        <v>570</v>
      </c>
      <c r="D7926" s="14">
        <v>549606</v>
      </c>
      <c r="E7926" s="12">
        <v>128049</v>
      </c>
      <c r="H7926">
        <f t="shared" si="370"/>
        <v>1585</v>
      </c>
      <c r="I7926">
        <f t="shared" si="371"/>
        <v>1</v>
      </c>
      <c r="J7926" s="9">
        <f t="shared" si="369"/>
        <v>46272807796</v>
      </c>
      <c r="K7926" s="9">
        <f>SUMIF($C$2:$C$9230, C7926, $D$2:$D$9230)</f>
        <v>549606</v>
      </c>
    </row>
    <row r="7927" spans="1:11" x14ac:dyDescent="0.2">
      <c r="A7927" s="1">
        <v>45739</v>
      </c>
      <c r="B7927" t="s">
        <v>392</v>
      </c>
      <c r="C7927" t="s">
        <v>652</v>
      </c>
      <c r="D7927" s="14">
        <v>2983938</v>
      </c>
      <c r="E7927" s="12">
        <v>454815</v>
      </c>
      <c r="H7927">
        <f t="shared" si="370"/>
        <v>1585</v>
      </c>
      <c r="I7927">
        <f t="shared" si="371"/>
        <v>1</v>
      </c>
      <c r="J7927" s="9">
        <f t="shared" si="369"/>
        <v>46272807796</v>
      </c>
      <c r="K7927" s="9">
        <f>SUMIF($C$2:$C$9230, C7927, $D$2:$D$9230)</f>
        <v>2983938</v>
      </c>
    </row>
    <row r="7928" spans="1:11" x14ac:dyDescent="0.2">
      <c r="A7928" s="1">
        <v>45739</v>
      </c>
      <c r="B7928" t="s">
        <v>392</v>
      </c>
      <c r="C7928" t="s">
        <v>723</v>
      </c>
      <c r="D7928" s="14">
        <v>5727874</v>
      </c>
      <c r="E7928" s="12">
        <v>324643</v>
      </c>
      <c r="H7928">
        <f t="shared" si="370"/>
        <v>1585</v>
      </c>
      <c r="I7928">
        <f t="shared" si="371"/>
        <v>1</v>
      </c>
      <c r="J7928" s="9">
        <f t="shared" si="369"/>
        <v>46272807796</v>
      </c>
      <c r="K7928" s="9">
        <f>SUMIF($C$2:$C$9230, C7928, $D$2:$D$9230)</f>
        <v>5727874</v>
      </c>
    </row>
    <row r="7929" spans="1:11" x14ac:dyDescent="0.2">
      <c r="A7929" s="1">
        <v>45739</v>
      </c>
      <c r="B7929" t="s">
        <v>392</v>
      </c>
      <c r="C7929" t="s">
        <v>602</v>
      </c>
      <c r="D7929" s="14">
        <v>3306995</v>
      </c>
      <c r="E7929" s="12">
        <v>199388</v>
      </c>
      <c r="H7929">
        <f t="shared" si="370"/>
        <v>1585</v>
      </c>
      <c r="I7929">
        <f t="shared" si="371"/>
        <v>1</v>
      </c>
      <c r="J7929" s="9">
        <f t="shared" si="369"/>
        <v>46272807796</v>
      </c>
      <c r="K7929" s="9">
        <f>SUMIF($C$2:$C$9230, C7929, $D$2:$D$9230)</f>
        <v>3306995</v>
      </c>
    </row>
    <row r="7930" spans="1:11" x14ac:dyDescent="0.2">
      <c r="A7930" s="1">
        <v>45739</v>
      </c>
      <c r="B7930" t="s">
        <v>392</v>
      </c>
      <c r="C7930" t="s">
        <v>539</v>
      </c>
      <c r="D7930" s="14">
        <v>2918031</v>
      </c>
      <c r="E7930" s="12">
        <v>758981</v>
      </c>
      <c r="H7930">
        <f t="shared" si="370"/>
        <v>1585</v>
      </c>
      <c r="I7930">
        <f t="shared" si="371"/>
        <v>1</v>
      </c>
      <c r="J7930" s="9">
        <f t="shared" si="369"/>
        <v>46272807796</v>
      </c>
      <c r="K7930" s="9">
        <f>SUMIF($C$2:$C$9230, C7930, $D$2:$D$9230)</f>
        <v>2918031</v>
      </c>
    </row>
    <row r="7931" spans="1:11" x14ac:dyDescent="0.2">
      <c r="A7931" s="1">
        <v>45739</v>
      </c>
      <c r="B7931" t="s">
        <v>392</v>
      </c>
      <c r="C7931" t="s">
        <v>699</v>
      </c>
      <c r="D7931" s="14">
        <v>6591619</v>
      </c>
      <c r="E7931" s="12">
        <v>1858385</v>
      </c>
      <c r="H7931">
        <f t="shared" si="370"/>
        <v>1585</v>
      </c>
      <c r="I7931">
        <f t="shared" si="371"/>
        <v>1</v>
      </c>
      <c r="J7931" s="9">
        <f t="shared" si="369"/>
        <v>46272807796</v>
      </c>
      <c r="K7931" s="9">
        <f>SUMIF($C$2:$C$9230, C7931, $D$2:$D$9230)</f>
        <v>6591619</v>
      </c>
    </row>
    <row r="7932" spans="1:11" x14ac:dyDescent="0.2">
      <c r="A7932" s="1">
        <v>45739</v>
      </c>
      <c r="B7932" t="s">
        <v>392</v>
      </c>
      <c r="C7932" t="s">
        <v>405</v>
      </c>
      <c r="D7932" s="14">
        <v>4000000</v>
      </c>
      <c r="E7932" s="12">
        <v>1185970</v>
      </c>
      <c r="H7932">
        <f t="shared" si="370"/>
        <v>1585</v>
      </c>
      <c r="I7932">
        <f t="shared" si="371"/>
        <v>1</v>
      </c>
      <c r="J7932" s="9">
        <f t="shared" si="369"/>
        <v>46272807796</v>
      </c>
      <c r="K7932" s="9">
        <f>SUMIF($C$2:$C$9230, C7932, $D$2:$D$9230)</f>
        <v>4000000</v>
      </c>
    </row>
    <row r="7933" spans="1:11" x14ac:dyDescent="0.2">
      <c r="A7933" s="1">
        <v>45739</v>
      </c>
      <c r="B7933" t="s">
        <v>392</v>
      </c>
      <c r="C7933" t="s">
        <v>538</v>
      </c>
      <c r="D7933" s="14">
        <v>67673902</v>
      </c>
      <c r="E7933" s="12">
        <v>22127008</v>
      </c>
      <c r="H7933">
        <f t="shared" si="370"/>
        <v>1585</v>
      </c>
      <c r="I7933">
        <f t="shared" si="371"/>
        <v>1</v>
      </c>
      <c r="J7933" s="9">
        <f t="shared" si="369"/>
        <v>46272807796</v>
      </c>
      <c r="K7933" s="9">
        <f>SUMIF($C$2:$C$9230, C7933, $D$2:$D$9230)</f>
        <v>67673902</v>
      </c>
    </row>
    <row r="7934" spans="1:11" x14ac:dyDescent="0.2">
      <c r="A7934" s="1">
        <v>45739</v>
      </c>
      <c r="B7934" t="s">
        <v>392</v>
      </c>
      <c r="C7934" t="s">
        <v>403</v>
      </c>
      <c r="D7934" s="14">
        <v>3386900</v>
      </c>
      <c r="E7934" s="12">
        <v>1319461</v>
      </c>
      <c r="H7934">
        <f t="shared" si="370"/>
        <v>1585</v>
      </c>
      <c r="I7934">
        <f t="shared" si="371"/>
        <v>1</v>
      </c>
      <c r="J7934" s="9">
        <f t="shared" si="369"/>
        <v>46272807796</v>
      </c>
      <c r="K7934" s="9">
        <f>SUMIF($C$2:$C$9230, C7934, $D$2:$D$9230)</f>
        <v>3386900</v>
      </c>
    </row>
    <row r="7935" spans="1:11" x14ac:dyDescent="0.2">
      <c r="A7935" s="1">
        <v>45739</v>
      </c>
      <c r="B7935" t="s">
        <v>392</v>
      </c>
      <c r="C7935" t="s">
        <v>800</v>
      </c>
      <c r="D7935" s="14">
        <v>648487</v>
      </c>
      <c r="E7935" s="12">
        <v>647587.14</v>
      </c>
      <c r="H7935">
        <f t="shared" si="370"/>
        <v>1585</v>
      </c>
      <c r="I7935">
        <f t="shared" si="371"/>
        <v>1</v>
      </c>
      <c r="J7935" s="9">
        <f t="shared" si="369"/>
        <v>46272807796</v>
      </c>
      <c r="K7935" s="9">
        <f>SUMIF($C$2:$C$9230, C7935, $D$2:$D$9230)</f>
        <v>648487</v>
      </c>
    </row>
    <row r="7936" spans="1:11" x14ac:dyDescent="0.2">
      <c r="A7936" s="1">
        <v>45739</v>
      </c>
      <c r="B7936" t="s">
        <v>392</v>
      </c>
      <c r="C7936" t="s">
        <v>734</v>
      </c>
      <c r="D7936" s="14">
        <v>22606672</v>
      </c>
      <c r="E7936" s="12">
        <v>1667089</v>
      </c>
      <c r="H7936">
        <f t="shared" si="370"/>
        <v>1585</v>
      </c>
      <c r="I7936">
        <f t="shared" si="371"/>
        <v>1</v>
      </c>
      <c r="J7936" s="9">
        <f t="shared" ref="J7936:J7984" si="372">SUMIF($B$2:$B$9230, B7936, $D$2:$D$9230)</f>
        <v>46272807796</v>
      </c>
      <c r="K7936" s="9">
        <f>SUMIF($C$2:$C$9230, C7936, $D$2:$D$9230)</f>
        <v>22606672</v>
      </c>
    </row>
    <row r="7937" spans="1:11" x14ac:dyDescent="0.2">
      <c r="A7937" s="1">
        <v>45739</v>
      </c>
      <c r="B7937" t="s">
        <v>392</v>
      </c>
      <c r="C7937" t="s">
        <v>655</v>
      </c>
      <c r="D7937" s="14">
        <v>2971636</v>
      </c>
      <c r="E7937" s="12">
        <v>477683</v>
      </c>
      <c r="H7937">
        <f t="shared" si="370"/>
        <v>1585</v>
      </c>
      <c r="I7937">
        <f t="shared" si="371"/>
        <v>1</v>
      </c>
      <c r="J7937" s="9">
        <f t="shared" si="372"/>
        <v>46272807796</v>
      </c>
      <c r="K7937" s="9">
        <f>SUMIF($C$2:$C$9230, C7937, $D$2:$D$9230)</f>
        <v>2971636</v>
      </c>
    </row>
    <row r="7938" spans="1:11" x14ac:dyDescent="0.2">
      <c r="A7938" s="1">
        <v>45739</v>
      </c>
      <c r="B7938" t="s">
        <v>392</v>
      </c>
      <c r="C7938" t="s">
        <v>716</v>
      </c>
      <c r="D7938" s="14">
        <v>14134989</v>
      </c>
      <c r="E7938" s="12">
        <v>9154996</v>
      </c>
      <c r="H7938">
        <f t="shared" si="370"/>
        <v>1585</v>
      </c>
      <c r="I7938">
        <f t="shared" si="371"/>
        <v>1</v>
      </c>
      <c r="J7938" s="9">
        <f t="shared" si="372"/>
        <v>46272807796</v>
      </c>
      <c r="K7938" s="9">
        <f>SUMIF($C$2:$C$9230, C7938, $D$2:$D$9230)</f>
        <v>14134989</v>
      </c>
    </row>
    <row r="7939" spans="1:11" x14ac:dyDescent="0.2">
      <c r="A7939" s="1">
        <v>45739</v>
      </c>
      <c r="B7939" t="s">
        <v>392</v>
      </c>
      <c r="C7939" t="s">
        <v>770</v>
      </c>
      <c r="D7939" s="14">
        <v>724502</v>
      </c>
      <c r="E7939" s="12">
        <v>643000</v>
      </c>
      <c r="H7939">
        <f t="shared" si="370"/>
        <v>1585</v>
      </c>
      <c r="I7939">
        <f t="shared" si="371"/>
        <v>1</v>
      </c>
      <c r="J7939" s="9">
        <f t="shared" si="372"/>
        <v>46272807796</v>
      </c>
      <c r="K7939" s="9">
        <f>SUMIF($C$2:$C$9230, C7939, $D$2:$D$9230)</f>
        <v>724502</v>
      </c>
    </row>
    <row r="7940" spans="1:11" x14ac:dyDescent="0.2">
      <c r="A7940" s="1">
        <v>45739</v>
      </c>
      <c r="B7940" t="s">
        <v>392</v>
      </c>
      <c r="C7940" t="s">
        <v>537</v>
      </c>
      <c r="D7940" s="14">
        <v>2933079</v>
      </c>
      <c r="E7940" s="12">
        <v>2478352</v>
      </c>
      <c r="H7940">
        <f t="shared" ref="H7940:H8004" si="373">COUNTIF($B$2:$B$9230, B7940)</f>
        <v>1585</v>
      </c>
      <c r="I7940">
        <f t="shared" ref="I7940:I8004" si="374">COUNTIF($C$2:$C$9230, C7940)</f>
        <v>1</v>
      </c>
      <c r="J7940" s="9">
        <f t="shared" si="372"/>
        <v>46272807796</v>
      </c>
      <c r="K7940" s="9">
        <f>SUMIF($C$2:$C$9230, C7940, $D$2:$D$9230)</f>
        <v>2933079</v>
      </c>
    </row>
    <row r="7941" spans="1:11" x14ac:dyDescent="0.2">
      <c r="A7941" s="1">
        <v>45739</v>
      </c>
      <c r="B7941" t="s">
        <v>392</v>
      </c>
      <c r="C7941" t="s">
        <v>726</v>
      </c>
      <c r="D7941" s="14">
        <v>27241785</v>
      </c>
      <c r="E7941" s="12">
        <v>540743</v>
      </c>
      <c r="H7941">
        <f t="shared" si="373"/>
        <v>1585</v>
      </c>
      <c r="I7941">
        <f t="shared" si="374"/>
        <v>1</v>
      </c>
      <c r="J7941" s="9">
        <f t="shared" si="372"/>
        <v>46272807796</v>
      </c>
      <c r="K7941" s="9">
        <f>SUMIF($C$2:$C$9230, C7941, $D$2:$D$9230)</f>
        <v>27241785</v>
      </c>
    </row>
    <row r="7942" spans="1:11" x14ac:dyDescent="0.2">
      <c r="A7942" s="1">
        <v>45739</v>
      </c>
      <c r="B7942" t="s">
        <v>392</v>
      </c>
      <c r="C7942" t="s">
        <v>402</v>
      </c>
      <c r="D7942" s="14">
        <v>2948694</v>
      </c>
      <c r="E7942" s="12">
        <v>708370</v>
      </c>
      <c r="H7942">
        <f t="shared" si="373"/>
        <v>1585</v>
      </c>
      <c r="I7942">
        <f t="shared" si="374"/>
        <v>1</v>
      </c>
      <c r="J7942" s="9">
        <f t="shared" si="372"/>
        <v>46272807796</v>
      </c>
      <c r="K7942" s="9">
        <f>SUMIF($C$2:$C$9230, C7942, $D$2:$D$9230)</f>
        <v>2948694</v>
      </c>
    </row>
    <row r="7943" spans="1:11" x14ac:dyDescent="0.2">
      <c r="A7943" s="1">
        <v>45716</v>
      </c>
      <c r="B7943" t="s">
        <v>392</v>
      </c>
      <c r="C7943" t="s">
        <v>6831</v>
      </c>
      <c r="D7943" s="14">
        <v>397892</v>
      </c>
      <c r="E7943" s="12">
        <v>211115</v>
      </c>
      <c r="H7943">
        <f t="shared" si="373"/>
        <v>1585</v>
      </c>
      <c r="I7943">
        <f t="shared" si="374"/>
        <v>1</v>
      </c>
      <c r="J7943" s="9">
        <f t="shared" si="372"/>
        <v>46272807796</v>
      </c>
      <c r="K7943" s="9">
        <f>SUMIF($C$2:$C$9230, C7943, $D$2:$D$9230)</f>
        <v>397892</v>
      </c>
    </row>
    <row r="7944" spans="1:11" x14ac:dyDescent="0.2">
      <c r="A7944" s="1">
        <v>45739</v>
      </c>
      <c r="B7944" t="s">
        <v>392</v>
      </c>
      <c r="C7944" t="s">
        <v>498</v>
      </c>
      <c r="D7944" s="14">
        <v>1044049</v>
      </c>
      <c r="E7944" s="12">
        <v>181802</v>
      </c>
      <c r="H7944">
        <f t="shared" si="373"/>
        <v>1585</v>
      </c>
      <c r="I7944">
        <f t="shared" si="374"/>
        <v>1</v>
      </c>
      <c r="J7944" s="9">
        <f t="shared" si="372"/>
        <v>46272807796</v>
      </c>
      <c r="K7944" s="9">
        <f>SUMIF($C$2:$C$9230, C7944, $D$2:$D$9230)</f>
        <v>1044049</v>
      </c>
    </row>
    <row r="7945" spans="1:11" x14ac:dyDescent="0.2">
      <c r="A7945" s="1">
        <v>45739</v>
      </c>
      <c r="B7945" t="s">
        <v>392</v>
      </c>
      <c r="C7945" t="s">
        <v>400</v>
      </c>
      <c r="D7945" s="14">
        <v>5000000</v>
      </c>
      <c r="E7945" s="12">
        <v>498930</v>
      </c>
      <c r="H7945">
        <f t="shared" si="373"/>
        <v>1585</v>
      </c>
      <c r="I7945">
        <f t="shared" si="374"/>
        <v>1</v>
      </c>
      <c r="J7945" s="9">
        <f t="shared" si="372"/>
        <v>46272807796</v>
      </c>
      <c r="K7945" s="9">
        <f>SUMIF($C$2:$C$9230, C7945, $D$2:$D$9230)</f>
        <v>5000000</v>
      </c>
    </row>
    <row r="7946" spans="1:11" x14ac:dyDescent="0.2">
      <c r="A7946" s="1">
        <v>45739</v>
      </c>
      <c r="B7946" t="s">
        <v>392</v>
      </c>
      <c r="C7946" t="s">
        <v>591</v>
      </c>
      <c r="D7946" s="14">
        <v>200000</v>
      </c>
      <c r="E7946" s="12">
        <v>167629</v>
      </c>
      <c r="H7946">
        <f t="shared" si="373"/>
        <v>1585</v>
      </c>
      <c r="I7946">
        <f t="shared" si="374"/>
        <v>1</v>
      </c>
      <c r="J7946" s="9">
        <f t="shared" si="372"/>
        <v>46272807796</v>
      </c>
      <c r="K7946" s="9">
        <f>SUMIF($C$2:$C$9230, C7946, $D$2:$D$9230)</f>
        <v>200000</v>
      </c>
    </row>
    <row r="7947" spans="1:11" x14ac:dyDescent="0.2">
      <c r="A7947" s="1">
        <v>45739</v>
      </c>
      <c r="B7947" t="s">
        <v>392</v>
      </c>
      <c r="C7947" t="s">
        <v>659</v>
      </c>
      <c r="D7947" s="14">
        <v>6000000</v>
      </c>
      <c r="E7947" s="12">
        <v>524808</v>
      </c>
      <c r="H7947">
        <f t="shared" si="373"/>
        <v>1585</v>
      </c>
      <c r="I7947">
        <f t="shared" si="374"/>
        <v>1</v>
      </c>
      <c r="J7947" s="9">
        <f t="shared" si="372"/>
        <v>46272807796</v>
      </c>
      <c r="K7947" s="9">
        <f>SUMIF($C$2:$C$9230, C7947, $D$2:$D$9230)</f>
        <v>6000000</v>
      </c>
    </row>
    <row r="7948" spans="1:11" x14ac:dyDescent="0.2">
      <c r="A7948" s="1">
        <v>45739</v>
      </c>
      <c r="B7948" t="s">
        <v>392</v>
      </c>
      <c r="C7948" t="s">
        <v>536</v>
      </c>
      <c r="D7948" s="14">
        <v>2396052</v>
      </c>
      <c r="E7948" s="12">
        <v>865506</v>
      </c>
      <c r="H7948">
        <f t="shared" si="373"/>
        <v>1585</v>
      </c>
      <c r="I7948">
        <f t="shared" si="374"/>
        <v>1</v>
      </c>
      <c r="J7948" s="9">
        <f t="shared" si="372"/>
        <v>46272807796</v>
      </c>
      <c r="K7948" s="9">
        <f>SUMIF($C$2:$C$9230, C7948, $D$2:$D$9230)</f>
        <v>2396052</v>
      </c>
    </row>
    <row r="7949" spans="1:11" x14ac:dyDescent="0.2">
      <c r="A7949" s="1">
        <v>45739</v>
      </c>
      <c r="B7949" t="s">
        <v>392</v>
      </c>
      <c r="C7949" t="s">
        <v>643</v>
      </c>
      <c r="D7949" s="14">
        <v>1800000</v>
      </c>
      <c r="E7949" s="12">
        <v>399412</v>
      </c>
      <c r="H7949">
        <f t="shared" si="373"/>
        <v>1585</v>
      </c>
      <c r="I7949">
        <f t="shared" si="374"/>
        <v>1</v>
      </c>
      <c r="J7949" s="9">
        <f t="shared" si="372"/>
        <v>46272807796</v>
      </c>
      <c r="K7949" s="9">
        <f>SUMIF($C$2:$C$9230, C7949, $D$2:$D$9230)</f>
        <v>1800000</v>
      </c>
    </row>
    <row r="7950" spans="1:11" x14ac:dyDescent="0.2">
      <c r="A7950" s="1">
        <v>45739</v>
      </c>
      <c r="B7950" t="s">
        <v>392</v>
      </c>
      <c r="C7950" t="s">
        <v>578</v>
      </c>
      <c r="D7950" s="14">
        <v>5975146</v>
      </c>
      <c r="E7950" s="12">
        <v>142903</v>
      </c>
      <c r="H7950">
        <f t="shared" si="373"/>
        <v>1585</v>
      </c>
      <c r="I7950">
        <f t="shared" si="374"/>
        <v>1</v>
      </c>
      <c r="J7950" s="9">
        <f t="shared" si="372"/>
        <v>46272807796</v>
      </c>
      <c r="K7950" s="9">
        <f>SUMIF($C$2:$C$9230, C7950, $D$2:$D$9230)</f>
        <v>5975146</v>
      </c>
    </row>
    <row r="7951" spans="1:11" x14ac:dyDescent="0.2">
      <c r="A7951" s="1">
        <v>45739</v>
      </c>
      <c r="B7951" t="s">
        <v>392</v>
      </c>
      <c r="C7951" t="s">
        <v>609</v>
      </c>
      <c r="D7951" s="14">
        <v>210000</v>
      </c>
      <c r="E7951" s="12">
        <v>210000</v>
      </c>
      <c r="H7951">
        <f t="shared" si="373"/>
        <v>1585</v>
      </c>
      <c r="I7951">
        <f t="shared" si="374"/>
        <v>1</v>
      </c>
      <c r="J7951" s="9">
        <f t="shared" si="372"/>
        <v>46272807796</v>
      </c>
      <c r="K7951" s="9">
        <f>SUMIF($C$2:$C$9230, C7951, $D$2:$D$9230)</f>
        <v>210000</v>
      </c>
    </row>
    <row r="7952" spans="1:11" x14ac:dyDescent="0.2">
      <c r="A7952" s="1">
        <v>45739</v>
      </c>
      <c r="B7952" t="s">
        <v>392</v>
      </c>
      <c r="C7952" t="s">
        <v>748</v>
      </c>
      <c r="D7952" s="14">
        <v>40441</v>
      </c>
      <c r="E7952" s="12">
        <v>23048.18</v>
      </c>
      <c r="H7952">
        <f t="shared" si="373"/>
        <v>1585</v>
      </c>
      <c r="I7952">
        <f t="shared" si="374"/>
        <v>1</v>
      </c>
      <c r="J7952" s="9">
        <f t="shared" si="372"/>
        <v>46272807796</v>
      </c>
      <c r="K7952" s="9">
        <f>SUMIF($C$2:$C$9230, C7952, $D$2:$D$9230)</f>
        <v>40441</v>
      </c>
    </row>
    <row r="7953" spans="1:11" x14ac:dyDescent="0.2">
      <c r="A7953" s="1">
        <v>45739</v>
      </c>
      <c r="B7953" t="s">
        <v>392</v>
      </c>
      <c r="C7953" t="s">
        <v>577</v>
      </c>
      <c r="D7953" s="14">
        <v>1460000</v>
      </c>
      <c r="E7953" s="12">
        <v>140305</v>
      </c>
      <c r="H7953">
        <f t="shared" si="373"/>
        <v>1585</v>
      </c>
      <c r="I7953">
        <f t="shared" si="374"/>
        <v>1</v>
      </c>
      <c r="J7953" s="9">
        <f t="shared" si="372"/>
        <v>46272807796</v>
      </c>
      <c r="K7953" s="9">
        <f>SUMIF($C$2:$C$9230, C7953, $D$2:$D$9230)</f>
        <v>1460000</v>
      </c>
    </row>
    <row r="7954" spans="1:11" x14ac:dyDescent="0.2">
      <c r="A7954" s="1">
        <v>45739</v>
      </c>
      <c r="B7954" t="s">
        <v>392</v>
      </c>
      <c r="C7954" t="s">
        <v>495</v>
      </c>
      <c r="D7954" s="14">
        <v>1269548</v>
      </c>
      <c r="E7954" s="12">
        <v>542908</v>
      </c>
      <c r="H7954">
        <f t="shared" si="373"/>
        <v>1585</v>
      </c>
      <c r="I7954">
        <f t="shared" si="374"/>
        <v>1</v>
      </c>
      <c r="J7954" s="9">
        <f t="shared" si="372"/>
        <v>46272807796</v>
      </c>
      <c r="K7954" s="9">
        <f>SUMIF($C$2:$C$9230, C7954, $D$2:$D$9230)</f>
        <v>1269548</v>
      </c>
    </row>
    <row r="7955" spans="1:11" x14ac:dyDescent="0.2">
      <c r="A7955" s="1">
        <v>45716</v>
      </c>
      <c r="B7955" t="s">
        <v>392</v>
      </c>
      <c r="C7955" t="s">
        <v>6829</v>
      </c>
      <c r="D7955" s="14">
        <v>180704</v>
      </c>
      <c r="E7955" s="12">
        <v>47120</v>
      </c>
      <c r="H7955">
        <f t="shared" si="373"/>
        <v>1585</v>
      </c>
      <c r="I7955">
        <f t="shared" si="374"/>
        <v>1</v>
      </c>
      <c r="J7955" s="9">
        <f t="shared" si="372"/>
        <v>46272807796</v>
      </c>
      <c r="K7955" s="9">
        <f>SUMIF($C$2:$C$9230, C7955, $D$2:$D$9230)</f>
        <v>180704</v>
      </c>
    </row>
    <row r="7956" spans="1:11" x14ac:dyDescent="0.2">
      <c r="A7956" s="1">
        <v>45716</v>
      </c>
      <c r="B7956" t="s">
        <v>392</v>
      </c>
      <c r="C7956" t="s">
        <v>6832</v>
      </c>
      <c r="D7956" s="14">
        <v>426660</v>
      </c>
      <c r="E7956" s="12">
        <v>1</v>
      </c>
      <c r="H7956">
        <f t="shared" si="373"/>
        <v>1585</v>
      </c>
      <c r="I7956">
        <f t="shared" si="374"/>
        <v>1</v>
      </c>
      <c r="J7956" s="9">
        <f t="shared" si="372"/>
        <v>46272807796</v>
      </c>
      <c r="K7956" s="9">
        <f>SUMIF($C$2:$C$9230, C7956, $D$2:$D$9230)</f>
        <v>426660</v>
      </c>
    </row>
    <row r="7957" spans="1:11" x14ac:dyDescent="0.2">
      <c r="A7957" s="1">
        <v>45739</v>
      </c>
      <c r="B7957" t="s">
        <v>392</v>
      </c>
      <c r="C7957" t="s">
        <v>534</v>
      </c>
      <c r="D7957" s="14">
        <v>67452049</v>
      </c>
      <c r="E7957" s="12">
        <v>12347604</v>
      </c>
      <c r="H7957">
        <f t="shared" si="373"/>
        <v>1585</v>
      </c>
      <c r="I7957">
        <f t="shared" si="374"/>
        <v>1</v>
      </c>
      <c r="J7957" s="9">
        <f t="shared" si="372"/>
        <v>46272807796</v>
      </c>
      <c r="K7957" s="9">
        <f>SUMIF($C$2:$C$9230, C7957, $D$2:$D$9230)</f>
        <v>67452049</v>
      </c>
    </row>
    <row r="7958" spans="1:11" x14ac:dyDescent="0.2">
      <c r="A7958" s="1">
        <v>45716</v>
      </c>
      <c r="B7958" t="s">
        <v>392</v>
      </c>
      <c r="C7958" t="s">
        <v>6830</v>
      </c>
      <c r="D7958" s="14">
        <v>188746</v>
      </c>
      <c r="E7958" s="12">
        <v>5646</v>
      </c>
      <c r="H7958">
        <f t="shared" si="373"/>
        <v>1585</v>
      </c>
      <c r="I7958">
        <f t="shared" si="374"/>
        <v>1</v>
      </c>
      <c r="J7958" s="9">
        <f t="shared" si="372"/>
        <v>46272807796</v>
      </c>
      <c r="K7958" s="9">
        <f>SUMIF($C$2:$C$9230, C7958, $D$2:$D$9230)</f>
        <v>188746</v>
      </c>
    </row>
    <row r="7959" spans="1:11" x14ac:dyDescent="0.2">
      <c r="A7959" s="1">
        <v>45739</v>
      </c>
      <c r="B7959" t="s">
        <v>392</v>
      </c>
      <c r="C7959" t="s">
        <v>761</v>
      </c>
      <c r="D7959" s="14">
        <v>224924</v>
      </c>
      <c r="E7959" s="12">
        <v>224924</v>
      </c>
      <c r="H7959">
        <f t="shared" si="373"/>
        <v>1585</v>
      </c>
      <c r="I7959">
        <f t="shared" si="374"/>
        <v>1</v>
      </c>
      <c r="J7959" s="9">
        <f t="shared" si="372"/>
        <v>46272807796</v>
      </c>
      <c r="K7959" s="9">
        <f>SUMIF($C$2:$C$9230, C7959, $D$2:$D$9230)</f>
        <v>224924</v>
      </c>
    </row>
    <row r="7960" spans="1:11" x14ac:dyDescent="0.2">
      <c r="A7960" s="1">
        <v>45739</v>
      </c>
      <c r="B7960" t="s">
        <v>392</v>
      </c>
      <c r="C7960" t="s">
        <v>763</v>
      </c>
      <c r="D7960" s="14">
        <v>343158</v>
      </c>
      <c r="E7960" s="12">
        <v>343158</v>
      </c>
      <c r="H7960">
        <f t="shared" si="373"/>
        <v>1585</v>
      </c>
      <c r="I7960">
        <f t="shared" si="374"/>
        <v>1</v>
      </c>
      <c r="J7960" s="9">
        <f t="shared" si="372"/>
        <v>46272807796</v>
      </c>
      <c r="K7960" s="9">
        <f>SUMIF($C$2:$C$9230, C7960, $D$2:$D$9230)</f>
        <v>343158</v>
      </c>
    </row>
    <row r="7961" spans="1:11" x14ac:dyDescent="0.2">
      <c r="A7961" s="1">
        <v>45739</v>
      </c>
      <c r="B7961" t="s">
        <v>392</v>
      </c>
      <c r="C7961" t="s">
        <v>772</v>
      </c>
      <c r="D7961" s="14">
        <v>36978</v>
      </c>
      <c r="E7961" s="12">
        <v>26934</v>
      </c>
      <c r="H7961">
        <f t="shared" si="373"/>
        <v>1585</v>
      </c>
      <c r="I7961">
        <f t="shared" si="374"/>
        <v>1</v>
      </c>
      <c r="J7961" s="9">
        <f t="shared" si="372"/>
        <v>46272807796</v>
      </c>
      <c r="K7961" s="9">
        <f>SUMIF($C$2:$C$9230, C7961, $D$2:$D$9230)</f>
        <v>36978</v>
      </c>
    </row>
    <row r="7962" spans="1:11" x14ac:dyDescent="0.2">
      <c r="A7962" s="1">
        <v>45716</v>
      </c>
      <c r="B7962" t="s">
        <v>392</v>
      </c>
      <c r="C7962" t="s">
        <v>6828</v>
      </c>
      <c r="D7962" s="14">
        <v>159646</v>
      </c>
      <c r="E7962" s="12">
        <v>20869</v>
      </c>
      <c r="H7962">
        <f t="shared" si="373"/>
        <v>1585</v>
      </c>
      <c r="I7962">
        <f t="shared" si="374"/>
        <v>1</v>
      </c>
      <c r="J7962" s="9">
        <f t="shared" si="372"/>
        <v>46272807796</v>
      </c>
      <c r="K7962" s="9">
        <f>SUMIF($C$2:$C$9230, C7962, $D$2:$D$9230)</f>
        <v>159646</v>
      </c>
    </row>
    <row r="7963" spans="1:11" x14ac:dyDescent="0.2">
      <c r="A7963" s="1">
        <v>45739</v>
      </c>
      <c r="B7963" t="s">
        <v>392</v>
      </c>
      <c r="C7963" t="s">
        <v>732</v>
      </c>
      <c r="D7963" s="14">
        <v>1560000</v>
      </c>
      <c r="E7963" s="12">
        <v>1266049</v>
      </c>
      <c r="H7963">
        <f t="shared" si="373"/>
        <v>1585</v>
      </c>
      <c r="I7963">
        <f t="shared" si="374"/>
        <v>1</v>
      </c>
      <c r="J7963" s="9">
        <f t="shared" si="372"/>
        <v>46272807796</v>
      </c>
      <c r="K7963" s="9">
        <f>SUMIF($C$2:$C$9230, C7963, $D$2:$D$9230)</f>
        <v>1560000</v>
      </c>
    </row>
    <row r="7964" spans="1:11" x14ac:dyDescent="0.2">
      <c r="A7964" s="1">
        <v>45739</v>
      </c>
      <c r="B7964" t="s">
        <v>392</v>
      </c>
      <c r="C7964" t="s">
        <v>492</v>
      </c>
      <c r="D7964" s="14">
        <v>2458129</v>
      </c>
      <c r="E7964" s="12">
        <v>125687</v>
      </c>
      <c r="H7964">
        <f t="shared" si="373"/>
        <v>1585</v>
      </c>
      <c r="I7964">
        <f t="shared" si="374"/>
        <v>1</v>
      </c>
      <c r="J7964" s="9">
        <f t="shared" si="372"/>
        <v>46272807796</v>
      </c>
      <c r="K7964" s="9">
        <f>SUMIF($C$2:$C$9230, C7964, $D$2:$D$9230)</f>
        <v>2458129</v>
      </c>
    </row>
    <row r="7965" spans="1:11" x14ac:dyDescent="0.2">
      <c r="A7965" s="1">
        <v>45739</v>
      </c>
      <c r="B7965" t="s">
        <v>392</v>
      </c>
      <c r="C7965" t="s">
        <v>533</v>
      </c>
      <c r="D7965" s="14">
        <v>414425</v>
      </c>
      <c r="E7965" s="12">
        <v>127165</v>
      </c>
      <c r="H7965">
        <f t="shared" si="373"/>
        <v>1585</v>
      </c>
      <c r="I7965">
        <f t="shared" si="374"/>
        <v>1</v>
      </c>
      <c r="J7965" s="9">
        <f t="shared" si="372"/>
        <v>46272807796</v>
      </c>
      <c r="K7965" s="9">
        <f>SUMIF($C$2:$C$9230, C7965, $D$2:$D$9230)</f>
        <v>414425</v>
      </c>
    </row>
    <row r="7966" spans="1:11" x14ac:dyDescent="0.2">
      <c r="A7966" s="1">
        <v>45739</v>
      </c>
      <c r="B7966" t="s">
        <v>392</v>
      </c>
      <c r="C7966" t="s">
        <v>774</v>
      </c>
      <c r="D7966" s="14">
        <v>75405</v>
      </c>
      <c r="E7966" s="12">
        <v>62080.03</v>
      </c>
      <c r="H7966">
        <f t="shared" si="373"/>
        <v>1585</v>
      </c>
      <c r="I7966">
        <f t="shared" si="374"/>
        <v>1</v>
      </c>
      <c r="J7966" s="9">
        <f t="shared" si="372"/>
        <v>46272807796</v>
      </c>
      <c r="K7966" s="9">
        <f>SUMIF($C$2:$C$9230, C7966, $D$2:$D$9230)</f>
        <v>75405</v>
      </c>
    </row>
    <row r="7967" spans="1:11" x14ac:dyDescent="0.2">
      <c r="A7967" s="1">
        <v>45739</v>
      </c>
      <c r="B7967" t="s">
        <v>392</v>
      </c>
      <c r="C7967" t="s">
        <v>750</v>
      </c>
      <c r="D7967" s="14">
        <v>40769</v>
      </c>
      <c r="E7967" s="12">
        <v>9625.7999999999993</v>
      </c>
      <c r="H7967">
        <f t="shared" si="373"/>
        <v>1585</v>
      </c>
      <c r="I7967">
        <f t="shared" si="374"/>
        <v>1</v>
      </c>
      <c r="J7967" s="9">
        <f t="shared" si="372"/>
        <v>46272807796</v>
      </c>
      <c r="K7967" s="9">
        <f>SUMIF($C$2:$C$9230, C7967, $D$2:$D$9230)</f>
        <v>40769</v>
      </c>
    </row>
    <row r="7968" spans="1:11" x14ac:dyDescent="0.2">
      <c r="A7968" s="1">
        <v>45739</v>
      </c>
      <c r="B7968" t="s">
        <v>392</v>
      </c>
      <c r="C7968" t="s">
        <v>805</v>
      </c>
      <c r="D7968" s="14">
        <v>532185</v>
      </c>
      <c r="E7968" s="12">
        <v>80582.92</v>
      </c>
      <c r="H7968">
        <f t="shared" si="373"/>
        <v>1585</v>
      </c>
      <c r="I7968">
        <f t="shared" si="374"/>
        <v>1</v>
      </c>
      <c r="J7968" s="9">
        <f t="shared" si="372"/>
        <v>46272807796</v>
      </c>
      <c r="K7968" s="9">
        <f>SUMIF($C$2:$C$9230, C7968, $D$2:$D$9230)</f>
        <v>532185</v>
      </c>
    </row>
    <row r="7969" spans="1:11" x14ac:dyDescent="0.2">
      <c r="A7969" s="1">
        <v>45739</v>
      </c>
      <c r="B7969" t="s">
        <v>392</v>
      </c>
      <c r="C7969" t="s">
        <v>807</v>
      </c>
      <c r="D7969" s="14">
        <v>65948</v>
      </c>
      <c r="E7969" s="12">
        <v>0.69</v>
      </c>
      <c r="H7969">
        <f t="shared" si="373"/>
        <v>1585</v>
      </c>
      <c r="I7969">
        <f t="shared" si="374"/>
        <v>1</v>
      </c>
      <c r="J7969" s="9">
        <f t="shared" si="372"/>
        <v>46272807796</v>
      </c>
      <c r="K7969" s="9">
        <f>SUMIF($C$2:$C$9230, C7969, $D$2:$D$9230)</f>
        <v>65948</v>
      </c>
    </row>
    <row r="7970" spans="1:11" x14ac:dyDescent="0.2">
      <c r="A7970" s="1">
        <v>45739</v>
      </c>
      <c r="B7970" t="s">
        <v>392</v>
      </c>
      <c r="C7970" t="s">
        <v>809</v>
      </c>
      <c r="D7970" s="14">
        <v>126738</v>
      </c>
      <c r="E7970" s="12">
        <v>14163.03</v>
      </c>
      <c r="H7970">
        <f t="shared" si="373"/>
        <v>1585</v>
      </c>
      <c r="I7970">
        <f t="shared" si="374"/>
        <v>1</v>
      </c>
      <c r="J7970" s="9">
        <f t="shared" si="372"/>
        <v>46272807796</v>
      </c>
      <c r="K7970" s="9">
        <f>SUMIF($C$2:$C$9230, C7970, $D$2:$D$9230)</f>
        <v>126738</v>
      </c>
    </row>
    <row r="7971" spans="1:11" x14ac:dyDescent="0.2">
      <c r="A7971" s="1">
        <v>45739</v>
      </c>
      <c r="B7971" t="s">
        <v>392</v>
      </c>
      <c r="C7971" t="s">
        <v>791</v>
      </c>
      <c r="D7971" s="14">
        <v>633148</v>
      </c>
      <c r="E7971" s="12">
        <v>455717.06</v>
      </c>
      <c r="H7971">
        <f t="shared" si="373"/>
        <v>1585</v>
      </c>
      <c r="I7971">
        <f t="shared" si="374"/>
        <v>1</v>
      </c>
      <c r="J7971" s="9">
        <f t="shared" si="372"/>
        <v>46272807796</v>
      </c>
      <c r="K7971" s="9">
        <f>SUMIF($C$2:$C$9230, C7971, $D$2:$D$9230)</f>
        <v>633148</v>
      </c>
    </row>
    <row r="7972" spans="1:11" x14ac:dyDescent="0.2">
      <c r="A7972" s="1">
        <v>45739</v>
      </c>
      <c r="B7972" t="s">
        <v>392</v>
      </c>
      <c r="C7972" t="s">
        <v>488</v>
      </c>
      <c r="D7972" s="14">
        <v>2091295</v>
      </c>
      <c r="E7972" s="12">
        <v>363997</v>
      </c>
      <c r="H7972">
        <f t="shared" si="373"/>
        <v>1585</v>
      </c>
      <c r="I7972">
        <f t="shared" si="374"/>
        <v>1</v>
      </c>
      <c r="J7972" s="9">
        <f t="shared" si="372"/>
        <v>46272807796</v>
      </c>
      <c r="K7972" s="9">
        <f>SUMIF($C$2:$C$9230, C7972, $D$2:$D$9230)</f>
        <v>2091295</v>
      </c>
    </row>
    <row r="7973" spans="1:11" x14ac:dyDescent="0.2">
      <c r="A7973" s="1">
        <v>45739</v>
      </c>
      <c r="B7973" t="s">
        <v>392</v>
      </c>
      <c r="C7973" t="s">
        <v>735</v>
      </c>
      <c r="D7973" s="14">
        <v>2290000</v>
      </c>
      <c r="E7973" s="12">
        <v>2198175</v>
      </c>
      <c r="H7973">
        <f t="shared" si="373"/>
        <v>1585</v>
      </c>
      <c r="I7973">
        <f t="shared" si="374"/>
        <v>1</v>
      </c>
      <c r="J7973" s="9">
        <f t="shared" si="372"/>
        <v>46272807796</v>
      </c>
      <c r="K7973" s="9">
        <f>SUMIF($C$2:$C$9230, C7973, $D$2:$D$9230)</f>
        <v>2290000</v>
      </c>
    </row>
    <row r="7974" spans="1:11" x14ac:dyDescent="0.2">
      <c r="A7974" s="1">
        <v>45739</v>
      </c>
      <c r="B7974" t="s">
        <v>392</v>
      </c>
      <c r="C7974" t="s">
        <v>785</v>
      </c>
      <c r="D7974" s="14">
        <v>331246</v>
      </c>
      <c r="E7974" s="12">
        <v>224753.34</v>
      </c>
      <c r="H7974">
        <f t="shared" si="373"/>
        <v>1585</v>
      </c>
      <c r="I7974">
        <f t="shared" si="374"/>
        <v>1</v>
      </c>
      <c r="J7974" s="9">
        <f t="shared" si="372"/>
        <v>46272807796</v>
      </c>
      <c r="K7974" s="9">
        <f>SUMIF($C$2:$C$9230, C7974, $D$2:$D$9230)</f>
        <v>331246</v>
      </c>
    </row>
    <row r="7975" spans="1:11" x14ac:dyDescent="0.2">
      <c r="A7975" s="1">
        <v>45739</v>
      </c>
      <c r="B7975" t="s">
        <v>392</v>
      </c>
      <c r="C7975" t="s">
        <v>487</v>
      </c>
      <c r="D7975" s="14">
        <v>1228640</v>
      </c>
      <c r="E7975" s="12">
        <v>215393</v>
      </c>
      <c r="H7975">
        <f t="shared" si="373"/>
        <v>1585</v>
      </c>
      <c r="I7975">
        <f t="shared" si="374"/>
        <v>1</v>
      </c>
      <c r="J7975" s="9">
        <f t="shared" si="372"/>
        <v>46272807796</v>
      </c>
      <c r="K7975" s="9">
        <f>SUMIF($C$2:$C$9230, C7975, $D$2:$D$9230)</f>
        <v>1228640</v>
      </c>
    </row>
    <row r="7976" spans="1:11" x14ac:dyDescent="0.2">
      <c r="A7976" s="1">
        <v>45739</v>
      </c>
      <c r="B7976" t="s">
        <v>392</v>
      </c>
      <c r="C7976" t="s">
        <v>758</v>
      </c>
      <c r="D7976" s="14">
        <v>601194</v>
      </c>
      <c r="E7976" s="12">
        <v>49194</v>
      </c>
      <c r="H7976">
        <f t="shared" si="373"/>
        <v>1585</v>
      </c>
      <c r="I7976">
        <f t="shared" si="374"/>
        <v>1</v>
      </c>
      <c r="J7976" s="9">
        <f t="shared" si="372"/>
        <v>46272807796</v>
      </c>
      <c r="K7976" s="9">
        <f>SUMIF($C$2:$C$9230, C7976, $D$2:$D$9230)</f>
        <v>601194</v>
      </c>
    </row>
    <row r="7977" spans="1:11" x14ac:dyDescent="0.2">
      <c r="A7977" s="1">
        <v>45739</v>
      </c>
      <c r="B7977" t="s">
        <v>392</v>
      </c>
      <c r="C7977" t="s">
        <v>806</v>
      </c>
      <c r="D7977" s="14">
        <v>610938</v>
      </c>
      <c r="E7977" s="12">
        <v>0.48</v>
      </c>
      <c r="H7977">
        <f t="shared" si="373"/>
        <v>1585</v>
      </c>
      <c r="I7977">
        <f t="shared" si="374"/>
        <v>1</v>
      </c>
      <c r="J7977" s="9">
        <f t="shared" si="372"/>
        <v>46272807796</v>
      </c>
      <c r="K7977" s="9">
        <f>SUMIF($C$2:$C$9230, C7977, $D$2:$D$9230)</f>
        <v>610938</v>
      </c>
    </row>
    <row r="7978" spans="1:11" x14ac:dyDescent="0.2">
      <c r="A7978" s="1">
        <v>45739</v>
      </c>
      <c r="B7978" t="s">
        <v>392</v>
      </c>
      <c r="C7978" t="s">
        <v>524</v>
      </c>
      <c r="D7978" s="14">
        <v>27356563</v>
      </c>
      <c r="E7978" s="12">
        <v>4396988</v>
      </c>
      <c r="H7978">
        <f t="shared" si="373"/>
        <v>1585</v>
      </c>
      <c r="I7978">
        <f t="shared" si="374"/>
        <v>1</v>
      </c>
      <c r="J7978" s="9">
        <f t="shared" si="372"/>
        <v>46272807796</v>
      </c>
      <c r="K7978" s="9">
        <f>SUMIF($C$2:$C$9230, C7978, $D$2:$D$9230)</f>
        <v>27356563</v>
      </c>
    </row>
    <row r="7979" spans="1:11" x14ac:dyDescent="0.2">
      <c r="A7979" s="1">
        <v>45739</v>
      </c>
      <c r="B7979" t="s">
        <v>392</v>
      </c>
      <c r="C7979" t="s">
        <v>396</v>
      </c>
      <c r="D7979" s="14">
        <v>5000000</v>
      </c>
      <c r="E7979" s="12">
        <v>415387</v>
      </c>
      <c r="H7979">
        <f t="shared" si="373"/>
        <v>1585</v>
      </c>
      <c r="I7979">
        <f t="shared" si="374"/>
        <v>1</v>
      </c>
      <c r="J7979" s="9">
        <f t="shared" si="372"/>
        <v>46272807796</v>
      </c>
      <c r="K7979" s="9">
        <f>SUMIF($C$2:$C$9230, C7979, $D$2:$D$9230)</f>
        <v>5000000</v>
      </c>
    </row>
    <row r="7980" spans="1:11" x14ac:dyDescent="0.2">
      <c r="A7980" s="1">
        <v>45739</v>
      </c>
      <c r="B7980" t="s">
        <v>392</v>
      </c>
      <c r="C7980" t="s">
        <v>613</v>
      </c>
      <c r="D7980" s="14">
        <v>250000</v>
      </c>
      <c r="E7980" s="12">
        <v>228578</v>
      </c>
      <c r="H7980">
        <f t="shared" si="373"/>
        <v>1585</v>
      </c>
      <c r="I7980">
        <f t="shared" si="374"/>
        <v>1</v>
      </c>
      <c r="J7980" s="9">
        <f t="shared" si="372"/>
        <v>46272807796</v>
      </c>
      <c r="K7980" s="9">
        <f>SUMIF($C$2:$C$9230, C7980, $D$2:$D$9230)</f>
        <v>250000</v>
      </c>
    </row>
    <row r="7981" spans="1:11" x14ac:dyDescent="0.2">
      <c r="A7981" s="1">
        <v>45739</v>
      </c>
      <c r="B7981" t="s">
        <v>392</v>
      </c>
      <c r="C7981" t="s">
        <v>522</v>
      </c>
      <c r="D7981" s="14">
        <v>4000000</v>
      </c>
      <c r="E7981" s="12">
        <v>4000000</v>
      </c>
      <c r="H7981">
        <f t="shared" si="373"/>
        <v>1585</v>
      </c>
      <c r="I7981">
        <f t="shared" si="374"/>
        <v>1</v>
      </c>
      <c r="J7981" s="9">
        <f t="shared" si="372"/>
        <v>46272807796</v>
      </c>
      <c r="K7981" s="9">
        <f>SUMIF($C$2:$C$9230, C7981, $D$2:$D$9230)</f>
        <v>4000000</v>
      </c>
    </row>
    <row r="7982" spans="1:11" x14ac:dyDescent="0.2">
      <c r="A7982" s="1">
        <v>45739</v>
      </c>
      <c r="B7982" t="s">
        <v>392</v>
      </c>
      <c r="C7982" t="s">
        <v>737</v>
      </c>
      <c r="D7982" s="14">
        <v>2720000</v>
      </c>
      <c r="E7982" s="12">
        <v>2397672</v>
      </c>
      <c r="H7982">
        <f t="shared" si="373"/>
        <v>1585</v>
      </c>
      <c r="I7982">
        <f t="shared" si="374"/>
        <v>1</v>
      </c>
      <c r="J7982" s="9">
        <f t="shared" si="372"/>
        <v>46272807796</v>
      </c>
      <c r="K7982" s="9">
        <f>SUMIF($C$2:$C$9230, C7982, $D$2:$D$9230)</f>
        <v>2720000</v>
      </c>
    </row>
    <row r="7983" spans="1:11" x14ac:dyDescent="0.2">
      <c r="A7983" s="1">
        <v>45739</v>
      </c>
      <c r="B7983" t="s">
        <v>392</v>
      </c>
      <c r="C7983" t="s">
        <v>606</v>
      </c>
      <c r="D7983" s="14">
        <v>1784857</v>
      </c>
      <c r="E7983" s="12">
        <v>204794</v>
      </c>
      <c r="H7983">
        <f t="shared" si="373"/>
        <v>1585</v>
      </c>
      <c r="I7983">
        <f t="shared" si="374"/>
        <v>1</v>
      </c>
      <c r="J7983" s="9">
        <f t="shared" si="372"/>
        <v>46272807796</v>
      </c>
      <c r="K7983" s="9">
        <f>SUMIF($C$2:$C$9230, C7983, $D$2:$D$9230)</f>
        <v>1784857</v>
      </c>
    </row>
    <row r="7984" spans="1:11" x14ac:dyDescent="0.2">
      <c r="A7984" s="1">
        <v>45739</v>
      </c>
      <c r="B7984" t="s">
        <v>392</v>
      </c>
      <c r="C7984" t="s">
        <v>622</v>
      </c>
      <c r="D7984" s="14">
        <v>1035892</v>
      </c>
      <c r="E7984" s="12">
        <v>256774</v>
      </c>
      <c r="H7984">
        <f t="shared" si="373"/>
        <v>1585</v>
      </c>
      <c r="I7984">
        <f t="shared" si="374"/>
        <v>1</v>
      </c>
      <c r="J7984" s="9">
        <f t="shared" si="372"/>
        <v>46272807796</v>
      </c>
      <c r="K7984" s="9">
        <f>SUMIF($C$2:$C$9230, C7984, $D$2:$D$9230)</f>
        <v>1035892</v>
      </c>
    </row>
    <row r="7985" spans="1:11" x14ac:dyDescent="0.2">
      <c r="D7985" s="15"/>
      <c r="E7985" s="13"/>
    </row>
    <row r="7986" spans="1:11" x14ac:dyDescent="0.2">
      <c r="A7986" s="1">
        <v>45720</v>
      </c>
      <c r="B7986" t="s">
        <v>1774</v>
      </c>
      <c r="C7986" t="s">
        <v>1835</v>
      </c>
      <c r="D7986" s="14">
        <v>181160</v>
      </c>
      <c r="E7986" s="12">
        <v>0</v>
      </c>
      <c r="H7986">
        <f t="shared" si="373"/>
        <v>396</v>
      </c>
      <c r="I7986">
        <f t="shared" si="374"/>
        <v>2</v>
      </c>
      <c r="J7986" s="9">
        <f t="shared" ref="J7986:J8049" si="375">SUMIF($B$2:$B$9230, B7986, $D$2:$D$9230)</f>
        <v>135119479</v>
      </c>
      <c r="K7986" s="9">
        <f>SUMIF($C$2:$C$9230, C7986, $D$2:$D$9230)</f>
        <v>915160</v>
      </c>
    </row>
    <row r="7987" spans="1:11" x14ac:dyDescent="0.2">
      <c r="A7987" s="1">
        <v>45720</v>
      </c>
      <c r="B7987" t="s">
        <v>1774</v>
      </c>
      <c r="C7987" t="s">
        <v>1835</v>
      </c>
      <c r="D7987" s="14">
        <v>734000</v>
      </c>
      <c r="E7987" s="12">
        <v>62200</v>
      </c>
      <c r="H7987">
        <f t="shared" si="373"/>
        <v>396</v>
      </c>
      <c r="I7987">
        <f t="shared" si="374"/>
        <v>2</v>
      </c>
      <c r="J7987" s="9">
        <f t="shared" si="375"/>
        <v>135119479</v>
      </c>
      <c r="K7987" s="9">
        <f>SUMIF($C$2:$C$9230, C7987, $D$2:$D$9230)</f>
        <v>915160</v>
      </c>
    </row>
    <row r="7988" spans="1:11" x14ac:dyDescent="0.2">
      <c r="A7988" s="1">
        <v>45720</v>
      </c>
      <c r="B7988" t="s">
        <v>1774</v>
      </c>
      <c r="C7988" t="s">
        <v>1940</v>
      </c>
      <c r="D7988" s="14">
        <v>285270</v>
      </c>
      <c r="E7988" s="12">
        <v>20000</v>
      </c>
      <c r="H7988">
        <f t="shared" si="373"/>
        <v>396</v>
      </c>
      <c r="I7988">
        <f t="shared" si="374"/>
        <v>2</v>
      </c>
      <c r="J7988" s="9">
        <f t="shared" si="375"/>
        <v>135119479</v>
      </c>
      <c r="K7988" s="9">
        <f>SUMIF($C$2:$C$9230, C7988, $D$2:$D$9230)</f>
        <v>594370</v>
      </c>
    </row>
    <row r="7989" spans="1:11" x14ac:dyDescent="0.2">
      <c r="A7989" s="1">
        <v>45720</v>
      </c>
      <c r="B7989" t="s">
        <v>1774</v>
      </c>
      <c r="C7989" t="s">
        <v>1940</v>
      </c>
      <c r="D7989" s="14">
        <v>309100</v>
      </c>
      <c r="E7989" s="12">
        <v>40000</v>
      </c>
      <c r="H7989">
        <f t="shared" si="373"/>
        <v>396</v>
      </c>
      <c r="I7989">
        <f t="shared" si="374"/>
        <v>2</v>
      </c>
      <c r="J7989" s="9">
        <f t="shared" si="375"/>
        <v>135119479</v>
      </c>
      <c r="K7989" s="9">
        <f>SUMIF($C$2:$C$9230, C7989, $D$2:$D$9230)</f>
        <v>594370</v>
      </c>
    </row>
    <row r="7990" spans="1:11" x14ac:dyDescent="0.2">
      <c r="A7990" s="1">
        <v>45720</v>
      </c>
      <c r="B7990" t="s">
        <v>1774</v>
      </c>
      <c r="C7990" t="s">
        <v>1971</v>
      </c>
      <c r="D7990" s="14">
        <v>255000</v>
      </c>
      <c r="E7990" s="12">
        <v>41850</v>
      </c>
      <c r="H7990">
        <f t="shared" si="373"/>
        <v>396</v>
      </c>
      <c r="I7990">
        <f t="shared" si="374"/>
        <v>2</v>
      </c>
      <c r="J7990" s="9">
        <f t="shared" si="375"/>
        <v>135119479</v>
      </c>
      <c r="K7990" s="9">
        <f>SUMIF($C$2:$C$9230, C7990, $D$2:$D$9230)</f>
        <v>819311</v>
      </c>
    </row>
    <row r="7991" spans="1:11" x14ac:dyDescent="0.2">
      <c r="A7991" s="1">
        <v>45720</v>
      </c>
      <c r="B7991" t="s">
        <v>1774</v>
      </c>
      <c r="C7991" t="s">
        <v>1971</v>
      </c>
      <c r="D7991" s="14">
        <v>564311</v>
      </c>
      <c r="E7991" s="12">
        <v>73080</v>
      </c>
      <c r="H7991">
        <f t="shared" si="373"/>
        <v>396</v>
      </c>
      <c r="I7991">
        <f t="shared" si="374"/>
        <v>2</v>
      </c>
      <c r="J7991" s="9">
        <f t="shared" si="375"/>
        <v>135119479</v>
      </c>
      <c r="K7991" s="9">
        <f>SUMIF($C$2:$C$9230, C7991, $D$2:$D$9230)</f>
        <v>819311</v>
      </c>
    </row>
    <row r="7992" spans="1:11" x14ac:dyDescent="0.2">
      <c r="A7992" s="1">
        <v>45720</v>
      </c>
      <c r="B7992" t="s">
        <v>1774</v>
      </c>
      <c r="C7992" t="s">
        <v>1860</v>
      </c>
      <c r="D7992" s="14">
        <v>146500</v>
      </c>
      <c r="E7992" s="12">
        <v>0</v>
      </c>
      <c r="H7992">
        <f t="shared" si="373"/>
        <v>396</v>
      </c>
      <c r="I7992">
        <f t="shared" si="374"/>
        <v>2</v>
      </c>
      <c r="J7992" s="9">
        <f t="shared" si="375"/>
        <v>135119479</v>
      </c>
      <c r="K7992" s="9">
        <f>SUMIF($C$2:$C$9230, C7992, $D$2:$D$9230)</f>
        <v>959710</v>
      </c>
    </row>
    <row r="7993" spans="1:11" x14ac:dyDescent="0.2">
      <c r="A7993" s="1">
        <v>45720</v>
      </c>
      <c r="B7993" t="s">
        <v>1774</v>
      </c>
      <c r="C7993" t="s">
        <v>1860</v>
      </c>
      <c r="D7993" s="14">
        <v>813210</v>
      </c>
      <c r="E7993" s="12">
        <v>0</v>
      </c>
      <c r="H7993">
        <f t="shared" si="373"/>
        <v>396</v>
      </c>
      <c r="I7993">
        <f t="shared" si="374"/>
        <v>2</v>
      </c>
      <c r="J7993" s="9">
        <f t="shared" si="375"/>
        <v>135119479</v>
      </c>
      <c r="K7993" s="9">
        <f>SUMIF($C$2:$C$9230, C7993, $D$2:$D$9230)</f>
        <v>959710</v>
      </c>
    </row>
    <row r="7994" spans="1:11" x14ac:dyDescent="0.2">
      <c r="A7994" s="1">
        <v>45720</v>
      </c>
      <c r="B7994" t="s">
        <v>1774</v>
      </c>
      <c r="C7994" t="s">
        <v>1916</v>
      </c>
      <c r="D7994" s="14">
        <v>41769</v>
      </c>
      <c r="E7994" s="12">
        <v>0</v>
      </c>
      <c r="H7994">
        <f t="shared" si="373"/>
        <v>396</v>
      </c>
      <c r="I7994">
        <f t="shared" si="374"/>
        <v>2</v>
      </c>
      <c r="J7994" s="9">
        <f t="shared" si="375"/>
        <v>135119479</v>
      </c>
      <c r="K7994" s="9">
        <f>SUMIF($C$2:$C$9230, C7994, $D$2:$D$9230)</f>
        <v>291769</v>
      </c>
    </row>
    <row r="7995" spans="1:11" x14ac:dyDescent="0.2">
      <c r="A7995" s="1">
        <v>45720</v>
      </c>
      <c r="B7995" t="s">
        <v>1774</v>
      </c>
      <c r="C7995" t="s">
        <v>1916</v>
      </c>
      <c r="D7995" s="14">
        <v>250000</v>
      </c>
      <c r="E7995" s="12">
        <v>0</v>
      </c>
      <c r="H7995">
        <f t="shared" si="373"/>
        <v>396</v>
      </c>
      <c r="I7995">
        <f t="shared" si="374"/>
        <v>2</v>
      </c>
      <c r="J7995" s="9">
        <f t="shared" si="375"/>
        <v>135119479</v>
      </c>
      <c r="K7995" s="9">
        <f>SUMIF($C$2:$C$9230, C7995, $D$2:$D$9230)</f>
        <v>291769</v>
      </c>
    </row>
    <row r="7996" spans="1:11" x14ac:dyDescent="0.2">
      <c r="A7996" s="1">
        <v>45720</v>
      </c>
      <c r="B7996" t="s">
        <v>1774</v>
      </c>
      <c r="C7996" t="s">
        <v>2027</v>
      </c>
      <c r="D7996" s="14">
        <v>70000</v>
      </c>
      <c r="E7996" s="12">
        <v>70000</v>
      </c>
      <c r="H7996">
        <f t="shared" si="373"/>
        <v>396</v>
      </c>
      <c r="I7996">
        <f t="shared" si="374"/>
        <v>2</v>
      </c>
      <c r="J7996" s="9">
        <f t="shared" si="375"/>
        <v>135119479</v>
      </c>
      <c r="K7996" s="9">
        <f>SUMIF($C$2:$C$9230, C7996, $D$2:$D$9230)</f>
        <v>82000</v>
      </c>
    </row>
    <row r="7997" spans="1:11" x14ac:dyDescent="0.2">
      <c r="A7997" s="1">
        <v>45720</v>
      </c>
      <c r="B7997" t="s">
        <v>1774</v>
      </c>
      <c r="C7997" t="s">
        <v>1827</v>
      </c>
      <c r="D7997" s="14">
        <v>125000</v>
      </c>
      <c r="E7997" s="12">
        <v>0</v>
      </c>
      <c r="H7997">
        <f t="shared" si="373"/>
        <v>396</v>
      </c>
      <c r="I7997">
        <f t="shared" si="374"/>
        <v>1</v>
      </c>
      <c r="J7997" s="9">
        <f t="shared" si="375"/>
        <v>135119479</v>
      </c>
      <c r="K7997" s="9">
        <f>SUMIF($C$2:$C$9230, C7997, $D$2:$D$9230)</f>
        <v>125000</v>
      </c>
    </row>
    <row r="7998" spans="1:11" x14ac:dyDescent="0.2">
      <c r="A7998" s="1">
        <v>45720</v>
      </c>
      <c r="B7998" t="s">
        <v>1774</v>
      </c>
      <c r="C7998" t="s">
        <v>1978</v>
      </c>
      <c r="D7998" s="14">
        <v>154600</v>
      </c>
      <c r="E7998" s="12">
        <v>44815</v>
      </c>
      <c r="H7998">
        <f t="shared" si="373"/>
        <v>396</v>
      </c>
      <c r="I7998">
        <f t="shared" si="374"/>
        <v>1</v>
      </c>
      <c r="J7998" s="9">
        <f t="shared" si="375"/>
        <v>135119479</v>
      </c>
      <c r="K7998" s="9">
        <f>SUMIF($C$2:$C$9230, C7998, $D$2:$D$9230)</f>
        <v>154600</v>
      </c>
    </row>
    <row r="7999" spans="1:11" x14ac:dyDescent="0.2">
      <c r="A7999" s="1">
        <v>45720</v>
      </c>
      <c r="B7999" t="s">
        <v>1774</v>
      </c>
      <c r="C7999" t="s">
        <v>2102</v>
      </c>
      <c r="D7999" s="14">
        <v>665936</v>
      </c>
      <c r="E7999" s="12">
        <v>132700</v>
      </c>
      <c r="H7999">
        <f t="shared" si="373"/>
        <v>396</v>
      </c>
      <c r="I7999">
        <f t="shared" si="374"/>
        <v>1</v>
      </c>
      <c r="J7999" s="9">
        <f t="shared" si="375"/>
        <v>135119479</v>
      </c>
      <c r="K7999" s="9">
        <f>SUMIF($C$2:$C$9230, C7999, $D$2:$D$9230)</f>
        <v>665936</v>
      </c>
    </row>
    <row r="8000" spans="1:11" x14ac:dyDescent="0.2">
      <c r="A8000" s="1">
        <v>45720</v>
      </c>
      <c r="B8000" t="s">
        <v>1774</v>
      </c>
      <c r="C8000" t="s">
        <v>1976</v>
      </c>
      <c r="D8000" s="14">
        <v>408680</v>
      </c>
      <c r="E8000" s="12">
        <v>44080</v>
      </c>
      <c r="H8000">
        <f t="shared" si="373"/>
        <v>396</v>
      </c>
      <c r="I8000">
        <f t="shared" si="374"/>
        <v>1</v>
      </c>
      <c r="J8000" s="9">
        <f t="shared" si="375"/>
        <v>135119479</v>
      </c>
      <c r="K8000" s="9">
        <f>SUMIF($C$2:$C$9230, C8000, $D$2:$D$9230)</f>
        <v>408680</v>
      </c>
    </row>
    <row r="8001" spans="1:11" x14ac:dyDescent="0.2">
      <c r="A8001" s="1">
        <v>45720</v>
      </c>
      <c r="B8001" t="s">
        <v>1774</v>
      </c>
      <c r="C8001" t="s">
        <v>1867</v>
      </c>
      <c r="D8001" s="14">
        <v>729700</v>
      </c>
      <c r="E8001" s="12">
        <v>0</v>
      </c>
      <c r="H8001">
        <f t="shared" si="373"/>
        <v>396</v>
      </c>
      <c r="I8001">
        <f t="shared" si="374"/>
        <v>1</v>
      </c>
      <c r="J8001" s="9">
        <f t="shared" si="375"/>
        <v>135119479</v>
      </c>
      <c r="K8001" s="9">
        <f>SUMIF($C$2:$C$9230, C8001, $D$2:$D$9230)</f>
        <v>729700</v>
      </c>
    </row>
    <row r="8002" spans="1:11" x14ac:dyDescent="0.2">
      <c r="A8002" s="1">
        <v>45720</v>
      </c>
      <c r="B8002" t="s">
        <v>1774</v>
      </c>
      <c r="C8002" t="s">
        <v>1999</v>
      </c>
      <c r="D8002" s="14">
        <v>200000</v>
      </c>
      <c r="E8002" s="12">
        <v>57632</v>
      </c>
      <c r="H8002">
        <f t="shared" si="373"/>
        <v>396</v>
      </c>
      <c r="I8002">
        <f t="shared" si="374"/>
        <v>1</v>
      </c>
      <c r="J8002" s="9">
        <f t="shared" si="375"/>
        <v>135119479</v>
      </c>
      <c r="K8002" s="9">
        <f>SUMIF($C$2:$C$9230, C8002, $D$2:$D$9230)</f>
        <v>200000</v>
      </c>
    </row>
    <row r="8003" spans="1:11" x14ac:dyDescent="0.2">
      <c r="A8003" s="1">
        <v>45720</v>
      </c>
      <c r="B8003" t="s">
        <v>1774</v>
      </c>
      <c r="C8003" t="s">
        <v>1826</v>
      </c>
      <c r="D8003" s="14">
        <v>267490</v>
      </c>
      <c r="E8003" s="12">
        <v>0</v>
      </c>
      <c r="H8003">
        <f t="shared" si="373"/>
        <v>396</v>
      </c>
      <c r="I8003">
        <f t="shared" si="374"/>
        <v>1</v>
      </c>
      <c r="J8003" s="9">
        <f t="shared" si="375"/>
        <v>135119479</v>
      </c>
      <c r="K8003" s="9">
        <f>SUMIF($C$2:$C$9230, C8003, $D$2:$D$9230)</f>
        <v>267490</v>
      </c>
    </row>
    <row r="8004" spans="1:11" x14ac:dyDescent="0.2">
      <c r="A8004" s="1">
        <v>45720</v>
      </c>
      <c r="B8004" t="s">
        <v>1774</v>
      </c>
      <c r="C8004" t="s">
        <v>2094</v>
      </c>
      <c r="D8004" s="14">
        <v>215840</v>
      </c>
      <c r="E8004" s="12">
        <v>125390</v>
      </c>
      <c r="H8004">
        <f t="shared" si="373"/>
        <v>396</v>
      </c>
      <c r="I8004">
        <f t="shared" si="374"/>
        <v>1</v>
      </c>
      <c r="J8004" s="9">
        <f t="shared" si="375"/>
        <v>135119479</v>
      </c>
      <c r="K8004" s="9">
        <f>SUMIF($C$2:$C$9230, C8004, $D$2:$D$9230)</f>
        <v>215840</v>
      </c>
    </row>
    <row r="8005" spans="1:11" x14ac:dyDescent="0.2">
      <c r="A8005" s="1">
        <v>45720</v>
      </c>
      <c r="B8005" t="s">
        <v>1774</v>
      </c>
      <c r="C8005" t="s">
        <v>2067</v>
      </c>
      <c r="D8005" s="14">
        <v>156725</v>
      </c>
      <c r="E8005" s="12">
        <v>105332</v>
      </c>
      <c r="H8005">
        <f t="shared" ref="H8005:H8068" si="376">COUNTIF($B$2:$B$9230, B8005)</f>
        <v>396</v>
      </c>
      <c r="I8005">
        <f t="shared" ref="I8005:I8068" si="377">COUNTIF($C$2:$C$9230, C8005)</f>
        <v>1</v>
      </c>
      <c r="J8005" s="9">
        <f t="shared" si="375"/>
        <v>135119479</v>
      </c>
      <c r="K8005" s="9">
        <f>SUMIF($C$2:$C$9230, C8005, $D$2:$D$9230)</f>
        <v>156725</v>
      </c>
    </row>
    <row r="8006" spans="1:11" x14ac:dyDescent="0.2">
      <c r="A8006" s="1">
        <v>45720</v>
      </c>
      <c r="B8006" t="s">
        <v>1774</v>
      </c>
      <c r="C8006" t="s">
        <v>1957</v>
      </c>
      <c r="D8006" s="14">
        <v>300300</v>
      </c>
      <c r="E8006" s="12">
        <v>30440</v>
      </c>
      <c r="H8006">
        <f t="shared" si="376"/>
        <v>396</v>
      </c>
      <c r="I8006">
        <f t="shared" si="377"/>
        <v>1</v>
      </c>
      <c r="J8006" s="9">
        <f t="shared" si="375"/>
        <v>135119479</v>
      </c>
      <c r="K8006" s="9">
        <f>SUMIF($C$2:$C$9230, C8006, $D$2:$D$9230)</f>
        <v>300300</v>
      </c>
    </row>
    <row r="8007" spans="1:11" x14ac:dyDescent="0.2">
      <c r="A8007" s="1">
        <v>45720</v>
      </c>
      <c r="B8007" t="s">
        <v>1774</v>
      </c>
      <c r="C8007" t="s">
        <v>1778</v>
      </c>
      <c r="D8007" s="14">
        <v>92700</v>
      </c>
      <c r="E8007" s="12">
        <v>0</v>
      </c>
      <c r="H8007">
        <f t="shared" si="376"/>
        <v>396</v>
      </c>
      <c r="I8007">
        <f t="shared" si="377"/>
        <v>1</v>
      </c>
      <c r="J8007" s="9">
        <f t="shared" si="375"/>
        <v>135119479</v>
      </c>
      <c r="K8007" s="9">
        <f>SUMIF($C$2:$C$9230, C8007, $D$2:$D$9230)</f>
        <v>92700</v>
      </c>
    </row>
    <row r="8008" spans="1:11" x14ac:dyDescent="0.2">
      <c r="A8008" s="1">
        <v>45720</v>
      </c>
      <c r="B8008" t="s">
        <v>1774</v>
      </c>
      <c r="C8008" t="s">
        <v>1798</v>
      </c>
      <c r="D8008" s="14">
        <v>653400</v>
      </c>
      <c r="E8008" s="12">
        <v>0</v>
      </c>
      <c r="H8008">
        <f t="shared" si="376"/>
        <v>396</v>
      </c>
      <c r="I8008">
        <f t="shared" si="377"/>
        <v>1</v>
      </c>
      <c r="J8008" s="9">
        <f t="shared" si="375"/>
        <v>135119479</v>
      </c>
      <c r="K8008" s="9">
        <f>SUMIF($C$2:$C$9230, C8008, $D$2:$D$9230)</f>
        <v>653400</v>
      </c>
    </row>
    <row r="8009" spans="1:11" x14ac:dyDescent="0.2">
      <c r="A8009" s="1">
        <v>45720</v>
      </c>
      <c r="B8009" t="s">
        <v>1774</v>
      </c>
      <c r="C8009" t="s">
        <v>2046</v>
      </c>
      <c r="D8009" s="14">
        <v>125000</v>
      </c>
      <c r="E8009" s="12">
        <v>83770</v>
      </c>
      <c r="H8009">
        <f t="shared" si="376"/>
        <v>396</v>
      </c>
      <c r="I8009">
        <f t="shared" si="377"/>
        <v>1</v>
      </c>
      <c r="J8009" s="9">
        <f t="shared" si="375"/>
        <v>135119479</v>
      </c>
      <c r="K8009" s="9">
        <f>SUMIF($C$2:$C$9230, C8009, $D$2:$D$9230)</f>
        <v>125000</v>
      </c>
    </row>
    <row r="8010" spans="1:11" x14ac:dyDescent="0.2">
      <c r="A8010" s="1">
        <v>45720</v>
      </c>
      <c r="B8010" t="s">
        <v>1774</v>
      </c>
      <c r="C8010" t="s">
        <v>2160</v>
      </c>
      <c r="D8010" s="14">
        <v>310785</v>
      </c>
      <c r="E8010" s="12">
        <v>310785</v>
      </c>
      <c r="H8010">
        <f t="shared" si="376"/>
        <v>396</v>
      </c>
      <c r="I8010">
        <f t="shared" si="377"/>
        <v>1</v>
      </c>
      <c r="J8010" s="9">
        <f t="shared" si="375"/>
        <v>135119479</v>
      </c>
      <c r="K8010" s="9">
        <f>SUMIF($C$2:$C$9230, C8010, $D$2:$D$9230)</f>
        <v>310785</v>
      </c>
    </row>
    <row r="8011" spans="1:11" x14ac:dyDescent="0.2">
      <c r="A8011" s="1">
        <v>45720</v>
      </c>
      <c r="B8011" t="s">
        <v>1774</v>
      </c>
      <c r="C8011" t="s">
        <v>1974</v>
      </c>
      <c r="D8011" s="14">
        <v>363290</v>
      </c>
      <c r="E8011" s="12">
        <v>43496</v>
      </c>
      <c r="H8011">
        <f t="shared" si="376"/>
        <v>396</v>
      </c>
      <c r="I8011">
        <f t="shared" si="377"/>
        <v>1</v>
      </c>
      <c r="J8011" s="9">
        <f t="shared" si="375"/>
        <v>135119479</v>
      </c>
      <c r="K8011" s="9">
        <f>SUMIF($C$2:$C$9230, C8011, $D$2:$D$9230)</f>
        <v>363290</v>
      </c>
    </row>
    <row r="8012" spans="1:11" x14ac:dyDescent="0.2">
      <c r="A8012" s="1">
        <v>45720</v>
      </c>
      <c r="B8012" t="s">
        <v>1774</v>
      </c>
      <c r="C8012" t="s">
        <v>1946</v>
      </c>
      <c r="D8012" s="14">
        <v>479070</v>
      </c>
      <c r="E8012" s="12">
        <v>23960</v>
      </c>
      <c r="H8012">
        <f t="shared" si="376"/>
        <v>396</v>
      </c>
      <c r="I8012">
        <f t="shared" si="377"/>
        <v>1</v>
      </c>
      <c r="J8012" s="9">
        <f t="shared" si="375"/>
        <v>135119479</v>
      </c>
      <c r="K8012" s="9">
        <f>SUMIF($C$2:$C$9230, C8012, $D$2:$D$9230)</f>
        <v>479070</v>
      </c>
    </row>
    <row r="8013" spans="1:11" x14ac:dyDescent="0.2">
      <c r="A8013" s="1">
        <v>45720</v>
      </c>
      <c r="B8013" t="s">
        <v>1774</v>
      </c>
      <c r="C8013" t="s">
        <v>1796</v>
      </c>
      <c r="D8013" s="14">
        <v>225031</v>
      </c>
      <c r="E8013" s="12">
        <v>0</v>
      </c>
      <c r="H8013">
        <f t="shared" si="376"/>
        <v>396</v>
      </c>
      <c r="I8013">
        <f t="shared" si="377"/>
        <v>1</v>
      </c>
      <c r="J8013" s="9">
        <f t="shared" si="375"/>
        <v>135119479</v>
      </c>
      <c r="K8013" s="9">
        <f>SUMIF($C$2:$C$9230, C8013, $D$2:$D$9230)</f>
        <v>225031</v>
      </c>
    </row>
    <row r="8014" spans="1:11" x14ac:dyDescent="0.2">
      <c r="A8014" s="1">
        <v>45720</v>
      </c>
      <c r="B8014" t="s">
        <v>1774</v>
      </c>
      <c r="C8014" t="s">
        <v>2158</v>
      </c>
      <c r="D8014" s="14">
        <v>388500</v>
      </c>
      <c r="E8014" s="12">
        <v>291375</v>
      </c>
      <c r="H8014">
        <f t="shared" si="376"/>
        <v>396</v>
      </c>
      <c r="I8014">
        <f t="shared" si="377"/>
        <v>1</v>
      </c>
      <c r="J8014" s="9">
        <f t="shared" si="375"/>
        <v>135119479</v>
      </c>
      <c r="K8014" s="9">
        <f>SUMIF($C$2:$C$9230, C8014, $D$2:$D$9230)</f>
        <v>388500</v>
      </c>
    </row>
    <row r="8015" spans="1:11" x14ac:dyDescent="0.2">
      <c r="A8015" s="1">
        <v>45720</v>
      </c>
      <c r="B8015" t="s">
        <v>1774</v>
      </c>
      <c r="C8015" t="s">
        <v>2078</v>
      </c>
      <c r="D8015" s="14">
        <v>274510</v>
      </c>
      <c r="E8015" s="12">
        <v>113345</v>
      </c>
      <c r="H8015">
        <f t="shared" si="376"/>
        <v>396</v>
      </c>
      <c r="I8015">
        <f t="shared" si="377"/>
        <v>1</v>
      </c>
      <c r="J8015" s="9">
        <f t="shared" si="375"/>
        <v>135119479</v>
      </c>
      <c r="K8015" s="9">
        <f>SUMIF($C$2:$C$9230, C8015, $D$2:$D$9230)</f>
        <v>274510</v>
      </c>
    </row>
    <row r="8016" spans="1:11" x14ac:dyDescent="0.2">
      <c r="A8016" s="1">
        <v>45720</v>
      </c>
      <c r="B8016" t="s">
        <v>1774</v>
      </c>
      <c r="C8016" t="s">
        <v>1810</v>
      </c>
      <c r="D8016" s="14">
        <v>605325</v>
      </c>
      <c r="E8016" s="12">
        <v>0</v>
      </c>
      <c r="H8016">
        <f t="shared" si="376"/>
        <v>396</v>
      </c>
      <c r="I8016">
        <f t="shared" si="377"/>
        <v>1</v>
      </c>
      <c r="J8016" s="9">
        <f t="shared" si="375"/>
        <v>135119479</v>
      </c>
      <c r="K8016" s="9">
        <f>SUMIF($C$2:$C$9230, C8016, $D$2:$D$9230)</f>
        <v>605325</v>
      </c>
    </row>
    <row r="8017" spans="1:11" x14ac:dyDescent="0.2">
      <c r="A8017" s="1">
        <v>45720</v>
      </c>
      <c r="B8017" t="s">
        <v>1774</v>
      </c>
      <c r="C8017" t="s">
        <v>1861</v>
      </c>
      <c r="D8017" s="14">
        <v>165400</v>
      </c>
      <c r="E8017" s="12">
        <v>0</v>
      </c>
      <c r="H8017">
        <f t="shared" si="376"/>
        <v>396</v>
      </c>
      <c r="I8017">
        <f t="shared" si="377"/>
        <v>1</v>
      </c>
      <c r="J8017" s="9">
        <f t="shared" si="375"/>
        <v>135119479</v>
      </c>
      <c r="K8017" s="9">
        <f>SUMIF($C$2:$C$9230, C8017, $D$2:$D$9230)</f>
        <v>165400</v>
      </c>
    </row>
    <row r="8018" spans="1:11" x14ac:dyDescent="0.2">
      <c r="A8018" s="1">
        <v>45720</v>
      </c>
      <c r="B8018" t="s">
        <v>1774</v>
      </c>
      <c r="C8018" t="s">
        <v>2147</v>
      </c>
      <c r="D8018" s="14">
        <v>345000</v>
      </c>
      <c r="E8018" s="12">
        <v>231409</v>
      </c>
      <c r="H8018">
        <f t="shared" si="376"/>
        <v>396</v>
      </c>
      <c r="I8018">
        <f t="shared" si="377"/>
        <v>1</v>
      </c>
      <c r="J8018" s="9">
        <f t="shared" si="375"/>
        <v>135119479</v>
      </c>
      <c r="K8018" s="9">
        <f>SUMIF($C$2:$C$9230, C8018, $D$2:$D$9230)</f>
        <v>345000</v>
      </c>
    </row>
    <row r="8019" spans="1:11" x14ac:dyDescent="0.2">
      <c r="A8019" s="1">
        <v>45720</v>
      </c>
      <c r="B8019" t="s">
        <v>1774</v>
      </c>
      <c r="C8019" t="s">
        <v>1819</v>
      </c>
      <c r="D8019" s="14">
        <v>161485</v>
      </c>
      <c r="E8019" s="12">
        <v>0</v>
      </c>
      <c r="H8019">
        <f t="shared" si="376"/>
        <v>396</v>
      </c>
      <c r="I8019">
        <f t="shared" si="377"/>
        <v>1</v>
      </c>
      <c r="J8019" s="9">
        <f t="shared" si="375"/>
        <v>135119479</v>
      </c>
      <c r="K8019" s="9">
        <f>SUMIF($C$2:$C$9230, C8019, $D$2:$D$9230)</f>
        <v>161485</v>
      </c>
    </row>
    <row r="8020" spans="1:11" x14ac:dyDescent="0.2">
      <c r="A8020" s="1">
        <v>45720</v>
      </c>
      <c r="B8020" t="s">
        <v>1774</v>
      </c>
      <c r="C8020" t="s">
        <v>1846</v>
      </c>
      <c r="D8020" s="14">
        <v>467140</v>
      </c>
      <c r="E8020" s="12">
        <v>0</v>
      </c>
      <c r="H8020">
        <f t="shared" si="376"/>
        <v>396</v>
      </c>
      <c r="I8020">
        <f t="shared" si="377"/>
        <v>1</v>
      </c>
      <c r="J8020" s="9">
        <f t="shared" si="375"/>
        <v>135119479</v>
      </c>
      <c r="K8020" s="9">
        <f>SUMIF($C$2:$C$9230, C8020, $D$2:$D$9230)</f>
        <v>467140</v>
      </c>
    </row>
    <row r="8021" spans="1:11" x14ac:dyDescent="0.2">
      <c r="A8021" s="1">
        <v>45720</v>
      </c>
      <c r="B8021" t="s">
        <v>1774</v>
      </c>
      <c r="C8021" t="s">
        <v>2119</v>
      </c>
      <c r="D8021" s="14">
        <v>312265</v>
      </c>
      <c r="E8021" s="12">
        <v>149338</v>
      </c>
      <c r="H8021">
        <f t="shared" si="376"/>
        <v>396</v>
      </c>
      <c r="I8021">
        <f t="shared" si="377"/>
        <v>1</v>
      </c>
      <c r="J8021" s="9">
        <f t="shared" si="375"/>
        <v>135119479</v>
      </c>
      <c r="K8021" s="9">
        <f>SUMIF($C$2:$C$9230, C8021, $D$2:$D$9230)</f>
        <v>312265</v>
      </c>
    </row>
    <row r="8022" spans="1:11" x14ac:dyDescent="0.2">
      <c r="A8022" s="1">
        <v>45720</v>
      </c>
      <c r="B8022" t="s">
        <v>1774</v>
      </c>
      <c r="C8022" t="s">
        <v>2138</v>
      </c>
      <c r="D8022" s="14">
        <v>667000</v>
      </c>
      <c r="E8022" s="12">
        <v>194599</v>
      </c>
      <c r="H8022">
        <f t="shared" si="376"/>
        <v>396</v>
      </c>
      <c r="I8022">
        <f t="shared" si="377"/>
        <v>1</v>
      </c>
      <c r="J8022" s="9">
        <f t="shared" si="375"/>
        <v>135119479</v>
      </c>
      <c r="K8022" s="9">
        <f>SUMIF($C$2:$C$9230, C8022, $D$2:$D$9230)</f>
        <v>667000</v>
      </c>
    </row>
    <row r="8023" spans="1:11" x14ac:dyDescent="0.2">
      <c r="A8023" s="1">
        <v>45720</v>
      </c>
      <c r="B8023" t="s">
        <v>1774</v>
      </c>
      <c r="C8023" t="s">
        <v>1848</v>
      </c>
      <c r="D8023" s="14">
        <v>503334</v>
      </c>
      <c r="E8023" s="12">
        <v>0</v>
      </c>
      <c r="H8023">
        <f t="shared" si="376"/>
        <v>396</v>
      </c>
      <c r="I8023">
        <f t="shared" si="377"/>
        <v>1</v>
      </c>
      <c r="J8023" s="9">
        <f t="shared" si="375"/>
        <v>135119479</v>
      </c>
      <c r="K8023" s="9">
        <f>SUMIF($C$2:$C$9230, C8023, $D$2:$D$9230)</f>
        <v>503334</v>
      </c>
    </row>
    <row r="8024" spans="1:11" x14ac:dyDescent="0.2">
      <c r="A8024" s="1">
        <v>45720</v>
      </c>
      <c r="B8024" t="s">
        <v>1774</v>
      </c>
      <c r="C8024" t="s">
        <v>2163</v>
      </c>
      <c r="D8024" s="14">
        <v>1063905</v>
      </c>
      <c r="E8024" s="12">
        <v>383380</v>
      </c>
      <c r="H8024">
        <f t="shared" si="376"/>
        <v>396</v>
      </c>
      <c r="I8024">
        <f t="shared" si="377"/>
        <v>1</v>
      </c>
      <c r="J8024" s="9">
        <f t="shared" si="375"/>
        <v>135119479</v>
      </c>
      <c r="K8024" s="9">
        <f>SUMIF($C$2:$C$9230, C8024, $D$2:$D$9230)</f>
        <v>1063905</v>
      </c>
    </row>
    <row r="8025" spans="1:11" x14ac:dyDescent="0.2">
      <c r="A8025" s="1">
        <v>45720</v>
      </c>
      <c r="B8025" t="s">
        <v>1774</v>
      </c>
      <c r="C8025" t="s">
        <v>1917</v>
      </c>
      <c r="D8025" s="14">
        <v>205100</v>
      </c>
      <c r="E8025" s="12">
        <v>0</v>
      </c>
      <c r="H8025">
        <f t="shared" si="376"/>
        <v>396</v>
      </c>
      <c r="I8025">
        <f t="shared" si="377"/>
        <v>1</v>
      </c>
      <c r="J8025" s="9">
        <f t="shared" si="375"/>
        <v>135119479</v>
      </c>
      <c r="K8025" s="9">
        <f>SUMIF($C$2:$C$9230, C8025, $D$2:$D$9230)</f>
        <v>205100</v>
      </c>
    </row>
    <row r="8026" spans="1:11" x14ac:dyDescent="0.2">
      <c r="A8026" s="1">
        <v>45720</v>
      </c>
      <c r="B8026" t="s">
        <v>1774</v>
      </c>
      <c r="C8026" t="s">
        <v>1933</v>
      </c>
      <c r="D8026" s="14">
        <v>310000</v>
      </c>
      <c r="E8026" s="12">
        <v>17000</v>
      </c>
      <c r="H8026">
        <f t="shared" si="376"/>
        <v>396</v>
      </c>
      <c r="I8026">
        <f t="shared" si="377"/>
        <v>1</v>
      </c>
      <c r="J8026" s="9">
        <f t="shared" si="375"/>
        <v>135119479</v>
      </c>
      <c r="K8026" s="9">
        <f>SUMIF($C$2:$C$9230, C8026, $D$2:$D$9230)</f>
        <v>310000</v>
      </c>
    </row>
    <row r="8027" spans="1:11" x14ac:dyDescent="0.2">
      <c r="A8027" s="1">
        <v>45720</v>
      </c>
      <c r="B8027" t="s">
        <v>1774</v>
      </c>
      <c r="C8027" t="s">
        <v>1945</v>
      </c>
      <c r="D8027" s="14">
        <v>52600</v>
      </c>
      <c r="E8027" s="12">
        <v>23500</v>
      </c>
      <c r="H8027">
        <f t="shared" si="376"/>
        <v>396</v>
      </c>
      <c r="I8027">
        <f t="shared" si="377"/>
        <v>1</v>
      </c>
      <c r="J8027" s="9">
        <f t="shared" si="375"/>
        <v>135119479</v>
      </c>
      <c r="K8027" s="9">
        <f>SUMIF($C$2:$C$9230, C8027, $D$2:$D$9230)</f>
        <v>52600</v>
      </c>
    </row>
    <row r="8028" spans="1:11" x14ac:dyDescent="0.2">
      <c r="A8028" s="1">
        <v>45720</v>
      </c>
      <c r="B8028" t="s">
        <v>1774</v>
      </c>
      <c r="C8028" t="s">
        <v>2088</v>
      </c>
      <c r="D8028" s="14">
        <v>250000</v>
      </c>
      <c r="E8028" s="12">
        <v>117964</v>
      </c>
      <c r="H8028">
        <f t="shared" si="376"/>
        <v>396</v>
      </c>
      <c r="I8028">
        <f t="shared" si="377"/>
        <v>1</v>
      </c>
      <c r="J8028" s="9">
        <f t="shared" si="375"/>
        <v>135119479</v>
      </c>
      <c r="K8028" s="9">
        <f>SUMIF($C$2:$C$9230, C8028, $D$2:$D$9230)</f>
        <v>250000</v>
      </c>
    </row>
    <row r="8029" spans="1:11" x14ac:dyDescent="0.2">
      <c r="A8029" s="1">
        <v>45720</v>
      </c>
      <c r="B8029" t="s">
        <v>1774</v>
      </c>
      <c r="C8029" t="s">
        <v>2033</v>
      </c>
      <c r="D8029" s="14">
        <v>359960</v>
      </c>
      <c r="E8029" s="12">
        <v>73144</v>
      </c>
      <c r="H8029">
        <f t="shared" si="376"/>
        <v>396</v>
      </c>
      <c r="I8029">
        <f t="shared" si="377"/>
        <v>1</v>
      </c>
      <c r="J8029" s="9">
        <f t="shared" si="375"/>
        <v>135119479</v>
      </c>
      <c r="K8029" s="9">
        <f>SUMIF($C$2:$C$9230, C8029, $D$2:$D$9230)</f>
        <v>359960</v>
      </c>
    </row>
    <row r="8030" spans="1:11" x14ac:dyDescent="0.2">
      <c r="A8030" s="1">
        <v>45720</v>
      </c>
      <c r="B8030" t="s">
        <v>1774</v>
      </c>
      <c r="C8030" t="s">
        <v>1991</v>
      </c>
      <c r="D8030" s="14">
        <v>335300</v>
      </c>
      <c r="E8030" s="12">
        <v>52596</v>
      </c>
      <c r="H8030">
        <f t="shared" si="376"/>
        <v>396</v>
      </c>
      <c r="I8030">
        <f t="shared" si="377"/>
        <v>1</v>
      </c>
      <c r="J8030" s="9">
        <f t="shared" si="375"/>
        <v>135119479</v>
      </c>
      <c r="K8030" s="9">
        <f>SUMIF($C$2:$C$9230, C8030, $D$2:$D$9230)</f>
        <v>335300</v>
      </c>
    </row>
    <row r="8031" spans="1:11" x14ac:dyDescent="0.2">
      <c r="A8031" s="1">
        <v>45720</v>
      </c>
      <c r="B8031" t="s">
        <v>1774</v>
      </c>
      <c r="C8031" t="s">
        <v>1870</v>
      </c>
      <c r="D8031" s="14">
        <v>125440</v>
      </c>
      <c r="E8031" s="12">
        <v>0</v>
      </c>
      <c r="H8031">
        <f t="shared" si="376"/>
        <v>396</v>
      </c>
      <c r="I8031">
        <f t="shared" si="377"/>
        <v>1</v>
      </c>
      <c r="J8031" s="9">
        <f t="shared" si="375"/>
        <v>135119479</v>
      </c>
      <c r="K8031" s="9">
        <f>SUMIF($C$2:$C$9230, C8031, $D$2:$D$9230)</f>
        <v>125440</v>
      </c>
    </row>
    <row r="8032" spans="1:11" x14ac:dyDescent="0.2">
      <c r="A8032" s="1">
        <v>45720</v>
      </c>
      <c r="B8032" t="s">
        <v>1774</v>
      </c>
      <c r="C8032" t="s">
        <v>1818</v>
      </c>
      <c r="D8032" s="14">
        <v>125000</v>
      </c>
      <c r="E8032" s="12">
        <v>0</v>
      </c>
      <c r="H8032">
        <f t="shared" si="376"/>
        <v>396</v>
      </c>
      <c r="I8032">
        <f t="shared" si="377"/>
        <v>1</v>
      </c>
      <c r="J8032" s="9">
        <f t="shared" si="375"/>
        <v>135119479</v>
      </c>
      <c r="K8032" s="9">
        <f>SUMIF($C$2:$C$9230, C8032, $D$2:$D$9230)</f>
        <v>125000</v>
      </c>
    </row>
    <row r="8033" spans="1:11" x14ac:dyDescent="0.2">
      <c r="A8033" s="1">
        <v>45720</v>
      </c>
      <c r="B8033" t="s">
        <v>1774</v>
      </c>
      <c r="C8033" t="s">
        <v>1985</v>
      </c>
      <c r="D8033" s="14">
        <v>125000</v>
      </c>
      <c r="E8033" s="12">
        <v>48428</v>
      </c>
      <c r="H8033">
        <f t="shared" si="376"/>
        <v>396</v>
      </c>
      <c r="I8033">
        <f t="shared" si="377"/>
        <v>1</v>
      </c>
      <c r="J8033" s="9">
        <f t="shared" si="375"/>
        <v>135119479</v>
      </c>
      <c r="K8033" s="9">
        <f>SUMIF($C$2:$C$9230, C8033, $D$2:$D$9230)</f>
        <v>125000</v>
      </c>
    </row>
    <row r="8034" spans="1:11" x14ac:dyDescent="0.2">
      <c r="A8034" s="1">
        <v>45720</v>
      </c>
      <c r="B8034" t="s">
        <v>1774</v>
      </c>
      <c r="C8034" t="s">
        <v>2061</v>
      </c>
      <c r="D8034" s="14">
        <v>1099830</v>
      </c>
      <c r="E8034" s="12">
        <v>101228</v>
      </c>
      <c r="H8034">
        <f t="shared" si="376"/>
        <v>396</v>
      </c>
      <c r="I8034">
        <f t="shared" si="377"/>
        <v>1</v>
      </c>
      <c r="J8034" s="9">
        <f t="shared" si="375"/>
        <v>135119479</v>
      </c>
      <c r="K8034" s="9">
        <f>SUMIF($C$2:$C$9230, C8034, $D$2:$D$9230)</f>
        <v>1099830</v>
      </c>
    </row>
    <row r="8035" spans="1:11" x14ac:dyDescent="0.2">
      <c r="A8035" s="1">
        <v>45720</v>
      </c>
      <c r="B8035" t="s">
        <v>1774</v>
      </c>
      <c r="C8035" t="s">
        <v>1839</v>
      </c>
      <c r="D8035" s="14">
        <v>125000</v>
      </c>
      <c r="E8035" s="12">
        <v>0</v>
      </c>
      <c r="H8035">
        <f t="shared" si="376"/>
        <v>396</v>
      </c>
      <c r="I8035">
        <f t="shared" si="377"/>
        <v>1</v>
      </c>
      <c r="J8035" s="9">
        <f t="shared" si="375"/>
        <v>135119479</v>
      </c>
      <c r="K8035" s="9">
        <f>SUMIF($C$2:$C$9230, C8035, $D$2:$D$9230)</f>
        <v>125000</v>
      </c>
    </row>
    <row r="8036" spans="1:11" x14ac:dyDescent="0.2">
      <c r="A8036" s="1">
        <v>45720</v>
      </c>
      <c r="B8036" t="s">
        <v>1774</v>
      </c>
      <c r="C8036" t="s">
        <v>1854</v>
      </c>
      <c r="D8036" s="14">
        <v>386000</v>
      </c>
      <c r="E8036" s="12">
        <v>0</v>
      </c>
      <c r="H8036">
        <f t="shared" si="376"/>
        <v>396</v>
      </c>
      <c r="I8036">
        <f t="shared" si="377"/>
        <v>1</v>
      </c>
      <c r="J8036" s="9">
        <f t="shared" si="375"/>
        <v>135119479</v>
      </c>
      <c r="K8036" s="9">
        <f>SUMIF($C$2:$C$9230, C8036, $D$2:$D$9230)</f>
        <v>386000</v>
      </c>
    </row>
    <row r="8037" spans="1:11" x14ac:dyDescent="0.2">
      <c r="A8037" s="1">
        <v>45720</v>
      </c>
      <c r="B8037" t="s">
        <v>1774</v>
      </c>
      <c r="C8037" t="s">
        <v>2054</v>
      </c>
      <c r="D8037" s="14">
        <v>406980</v>
      </c>
      <c r="E8037" s="12">
        <v>96580</v>
      </c>
      <c r="H8037">
        <f t="shared" si="376"/>
        <v>396</v>
      </c>
      <c r="I8037">
        <f t="shared" si="377"/>
        <v>1</v>
      </c>
      <c r="J8037" s="9">
        <f t="shared" si="375"/>
        <v>135119479</v>
      </c>
      <c r="K8037" s="9">
        <f>SUMIF($C$2:$C$9230, C8037, $D$2:$D$9230)</f>
        <v>406980</v>
      </c>
    </row>
    <row r="8038" spans="1:11" x14ac:dyDescent="0.2">
      <c r="A8038" s="1">
        <v>45720</v>
      </c>
      <c r="B8038" t="s">
        <v>1774</v>
      </c>
      <c r="C8038" t="s">
        <v>2011</v>
      </c>
      <c r="D8038" s="14">
        <v>186710</v>
      </c>
      <c r="E8038" s="12">
        <v>62005</v>
      </c>
      <c r="H8038">
        <f t="shared" si="376"/>
        <v>396</v>
      </c>
      <c r="I8038">
        <f t="shared" si="377"/>
        <v>1</v>
      </c>
      <c r="J8038" s="9">
        <f t="shared" si="375"/>
        <v>135119479</v>
      </c>
      <c r="K8038" s="9">
        <f>SUMIF($C$2:$C$9230, C8038, $D$2:$D$9230)</f>
        <v>186710</v>
      </c>
    </row>
    <row r="8039" spans="1:11" x14ac:dyDescent="0.2">
      <c r="A8039" s="1">
        <v>45720</v>
      </c>
      <c r="B8039" t="s">
        <v>1774</v>
      </c>
      <c r="C8039" t="s">
        <v>1984</v>
      </c>
      <c r="D8039" s="14">
        <v>395000</v>
      </c>
      <c r="E8039" s="12">
        <v>48000</v>
      </c>
      <c r="H8039">
        <f t="shared" si="376"/>
        <v>396</v>
      </c>
      <c r="I8039">
        <f t="shared" si="377"/>
        <v>1</v>
      </c>
      <c r="J8039" s="9">
        <f t="shared" si="375"/>
        <v>135119479</v>
      </c>
      <c r="K8039" s="9">
        <f>SUMIF($C$2:$C$9230, C8039, $D$2:$D$9230)</f>
        <v>395000</v>
      </c>
    </row>
    <row r="8040" spans="1:11" x14ac:dyDescent="0.2">
      <c r="A8040" s="1">
        <v>45720</v>
      </c>
      <c r="B8040" t="s">
        <v>1774</v>
      </c>
      <c r="C8040" t="s">
        <v>2059</v>
      </c>
      <c r="D8040" s="14">
        <v>250000</v>
      </c>
      <c r="E8040" s="12">
        <v>100700</v>
      </c>
      <c r="H8040">
        <f t="shared" si="376"/>
        <v>396</v>
      </c>
      <c r="I8040">
        <f t="shared" si="377"/>
        <v>1</v>
      </c>
      <c r="J8040" s="9">
        <f t="shared" si="375"/>
        <v>135119479</v>
      </c>
      <c r="K8040" s="9">
        <f>SUMIF($C$2:$C$9230, C8040, $D$2:$D$9230)</f>
        <v>250000</v>
      </c>
    </row>
    <row r="8041" spans="1:11" x14ac:dyDescent="0.2">
      <c r="A8041" s="1">
        <v>45720</v>
      </c>
      <c r="B8041" t="s">
        <v>1774</v>
      </c>
      <c r="C8041" t="s">
        <v>2161</v>
      </c>
      <c r="D8041" s="14">
        <v>330000</v>
      </c>
      <c r="E8041" s="12">
        <v>330000</v>
      </c>
      <c r="H8041">
        <f t="shared" si="376"/>
        <v>396</v>
      </c>
      <c r="I8041">
        <f t="shared" si="377"/>
        <v>1</v>
      </c>
      <c r="J8041" s="9">
        <f t="shared" si="375"/>
        <v>135119479</v>
      </c>
      <c r="K8041" s="9">
        <f>SUMIF($C$2:$C$9230, C8041, $D$2:$D$9230)</f>
        <v>330000</v>
      </c>
    </row>
    <row r="8042" spans="1:11" x14ac:dyDescent="0.2">
      <c r="A8042" s="1">
        <v>45720</v>
      </c>
      <c r="B8042" t="s">
        <v>1774</v>
      </c>
      <c r="C8042" t="s">
        <v>1851</v>
      </c>
      <c r="D8042" s="14">
        <v>731105</v>
      </c>
      <c r="E8042" s="12">
        <v>0</v>
      </c>
      <c r="H8042">
        <f t="shared" si="376"/>
        <v>396</v>
      </c>
      <c r="I8042">
        <f t="shared" si="377"/>
        <v>1</v>
      </c>
      <c r="J8042" s="9">
        <f t="shared" si="375"/>
        <v>135119479</v>
      </c>
      <c r="K8042" s="9">
        <f>SUMIF($C$2:$C$9230, C8042, $D$2:$D$9230)</f>
        <v>731105</v>
      </c>
    </row>
    <row r="8043" spans="1:11" x14ac:dyDescent="0.2">
      <c r="A8043" s="1">
        <v>45720</v>
      </c>
      <c r="B8043" t="s">
        <v>1774</v>
      </c>
      <c r="C8043" t="s">
        <v>1850</v>
      </c>
      <c r="D8043" s="14">
        <v>837348</v>
      </c>
      <c r="E8043" s="12">
        <v>0</v>
      </c>
      <c r="H8043">
        <f t="shared" si="376"/>
        <v>396</v>
      </c>
      <c r="I8043">
        <f t="shared" si="377"/>
        <v>1</v>
      </c>
      <c r="J8043" s="9">
        <f t="shared" si="375"/>
        <v>135119479</v>
      </c>
      <c r="K8043" s="9">
        <f>SUMIF($C$2:$C$9230, C8043, $D$2:$D$9230)</f>
        <v>837348</v>
      </c>
    </row>
    <row r="8044" spans="1:11" x14ac:dyDescent="0.2">
      <c r="A8044" s="1">
        <v>45720</v>
      </c>
      <c r="B8044" t="s">
        <v>1774</v>
      </c>
      <c r="C8044" t="s">
        <v>1924</v>
      </c>
      <c r="D8044" s="14">
        <v>137700</v>
      </c>
      <c r="E8044" s="12">
        <v>7695</v>
      </c>
      <c r="H8044">
        <f t="shared" si="376"/>
        <v>396</v>
      </c>
      <c r="I8044">
        <f t="shared" si="377"/>
        <v>1</v>
      </c>
      <c r="J8044" s="9">
        <f t="shared" si="375"/>
        <v>135119479</v>
      </c>
      <c r="K8044" s="9">
        <f>SUMIF($C$2:$C$9230, C8044, $D$2:$D$9230)</f>
        <v>137700</v>
      </c>
    </row>
    <row r="8045" spans="1:11" x14ac:dyDescent="0.2">
      <c r="A8045" s="1">
        <v>45720</v>
      </c>
      <c r="B8045" t="s">
        <v>1774</v>
      </c>
      <c r="C8045" t="s">
        <v>2051</v>
      </c>
      <c r="D8045" s="14">
        <v>125000</v>
      </c>
      <c r="E8045" s="12">
        <v>88717</v>
      </c>
      <c r="H8045">
        <f t="shared" si="376"/>
        <v>396</v>
      </c>
      <c r="I8045">
        <f t="shared" si="377"/>
        <v>1</v>
      </c>
      <c r="J8045" s="9">
        <f t="shared" si="375"/>
        <v>135119479</v>
      </c>
      <c r="K8045" s="9">
        <f>SUMIF($C$2:$C$9230, C8045, $D$2:$D$9230)</f>
        <v>125000</v>
      </c>
    </row>
    <row r="8046" spans="1:11" x14ac:dyDescent="0.2">
      <c r="A8046" s="1">
        <v>45720</v>
      </c>
      <c r="B8046" t="s">
        <v>1774</v>
      </c>
      <c r="C8046" t="s">
        <v>2021</v>
      </c>
      <c r="D8046" s="14">
        <v>303200</v>
      </c>
      <c r="E8046" s="12">
        <v>67800</v>
      </c>
      <c r="H8046">
        <f t="shared" si="376"/>
        <v>396</v>
      </c>
      <c r="I8046">
        <f t="shared" si="377"/>
        <v>1</v>
      </c>
      <c r="J8046" s="9">
        <f t="shared" si="375"/>
        <v>135119479</v>
      </c>
      <c r="K8046" s="9">
        <f>SUMIF($C$2:$C$9230, C8046, $D$2:$D$9230)</f>
        <v>303200</v>
      </c>
    </row>
    <row r="8047" spans="1:11" x14ac:dyDescent="0.2">
      <c r="A8047" s="1">
        <v>45720</v>
      </c>
      <c r="B8047" t="s">
        <v>1774</v>
      </c>
      <c r="C8047" t="s">
        <v>1852</v>
      </c>
      <c r="D8047" s="14">
        <v>668970</v>
      </c>
      <c r="E8047" s="12">
        <v>0</v>
      </c>
      <c r="H8047">
        <f t="shared" si="376"/>
        <v>396</v>
      </c>
      <c r="I8047">
        <f t="shared" si="377"/>
        <v>1</v>
      </c>
      <c r="J8047" s="9">
        <f t="shared" si="375"/>
        <v>135119479</v>
      </c>
      <c r="K8047" s="9">
        <f>SUMIF($C$2:$C$9230, C8047, $D$2:$D$9230)</f>
        <v>668970</v>
      </c>
    </row>
    <row r="8048" spans="1:11" x14ac:dyDescent="0.2">
      <c r="A8048" s="1">
        <v>45720</v>
      </c>
      <c r="B8048" t="s">
        <v>1774</v>
      </c>
      <c r="C8048" t="s">
        <v>2135</v>
      </c>
      <c r="D8048" s="14">
        <v>232175</v>
      </c>
      <c r="E8048" s="12">
        <v>189375</v>
      </c>
      <c r="H8048">
        <f t="shared" si="376"/>
        <v>396</v>
      </c>
      <c r="I8048">
        <f t="shared" si="377"/>
        <v>1</v>
      </c>
      <c r="J8048" s="9">
        <f t="shared" si="375"/>
        <v>135119479</v>
      </c>
      <c r="K8048" s="9">
        <f>SUMIF($C$2:$C$9230, C8048, $D$2:$D$9230)</f>
        <v>232175</v>
      </c>
    </row>
    <row r="8049" spans="1:11" x14ac:dyDescent="0.2">
      <c r="A8049" s="1">
        <v>45720</v>
      </c>
      <c r="B8049" t="s">
        <v>1774</v>
      </c>
      <c r="C8049" t="s">
        <v>1968</v>
      </c>
      <c r="D8049" s="14">
        <v>677342</v>
      </c>
      <c r="E8049" s="12">
        <v>40737</v>
      </c>
      <c r="H8049">
        <f t="shared" si="376"/>
        <v>396</v>
      </c>
      <c r="I8049">
        <f t="shared" si="377"/>
        <v>1</v>
      </c>
      <c r="J8049" s="9">
        <f t="shared" si="375"/>
        <v>135119479</v>
      </c>
      <c r="K8049" s="9">
        <f>SUMIF($C$2:$C$9230, C8049, $D$2:$D$9230)</f>
        <v>677342</v>
      </c>
    </row>
    <row r="8050" spans="1:11" x14ac:dyDescent="0.2">
      <c r="A8050" s="1">
        <v>45720</v>
      </c>
      <c r="B8050" t="s">
        <v>1774</v>
      </c>
      <c r="C8050" t="s">
        <v>2113</v>
      </c>
      <c r="D8050" s="14">
        <v>307050</v>
      </c>
      <c r="E8050" s="12">
        <v>145579</v>
      </c>
      <c r="H8050">
        <f t="shared" si="376"/>
        <v>396</v>
      </c>
      <c r="I8050">
        <f t="shared" si="377"/>
        <v>1</v>
      </c>
      <c r="J8050" s="9">
        <f t="shared" ref="J8050:J8113" si="378">SUMIF($B$2:$B$9230, B8050, $D$2:$D$9230)</f>
        <v>135119479</v>
      </c>
      <c r="K8050" s="9">
        <f>SUMIF($C$2:$C$9230, C8050, $D$2:$D$9230)</f>
        <v>307050</v>
      </c>
    </row>
    <row r="8051" spans="1:11" x14ac:dyDescent="0.2">
      <c r="A8051" s="1">
        <v>45720</v>
      </c>
      <c r="B8051" t="s">
        <v>1774</v>
      </c>
      <c r="C8051" t="s">
        <v>1845</v>
      </c>
      <c r="D8051" s="14">
        <v>398500</v>
      </c>
      <c r="E8051" s="12">
        <v>0</v>
      </c>
      <c r="H8051">
        <f t="shared" si="376"/>
        <v>396</v>
      </c>
      <c r="I8051">
        <f t="shared" si="377"/>
        <v>1</v>
      </c>
      <c r="J8051" s="9">
        <f t="shared" si="378"/>
        <v>135119479</v>
      </c>
      <c r="K8051" s="9">
        <f>SUMIF($C$2:$C$9230, C8051, $D$2:$D$9230)</f>
        <v>398500</v>
      </c>
    </row>
    <row r="8052" spans="1:11" x14ac:dyDescent="0.2">
      <c r="A8052" s="1">
        <v>45720</v>
      </c>
      <c r="B8052" t="s">
        <v>1774</v>
      </c>
      <c r="C8052" t="s">
        <v>2043</v>
      </c>
      <c r="D8052" s="14">
        <v>630725</v>
      </c>
      <c r="E8052" s="12">
        <v>82210</v>
      </c>
      <c r="H8052">
        <f t="shared" si="376"/>
        <v>396</v>
      </c>
      <c r="I8052">
        <f t="shared" si="377"/>
        <v>1</v>
      </c>
      <c r="J8052" s="9">
        <f t="shared" si="378"/>
        <v>135119479</v>
      </c>
      <c r="K8052" s="9">
        <f>SUMIF($C$2:$C$9230, C8052, $D$2:$D$9230)</f>
        <v>630725</v>
      </c>
    </row>
    <row r="8053" spans="1:11" x14ac:dyDescent="0.2">
      <c r="A8053" s="1">
        <v>45720</v>
      </c>
      <c r="B8053" t="s">
        <v>1774</v>
      </c>
      <c r="C8053" t="s">
        <v>1838</v>
      </c>
      <c r="D8053" s="14">
        <v>250000</v>
      </c>
      <c r="E8053" s="12">
        <v>0</v>
      </c>
      <c r="H8053">
        <f t="shared" si="376"/>
        <v>396</v>
      </c>
      <c r="I8053">
        <f t="shared" si="377"/>
        <v>1</v>
      </c>
      <c r="J8053" s="9">
        <f t="shared" si="378"/>
        <v>135119479</v>
      </c>
      <c r="K8053" s="9">
        <f>SUMIF($C$2:$C$9230, C8053, $D$2:$D$9230)</f>
        <v>250000</v>
      </c>
    </row>
    <row r="8054" spans="1:11" x14ac:dyDescent="0.2">
      <c r="A8054" s="1">
        <v>45720</v>
      </c>
      <c r="B8054" t="s">
        <v>1774</v>
      </c>
      <c r="C8054" t="s">
        <v>1914</v>
      </c>
      <c r="D8054" s="14">
        <v>314100</v>
      </c>
      <c r="E8054" s="12">
        <v>0</v>
      </c>
      <c r="H8054">
        <f t="shared" si="376"/>
        <v>396</v>
      </c>
      <c r="I8054">
        <f t="shared" si="377"/>
        <v>1</v>
      </c>
      <c r="J8054" s="9">
        <f t="shared" si="378"/>
        <v>135119479</v>
      </c>
      <c r="K8054" s="9">
        <f>SUMIF($C$2:$C$9230, C8054, $D$2:$D$9230)</f>
        <v>314100</v>
      </c>
    </row>
    <row r="8055" spans="1:11" x14ac:dyDescent="0.2">
      <c r="A8055" s="1">
        <v>45720</v>
      </c>
      <c r="B8055" t="s">
        <v>1774</v>
      </c>
      <c r="C8055" t="s">
        <v>2026</v>
      </c>
      <c r="D8055" s="14">
        <v>285668</v>
      </c>
      <c r="E8055" s="12">
        <v>69244</v>
      </c>
      <c r="H8055">
        <f t="shared" si="376"/>
        <v>396</v>
      </c>
      <c r="I8055">
        <f t="shared" si="377"/>
        <v>1</v>
      </c>
      <c r="J8055" s="9">
        <f t="shared" si="378"/>
        <v>135119479</v>
      </c>
      <c r="K8055" s="9">
        <f>SUMIF($C$2:$C$9230, C8055, $D$2:$D$9230)</f>
        <v>285668</v>
      </c>
    </row>
    <row r="8056" spans="1:11" x14ac:dyDescent="0.2">
      <c r="A8056" s="1">
        <v>45720</v>
      </c>
      <c r="B8056" t="s">
        <v>1774</v>
      </c>
      <c r="C8056" t="s">
        <v>2048</v>
      </c>
      <c r="D8056" s="14">
        <v>757525</v>
      </c>
      <c r="E8056" s="12">
        <v>85195</v>
      </c>
      <c r="H8056">
        <f t="shared" si="376"/>
        <v>396</v>
      </c>
      <c r="I8056">
        <f t="shared" si="377"/>
        <v>1</v>
      </c>
      <c r="J8056" s="9">
        <f t="shared" si="378"/>
        <v>135119479</v>
      </c>
      <c r="K8056" s="9">
        <f>SUMIF($C$2:$C$9230, C8056, $D$2:$D$9230)</f>
        <v>757525</v>
      </c>
    </row>
    <row r="8057" spans="1:11" x14ac:dyDescent="0.2">
      <c r="A8057" s="1">
        <v>45720</v>
      </c>
      <c r="B8057" t="s">
        <v>1774</v>
      </c>
      <c r="C8057" t="s">
        <v>1927</v>
      </c>
      <c r="D8057" s="14">
        <v>143700</v>
      </c>
      <c r="E8057" s="12">
        <v>10164</v>
      </c>
      <c r="H8057">
        <f t="shared" si="376"/>
        <v>396</v>
      </c>
      <c r="I8057">
        <f t="shared" si="377"/>
        <v>1</v>
      </c>
      <c r="J8057" s="9">
        <f t="shared" si="378"/>
        <v>135119479</v>
      </c>
      <c r="K8057" s="9">
        <f>SUMIF($C$2:$C$9230, C8057, $D$2:$D$9230)</f>
        <v>143700</v>
      </c>
    </row>
    <row r="8058" spans="1:11" x14ac:dyDescent="0.2">
      <c r="A8058" s="1">
        <v>45720</v>
      </c>
      <c r="B8058" t="s">
        <v>1774</v>
      </c>
      <c r="C8058" t="s">
        <v>1862</v>
      </c>
      <c r="D8058" s="14">
        <v>473530</v>
      </c>
      <c r="E8058" s="12">
        <v>0</v>
      </c>
      <c r="H8058">
        <f t="shared" si="376"/>
        <v>396</v>
      </c>
      <c r="I8058">
        <f t="shared" si="377"/>
        <v>1</v>
      </c>
      <c r="J8058" s="9">
        <f t="shared" si="378"/>
        <v>135119479</v>
      </c>
      <c r="K8058" s="9">
        <f>SUMIF($C$2:$C$9230, C8058, $D$2:$D$9230)</f>
        <v>473530</v>
      </c>
    </row>
    <row r="8059" spans="1:11" x14ac:dyDescent="0.2">
      <c r="A8059" s="1">
        <v>45720</v>
      </c>
      <c r="B8059" t="s">
        <v>1774</v>
      </c>
      <c r="C8059" t="s">
        <v>1808</v>
      </c>
      <c r="D8059" s="14">
        <v>276875</v>
      </c>
      <c r="E8059" s="12">
        <v>0</v>
      </c>
      <c r="H8059">
        <f t="shared" si="376"/>
        <v>396</v>
      </c>
      <c r="I8059">
        <f t="shared" si="377"/>
        <v>1</v>
      </c>
      <c r="J8059" s="9">
        <f t="shared" si="378"/>
        <v>135119479</v>
      </c>
      <c r="K8059" s="9">
        <f>SUMIF($C$2:$C$9230, C8059, $D$2:$D$9230)</f>
        <v>276875</v>
      </c>
    </row>
    <row r="8060" spans="1:11" x14ac:dyDescent="0.2">
      <c r="A8060" s="1">
        <v>45720</v>
      </c>
      <c r="B8060" t="s">
        <v>1774</v>
      </c>
      <c r="C8060" t="s">
        <v>1873</v>
      </c>
      <c r="D8060" s="14">
        <v>393900</v>
      </c>
      <c r="E8060" s="12">
        <v>0</v>
      </c>
      <c r="H8060">
        <f t="shared" si="376"/>
        <v>396</v>
      </c>
      <c r="I8060">
        <f t="shared" si="377"/>
        <v>1</v>
      </c>
      <c r="J8060" s="9">
        <f t="shared" si="378"/>
        <v>135119479</v>
      </c>
      <c r="K8060" s="9">
        <f>SUMIF($C$2:$C$9230, C8060, $D$2:$D$9230)</f>
        <v>393900</v>
      </c>
    </row>
    <row r="8061" spans="1:11" x14ac:dyDescent="0.2">
      <c r="A8061" s="1">
        <v>45720</v>
      </c>
      <c r="B8061" t="s">
        <v>1774</v>
      </c>
      <c r="C8061" t="s">
        <v>2055</v>
      </c>
      <c r="D8061" s="14">
        <v>895985</v>
      </c>
      <c r="E8061" s="12">
        <v>97785</v>
      </c>
      <c r="H8061">
        <f t="shared" si="376"/>
        <v>396</v>
      </c>
      <c r="I8061">
        <f t="shared" si="377"/>
        <v>1</v>
      </c>
      <c r="J8061" s="9">
        <f t="shared" si="378"/>
        <v>135119479</v>
      </c>
      <c r="K8061" s="9">
        <f>SUMIF($C$2:$C$9230, C8061, $D$2:$D$9230)</f>
        <v>895985</v>
      </c>
    </row>
    <row r="8062" spans="1:11" x14ac:dyDescent="0.2">
      <c r="A8062" s="1">
        <v>45720</v>
      </c>
      <c r="B8062" t="s">
        <v>1774</v>
      </c>
      <c r="C8062" t="s">
        <v>2130</v>
      </c>
      <c r="D8062" s="14">
        <v>213500</v>
      </c>
      <c r="E8062" s="12">
        <v>185400</v>
      </c>
      <c r="H8062">
        <f t="shared" si="376"/>
        <v>396</v>
      </c>
      <c r="I8062">
        <f t="shared" si="377"/>
        <v>1</v>
      </c>
      <c r="J8062" s="9">
        <f t="shared" si="378"/>
        <v>135119479</v>
      </c>
      <c r="K8062" s="9">
        <f>SUMIF($C$2:$C$9230, C8062, $D$2:$D$9230)</f>
        <v>213500</v>
      </c>
    </row>
    <row r="8063" spans="1:11" x14ac:dyDescent="0.2">
      <c r="A8063" s="1">
        <v>45720</v>
      </c>
      <c r="B8063" t="s">
        <v>1774</v>
      </c>
      <c r="C8063" t="s">
        <v>2133</v>
      </c>
      <c r="D8063" s="14">
        <v>522700</v>
      </c>
      <c r="E8063" s="12">
        <v>187700</v>
      </c>
      <c r="H8063">
        <f t="shared" si="376"/>
        <v>396</v>
      </c>
      <c r="I8063">
        <f t="shared" si="377"/>
        <v>1</v>
      </c>
      <c r="J8063" s="9">
        <f t="shared" si="378"/>
        <v>135119479</v>
      </c>
      <c r="K8063" s="9">
        <f>SUMIF($C$2:$C$9230, C8063, $D$2:$D$9230)</f>
        <v>522700</v>
      </c>
    </row>
    <row r="8064" spans="1:11" x14ac:dyDescent="0.2">
      <c r="A8064" s="1">
        <v>45720</v>
      </c>
      <c r="B8064" t="s">
        <v>1774</v>
      </c>
      <c r="C8064" t="s">
        <v>2139</v>
      </c>
      <c r="D8064" s="14">
        <v>587970</v>
      </c>
      <c r="E8064" s="12">
        <v>195350</v>
      </c>
      <c r="H8064">
        <f t="shared" si="376"/>
        <v>396</v>
      </c>
      <c r="I8064">
        <f t="shared" si="377"/>
        <v>1</v>
      </c>
      <c r="J8064" s="9">
        <f t="shared" si="378"/>
        <v>135119479</v>
      </c>
      <c r="K8064" s="9">
        <f>SUMIF($C$2:$C$9230, C8064, $D$2:$D$9230)</f>
        <v>587970</v>
      </c>
    </row>
    <row r="8065" spans="1:11" x14ac:dyDescent="0.2">
      <c r="A8065" s="1">
        <v>45720</v>
      </c>
      <c r="B8065" t="s">
        <v>1774</v>
      </c>
      <c r="C8065" t="s">
        <v>1824</v>
      </c>
      <c r="D8065" s="14">
        <v>558200</v>
      </c>
      <c r="E8065" s="12">
        <v>0</v>
      </c>
      <c r="H8065">
        <f t="shared" si="376"/>
        <v>396</v>
      </c>
      <c r="I8065">
        <f t="shared" si="377"/>
        <v>1</v>
      </c>
      <c r="J8065" s="9">
        <f t="shared" si="378"/>
        <v>135119479</v>
      </c>
      <c r="K8065" s="9">
        <f>SUMIF($C$2:$C$9230, C8065, $D$2:$D$9230)</f>
        <v>558200</v>
      </c>
    </row>
    <row r="8066" spans="1:11" x14ac:dyDescent="0.2">
      <c r="A8066" s="1">
        <v>45720</v>
      </c>
      <c r="B8066" t="s">
        <v>1774</v>
      </c>
      <c r="C8066" t="s">
        <v>2009</v>
      </c>
      <c r="D8066" s="14">
        <v>409800</v>
      </c>
      <c r="E8066" s="12">
        <v>61700</v>
      </c>
      <c r="H8066">
        <f t="shared" si="376"/>
        <v>396</v>
      </c>
      <c r="I8066">
        <f t="shared" si="377"/>
        <v>1</v>
      </c>
      <c r="J8066" s="9">
        <f t="shared" si="378"/>
        <v>135119479</v>
      </c>
      <c r="K8066" s="9">
        <f>SUMIF($C$2:$C$9230, C8066, $D$2:$D$9230)</f>
        <v>409800</v>
      </c>
    </row>
    <row r="8067" spans="1:11" x14ac:dyDescent="0.2">
      <c r="A8067" s="1">
        <v>45720</v>
      </c>
      <c r="B8067" t="s">
        <v>1774</v>
      </c>
      <c r="C8067" t="s">
        <v>2040</v>
      </c>
      <c r="D8067" s="14">
        <v>770550</v>
      </c>
      <c r="E8067" s="12">
        <v>78455</v>
      </c>
      <c r="H8067">
        <f t="shared" si="376"/>
        <v>396</v>
      </c>
      <c r="I8067">
        <f t="shared" si="377"/>
        <v>1</v>
      </c>
      <c r="J8067" s="9">
        <f t="shared" si="378"/>
        <v>135119479</v>
      </c>
      <c r="K8067" s="9">
        <f>SUMIF($C$2:$C$9230, C8067, $D$2:$D$9230)</f>
        <v>770550</v>
      </c>
    </row>
    <row r="8068" spans="1:11" x14ac:dyDescent="0.2">
      <c r="A8068" s="1">
        <v>45720</v>
      </c>
      <c r="B8068" t="s">
        <v>1774</v>
      </c>
      <c r="C8068" t="s">
        <v>1962</v>
      </c>
      <c r="D8068" s="14">
        <v>293855</v>
      </c>
      <c r="E8068" s="12">
        <v>37060</v>
      </c>
      <c r="H8068">
        <f t="shared" si="376"/>
        <v>396</v>
      </c>
      <c r="I8068">
        <f t="shared" si="377"/>
        <v>1</v>
      </c>
      <c r="J8068" s="9">
        <f t="shared" si="378"/>
        <v>135119479</v>
      </c>
      <c r="K8068" s="9">
        <f>SUMIF($C$2:$C$9230, C8068, $D$2:$D$9230)</f>
        <v>293855</v>
      </c>
    </row>
    <row r="8069" spans="1:11" x14ac:dyDescent="0.2">
      <c r="A8069" s="1">
        <v>45720</v>
      </c>
      <c r="B8069" t="s">
        <v>1774</v>
      </c>
      <c r="C8069" t="s">
        <v>1844</v>
      </c>
      <c r="D8069" s="14">
        <v>398397</v>
      </c>
      <c r="E8069" s="12">
        <v>0</v>
      </c>
      <c r="H8069">
        <f t="shared" ref="H8069:H8132" si="379">COUNTIF($B$2:$B$9230, B8069)</f>
        <v>396</v>
      </c>
      <c r="I8069">
        <f t="shared" ref="I8069:I8132" si="380">COUNTIF($C$2:$C$9230, C8069)</f>
        <v>1</v>
      </c>
      <c r="J8069" s="9">
        <f t="shared" si="378"/>
        <v>135119479</v>
      </c>
      <c r="K8069" s="9">
        <f>SUMIF($C$2:$C$9230, C8069, $D$2:$D$9230)</f>
        <v>398397</v>
      </c>
    </row>
    <row r="8070" spans="1:11" x14ac:dyDescent="0.2">
      <c r="A8070" s="1">
        <v>45720</v>
      </c>
      <c r="B8070" t="s">
        <v>1774</v>
      </c>
      <c r="C8070" t="s">
        <v>1977</v>
      </c>
      <c r="D8070" s="14">
        <v>70000</v>
      </c>
      <c r="E8070" s="12">
        <v>44680</v>
      </c>
      <c r="H8070">
        <f t="shared" si="379"/>
        <v>396</v>
      </c>
      <c r="I8070">
        <f t="shared" si="380"/>
        <v>1</v>
      </c>
      <c r="J8070" s="9">
        <f t="shared" si="378"/>
        <v>135119479</v>
      </c>
      <c r="K8070" s="9">
        <f>SUMIF($C$2:$C$9230, C8070, $D$2:$D$9230)</f>
        <v>70000</v>
      </c>
    </row>
    <row r="8071" spans="1:11" x14ac:dyDescent="0.2">
      <c r="A8071" s="1">
        <v>45720</v>
      </c>
      <c r="B8071" t="s">
        <v>1774</v>
      </c>
      <c r="C8071" t="s">
        <v>1849</v>
      </c>
      <c r="D8071" s="14">
        <v>357575</v>
      </c>
      <c r="E8071" s="12">
        <v>0</v>
      </c>
      <c r="H8071">
        <f t="shared" si="379"/>
        <v>396</v>
      </c>
      <c r="I8071">
        <f t="shared" si="380"/>
        <v>1</v>
      </c>
      <c r="J8071" s="9">
        <f t="shared" si="378"/>
        <v>135119479</v>
      </c>
      <c r="K8071" s="9">
        <f>SUMIF($C$2:$C$9230, C8071, $D$2:$D$9230)</f>
        <v>357575</v>
      </c>
    </row>
    <row r="8072" spans="1:11" x14ac:dyDescent="0.2">
      <c r="A8072" s="1">
        <v>45720</v>
      </c>
      <c r="B8072" t="s">
        <v>1774</v>
      </c>
      <c r="C8072" t="s">
        <v>1954</v>
      </c>
      <c r="D8072" s="14">
        <v>315946</v>
      </c>
      <c r="E8072" s="12">
        <v>29422</v>
      </c>
      <c r="H8072">
        <f t="shared" si="379"/>
        <v>396</v>
      </c>
      <c r="I8072">
        <f t="shared" si="380"/>
        <v>1</v>
      </c>
      <c r="J8072" s="9">
        <f t="shared" si="378"/>
        <v>135119479</v>
      </c>
      <c r="K8072" s="9">
        <f>SUMIF($C$2:$C$9230, C8072, $D$2:$D$9230)</f>
        <v>315946</v>
      </c>
    </row>
    <row r="8073" spans="1:11" x14ac:dyDescent="0.2">
      <c r="A8073" s="1">
        <v>45720</v>
      </c>
      <c r="B8073" t="s">
        <v>1774</v>
      </c>
      <c r="C8073" t="s">
        <v>1836</v>
      </c>
      <c r="D8073" s="14">
        <v>110000</v>
      </c>
      <c r="E8073" s="12">
        <v>0</v>
      </c>
      <c r="H8073">
        <f t="shared" si="379"/>
        <v>396</v>
      </c>
      <c r="I8073">
        <f t="shared" si="380"/>
        <v>1</v>
      </c>
      <c r="J8073" s="9">
        <f t="shared" si="378"/>
        <v>135119479</v>
      </c>
      <c r="K8073" s="9">
        <f>SUMIF($C$2:$C$9230, C8073, $D$2:$D$9230)</f>
        <v>110000</v>
      </c>
    </row>
    <row r="8074" spans="1:11" x14ac:dyDescent="0.2">
      <c r="A8074" s="1">
        <v>45720</v>
      </c>
      <c r="B8074" t="s">
        <v>1774</v>
      </c>
      <c r="C8074" t="s">
        <v>2162</v>
      </c>
      <c r="D8074" s="14">
        <v>577628</v>
      </c>
      <c r="E8074" s="12">
        <v>351198</v>
      </c>
      <c r="H8074">
        <f t="shared" si="379"/>
        <v>396</v>
      </c>
      <c r="I8074">
        <f t="shared" si="380"/>
        <v>1</v>
      </c>
      <c r="J8074" s="9">
        <f t="shared" si="378"/>
        <v>135119479</v>
      </c>
      <c r="K8074" s="9">
        <f>SUMIF($C$2:$C$9230, C8074, $D$2:$D$9230)</f>
        <v>577628</v>
      </c>
    </row>
    <row r="8075" spans="1:11" x14ac:dyDescent="0.2">
      <c r="A8075" s="1">
        <v>45720</v>
      </c>
      <c r="B8075" t="s">
        <v>1774</v>
      </c>
      <c r="C8075" t="s">
        <v>2120</v>
      </c>
      <c r="D8075" s="14">
        <v>368000</v>
      </c>
      <c r="E8075" s="12">
        <v>150000</v>
      </c>
      <c r="H8075">
        <f t="shared" si="379"/>
        <v>396</v>
      </c>
      <c r="I8075">
        <f t="shared" si="380"/>
        <v>1</v>
      </c>
      <c r="J8075" s="9">
        <f t="shared" si="378"/>
        <v>135119479</v>
      </c>
      <c r="K8075" s="9">
        <f>SUMIF($C$2:$C$9230, C8075, $D$2:$D$9230)</f>
        <v>368000</v>
      </c>
    </row>
    <row r="8076" spans="1:11" x14ac:dyDescent="0.2">
      <c r="A8076" s="1">
        <v>45720</v>
      </c>
      <c r="B8076" t="s">
        <v>1774</v>
      </c>
      <c r="C8076" t="s">
        <v>2013</v>
      </c>
      <c r="D8076" s="14">
        <v>110000</v>
      </c>
      <c r="E8076" s="12">
        <v>62683</v>
      </c>
      <c r="H8076">
        <f t="shared" si="379"/>
        <v>396</v>
      </c>
      <c r="I8076">
        <f t="shared" si="380"/>
        <v>1</v>
      </c>
      <c r="J8076" s="9">
        <f t="shared" si="378"/>
        <v>135119479</v>
      </c>
      <c r="K8076" s="9">
        <f>SUMIF($C$2:$C$9230, C8076, $D$2:$D$9230)</f>
        <v>110000</v>
      </c>
    </row>
    <row r="8077" spans="1:11" x14ac:dyDescent="0.2">
      <c r="A8077" s="1">
        <v>45720</v>
      </c>
      <c r="B8077" t="s">
        <v>1774</v>
      </c>
      <c r="C8077" t="s">
        <v>1858</v>
      </c>
      <c r="D8077" s="14">
        <v>161400</v>
      </c>
      <c r="E8077" s="12">
        <v>0</v>
      </c>
      <c r="H8077">
        <f t="shared" si="379"/>
        <v>396</v>
      </c>
      <c r="I8077">
        <f t="shared" si="380"/>
        <v>1</v>
      </c>
      <c r="J8077" s="9">
        <f t="shared" si="378"/>
        <v>135119479</v>
      </c>
      <c r="K8077" s="9">
        <f>SUMIF($C$2:$C$9230, C8077, $D$2:$D$9230)</f>
        <v>161400</v>
      </c>
    </row>
    <row r="8078" spans="1:11" x14ac:dyDescent="0.2">
      <c r="A8078" s="1">
        <v>45720</v>
      </c>
      <c r="B8078" t="s">
        <v>1774</v>
      </c>
      <c r="C8078" t="s">
        <v>2159</v>
      </c>
      <c r="D8078" s="14">
        <v>303905</v>
      </c>
      <c r="E8078" s="12">
        <v>303905</v>
      </c>
      <c r="H8078">
        <f t="shared" si="379"/>
        <v>396</v>
      </c>
      <c r="I8078">
        <f t="shared" si="380"/>
        <v>1</v>
      </c>
      <c r="J8078" s="9">
        <f t="shared" si="378"/>
        <v>135119479</v>
      </c>
      <c r="K8078" s="9">
        <f>SUMIF($C$2:$C$9230, C8078, $D$2:$D$9230)</f>
        <v>303905</v>
      </c>
    </row>
    <row r="8079" spans="1:11" x14ac:dyDescent="0.2">
      <c r="A8079" s="1">
        <v>45720</v>
      </c>
      <c r="B8079" t="s">
        <v>1774</v>
      </c>
      <c r="C8079" t="s">
        <v>2005</v>
      </c>
      <c r="D8079" s="14">
        <v>838083</v>
      </c>
      <c r="E8079" s="12">
        <v>60329</v>
      </c>
      <c r="H8079">
        <f t="shared" si="379"/>
        <v>396</v>
      </c>
      <c r="I8079">
        <f t="shared" si="380"/>
        <v>1</v>
      </c>
      <c r="J8079" s="9">
        <f t="shared" si="378"/>
        <v>135119479</v>
      </c>
      <c r="K8079" s="9">
        <f>SUMIF($C$2:$C$9230, C8079, $D$2:$D$9230)</f>
        <v>838083</v>
      </c>
    </row>
    <row r="8080" spans="1:11" x14ac:dyDescent="0.2">
      <c r="A8080" s="1">
        <v>45720</v>
      </c>
      <c r="B8080" t="s">
        <v>1774</v>
      </c>
      <c r="C8080" t="s">
        <v>1997</v>
      </c>
      <c r="D8080" s="14">
        <v>119900</v>
      </c>
      <c r="E8080" s="12">
        <v>55580</v>
      </c>
      <c r="H8080">
        <f t="shared" si="379"/>
        <v>396</v>
      </c>
      <c r="I8080">
        <f t="shared" si="380"/>
        <v>1</v>
      </c>
      <c r="J8080" s="9">
        <f t="shared" si="378"/>
        <v>135119479</v>
      </c>
      <c r="K8080" s="9">
        <f>SUMIF($C$2:$C$9230, C8080, $D$2:$D$9230)</f>
        <v>119900</v>
      </c>
    </row>
    <row r="8081" spans="1:11" x14ac:dyDescent="0.2">
      <c r="A8081" s="1">
        <v>45720</v>
      </c>
      <c r="B8081" t="s">
        <v>1774</v>
      </c>
      <c r="C8081" t="s">
        <v>2137</v>
      </c>
      <c r="D8081" s="14">
        <v>260000</v>
      </c>
      <c r="E8081" s="12">
        <v>194180</v>
      </c>
      <c r="H8081">
        <f t="shared" si="379"/>
        <v>396</v>
      </c>
      <c r="I8081">
        <f t="shared" si="380"/>
        <v>1</v>
      </c>
      <c r="J8081" s="9">
        <f t="shared" si="378"/>
        <v>135119479</v>
      </c>
      <c r="K8081" s="9">
        <f>SUMIF($C$2:$C$9230, C8081, $D$2:$D$9230)</f>
        <v>260000</v>
      </c>
    </row>
    <row r="8082" spans="1:11" x14ac:dyDescent="0.2">
      <c r="A8082" s="1">
        <v>45720</v>
      </c>
      <c r="B8082" t="s">
        <v>1774</v>
      </c>
      <c r="C8082" t="s">
        <v>1857</v>
      </c>
      <c r="D8082" s="14">
        <v>125000</v>
      </c>
      <c r="E8082" s="12">
        <v>0</v>
      </c>
      <c r="H8082">
        <f t="shared" si="379"/>
        <v>396</v>
      </c>
      <c r="I8082">
        <f t="shared" si="380"/>
        <v>1</v>
      </c>
      <c r="J8082" s="9">
        <f t="shared" si="378"/>
        <v>135119479</v>
      </c>
      <c r="K8082" s="9">
        <f>SUMIF($C$2:$C$9230, C8082, $D$2:$D$9230)</f>
        <v>125000</v>
      </c>
    </row>
    <row r="8083" spans="1:11" x14ac:dyDescent="0.2">
      <c r="A8083" s="1">
        <v>45720</v>
      </c>
      <c r="B8083" t="s">
        <v>1774</v>
      </c>
      <c r="C8083" t="s">
        <v>1865</v>
      </c>
      <c r="D8083" s="14">
        <v>365000</v>
      </c>
      <c r="E8083" s="12">
        <v>0</v>
      </c>
      <c r="H8083">
        <f t="shared" si="379"/>
        <v>396</v>
      </c>
      <c r="I8083">
        <f t="shared" si="380"/>
        <v>1</v>
      </c>
      <c r="J8083" s="9">
        <f t="shared" si="378"/>
        <v>135119479</v>
      </c>
      <c r="K8083" s="9">
        <f>SUMIF($C$2:$C$9230, C8083, $D$2:$D$9230)</f>
        <v>365000</v>
      </c>
    </row>
    <row r="8084" spans="1:11" x14ac:dyDescent="0.2">
      <c r="A8084" s="1">
        <v>45720</v>
      </c>
      <c r="B8084" t="s">
        <v>1774</v>
      </c>
      <c r="C8084" t="s">
        <v>1948</v>
      </c>
      <c r="D8084" s="14">
        <v>215345</v>
      </c>
      <c r="E8084" s="12">
        <v>25351</v>
      </c>
      <c r="H8084">
        <f t="shared" si="379"/>
        <v>396</v>
      </c>
      <c r="I8084">
        <f t="shared" si="380"/>
        <v>1</v>
      </c>
      <c r="J8084" s="9">
        <f t="shared" si="378"/>
        <v>135119479</v>
      </c>
      <c r="K8084" s="9">
        <f>SUMIF($C$2:$C$9230, C8084, $D$2:$D$9230)</f>
        <v>215345</v>
      </c>
    </row>
    <row r="8085" spans="1:11" x14ac:dyDescent="0.2">
      <c r="A8085" s="1">
        <v>45720</v>
      </c>
      <c r="B8085" t="s">
        <v>1774</v>
      </c>
      <c r="C8085" t="s">
        <v>1837</v>
      </c>
      <c r="D8085" s="14">
        <v>250000</v>
      </c>
      <c r="E8085" s="12">
        <v>0</v>
      </c>
      <c r="H8085">
        <f t="shared" si="379"/>
        <v>396</v>
      </c>
      <c r="I8085">
        <f t="shared" si="380"/>
        <v>1</v>
      </c>
      <c r="J8085" s="9">
        <f t="shared" si="378"/>
        <v>135119479</v>
      </c>
      <c r="K8085" s="9">
        <f>SUMIF($C$2:$C$9230, C8085, $D$2:$D$9230)</f>
        <v>250000</v>
      </c>
    </row>
    <row r="8086" spans="1:11" x14ac:dyDescent="0.2">
      <c r="A8086" s="1">
        <v>45720</v>
      </c>
      <c r="B8086" t="s">
        <v>1774</v>
      </c>
      <c r="C8086" t="s">
        <v>2016</v>
      </c>
      <c r="D8086" s="14">
        <v>92215</v>
      </c>
      <c r="E8086" s="12">
        <v>64491</v>
      </c>
      <c r="H8086">
        <f t="shared" si="379"/>
        <v>396</v>
      </c>
      <c r="I8086">
        <f t="shared" si="380"/>
        <v>1</v>
      </c>
      <c r="J8086" s="9">
        <f t="shared" si="378"/>
        <v>135119479</v>
      </c>
      <c r="K8086" s="9">
        <f>SUMIF($C$2:$C$9230, C8086, $D$2:$D$9230)</f>
        <v>92215</v>
      </c>
    </row>
    <row r="8087" spans="1:11" x14ac:dyDescent="0.2">
      <c r="A8087" s="1">
        <v>45720</v>
      </c>
      <c r="B8087" t="s">
        <v>1774</v>
      </c>
      <c r="C8087" t="s">
        <v>2099</v>
      </c>
      <c r="D8087" s="14">
        <v>312190</v>
      </c>
      <c r="E8087" s="12">
        <v>131000</v>
      </c>
      <c r="H8087">
        <f t="shared" si="379"/>
        <v>396</v>
      </c>
      <c r="I8087">
        <f t="shared" si="380"/>
        <v>1</v>
      </c>
      <c r="J8087" s="9">
        <f t="shared" si="378"/>
        <v>135119479</v>
      </c>
      <c r="K8087" s="9">
        <f>SUMIF($C$2:$C$9230, C8087, $D$2:$D$9230)</f>
        <v>312190</v>
      </c>
    </row>
    <row r="8088" spans="1:11" x14ac:dyDescent="0.2">
      <c r="A8088" s="1">
        <v>45720</v>
      </c>
      <c r="B8088" t="s">
        <v>1774</v>
      </c>
      <c r="C8088" t="s">
        <v>2036</v>
      </c>
      <c r="D8088" s="14">
        <v>125000</v>
      </c>
      <c r="E8088" s="12">
        <v>74350</v>
      </c>
      <c r="H8088">
        <f t="shared" si="379"/>
        <v>396</v>
      </c>
      <c r="I8088">
        <f t="shared" si="380"/>
        <v>1</v>
      </c>
      <c r="J8088" s="9">
        <f t="shared" si="378"/>
        <v>135119479</v>
      </c>
      <c r="K8088" s="9">
        <f>SUMIF($C$2:$C$9230, C8088, $D$2:$D$9230)</f>
        <v>125000</v>
      </c>
    </row>
    <row r="8089" spans="1:11" x14ac:dyDescent="0.2">
      <c r="A8089" s="1">
        <v>45720</v>
      </c>
      <c r="B8089" t="s">
        <v>1774</v>
      </c>
      <c r="C8089" t="s">
        <v>1955</v>
      </c>
      <c r="D8089" s="14">
        <v>328260</v>
      </c>
      <c r="E8089" s="12">
        <v>29549</v>
      </c>
      <c r="H8089">
        <f t="shared" si="379"/>
        <v>396</v>
      </c>
      <c r="I8089">
        <f t="shared" si="380"/>
        <v>1</v>
      </c>
      <c r="J8089" s="9">
        <f t="shared" si="378"/>
        <v>135119479</v>
      </c>
      <c r="K8089" s="9">
        <f>SUMIF($C$2:$C$9230, C8089, $D$2:$D$9230)</f>
        <v>328260</v>
      </c>
    </row>
    <row r="8090" spans="1:11" x14ac:dyDescent="0.2">
      <c r="A8090" s="1">
        <v>45720</v>
      </c>
      <c r="B8090" t="s">
        <v>1774</v>
      </c>
      <c r="C8090" t="s">
        <v>1863</v>
      </c>
      <c r="D8090" s="14">
        <v>115500</v>
      </c>
      <c r="E8090" s="12">
        <v>0</v>
      </c>
      <c r="H8090">
        <f t="shared" si="379"/>
        <v>396</v>
      </c>
      <c r="I8090">
        <f t="shared" si="380"/>
        <v>1</v>
      </c>
      <c r="J8090" s="9">
        <f t="shared" si="378"/>
        <v>135119479</v>
      </c>
      <c r="K8090" s="9">
        <f>SUMIF($C$2:$C$9230, C8090, $D$2:$D$9230)</f>
        <v>115500</v>
      </c>
    </row>
    <row r="8091" spans="1:11" x14ac:dyDescent="0.2">
      <c r="A8091" s="1">
        <v>45720</v>
      </c>
      <c r="B8091" t="s">
        <v>1774</v>
      </c>
      <c r="C8091" t="s">
        <v>1922</v>
      </c>
      <c r="D8091" s="14">
        <v>124500</v>
      </c>
      <c r="E8091" s="12">
        <v>6850</v>
      </c>
      <c r="H8091">
        <f t="shared" si="379"/>
        <v>396</v>
      </c>
      <c r="I8091">
        <f t="shared" si="380"/>
        <v>1</v>
      </c>
      <c r="J8091" s="9">
        <f t="shared" si="378"/>
        <v>135119479</v>
      </c>
      <c r="K8091" s="9">
        <f>SUMIF($C$2:$C$9230, C8091, $D$2:$D$9230)</f>
        <v>124500</v>
      </c>
    </row>
    <row r="8092" spans="1:11" x14ac:dyDescent="0.2">
      <c r="A8092" s="1">
        <v>45720</v>
      </c>
      <c r="B8092" t="s">
        <v>1774</v>
      </c>
      <c r="C8092" t="s">
        <v>1882</v>
      </c>
      <c r="D8092" s="14">
        <v>531059</v>
      </c>
      <c r="E8092" s="12">
        <v>0</v>
      </c>
      <c r="H8092">
        <f t="shared" si="379"/>
        <v>396</v>
      </c>
      <c r="I8092">
        <f t="shared" si="380"/>
        <v>1</v>
      </c>
      <c r="J8092" s="9">
        <f t="shared" si="378"/>
        <v>135119479</v>
      </c>
      <c r="K8092" s="9">
        <f>SUMIF($C$2:$C$9230, C8092, $D$2:$D$9230)</f>
        <v>531059</v>
      </c>
    </row>
    <row r="8093" spans="1:11" x14ac:dyDescent="0.2">
      <c r="A8093" s="1">
        <v>45720</v>
      </c>
      <c r="B8093" t="s">
        <v>1774</v>
      </c>
      <c r="C8093" t="s">
        <v>1886</v>
      </c>
      <c r="D8093" s="14">
        <v>273997</v>
      </c>
      <c r="E8093" s="12">
        <v>0</v>
      </c>
      <c r="H8093">
        <f t="shared" si="379"/>
        <v>396</v>
      </c>
      <c r="I8093">
        <f t="shared" si="380"/>
        <v>1</v>
      </c>
      <c r="J8093" s="9">
        <f t="shared" si="378"/>
        <v>135119479</v>
      </c>
      <c r="K8093" s="9">
        <f>SUMIF($C$2:$C$9230, C8093, $D$2:$D$9230)</f>
        <v>273997</v>
      </c>
    </row>
    <row r="8094" spans="1:11" x14ac:dyDescent="0.2">
      <c r="A8094" s="1">
        <v>45720</v>
      </c>
      <c r="B8094" t="s">
        <v>1774</v>
      </c>
      <c r="C8094" t="s">
        <v>2132</v>
      </c>
      <c r="D8094" s="14">
        <v>246000</v>
      </c>
      <c r="E8094" s="12">
        <v>186000</v>
      </c>
      <c r="H8094">
        <f t="shared" si="379"/>
        <v>396</v>
      </c>
      <c r="I8094">
        <f t="shared" si="380"/>
        <v>1</v>
      </c>
      <c r="J8094" s="9">
        <f t="shared" si="378"/>
        <v>135119479</v>
      </c>
      <c r="K8094" s="9">
        <f>SUMIF($C$2:$C$9230, C8094, $D$2:$D$9230)</f>
        <v>246000</v>
      </c>
    </row>
    <row r="8095" spans="1:11" x14ac:dyDescent="0.2">
      <c r="A8095" s="1">
        <v>45720</v>
      </c>
      <c r="B8095" t="s">
        <v>1774</v>
      </c>
      <c r="C8095" t="s">
        <v>1843</v>
      </c>
      <c r="D8095" s="14">
        <v>168682</v>
      </c>
      <c r="E8095" s="12">
        <v>0</v>
      </c>
      <c r="H8095">
        <f t="shared" si="379"/>
        <v>396</v>
      </c>
      <c r="I8095">
        <f t="shared" si="380"/>
        <v>1</v>
      </c>
      <c r="J8095" s="9">
        <f t="shared" si="378"/>
        <v>135119479</v>
      </c>
      <c r="K8095" s="9">
        <f>SUMIF($C$2:$C$9230, C8095, $D$2:$D$9230)</f>
        <v>168682</v>
      </c>
    </row>
    <row r="8096" spans="1:11" x14ac:dyDescent="0.2">
      <c r="A8096" s="1">
        <v>45720</v>
      </c>
      <c r="B8096" t="s">
        <v>1774</v>
      </c>
      <c r="C8096" t="s">
        <v>2095</v>
      </c>
      <c r="D8096" s="14">
        <v>535040</v>
      </c>
      <c r="E8096" s="12">
        <v>127795</v>
      </c>
      <c r="H8096">
        <f t="shared" si="379"/>
        <v>396</v>
      </c>
      <c r="I8096">
        <f t="shared" si="380"/>
        <v>1</v>
      </c>
      <c r="J8096" s="9">
        <f t="shared" si="378"/>
        <v>135119479</v>
      </c>
      <c r="K8096" s="9">
        <f>SUMIF($C$2:$C$9230, C8096, $D$2:$D$9230)</f>
        <v>535040</v>
      </c>
    </row>
    <row r="8097" spans="1:11" x14ac:dyDescent="0.2">
      <c r="A8097" s="1">
        <v>45720</v>
      </c>
      <c r="B8097" t="s">
        <v>1774</v>
      </c>
      <c r="C8097" t="s">
        <v>2148</v>
      </c>
      <c r="D8097" s="14">
        <v>511100</v>
      </c>
      <c r="E8097" s="12">
        <v>235800</v>
      </c>
      <c r="H8097">
        <f t="shared" si="379"/>
        <v>396</v>
      </c>
      <c r="I8097">
        <f t="shared" si="380"/>
        <v>1</v>
      </c>
      <c r="J8097" s="9">
        <f t="shared" si="378"/>
        <v>135119479</v>
      </c>
      <c r="K8097" s="9">
        <f>SUMIF($C$2:$C$9230, C8097, $D$2:$D$9230)</f>
        <v>511100</v>
      </c>
    </row>
    <row r="8098" spans="1:11" x14ac:dyDescent="0.2">
      <c r="A8098" s="1">
        <v>45720</v>
      </c>
      <c r="B8098" t="s">
        <v>1774</v>
      </c>
      <c r="C8098" t="s">
        <v>1781</v>
      </c>
      <c r="D8098" s="14">
        <v>125000</v>
      </c>
      <c r="E8098" s="12">
        <v>0</v>
      </c>
      <c r="H8098">
        <f t="shared" si="379"/>
        <v>396</v>
      </c>
      <c r="I8098">
        <f t="shared" si="380"/>
        <v>1</v>
      </c>
      <c r="J8098" s="9">
        <f t="shared" si="378"/>
        <v>135119479</v>
      </c>
      <c r="K8098" s="9">
        <f>SUMIF($C$2:$C$9230, C8098, $D$2:$D$9230)</f>
        <v>125000</v>
      </c>
    </row>
    <row r="8099" spans="1:11" x14ac:dyDescent="0.2">
      <c r="A8099" s="1">
        <v>45720</v>
      </c>
      <c r="B8099" t="s">
        <v>1774</v>
      </c>
      <c r="C8099" t="s">
        <v>1990</v>
      </c>
      <c r="D8099" s="14">
        <v>536000</v>
      </c>
      <c r="E8099" s="12">
        <v>51390</v>
      </c>
      <c r="H8099">
        <f t="shared" si="379"/>
        <v>396</v>
      </c>
      <c r="I8099">
        <f t="shared" si="380"/>
        <v>1</v>
      </c>
      <c r="J8099" s="9">
        <f t="shared" si="378"/>
        <v>135119479</v>
      </c>
      <c r="K8099" s="9">
        <f>SUMIF($C$2:$C$9230, C8099, $D$2:$D$9230)</f>
        <v>536000</v>
      </c>
    </row>
    <row r="8100" spans="1:11" x14ac:dyDescent="0.2">
      <c r="A8100" s="1">
        <v>45720</v>
      </c>
      <c r="B8100" t="s">
        <v>1774</v>
      </c>
      <c r="C8100" t="s">
        <v>1872</v>
      </c>
      <c r="D8100" s="14">
        <v>125000</v>
      </c>
      <c r="E8100" s="12">
        <v>0</v>
      </c>
      <c r="H8100">
        <f t="shared" si="379"/>
        <v>396</v>
      </c>
      <c r="I8100">
        <f t="shared" si="380"/>
        <v>1</v>
      </c>
      <c r="J8100" s="9">
        <f t="shared" si="378"/>
        <v>135119479</v>
      </c>
      <c r="K8100" s="9">
        <f>SUMIF($C$2:$C$9230, C8100, $D$2:$D$9230)</f>
        <v>125000</v>
      </c>
    </row>
    <row r="8101" spans="1:11" x14ac:dyDescent="0.2">
      <c r="A8101" s="1">
        <v>45720</v>
      </c>
      <c r="B8101" t="s">
        <v>1774</v>
      </c>
      <c r="C8101" t="s">
        <v>1878</v>
      </c>
      <c r="D8101" s="14">
        <v>307850</v>
      </c>
      <c r="E8101" s="12">
        <v>0</v>
      </c>
      <c r="H8101">
        <f t="shared" si="379"/>
        <v>396</v>
      </c>
      <c r="I8101">
        <f t="shared" si="380"/>
        <v>1</v>
      </c>
      <c r="J8101" s="9">
        <f t="shared" si="378"/>
        <v>135119479</v>
      </c>
      <c r="K8101" s="9">
        <f>SUMIF($C$2:$C$9230, C8101, $D$2:$D$9230)</f>
        <v>307850</v>
      </c>
    </row>
    <row r="8102" spans="1:11" x14ac:dyDescent="0.2">
      <c r="A8102" s="1">
        <v>45720</v>
      </c>
      <c r="B8102" t="s">
        <v>1774</v>
      </c>
      <c r="C8102" t="s">
        <v>2127</v>
      </c>
      <c r="D8102" s="14">
        <v>329675</v>
      </c>
      <c r="E8102" s="12">
        <v>181788</v>
      </c>
      <c r="H8102">
        <f t="shared" si="379"/>
        <v>396</v>
      </c>
      <c r="I8102">
        <f t="shared" si="380"/>
        <v>1</v>
      </c>
      <c r="J8102" s="9">
        <f t="shared" si="378"/>
        <v>135119479</v>
      </c>
      <c r="K8102" s="9">
        <f>SUMIF($C$2:$C$9230, C8102, $D$2:$D$9230)</f>
        <v>329675</v>
      </c>
    </row>
    <row r="8103" spans="1:11" x14ac:dyDescent="0.2">
      <c r="A8103" s="1">
        <v>45720</v>
      </c>
      <c r="B8103" t="s">
        <v>1774</v>
      </c>
      <c r="C8103" t="s">
        <v>1979</v>
      </c>
      <c r="D8103" s="14">
        <v>90200</v>
      </c>
      <c r="E8103" s="12">
        <v>44870</v>
      </c>
      <c r="H8103">
        <f t="shared" si="379"/>
        <v>396</v>
      </c>
      <c r="I8103">
        <f t="shared" si="380"/>
        <v>1</v>
      </c>
      <c r="J8103" s="9">
        <f t="shared" si="378"/>
        <v>135119479</v>
      </c>
      <c r="K8103" s="9">
        <f>SUMIF($C$2:$C$9230, C8103, $D$2:$D$9230)</f>
        <v>90200</v>
      </c>
    </row>
    <row r="8104" spans="1:11" x14ac:dyDescent="0.2">
      <c r="A8104" s="1">
        <v>45720</v>
      </c>
      <c r="B8104" t="s">
        <v>1774</v>
      </c>
      <c r="C8104" t="s">
        <v>1847</v>
      </c>
      <c r="D8104" s="14">
        <v>406940</v>
      </c>
      <c r="E8104" s="12">
        <v>0</v>
      </c>
      <c r="H8104">
        <f t="shared" si="379"/>
        <v>396</v>
      </c>
      <c r="I8104">
        <f t="shared" si="380"/>
        <v>1</v>
      </c>
      <c r="J8104" s="9">
        <f t="shared" si="378"/>
        <v>135119479</v>
      </c>
      <c r="K8104" s="9">
        <f>SUMIF($C$2:$C$9230, C8104, $D$2:$D$9230)</f>
        <v>406940</v>
      </c>
    </row>
    <row r="8105" spans="1:11" x14ac:dyDescent="0.2">
      <c r="A8105" s="1">
        <v>45720</v>
      </c>
      <c r="B8105" t="s">
        <v>1774</v>
      </c>
      <c r="C8105" t="s">
        <v>2141</v>
      </c>
      <c r="D8105" s="14">
        <v>423495</v>
      </c>
      <c r="E8105" s="12">
        <v>209048</v>
      </c>
      <c r="H8105">
        <f t="shared" si="379"/>
        <v>396</v>
      </c>
      <c r="I8105">
        <f t="shared" si="380"/>
        <v>1</v>
      </c>
      <c r="J8105" s="9">
        <f t="shared" si="378"/>
        <v>135119479</v>
      </c>
      <c r="K8105" s="9">
        <f>SUMIF($C$2:$C$9230, C8105, $D$2:$D$9230)</f>
        <v>423495</v>
      </c>
    </row>
    <row r="8106" spans="1:11" x14ac:dyDescent="0.2">
      <c r="A8106" s="1">
        <v>45720</v>
      </c>
      <c r="B8106" t="s">
        <v>1774</v>
      </c>
      <c r="C8106" t="s">
        <v>1944</v>
      </c>
      <c r="D8106" s="14">
        <v>40000</v>
      </c>
      <c r="E8106" s="12">
        <v>22033</v>
      </c>
      <c r="H8106">
        <f t="shared" si="379"/>
        <v>396</v>
      </c>
      <c r="I8106">
        <f t="shared" si="380"/>
        <v>1</v>
      </c>
      <c r="J8106" s="9">
        <f t="shared" si="378"/>
        <v>135119479</v>
      </c>
      <c r="K8106" s="9">
        <f>SUMIF($C$2:$C$9230, C8106, $D$2:$D$9230)</f>
        <v>40000</v>
      </c>
    </row>
    <row r="8107" spans="1:11" x14ac:dyDescent="0.2">
      <c r="A8107" s="1">
        <v>45720</v>
      </c>
      <c r="B8107" t="s">
        <v>1774</v>
      </c>
      <c r="C8107" t="s">
        <v>1894</v>
      </c>
      <c r="D8107" s="14">
        <v>40000</v>
      </c>
      <c r="E8107" s="12">
        <v>0</v>
      </c>
      <c r="H8107">
        <f t="shared" si="379"/>
        <v>396</v>
      </c>
      <c r="I8107">
        <f t="shared" si="380"/>
        <v>1</v>
      </c>
      <c r="J8107" s="9">
        <f t="shared" si="378"/>
        <v>135119479</v>
      </c>
      <c r="K8107" s="9">
        <f>SUMIF($C$2:$C$9230, C8107, $D$2:$D$9230)</f>
        <v>40000</v>
      </c>
    </row>
    <row r="8108" spans="1:11" x14ac:dyDescent="0.2">
      <c r="A8108" s="1">
        <v>45720</v>
      </c>
      <c r="B8108" t="s">
        <v>1774</v>
      </c>
      <c r="C8108" t="s">
        <v>1901</v>
      </c>
      <c r="D8108" s="14">
        <v>40000</v>
      </c>
      <c r="E8108" s="12">
        <v>0</v>
      </c>
      <c r="H8108">
        <f t="shared" si="379"/>
        <v>396</v>
      </c>
      <c r="I8108">
        <f t="shared" si="380"/>
        <v>1</v>
      </c>
      <c r="J8108" s="9">
        <f t="shared" si="378"/>
        <v>135119479</v>
      </c>
      <c r="K8108" s="9">
        <f>SUMIF($C$2:$C$9230, C8108, $D$2:$D$9230)</f>
        <v>40000</v>
      </c>
    </row>
    <row r="8109" spans="1:11" x14ac:dyDescent="0.2">
      <c r="A8109" s="1">
        <v>45720</v>
      </c>
      <c r="B8109" t="s">
        <v>1774</v>
      </c>
      <c r="C8109" t="s">
        <v>2058</v>
      </c>
      <c r="D8109" s="14">
        <v>300600</v>
      </c>
      <c r="E8109" s="12">
        <v>100600</v>
      </c>
      <c r="H8109">
        <f t="shared" si="379"/>
        <v>396</v>
      </c>
      <c r="I8109">
        <f t="shared" si="380"/>
        <v>1</v>
      </c>
      <c r="J8109" s="9">
        <f t="shared" si="378"/>
        <v>135119479</v>
      </c>
      <c r="K8109" s="9">
        <f>SUMIF($C$2:$C$9230, C8109, $D$2:$D$9230)</f>
        <v>300600</v>
      </c>
    </row>
    <row r="8110" spans="1:11" x14ac:dyDescent="0.2">
      <c r="A8110" s="1">
        <v>45720</v>
      </c>
      <c r="B8110" t="s">
        <v>1774</v>
      </c>
      <c r="C8110" t="s">
        <v>1898</v>
      </c>
      <c r="D8110" s="14">
        <v>39600</v>
      </c>
      <c r="E8110" s="12">
        <v>0</v>
      </c>
      <c r="H8110">
        <f t="shared" si="379"/>
        <v>396</v>
      </c>
      <c r="I8110">
        <f t="shared" si="380"/>
        <v>1</v>
      </c>
      <c r="J8110" s="9">
        <f t="shared" si="378"/>
        <v>135119479</v>
      </c>
      <c r="K8110" s="9">
        <f>SUMIF($C$2:$C$9230, C8110, $D$2:$D$9230)</f>
        <v>39600</v>
      </c>
    </row>
    <row r="8111" spans="1:11" x14ac:dyDescent="0.2">
      <c r="A8111" s="1">
        <v>45720</v>
      </c>
      <c r="B8111" t="s">
        <v>1774</v>
      </c>
      <c r="C8111" t="s">
        <v>1899</v>
      </c>
      <c r="D8111" s="14">
        <v>35000</v>
      </c>
      <c r="E8111" s="12">
        <v>0</v>
      </c>
      <c r="H8111">
        <f t="shared" si="379"/>
        <v>396</v>
      </c>
      <c r="I8111">
        <f t="shared" si="380"/>
        <v>1</v>
      </c>
      <c r="J8111" s="9">
        <f t="shared" si="378"/>
        <v>135119479</v>
      </c>
      <c r="K8111" s="9">
        <f>SUMIF($C$2:$C$9230, C8111, $D$2:$D$9230)</f>
        <v>35000</v>
      </c>
    </row>
    <row r="8112" spans="1:11" x14ac:dyDescent="0.2">
      <c r="A8112" s="1">
        <v>45720</v>
      </c>
      <c r="B8112" t="s">
        <v>1774</v>
      </c>
      <c r="C8112" t="s">
        <v>1904</v>
      </c>
      <c r="D8112" s="14">
        <v>440043</v>
      </c>
      <c r="E8112" s="12">
        <v>0</v>
      </c>
      <c r="H8112">
        <f t="shared" si="379"/>
        <v>396</v>
      </c>
      <c r="I8112">
        <f t="shared" si="380"/>
        <v>1</v>
      </c>
      <c r="J8112" s="9">
        <f t="shared" si="378"/>
        <v>135119479</v>
      </c>
      <c r="K8112" s="9">
        <f>SUMIF($C$2:$C$9230, C8112, $D$2:$D$9230)</f>
        <v>440043</v>
      </c>
    </row>
    <row r="8113" spans="1:11" x14ac:dyDescent="0.2">
      <c r="A8113" s="1">
        <v>45720</v>
      </c>
      <c r="B8113" t="s">
        <v>1774</v>
      </c>
      <c r="C8113" t="s">
        <v>1897</v>
      </c>
      <c r="D8113" s="14">
        <v>40000</v>
      </c>
      <c r="E8113" s="12">
        <v>0</v>
      </c>
      <c r="H8113">
        <f t="shared" si="379"/>
        <v>396</v>
      </c>
      <c r="I8113">
        <f t="shared" si="380"/>
        <v>1</v>
      </c>
      <c r="J8113" s="9">
        <f t="shared" si="378"/>
        <v>135119479</v>
      </c>
      <c r="K8113" s="9">
        <f>SUMIF($C$2:$C$9230, C8113, $D$2:$D$9230)</f>
        <v>40000</v>
      </c>
    </row>
    <row r="8114" spans="1:11" x14ac:dyDescent="0.2">
      <c r="A8114" s="1">
        <v>45720</v>
      </c>
      <c r="B8114" t="s">
        <v>1774</v>
      </c>
      <c r="C8114" t="s">
        <v>1895</v>
      </c>
      <c r="D8114" s="14">
        <v>40000</v>
      </c>
      <c r="E8114" s="12">
        <v>0</v>
      </c>
      <c r="H8114">
        <f t="shared" si="379"/>
        <v>396</v>
      </c>
      <c r="I8114">
        <f t="shared" si="380"/>
        <v>1</v>
      </c>
      <c r="J8114" s="9">
        <f t="shared" ref="J8114:J8177" si="381">SUMIF($B$2:$B$9230, B8114, $D$2:$D$9230)</f>
        <v>135119479</v>
      </c>
      <c r="K8114" s="9">
        <f>SUMIF($C$2:$C$9230, C8114, $D$2:$D$9230)</f>
        <v>40000</v>
      </c>
    </row>
    <row r="8115" spans="1:11" x14ac:dyDescent="0.2">
      <c r="A8115" s="1">
        <v>45720</v>
      </c>
      <c r="B8115" t="s">
        <v>1774</v>
      </c>
      <c r="C8115" t="s">
        <v>1929</v>
      </c>
      <c r="D8115" s="14">
        <v>143100</v>
      </c>
      <c r="E8115" s="12">
        <v>13290</v>
      </c>
      <c r="H8115">
        <f t="shared" si="379"/>
        <v>396</v>
      </c>
      <c r="I8115">
        <f t="shared" si="380"/>
        <v>1</v>
      </c>
      <c r="J8115" s="9">
        <f t="shared" si="381"/>
        <v>135119479</v>
      </c>
      <c r="K8115" s="9">
        <f>SUMIF($C$2:$C$9230, C8115, $D$2:$D$9230)</f>
        <v>143100</v>
      </c>
    </row>
    <row r="8116" spans="1:11" x14ac:dyDescent="0.2">
      <c r="A8116" s="1">
        <v>45720</v>
      </c>
      <c r="B8116" t="s">
        <v>1774</v>
      </c>
      <c r="C8116" t="s">
        <v>1891</v>
      </c>
      <c r="D8116" s="14">
        <v>40000</v>
      </c>
      <c r="E8116" s="12">
        <v>0</v>
      </c>
      <c r="H8116">
        <f t="shared" si="379"/>
        <v>396</v>
      </c>
      <c r="I8116">
        <f t="shared" si="380"/>
        <v>1</v>
      </c>
      <c r="J8116" s="9">
        <f t="shared" si="381"/>
        <v>135119479</v>
      </c>
      <c r="K8116" s="9">
        <f>SUMIF($C$2:$C$9230, C8116, $D$2:$D$9230)</f>
        <v>40000</v>
      </c>
    </row>
    <row r="8117" spans="1:11" x14ac:dyDescent="0.2">
      <c r="A8117" s="1">
        <v>45720</v>
      </c>
      <c r="B8117" t="s">
        <v>1774</v>
      </c>
      <c r="C8117" t="s">
        <v>1890</v>
      </c>
      <c r="D8117" s="14">
        <v>265000</v>
      </c>
      <c r="E8117" s="12">
        <v>0</v>
      </c>
      <c r="H8117">
        <f t="shared" si="379"/>
        <v>396</v>
      </c>
      <c r="I8117">
        <f t="shared" si="380"/>
        <v>1</v>
      </c>
      <c r="J8117" s="9">
        <f t="shared" si="381"/>
        <v>135119479</v>
      </c>
      <c r="K8117" s="9">
        <f>SUMIF($C$2:$C$9230, C8117, $D$2:$D$9230)</f>
        <v>265000</v>
      </c>
    </row>
    <row r="8118" spans="1:11" x14ac:dyDescent="0.2">
      <c r="A8118" s="1">
        <v>45720</v>
      </c>
      <c r="B8118" t="s">
        <v>1774</v>
      </c>
      <c r="C8118" t="s">
        <v>1936</v>
      </c>
      <c r="D8118" s="14">
        <v>40000</v>
      </c>
      <c r="E8118" s="12">
        <v>18150</v>
      </c>
      <c r="H8118">
        <f t="shared" si="379"/>
        <v>396</v>
      </c>
      <c r="I8118">
        <f t="shared" si="380"/>
        <v>1</v>
      </c>
      <c r="J8118" s="9">
        <f t="shared" si="381"/>
        <v>135119479</v>
      </c>
      <c r="K8118" s="9">
        <f>SUMIF($C$2:$C$9230, C8118, $D$2:$D$9230)</f>
        <v>40000</v>
      </c>
    </row>
    <row r="8119" spans="1:11" x14ac:dyDescent="0.2">
      <c r="A8119" s="1">
        <v>45720</v>
      </c>
      <c r="B8119" t="s">
        <v>1774</v>
      </c>
      <c r="C8119" t="s">
        <v>1983</v>
      </c>
      <c r="D8119" s="14">
        <v>217780</v>
      </c>
      <c r="E8119" s="12">
        <v>47587</v>
      </c>
      <c r="H8119">
        <f t="shared" si="379"/>
        <v>396</v>
      </c>
      <c r="I8119">
        <f t="shared" si="380"/>
        <v>1</v>
      </c>
      <c r="J8119" s="9">
        <f t="shared" si="381"/>
        <v>135119479</v>
      </c>
      <c r="K8119" s="9">
        <f>SUMIF($C$2:$C$9230, C8119, $D$2:$D$9230)</f>
        <v>217780</v>
      </c>
    </row>
    <row r="8120" spans="1:11" x14ac:dyDescent="0.2">
      <c r="A8120" s="1">
        <v>45720</v>
      </c>
      <c r="B8120" t="s">
        <v>1774</v>
      </c>
      <c r="C8120" t="s">
        <v>2042</v>
      </c>
      <c r="D8120" s="14">
        <v>102000</v>
      </c>
      <c r="E8120" s="12">
        <v>82060</v>
      </c>
      <c r="H8120">
        <f t="shared" si="379"/>
        <v>396</v>
      </c>
      <c r="I8120">
        <f t="shared" si="380"/>
        <v>1</v>
      </c>
      <c r="J8120" s="9">
        <f t="shared" si="381"/>
        <v>135119479</v>
      </c>
      <c r="K8120" s="9">
        <f>SUMIF($C$2:$C$9230, C8120, $D$2:$D$9230)</f>
        <v>102000</v>
      </c>
    </row>
    <row r="8121" spans="1:11" x14ac:dyDescent="0.2">
      <c r="A8121" s="1">
        <v>45720</v>
      </c>
      <c r="B8121" t="s">
        <v>1774</v>
      </c>
      <c r="C8121" t="s">
        <v>2012</v>
      </c>
      <c r="D8121" s="14">
        <v>410930</v>
      </c>
      <c r="E8121" s="12">
        <v>62528</v>
      </c>
      <c r="H8121">
        <f t="shared" si="379"/>
        <v>396</v>
      </c>
      <c r="I8121">
        <f t="shared" si="380"/>
        <v>1</v>
      </c>
      <c r="J8121" s="9">
        <f t="shared" si="381"/>
        <v>135119479</v>
      </c>
      <c r="K8121" s="9">
        <f>SUMIF($C$2:$C$9230, C8121, $D$2:$D$9230)</f>
        <v>410930</v>
      </c>
    </row>
    <row r="8122" spans="1:11" x14ac:dyDescent="0.2">
      <c r="A8122" s="1">
        <v>45720</v>
      </c>
      <c r="B8122" t="s">
        <v>1774</v>
      </c>
      <c r="C8122" t="s">
        <v>1829</v>
      </c>
      <c r="D8122" s="14">
        <v>125000</v>
      </c>
      <c r="E8122" s="12">
        <v>0</v>
      </c>
      <c r="H8122">
        <f t="shared" si="379"/>
        <v>396</v>
      </c>
      <c r="I8122">
        <f t="shared" si="380"/>
        <v>1</v>
      </c>
      <c r="J8122" s="9">
        <f t="shared" si="381"/>
        <v>135119479</v>
      </c>
      <c r="K8122" s="9">
        <f>SUMIF($C$2:$C$9230, C8122, $D$2:$D$9230)</f>
        <v>125000</v>
      </c>
    </row>
    <row r="8123" spans="1:11" x14ac:dyDescent="0.2">
      <c r="A8123" s="1">
        <v>45720</v>
      </c>
      <c r="B8123" t="s">
        <v>1774</v>
      </c>
      <c r="C8123" t="s">
        <v>2143</v>
      </c>
      <c r="D8123" s="14">
        <v>358000</v>
      </c>
      <c r="E8123" s="12">
        <v>218436</v>
      </c>
      <c r="H8123">
        <f t="shared" si="379"/>
        <v>396</v>
      </c>
      <c r="I8123">
        <f t="shared" si="380"/>
        <v>1</v>
      </c>
      <c r="J8123" s="9">
        <f t="shared" si="381"/>
        <v>135119479</v>
      </c>
      <c r="K8123" s="9">
        <f>SUMIF($C$2:$C$9230, C8123, $D$2:$D$9230)</f>
        <v>358000</v>
      </c>
    </row>
    <row r="8124" spans="1:11" x14ac:dyDescent="0.2">
      <c r="A8124" s="1">
        <v>45720</v>
      </c>
      <c r="B8124" t="s">
        <v>1774</v>
      </c>
      <c r="C8124" t="s">
        <v>1943</v>
      </c>
      <c r="D8124" s="14">
        <v>247400</v>
      </c>
      <c r="E8124" s="12">
        <v>21600</v>
      </c>
      <c r="H8124">
        <f t="shared" si="379"/>
        <v>396</v>
      </c>
      <c r="I8124">
        <f t="shared" si="380"/>
        <v>1</v>
      </c>
      <c r="J8124" s="9">
        <f t="shared" si="381"/>
        <v>135119479</v>
      </c>
      <c r="K8124" s="9">
        <f>SUMIF($C$2:$C$9230, C8124, $D$2:$D$9230)</f>
        <v>247400</v>
      </c>
    </row>
    <row r="8125" spans="1:11" x14ac:dyDescent="0.2">
      <c r="A8125" s="1">
        <v>45720</v>
      </c>
      <c r="B8125" t="s">
        <v>1774</v>
      </c>
      <c r="C8125" t="s">
        <v>2155</v>
      </c>
      <c r="D8125" s="14">
        <v>268000</v>
      </c>
      <c r="E8125" s="12">
        <v>268000</v>
      </c>
      <c r="H8125">
        <f t="shared" si="379"/>
        <v>396</v>
      </c>
      <c r="I8125">
        <f t="shared" si="380"/>
        <v>1</v>
      </c>
      <c r="J8125" s="9">
        <f t="shared" si="381"/>
        <v>135119479</v>
      </c>
      <c r="K8125" s="9">
        <f>SUMIF($C$2:$C$9230, C8125, $D$2:$D$9230)</f>
        <v>268000</v>
      </c>
    </row>
    <row r="8126" spans="1:11" x14ac:dyDescent="0.2">
      <c r="A8126" s="1">
        <v>45720</v>
      </c>
      <c r="B8126" t="s">
        <v>1774</v>
      </c>
      <c r="C8126" t="s">
        <v>2028</v>
      </c>
      <c r="D8126" s="14">
        <v>663206</v>
      </c>
      <c r="E8126" s="12">
        <v>70100</v>
      </c>
      <c r="H8126">
        <f t="shared" si="379"/>
        <v>396</v>
      </c>
      <c r="I8126">
        <f t="shared" si="380"/>
        <v>1</v>
      </c>
      <c r="J8126" s="9">
        <f t="shared" si="381"/>
        <v>135119479</v>
      </c>
      <c r="K8126" s="9">
        <f>SUMIF($C$2:$C$9230, C8126, $D$2:$D$9230)</f>
        <v>663206</v>
      </c>
    </row>
    <row r="8127" spans="1:11" x14ac:dyDescent="0.2">
      <c r="A8127" s="1">
        <v>45720</v>
      </c>
      <c r="B8127" t="s">
        <v>1774</v>
      </c>
      <c r="C8127" t="s">
        <v>1910</v>
      </c>
      <c r="D8127" s="14">
        <v>352400</v>
      </c>
      <c r="E8127" s="12">
        <v>0</v>
      </c>
      <c r="H8127">
        <f t="shared" si="379"/>
        <v>396</v>
      </c>
      <c r="I8127">
        <f t="shared" si="380"/>
        <v>1</v>
      </c>
      <c r="J8127" s="9">
        <f t="shared" si="381"/>
        <v>135119479</v>
      </c>
      <c r="K8127" s="9">
        <f>SUMIF($C$2:$C$9230, C8127, $D$2:$D$9230)</f>
        <v>352400</v>
      </c>
    </row>
    <row r="8128" spans="1:11" x14ac:dyDescent="0.2">
      <c r="A8128" s="1">
        <v>45720</v>
      </c>
      <c r="B8128" t="s">
        <v>1774</v>
      </c>
      <c r="C8128" t="s">
        <v>1987</v>
      </c>
      <c r="D8128" s="14">
        <v>547586</v>
      </c>
      <c r="E8128" s="12">
        <v>50924</v>
      </c>
      <c r="H8128">
        <f t="shared" si="379"/>
        <v>396</v>
      </c>
      <c r="I8128">
        <f t="shared" si="380"/>
        <v>1</v>
      </c>
      <c r="J8128" s="9">
        <f t="shared" si="381"/>
        <v>135119479</v>
      </c>
      <c r="K8128" s="9">
        <f>SUMIF($C$2:$C$9230, C8128, $D$2:$D$9230)</f>
        <v>547586</v>
      </c>
    </row>
    <row r="8129" spans="1:11" x14ac:dyDescent="0.2">
      <c r="A8129" s="1">
        <v>45720</v>
      </c>
      <c r="B8129" t="s">
        <v>1774</v>
      </c>
      <c r="C8129" t="s">
        <v>1888</v>
      </c>
      <c r="D8129" s="14">
        <v>231635</v>
      </c>
      <c r="E8129" s="12">
        <v>0</v>
      </c>
      <c r="H8129">
        <f t="shared" si="379"/>
        <v>396</v>
      </c>
      <c r="I8129">
        <f t="shared" si="380"/>
        <v>1</v>
      </c>
      <c r="J8129" s="9">
        <f t="shared" si="381"/>
        <v>135119479</v>
      </c>
      <c r="K8129" s="9">
        <f>SUMIF($C$2:$C$9230, C8129, $D$2:$D$9230)</f>
        <v>231635</v>
      </c>
    </row>
    <row r="8130" spans="1:11" x14ac:dyDescent="0.2">
      <c r="A8130" s="1">
        <v>45720</v>
      </c>
      <c r="B8130" t="s">
        <v>1774</v>
      </c>
      <c r="C8130" t="s">
        <v>2089</v>
      </c>
      <c r="D8130" s="14">
        <v>740000</v>
      </c>
      <c r="E8130" s="12">
        <v>120615</v>
      </c>
      <c r="H8130">
        <f t="shared" si="379"/>
        <v>396</v>
      </c>
      <c r="I8130">
        <f t="shared" si="380"/>
        <v>1</v>
      </c>
      <c r="J8130" s="9">
        <f t="shared" si="381"/>
        <v>135119479</v>
      </c>
      <c r="K8130" s="9">
        <f>SUMIF($C$2:$C$9230, C8130, $D$2:$D$9230)</f>
        <v>740000</v>
      </c>
    </row>
    <row r="8131" spans="1:11" x14ac:dyDescent="0.2">
      <c r="A8131" s="1">
        <v>45720</v>
      </c>
      <c r="B8131" t="s">
        <v>1774</v>
      </c>
      <c r="C8131" t="s">
        <v>2128</v>
      </c>
      <c r="D8131" s="14">
        <v>752160</v>
      </c>
      <c r="E8131" s="12">
        <v>183520</v>
      </c>
      <c r="H8131">
        <f t="shared" si="379"/>
        <v>396</v>
      </c>
      <c r="I8131">
        <f t="shared" si="380"/>
        <v>1</v>
      </c>
      <c r="J8131" s="9">
        <f t="shared" si="381"/>
        <v>135119479</v>
      </c>
      <c r="K8131" s="9">
        <f>SUMIF($C$2:$C$9230, C8131, $D$2:$D$9230)</f>
        <v>752160</v>
      </c>
    </row>
    <row r="8132" spans="1:11" x14ac:dyDescent="0.2">
      <c r="A8132" s="1">
        <v>45720</v>
      </c>
      <c r="B8132" t="s">
        <v>1774</v>
      </c>
      <c r="C8132" t="s">
        <v>1907</v>
      </c>
      <c r="D8132" s="14">
        <v>323633</v>
      </c>
      <c r="E8132" s="12">
        <v>0</v>
      </c>
      <c r="H8132">
        <f t="shared" si="379"/>
        <v>396</v>
      </c>
      <c r="I8132">
        <f t="shared" si="380"/>
        <v>1</v>
      </c>
      <c r="J8132" s="9">
        <f t="shared" si="381"/>
        <v>135119479</v>
      </c>
      <c r="K8132" s="9">
        <f>SUMIF($C$2:$C$9230, C8132, $D$2:$D$9230)</f>
        <v>323633</v>
      </c>
    </row>
    <row r="8133" spans="1:11" x14ac:dyDescent="0.2">
      <c r="A8133" s="1">
        <v>45720</v>
      </c>
      <c r="B8133" t="s">
        <v>1774</v>
      </c>
      <c r="C8133" t="s">
        <v>1908</v>
      </c>
      <c r="D8133" s="14">
        <v>260390</v>
      </c>
      <c r="E8133" s="12">
        <v>0</v>
      </c>
      <c r="H8133">
        <f t="shared" ref="H8133:H8196" si="382">COUNTIF($B$2:$B$9230, B8133)</f>
        <v>396</v>
      </c>
      <c r="I8133">
        <f t="shared" ref="I8133:I8196" si="383">COUNTIF($C$2:$C$9230, C8133)</f>
        <v>1</v>
      </c>
      <c r="J8133" s="9">
        <f t="shared" si="381"/>
        <v>135119479</v>
      </c>
      <c r="K8133" s="9">
        <f>SUMIF($C$2:$C$9230, C8133, $D$2:$D$9230)</f>
        <v>260390</v>
      </c>
    </row>
    <row r="8134" spans="1:11" x14ac:dyDescent="0.2">
      <c r="A8134" s="1">
        <v>45720</v>
      </c>
      <c r="B8134" t="s">
        <v>1774</v>
      </c>
      <c r="C8134" t="s">
        <v>1932</v>
      </c>
      <c r="D8134" s="14">
        <v>52255</v>
      </c>
      <c r="E8134" s="12">
        <v>14202</v>
      </c>
      <c r="H8134">
        <f t="shared" si="382"/>
        <v>396</v>
      </c>
      <c r="I8134">
        <f t="shared" si="383"/>
        <v>1</v>
      </c>
      <c r="J8134" s="9">
        <f t="shared" si="381"/>
        <v>135119479</v>
      </c>
      <c r="K8134" s="9">
        <f>SUMIF($C$2:$C$9230, C8134, $D$2:$D$9230)</f>
        <v>52255</v>
      </c>
    </row>
    <row r="8135" spans="1:11" x14ac:dyDescent="0.2">
      <c r="A8135" s="1">
        <v>45720</v>
      </c>
      <c r="B8135" t="s">
        <v>1774</v>
      </c>
      <c r="C8135" t="s">
        <v>1965</v>
      </c>
      <c r="D8135" s="14">
        <v>252296</v>
      </c>
      <c r="E8135" s="12">
        <v>39439</v>
      </c>
      <c r="H8135">
        <f t="shared" si="382"/>
        <v>396</v>
      </c>
      <c r="I8135">
        <f t="shared" si="383"/>
        <v>1</v>
      </c>
      <c r="J8135" s="9">
        <f t="shared" si="381"/>
        <v>135119479</v>
      </c>
      <c r="K8135" s="9">
        <f>SUMIF($C$2:$C$9230, C8135, $D$2:$D$9230)</f>
        <v>252296</v>
      </c>
    </row>
    <row r="8136" spans="1:11" x14ac:dyDescent="0.2">
      <c r="A8136" s="1">
        <v>45720</v>
      </c>
      <c r="B8136" t="s">
        <v>1774</v>
      </c>
      <c r="C8136" t="s">
        <v>1900</v>
      </c>
      <c r="D8136" s="14">
        <v>40000</v>
      </c>
      <c r="E8136" s="12">
        <v>0</v>
      </c>
      <c r="H8136">
        <f t="shared" si="382"/>
        <v>396</v>
      </c>
      <c r="I8136">
        <f t="shared" si="383"/>
        <v>1</v>
      </c>
      <c r="J8136" s="9">
        <f t="shared" si="381"/>
        <v>135119479</v>
      </c>
      <c r="K8136" s="9">
        <f>SUMIF($C$2:$C$9230, C8136, $D$2:$D$9230)</f>
        <v>40000</v>
      </c>
    </row>
    <row r="8137" spans="1:11" x14ac:dyDescent="0.2">
      <c r="A8137" s="1">
        <v>45720</v>
      </c>
      <c r="B8137" t="s">
        <v>1774</v>
      </c>
      <c r="C8137" t="s">
        <v>1864</v>
      </c>
      <c r="D8137" s="14">
        <v>135000</v>
      </c>
      <c r="E8137" s="12">
        <v>0</v>
      </c>
      <c r="H8137">
        <f t="shared" si="382"/>
        <v>396</v>
      </c>
      <c r="I8137">
        <f t="shared" si="383"/>
        <v>1</v>
      </c>
      <c r="J8137" s="9">
        <f t="shared" si="381"/>
        <v>135119479</v>
      </c>
      <c r="K8137" s="9">
        <f>SUMIF($C$2:$C$9230, C8137, $D$2:$D$9230)</f>
        <v>135000</v>
      </c>
    </row>
    <row r="8138" spans="1:11" x14ac:dyDescent="0.2">
      <c r="A8138" s="1">
        <v>45720</v>
      </c>
      <c r="B8138" t="s">
        <v>1774</v>
      </c>
      <c r="C8138" t="s">
        <v>1788</v>
      </c>
      <c r="D8138" s="14">
        <v>177150</v>
      </c>
      <c r="E8138" s="12">
        <v>0</v>
      </c>
      <c r="H8138">
        <f t="shared" si="382"/>
        <v>396</v>
      </c>
      <c r="I8138">
        <f t="shared" si="383"/>
        <v>1</v>
      </c>
      <c r="J8138" s="9">
        <f t="shared" si="381"/>
        <v>135119479</v>
      </c>
      <c r="K8138" s="9">
        <f>SUMIF($C$2:$C$9230, C8138, $D$2:$D$9230)</f>
        <v>177150</v>
      </c>
    </row>
    <row r="8139" spans="1:11" x14ac:dyDescent="0.2">
      <c r="A8139" s="1">
        <v>45720</v>
      </c>
      <c r="B8139" t="s">
        <v>1774</v>
      </c>
      <c r="C8139" t="s">
        <v>1823</v>
      </c>
      <c r="D8139" s="14">
        <v>471390</v>
      </c>
      <c r="E8139" s="12">
        <v>0</v>
      </c>
      <c r="H8139">
        <f t="shared" si="382"/>
        <v>396</v>
      </c>
      <c r="I8139">
        <f t="shared" si="383"/>
        <v>1</v>
      </c>
      <c r="J8139" s="9">
        <f t="shared" si="381"/>
        <v>135119479</v>
      </c>
      <c r="K8139" s="9">
        <f>SUMIF($C$2:$C$9230, C8139, $D$2:$D$9230)</f>
        <v>471390</v>
      </c>
    </row>
    <row r="8140" spans="1:11" x14ac:dyDescent="0.2">
      <c r="A8140" s="1">
        <v>45720</v>
      </c>
      <c r="B8140" t="s">
        <v>1774</v>
      </c>
      <c r="C8140" t="s">
        <v>2071</v>
      </c>
      <c r="D8140" s="14">
        <v>918910</v>
      </c>
      <c r="E8140" s="12">
        <v>109684</v>
      </c>
      <c r="H8140">
        <f t="shared" si="382"/>
        <v>396</v>
      </c>
      <c r="I8140">
        <f t="shared" si="383"/>
        <v>1</v>
      </c>
      <c r="J8140" s="9">
        <f t="shared" si="381"/>
        <v>135119479</v>
      </c>
      <c r="K8140" s="9">
        <f>SUMIF($C$2:$C$9230, C8140, $D$2:$D$9230)</f>
        <v>918910</v>
      </c>
    </row>
    <row r="8141" spans="1:11" x14ac:dyDescent="0.2">
      <c r="A8141" s="1">
        <v>45720</v>
      </c>
      <c r="B8141" t="s">
        <v>1774</v>
      </c>
      <c r="C8141" t="s">
        <v>2000</v>
      </c>
      <c r="D8141" s="14">
        <v>297335</v>
      </c>
      <c r="E8141" s="12">
        <v>57991</v>
      </c>
      <c r="H8141">
        <f t="shared" si="382"/>
        <v>396</v>
      </c>
      <c r="I8141">
        <f t="shared" si="383"/>
        <v>1</v>
      </c>
      <c r="J8141" s="9">
        <f t="shared" si="381"/>
        <v>135119479</v>
      </c>
      <c r="K8141" s="9">
        <f>SUMIF($C$2:$C$9230, C8141, $D$2:$D$9230)</f>
        <v>297335</v>
      </c>
    </row>
    <row r="8142" spans="1:11" x14ac:dyDescent="0.2">
      <c r="A8142" s="1">
        <v>45720</v>
      </c>
      <c r="B8142" t="s">
        <v>1774</v>
      </c>
      <c r="C8142" t="s">
        <v>1903</v>
      </c>
      <c r="D8142" s="14">
        <v>200020</v>
      </c>
      <c r="E8142" s="12">
        <v>0</v>
      </c>
      <c r="H8142">
        <f t="shared" si="382"/>
        <v>396</v>
      </c>
      <c r="I8142">
        <f t="shared" si="383"/>
        <v>1</v>
      </c>
      <c r="J8142" s="9">
        <f t="shared" si="381"/>
        <v>135119479</v>
      </c>
      <c r="K8142" s="9">
        <f>SUMIF($C$2:$C$9230, C8142, $D$2:$D$9230)</f>
        <v>200020</v>
      </c>
    </row>
    <row r="8143" spans="1:11" x14ac:dyDescent="0.2">
      <c r="A8143" s="1">
        <v>45720</v>
      </c>
      <c r="B8143" t="s">
        <v>1774</v>
      </c>
      <c r="C8143" t="s">
        <v>2112</v>
      </c>
      <c r="D8143" s="14">
        <v>692750</v>
      </c>
      <c r="E8143" s="12">
        <v>145317</v>
      </c>
      <c r="H8143">
        <f t="shared" si="382"/>
        <v>396</v>
      </c>
      <c r="I8143">
        <f t="shared" si="383"/>
        <v>1</v>
      </c>
      <c r="J8143" s="9">
        <f t="shared" si="381"/>
        <v>135119479</v>
      </c>
      <c r="K8143" s="9">
        <f>SUMIF($C$2:$C$9230, C8143, $D$2:$D$9230)</f>
        <v>692750</v>
      </c>
    </row>
    <row r="8144" spans="1:11" x14ac:dyDescent="0.2">
      <c r="A8144" s="1">
        <v>45720</v>
      </c>
      <c r="B8144" t="s">
        <v>1774</v>
      </c>
      <c r="C8144" t="s">
        <v>2124</v>
      </c>
      <c r="D8144" s="14">
        <v>316160</v>
      </c>
      <c r="E8144" s="12">
        <v>157790</v>
      </c>
      <c r="H8144">
        <f t="shared" si="382"/>
        <v>396</v>
      </c>
      <c r="I8144">
        <f t="shared" si="383"/>
        <v>1</v>
      </c>
      <c r="J8144" s="9">
        <f t="shared" si="381"/>
        <v>135119479</v>
      </c>
      <c r="K8144" s="9">
        <f>SUMIF($C$2:$C$9230, C8144, $D$2:$D$9230)</f>
        <v>316160</v>
      </c>
    </row>
    <row r="8145" spans="1:11" x14ac:dyDescent="0.2">
      <c r="A8145" s="1">
        <v>45720</v>
      </c>
      <c r="B8145" t="s">
        <v>1774</v>
      </c>
      <c r="C8145" t="s">
        <v>1814</v>
      </c>
      <c r="D8145" s="14">
        <v>48362</v>
      </c>
      <c r="E8145" s="12">
        <v>0</v>
      </c>
      <c r="H8145">
        <f t="shared" si="382"/>
        <v>396</v>
      </c>
      <c r="I8145">
        <f t="shared" si="383"/>
        <v>1</v>
      </c>
      <c r="J8145" s="9">
        <f t="shared" si="381"/>
        <v>135119479</v>
      </c>
      <c r="K8145" s="9">
        <f>SUMIF($C$2:$C$9230, C8145, $D$2:$D$9230)</f>
        <v>48362</v>
      </c>
    </row>
    <row r="8146" spans="1:11" x14ac:dyDescent="0.2">
      <c r="A8146" s="1">
        <v>45720</v>
      </c>
      <c r="B8146" t="s">
        <v>1774</v>
      </c>
      <c r="C8146" t="s">
        <v>1783</v>
      </c>
      <c r="D8146" s="14">
        <v>344960</v>
      </c>
      <c r="E8146" s="12">
        <v>0</v>
      </c>
      <c r="H8146">
        <f t="shared" si="382"/>
        <v>396</v>
      </c>
      <c r="I8146">
        <f t="shared" si="383"/>
        <v>1</v>
      </c>
      <c r="J8146" s="9">
        <f t="shared" si="381"/>
        <v>135119479</v>
      </c>
      <c r="K8146" s="9">
        <f>SUMIF($C$2:$C$9230, C8146, $D$2:$D$9230)</f>
        <v>344960</v>
      </c>
    </row>
    <row r="8147" spans="1:11" x14ac:dyDescent="0.2">
      <c r="A8147" s="1">
        <v>45720</v>
      </c>
      <c r="B8147" t="s">
        <v>1774</v>
      </c>
      <c r="C8147" t="s">
        <v>1993</v>
      </c>
      <c r="D8147" s="14">
        <v>1048436</v>
      </c>
      <c r="E8147" s="12">
        <v>53718</v>
      </c>
      <c r="H8147">
        <f t="shared" si="382"/>
        <v>396</v>
      </c>
      <c r="I8147">
        <f t="shared" si="383"/>
        <v>1</v>
      </c>
      <c r="J8147" s="9">
        <f t="shared" si="381"/>
        <v>135119479</v>
      </c>
      <c r="K8147" s="9">
        <f>SUMIF($C$2:$C$9230, C8147, $D$2:$D$9230)</f>
        <v>1048436</v>
      </c>
    </row>
    <row r="8148" spans="1:11" x14ac:dyDescent="0.2">
      <c r="A8148" s="1">
        <v>45720</v>
      </c>
      <c r="B8148" t="s">
        <v>1774</v>
      </c>
      <c r="C8148" t="s">
        <v>2097</v>
      </c>
      <c r="D8148" s="14">
        <v>318000</v>
      </c>
      <c r="E8148" s="12">
        <v>129044</v>
      </c>
      <c r="H8148">
        <f t="shared" si="382"/>
        <v>396</v>
      </c>
      <c r="I8148">
        <f t="shared" si="383"/>
        <v>1</v>
      </c>
      <c r="J8148" s="9">
        <f t="shared" si="381"/>
        <v>135119479</v>
      </c>
      <c r="K8148" s="9">
        <f>SUMIF($C$2:$C$9230, C8148, $D$2:$D$9230)</f>
        <v>318000</v>
      </c>
    </row>
    <row r="8149" spans="1:11" x14ac:dyDescent="0.2">
      <c r="A8149" s="1">
        <v>45720</v>
      </c>
      <c r="B8149" t="s">
        <v>1774</v>
      </c>
      <c r="C8149" t="s">
        <v>2106</v>
      </c>
      <c r="D8149" s="14">
        <v>460500</v>
      </c>
      <c r="E8149" s="12">
        <v>137580</v>
      </c>
      <c r="H8149">
        <f t="shared" si="382"/>
        <v>396</v>
      </c>
      <c r="I8149">
        <f t="shared" si="383"/>
        <v>1</v>
      </c>
      <c r="J8149" s="9">
        <f t="shared" si="381"/>
        <v>135119479</v>
      </c>
      <c r="K8149" s="9">
        <f>SUMIF($C$2:$C$9230, C8149, $D$2:$D$9230)</f>
        <v>460500</v>
      </c>
    </row>
    <row r="8150" spans="1:11" x14ac:dyDescent="0.2">
      <c r="A8150" s="1">
        <v>45720</v>
      </c>
      <c r="B8150" t="s">
        <v>1774</v>
      </c>
      <c r="C8150" t="s">
        <v>1967</v>
      </c>
      <c r="D8150" s="14">
        <v>154000</v>
      </c>
      <c r="E8150" s="12">
        <v>40470</v>
      </c>
      <c r="H8150">
        <f t="shared" si="382"/>
        <v>396</v>
      </c>
      <c r="I8150">
        <f t="shared" si="383"/>
        <v>1</v>
      </c>
      <c r="J8150" s="9">
        <f t="shared" si="381"/>
        <v>135119479</v>
      </c>
      <c r="K8150" s="9">
        <f>SUMIF($C$2:$C$9230, C8150, $D$2:$D$9230)</f>
        <v>154000</v>
      </c>
    </row>
    <row r="8151" spans="1:11" x14ac:dyDescent="0.2">
      <c r="A8151" s="1">
        <v>45720</v>
      </c>
      <c r="B8151" t="s">
        <v>1774</v>
      </c>
      <c r="C8151" t="s">
        <v>1805</v>
      </c>
      <c r="D8151" s="14">
        <v>570000</v>
      </c>
      <c r="E8151" s="12">
        <v>0</v>
      </c>
      <c r="H8151">
        <f t="shared" si="382"/>
        <v>396</v>
      </c>
      <c r="I8151">
        <f t="shared" si="383"/>
        <v>1</v>
      </c>
      <c r="J8151" s="9">
        <f t="shared" si="381"/>
        <v>135119479</v>
      </c>
      <c r="K8151" s="9">
        <f>SUMIF($C$2:$C$9230, C8151, $D$2:$D$9230)</f>
        <v>570000</v>
      </c>
    </row>
    <row r="8152" spans="1:11" x14ac:dyDescent="0.2">
      <c r="A8152" s="1">
        <v>45720</v>
      </c>
      <c r="B8152" t="s">
        <v>1774</v>
      </c>
      <c r="C8152" t="s">
        <v>2014</v>
      </c>
      <c r="D8152" s="14">
        <v>282000</v>
      </c>
      <c r="E8152" s="12">
        <v>63107</v>
      </c>
      <c r="H8152">
        <f t="shared" si="382"/>
        <v>396</v>
      </c>
      <c r="I8152">
        <f t="shared" si="383"/>
        <v>1</v>
      </c>
      <c r="J8152" s="9">
        <f t="shared" si="381"/>
        <v>135119479</v>
      </c>
      <c r="K8152" s="9">
        <f>SUMIF($C$2:$C$9230, C8152, $D$2:$D$9230)</f>
        <v>282000</v>
      </c>
    </row>
    <row r="8153" spans="1:11" x14ac:dyDescent="0.2">
      <c r="A8153" s="1">
        <v>45720</v>
      </c>
      <c r="B8153" t="s">
        <v>1774</v>
      </c>
      <c r="C8153" t="s">
        <v>1893</v>
      </c>
      <c r="D8153" s="14">
        <v>39500</v>
      </c>
      <c r="E8153" s="12">
        <v>0</v>
      </c>
      <c r="H8153">
        <f t="shared" si="382"/>
        <v>396</v>
      </c>
      <c r="I8153">
        <f t="shared" si="383"/>
        <v>1</v>
      </c>
      <c r="J8153" s="9">
        <f t="shared" si="381"/>
        <v>135119479</v>
      </c>
      <c r="K8153" s="9">
        <f>SUMIF($C$2:$C$9230, C8153, $D$2:$D$9230)</f>
        <v>39500</v>
      </c>
    </row>
    <row r="8154" spans="1:11" x14ac:dyDescent="0.2">
      <c r="A8154" s="1">
        <v>45720</v>
      </c>
      <c r="B8154" t="s">
        <v>1774</v>
      </c>
      <c r="C8154" t="s">
        <v>1790</v>
      </c>
      <c r="D8154" s="14">
        <v>178520</v>
      </c>
      <c r="E8154" s="12">
        <v>0</v>
      </c>
      <c r="H8154">
        <f t="shared" si="382"/>
        <v>396</v>
      </c>
      <c r="I8154">
        <f t="shared" si="383"/>
        <v>1</v>
      </c>
      <c r="J8154" s="9">
        <f t="shared" si="381"/>
        <v>135119479</v>
      </c>
      <c r="K8154" s="9">
        <f>SUMIF($C$2:$C$9230, C8154, $D$2:$D$9230)</f>
        <v>178520</v>
      </c>
    </row>
    <row r="8155" spans="1:11" x14ac:dyDescent="0.2">
      <c r="A8155" s="1">
        <v>45720</v>
      </c>
      <c r="B8155" t="s">
        <v>1774</v>
      </c>
      <c r="C8155" t="s">
        <v>1911</v>
      </c>
      <c r="D8155" s="14">
        <v>455505</v>
      </c>
      <c r="E8155" s="12">
        <v>0</v>
      </c>
      <c r="H8155">
        <f t="shared" si="382"/>
        <v>396</v>
      </c>
      <c r="I8155">
        <f t="shared" si="383"/>
        <v>1</v>
      </c>
      <c r="J8155" s="9">
        <f t="shared" si="381"/>
        <v>135119479</v>
      </c>
      <c r="K8155" s="9">
        <f>SUMIF($C$2:$C$9230, C8155, $D$2:$D$9230)</f>
        <v>455505</v>
      </c>
    </row>
    <row r="8156" spans="1:11" x14ac:dyDescent="0.2">
      <c r="A8156" s="1">
        <v>45720</v>
      </c>
      <c r="B8156" t="s">
        <v>1774</v>
      </c>
      <c r="C8156" t="s">
        <v>1972</v>
      </c>
      <c r="D8156" s="14">
        <v>295155</v>
      </c>
      <c r="E8156" s="12">
        <v>42305</v>
      </c>
      <c r="H8156">
        <f t="shared" si="382"/>
        <v>396</v>
      </c>
      <c r="I8156">
        <f t="shared" si="383"/>
        <v>1</v>
      </c>
      <c r="J8156" s="9">
        <f t="shared" si="381"/>
        <v>135119479</v>
      </c>
      <c r="K8156" s="9">
        <f>SUMIF($C$2:$C$9230, C8156, $D$2:$D$9230)</f>
        <v>295155</v>
      </c>
    </row>
    <row r="8157" spans="1:11" x14ac:dyDescent="0.2">
      <c r="A8157" s="1">
        <v>45720</v>
      </c>
      <c r="B8157" t="s">
        <v>1774</v>
      </c>
      <c r="C8157" t="s">
        <v>1909</v>
      </c>
      <c r="D8157" s="14">
        <v>400800</v>
      </c>
      <c r="E8157" s="12">
        <v>0</v>
      </c>
      <c r="H8157">
        <f t="shared" si="382"/>
        <v>396</v>
      </c>
      <c r="I8157">
        <f t="shared" si="383"/>
        <v>1</v>
      </c>
      <c r="J8157" s="9">
        <f t="shared" si="381"/>
        <v>135119479</v>
      </c>
      <c r="K8157" s="9">
        <f>SUMIF($C$2:$C$9230, C8157, $D$2:$D$9230)</f>
        <v>400800</v>
      </c>
    </row>
    <row r="8158" spans="1:11" x14ac:dyDescent="0.2">
      <c r="A8158" s="1">
        <v>45720</v>
      </c>
      <c r="B8158" t="s">
        <v>1774</v>
      </c>
      <c r="C8158" t="s">
        <v>1981</v>
      </c>
      <c r="D8158" s="14">
        <v>533908</v>
      </c>
      <c r="E8158" s="12">
        <v>46359</v>
      </c>
      <c r="H8158">
        <f t="shared" si="382"/>
        <v>396</v>
      </c>
      <c r="I8158">
        <f t="shared" si="383"/>
        <v>1</v>
      </c>
      <c r="J8158" s="9">
        <f t="shared" si="381"/>
        <v>135119479</v>
      </c>
      <c r="K8158" s="9">
        <f>SUMIF($C$2:$C$9230, C8158, $D$2:$D$9230)</f>
        <v>533908</v>
      </c>
    </row>
    <row r="8159" spans="1:11" x14ac:dyDescent="0.2">
      <c r="A8159" s="1">
        <v>45720</v>
      </c>
      <c r="B8159" t="s">
        <v>1774</v>
      </c>
      <c r="C8159" t="s">
        <v>2081</v>
      </c>
      <c r="D8159" s="14">
        <v>385500</v>
      </c>
      <c r="E8159" s="12">
        <v>114089</v>
      </c>
      <c r="H8159">
        <f t="shared" si="382"/>
        <v>396</v>
      </c>
      <c r="I8159">
        <f t="shared" si="383"/>
        <v>1</v>
      </c>
      <c r="J8159" s="9">
        <f t="shared" si="381"/>
        <v>135119479</v>
      </c>
      <c r="K8159" s="9">
        <f>SUMIF($C$2:$C$9230, C8159, $D$2:$D$9230)</f>
        <v>385500</v>
      </c>
    </row>
    <row r="8160" spans="1:11" x14ac:dyDescent="0.2">
      <c r="A8160" s="1">
        <v>45720</v>
      </c>
      <c r="B8160" t="s">
        <v>1774</v>
      </c>
      <c r="C8160" t="s">
        <v>2060</v>
      </c>
      <c r="D8160" s="14">
        <v>325000</v>
      </c>
      <c r="E8160" s="12">
        <v>100932</v>
      </c>
      <c r="H8160">
        <f t="shared" si="382"/>
        <v>396</v>
      </c>
      <c r="I8160">
        <f t="shared" si="383"/>
        <v>1</v>
      </c>
      <c r="J8160" s="9">
        <f t="shared" si="381"/>
        <v>135119479</v>
      </c>
      <c r="K8160" s="9">
        <f>SUMIF($C$2:$C$9230, C8160, $D$2:$D$9230)</f>
        <v>325000</v>
      </c>
    </row>
    <row r="8161" spans="1:11" x14ac:dyDescent="0.2">
      <c r="A8161" s="1">
        <v>45720</v>
      </c>
      <c r="B8161" t="s">
        <v>1774</v>
      </c>
      <c r="C8161" t="s">
        <v>2149</v>
      </c>
      <c r="D8161" s="14">
        <v>675702</v>
      </c>
      <c r="E8161" s="12">
        <v>239529</v>
      </c>
      <c r="H8161">
        <f t="shared" si="382"/>
        <v>396</v>
      </c>
      <c r="I8161">
        <f t="shared" si="383"/>
        <v>1</v>
      </c>
      <c r="J8161" s="9">
        <f t="shared" si="381"/>
        <v>135119479</v>
      </c>
      <c r="K8161" s="9">
        <f>SUMIF($C$2:$C$9230, C8161, $D$2:$D$9230)</f>
        <v>675702</v>
      </c>
    </row>
    <row r="8162" spans="1:11" x14ac:dyDescent="0.2">
      <c r="A8162" s="1">
        <v>45720</v>
      </c>
      <c r="B8162" t="s">
        <v>1774</v>
      </c>
      <c r="C8162" t="s">
        <v>2080</v>
      </c>
      <c r="D8162" s="14">
        <v>277000</v>
      </c>
      <c r="E8162" s="12">
        <v>114015</v>
      </c>
      <c r="H8162">
        <f t="shared" si="382"/>
        <v>396</v>
      </c>
      <c r="I8162">
        <f t="shared" si="383"/>
        <v>1</v>
      </c>
      <c r="J8162" s="9">
        <f t="shared" si="381"/>
        <v>135119479</v>
      </c>
      <c r="K8162" s="9">
        <f>SUMIF($C$2:$C$9230, C8162, $D$2:$D$9230)</f>
        <v>277000</v>
      </c>
    </row>
    <row r="8163" spans="1:11" x14ac:dyDescent="0.2">
      <c r="A8163" s="1">
        <v>45720</v>
      </c>
      <c r="B8163" t="s">
        <v>1774</v>
      </c>
      <c r="C8163" t="s">
        <v>2018</v>
      </c>
      <c r="D8163" s="14">
        <v>65000</v>
      </c>
      <c r="E8163" s="12">
        <v>65000</v>
      </c>
      <c r="H8163">
        <f t="shared" si="382"/>
        <v>396</v>
      </c>
      <c r="I8163">
        <f t="shared" si="383"/>
        <v>1</v>
      </c>
      <c r="J8163" s="9">
        <f t="shared" si="381"/>
        <v>135119479</v>
      </c>
      <c r="K8163" s="9">
        <f>SUMIF($C$2:$C$9230, C8163, $D$2:$D$9230)</f>
        <v>65000</v>
      </c>
    </row>
    <row r="8164" spans="1:11" x14ac:dyDescent="0.2">
      <c r="A8164" s="1">
        <v>45720</v>
      </c>
      <c r="B8164" t="s">
        <v>1774</v>
      </c>
      <c r="C8164" t="s">
        <v>1892</v>
      </c>
      <c r="D8164" s="14">
        <v>39250</v>
      </c>
      <c r="E8164" s="12">
        <v>0</v>
      </c>
      <c r="H8164">
        <f t="shared" si="382"/>
        <v>396</v>
      </c>
      <c r="I8164">
        <f t="shared" si="383"/>
        <v>1</v>
      </c>
      <c r="J8164" s="9">
        <f t="shared" si="381"/>
        <v>135119479</v>
      </c>
      <c r="K8164" s="9">
        <f>SUMIF($C$2:$C$9230, C8164, $D$2:$D$9230)</f>
        <v>39250</v>
      </c>
    </row>
    <row r="8165" spans="1:11" x14ac:dyDescent="0.2">
      <c r="A8165" s="1">
        <v>45720</v>
      </c>
      <c r="B8165" t="s">
        <v>1774</v>
      </c>
      <c r="C8165" t="s">
        <v>2145</v>
      </c>
      <c r="D8165" s="14">
        <v>254000</v>
      </c>
      <c r="E8165" s="12">
        <v>226550</v>
      </c>
      <c r="H8165">
        <f t="shared" si="382"/>
        <v>396</v>
      </c>
      <c r="I8165">
        <f t="shared" si="383"/>
        <v>1</v>
      </c>
      <c r="J8165" s="9">
        <f t="shared" si="381"/>
        <v>135119479</v>
      </c>
      <c r="K8165" s="9">
        <f>SUMIF($C$2:$C$9230, C8165, $D$2:$D$9230)</f>
        <v>254000</v>
      </c>
    </row>
    <row r="8166" spans="1:11" x14ac:dyDescent="0.2">
      <c r="A8166" s="1">
        <v>45720</v>
      </c>
      <c r="B8166" t="s">
        <v>1774</v>
      </c>
      <c r="C8166" t="s">
        <v>1789</v>
      </c>
      <c r="D8166" s="14">
        <v>295390</v>
      </c>
      <c r="E8166" s="12">
        <v>0</v>
      </c>
      <c r="H8166">
        <f t="shared" si="382"/>
        <v>396</v>
      </c>
      <c r="I8166">
        <f t="shared" si="383"/>
        <v>1</v>
      </c>
      <c r="J8166" s="9">
        <f t="shared" si="381"/>
        <v>135119479</v>
      </c>
      <c r="K8166" s="9">
        <f>SUMIF($C$2:$C$9230, C8166, $D$2:$D$9230)</f>
        <v>295390</v>
      </c>
    </row>
    <row r="8167" spans="1:11" x14ac:dyDescent="0.2">
      <c r="A8167" s="1">
        <v>45720</v>
      </c>
      <c r="B8167" t="s">
        <v>1774</v>
      </c>
      <c r="C8167" t="s">
        <v>2062</v>
      </c>
      <c r="D8167" s="14">
        <v>424465</v>
      </c>
      <c r="E8167" s="12">
        <v>101480</v>
      </c>
      <c r="H8167">
        <f t="shared" si="382"/>
        <v>396</v>
      </c>
      <c r="I8167">
        <f t="shared" si="383"/>
        <v>1</v>
      </c>
      <c r="J8167" s="9">
        <f t="shared" si="381"/>
        <v>135119479</v>
      </c>
      <c r="K8167" s="9">
        <f>SUMIF($C$2:$C$9230, C8167, $D$2:$D$9230)</f>
        <v>424465</v>
      </c>
    </row>
    <row r="8168" spans="1:11" x14ac:dyDescent="0.2">
      <c r="A8168" s="1">
        <v>45720</v>
      </c>
      <c r="B8168" t="s">
        <v>1774</v>
      </c>
      <c r="C8168" t="s">
        <v>1812</v>
      </c>
      <c r="D8168" s="14">
        <v>647950</v>
      </c>
      <c r="E8168" s="12">
        <v>0</v>
      </c>
      <c r="H8168">
        <f t="shared" si="382"/>
        <v>396</v>
      </c>
      <c r="I8168">
        <f t="shared" si="383"/>
        <v>1</v>
      </c>
      <c r="J8168" s="9">
        <f t="shared" si="381"/>
        <v>135119479</v>
      </c>
      <c r="K8168" s="9">
        <f>SUMIF($C$2:$C$9230, C8168, $D$2:$D$9230)</f>
        <v>647950</v>
      </c>
    </row>
    <row r="8169" spans="1:11" x14ac:dyDescent="0.2">
      <c r="A8169" s="1">
        <v>45720</v>
      </c>
      <c r="B8169" t="s">
        <v>1774</v>
      </c>
      <c r="C8169" t="s">
        <v>1832</v>
      </c>
      <c r="D8169" s="14">
        <v>488860</v>
      </c>
      <c r="E8169" s="12">
        <v>0</v>
      </c>
      <c r="H8169">
        <f t="shared" si="382"/>
        <v>396</v>
      </c>
      <c r="I8169">
        <f t="shared" si="383"/>
        <v>1</v>
      </c>
      <c r="J8169" s="9">
        <f t="shared" si="381"/>
        <v>135119479</v>
      </c>
      <c r="K8169" s="9">
        <f>SUMIF($C$2:$C$9230, C8169, $D$2:$D$9230)</f>
        <v>488860</v>
      </c>
    </row>
    <row r="8170" spans="1:11" x14ac:dyDescent="0.2">
      <c r="A8170" s="1">
        <v>45720</v>
      </c>
      <c r="B8170" t="s">
        <v>1774</v>
      </c>
      <c r="C8170" t="s">
        <v>1950</v>
      </c>
      <c r="D8170" s="14">
        <v>317730</v>
      </c>
      <c r="E8170" s="12">
        <v>26328</v>
      </c>
      <c r="H8170">
        <f t="shared" si="382"/>
        <v>396</v>
      </c>
      <c r="I8170">
        <f t="shared" si="383"/>
        <v>1</v>
      </c>
      <c r="J8170" s="9">
        <f t="shared" si="381"/>
        <v>135119479</v>
      </c>
      <c r="K8170" s="9">
        <f>SUMIF($C$2:$C$9230, C8170, $D$2:$D$9230)</f>
        <v>317730</v>
      </c>
    </row>
    <row r="8171" spans="1:11" x14ac:dyDescent="0.2">
      <c r="A8171" s="1">
        <v>45720</v>
      </c>
      <c r="B8171" t="s">
        <v>1774</v>
      </c>
      <c r="C8171" t="s">
        <v>2064</v>
      </c>
      <c r="D8171" s="14">
        <v>642900</v>
      </c>
      <c r="E8171" s="12">
        <v>104400</v>
      </c>
      <c r="H8171">
        <f t="shared" si="382"/>
        <v>396</v>
      </c>
      <c r="I8171">
        <f t="shared" si="383"/>
        <v>1</v>
      </c>
      <c r="J8171" s="9">
        <f t="shared" si="381"/>
        <v>135119479</v>
      </c>
      <c r="K8171" s="9">
        <f>SUMIF($C$2:$C$9230, C8171, $D$2:$D$9230)</f>
        <v>642900</v>
      </c>
    </row>
    <row r="8172" spans="1:11" x14ac:dyDescent="0.2">
      <c r="A8172" s="1">
        <v>45720</v>
      </c>
      <c r="B8172" t="s">
        <v>1774</v>
      </c>
      <c r="C8172" t="s">
        <v>1784</v>
      </c>
      <c r="D8172" s="14">
        <v>303200</v>
      </c>
      <c r="E8172" s="12">
        <v>0</v>
      </c>
      <c r="H8172">
        <f t="shared" si="382"/>
        <v>396</v>
      </c>
      <c r="I8172">
        <f t="shared" si="383"/>
        <v>1</v>
      </c>
      <c r="J8172" s="9">
        <f t="shared" si="381"/>
        <v>135119479</v>
      </c>
      <c r="K8172" s="9">
        <f>SUMIF($C$2:$C$9230, C8172, $D$2:$D$9230)</f>
        <v>303200</v>
      </c>
    </row>
    <row r="8173" spans="1:11" x14ac:dyDescent="0.2">
      <c r="A8173" s="1">
        <v>45720</v>
      </c>
      <c r="B8173" t="s">
        <v>1774</v>
      </c>
      <c r="C8173" t="s">
        <v>2010</v>
      </c>
      <c r="D8173" s="14">
        <v>374000</v>
      </c>
      <c r="E8173" s="12">
        <v>61825</v>
      </c>
      <c r="H8173">
        <f t="shared" si="382"/>
        <v>396</v>
      </c>
      <c r="I8173">
        <f t="shared" si="383"/>
        <v>1</v>
      </c>
      <c r="J8173" s="9">
        <f t="shared" si="381"/>
        <v>135119479</v>
      </c>
      <c r="K8173" s="9">
        <f>SUMIF($C$2:$C$9230, C8173, $D$2:$D$9230)</f>
        <v>374000</v>
      </c>
    </row>
    <row r="8174" spans="1:11" x14ac:dyDescent="0.2">
      <c r="A8174" s="1">
        <v>45720</v>
      </c>
      <c r="B8174" t="s">
        <v>1774</v>
      </c>
      <c r="C8174" t="s">
        <v>2049</v>
      </c>
      <c r="D8174" s="14">
        <v>261100</v>
      </c>
      <c r="E8174" s="12">
        <v>85652</v>
      </c>
      <c r="H8174">
        <f t="shared" si="382"/>
        <v>396</v>
      </c>
      <c r="I8174">
        <f t="shared" si="383"/>
        <v>1</v>
      </c>
      <c r="J8174" s="9">
        <f t="shared" si="381"/>
        <v>135119479</v>
      </c>
      <c r="K8174" s="9">
        <f>SUMIF($C$2:$C$9230, C8174, $D$2:$D$9230)</f>
        <v>261100</v>
      </c>
    </row>
    <row r="8175" spans="1:11" x14ac:dyDescent="0.2">
      <c r="A8175" s="1">
        <v>45720</v>
      </c>
      <c r="B8175" t="s">
        <v>1774</v>
      </c>
      <c r="C8175" t="s">
        <v>2068</v>
      </c>
      <c r="D8175" s="14">
        <v>332375</v>
      </c>
      <c r="E8175" s="12">
        <v>105530</v>
      </c>
      <c r="H8175">
        <f t="shared" si="382"/>
        <v>396</v>
      </c>
      <c r="I8175">
        <f t="shared" si="383"/>
        <v>1</v>
      </c>
      <c r="J8175" s="9">
        <f t="shared" si="381"/>
        <v>135119479</v>
      </c>
      <c r="K8175" s="9">
        <f>SUMIF($C$2:$C$9230, C8175, $D$2:$D$9230)</f>
        <v>332375</v>
      </c>
    </row>
    <row r="8176" spans="1:11" x14ac:dyDescent="0.2">
      <c r="A8176" s="1">
        <v>45720</v>
      </c>
      <c r="B8176" t="s">
        <v>1774</v>
      </c>
      <c r="C8176" t="s">
        <v>1776</v>
      </c>
      <c r="D8176" s="14">
        <v>146370</v>
      </c>
      <c r="E8176" s="12">
        <v>0</v>
      </c>
      <c r="H8176">
        <f t="shared" si="382"/>
        <v>396</v>
      </c>
      <c r="I8176">
        <f t="shared" si="383"/>
        <v>1</v>
      </c>
      <c r="J8176" s="9">
        <f t="shared" si="381"/>
        <v>135119479</v>
      </c>
      <c r="K8176" s="9">
        <f>SUMIF($C$2:$C$9230, C8176, $D$2:$D$9230)</f>
        <v>146370</v>
      </c>
    </row>
    <row r="8177" spans="1:11" x14ac:dyDescent="0.2">
      <c r="A8177" s="1">
        <v>45720</v>
      </c>
      <c r="B8177" t="s">
        <v>1774</v>
      </c>
      <c r="C8177" t="s">
        <v>2039</v>
      </c>
      <c r="D8177" s="14">
        <v>903811</v>
      </c>
      <c r="E8177" s="12">
        <v>78141</v>
      </c>
      <c r="H8177">
        <f t="shared" si="382"/>
        <v>396</v>
      </c>
      <c r="I8177">
        <f t="shared" si="383"/>
        <v>1</v>
      </c>
      <c r="J8177" s="9">
        <f t="shared" si="381"/>
        <v>135119479</v>
      </c>
      <c r="K8177" s="9">
        <f>SUMIF($C$2:$C$9230, C8177, $D$2:$D$9230)</f>
        <v>903811</v>
      </c>
    </row>
    <row r="8178" spans="1:11" x14ac:dyDescent="0.2">
      <c r="A8178" s="1">
        <v>45720</v>
      </c>
      <c r="B8178" t="s">
        <v>1774</v>
      </c>
      <c r="C8178" t="s">
        <v>1953</v>
      </c>
      <c r="D8178" s="14">
        <v>452011</v>
      </c>
      <c r="E8178" s="12">
        <v>28463</v>
      </c>
      <c r="H8178">
        <f t="shared" si="382"/>
        <v>396</v>
      </c>
      <c r="I8178">
        <f t="shared" si="383"/>
        <v>1</v>
      </c>
      <c r="J8178" s="9">
        <f t="shared" ref="J8178:J8241" si="384">SUMIF($B$2:$B$9230, B8178, $D$2:$D$9230)</f>
        <v>135119479</v>
      </c>
      <c r="K8178" s="9">
        <f>SUMIF($C$2:$C$9230, C8178, $D$2:$D$9230)</f>
        <v>452011</v>
      </c>
    </row>
    <row r="8179" spans="1:11" x14ac:dyDescent="0.2">
      <c r="A8179" s="1">
        <v>45720</v>
      </c>
      <c r="B8179" t="s">
        <v>1774</v>
      </c>
      <c r="C8179" t="s">
        <v>2024</v>
      </c>
      <c r="D8179" s="14">
        <v>297000</v>
      </c>
      <c r="E8179" s="12">
        <v>68706</v>
      </c>
      <c r="H8179">
        <f t="shared" si="382"/>
        <v>396</v>
      </c>
      <c r="I8179">
        <f t="shared" si="383"/>
        <v>1</v>
      </c>
      <c r="J8179" s="9">
        <f t="shared" si="384"/>
        <v>135119479</v>
      </c>
      <c r="K8179" s="9">
        <f>SUMIF($C$2:$C$9230, C8179, $D$2:$D$9230)</f>
        <v>297000</v>
      </c>
    </row>
    <row r="8180" spans="1:11" x14ac:dyDescent="0.2">
      <c r="A8180" s="1">
        <v>45720</v>
      </c>
      <c r="B8180" t="s">
        <v>1774</v>
      </c>
      <c r="C8180" t="s">
        <v>1942</v>
      </c>
      <c r="D8180" s="14">
        <v>363965</v>
      </c>
      <c r="E8180" s="12">
        <v>21453</v>
      </c>
      <c r="H8180">
        <f t="shared" si="382"/>
        <v>396</v>
      </c>
      <c r="I8180">
        <f t="shared" si="383"/>
        <v>1</v>
      </c>
      <c r="J8180" s="9">
        <f t="shared" si="384"/>
        <v>135119479</v>
      </c>
      <c r="K8180" s="9">
        <f>SUMIF($C$2:$C$9230, C8180, $D$2:$D$9230)</f>
        <v>363965</v>
      </c>
    </row>
    <row r="8181" spans="1:11" x14ac:dyDescent="0.2">
      <c r="A8181" s="1">
        <v>45720</v>
      </c>
      <c r="B8181" t="s">
        <v>1774</v>
      </c>
      <c r="C8181" t="s">
        <v>2087</v>
      </c>
      <c r="D8181" s="14">
        <v>544012</v>
      </c>
      <c r="E8181" s="12">
        <v>116247</v>
      </c>
      <c r="H8181">
        <f t="shared" si="382"/>
        <v>396</v>
      </c>
      <c r="I8181">
        <f t="shared" si="383"/>
        <v>1</v>
      </c>
      <c r="J8181" s="9">
        <f t="shared" si="384"/>
        <v>135119479</v>
      </c>
      <c r="K8181" s="9">
        <f>SUMIF($C$2:$C$9230, C8181, $D$2:$D$9230)</f>
        <v>544012</v>
      </c>
    </row>
    <row r="8182" spans="1:11" x14ac:dyDescent="0.2">
      <c r="A8182" s="1">
        <v>45720</v>
      </c>
      <c r="B8182" t="s">
        <v>1774</v>
      </c>
      <c r="C8182" t="s">
        <v>2008</v>
      </c>
      <c r="D8182" s="14">
        <v>388900</v>
      </c>
      <c r="E8182" s="12">
        <v>61469</v>
      </c>
      <c r="H8182">
        <f t="shared" si="382"/>
        <v>396</v>
      </c>
      <c r="I8182">
        <f t="shared" si="383"/>
        <v>1</v>
      </c>
      <c r="J8182" s="9">
        <f t="shared" si="384"/>
        <v>135119479</v>
      </c>
      <c r="K8182" s="9">
        <f>SUMIF($C$2:$C$9230, C8182, $D$2:$D$9230)</f>
        <v>388900</v>
      </c>
    </row>
    <row r="8183" spans="1:11" x14ac:dyDescent="0.2">
      <c r="A8183" s="1">
        <v>45720</v>
      </c>
      <c r="B8183" t="s">
        <v>1774</v>
      </c>
      <c r="C8183" t="s">
        <v>2032</v>
      </c>
      <c r="D8183" s="14">
        <v>312330</v>
      </c>
      <c r="E8183" s="12">
        <v>72865</v>
      </c>
      <c r="H8183">
        <f t="shared" si="382"/>
        <v>396</v>
      </c>
      <c r="I8183">
        <f t="shared" si="383"/>
        <v>1</v>
      </c>
      <c r="J8183" s="9">
        <f t="shared" si="384"/>
        <v>135119479</v>
      </c>
      <c r="K8183" s="9">
        <f>SUMIF($C$2:$C$9230, C8183, $D$2:$D$9230)</f>
        <v>312330</v>
      </c>
    </row>
    <row r="8184" spans="1:11" x14ac:dyDescent="0.2">
      <c r="A8184" s="1">
        <v>45720</v>
      </c>
      <c r="B8184" t="s">
        <v>1774</v>
      </c>
      <c r="C8184" t="s">
        <v>1840</v>
      </c>
      <c r="D8184" s="14">
        <v>90000</v>
      </c>
      <c r="E8184" s="12">
        <v>0</v>
      </c>
      <c r="H8184">
        <f t="shared" si="382"/>
        <v>396</v>
      </c>
      <c r="I8184">
        <f t="shared" si="383"/>
        <v>1</v>
      </c>
      <c r="J8184" s="9">
        <f t="shared" si="384"/>
        <v>135119479</v>
      </c>
      <c r="K8184" s="9">
        <f>SUMIF($C$2:$C$9230, C8184, $D$2:$D$9230)</f>
        <v>90000</v>
      </c>
    </row>
    <row r="8185" spans="1:11" x14ac:dyDescent="0.2">
      <c r="A8185" s="1">
        <v>45720</v>
      </c>
      <c r="B8185" t="s">
        <v>1774</v>
      </c>
      <c r="C8185" t="s">
        <v>2057</v>
      </c>
      <c r="D8185" s="14">
        <v>330000</v>
      </c>
      <c r="E8185" s="12">
        <v>100410</v>
      </c>
      <c r="H8185">
        <f t="shared" si="382"/>
        <v>396</v>
      </c>
      <c r="I8185">
        <f t="shared" si="383"/>
        <v>1</v>
      </c>
      <c r="J8185" s="9">
        <f t="shared" si="384"/>
        <v>135119479</v>
      </c>
      <c r="K8185" s="9">
        <f>SUMIF($C$2:$C$9230, C8185, $D$2:$D$9230)</f>
        <v>330000</v>
      </c>
    </row>
    <row r="8186" spans="1:11" x14ac:dyDescent="0.2">
      <c r="A8186" s="1">
        <v>45720</v>
      </c>
      <c r="B8186" t="s">
        <v>1774</v>
      </c>
      <c r="C8186" t="s">
        <v>1995</v>
      </c>
      <c r="D8186" s="14">
        <v>400980</v>
      </c>
      <c r="E8186" s="12">
        <v>54278</v>
      </c>
      <c r="H8186">
        <f t="shared" si="382"/>
        <v>396</v>
      </c>
      <c r="I8186">
        <f t="shared" si="383"/>
        <v>1</v>
      </c>
      <c r="J8186" s="9">
        <f t="shared" si="384"/>
        <v>135119479</v>
      </c>
      <c r="K8186" s="9">
        <f>SUMIF($C$2:$C$9230, C8186, $D$2:$D$9230)</f>
        <v>400980</v>
      </c>
    </row>
    <row r="8187" spans="1:11" x14ac:dyDescent="0.2">
      <c r="A8187" s="1">
        <v>45720</v>
      </c>
      <c r="B8187" t="s">
        <v>1774</v>
      </c>
      <c r="C8187" t="s">
        <v>1780</v>
      </c>
      <c r="D8187" s="14">
        <v>133000</v>
      </c>
      <c r="E8187" s="12">
        <v>0</v>
      </c>
      <c r="H8187">
        <f t="shared" si="382"/>
        <v>396</v>
      </c>
      <c r="I8187">
        <f t="shared" si="383"/>
        <v>1</v>
      </c>
      <c r="J8187" s="9">
        <f t="shared" si="384"/>
        <v>135119479</v>
      </c>
      <c r="K8187" s="9">
        <f>SUMIF($C$2:$C$9230, C8187, $D$2:$D$9230)</f>
        <v>133000</v>
      </c>
    </row>
    <row r="8188" spans="1:11" x14ac:dyDescent="0.2">
      <c r="A8188" s="1">
        <v>45720</v>
      </c>
      <c r="B8188" t="s">
        <v>1774</v>
      </c>
      <c r="C8188" t="s">
        <v>2121</v>
      </c>
      <c r="D8188" s="14">
        <v>595435</v>
      </c>
      <c r="E8188" s="12">
        <v>150800</v>
      </c>
      <c r="H8188">
        <f t="shared" si="382"/>
        <v>396</v>
      </c>
      <c r="I8188">
        <f t="shared" si="383"/>
        <v>1</v>
      </c>
      <c r="J8188" s="9">
        <f t="shared" si="384"/>
        <v>135119479</v>
      </c>
      <c r="K8188" s="9">
        <f>SUMIF($C$2:$C$9230, C8188, $D$2:$D$9230)</f>
        <v>595435</v>
      </c>
    </row>
    <row r="8189" spans="1:11" x14ac:dyDescent="0.2">
      <c r="A8189" s="1">
        <v>45720</v>
      </c>
      <c r="B8189" t="s">
        <v>1774</v>
      </c>
      <c r="C8189" t="s">
        <v>1806</v>
      </c>
      <c r="D8189" s="14">
        <v>390500</v>
      </c>
      <c r="E8189" s="12">
        <v>0</v>
      </c>
      <c r="H8189">
        <f t="shared" si="382"/>
        <v>396</v>
      </c>
      <c r="I8189">
        <f t="shared" si="383"/>
        <v>1</v>
      </c>
      <c r="J8189" s="9">
        <f t="shared" si="384"/>
        <v>135119479</v>
      </c>
      <c r="K8189" s="9">
        <f>SUMIF($C$2:$C$9230, C8189, $D$2:$D$9230)</f>
        <v>390500</v>
      </c>
    </row>
    <row r="8190" spans="1:11" x14ac:dyDescent="0.2">
      <c r="A8190" s="1">
        <v>45720</v>
      </c>
      <c r="B8190" t="s">
        <v>1774</v>
      </c>
      <c r="C8190" t="s">
        <v>1875</v>
      </c>
      <c r="D8190" s="14">
        <v>120000</v>
      </c>
      <c r="E8190" s="12">
        <v>0</v>
      </c>
      <c r="H8190">
        <f t="shared" si="382"/>
        <v>396</v>
      </c>
      <c r="I8190">
        <f t="shared" si="383"/>
        <v>1</v>
      </c>
      <c r="J8190" s="9">
        <f t="shared" si="384"/>
        <v>135119479</v>
      </c>
      <c r="K8190" s="9">
        <f>SUMIF($C$2:$C$9230, C8190, $D$2:$D$9230)</f>
        <v>120000</v>
      </c>
    </row>
    <row r="8191" spans="1:11" x14ac:dyDescent="0.2">
      <c r="A8191" s="1">
        <v>45720</v>
      </c>
      <c r="B8191" t="s">
        <v>1774</v>
      </c>
      <c r="C8191" t="s">
        <v>2044</v>
      </c>
      <c r="D8191" s="14">
        <v>254565</v>
      </c>
      <c r="E8191" s="12">
        <v>82321</v>
      </c>
      <c r="H8191">
        <f t="shared" si="382"/>
        <v>396</v>
      </c>
      <c r="I8191">
        <f t="shared" si="383"/>
        <v>1</v>
      </c>
      <c r="J8191" s="9">
        <f t="shared" si="384"/>
        <v>135119479</v>
      </c>
      <c r="K8191" s="9">
        <f>SUMIF($C$2:$C$9230, C8191, $D$2:$D$9230)</f>
        <v>254565</v>
      </c>
    </row>
    <row r="8192" spans="1:11" x14ac:dyDescent="0.2">
      <c r="A8192" s="1">
        <v>45720</v>
      </c>
      <c r="B8192" t="s">
        <v>1774</v>
      </c>
      <c r="C8192" t="s">
        <v>1885</v>
      </c>
      <c r="D8192" s="14">
        <v>439357</v>
      </c>
      <c r="E8192" s="12">
        <v>0</v>
      </c>
      <c r="H8192">
        <f t="shared" si="382"/>
        <v>396</v>
      </c>
      <c r="I8192">
        <f t="shared" si="383"/>
        <v>1</v>
      </c>
      <c r="J8192" s="9">
        <f t="shared" si="384"/>
        <v>135119479</v>
      </c>
      <c r="K8192" s="9">
        <f>SUMIF($C$2:$C$9230, C8192, $D$2:$D$9230)</f>
        <v>439357</v>
      </c>
    </row>
    <row r="8193" spans="1:11" x14ac:dyDescent="0.2">
      <c r="A8193" s="1">
        <v>45720</v>
      </c>
      <c r="B8193" t="s">
        <v>1774</v>
      </c>
      <c r="C8193" t="s">
        <v>2031</v>
      </c>
      <c r="D8193" s="14">
        <v>746600</v>
      </c>
      <c r="E8193" s="12">
        <v>72585</v>
      </c>
      <c r="H8193">
        <f t="shared" si="382"/>
        <v>396</v>
      </c>
      <c r="I8193">
        <f t="shared" si="383"/>
        <v>1</v>
      </c>
      <c r="J8193" s="9">
        <f t="shared" si="384"/>
        <v>135119479</v>
      </c>
      <c r="K8193" s="9">
        <f>SUMIF($C$2:$C$9230, C8193, $D$2:$D$9230)</f>
        <v>746600</v>
      </c>
    </row>
    <row r="8194" spans="1:11" x14ac:dyDescent="0.2">
      <c r="A8194" s="1">
        <v>45720</v>
      </c>
      <c r="B8194" t="s">
        <v>1774</v>
      </c>
      <c r="C8194" t="s">
        <v>2017</v>
      </c>
      <c r="D8194" s="14">
        <v>698365</v>
      </c>
      <c r="E8194" s="12">
        <v>64938</v>
      </c>
      <c r="H8194">
        <f t="shared" si="382"/>
        <v>396</v>
      </c>
      <c r="I8194">
        <f t="shared" si="383"/>
        <v>1</v>
      </c>
      <c r="J8194" s="9">
        <f t="shared" si="384"/>
        <v>135119479</v>
      </c>
      <c r="K8194" s="9">
        <f>SUMIF($C$2:$C$9230, C8194, $D$2:$D$9230)</f>
        <v>698365</v>
      </c>
    </row>
    <row r="8195" spans="1:11" x14ac:dyDescent="0.2">
      <c r="A8195" s="1">
        <v>45720</v>
      </c>
      <c r="B8195" t="s">
        <v>1774</v>
      </c>
      <c r="C8195" t="s">
        <v>1877</v>
      </c>
      <c r="D8195" s="14">
        <v>310000</v>
      </c>
      <c r="E8195" s="12">
        <v>0</v>
      </c>
      <c r="H8195">
        <f t="shared" si="382"/>
        <v>396</v>
      </c>
      <c r="I8195">
        <f t="shared" si="383"/>
        <v>1</v>
      </c>
      <c r="J8195" s="9">
        <f t="shared" si="384"/>
        <v>135119479</v>
      </c>
      <c r="K8195" s="9">
        <f>SUMIF($C$2:$C$9230, C8195, $D$2:$D$9230)</f>
        <v>310000</v>
      </c>
    </row>
    <row r="8196" spans="1:11" x14ac:dyDescent="0.2">
      <c r="A8196" s="1">
        <v>45720</v>
      </c>
      <c r="B8196" t="s">
        <v>1774</v>
      </c>
      <c r="C8196" t="s">
        <v>1883</v>
      </c>
      <c r="D8196" s="14">
        <v>272695</v>
      </c>
      <c r="E8196" s="12">
        <v>0</v>
      </c>
      <c r="H8196">
        <f t="shared" si="382"/>
        <v>396</v>
      </c>
      <c r="I8196">
        <f t="shared" si="383"/>
        <v>1</v>
      </c>
      <c r="J8196" s="9">
        <f t="shared" si="384"/>
        <v>135119479</v>
      </c>
      <c r="K8196" s="9">
        <f>SUMIF($C$2:$C$9230, C8196, $D$2:$D$9230)</f>
        <v>272695</v>
      </c>
    </row>
    <row r="8197" spans="1:11" x14ac:dyDescent="0.2">
      <c r="A8197" s="1">
        <v>45720</v>
      </c>
      <c r="B8197" t="s">
        <v>1774</v>
      </c>
      <c r="C8197" t="s">
        <v>2082</v>
      </c>
      <c r="D8197" s="14">
        <v>331310</v>
      </c>
      <c r="E8197" s="12">
        <v>114408</v>
      </c>
      <c r="H8197">
        <f t="shared" ref="H8197:H8260" si="385">COUNTIF($B$2:$B$9230, B8197)</f>
        <v>396</v>
      </c>
      <c r="I8197">
        <f t="shared" ref="I8197:I8260" si="386">COUNTIF($C$2:$C$9230, C8197)</f>
        <v>1</v>
      </c>
      <c r="J8197" s="9">
        <f t="shared" si="384"/>
        <v>135119479</v>
      </c>
      <c r="K8197" s="9">
        <f>SUMIF($C$2:$C$9230, C8197, $D$2:$D$9230)</f>
        <v>331310</v>
      </c>
    </row>
    <row r="8198" spans="1:11" x14ac:dyDescent="0.2">
      <c r="A8198" s="1">
        <v>45720</v>
      </c>
      <c r="B8198" t="s">
        <v>1774</v>
      </c>
      <c r="C8198" t="s">
        <v>2131</v>
      </c>
      <c r="D8198" s="14">
        <v>374120</v>
      </c>
      <c r="E8198" s="12">
        <v>185739</v>
      </c>
      <c r="H8198">
        <f t="shared" si="385"/>
        <v>396</v>
      </c>
      <c r="I8198">
        <f t="shared" si="386"/>
        <v>1</v>
      </c>
      <c r="J8198" s="9">
        <f t="shared" si="384"/>
        <v>135119479</v>
      </c>
      <c r="K8198" s="9">
        <f>SUMIF($C$2:$C$9230, C8198, $D$2:$D$9230)</f>
        <v>374120</v>
      </c>
    </row>
    <row r="8199" spans="1:11" x14ac:dyDescent="0.2">
      <c r="A8199" s="1">
        <v>45720</v>
      </c>
      <c r="B8199" t="s">
        <v>1774</v>
      </c>
      <c r="C8199" t="s">
        <v>1969</v>
      </c>
      <c r="D8199" s="14">
        <v>326424</v>
      </c>
      <c r="E8199" s="12">
        <v>40873</v>
      </c>
      <c r="H8199">
        <f t="shared" si="385"/>
        <v>396</v>
      </c>
      <c r="I8199">
        <f t="shared" si="386"/>
        <v>1</v>
      </c>
      <c r="J8199" s="9">
        <f t="shared" si="384"/>
        <v>135119479</v>
      </c>
      <c r="K8199" s="9">
        <f>SUMIF($C$2:$C$9230, C8199, $D$2:$D$9230)</f>
        <v>326424</v>
      </c>
    </row>
    <row r="8200" spans="1:11" x14ac:dyDescent="0.2">
      <c r="A8200" s="1">
        <v>45720</v>
      </c>
      <c r="B8200" t="s">
        <v>1774</v>
      </c>
      <c r="C8200" t="s">
        <v>1876</v>
      </c>
      <c r="D8200" s="14">
        <v>124204</v>
      </c>
      <c r="E8200" s="12">
        <v>0</v>
      </c>
      <c r="H8200">
        <f t="shared" si="385"/>
        <v>396</v>
      </c>
      <c r="I8200">
        <f t="shared" si="386"/>
        <v>1</v>
      </c>
      <c r="J8200" s="9">
        <f t="shared" si="384"/>
        <v>135119479</v>
      </c>
      <c r="K8200" s="9">
        <f>SUMIF($C$2:$C$9230, C8200, $D$2:$D$9230)</f>
        <v>124204</v>
      </c>
    </row>
    <row r="8201" spans="1:11" x14ac:dyDescent="0.2">
      <c r="A8201" s="1">
        <v>45720</v>
      </c>
      <c r="B8201" t="s">
        <v>1774</v>
      </c>
      <c r="C8201" t="s">
        <v>2052</v>
      </c>
      <c r="D8201" s="14">
        <v>148000</v>
      </c>
      <c r="E8201" s="12">
        <v>88978</v>
      </c>
      <c r="H8201">
        <f t="shared" si="385"/>
        <v>396</v>
      </c>
      <c r="I8201">
        <f t="shared" si="386"/>
        <v>1</v>
      </c>
      <c r="J8201" s="9">
        <f t="shared" si="384"/>
        <v>135119479</v>
      </c>
      <c r="K8201" s="9">
        <f>SUMIF($C$2:$C$9230, C8201, $D$2:$D$9230)</f>
        <v>148000</v>
      </c>
    </row>
    <row r="8202" spans="1:11" x14ac:dyDescent="0.2">
      <c r="A8202" s="1">
        <v>45720</v>
      </c>
      <c r="B8202" t="s">
        <v>1774</v>
      </c>
      <c r="C8202" t="s">
        <v>2086</v>
      </c>
      <c r="D8202" s="14">
        <v>576682</v>
      </c>
      <c r="E8202" s="12">
        <v>116081</v>
      </c>
      <c r="H8202">
        <f t="shared" si="385"/>
        <v>396</v>
      </c>
      <c r="I8202">
        <f t="shared" si="386"/>
        <v>1</v>
      </c>
      <c r="J8202" s="9">
        <f t="shared" si="384"/>
        <v>135119479</v>
      </c>
      <c r="K8202" s="9">
        <f>SUMIF($C$2:$C$9230, C8202, $D$2:$D$9230)</f>
        <v>576682</v>
      </c>
    </row>
    <row r="8203" spans="1:11" x14ac:dyDescent="0.2">
      <c r="A8203" s="1">
        <v>45720</v>
      </c>
      <c r="B8203" t="s">
        <v>1774</v>
      </c>
      <c r="C8203" t="s">
        <v>1992</v>
      </c>
      <c r="D8203" s="14">
        <v>511960</v>
      </c>
      <c r="E8203" s="12">
        <v>53040</v>
      </c>
      <c r="H8203">
        <f t="shared" si="385"/>
        <v>396</v>
      </c>
      <c r="I8203">
        <f t="shared" si="386"/>
        <v>1</v>
      </c>
      <c r="J8203" s="9">
        <f t="shared" si="384"/>
        <v>135119479</v>
      </c>
      <c r="K8203" s="9">
        <f>SUMIF($C$2:$C$9230, C8203, $D$2:$D$9230)</f>
        <v>511960</v>
      </c>
    </row>
    <row r="8204" spans="1:11" x14ac:dyDescent="0.2">
      <c r="A8204" s="1">
        <v>45720</v>
      </c>
      <c r="B8204" t="s">
        <v>1774</v>
      </c>
      <c r="C8204" t="s">
        <v>2109</v>
      </c>
      <c r="D8204" s="14">
        <v>507150</v>
      </c>
      <c r="E8204" s="12">
        <v>139086</v>
      </c>
      <c r="H8204">
        <f t="shared" si="385"/>
        <v>396</v>
      </c>
      <c r="I8204">
        <f t="shared" si="386"/>
        <v>1</v>
      </c>
      <c r="J8204" s="9">
        <f t="shared" si="384"/>
        <v>135119479</v>
      </c>
      <c r="K8204" s="9">
        <f>SUMIF($C$2:$C$9230, C8204, $D$2:$D$9230)</f>
        <v>507150</v>
      </c>
    </row>
    <row r="8205" spans="1:11" x14ac:dyDescent="0.2">
      <c r="A8205" s="1">
        <v>45720</v>
      </c>
      <c r="B8205" t="s">
        <v>1774</v>
      </c>
      <c r="C8205" t="s">
        <v>2104</v>
      </c>
      <c r="D8205" s="14">
        <v>510000</v>
      </c>
      <c r="E8205" s="12">
        <v>135473</v>
      </c>
      <c r="H8205">
        <f t="shared" si="385"/>
        <v>396</v>
      </c>
      <c r="I8205">
        <f t="shared" si="386"/>
        <v>1</v>
      </c>
      <c r="J8205" s="9">
        <f t="shared" si="384"/>
        <v>135119479</v>
      </c>
      <c r="K8205" s="9">
        <f>SUMIF($C$2:$C$9230, C8205, $D$2:$D$9230)</f>
        <v>510000</v>
      </c>
    </row>
    <row r="8206" spans="1:11" x14ac:dyDescent="0.2">
      <c r="A8206" s="1">
        <v>45720</v>
      </c>
      <c r="B8206" t="s">
        <v>1774</v>
      </c>
      <c r="C8206" t="s">
        <v>2053</v>
      </c>
      <c r="D8206" s="14">
        <v>385895</v>
      </c>
      <c r="E8206" s="12">
        <v>89577</v>
      </c>
      <c r="H8206">
        <f t="shared" si="385"/>
        <v>396</v>
      </c>
      <c r="I8206">
        <f t="shared" si="386"/>
        <v>1</v>
      </c>
      <c r="J8206" s="9">
        <f t="shared" si="384"/>
        <v>135119479</v>
      </c>
      <c r="K8206" s="9">
        <f>SUMIF($C$2:$C$9230, C8206, $D$2:$D$9230)</f>
        <v>385895</v>
      </c>
    </row>
    <row r="8207" spans="1:11" x14ac:dyDescent="0.2">
      <c r="A8207" s="1">
        <v>45720</v>
      </c>
      <c r="B8207" t="s">
        <v>1774</v>
      </c>
      <c r="C8207" t="s">
        <v>1821</v>
      </c>
      <c r="D8207" s="14">
        <v>189000</v>
      </c>
      <c r="E8207" s="12">
        <v>0</v>
      </c>
      <c r="H8207">
        <f t="shared" si="385"/>
        <v>396</v>
      </c>
      <c r="I8207">
        <f t="shared" si="386"/>
        <v>1</v>
      </c>
      <c r="J8207" s="9">
        <f t="shared" si="384"/>
        <v>135119479</v>
      </c>
      <c r="K8207" s="9">
        <f>SUMIF($C$2:$C$9230, C8207, $D$2:$D$9230)</f>
        <v>189000</v>
      </c>
    </row>
    <row r="8208" spans="1:11" x14ac:dyDescent="0.2">
      <c r="A8208" s="1">
        <v>45720</v>
      </c>
      <c r="B8208" t="s">
        <v>1774</v>
      </c>
      <c r="C8208" t="s">
        <v>2092</v>
      </c>
      <c r="D8208" s="14">
        <v>265000</v>
      </c>
      <c r="E8208" s="12">
        <v>121750</v>
      </c>
      <c r="H8208">
        <f t="shared" si="385"/>
        <v>396</v>
      </c>
      <c r="I8208">
        <f t="shared" si="386"/>
        <v>1</v>
      </c>
      <c r="J8208" s="9">
        <f t="shared" si="384"/>
        <v>135119479</v>
      </c>
      <c r="K8208" s="9">
        <f>SUMIF($C$2:$C$9230, C8208, $D$2:$D$9230)</f>
        <v>265000</v>
      </c>
    </row>
    <row r="8209" spans="1:11" x14ac:dyDescent="0.2">
      <c r="A8209" s="1">
        <v>45720</v>
      </c>
      <c r="B8209" t="s">
        <v>1774</v>
      </c>
      <c r="C8209" t="s">
        <v>1800</v>
      </c>
      <c r="D8209" s="14">
        <v>555180</v>
      </c>
      <c r="E8209" s="12">
        <v>0</v>
      </c>
      <c r="H8209">
        <f t="shared" si="385"/>
        <v>396</v>
      </c>
      <c r="I8209">
        <f t="shared" si="386"/>
        <v>1</v>
      </c>
      <c r="J8209" s="9">
        <f t="shared" si="384"/>
        <v>135119479</v>
      </c>
      <c r="K8209" s="9">
        <f>SUMIF($C$2:$C$9230, C8209, $D$2:$D$9230)</f>
        <v>555180</v>
      </c>
    </row>
    <row r="8210" spans="1:11" x14ac:dyDescent="0.2">
      <c r="A8210" s="1">
        <v>45720</v>
      </c>
      <c r="B8210" t="s">
        <v>1774</v>
      </c>
      <c r="C8210" t="s">
        <v>2007</v>
      </c>
      <c r="D8210" s="14">
        <v>125000</v>
      </c>
      <c r="E8210" s="12">
        <v>61455</v>
      </c>
      <c r="H8210">
        <f t="shared" si="385"/>
        <v>396</v>
      </c>
      <c r="I8210">
        <f t="shared" si="386"/>
        <v>1</v>
      </c>
      <c r="J8210" s="9">
        <f t="shared" si="384"/>
        <v>135119479</v>
      </c>
      <c r="K8210" s="9">
        <f>SUMIF($C$2:$C$9230, C8210, $D$2:$D$9230)</f>
        <v>125000</v>
      </c>
    </row>
    <row r="8211" spans="1:11" x14ac:dyDescent="0.2">
      <c r="A8211" s="1">
        <v>45720</v>
      </c>
      <c r="B8211" t="s">
        <v>1774</v>
      </c>
      <c r="C8211" t="s">
        <v>1816</v>
      </c>
      <c r="D8211" s="14">
        <v>125000</v>
      </c>
      <c r="E8211" s="12">
        <v>0</v>
      </c>
      <c r="H8211">
        <f t="shared" si="385"/>
        <v>396</v>
      </c>
      <c r="I8211">
        <f t="shared" si="386"/>
        <v>1</v>
      </c>
      <c r="J8211" s="9">
        <f t="shared" si="384"/>
        <v>135119479</v>
      </c>
      <c r="K8211" s="9">
        <f>SUMIF($C$2:$C$9230, C8211, $D$2:$D$9230)</f>
        <v>125000</v>
      </c>
    </row>
    <row r="8212" spans="1:11" x14ac:dyDescent="0.2">
      <c r="A8212" s="1">
        <v>45720</v>
      </c>
      <c r="B8212" t="s">
        <v>1774</v>
      </c>
      <c r="C8212" t="s">
        <v>2111</v>
      </c>
      <c r="D8212" s="14">
        <v>314630</v>
      </c>
      <c r="E8212" s="12">
        <v>143850</v>
      </c>
      <c r="H8212">
        <f t="shared" si="385"/>
        <v>396</v>
      </c>
      <c r="I8212">
        <f t="shared" si="386"/>
        <v>1</v>
      </c>
      <c r="J8212" s="9">
        <f t="shared" si="384"/>
        <v>135119479</v>
      </c>
      <c r="K8212" s="9">
        <f>SUMIF($C$2:$C$9230, C8212, $D$2:$D$9230)</f>
        <v>314630</v>
      </c>
    </row>
    <row r="8213" spans="1:11" x14ac:dyDescent="0.2">
      <c r="A8213" s="1">
        <v>45720</v>
      </c>
      <c r="B8213" t="s">
        <v>1774</v>
      </c>
      <c r="C8213" t="s">
        <v>1834</v>
      </c>
      <c r="D8213" s="14">
        <v>1004990</v>
      </c>
      <c r="E8213" s="12">
        <v>0</v>
      </c>
      <c r="H8213">
        <f t="shared" si="385"/>
        <v>396</v>
      </c>
      <c r="I8213">
        <f t="shared" si="386"/>
        <v>1</v>
      </c>
      <c r="J8213" s="9">
        <f t="shared" si="384"/>
        <v>135119479</v>
      </c>
      <c r="K8213" s="9">
        <f>SUMIF($C$2:$C$9230, C8213, $D$2:$D$9230)</f>
        <v>1004990</v>
      </c>
    </row>
    <row r="8214" spans="1:11" x14ac:dyDescent="0.2">
      <c r="A8214" s="1">
        <v>45720</v>
      </c>
      <c r="B8214" t="s">
        <v>1774</v>
      </c>
      <c r="C8214" t="s">
        <v>2100</v>
      </c>
      <c r="D8214" s="14">
        <v>208000</v>
      </c>
      <c r="E8214" s="12">
        <v>132405</v>
      </c>
      <c r="H8214">
        <f t="shared" si="385"/>
        <v>396</v>
      </c>
      <c r="I8214">
        <f t="shared" si="386"/>
        <v>1</v>
      </c>
      <c r="J8214" s="9">
        <f t="shared" si="384"/>
        <v>135119479</v>
      </c>
      <c r="K8214" s="9">
        <f>SUMIF($C$2:$C$9230, C8214, $D$2:$D$9230)</f>
        <v>208000</v>
      </c>
    </row>
    <row r="8215" spans="1:11" x14ac:dyDescent="0.2">
      <c r="A8215" s="1">
        <v>45720</v>
      </c>
      <c r="B8215" t="s">
        <v>1774</v>
      </c>
      <c r="C8215" t="s">
        <v>2047</v>
      </c>
      <c r="D8215" s="14">
        <v>125000</v>
      </c>
      <c r="E8215" s="12">
        <v>84920</v>
      </c>
      <c r="H8215">
        <f t="shared" si="385"/>
        <v>396</v>
      </c>
      <c r="I8215">
        <f t="shared" si="386"/>
        <v>1</v>
      </c>
      <c r="J8215" s="9">
        <f t="shared" si="384"/>
        <v>135119479</v>
      </c>
      <c r="K8215" s="9">
        <f>SUMIF($C$2:$C$9230, C8215, $D$2:$D$9230)</f>
        <v>125000</v>
      </c>
    </row>
    <row r="8216" spans="1:11" x14ac:dyDescent="0.2">
      <c r="A8216" s="1">
        <v>45720</v>
      </c>
      <c r="B8216" t="s">
        <v>1774</v>
      </c>
      <c r="C8216" t="s">
        <v>1866</v>
      </c>
      <c r="D8216" s="14">
        <v>285000</v>
      </c>
      <c r="E8216" s="12">
        <v>0</v>
      </c>
      <c r="H8216">
        <f t="shared" si="385"/>
        <v>396</v>
      </c>
      <c r="I8216">
        <f t="shared" si="386"/>
        <v>1</v>
      </c>
      <c r="J8216" s="9">
        <f t="shared" si="384"/>
        <v>135119479</v>
      </c>
      <c r="K8216" s="9">
        <f>SUMIF($C$2:$C$9230, C8216, $D$2:$D$9230)</f>
        <v>285000</v>
      </c>
    </row>
    <row r="8217" spans="1:11" x14ac:dyDescent="0.2">
      <c r="A8217" s="1">
        <v>45720</v>
      </c>
      <c r="B8217" t="s">
        <v>1774</v>
      </c>
      <c r="C8217" t="s">
        <v>1869</v>
      </c>
      <c r="D8217" s="14">
        <v>380174</v>
      </c>
      <c r="E8217" s="12">
        <v>0</v>
      </c>
      <c r="H8217">
        <f t="shared" si="385"/>
        <v>396</v>
      </c>
      <c r="I8217">
        <f t="shared" si="386"/>
        <v>1</v>
      </c>
      <c r="J8217" s="9">
        <f t="shared" si="384"/>
        <v>135119479</v>
      </c>
      <c r="K8217" s="9">
        <f>SUMIF($C$2:$C$9230, C8217, $D$2:$D$9230)</f>
        <v>380174</v>
      </c>
    </row>
    <row r="8218" spans="1:11" x14ac:dyDescent="0.2">
      <c r="A8218" s="1">
        <v>45720</v>
      </c>
      <c r="B8218" t="s">
        <v>1774</v>
      </c>
      <c r="C8218" t="s">
        <v>1996</v>
      </c>
      <c r="D8218" s="14">
        <v>384500</v>
      </c>
      <c r="E8218" s="12">
        <v>55106</v>
      </c>
      <c r="H8218">
        <f t="shared" si="385"/>
        <v>396</v>
      </c>
      <c r="I8218">
        <f t="shared" si="386"/>
        <v>1</v>
      </c>
      <c r="J8218" s="9">
        <f t="shared" si="384"/>
        <v>135119479</v>
      </c>
      <c r="K8218" s="9">
        <f>SUMIF($C$2:$C$9230, C8218, $D$2:$D$9230)</f>
        <v>384500</v>
      </c>
    </row>
    <row r="8219" spans="1:11" x14ac:dyDescent="0.2">
      <c r="A8219" s="1">
        <v>45720</v>
      </c>
      <c r="B8219" t="s">
        <v>1774</v>
      </c>
      <c r="C8219" t="s">
        <v>2129</v>
      </c>
      <c r="D8219" s="14">
        <v>272000</v>
      </c>
      <c r="E8219" s="12">
        <v>185000</v>
      </c>
      <c r="H8219">
        <f t="shared" si="385"/>
        <v>396</v>
      </c>
      <c r="I8219">
        <f t="shared" si="386"/>
        <v>1</v>
      </c>
      <c r="J8219" s="9">
        <f t="shared" si="384"/>
        <v>135119479</v>
      </c>
      <c r="K8219" s="9">
        <f>SUMIF($C$2:$C$9230, C8219, $D$2:$D$9230)</f>
        <v>272000</v>
      </c>
    </row>
    <row r="8220" spans="1:11" x14ac:dyDescent="0.2">
      <c r="A8220" s="1">
        <v>45720</v>
      </c>
      <c r="B8220" t="s">
        <v>1774</v>
      </c>
      <c r="C8220" t="s">
        <v>2118</v>
      </c>
      <c r="D8220" s="14">
        <v>259480</v>
      </c>
      <c r="E8220" s="12">
        <v>149280</v>
      </c>
      <c r="H8220">
        <f t="shared" si="385"/>
        <v>396</v>
      </c>
      <c r="I8220">
        <f t="shared" si="386"/>
        <v>1</v>
      </c>
      <c r="J8220" s="9">
        <f t="shared" si="384"/>
        <v>135119479</v>
      </c>
      <c r="K8220" s="9">
        <f>SUMIF($C$2:$C$9230, C8220, $D$2:$D$9230)</f>
        <v>259480</v>
      </c>
    </row>
    <row r="8221" spans="1:11" x14ac:dyDescent="0.2">
      <c r="A8221" s="1">
        <v>45720</v>
      </c>
      <c r="B8221" t="s">
        <v>1774</v>
      </c>
      <c r="C8221" t="s">
        <v>1921</v>
      </c>
      <c r="D8221" s="14">
        <v>307734</v>
      </c>
      <c r="E8221" s="12">
        <v>5000</v>
      </c>
      <c r="H8221">
        <f t="shared" si="385"/>
        <v>396</v>
      </c>
      <c r="I8221">
        <f t="shared" si="386"/>
        <v>1</v>
      </c>
      <c r="J8221" s="9">
        <f t="shared" si="384"/>
        <v>135119479</v>
      </c>
      <c r="K8221" s="9">
        <f>SUMIF($C$2:$C$9230, C8221, $D$2:$D$9230)</f>
        <v>307734</v>
      </c>
    </row>
    <row r="8222" spans="1:11" x14ac:dyDescent="0.2">
      <c r="A8222" s="1">
        <v>45720</v>
      </c>
      <c r="B8222" t="s">
        <v>1774</v>
      </c>
      <c r="C8222" t="s">
        <v>2001</v>
      </c>
      <c r="D8222" s="14">
        <v>291000</v>
      </c>
      <c r="E8222" s="12">
        <v>58618</v>
      </c>
      <c r="H8222">
        <f t="shared" si="385"/>
        <v>396</v>
      </c>
      <c r="I8222">
        <f t="shared" si="386"/>
        <v>1</v>
      </c>
      <c r="J8222" s="9">
        <f t="shared" si="384"/>
        <v>135119479</v>
      </c>
      <c r="K8222" s="9">
        <f>SUMIF($C$2:$C$9230, C8222, $D$2:$D$9230)</f>
        <v>291000</v>
      </c>
    </row>
    <row r="8223" spans="1:11" x14ac:dyDescent="0.2">
      <c r="A8223" s="1">
        <v>45720</v>
      </c>
      <c r="B8223" t="s">
        <v>1774</v>
      </c>
      <c r="C8223" t="s">
        <v>1777</v>
      </c>
      <c r="D8223" s="14">
        <v>165000</v>
      </c>
      <c r="E8223" s="12">
        <v>0</v>
      </c>
      <c r="H8223">
        <f t="shared" si="385"/>
        <v>396</v>
      </c>
      <c r="I8223">
        <f t="shared" si="386"/>
        <v>1</v>
      </c>
      <c r="J8223" s="9">
        <f t="shared" si="384"/>
        <v>135119479</v>
      </c>
      <c r="K8223" s="9">
        <f>SUMIF($C$2:$C$9230, C8223, $D$2:$D$9230)</f>
        <v>165000</v>
      </c>
    </row>
    <row r="8224" spans="1:11" x14ac:dyDescent="0.2">
      <c r="A8224" s="1">
        <v>45720</v>
      </c>
      <c r="B8224" t="s">
        <v>1774</v>
      </c>
      <c r="C8224" t="s">
        <v>1868</v>
      </c>
      <c r="D8224" s="14">
        <v>304750</v>
      </c>
      <c r="E8224" s="12">
        <v>0</v>
      </c>
      <c r="H8224">
        <f t="shared" si="385"/>
        <v>396</v>
      </c>
      <c r="I8224">
        <f t="shared" si="386"/>
        <v>1</v>
      </c>
      <c r="J8224" s="9">
        <f t="shared" si="384"/>
        <v>135119479</v>
      </c>
      <c r="K8224" s="9">
        <f>SUMIF($C$2:$C$9230, C8224, $D$2:$D$9230)</f>
        <v>304750</v>
      </c>
    </row>
    <row r="8225" spans="1:11" x14ac:dyDescent="0.2">
      <c r="A8225" s="1">
        <v>45720</v>
      </c>
      <c r="B8225" t="s">
        <v>1774</v>
      </c>
      <c r="C8225" t="s">
        <v>1793</v>
      </c>
      <c r="D8225" s="14">
        <v>206205</v>
      </c>
      <c r="E8225" s="12">
        <v>0</v>
      </c>
      <c r="H8225">
        <f t="shared" si="385"/>
        <v>396</v>
      </c>
      <c r="I8225">
        <f t="shared" si="386"/>
        <v>1</v>
      </c>
      <c r="J8225" s="9">
        <f t="shared" si="384"/>
        <v>135119479</v>
      </c>
      <c r="K8225" s="9">
        <f>SUMIF($C$2:$C$9230, C8225, $D$2:$D$9230)</f>
        <v>206205</v>
      </c>
    </row>
    <row r="8226" spans="1:11" x14ac:dyDescent="0.2">
      <c r="A8226" s="1">
        <v>45720</v>
      </c>
      <c r="B8226" t="s">
        <v>1774</v>
      </c>
      <c r="C8226" t="s">
        <v>1889</v>
      </c>
      <c r="D8226" s="14">
        <v>198280</v>
      </c>
      <c r="E8226" s="12">
        <v>0</v>
      </c>
      <c r="H8226">
        <f t="shared" si="385"/>
        <v>396</v>
      </c>
      <c r="I8226">
        <f t="shared" si="386"/>
        <v>1</v>
      </c>
      <c r="J8226" s="9">
        <f t="shared" si="384"/>
        <v>135119479</v>
      </c>
      <c r="K8226" s="9">
        <f>SUMIF($C$2:$C$9230, C8226, $D$2:$D$9230)</f>
        <v>198280</v>
      </c>
    </row>
    <row r="8227" spans="1:11" x14ac:dyDescent="0.2">
      <c r="A8227" s="1">
        <v>45720</v>
      </c>
      <c r="B8227" t="s">
        <v>1774</v>
      </c>
      <c r="C8227" t="s">
        <v>2164</v>
      </c>
      <c r="D8227" s="14">
        <v>400000</v>
      </c>
      <c r="E8227" s="12">
        <v>400000</v>
      </c>
      <c r="H8227">
        <f t="shared" si="385"/>
        <v>396</v>
      </c>
      <c r="I8227">
        <f t="shared" si="386"/>
        <v>1</v>
      </c>
      <c r="J8227" s="9">
        <f t="shared" si="384"/>
        <v>135119479</v>
      </c>
      <c r="K8227" s="9">
        <f>SUMIF($C$2:$C$9230, C8227, $D$2:$D$9230)</f>
        <v>400000</v>
      </c>
    </row>
    <row r="8228" spans="1:11" x14ac:dyDescent="0.2">
      <c r="A8228" s="1">
        <v>45720</v>
      </c>
      <c r="B8228" t="s">
        <v>1774</v>
      </c>
      <c r="C8228" t="s">
        <v>2076</v>
      </c>
      <c r="D8228" s="14">
        <v>451400</v>
      </c>
      <c r="E8228" s="12">
        <v>112700</v>
      </c>
      <c r="H8228">
        <f t="shared" si="385"/>
        <v>396</v>
      </c>
      <c r="I8228">
        <f t="shared" si="386"/>
        <v>1</v>
      </c>
      <c r="J8228" s="9">
        <f t="shared" si="384"/>
        <v>135119479</v>
      </c>
      <c r="K8228" s="9">
        <f>SUMIF($C$2:$C$9230, C8228, $D$2:$D$9230)</f>
        <v>451400</v>
      </c>
    </row>
    <row r="8229" spans="1:11" x14ac:dyDescent="0.2">
      <c r="A8229" s="1">
        <v>45720</v>
      </c>
      <c r="B8229" t="s">
        <v>1774</v>
      </c>
      <c r="C8229" t="s">
        <v>2035</v>
      </c>
      <c r="D8229" s="14">
        <v>165000</v>
      </c>
      <c r="E8229" s="12">
        <v>73794</v>
      </c>
      <c r="H8229">
        <f t="shared" si="385"/>
        <v>396</v>
      </c>
      <c r="I8229">
        <f t="shared" si="386"/>
        <v>1</v>
      </c>
      <c r="J8229" s="9">
        <f t="shared" si="384"/>
        <v>135119479</v>
      </c>
      <c r="K8229" s="9">
        <f>SUMIF($C$2:$C$9230, C8229, $D$2:$D$9230)</f>
        <v>165000</v>
      </c>
    </row>
    <row r="8230" spans="1:11" x14ac:dyDescent="0.2">
      <c r="A8230" s="1">
        <v>45720</v>
      </c>
      <c r="B8230" t="s">
        <v>1774</v>
      </c>
      <c r="C8230" t="s">
        <v>2091</v>
      </c>
      <c r="D8230" s="14">
        <v>540500</v>
      </c>
      <c r="E8230" s="12">
        <v>121750</v>
      </c>
      <c r="H8230">
        <f t="shared" si="385"/>
        <v>396</v>
      </c>
      <c r="I8230">
        <f t="shared" si="386"/>
        <v>1</v>
      </c>
      <c r="J8230" s="9">
        <f t="shared" si="384"/>
        <v>135119479</v>
      </c>
      <c r="K8230" s="9">
        <f>SUMIF($C$2:$C$9230, C8230, $D$2:$D$9230)</f>
        <v>540500</v>
      </c>
    </row>
    <row r="8231" spans="1:11" x14ac:dyDescent="0.2">
      <c r="A8231" s="1">
        <v>45720</v>
      </c>
      <c r="B8231" t="s">
        <v>1774</v>
      </c>
      <c r="C8231" t="s">
        <v>2114</v>
      </c>
      <c r="D8231" s="14">
        <v>507325</v>
      </c>
      <c r="E8231" s="12">
        <v>145980</v>
      </c>
      <c r="H8231">
        <f t="shared" si="385"/>
        <v>396</v>
      </c>
      <c r="I8231">
        <f t="shared" si="386"/>
        <v>1</v>
      </c>
      <c r="J8231" s="9">
        <f t="shared" si="384"/>
        <v>135119479</v>
      </c>
      <c r="K8231" s="9">
        <f>SUMIF($C$2:$C$9230, C8231, $D$2:$D$9230)</f>
        <v>507325</v>
      </c>
    </row>
    <row r="8232" spans="1:11" x14ac:dyDescent="0.2">
      <c r="A8232" s="1">
        <v>45720</v>
      </c>
      <c r="B8232" t="s">
        <v>1774</v>
      </c>
      <c r="C8232" t="s">
        <v>1963</v>
      </c>
      <c r="D8232" s="14">
        <v>321018</v>
      </c>
      <c r="E8232" s="12">
        <v>38165</v>
      </c>
      <c r="H8232">
        <f t="shared" si="385"/>
        <v>396</v>
      </c>
      <c r="I8232">
        <f t="shared" si="386"/>
        <v>1</v>
      </c>
      <c r="J8232" s="9">
        <f t="shared" si="384"/>
        <v>135119479</v>
      </c>
      <c r="K8232" s="9">
        <f>SUMIF($C$2:$C$9230, C8232, $D$2:$D$9230)</f>
        <v>321018</v>
      </c>
    </row>
    <row r="8233" spans="1:11" x14ac:dyDescent="0.2">
      <c r="A8233" s="1">
        <v>45720</v>
      </c>
      <c r="B8233" t="s">
        <v>1774</v>
      </c>
      <c r="C8233" t="s">
        <v>2101</v>
      </c>
      <c r="D8233" s="14">
        <v>190000</v>
      </c>
      <c r="E8233" s="12">
        <v>132500</v>
      </c>
      <c r="H8233">
        <f t="shared" si="385"/>
        <v>396</v>
      </c>
      <c r="I8233">
        <f t="shared" si="386"/>
        <v>1</v>
      </c>
      <c r="J8233" s="9">
        <f t="shared" si="384"/>
        <v>135119479</v>
      </c>
      <c r="K8233" s="9">
        <f>SUMIF($C$2:$C$9230, C8233, $D$2:$D$9230)</f>
        <v>190000</v>
      </c>
    </row>
    <row r="8234" spans="1:11" x14ac:dyDescent="0.2">
      <c r="A8234" s="1">
        <v>45720</v>
      </c>
      <c r="B8234" t="s">
        <v>1774</v>
      </c>
      <c r="C8234" t="s">
        <v>2038</v>
      </c>
      <c r="D8234" s="14">
        <v>364500</v>
      </c>
      <c r="E8234" s="12">
        <v>76910</v>
      </c>
      <c r="H8234">
        <f t="shared" si="385"/>
        <v>396</v>
      </c>
      <c r="I8234">
        <f t="shared" si="386"/>
        <v>1</v>
      </c>
      <c r="J8234" s="9">
        <f t="shared" si="384"/>
        <v>135119479</v>
      </c>
      <c r="K8234" s="9">
        <f>SUMIF($C$2:$C$9230, C8234, $D$2:$D$9230)</f>
        <v>364500</v>
      </c>
    </row>
    <row r="8235" spans="1:11" x14ac:dyDescent="0.2">
      <c r="A8235" s="1">
        <v>45720</v>
      </c>
      <c r="B8235" t="s">
        <v>1774</v>
      </c>
      <c r="C8235" t="s">
        <v>1919</v>
      </c>
      <c r="D8235" s="14">
        <v>838540</v>
      </c>
      <c r="E8235" s="12">
        <v>4</v>
      </c>
      <c r="H8235">
        <f t="shared" si="385"/>
        <v>396</v>
      </c>
      <c r="I8235">
        <f t="shared" si="386"/>
        <v>1</v>
      </c>
      <c r="J8235" s="9">
        <f t="shared" si="384"/>
        <v>135119479</v>
      </c>
      <c r="K8235" s="9">
        <f>SUMIF($C$2:$C$9230, C8235, $D$2:$D$9230)</f>
        <v>838540</v>
      </c>
    </row>
    <row r="8236" spans="1:11" x14ac:dyDescent="0.2">
      <c r="A8236" s="1">
        <v>45720</v>
      </c>
      <c r="B8236" t="s">
        <v>1774</v>
      </c>
      <c r="C8236" t="s">
        <v>1874</v>
      </c>
      <c r="D8236" s="14">
        <v>629245</v>
      </c>
      <c r="E8236" s="12">
        <v>0</v>
      </c>
      <c r="H8236">
        <f t="shared" si="385"/>
        <v>396</v>
      </c>
      <c r="I8236">
        <f t="shared" si="386"/>
        <v>1</v>
      </c>
      <c r="J8236" s="9">
        <f t="shared" si="384"/>
        <v>135119479</v>
      </c>
      <c r="K8236" s="9">
        <f>SUMIF($C$2:$C$9230, C8236, $D$2:$D$9230)</f>
        <v>629245</v>
      </c>
    </row>
    <row r="8237" spans="1:11" x14ac:dyDescent="0.2">
      <c r="A8237" s="1">
        <v>45720</v>
      </c>
      <c r="B8237" t="s">
        <v>1774</v>
      </c>
      <c r="C8237" t="s">
        <v>1939</v>
      </c>
      <c r="D8237" s="14">
        <v>521835</v>
      </c>
      <c r="E8237" s="12">
        <v>19710</v>
      </c>
      <c r="H8237">
        <f t="shared" si="385"/>
        <v>396</v>
      </c>
      <c r="I8237">
        <f t="shared" si="386"/>
        <v>1</v>
      </c>
      <c r="J8237" s="9">
        <f t="shared" si="384"/>
        <v>135119479</v>
      </c>
      <c r="K8237" s="9">
        <f>SUMIF($C$2:$C$9230, C8237, $D$2:$D$9230)</f>
        <v>521835</v>
      </c>
    </row>
    <row r="8238" spans="1:11" x14ac:dyDescent="0.2">
      <c r="A8238" s="1">
        <v>45720</v>
      </c>
      <c r="B8238" t="s">
        <v>1774</v>
      </c>
      <c r="C8238" t="s">
        <v>1825</v>
      </c>
      <c r="D8238" s="14">
        <v>852855</v>
      </c>
      <c r="E8238" s="12">
        <v>0</v>
      </c>
      <c r="H8238">
        <f t="shared" si="385"/>
        <v>396</v>
      </c>
      <c r="I8238">
        <f t="shared" si="386"/>
        <v>1</v>
      </c>
      <c r="J8238" s="9">
        <f t="shared" si="384"/>
        <v>135119479</v>
      </c>
      <c r="K8238" s="9">
        <f>SUMIF($C$2:$C$9230, C8238, $D$2:$D$9230)</f>
        <v>852855</v>
      </c>
    </row>
    <row r="8239" spans="1:11" x14ac:dyDescent="0.2">
      <c r="A8239" s="1">
        <v>45720</v>
      </c>
      <c r="B8239" t="s">
        <v>1774</v>
      </c>
      <c r="C8239" t="s">
        <v>1799</v>
      </c>
      <c r="D8239" s="14">
        <v>397325</v>
      </c>
      <c r="E8239" s="12">
        <v>0</v>
      </c>
      <c r="H8239">
        <f t="shared" si="385"/>
        <v>396</v>
      </c>
      <c r="I8239">
        <f t="shared" si="386"/>
        <v>1</v>
      </c>
      <c r="J8239" s="9">
        <f t="shared" si="384"/>
        <v>135119479</v>
      </c>
      <c r="K8239" s="9">
        <f>SUMIF($C$2:$C$9230, C8239, $D$2:$D$9230)</f>
        <v>397325</v>
      </c>
    </row>
    <row r="8240" spans="1:11" x14ac:dyDescent="0.2">
      <c r="A8240" s="1">
        <v>45720</v>
      </c>
      <c r="B8240" t="s">
        <v>1774</v>
      </c>
      <c r="C8240" t="s">
        <v>1970</v>
      </c>
      <c r="D8240" s="14">
        <v>229850</v>
      </c>
      <c r="E8240" s="12">
        <v>40950</v>
      </c>
      <c r="H8240">
        <f t="shared" si="385"/>
        <v>396</v>
      </c>
      <c r="I8240">
        <f t="shared" si="386"/>
        <v>1</v>
      </c>
      <c r="J8240" s="9">
        <f t="shared" si="384"/>
        <v>135119479</v>
      </c>
      <c r="K8240" s="9">
        <f>SUMIF($C$2:$C$9230, C8240, $D$2:$D$9230)</f>
        <v>229850</v>
      </c>
    </row>
    <row r="8241" spans="1:11" x14ac:dyDescent="0.2">
      <c r="A8241" s="1">
        <v>45720</v>
      </c>
      <c r="B8241" t="s">
        <v>1774</v>
      </c>
      <c r="C8241" t="s">
        <v>1989</v>
      </c>
      <c r="D8241" s="14">
        <v>689087</v>
      </c>
      <c r="E8241" s="12">
        <v>51033</v>
      </c>
      <c r="H8241">
        <f t="shared" si="385"/>
        <v>396</v>
      </c>
      <c r="I8241">
        <f t="shared" si="386"/>
        <v>1</v>
      </c>
      <c r="J8241" s="9">
        <f t="shared" si="384"/>
        <v>135119479</v>
      </c>
      <c r="K8241" s="9">
        <f>SUMIF($C$2:$C$9230, C8241, $D$2:$D$9230)</f>
        <v>689087</v>
      </c>
    </row>
    <row r="8242" spans="1:11" x14ac:dyDescent="0.2">
      <c r="A8242" s="1">
        <v>45720</v>
      </c>
      <c r="B8242" t="s">
        <v>1774</v>
      </c>
      <c r="C8242" t="s">
        <v>1913</v>
      </c>
      <c r="D8242" s="14">
        <v>304800</v>
      </c>
      <c r="E8242" s="12">
        <v>0</v>
      </c>
      <c r="H8242">
        <f t="shared" si="385"/>
        <v>396</v>
      </c>
      <c r="I8242">
        <f t="shared" si="386"/>
        <v>1</v>
      </c>
      <c r="J8242" s="9">
        <f t="shared" ref="J8242:J8305" si="387">SUMIF($B$2:$B$9230, B8242, $D$2:$D$9230)</f>
        <v>135119479</v>
      </c>
      <c r="K8242" s="9">
        <f>SUMIF($C$2:$C$9230, C8242, $D$2:$D$9230)</f>
        <v>304800</v>
      </c>
    </row>
    <row r="8243" spans="1:11" x14ac:dyDescent="0.2">
      <c r="A8243" s="1">
        <v>45720</v>
      </c>
      <c r="B8243" t="s">
        <v>1774</v>
      </c>
      <c r="C8243" t="s">
        <v>1811</v>
      </c>
      <c r="D8243" s="14">
        <v>508920</v>
      </c>
      <c r="E8243" s="12">
        <v>0</v>
      </c>
      <c r="H8243">
        <f t="shared" si="385"/>
        <v>396</v>
      </c>
      <c r="I8243">
        <f t="shared" si="386"/>
        <v>1</v>
      </c>
      <c r="J8243" s="9">
        <f t="shared" si="387"/>
        <v>135119479</v>
      </c>
      <c r="K8243" s="9">
        <f>SUMIF($C$2:$C$9230, C8243, $D$2:$D$9230)</f>
        <v>508920</v>
      </c>
    </row>
    <row r="8244" spans="1:11" x14ac:dyDescent="0.2">
      <c r="A8244" s="1">
        <v>45720</v>
      </c>
      <c r="B8244" t="s">
        <v>1774</v>
      </c>
      <c r="C8244" t="s">
        <v>1994</v>
      </c>
      <c r="D8244" s="14">
        <v>522095</v>
      </c>
      <c r="E8244" s="12">
        <v>53956</v>
      </c>
      <c r="H8244">
        <f t="shared" si="385"/>
        <v>396</v>
      </c>
      <c r="I8244">
        <f t="shared" si="386"/>
        <v>1</v>
      </c>
      <c r="J8244" s="9">
        <f t="shared" si="387"/>
        <v>135119479</v>
      </c>
      <c r="K8244" s="9">
        <f>SUMIF($C$2:$C$9230, C8244, $D$2:$D$9230)</f>
        <v>522095</v>
      </c>
    </row>
    <row r="8245" spans="1:11" x14ac:dyDescent="0.2">
      <c r="A8245" s="1">
        <v>45720</v>
      </c>
      <c r="B8245" t="s">
        <v>1774</v>
      </c>
      <c r="C8245" t="s">
        <v>2123</v>
      </c>
      <c r="D8245" s="14">
        <v>445500</v>
      </c>
      <c r="E8245" s="12">
        <v>152350</v>
      </c>
      <c r="H8245">
        <f t="shared" si="385"/>
        <v>396</v>
      </c>
      <c r="I8245">
        <f t="shared" si="386"/>
        <v>1</v>
      </c>
      <c r="J8245" s="9">
        <f t="shared" si="387"/>
        <v>135119479</v>
      </c>
      <c r="K8245" s="9">
        <f>SUMIF($C$2:$C$9230, C8245, $D$2:$D$9230)</f>
        <v>445500</v>
      </c>
    </row>
    <row r="8246" spans="1:11" x14ac:dyDescent="0.2">
      <c r="A8246" s="1">
        <v>45720</v>
      </c>
      <c r="B8246" t="s">
        <v>1774</v>
      </c>
      <c r="C8246" t="s">
        <v>1952</v>
      </c>
      <c r="D8246" s="14">
        <v>125000</v>
      </c>
      <c r="E8246" s="12">
        <v>28194</v>
      </c>
      <c r="H8246">
        <f t="shared" si="385"/>
        <v>396</v>
      </c>
      <c r="I8246">
        <f t="shared" si="386"/>
        <v>1</v>
      </c>
      <c r="J8246" s="9">
        <f t="shared" si="387"/>
        <v>135119479</v>
      </c>
      <c r="K8246" s="9">
        <f>SUMIF($C$2:$C$9230, C8246, $D$2:$D$9230)</f>
        <v>125000</v>
      </c>
    </row>
    <row r="8247" spans="1:11" x14ac:dyDescent="0.2">
      <c r="A8247" s="1">
        <v>45720</v>
      </c>
      <c r="B8247" t="s">
        <v>1774</v>
      </c>
      <c r="C8247" t="s">
        <v>2045</v>
      </c>
      <c r="D8247" s="14">
        <v>173715</v>
      </c>
      <c r="E8247" s="12">
        <v>83509</v>
      </c>
      <c r="H8247">
        <f t="shared" si="385"/>
        <v>396</v>
      </c>
      <c r="I8247">
        <f t="shared" si="386"/>
        <v>1</v>
      </c>
      <c r="J8247" s="9">
        <f t="shared" si="387"/>
        <v>135119479</v>
      </c>
      <c r="K8247" s="9">
        <f>SUMIF($C$2:$C$9230, C8247, $D$2:$D$9230)</f>
        <v>173715</v>
      </c>
    </row>
    <row r="8248" spans="1:11" x14ac:dyDescent="0.2">
      <c r="A8248" s="1">
        <v>45720</v>
      </c>
      <c r="B8248" t="s">
        <v>1774</v>
      </c>
      <c r="C8248" t="s">
        <v>1822</v>
      </c>
      <c r="D8248" s="14">
        <v>252000</v>
      </c>
      <c r="E8248" s="12">
        <v>0</v>
      </c>
      <c r="H8248">
        <f t="shared" si="385"/>
        <v>396</v>
      </c>
      <c r="I8248">
        <f t="shared" si="386"/>
        <v>1</v>
      </c>
      <c r="J8248" s="9">
        <f t="shared" si="387"/>
        <v>135119479</v>
      </c>
      <c r="K8248" s="9">
        <f>SUMIF($C$2:$C$9230, C8248, $D$2:$D$9230)</f>
        <v>252000</v>
      </c>
    </row>
    <row r="8249" spans="1:11" x14ac:dyDescent="0.2">
      <c r="A8249" s="1">
        <v>45720</v>
      </c>
      <c r="B8249" t="s">
        <v>1774</v>
      </c>
      <c r="C8249" t="s">
        <v>1786</v>
      </c>
      <c r="D8249" s="14">
        <v>250000</v>
      </c>
      <c r="E8249" s="12">
        <v>0</v>
      </c>
      <c r="H8249">
        <f t="shared" si="385"/>
        <v>396</v>
      </c>
      <c r="I8249">
        <f t="shared" si="386"/>
        <v>1</v>
      </c>
      <c r="J8249" s="9">
        <f t="shared" si="387"/>
        <v>135119479</v>
      </c>
      <c r="K8249" s="9">
        <f>SUMIF($C$2:$C$9230, C8249, $D$2:$D$9230)</f>
        <v>250000</v>
      </c>
    </row>
    <row r="8250" spans="1:11" x14ac:dyDescent="0.2">
      <c r="A8250" s="1">
        <v>45720</v>
      </c>
      <c r="B8250" t="s">
        <v>1774</v>
      </c>
      <c r="C8250" t="s">
        <v>2150</v>
      </c>
      <c r="D8250" s="14">
        <v>523000</v>
      </c>
      <c r="E8250" s="12">
        <v>243050</v>
      </c>
      <c r="H8250">
        <f t="shared" si="385"/>
        <v>396</v>
      </c>
      <c r="I8250">
        <f t="shared" si="386"/>
        <v>1</v>
      </c>
      <c r="J8250" s="9">
        <f t="shared" si="387"/>
        <v>135119479</v>
      </c>
      <c r="K8250" s="9">
        <f>SUMIF($C$2:$C$9230, C8250, $D$2:$D$9230)</f>
        <v>523000</v>
      </c>
    </row>
    <row r="8251" spans="1:11" x14ac:dyDescent="0.2">
      <c r="A8251" s="1">
        <v>45720</v>
      </c>
      <c r="B8251" t="s">
        <v>1774</v>
      </c>
      <c r="C8251" t="s">
        <v>1959</v>
      </c>
      <c r="D8251" s="14">
        <v>483345</v>
      </c>
      <c r="E8251" s="12">
        <v>35365</v>
      </c>
      <c r="H8251">
        <f t="shared" si="385"/>
        <v>396</v>
      </c>
      <c r="I8251">
        <f t="shared" si="386"/>
        <v>1</v>
      </c>
      <c r="J8251" s="9">
        <f t="shared" si="387"/>
        <v>135119479</v>
      </c>
      <c r="K8251" s="9">
        <f>SUMIF($C$2:$C$9230, C8251, $D$2:$D$9230)</f>
        <v>483345</v>
      </c>
    </row>
    <row r="8252" spans="1:11" x14ac:dyDescent="0.2">
      <c r="A8252" s="1">
        <v>45720</v>
      </c>
      <c r="B8252" t="s">
        <v>1774</v>
      </c>
      <c r="C8252" t="s">
        <v>1925</v>
      </c>
      <c r="D8252" s="14">
        <v>125000</v>
      </c>
      <c r="E8252" s="12">
        <v>8756</v>
      </c>
      <c r="H8252">
        <f t="shared" si="385"/>
        <v>396</v>
      </c>
      <c r="I8252">
        <f t="shared" si="386"/>
        <v>1</v>
      </c>
      <c r="J8252" s="9">
        <f t="shared" si="387"/>
        <v>135119479</v>
      </c>
      <c r="K8252" s="9">
        <f>SUMIF($C$2:$C$9230, C8252, $D$2:$D$9230)</f>
        <v>125000</v>
      </c>
    </row>
    <row r="8253" spans="1:11" x14ac:dyDescent="0.2">
      <c r="A8253" s="1">
        <v>45720</v>
      </c>
      <c r="B8253" t="s">
        <v>1774</v>
      </c>
      <c r="C8253" t="s">
        <v>2050</v>
      </c>
      <c r="D8253" s="14">
        <v>280900</v>
      </c>
      <c r="E8253" s="12">
        <v>86215</v>
      </c>
      <c r="H8253">
        <f t="shared" si="385"/>
        <v>396</v>
      </c>
      <c r="I8253">
        <f t="shared" si="386"/>
        <v>1</v>
      </c>
      <c r="J8253" s="9">
        <f t="shared" si="387"/>
        <v>135119479</v>
      </c>
      <c r="K8253" s="9">
        <f>SUMIF($C$2:$C$9230, C8253, $D$2:$D$9230)</f>
        <v>280900</v>
      </c>
    </row>
    <row r="8254" spans="1:11" x14ac:dyDescent="0.2">
      <c r="A8254" s="1">
        <v>45720</v>
      </c>
      <c r="B8254" t="s">
        <v>1774</v>
      </c>
      <c r="C8254" t="s">
        <v>2015</v>
      </c>
      <c r="D8254" s="14">
        <v>226935</v>
      </c>
      <c r="E8254" s="12">
        <v>63896</v>
      </c>
      <c r="H8254">
        <f t="shared" si="385"/>
        <v>396</v>
      </c>
      <c r="I8254">
        <f t="shared" si="386"/>
        <v>1</v>
      </c>
      <c r="J8254" s="9">
        <f t="shared" si="387"/>
        <v>135119479</v>
      </c>
      <c r="K8254" s="9">
        <f>SUMIF($C$2:$C$9230, C8254, $D$2:$D$9230)</f>
        <v>226935</v>
      </c>
    </row>
    <row r="8255" spans="1:11" x14ac:dyDescent="0.2">
      <c r="A8255" s="1">
        <v>45720</v>
      </c>
      <c r="B8255" t="s">
        <v>1774</v>
      </c>
      <c r="C8255" t="s">
        <v>1859</v>
      </c>
      <c r="D8255" s="14">
        <v>197000</v>
      </c>
      <c r="E8255" s="12">
        <v>0</v>
      </c>
      <c r="H8255">
        <f t="shared" si="385"/>
        <v>396</v>
      </c>
      <c r="I8255">
        <f t="shared" si="386"/>
        <v>1</v>
      </c>
      <c r="J8255" s="9">
        <f t="shared" si="387"/>
        <v>135119479</v>
      </c>
      <c r="K8255" s="9">
        <f>SUMIF($C$2:$C$9230, C8255, $D$2:$D$9230)</f>
        <v>197000</v>
      </c>
    </row>
    <row r="8256" spans="1:11" x14ac:dyDescent="0.2">
      <c r="A8256" s="1">
        <v>45720</v>
      </c>
      <c r="B8256" t="s">
        <v>1774</v>
      </c>
      <c r="C8256" t="s">
        <v>1926</v>
      </c>
      <c r="D8256" s="14">
        <v>572630</v>
      </c>
      <c r="E8256" s="12">
        <v>9336</v>
      </c>
      <c r="H8256">
        <f t="shared" si="385"/>
        <v>396</v>
      </c>
      <c r="I8256">
        <f t="shared" si="386"/>
        <v>1</v>
      </c>
      <c r="J8256" s="9">
        <f t="shared" si="387"/>
        <v>135119479</v>
      </c>
      <c r="K8256" s="9">
        <f>SUMIF($C$2:$C$9230, C8256, $D$2:$D$9230)</f>
        <v>572630</v>
      </c>
    </row>
    <row r="8257" spans="1:11" x14ac:dyDescent="0.2">
      <c r="A8257" s="1">
        <v>45720</v>
      </c>
      <c r="B8257" t="s">
        <v>1774</v>
      </c>
      <c r="C8257" t="s">
        <v>2105</v>
      </c>
      <c r="D8257" s="14">
        <v>335800</v>
      </c>
      <c r="E8257" s="12">
        <v>137254</v>
      </c>
      <c r="H8257">
        <f t="shared" si="385"/>
        <v>396</v>
      </c>
      <c r="I8257">
        <f t="shared" si="386"/>
        <v>1</v>
      </c>
      <c r="J8257" s="9">
        <f t="shared" si="387"/>
        <v>135119479</v>
      </c>
      <c r="K8257" s="9">
        <f>SUMIF($C$2:$C$9230, C8257, $D$2:$D$9230)</f>
        <v>335800</v>
      </c>
    </row>
    <row r="8258" spans="1:11" x14ac:dyDescent="0.2">
      <c r="A8258" s="1">
        <v>45720</v>
      </c>
      <c r="B8258" t="s">
        <v>1774</v>
      </c>
      <c r="C8258" t="s">
        <v>2115</v>
      </c>
      <c r="D8258" s="14">
        <v>190000</v>
      </c>
      <c r="E8258" s="12">
        <v>147510</v>
      </c>
      <c r="H8258">
        <f t="shared" si="385"/>
        <v>396</v>
      </c>
      <c r="I8258">
        <f t="shared" si="386"/>
        <v>1</v>
      </c>
      <c r="J8258" s="9">
        <f t="shared" si="387"/>
        <v>135119479</v>
      </c>
      <c r="K8258" s="9">
        <f>SUMIF($C$2:$C$9230, C8258, $D$2:$D$9230)</f>
        <v>190000</v>
      </c>
    </row>
    <row r="8259" spans="1:11" x14ac:dyDescent="0.2">
      <c r="A8259" s="1">
        <v>45720</v>
      </c>
      <c r="B8259" t="s">
        <v>1774</v>
      </c>
      <c r="C8259" t="s">
        <v>2093</v>
      </c>
      <c r="D8259" s="14">
        <v>425714</v>
      </c>
      <c r="E8259" s="12">
        <v>122684</v>
      </c>
      <c r="H8259">
        <f t="shared" si="385"/>
        <v>396</v>
      </c>
      <c r="I8259">
        <f t="shared" si="386"/>
        <v>1</v>
      </c>
      <c r="J8259" s="9">
        <f t="shared" si="387"/>
        <v>135119479</v>
      </c>
      <c r="K8259" s="9">
        <f>SUMIF($C$2:$C$9230, C8259, $D$2:$D$9230)</f>
        <v>425714</v>
      </c>
    </row>
    <row r="8260" spans="1:11" x14ac:dyDescent="0.2">
      <c r="A8260" s="1">
        <v>45720</v>
      </c>
      <c r="B8260" t="s">
        <v>1774</v>
      </c>
      <c r="C8260" t="s">
        <v>2041</v>
      </c>
      <c r="D8260" s="14">
        <v>322300</v>
      </c>
      <c r="E8260" s="12">
        <v>79165</v>
      </c>
      <c r="H8260">
        <f t="shared" si="385"/>
        <v>396</v>
      </c>
      <c r="I8260">
        <f t="shared" si="386"/>
        <v>1</v>
      </c>
      <c r="J8260" s="9">
        <f t="shared" si="387"/>
        <v>135119479</v>
      </c>
      <c r="K8260" s="9">
        <f>SUMIF($C$2:$C$9230, C8260, $D$2:$D$9230)</f>
        <v>322300</v>
      </c>
    </row>
    <row r="8261" spans="1:11" x14ac:dyDescent="0.2">
      <c r="A8261" s="1">
        <v>45720</v>
      </c>
      <c r="B8261" t="s">
        <v>1774</v>
      </c>
      <c r="C8261" t="s">
        <v>1803</v>
      </c>
      <c r="D8261" s="14">
        <v>222360</v>
      </c>
      <c r="E8261" s="12">
        <v>0</v>
      </c>
      <c r="H8261">
        <f t="shared" ref="H8261:H8324" si="388">COUNTIF($B$2:$B$9230, B8261)</f>
        <v>396</v>
      </c>
      <c r="I8261">
        <f t="shared" ref="I8261:I8324" si="389">COUNTIF($C$2:$C$9230, C8261)</f>
        <v>1</v>
      </c>
      <c r="J8261" s="9">
        <f t="shared" si="387"/>
        <v>135119479</v>
      </c>
      <c r="K8261" s="9">
        <f>SUMIF($C$2:$C$9230, C8261, $D$2:$D$9230)</f>
        <v>222360</v>
      </c>
    </row>
    <row r="8262" spans="1:11" x14ac:dyDescent="0.2">
      <c r="A8262" s="1">
        <v>45720</v>
      </c>
      <c r="B8262" t="s">
        <v>1774</v>
      </c>
      <c r="C8262" t="s">
        <v>1879</v>
      </c>
      <c r="D8262" s="14">
        <v>279916</v>
      </c>
      <c r="E8262" s="12">
        <v>0</v>
      </c>
      <c r="H8262">
        <f t="shared" si="388"/>
        <v>396</v>
      </c>
      <c r="I8262">
        <f t="shared" si="389"/>
        <v>1</v>
      </c>
      <c r="J8262" s="9">
        <f t="shared" si="387"/>
        <v>135119479</v>
      </c>
      <c r="K8262" s="9">
        <f>SUMIF($C$2:$C$9230, C8262, $D$2:$D$9230)</f>
        <v>279916</v>
      </c>
    </row>
    <row r="8263" spans="1:11" x14ac:dyDescent="0.2">
      <c r="A8263" s="1">
        <v>45720</v>
      </c>
      <c r="B8263" t="s">
        <v>1774</v>
      </c>
      <c r="C8263" t="s">
        <v>2037</v>
      </c>
      <c r="D8263" s="14">
        <v>285130</v>
      </c>
      <c r="E8263" s="12">
        <v>76630</v>
      </c>
      <c r="H8263">
        <f t="shared" si="388"/>
        <v>396</v>
      </c>
      <c r="I8263">
        <f t="shared" si="389"/>
        <v>1</v>
      </c>
      <c r="J8263" s="9">
        <f t="shared" si="387"/>
        <v>135119479</v>
      </c>
      <c r="K8263" s="9">
        <f>SUMIF($C$2:$C$9230, C8263, $D$2:$D$9230)</f>
        <v>285130</v>
      </c>
    </row>
    <row r="8264" spans="1:11" x14ac:dyDescent="0.2">
      <c r="A8264" s="1">
        <v>45720</v>
      </c>
      <c r="B8264" t="s">
        <v>1774</v>
      </c>
      <c r="C8264" t="s">
        <v>1881</v>
      </c>
      <c r="D8264" s="14">
        <v>211169</v>
      </c>
      <c r="E8264" s="12">
        <v>0</v>
      </c>
      <c r="H8264">
        <f t="shared" si="388"/>
        <v>396</v>
      </c>
      <c r="I8264">
        <f t="shared" si="389"/>
        <v>1</v>
      </c>
      <c r="J8264" s="9">
        <f t="shared" si="387"/>
        <v>135119479</v>
      </c>
      <c r="K8264" s="9">
        <f>SUMIF($C$2:$C$9230, C8264, $D$2:$D$9230)</f>
        <v>211169</v>
      </c>
    </row>
    <row r="8265" spans="1:11" x14ac:dyDescent="0.2">
      <c r="A8265" s="1">
        <v>45720</v>
      </c>
      <c r="B8265" t="s">
        <v>1774</v>
      </c>
      <c r="C8265" t="s">
        <v>1918</v>
      </c>
      <c r="D8265" s="14">
        <v>245000</v>
      </c>
      <c r="E8265" s="12">
        <v>0</v>
      </c>
      <c r="H8265">
        <f t="shared" si="388"/>
        <v>396</v>
      </c>
      <c r="I8265">
        <f t="shared" si="389"/>
        <v>1</v>
      </c>
      <c r="J8265" s="9">
        <f t="shared" si="387"/>
        <v>135119479</v>
      </c>
      <c r="K8265" s="9">
        <f>SUMIF($C$2:$C$9230, C8265, $D$2:$D$9230)</f>
        <v>245000</v>
      </c>
    </row>
    <row r="8266" spans="1:11" x14ac:dyDescent="0.2">
      <c r="A8266" s="1">
        <v>45720</v>
      </c>
      <c r="B8266" t="s">
        <v>1774</v>
      </c>
      <c r="C8266" t="s">
        <v>2084</v>
      </c>
      <c r="D8266" s="14">
        <v>590380</v>
      </c>
      <c r="E8266" s="12">
        <v>114500</v>
      </c>
      <c r="H8266">
        <f t="shared" si="388"/>
        <v>396</v>
      </c>
      <c r="I8266">
        <f t="shared" si="389"/>
        <v>1</v>
      </c>
      <c r="J8266" s="9">
        <f t="shared" si="387"/>
        <v>135119479</v>
      </c>
      <c r="K8266" s="9">
        <f>SUMIF($C$2:$C$9230, C8266, $D$2:$D$9230)</f>
        <v>590380</v>
      </c>
    </row>
    <row r="8267" spans="1:11" x14ac:dyDescent="0.2">
      <c r="A8267" s="1">
        <v>45720</v>
      </c>
      <c r="B8267" t="s">
        <v>1774</v>
      </c>
      <c r="C8267" t="s">
        <v>1880</v>
      </c>
      <c r="D8267" s="14">
        <v>479730</v>
      </c>
      <c r="E8267" s="12">
        <v>0</v>
      </c>
      <c r="H8267">
        <f t="shared" si="388"/>
        <v>396</v>
      </c>
      <c r="I8267">
        <f t="shared" si="389"/>
        <v>1</v>
      </c>
      <c r="J8267" s="9">
        <f t="shared" si="387"/>
        <v>135119479</v>
      </c>
      <c r="K8267" s="9">
        <f>SUMIF($C$2:$C$9230, C8267, $D$2:$D$9230)</f>
        <v>479730</v>
      </c>
    </row>
    <row r="8268" spans="1:11" x14ac:dyDescent="0.2">
      <c r="A8268" s="1">
        <v>45720</v>
      </c>
      <c r="B8268" t="s">
        <v>1774</v>
      </c>
      <c r="C8268" t="s">
        <v>2122</v>
      </c>
      <c r="D8268" s="14">
        <v>218418</v>
      </c>
      <c r="E8268" s="12">
        <v>151253</v>
      </c>
      <c r="H8268">
        <f t="shared" si="388"/>
        <v>396</v>
      </c>
      <c r="I8268">
        <f t="shared" si="389"/>
        <v>1</v>
      </c>
      <c r="J8268" s="9">
        <f t="shared" si="387"/>
        <v>135119479</v>
      </c>
      <c r="K8268" s="9">
        <f>SUMIF($C$2:$C$9230, C8268, $D$2:$D$9230)</f>
        <v>218418</v>
      </c>
    </row>
    <row r="8269" spans="1:11" x14ac:dyDescent="0.2">
      <c r="A8269" s="1">
        <v>45720</v>
      </c>
      <c r="B8269" t="s">
        <v>1774</v>
      </c>
      <c r="C8269" t="s">
        <v>2165</v>
      </c>
      <c r="D8269" s="14">
        <v>617500</v>
      </c>
      <c r="E8269" s="12">
        <v>463612</v>
      </c>
      <c r="H8269">
        <f t="shared" si="388"/>
        <v>396</v>
      </c>
      <c r="I8269">
        <f t="shared" si="389"/>
        <v>1</v>
      </c>
      <c r="J8269" s="9">
        <f t="shared" si="387"/>
        <v>135119479</v>
      </c>
      <c r="K8269" s="9">
        <f>SUMIF($C$2:$C$9230, C8269, $D$2:$D$9230)</f>
        <v>617500</v>
      </c>
    </row>
    <row r="8270" spans="1:11" x14ac:dyDescent="0.2">
      <c r="A8270" s="1">
        <v>45720</v>
      </c>
      <c r="B8270" t="s">
        <v>1774</v>
      </c>
      <c r="C8270" t="s">
        <v>1964</v>
      </c>
      <c r="D8270" s="14">
        <v>981700</v>
      </c>
      <c r="E8270" s="12">
        <v>39200</v>
      </c>
      <c r="H8270">
        <f t="shared" si="388"/>
        <v>396</v>
      </c>
      <c r="I8270">
        <f t="shared" si="389"/>
        <v>1</v>
      </c>
      <c r="J8270" s="9">
        <f t="shared" si="387"/>
        <v>135119479</v>
      </c>
      <c r="K8270" s="9">
        <f>SUMIF($C$2:$C$9230, C8270, $D$2:$D$9230)</f>
        <v>981700</v>
      </c>
    </row>
    <row r="8271" spans="1:11" x14ac:dyDescent="0.2">
      <c r="A8271" s="1">
        <v>45720</v>
      </c>
      <c r="B8271" t="s">
        <v>1774</v>
      </c>
      <c r="C8271" t="s">
        <v>1928</v>
      </c>
      <c r="D8271" s="14">
        <v>88000</v>
      </c>
      <c r="E8271" s="12">
        <v>10356</v>
      </c>
      <c r="H8271">
        <f t="shared" si="388"/>
        <v>396</v>
      </c>
      <c r="I8271">
        <f t="shared" si="389"/>
        <v>1</v>
      </c>
      <c r="J8271" s="9">
        <f t="shared" si="387"/>
        <v>135119479</v>
      </c>
      <c r="K8271" s="9">
        <f>SUMIF($C$2:$C$9230, C8271, $D$2:$D$9230)</f>
        <v>88000</v>
      </c>
    </row>
    <row r="8272" spans="1:11" x14ac:dyDescent="0.2">
      <c r="A8272" s="1">
        <v>45720</v>
      </c>
      <c r="B8272" t="s">
        <v>1774</v>
      </c>
      <c r="C8272" t="s">
        <v>2003</v>
      </c>
      <c r="D8272" s="14">
        <v>374520</v>
      </c>
      <c r="E8272" s="12">
        <v>60145</v>
      </c>
      <c r="H8272">
        <f t="shared" si="388"/>
        <v>396</v>
      </c>
      <c r="I8272">
        <f t="shared" si="389"/>
        <v>1</v>
      </c>
      <c r="J8272" s="9">
        <f t="shared" si="387"/>
        <v>135119479</v>
      </c>
      <c r="K8272" s="9">
        <f>SUMIF($C$2:$C$9230, C8272, $D$2:$D$9230)</f>
        <v>374520</v>
      </c>
    </row>
    <row r="8273" spans="1:11" x14ac:dyDescent="0.2">
      <c r="A8273" s="1">
        <v>45720</v>
      </c>
      <c r="B8273" t="s">
        <v>1774</v>
      </c>
      <c r="C8273" t="s">
        <v>1856</v>
      </c>
      <c r="D8273" s="14">
        <v>337600</v>
      </c>
      <c r="E8273" s="12">
        <v>0</v>
      </c>
      <c r="H8273">
        <f t="shared" si="388"/>
        <v>396</v>
      </c>
      <c r="I8273">
        <f t="shared" si="389"/>
        <v>1</v>
      </c>
      <c r="J8273" s="9">
        <f t="shared" si="387"/>
        <v>135119479</v>
      </c>
      <c r="K8273" s="9">
        <f>SUMIF($C$2:$C$9230, C8273, $D$2:$D$9230)</f>
        <v>337600</v>
      </c>
    </row>
    <row r="8274" spans="1:11" x14ac:dyDescent="0.2">
      <c r="A8274" s="1">
        <v>45720</v>
      </c>
      <c r="B8274" t="s">
        <v>1774</v>
      </c>
      <c r="C8274" t="s">
        <v>1906</v>
      </c>
      <c r="D8274" s="14">
        <v>424000</v>
      </c>
      <c r="E8274" s="12">
        <v>0</v>
      </c>
      <c r="H8274">
        <f t="shared" si="388"/>
        <v>396</v>
      </c>
      <c r="I8274">
        <f t="shared" si="389"/>
        <v>1</v>
      </c>
      <c r="J8274" s="9">
        <f t="shared" si="387"/>
        <v>135119479</v>
      </c>
      <c r="K8274" s="9">
        <f>SUMIF($C$2:$C$9230, C8274, $D$2:$D$9230)</f>
        <v>424000</v>
      </c>
    </row>
    <row r="8275" spans="1:11" x14ac:dyDescent="0.2">
      <c r="A8275" s="1">
        <v>45720</v>
      </c>
      <c r="B8275" t="s">
        <v>1774</v>
      </c>
      <c r="C8275" t="s">
        <v>2006</v>
      </c>
      <c r="D8275" s="14">
        <v>250000</v>
      </c>
      <c r="E8275" s="12">
        <v>60916</v>
      </c>
      <c r="H8275">
        <f t="shared" si="388"/>
        <v>396</v>
      </c>
      <c r="I8275">
        <f t="shared" si="389"/>
        <v>1</v>
      </c>
      <c r="J8275" s="9">
        <f t="shared" si="387"/>
        <v>135119479</v>
      </c>
      <c r="K8275" s="9">
        <f>SUMIF($C$2:$C$9230, C8275, $D$2:$D$9230)</f>
        <v>250000</v>
      </c>
    </row>
    <row r="8276" spans="1:11" x14ac:dyDescent="0.2">
      <c r="A8276" s="1">
        <v>45720</v>
      </c>
      <c r="B8276" t="s">
        <v>1774</v>
      </c>
      <c r="C8276" t="s">
        <v>2157</v>
      </c>
      <c r="D8276" s="14">
        <v>757040</v>
      </c>
      <c r="E8276" s="12">
        <v>275468</v>
      </c>
      <c r="H8276">
        <f t="shared" si="388"/>
        <v>396</v>
      </c>
      <c r="I8276">
        <f t="shared" si="389"/>
        <v>1</v>
      </c>
      <c r="J8276" s="9">
        <f t="shared" si="387"/>
        <v>135119479</v>
      </c>
      <c r="K8276" s="9">
        <f>SUMIF($C$2:$C$9230, C8276, $D$2:$D$9230)</f>
        <v>757040</v>
      </c>
    </row>
    <row r="8277" spans="1:11" x14ac:dyDescent="0.2">
      <c r="A8277" s="1">
        <v>45720</v>
      </c>
      <c r="B8277" t="s">
        <v>1774</v>
      </c>
      <c r="C8277" t="s">
        <v>1853</v>
      </c>
      <c r="D8277" s="14">
        <v>124920</v>
      </c>
      <c r="E8277" s="12">
        <v>0</v>
      </c>
      <c r="H8277">
        <f t="shared" si="388"/>
        <v>396</v>
      </c>
      <c r="I8277">
        <f t="shared" si="389"/>
        <v>1</v>
      </c>
      <c r="J8277" s="9">
        <f t="shared" si="387"/>
        <v>135119479</v>
      </c>
      <c r="K8277" s="9">
        <f>SUMIF($C$2:$C$9230, C8277, $D$2:$D$9230)</f>
        <v>124920</v>
      </c>
    </row>
    <row r="8278" spans="1:11" x14ac:dyDescent="0.2">
      <c r="A8278" s="1">
        <v>45720</v>
      </c>
      <c r="B8278" t="s">
        <v>1774</v>
      </c>
      <c r="C8278" t="s">
        <v>1941</v>
      </c>
      <c r="D8278" s="14">
        <v>40300</v>
      </c>
      <c r="E8278" s="12">
        <v>20150</v>
      </c>
      <c r="H8278">
        <f t="shared" si="388"/>
        <v>396</v>
      </c>
      <c r="I8278">
        <f t="shared" si="389"/>
        <v>1</v>
      </c>
      <c r="J8278" s="9">
        <f t="shared" si="387"/>
        <v>135119479</v>
      </c>
      <c r="K8278" s="9">
        <f>SUMIF($C$2:$C$9230, C8278, $D$2:$D$9230)</f>
        <v>40300</v>
      </c>
    </row>
    <row r="8279" spans="1:11" x14ac:dyDescent="0.2">
      <c r="A8279" s="1">
        <v>45720</v>
      </c>
      <c r="B8279" t="s">
        <v>1774</v>
      </c>
      <c r="C8279" t="s">
        <v>1787</v>
      </c>
      <c r="D8279" s="14">
        <v>215950</v>
      </c>
      <c r="E8279" s="12">
        <v>0</v>
      </c>
      <c r="H8279">
        <f t="shared" si="388"/>
        <v>396</v>
      </c>
      <c r="I8279">
        <f t="shared" si="389"/>
        <v>1</v>
      </c>
      <c r="J8279" s="9">
        <f t="shared" si="387"/>
        <v>135119479</v>
      </c>
      <c r="K8279" s="9">
        <f>SUMIF($C$2:$C$9230, C8279, $D$2:$D$9230)</f>
        <v>215950</v>
      </c>
    </row>
    <row r="8280" spans="1:11" x14ac:dyDescent="0.2">
      <c r="A8280" s="1">
        <v>45720</v>
      </c>
      <c r="B8280" t="s">
        <v>1774</v>
      </c>
      <c r="C8280" t="s">
        <v>2096</v>
      </c>
      <c r="D8280" s="14">
        <v>368140</v>
      </c>
      <c r="E8280" s="12">
        <v>128721</v>
      </c>
      <c r="H8280">
        <f t="shared" si="388"/>
        <v>396</v>
      </c>
      <c r="I8280">
        <f t="shared" si="389"/>
        <v>1</v>
      </c>
      <c r="J8280" s="9">
        <f t="shared" si="387"/>
        <v>135119479</v>
      </c>
      <c r="K8280" s="9">
        <f>SUMIF($C$2:$C$9230, C8280, $D$2:$D$9230)</f>
        <v>368140</v>
      </c>
    </row>
    <row r="8281" spans="1:11" x14ac:dyDescent="0.2">
      <c r="A8281" s="1">
        <v>45720</v>
      </c>
      <c r="B8281" t="s">
        <v>1774</v>
      </c>
      <c r="C8281" t="s">
        <v>1813</v>
      </c>
      <c r="D8281" s="14">
        <v>74737</v>
      </c>
      <c r="E8281" s="12">
        <v>0</v>
      </c>
      <c r="H8281">
        <f t="shared" si="388"/>
        <v>396</v>
      </c>
      <c r="I8281">
        <f t="shared" si="389"/>
        <v>1</v>
      </c>
      <c r="J8281" s="9">
        <f t="shared" si="387"/>
        <v>135119479</v>
      </c>
      <c r="K8281" s="9">
        <f>SUMIF($C$2:$C$9230, C8281, $D$2:$D$9230)</f>
        <v>74737</v>
      </c>
    </row>
    <row r="8282" spans="1:11" x14ac:dyDescent="0.2">
      <c r="A8282" s="1">
        <v>45720</v>
      </c>
      <c r="B8282" t="s">
        <v>1774</v>
      </c>
      <c r="C8282" t="s">
        <v>1871</v>
      </c>
      <c r="D8282" s="14">
        <v>885830</v>
      </c>
      <c r="E8282" s="12">
        <v>0</v>
      </c>
      <c r="H8282">
        <f t="shared" si="388"/>
        <v>396</v>
      </c>
      <c r="I8282">
        <f t="shared" si="389"/>
        <v>1</v>
      </c>
      <c r="J8282" s="9">
        <f t="shared" si="387"/>
        <v>135119479</v>
      </c>
      <c r="K8282" s="9">
        <f>SUMIF($C$2:$C$9230, C8282, $D$2:$D$9230)</f>
        <v>885830</v>
      </c>
    </row>
    <row r="8283" spans="1:11" x14ac:dyDescent="0.2">
      <c r="A8283" s="1">
        <v>45720</v>
      </c>
      <c r="B8283" t="s">
        <v>1774</v>
      </c>
      <c r="C8283" t="s">
        <v>1935</v>
      </c>
      <c r="D8283" s="14">
        <v>243130</v>
      </c>
      <c r="E8283" s="12">
        <v>17500</v>
      </c>
      <c r="H8283">
        <f t="shared" si="388"/>
        <v>396</v>
      </c>
      <c r="I8283">
        <f t="shared" si="389"/>
        <v>1</v>
      </c>
      <c r="J8283" s="9">
        <f t="shared" si="387"/>
        <v>135119479</v>
      </c>
      <c r="K8283" s="9">
        <f>SUMIF($C$2:$C$9230, C8283, $D$2:$D$9230)</f>
        <v>243130</v>
      </c>
    </row>
    <row r="8284" spans="1:11" x14ac:dyDescent="0.2">
      <c r="A8284" s="1">
        <v>45720</v>
      </c>
      <c r="B8284" t="s">
        <v>1774</v>
      </c>
      <c r="C8284" t="s">
        <v>2065</v>
      </c>
      <c r="D8284" s="14">
        <v>167600</v>
      </c>
      <c r="E8284" s="12">
        <v>104660</v>
      </c>
      <c r="H8284">
        <f t="shared" si="388"/>
        <v>396</v>
      </c>
      <c r="I8284">
        <f t="shared" si="389"/>
        <v>1</v>
      </c>
      <c r="J8284" s="9">
        <f t="shared" si="387"/>
        <v>135119479</v>
      </c>
      <c r="K8284" s="9">
        <f>SUMIF($C$2:$C$9230, C8284, $D$2:$D$9230)</f>
        <v>167600</v>
      </c>
    </row>
    <row r="8285" spans="1:11" x14ac:dyDescent="0.2">
      <c r="A8285" s="1">
        <v>45720</v>
      </c>
      <c r="B8285" t="s">
        <v>1774</v>
      </c>
      <c r="C8285" t="s">
        <v>1961</v>
      </c>
      <c r="D8285" s="14">
        <v>460000</v>
      </c>
      <c r="E8285" s="12">
        <v>36830</v>
      </c>
      <c r="H8285">
        <f t="shared" si="388"/>
        <v>396</v>
      </c>
      <c r="I8285">
        <f t="shared" si="389"/>
        <v>1</v>
      </c>
      <c r="J8285" s="9">
        <f t="shared" si="387"/>
        <v>135119479</v>
      </c>
      <c r="K8285" s="9">
        <f>SUMIF($C$2:$C$9230, C8285, $D$2:$D$9230)</f>
        <v>460000</v>
      </c>
    </row>
    <row r="8286" spans="1:11" x14ac:dyDescent="0.2">
      <c r="A8286" s="1">
        <v>45720</v>
      </c>
      <c r="B8286" t="s">
        <v>1774</v>
      </c>
      <c r="C8286" t="s">
        <v>1896</v>
      </c>
      <c r="D8286" s="14">
        <v>39351</v>
      </c>
      <c r="E8286" s="12">
        <v>0</v>
      </c>
      <c r="H8286">
        <f t="shared" si="388"/>
        <v>396</v>
      </c>
      <c r="I8286">
        <f t="shared" si="389"/>
        <v>1</v>
      </c>
      <c r="J8286" s="9">
        <f t="shared" si="387"/>
        <v>135119479</v>
      </c>
      <c r="K8286" s="9">
        <f>SUMIF($C$2:$C$9230, C8286, $D$2:$D$9230)</f>
        <v>39351</v>
      </c>
    </row>
    <row r="8287" spans="1:11" x14ac:dyDescent="0.2">
      <c r="A8287" s="1">
        <v>45720</v>
      </c>
      <c r="B8287" t="s">
        <v>1774</v>
      </c>
      <c r="C8287" t="s">
        <v>2023</v>
      </c>
      <c r="D8287" s="14">
        <v>341000</v>
      </c>
      <c r="E8287" s="12">
        <v>68100</v>
      </c>
      <c r="H8287">
        <f t="shared" si="388"/>
        <v>396</v>
      </c>
      <c r="I8287">
        <f t="shared" si="389"/>
        <v>1</v>
      </c>
      <c r="J8287" s="9">
        <f t="shared" si="387"/>
        <v>135119479</v>
      </c>
      <c r="K8287" s="9">
        <f>SUMIF($C$2:$C$9230, C8287, $D$2:$D$9230)</f>
        <v>341000</v>
      </c>
    </row>
    <row r="8288" spans="1:11" x14ac:dyDescent="0.2">
      <c r="A8288" s="1">
        <v>45720</v>
      </c>
      <c r="B8288" t="s">
        <v>1774</v>
      </c>
      <c r="C8288" t="s">
        <v>2025</v>
      </c>
      <c r="D8288" s="14">
        <v>125000</v>
      </c>
      <c r="E8288" s="12">
        <v>69076</v>
      </c>
      <c r="H8288">
        <f t="shared" si="388"/>
        <v>396</v>
      </c>
      <c r="I8288">
        <f t="shared" si="389"/>
        <v>1</v>
      </c>
      <c r="J8288" s="9">
        <f t="shared" si="387"/>
        <v>135119479</v>
      </c>
      <c r="K8288" s="9">
        <f>SUMIF($C$2:$C$9230, C8288, $D$2:$D$9230)</f>
        <v>125000</v>
      </c>
    </row>
    <row r="8289" spans="1:11" x14ac:dyDescent="0.2">
      <c r="A8289" s="1">
        <v>45720</v>
      </c>
      <c r="B8289" t="s">
        <v>1774</v>
      </c>
      <c r="C8289" t="s">
        <v>1905</v>
      </c>
      <c r="D8289" s="14">
        <v>213500</v>
      </c>
      <c r="E8289" s="12">
        <v>0</v>
      </c>
      <c r="H8289">
        <f t="shared" si="388"/>
        <v>396</v>
      </c>
      <c r="I8289">
        <f t="shared" si="389"/>
        <v>1</v>
      </c>
      <c r="J8289" s="9">
        <f t="shared" si="387"/>
        <v>135119479</v>
      </c>
      <c r="K8289" s="9">
        <f>SUMIF($C$2:$C$9230, C8289, $D$2:$D$9230)</f>
        <v>213500</v>
      </c>
    </row>
    <row r="8290" spans="1:11" x14ac:dyDescent="0.2">
      <c r="A8290" s="1">
        <v>45720</v>
      </c>
      <c r="B8290" t="s">
        <v>1774</v>
      </c>
      <c r="C8290" t="s">
        <v>2140</v>
      </c>
      <c r="D8290" s="14">
        <v>337650</v>
      </c>
      <c r="E8290" s="12">
        <v>201659</v>
      </c>
      <c r="H8290">
        <f t="shared" si="388"/>
        <v>396</v>
      </c>
      <c r="I8290">
        <f t="shared" si="389"/>
        <v>1</v>
      </c>
      <c r="J8290" s="9">
        <f t="shared" si="387"/>
        <v>135119479</v>
      </c>
      <c r="K8290" s="9">
        <f>SUMIF($C$2:$C$9230, C8290, $D$2:$D$9230)</f>
        <v>337650</v>
      </c>
    </row>
    <row r="8291" spans="1:11" x14ac:dyDescent="0.2">
      <c r="A8291" s="1">
        <v>45720</v>
      </c>
      <c r="B8291" t="s">
        <v>1774</v>
      </c>
      <c r="C8291" t="s">
        <v>2019</v>
      </c>
      <c r="D8291" s="14">
        <v>720627</v>
      </c>
      <c r="E8291" s="12">
        <v>65289</v>
      </c>
      <c r="H8291">
        <f t="shared" si="388"/>
        <v>396</v>
      </c>
      <c r="I8291">
        <f t="shared" si="389"/>
        <v>1</v>
      </c>
      <c r="J8291" s="9">
        <f t="shared" si="387"/>
        <v>135119479</v>
      </c>
      <c r="K8291" s="9">
        <f>SUMIF($C$2:$C$9230, C8291, $D$2:$D$9230)</f>
        <v>720627</v>
      </c>
    </row>
    <row r="8292" spans="1:11" x14ac:dyDescent="0.2">
      <c r="A8292" s="1">
        <v>45720</v>
      </c>
      <c r="B8292" t="s">
        <v>1774</v>
      </c>
      <c r="C8292" t="s">
        <v>1937</v>
      </c>
      <c r="D8292" s="14">
        <v>125000</v>
      </c>
      <c r="E8292" s="12">
        <v>18600</v>
      </c>
      <c r="H8292">
        <f t="shared" si="388"/>
        <v>396</v>
      </c>
      <c r="I8292">
        <f t="shared" si="389"/>
        <v>1</v>
      </c>
      <c r="J8292" s="9">
        <f t="shared" si="387"/>
        <v>135119479</v>
      </c>
      <c r="K8292" s="9">
        <f>SUMIF($C$2:$C$9230, C8292, $D$2:$D$9230)</f>
        <v>125000</v>
      </c>
    </row>
    <row r="8293" spans="1:11" x14ac:dyDescent="0.2">
      <c r="A8293" s="1">
        <v>45720</v>
      </c>
      <c r="B8293" t="s">
        <v>1774</v>
      </c>
      <c r="C8293" t="s">
        <v>2079</v>
      </c>
      <c r="D8293" s="14">
        <v>414360</v>
      </c>
      <c r="E8293" s="12">
        <v>113955</v>
      </c>
      <c r="H8293">
        <f t="shared" si="388"/>
        <v>396</v>
      </c>
      <c r="I8293">
        <f t="shared" si="389"/>
        <v>1</v>
      </c>
      <c r="J8293" s="9">
        <f t="shared" si="387"/>
        <v>135119479</v>
      </c>
      <c r="K8293" s="9">
        <f>SUMIF($C$2:$C$9230, C8293, $D$2:$D$9230)</f>
        <v>414360</v>
      </c>
    </row>
    <row r="8294" spans="1:11" x14ac:dyDescent="0.2">
      <c r="A8294" s="1">
        <v>45720</v>
      </c>
      <c r="B8294" t="s">
        <v>1774</v>
      </c>
      <c r="C8294" t="s">
        <v>1902</v>
      </c>
      <c r="D8294" s="14">
        <v>236850</v>
      </c>
      <c r="E8294" s="12">
        <v>0</v>
      </c>
      <c r="H8294">
        <f t="shared" si="388"/>
        <v>396</v>
      </c>
      <c r="I8294">
        <f t="shared" si="389"/>
        <v>1</v>
      </c>
      <c r="J8294" s="9">
        <f t="shared" si="387"/>
        <v>135119479</v>
      </c>
      <c r="K8294" s="9">
        <f>SUMIF($C$2:$C$9230, C8294, $D$2:$D$9230)</f>
        <v>236850</v>
      </c>
    </row>
    <row r="8295" spans="1:11" x14ac:dyDescent="0.2">
      <c r="A8295" s="1">
        <v>45720</v>
      </c>
      <c r="B8295" t="s">
        <v>1774</v>
      </c>
      <c r="C8295" t="s">
        <v>2108</v>
      </c>
      <c r="D8295" s="14">
        <v>321365</v>
      </c>
      <c r="E8295" s="12">
        <v>139000</v>
      </c>
      <c r="H8295">
        <f t="shared" si="388"/>
        <v>396</v>
      </c>
      <c r="I8295">
        <f t="shared" si="389"/>
        <v>1</v>
      </c>
      <c r="J8295" s="9">
        <f t="shared" si="387"/>
        <v>135119479</v>
      </c>
      <c r="K8295" s="9">
        <f>SUMIF($C$2:$C$9230, C8295, $D$2:$D$9230)</f>
        <v>321365</v>
      </c>
    </row>
    <row r="8296" spans="1:11" x14ac:dyDescent="0.2">
      <c r="A8296" s="1">
        <v>45720</v>
      </c>
      <c r="B8296" t="s">
        <v>1774</v>
      </c>
      <c r="C8296" t="s">
        <v>1951</v>
      </c>
      <c r="D8296" s="14">
        <v>158000</v>
      </c>
      <c r="E8296" s="12">
        <v>28000</v>
      </c>
      <c r="H8296">
        <f t="shared" si="388"/>
        <v>396</v>
      </c>
      <c r="I8296">
        <f t="shared" si="389"/>
        <v>1</v>
      </c>
      <c r="J8296" s="9">
        <f t="shared" si="387"/>
        <v>135119479</v>
      </c>
      <c r="K8296" s="9">
        <f>SUMIF($C$2:$C$9230, C8296, $D$2:$D$9230)</f>
        <v>158000</v>
      </c>
    </row>
    <row r="8297" spans="1:11" x14ac:dyDescent="0.2">
      <c r="A8297" s="1">
        <v>45720</v>
      </c>
      <c r="B8297" t="s">
        <v>1774</v>
      </c>
      <c r="C8297" t="s">
        <v>2004</v>
      </c>
      <c r="D8297" s="14">
        <v>363135</v>
      </c>
      <c r="E8297" s="12">
        <v>60280</v>
      </c>
      <c r="H8297">
        <f t="shared" si="388"/>
        <v>396</v>
      </c>
      <c r="I8297">
        <f t="shared" si="389"/>
        <v>1</v>
      </c>
      <c r="J8297" s="9">
        <f t="shared" si="387"/>
        <v>135119479</v>
      </c>
      <c r="K8297" s="9">
        <f>SUMIF($C$2:$C$9230, C8297, $D$2:$D$9230)</f>
        <v>363135</v>
      </c>
    </row>
    <row r="8298" spans="1:11" x14ac:dyDescent="0.2">
      <c r="A8298" s="1">
        <v>45720</v>
      </c>
      <c r="B8298" t="s">
        <v>1774</v>
      </c>
      <c r="C8298" t="s">
        <v>1958</v>
      </c>
      <c r="D8298" s="14">
        <v>373240</v>
      </c>
      <c r="E8298" s="12">
        <v>33328</v>
      </c>
      <c r="H8298">
        <f t="shared" si="388"/>
        <v>396</v>
      </c>
      <c r="I8298">
        <f t="shared" si="389"/>
        <v>1</v>
      </c>
      <c r="J8298" s="9">
        <f t="shared" si="387"/>
        <v>135119479</v>
      </c>
      <c r="K8298" s="9">
        <f>SUMIF($C$2:$C$9230, C8298, $D$2:$D$9230)</f>
        <v>373240</v>
      </c>
    </row>
    <row r="8299" spans="1:11" x14ac:dyDescent="0.2">
      <c r="A8299" s="1">
        <v>45720</v>
      </c>
      <c r="B8299" t="s">
        <v>1774</v>
      </c>
      <c r="C8299" t="s">
        <v>1938</v>
      </c>
      <c r="D8299" s="14">
        <v>142880</v>
      </c>
      <c r="E8299" s="12">
        <v>19120</v>
      </c>
      <c r="H8299">
        <f t="shared" si="388"/>
        <v>396</v>
      </c>
      <c r="I8299">
        <f t="shared" si="389"/>
        <v>1</v>
      </c>
      <c r="J8299" s="9">
        <f t="shared" si="387"/>
        <v>135119479</v>
      </c>
      <c r="K8299" s="9">
        <f>SUMIF($C$2:$C$9230, C8299, $D$2:$D$9230)</f>
        <v>142880</v>
      </c>
    </row>
    <row r="8300" spans="1:11" x14ac:dyDescent="0.2">
      <c r="A8300" s="1">
        <v>45720</v>
      </c>
      <c r="B8300" t="s">
        <v>1774</v>
      </c>
      <c r="C8300" t="s">
        <v>2153</v>
      </c>
      <c r="D8300" s="14">
        <v>303000</v>
      </c>
      <c r="E8300" s="12">
        <v>259000</v>
      </c>
      <c r="H8300">
        <f t="shared" si="388"/>
        <v>396</v>
      </c>
      <c r="I8300">
        <f t="shared" si="389"/>
        <v>1</v>
      </c>
      <c r="J8300" s="9">
        <f t="shared" si="387"/>
        <v>135119479</v>
      </c>
      <c r="K8300" s="9">
        <f>SUMIF($C$2:$C$9230, C8300, $D$2:$D$9230)</f>
        <v>303000</v>
      </c>
    </row>
    <row r="8301" spans="1:11" x14ac:dyDescent="0.2">
      <c r="A8301" s="1">
        <v>45720</v>
      </c>
      <c r="B8301" t="s">
        <v>1774</v>
      </c>
      <c r="C8301" t="s">
        <v>2156</v>
      </c>
      <c r="D8301" s="14">
        <v>371125</v>
      </c>
      <c r="E8301" s="12">
        <v>272105</v>
      </c>
      <c r="H8301">
        <f t="shared" si="388"/>
        <v>396</v>
      </c>
      <c r="I8301">
        <f t="shared" si="389"/>
        <v>1</v>
      </c>
      <c r="J8301" s="9">
        <f t="shared" si="387"/>
        <v>135119479</v>
      </c>
      <c r="K8301" s="9">
        <f>SUMIF($C$2:$C$9230, C8301, $D$2:$D$9230)</f>
        <v>371125</v>
      </c>
    </row>
    <row r="8302" spans="1:11" x14ac:dyDescent="0.2">
      <c r="A8302" s="1">
        <v>45720</v>
      </c>
      <c r="B8302" t="s">
        <v>1774</v>
      </c>
      <c r="C8302" t="s">
        <v>1828</v>
      </c>
      <c r="D8302" s="14">
        <v>125000</v>
      </c>
      <c r="E8302" s="12">
        <v>0</v>
      </c>
      <c r="H8302">
        <f t="shared" si="388"/>
        <v>396</v>
      </c>
      <c r="I8302">
        <f t="shared" si="389"/>
        <v>1</v>
      </c>
      <c r="J8302" s="9">
        <f t="shared" si="387"/>
        <v>135119479</v>
      </c>
      <c r="K8302" s="9">
        <f>SUMIF($C$2:$C$9230, C8302, $D$2:$D$9230)</f>
        <v>125000</v>
      </c>
    </row>
    <row r="8303" spans="1:11" x14ac:dyDescent="0.2">
      <c r="A8303" s="1">
        <v>45720</v>
      </c>
      <c r="B8303" t="s">
        <v>1774</v>
      </c>
      <c r="C8303" t="s">
        <v>1792</v>
      </c>
      <c r="D8303" s="14">
        <v>121325</v>
      </c>
      <c r="E8303" s="12">
        <v>0</v>
      </c>
      <c r="H8303">
        <f t="shared" si="388"/>
        <v>396</v>
      </c>
      <c r="I8303">
        <f t="shared" si="389"/>
        <v>1</v>
      </c>
      <c r="J8303" s="9">
        <f t="shared" si="387"/>
        <v>135119479</v>
      </c>
      <c r="K8303" s="9">
        <f>SUMIF($C$2:$C$9230, C8303, $D$2:$D$9230)</f>
        <v>121325</v>
      </c>
    </row>
    <row r="8304" spans="1:11" x14ac:dyDescent="0.2">
      <c r="A8304" s="1">
        <v>45720</v>
      </c>
      <c r="B8304" t="s">
        <v>1774</v>
      </c>
      <c r="C8304" t="s">
        <v>2107</v>
      </c>
      <c r="D8304" s="14">
        <v>225000</v>
      </c>
      <c r="E8304" s="12">
        <v>137996</v>
      </c>
      <c r="H8304">
        <f t="shared" si="388"/>
        <v>396</v>
      </c>
      <c r="I8304">
        <f t="shared" si="389"/>
        <v>1</v>
      </c>
      <c r="J8304" s="9">
        <f t="shared" si="387"/>
        <v>135119479</v>
      </c>
      <c r="K8304" s="9">
        <f>SUMIF($C$2:$C$9230, C8304, $D$2:$D$9230)</f>
        <v>225000</v>
      </c>
    </row>
    <row r="8305" spans="1:11" x14ac:dyDescent="0.2">
      <c r="A8305" s="1">
        <v>45720</v>
      </c>
      <c r="B8305" t="s">
        <v>1774</v>
      </c>
      <c r="C8305" t="s">
        <v>1949</v>
      </c>
      <c r="D8305" s="14">
        <v>326600</v>
      </c>
      <c r="E8305" s="12">
        <v>26200</v>
      </c>
      <c r="H8305">
        <f t="shared" si="388"/>
        <v>396</v>
      </c>
      <c r="I8305">
        <f t="shared" si="389"/>
        <v>1</v>
      </c>
      <c r="J8305" s="9">
        <f t="shared" si="387"/>
        <v>135119479</v>
      </c>
      <c r="K8305" s="9">
        <f>SUMIF($C$2:$C$9230, C8305, $D$2:$D$9230)</f>
        <v>326600</v>
      </c>
    </row>
    <row r="8306" spans="1:11" x14ac:dyDescent="0.2">
      <c r="A8306" s="1">
        <v>45720</v>
      </c>
      <c r="B8306" t="s">
        <v>1774</v>
      </c>
      <c r="C8306" t="s">
        <v>1915</v>
      </c>
      <c r="D8306" s="14">
        <v>374000</v>
      </c>
      <c r="E8306" s="12">
        <v>0</v>
      </c>
      <c r="H8306">
        <f t="shared" si="388"/>
        <v>396</v>
      </c>
      <c r="I8306">
        <f t="shared" si="389"/>
        <v>1</v>
      </c>
      <c r="J8306" s="9">
        <f t="shared" ref="J8306:J8369" si="390">SUMIF($B$2:$B$9230, B8306, $D$2:$D$9230)</f>
        <v>135119479</v>
      </c>
      <c r="K8306" s="9">
        <f>SUMIF($C$2:$C$9230, C8306, $D$2:$D$9230)</f>
        <v>374000</v>
      </c>
    </row>
    <row r="8307" spans="1:11" x14ac:dyDescent="0.2">
      <c r="A8307" s="1">
        <v>45720</v>
      </c>
      <c r="B8307" t="s">
        <v>1774</v>
      </c>
      <c r="C8307" t="s">
        <v>1795</v>
      </c>
      <c r="D8307" s="14">
        <v>223230</v>
      </c>
      <c r="E8307" s="12">
        <v>0</v>
      </c>
      <c r="H8307">
        <f t="shared" si="388"/>
        <v>396</v>
      </c>
      <c r="I8307">
        <f t="shared" si="389"/>
        <v>1</v>
      </c>
      <c r="J8307" s="9">
        <f t="shared" si="390"/>
        <v>135119479</v>
      </c>
      <c r="K8307" s="9">
        <f>SUMIF($C$2:$C$9230, C8307, $D$2:$D$9230)</f>
        <v>223230</v>
      </c>
    </row>
    <row r="8308" spans="1:11" x14ac:dyDescent="0.2">
      <c r="A8308" s="1">
        <v>45720</v>
      </c>
      <c r="B8308" t="s">
        <v>1774</v>
      </c>
      <c r="C8308" t="s">
        <v>1920</v>
      </c>
      <c r="D8308" s="14">
        <v>125000</v>
      </c>
      <c r="E8308" s="12">
        <v>2550</v>
      </c>
      <c r="H8308">
        <f t="shared" si="388"/>
        <v>396</v>
      </c>
      <c r="I8308">
        <f t="shared" si="389"/>
        <v>1</v>
      </c>
      <c r="J8308" s="9">
        <f t="shared" si="390"/>
        <v>135119479</v>
      </c>
      <c r="K8308" s="9">
        <f>SUMIF($C$2:$C$9230, C8308, $D$2:$D$9230)</f>
        <v>125000</v>
      </c>
    </row>
    <row r="8309" spans="1:11" x14ac:dyDescent="0.2">
      <c r="A8309" s="1">
        <v>45720</v>
      </c>
      <c r="B8309" t="s">
        <v>1774</v>
      </c>
      <c r="C8309" t="s">
        <v>1791</v>
      </c>
      <c r="D8309" s="14">
        <v>131260</v>
      </c>
      <c r="E8309" s="12">
        <v>0</v>
      </c>
      <c r="H8309">
        <f t="shared" si="388"/>
        <v>396</v>
      </c>
      <c r="I8309">
        <f t="shared" si="389"/>
        <v>1</v>
      </c>
      <c r="J8309" s="9">
        <f t="shared" si="390"/>
        <v>135119479</v>
      </c>
      <c r="K8309" s="9">
        <f>SUMIF($C$2:$C$9230, C8309, $D$2:$D$9230)</f>
        <v>131260</v>
      </c>
    </row>
    <row r="8310" spans="1:11" x14ac:dyDescent="0.2">
      <c r="A8310" s="1">
        <v>45720</v>
      </c>
      <c r="B8310" t="s">
        <v>1774</v>
      </c>
      <c r="C8310" t="s">
        <v>1775</v>
      </c>
      <c r="D8310" s="14">
        <v>201000</v>
      </c>
      <c r="E8310" s="12">
        <v>0</v>
      </c>
      <c r="H8310">
        <f t="shared" si="388"/>
        <v>396</v>
      </c>
      <c r="I8310">
        <f t="shared" si="389"/>
        <v>1</v>
      </c>
      <c r="J8310" s="9">
        <f t="shared" si="390"/>
        <v>135119479</v>
      </c>
      <c r="K8310" s="9">
        <f>SUMIF($C$2:$C$9230, C8310, $D$2:$D$9230)</f>
        <v>201000</v>
      </c>
    </row>
    <row r="8311" spans="1:11" x14ac:dyDescent="0.2">
      <c r="A8311" s="1">
        <v>45720</v>
      </c>
      <c r="B8311" t="s">
        <v>1774</v>
      </c>
      <c r="C8311" t="s">
        <v>1975</v>
      </c>
      <c r="D8311" s="14">
        <v>185680</v>
      </c>
      <c r="E8311" s="12">
        <v>43916</v>
      </c>
      <c r="H8311">
        <f t="shared" si="388"/>
        <v>396</v>
      </c>
      <c r="I8311">
        <f t="shared" si="389"/>
        <v>1</v>
      </c>
      <c r="J8311" s="9">
        <f t="shared" si="390"/>
        <v>135119479</v>
      </c>
      <c r="K8311" s="9">
        <f>SUMIF($C$2:$C$9230, C8311, $D$2:$D$9230)</f>
        <v>185680</v>
      </c>
    </row>
    <row r="8312" spans="1:11" x14ac:dyDescent="0.2">
      <c r="A8312" s="1">
        <v>45720</v>
      </c>
      <c r="B8312" t="s">
        <v>1774</v>
      </c>
      <c r="C8312" t="s">
        <v>2074</v>
      </c>
      <c r="D8312" s="14">
        <v>180000</v>
      </c>
      <c r="E8312" s="12">
        <v>110863</v>
      </c>
      <c r="H8312">
        <f t="shared" si="388"/>
        <v>396</v>
      </c>
      <c r="I8312">
        <f t="shared" si="389"/>
        <v>1</v>
      </c>
      <c r="J8312" s="9">
        <f t="shared" si="390"/>
        <v>135119479</v>
      </c>
      <c r="K8312" s="9">
        <f>SUMIF($C$2:$C$9230, C8312, $D$2:$D$9230)</f>
        <v>180000</v>
      </c>
    </row>
    <row r="8313" spans="1:11" x14ac:dyDescent="0.2">
      <c r="A8313" s="1">
        <v>45720</v>
      </c>
      <c r="B8313" t="s">
        <v>1774</v>
      </c>
      <c r="C8313" t="s">
        <v>2073</v>
      </c>
      <c r="D8313" s="14">
        <v>125000</v>
      </c>
      <c r="E8313" s="12">
        <v>110602</v>
      </c>
      <c r="H8313">
        <f t="shared" si="388"/>
        <v>396</v>
      </c>
      <c r="I8313">
        <f t="shared" si="389"/>
        <v>1</v>
      </c>
      <c r="J8313" s="9">
        <f t="shared" si="390"/>
        <v>135119479</v>
      </c>
      <c r="K8313" s="9">
        <f>SUMIF($C$2:$C$9230, C8313, $D$2:$D$9230)</f>
        <v>125000</v>
      </c>
    </row>
    <row r="8314" spans="1:11" x14ac:dyDescent="0.2">
      <c r="A8314" s="1">
        <v>45720</v>
      </c>
      <c r="B8314" t="s">
        <v>1774</v>
      </c>
      <c r="C8314" t="s">
        <v>1947</v>
      </c>
      <c r="D8314" s="14">
        <v>176200</v>
      </c>
      <c r="E8314" s="12">
        <v>25062</v>
      </c>
      <c r="H8314">
        <f t="shared" si="388"/>
        <v>396</v>
      </c>
      <c r="I8314">
        <f t="shared" si="389"/>
        <v>1</v>
      </c>
      <c r="J8314" s="9">
        <f t="shared" si="390"/>
        <v>135119479</v>
      </c>
      <c r="K8314" s="9">
        <f>SUMIF($C$2:$C$9230, C8314, $D$2:$D$9230)</f>
        <v>176200</v>
      </c>
    </row>
    <row r="8315" spans="1:11" x14ac:dyDescent="0.2">
      <c r="A8315" s="1">
        <v>45720</v>
      </c>
      <c r="B8315" t="s">
        <v>1774</v>
      </c>
      <c r="C8315" t="s">
        <v>2134</v>
      </c>
      <c r="D8315" s="14">
        <v>350795</v>
      </c>
      <c r="E8315" s="12">
        <v>187865</v>
      </c>
      <c r="H8315">
        <f t="shared" si="388"/>
        <v>396</v>
      </c>
      <c r="I8315">
        <f t="shared" si="389"/>
        <v>1</v>
      </c>
      <c r="J8315" s="9">
        <f t="shared" si="390"/>
        <v>135119479</v>
      </c>
      <c r="K8315" s="9">
        <f>SUMIF($C$2:$C$9230, C8315, $D$2:$D$9230)</f>
        <v>350795</v>
      </c>
    </row>
    <row r="8316" spans="1:11" x14ac:dyDescent="0.2">
      <c r="A8316" s="1">
        <v>45720</v>
      </c>
      <c r="B8316" t="s">
        <v>1774</v>
      </c>
      <c r="C8316" t="s">
        <v>2029</v>
      </c>
      <c r="D8316" s="14">
        <v>340445</v>
      </c>
      <c r="E8316" s="12">
        <v>70561</v>
      </c>
      <c r="H8316">
        <f t="shared" si="388"/>
        <v>396</v>
      </c>
      <c r="I8316">
        <f t="shared" si="389"/>
        <v>1</v>
      </c>
      <c r="J8316" s="9">
        <f t="shared" si="390"/>
        <v>135119479</v>
      </c>
      <c r="K8316" s="9">
        <f>SUMIF($C$2:$C$9230, C8316, $D$2:$D$9230)</f>
        <v>340445</v>
      </c>
    </row>
    <row r="8317" spans="1:11" x14ac:dyDescent="0.2">
      <c r="A8317" s="1">
        <v>45720</v>
      </c>
      <c r="B8317" t="s">
        <v>1774</v>
      </c>
      <c r="C8317" t="s">
        <v>2072</v>
      </c>
      <c r="D8317" s="14">
        <v>230000</v>
      </c>
      <c r="E8317" s="12">
        <v>109700</v>
      </c>
      <c r="H8317">
        <f t="shared" si="388"/>
        <v>396</v>
      </c>
      <c r="I8317">
        <f t="shared" si="389"/>
        <v>1</v>
      </c>
      <c r="J8317" s="9">
        <f t="shared" si="390"/>
        <v>135119479</v>
      </c>
      <c r="K8317" s="9">
        <f>SUMIF($C$2:$C$9230, C8317, $D$2:$D$9230)</f>
        <v>230000</v>
      </c>
    </row>
    <row r="8318" spans="1:11" x14ac:dyDescent="0.2">
      <c r="A8318" s="1">
        <v>45720</v>
      </c>
      <c r="B8318" t="s">
        <v>1774</v>
      </c>
      <c r="C8318" t="s">
        <v>1980</v>
      </c>
      <c r="D8318" s="14">
        <v>110000</v>
      </c>
      <c r="E8318" s="12">
        <v>45785</v>
      </c>
      <c r="H8318">
        <f t="shared" si="388"/>
        <v>396</v>
      </c>
      <c r="I8318">
        <f t="shared" si="389"/>
        <v>1</v>
      </c>
      <c r="J8318" s="9">
        <f t="shared" si="390"/>
        <v>135119479</v>
      </c>
      <c r="K8318" s="9">
        <f>SUMIF($C$2:$C$9230, C8318, $D$2:$D$9230)</f>
        <v>110000</v>
      </c>
    </row>
    <row r="8319" spans="1:11" x14ac:dyDescent="0.2">
      <c r="A8319" s="1">
        <v>45720</v>
      </c>
      <c r="B8319" t="s">
        <v>1774</v>
      </c>
      <c r="C8319" t="s">
        <v>1807</v>
      </c>
      <c r="D8319" s="14">
        <v>213000</v>
      </c>
      <c r="E8319" s="12">
        <v>0</v>
      </c>
      <c r="H8319">
        <f t="shared" si="388"/>
        <v>396</v>
      </c>
      <c r="I8319">
        <f t="shared" si="389"/>
        <v>1</v>
      </c>
      <c r="J8319" s="9">
        <f t="shared" si="390"/>
        <v>135119479</v>
      </c>
      <c r="K8319" s="9">
        <f>SUMIF($C$2:$C$9230, C8319, $D$2:$D$9230)</f>
        <v>213000</v>
      </c>
    </row>
    <row r="8320" spans="1:11" x14ac:dyDescent="0.2">
      <c r="A8320" s="1">
        <v>45720</v>
      </c>
      <c r="B8320" t="s">
        <v>1774</v>
      </c>
      <c r="C8320" t="s">
        <v>1797</v>
      </c>
      <c r="D8320" s="14">
        <v>434955</v>
      </c>
      <c r="E8320" s="12">
        <v>0</v>
      </c>
      <c r="H8320">
        <f t="shared" si="388"/>
        <v>396</v>
      </c>
      <c r="I8320">
        <f t="shared" si="389"/>
        <v>1</v>
      </c>
      <c r="J8320" s="9">
        <f t="shared" si="390"/>
        <v>135119479</v>
      </c>
      <c r="K8320" s="9">
        <f>SUMIF($C$2:$C$9230, C8320, $D$2:$D$9230)</f>
        <v>434955</v>
      </c>
    </row>
    <row r="8321" spans="1:11" x14ac:dyDescent="0.2">
      <c r="A8321" s="1">
        <v>45720</v>
      </c>
      <c r="B8321" t="s">
        <v>1774</v>
      </c>
      <c r="C8321" t="s">
        <v>1912</v>
      </c>
      <c r="D8321" s="14">
        <v>125000</v>
      </c>
      <c r="E8321" s="12">
        <v>0</v>
      </c>
      <c r="H8321">
        <f t="shared" si="388"/>
        <v>396</v>
      </c>
      <c r="I8321">
        <f t="shared" si="389"/>
        <v>1</v>
      </c>
      <c r="J8321" s="9">
        <f t="shared" si="390"/>
        <v>135119479</v>
      </c>
      <c r="K8321" s="9">
        <f>SUMIF($C$2:$C$9230, C8321, $D$2:$D$9230)</f>
        <v>125000</v>
      </c>
    </row>
    <row r="8322" spans="1:11" x14ac:dyDescent="0.2">
      <c r="A8322" s="1">
        <v>45720</v>
      </c>
      <c r="B8322" t="s">
        <v>1774</v>
      </c>
      <c r="C8322" t="s">
        <v>2077</v>
      </c>
      <c r="D8322" s="14">
        <v>200000</v>
      </c>
      <c r="E8322" s="12">
        <v>113070</v>
      </c>
      <c r="H8322">
        <f t="shared" si="388"/>
        <v>396</v>
      </c>
      <c r="I8322">
        <f t="shared" si="389"/>
        <v>1</v>
      </c>
      <c r="J8322" s="9">
        <f t="shared" si="390"/>
        <v>135119479</v>
      </c>
      <c r="K8322" s="9">
        <f>SUMIF($C$2:$C$9230, C8322, $D$2:$D$9230)</f>
        <v>200000</v>
      </c>
    </row>
    <row r="8323" spans="1:11" x14ac:dyDescent="0.2">
      <c r="A8323" s="1">
        <v>45720</v>
      </c>
      <c r="B8323" t="s">
        <v>1774</v>
      </c>
      <c r="C8323" t="s">
        <v>1887</v>
      </c>
      <c r="D8323" s="14">
        <v>270000</v>
      </c>
      <c r="E8323" s="12">
        <v>0</v>
      </c>
      <c r="H8323">
        <f t="shared" si="388"/>
        <v>396</v>
      </c>
      <c r="I8323">
        <f t="shared" si="389"/>
        <v>1</v>
      </c>
      <c r="J8323" s="9">
        <f t="shared" si="390"/>
        <v>135119479</v>
      </c>
      <c r="K8323" s="9">
        <f>SUMIF($C$2:$C$9230, C8323, $D$2:$D$9230)</f>
        <v>270000</v>
      </c>
    </row>
    <row r="8324" spans="1:11" x14ac:dyDescent="0.2">
      <c r="A8324" s="1">
        <v>45720</v>
      </c>
      <c r="B8324" t="s">
        <v>1774</v>
      </c>
      <c r="C8324" t="s">
        <v>2098</v>
      </c>
      <c r="D8324" s="14">
        <v>325230</v>
      </c>
      <c r="E8324" s="12">
        <v>129640</v>
      </c>
      <c r="H8324">
        <f t="shared" si="388"/>
        <v>396</v>
      </c>
      <c r="I8324">
        <f t="shared" si="389"/>
        <v>1</v>
      </c>
      <c r="J8324" s="9">
        <f t="shared" si="390"/>
        <v>135119479</v>
      </c>
      <c r="K8324" s="9">
        <f>SUMIF($C$2:$C$9230, C8324, $D$2:$D$9230)</f>
        <v>325230</v>
      </c>
    </row>
    <row r="8325" spans="1:11" x14ac:dyDescent="0.2">
      <c r="A8325" s="1">
        <v>45720</v>
      </c>
      <c r="B8325" t="s">
        <v>1774</v>
      </c>
      <c r="C8325" t="s">
        <v>1833</v>
      </c>
      <c r="D8325" s="14">
        <v>582640</v>
      </c>
      <c r="E8325" s="12">
        <v>0</v>
      </c>
      <c r="H8325">
        <f t="shared" ref="H8325:H8389" si="391">COUNTIF($B$2:$B$9230, B8325)</f>
        <v>396</v>
      </c>
      <c r="I8325">
        <f t="shared" ref="I8325:I8389" si="392">COUNTIF($C$2:$C$9230, C8325)</f>
        <v>1</v>
      </c>
      <c r="J8325" s="9">
        <f t="shared" si="390"/>
        <v>135119479</v>
      </c>
      <c r="K8325" s="9">
        <f>SUMIF($C$2:$C$9230, C8325, $D$2:$D$9230)</f>
        <v>582640</v>
      </c>
    </row>
    <row r="8326" spans="1:11" x14ac:dyDescent="0.2">
      <c r="A8326" s="1">
        <v>45720</v>
      </c>
      <c r="B8326" t="s">
        <v>1774</v>
      </c>
      <c r="C8326" t="s">
        <v>2142</v>
      </c>
      <c r="D8326" s="14">
        <v>267500</v>
      </c>
      <c r="E8326" s="12">
        <v>212463</v>
      </c>
      <c r="H8326">
        <f t="shared" si="391"/>
        <v>396</v>
      </c>
      <c r="I8326">
        <f t="shared" si="392"/>
        <v>1</v>
      </c>
      <c r="J8326" s="9">
        <f t="shared" si="390"/>
        <v>135119479</v>
      </c>
      <c r="K8326" s="9">
        <f>SUMIF($C$2:$C$9230, C8326, $D$2:$D$9230)</f>
        <v>267500</v>
      </c>
    </row>
    <row r="8327" spans="1:11" x14ac:dyDescent="0.2">
      <c r="A8327" s="1">
        <v>45720</v>
      </c>
      <c r="B8327" t="s">
        <v>1774</v>
      </c>
      <c r="C8327" t="s">
        <v>1973</v>
      </c>
      <c r="D8327" s="14">
        <v>317110</v>
      </c>
      <c r="E8327" s="12">
        <v>42942</v>
      </c>
      <c r="H8327">
        <f t="shared" si="391"/>
        <v>396</v>
      </c>
      <c r="I8327">
        <f t="shared" si="392"/>
        <v>1</v>
      </c>
      <c r="J8327" s="9">
        <f t="shared" si="390"/>
        <v>135119479</v>
      </c>
      <c r="K8327" s="9">
        <f>SUMIF($C$2:$C$9230, C8327, $D$2:$D$9230)</f>
        <v>317110</v>
      </c>
    </row>
    <row r="8328" spans="1:11" x14ac:dyDescent="0.2">
      <c r="A8328" s="1">
        <v>45720</v>
      </c>
      <c r="B8328" t="s">
        <v>1774</v>
      </c>
      <c r="C8328" t="s">
        <v>2069</v>
      </c>
      <c r="D8328" s="14">
        <v>362060</v>
      </c>
      <c r="E8328" s="12">
        <v>106974</v>
      </c>
      <c r="H8328">
        <f t="shared" si="391"/>
        <v>396</v>
      </c>
      <c r="I8328">
        <f t="shared" si="392"/>
        <v>1</v>
      </c>
      <c r="J8328" s="9">
        <f t="shared" si="390"/>
        <v>135119479</v>
      </c>
      <c r="K8328" s="9">
        <f>SUMIF($C$2:$C$9230, C8328, $D$2:$D$9230)</f>
        <v>362060</v>
      </c>
    </row>
    <row r="8329" spans="1:11" x14ac:dyDescent="0.2">
      <c r="A8329" s="1">
        <v>45720</v>
      </c>
      <c r="B8329" t="s">
        <v>1774</v>
      </c>
      <c r="C8329" t="s">
        <v>2066</v>
      </c>
      <c r="D8329" s="14">
        <v>1012200</v>
      </c>
      <c r="E8329" s="12">
        <v>105170</v>
      </c>
      <c r="H8329">
        <f t="shared" si="391"/>
        <v>396</v>
      </c>
      <c r="I8329">
        <f t="shared" si="392"/>
        <v>1</v>
      </c>
      <c r="J8329" s="9">
        <f t="shared" si="390"/>
        <v>135119479</v>
      </c>
      <c r="K8329" s="9">
        <f>SUMIF($C$2:$C$9230, C8329, $D$2:$D$9230)</f>
        <v>1012200</v>
      </c>
    </row>
    <row r="8330" spans="1:11" x14ac:dyDescent="0.2">
      <c r="A8330" s="1">
        <v>45720</v>
      </c>
      <c r="B8330" t="s">
        <v>1774</v>
      </c>
      <c r="C8330" t="s">
        <v>2063</v>
      </c>
      <c r="D8330" s="14">
        <v>521966</v>
      </c>
      <c r="E8330" s="12">
        <v>101668</v>
      </c>
      <c r="H8330">
        <f t="shared" si="391"/>
        <v>396</v>
      </c>
      <c r="I8330">
        <f t="shared" si="392"/>
        <v>1</v>
      </c>
      <c r="J8330" s="9">
        <f t="shared" si="390"/>
        <v>135119479</v>
      </c>
      <c r="K8330" s="9">
        <f>SUMIF($C$2:$C$9230, C8330, $D$2:$D$9230)</f>
        <v>521966</v>
      </c>
    </row>
    <row r="8331" spans="1:11" x14ac:dyDescent="0.2">
      <c r="A8331" s="1">
        <v>45720</v>
      </c>
      <c r="B8331" t="s">
        <v>1774</v>
      </c>
      <c r="C8331" t="s">
        <v>1966</v>
      </c>
      <c r="D8331" s="14">
        <v>552000</v>
      </c>
      <c r="E8331" s="12">
        <v>40320</v>
      </c>
      <c r="H8331">
        <f t="shared" si="391"/>
        <v>396</v>
      </c>
      <c r="I8331">
        <f t="shared" si="392"/>
        <v>1</v>
      </c>
      <c r="J8331" s="9">
        <f t="shared" si="390"/>
        <v>135119479</v>
      </c>
      <c r="K8331" s="9">
        <f>SUMIF($C$2:$C$9230, C8331, $D$2:$D$9230)</f>
        <v>552000</v>
      </c>
    </row>
    <row r="8332" spans="1:11" x14ac:dyDescent="0.2">
      <c r="A8332" s="1">
        <v>45720</v>
      </c>
      <c r="B8332" t="s">
        <v>1774</v>
      </c>
      <c r="C8332" t="s">
        <v>1842</v>
      </c>
      <c r="D8332" s="14">
        <v>197700</v>
      </c>
      <c r="E8332" s="12">
        <v>0</v>
      </c>
      <c r="H8332">
        <f t="shared" si="391"/>
        <v>396</v>
      </c>
      <c r="I8332">
        <f t="shared" si="392"/>
        <v>1</v>
      </c>
      <c r="J8332" s="9">
        <f t="shared" si="390"/>
        <v>135119479</v>
      </c>
      <c r="K8332" s="9">
        <f>SUMIF($C$2:$C$9230, C8332, $D$2:$D$9230)</f>
        <v>197700</v>
      </c>
    </row>
    <row r="8333" spans="1:11" x14ac:dyDescent="0.2">
      <c r="A8333" s="1">
        <v>45720</v>
      </c>
      <c r="B8333" t="s">
        <v>1774</v>
      </c>
      <c r="C8333" t="s">
        <v>1930</v>
      </c>
      <c r="D8333" s="14">
        <v>346472</v>
      </c>
      <c r="E8333" s="12">
        <v>13307</v>
      </c>
      <c r="H8333">
        <f t="shared" si="391"/>
        <v>396</v>
      </c>
      <c r="I8333">
        <f t="shared" si="392"/>
        <v>1</v>
      </c>
      <c r="J8333" s="9">
        <f t="shared" si="390"/>
        <v>135119479</v>
      </c>
      <c r="K8333" s="9">
        <f>SUMIF($C$2:$C$9230, C8333, $D$2:$D$9230)</f>
        <v>346472</v>
      </c>
    </row>
    <row r="8334" spans="1:11" x14ac:dyDescent="0.2">
      <c r="A8334" s="1">
        <v>45720</v>
      </c>
      <c r="B8334" t="s">
        <v>1774</v>
      </c>
      <c r="C8334" t="s">
        <v>1841</v>
      </c>
      <c r="D8334" s="14">
        <v>146880</v>
      </c>
      <c r="E8334" s="12">
        <v>0</v>
      </c>
      <c r="H8334">
        <f t="shared" si="391"/>
        <v>396</v>
      </c>
      <c r="I8334">
        <f t="shared" si="392"/>
        <v>1</v>
      </c>
      <c r="J8334" s="9">
        <f t="shared" si="390"/>
        <v>135119479</v>
      </c>
      <c r="K8334" s="9">
        <f>SUMIF($C$2:$C$9230, C8334, $D$2:$D$9230)</f>
        <v>146880</v>
      </c>
    </row>
    <row r="8335" spans="1:11" x14ac:dyDescent="0.2">
      <c r="A8335" s="1">
        <v>45720</v>
      </c>
      <c r="B8335" t="s">
        <v>1774</v>
      </c>
      <c r="C8335" t="s">
        <v>1934</v>
      </c>
      <c r="D8335" s="14">
        <v>124000</v>
      </c>
      <c r="E8335" s="12">
        <v>17107</v>
      </c>
      <c r="H8335">
        <f t="shared" si="391"/>
        <v>396</v>
      </c>
      <c r="I8335">
        <f t="shared" si="392"/>
        <v>1</v>
      </c>
      <c r="J8335" s="9">
        <f t="shared" si="390"/>
        <v>135119479</v>
      </c>
      <c r="K8335" s="9">
        <f>SUMIF($C$2:$C$9230, C8335, $D$2:$D$9230)</f>
        <v>124000</v>
      </c>
    </row>
    <row r="8336" spans="1:11" x14ac:dyDescent="0.2">
      <c r="A8336" s="1">
        <v>45720</v>
      </c>
      <c r="B8336" t="s">
        <v>1774</v>
      </c>
      <c r="C8336" t="s">
        <v>1855</v>
      </c>
      <c r="D8336" s="14">
        <v>302150</v>
      </c>
      <c r="E8336" s="12">
        <v>0</v>
      </c>
      <c r="H8336">
        <f t="shared" si="391"/>
        <v>396</v>
      </c>
      <c r="I8336">
        <f t="shared" si="392"/>
        <v>1</v>
      </c>
      <c r="J8336" s="9">
        <f t="shared" si="390"/>
        <v>135119479</v>
      </c>
      <c r="K8336" s="9">
        <f>SUMIF($C$2:$C$9230, C8336, $D$2:$D$9230)</f>
        <v>302150</v>
      </c>
    </row>
    <row r="8337" spans="1:11" x14ac:dyDescent="0.2">
      <c r="A8337" s="1">
        <v>45720</v>
      </c>
      <c r="B8337" t="s">
        <v>1774</v>
      </c>
      <c r="C8337" t="s">
        <v>2126</v>
      </c>
      <c r="D8337" s="14">
        <v>794965</v>
      </c>
      <c r="E8337" s="12">
        <v>178820</v>
      </c>
      <c r="H8337">
        <f t="shared" si="391"/>
        <v>396</v>
      </c>
      <c r="I8337">
        <f t="shared" si="392"/>
        <v>1</v>
      </c>
      <c r="J8337" s="9">
        <f t="shared" si="390"/>
        <v>135119479</v>
      </c>
      <c r="K8337" s="9">
        <f>SUMIF($C$2:$C$9230, C8337, $D$2:$D$9230)</f>
        <v>794965</v>
      </c>
    </row>
    <row r="8338" spans="1:11" x14ac:dyDescent="0.2">
      <c r="A8338" s="1">
        <v>45720</v>
      </c>
      <c r="B8338" t="s">
        <v>1774</v>
      </c>
      <c r="C8338" t="s">
        <v>2152</v>
      </c>
      <c r="D8338" s="14">
        <v>257000</v>
      </c>
      <c r="E8338" s="12">
        <v>257000</v>
      </c>
      <c r="H8338">
        <f t="shared" si="391"/>
        <v>396</v>
      </c>
      <c r="I8338">
        <f t="shared" si="392"/>
        <v>1</v>
      </c>
      <c r="J8338" s="9">
        <f t="shared" si="390"/>
        <v>135119479</v>
      </c>
      <c r="K8338" s="9">
        <f>SUMIF($C$2:$C$9230, C8338, $D$2:$D$9230)</f>
        <v>257000</v>
      </c>
    </row>
    <row r="8339" spans="1:11" x14ac:dyDescent="0.2">
      <c r="A8339" s="1">
        <v>45720</v>
      </c>
      <c r="B8339" t="s">
        <v>1774</v>
      </c>
      <c r="C8339" t="s">
        <v>1815</v>
      </c>
      <c r="D8339" s="14">
        <v>494051</v>
      </c>
      <c r="E8339" s="12">
        <v>0</v>
      </c>
      <c r="H8339">
        <f t="shared" si="391"/>
        <v>396</v>
      </c>
      <c r="I8339">
        <f t="shared" si="392"/>
        <v>1</v>
      </c>
      <c r="J8339" s="9">
        <f t="shared" si="390"/>
        <v>135119479</v>
      </c>
      <c r="K8339" s="9">
        <f>SUMIF($C$2:$C$9230, C8339, $D$2:$D$9230)</f>
        <v>494051</v>
      </c>
    </row>
    <row r="8340" spans="1:11" x14ac:dyDescent="0.2">
      <c r="A8340" s="1">
        <v>45720</v>
      </c>
      <c r="B8340" t="s">
        <v>1774</v>
      </c>
      <c r="C8340" t="s">
        <v>2022</v>
      </c>
      <c r="D8340" s="14">
        <v>243435</v>
      </c>
      <c r="E8340" s="12">
        <v>67920</v>
      </c>
      <c r="H8340">
        <f t="shared" si="391"/>
        <v>396</v>
      </c>
      <c r="I8340">
        <f t="shared" si="392"/>
        <v>1</v>
      </c>
      <c r="J8340" s="9">
        <f t="shared" si="390"/>
        <v>135119479</v>
      </c>
      <c r="K8340" s="9">
        <f>SUMIF($C$2:$C$9230, C8340, $D$2:$D$9230)</f>
        <v>243435</v>
      </c>
    </row>
    <row r="8341" spans="1:11" x14ac:dyDescent="0.2">
      <c r="A8341" s="1">
        <v>45720</v>
      </c>
      <c r="B8341" t="s">
        <v>1774</v>
      </c>
      <c r="C8341" t="s">
        <v>1931</v>
      </c>
      <c r="D8341" s="14">
        <v>251500</v>
      </c>
      <c r="E8341" s="12">
        <v>13746</v>
      </c>
      <c r="H8341">
        <f t="shared" si="391"/>
        <v>396</v>
      </c>
      <c r="I8341">
        <f t="shared" si="392"/>
        <v>1</v>
      </c>
      <c r="J8341" s="9">
        <f t="shared" si="390"/>
        <v>135119479</v>
      </c>
      <c r="K8341" s="9">
        <f>SUMIF($C$2:$C$9230, C8341, $D$2:$D$9230)</f>
        <v>251500</v>
      </c>
    </row>
    <row r="8342" spans="1:11" x14ac:dyDescent="0.2">
      <c r="A8342" s="1">
        <v>45720</v>
      </c>
      <c r="B8342" t="s">
        <v>1774</v>
      </c>
      <c r="C8342" t="s">
        <v>1960</v>
      </c>
      <c r="D8342" s="14">
        <v>263319</v>
      </c>
      <c r="E8342" s="12">
        <v>35459</v>
      </c>
      <c r="H8342">
        <f t="shared" si="391"/>
        <v>396</v>
      </c>
      <c r="I8342">
        <f t="shared" si="392"/>
        <v>1</v>
      </c>
      <c r="J8342" s="9">
        <f t="shared" si="390"/>
        <v>135119479</v>
      </c>
      <c r="K8342" s="9">
        <f>SUMIF($C$2:$C$9230, C8342, $D$2:$D$9230)</f>
        <v>263319</v>
      </c>
    </row>
    <row r="8343" spans="1:11" x14ac:dyDescent="0.2">
      <c r="A8343" s="1">
        <v>45720</v>
      </c>
      <c r="B8343" t="s">
        <v>1774</v>
      </c>
      <c r="C8343" t="s">
        <v>2075</v>
      </c>
      <c r="D8343" s="14">
        <v>112600</v>
      </c>
      <c r="E8343" s="12">
        <v>112600</v>
      </c>
      <c r="H8343">
        <f t="shared" si="391"/>
        <v>396</v>
      </c>
      <c r="I8343">
        <f t="shared" si="392"/>
        <v>1</v>
      </c>
      <c r="J8343" s="9">
        <f t="shared" si="390"/>
        <v>135119479</v>
      </c>
      <c r="K8343" s="9">
        <f>SUMIF($C$2:$C$9230, C8343, $D$2:$D$9230)</f>
        <v>112600</v>
      </c>
    </row>
    <row r="8344" spans="1:11" x14ac:dyDescent="0.2">
      <c r="A8344" s="1">
        <v>45720</v>
      </c>
      <c r="B8344" t="s">
        <v>1774</v>
      </c>
      <c r="C8344" t="s">
        <v>2002</v>
      </c>
      <c r="D8344" s="14">
        <v>207750</v>
      </c>
      <c r="E8344" s="12">
        <v>59805</v>
      </c>
      <c r="H8344">
        <f t="shared" si="391"/>
        <v>396</v>
      </c>
      <c r="I8344">
        <f t="shared" si="392"/>
        <v>1</v>
      </c>
      <c r="J8344" s="9">
        <f t="shared" si="390"/>
        <v>135119479</v>
      </c>
      <c r="K8344" s="9">
        <f>SUMIF($C$2:$C$9230, C8344, $D$2:$D$9230)</f>
        <v>207750</v>
      </c>
    </row>
    <row r="8345" spans="1:11" x14ac:dyDescent="0.2">
      <c r="A8345" s="1">
        <v>45720</v>
      </c>
      <c r="B8345" t="s">
        <v>1774</v>
      </c>
      <c r="C8345" t="s">
        <v>1804</v>
      </c>
      <c r="D8345" s="14">
        <v>300000</v>
      </c>
      <c r="E8345" s="12">
        <v>0</v>
      </c>
      <c r="H8345">
        <f t="shared" si="391"/>
        <v>396</v>
      </c>
      <c r="I8345">
        <f t="shared" si="392"/>
        <v>1</v>
      </c>
      <c r="J8345" s="9">
        <f t="shared" si="390"/>
        <v>135119479</v>
      </c>
      <c r="K8345" s="9">
        <f>SUMIF($C$2:$C$9230, C8345, $D$2:$D$9230)</f>
        <v>300000</v>
      </c>
    </row>
    <row r="8346" spans="1:11" x14ac:dyDescent="0.2">
      <c r="A8346" s="1">
        <v>45720</v>
      </c>
      <c r="B8346" t="s">
        <v>1774</v>
      </c>
      <c r="C8346" t="s">
        <v>2056</v>
      </c>
      <c r="D8346" s="14">
        <v>437300</v>
      </c>
      <c r="E8346" s="12">
        <v>99723</v>
      </c>
      <c r="H8346">
        <f t="shared" si="391"/>
        <v>396</v>
      </c>
      <c r="I8346">
        <f t="shared" si="392"/>
        <v>1</v>
      </c>
      <c r="J8346" s="9">
        <f t="shared" si="390"/>
        <v>135119479</v>
      </c>
      <c r="K8346" s="9">
        <f>SUMIF($C$2:$C$9230, C8346, $D$2:$D$9230)</f>
        <v>437300</v>
      </c>
    </row>
    <row r="8347" spans="1:11" x14ac:dyDescent="0.2">
      <c r="A8347" s="1">
        <v>45720</v>
      </c>
      <c r="B8347" t="s">
        <v>1774</v>
      </c>
      <c r="C8347" t="s">
        <v>2083</v>
      </c>
      <c r="D8347" s="14">
        <v>513072</v>
      </c>
      <c r="E8347" s="12">
        <v>114450</v>
      </c>
      <c r="H8347">
        <f t="shared" si="391"/>
        <v>396</v>
      </c>
      <c r="I8347">
        <f t="shared" si="392"/>
        <v>1</v>
      </c>
      <c r="J8347" s="9">
        <f t="shared" si="390"/>
        <v>135119479</v>
      </c>
      <c r="K8347" s="9">
        <f>SUMIF($C$2:$C$9230, C8347, $D$2:$D$9230)</f>
        <v>513072</v>
      </c>
    </row>
    <row r="8348" spans="1:11" x14ac:dyDescent="0.2">
      <c r="A8348" s="1">
        <v>45720</v>
      </c>
      <c r="B8348" t="s">
        <v>1774</v>
      </c>
      <c r="C8348" t="s">
        <v>2034</v>
      </c>
      <c r="D8348" s="14">
        <v>574000</v>
      </c>
      <c r="E8348" s="12">
        <v>73300</v>
      </c>
      <c r="H8348">
        <f t="shared" si="391"/>
        <v>396</v>
      </c>
      <c r="I8348">
        <f t="shared" si="392"/>
        <v>1</v>
      </c>
      <c r="J8348" s="9">
        <f t="shared" si="390"/>
        <v>135119479</v>
      </c>
      <c r="K8348" s="9">
        <f>SUMIF($C$2:$C$9230, C8348, $D$2:$D$9230)</f>
        <v>574000</v>
      </c>
    </row>
    <row r="8349" spans="1:11" x14ac:dyDescent="0.2">
      <c r="A8349" s="1">
        <v>45720</v>
      </c>
      <c r="B8349" t="s">
        <v>1774</v>
      </c>
      <c r="C8349" t="s">
        <v>1982</v>
      </c>
      <c r="D8349" s="14">
        <v>320435</v>
      </c>
      <c r="E8349" s="12">
        <v>46978</v>
      </c>
      <c r="H8349">
        <f t="shared" si="391"/>
        <v>396</v>
      </c>
      <c r="I8349">
        <f t="shared" si="392"/>
        <v>1</v>
      </c>
      <c r="J8349" s="9">
        <f t="shared" si="390"/>
        <v>135119479</v>
      </c>
      <c r="K8349" s="9">
        <f>SUMIF($C$2:$C$9230, C8349, $D$2:$D$9230)</f>
        <v>320435</v>
      </c>
    </row>
    <row r="8350" spans="1:11" x14ac:dyDescent="0.2">
      <c r="A8350" s="1">
        <v>45720</v>
      </c>
      <c r="B8350" t="s">
        <v>1774</v>
      </c>
      <c r="C8350" t="s">
        <v>1986</v>
      </c>
      <c r="D8350" s="14">
        <v>400000</v>
      </c>
      <c r="E8350" s="12">
        <v>49250</v>
      </c>
      <c r="H8350">
        <f t="shared" si="391"/>
        <v>396</v>
      </c>
      <c r="I8350">
        <f t="shared" si="392"/>
        <v>1</v>
      </c>
      <c r="J8350" s="9">
        <f t="shared" si="390"/>
        <v>135119479</v>
      </c>
      <c r="K8350" s="9">
        <f>SUMIF($C$2:$C$9230, C8350, $D$2:$D$9230)</f>
        <v>400000</v>
      </c>
    </row>
    <row r="8351" spans="1:11" x14ac:dyDescent="0.2">
      <c r="A8351" s="1">
        <v>45720</v>
      </c>
      <c r="B8351" t="s">
        <v>1774</v>
      </c>
      <c r="C8351" t="s">
        <v>1998</v>
      </c>
      <c r="D8351" s="14">
        <v>621651</v>
      </c>
      <c r="E8351" s="12">
        <v>57011</v>
      </c>
      <c r="H8351">
        <f t="shared" si="391"/>
        <v>396</v>
      </c>
      <c r="I8351">
        <f t="shared" si="392"/>
        <v>1</v>
      </c>
      <c r="J8351" s="9">
        <f t="shared" si="390"/>
        <v>135119479</v>
      </c>
      <c r="K8351" s="9">
        <f>SUMIF($C$2:$C$9230, C8351, $D$2:$D$9230)</f>
        <v>621651</v>
      </c>
    </row>
    <row r="8352" spans="1:11" x14ac:dyDescent="0.2">
      <c r="A8352" s="1">
        <v>45720</v>
      </c>
      <c r="B8352" t="s">
        <v>1774</v>
      </c>
      <c r="C8352" t="s">
        <v>2103</v>
      </c>
      <c r="D8352" s="14">
        <v>486800</v>
      </c>
      <c r="E8352" s="12">
        <v>134304</v>
      </c>
      <c r="H8352">
        <f t="shared" si="391"/>
        <v>396</v>
      </c>
      <c r="I8352">
        <f t="shared" si="392"/>
        <v>1</v>
      </c>
      <c r="J8352" s="9">
        <f t="shared" si="390"/>
        <v>135119479</v>
      </c>
      <c r="K8352" s="9">
        <f>SUMIF($C$2:$C$9230, C8352, $D$2:$D$9230)</f>
        <v>486800</v>
      </c>
    </row>
    <row r="8353" spans="1:11" x14ac:dyDescent="0.2">
      <c r="A8353" s="1">
        <v>45720</v>
      </c>
      <c r="B8353" t="s">
        <v>1774</v>
      </c>
      <c r="C8353" t="s">
        <v>2070</v>
      </c>
      <c r="D8353" s="14">
        <v>313750</v>
      </c>
      <c r="E8353" s="12">
        <v>109134</v>
      </c>
      <c r="H8353">
        <f t="shared" si="391"/>
        <v>396</v>
      </c>
      <c r="I8353">
        <f t="shared" si="392"/>
        <v>1</v>
      </c>
      <c r="J8353" s="9">
        <f t="shared" si="390"/>
        <v>135119479</v>
      </c>
      <c r="K8353" s="9">
        <f>SUMIF($C$2:$C$9230, C8353, $D$2:$D$9230)</f>
        <v>313750</v>
      </c>
    </row>
    <row r="8354" spans="1:11" x14ac:dyDescent="0.2">
      <c r="A8354" s="1">
        <v>45720</v>
      </c>
      <c r="B8354" t="s">
        <v>1774</v>
      </c>
      <c r="C8354" t="s">
        <v>1779</v>
      </c>
      <c r="D8354" s="14">
        <v>215000</v>
      </c>
      <c r="E8354" s="12">
        <v>0</v>
      </c>
      <c r="H8354">
        <f t="shared" si="391"/>
        <v>396</v>
      </c>
      <c r="I8354">
        <f t="shared" si="392"/>
        <v>1</v>
      </c>
      <c r="J8354" s="9">
        <f t="shared" si="390"/>
        <v>135119479</v>
      </c>
      <c r="K8354" s="9">
        <f>SUMIF($C$2:$C$9230, C8354, $D$2:$D$9230)</f>
        <v>215000</v>
      </c>
    </row>
    <row r="8355" spans="1:11" x14ac:dyDescent="0.2">
      <c r="A8355" s="1">
        <v>45720</v>
      </c>
      <c r="B8355" t="s">
        <v>1774</v>
      </c>
      <c r="C8355" t="s">
        <v>1794</v>
      </c>
      <c r="D8355" s="14">
        <v>430285</v>
      </c>
      <c r="E8355" s="12">
        <v>0</v>
      </c>
      <c r="H8355">
        <f t="shared" si="391"/>
        <v>396</v>
      </c>
      <c r="I8355">
        <f t="shared" si="392"/>
        <v>1</v>
      </c>
      <c r="J8355" s="9">
        <f t="shared" si="390"/>
        <v>135119479</v>
      </c>
      <c r="K8355" s="9">
        <f>SUMIF($C$2:$C$9230, C8355, $D$2:$D$9230)</f>
        <v>430285</v>
      </c>
    </row>
    <row r="8356" spans="1:11" x14ac:dyDescent="0.2">
      <c r="A8356" s="1">
        <v>45720</v>
      </c>
      <c r="B8356" t="s">
        <v>1774</v>
      </c>
      <c r="C8356" t="s">
        <v>2030</v>
      </c>
      <c r="D8356" s="14">
        <v>125000</v>
      </c>
      <c r="E8356" s="12">
        <v>72467</v>
      </c>
      <c r="H8356">
        <f t="shared" si="391"/>
        <v>396</v>
      </c>
      <c r="I8356">
        <f t="shared" si="392"/>
        <v>1</v>
      </c>
      <c r="J8356" s="9">
        <f t="shared" si="390"/>
        <v>135119479</v>
      </c>
      <c r="K8356" s="9">
        <f>SUMIF($C$2:$C$9230, C8356, $D$2:$D$9230)</f>
        <v>125000</v>
      </c>
    </row>
    <row r="8357" spans="1:11" x14ac:dyDescent="0.2">
      <c r="A8357" s="1">
        <v>45720</v>
      </c>
      <c r="B8357" t="s">
        <v>1774</v>
      </c>
      <c r="C8357" t="s">
        <v>1801</v>
      </c>
      <c r="D8357" s="14">
        <v>629578</v>
      </c>
      <c r="E8357" s="12">
        <v>0</v>
      </c>
      <c r="H8357">
        <f t="shared" si="391"/>
        <v>396</v>
      </c>
      <c r="I8357">
        <f t="shared" si="392"/>
        <v>1</v>
      </c>
      <c r="J8357" s="9">
        <f t="shared" si="390"/>
        <v>135119479</v>
      </c>
      <c r="K8357" s="9">
        <f>SUMIF($C$2:$C$9230, C8357, $D$2:$D$9230)</f>
        <v>629578</v>
      </c>
    </row>
    <row r="8358" spans="1:11" x14ac:dyDescent="0.2">
      <c r="A8358" s="1">
        <v>45720</v>
      </c>
      <c r="B8358" t="s">
        <v>1774</v>
      </c>
      <c r="C8358" t="s">
        <v>2144</v>
      </c>
      <c r="D8358" s="14">
        <v>237780</v>
      </c>
      <c r="E8358" s="12">
        <v>225180</v>
      </c>
      <c r="H8358">
        <f t="shared" si="391"/>
        <v>396</v>
      </c>
      <c r="I8358">
        <f t="shared" si="392"/>
        <v>1</v>
      </c>
      <c r="J8358" s="9">
        <f t="shared" si="390"/>
        <v>135119479</v>
      </c>
      <c r="K8358" s="9">
        <f>SUMIF($C$2:$C$9230, C8358, $D$2:$D$9230)</f>
        <v>237780</v>
      </c>
    </row>
    <row r="8359" spans="1:11" x14ac:dyDescent="0.2">
      <c r="A8359" s="1">
        <v>45720</v>
      </c>
      <c r="B8359" t="s">
        <v>1774</v>
      </c>
      <c r="C8359" t="s">
        <v>1785</v>
      </c>
      <c r="D8359" s="14">
        <v>449400</v>
      </c>
      <c r="E8359" s="12">
        <v>0</v>
      </c>
      <c r="H8359">
        <f t="shared" si="391"/>
        <v>396</v>
      </c>
      <c r="I8359">
        <f t="shared" si="392"/>
        <v>1</v>
      </c>
      <c r="J8359" s="9">
        <f t="shared" si="390"/>
        <v>135119479</v>
      </c>
      <c r="K8359" s="9">
        <f>SUMIF($C$2:$C$9230, C8359, $D$2:$D$9230)</f>
        <v>449400</v>
      </c>
    </row>
    <row r="8360" spans="1:11" x14ac:dyDescent="0.2">
      <c r="A8360" s="1">
        <v>45720</v>
      </c>
      <c r="B8360" t="s">
        <v>1774</v>
      </c>
      <c r="C8360" t="s">
        <v>2090</v>
      </c>
      <c r="D8360" s="14">
        <v>163800</v>
      </c>
      <c r="E8360" s="12">
        <v>121240</v>
      </c>
      <c r="H8360">
        <f t="shared" si="391"/>
        <v>396</v>
      </c>
      <c r="I8360">
        <f t="shared" si="392"/>
        <v>1</v>
      </c>
      <c r="J8360" s="9">
        <f t="shared" si="390"/>
        <v>135119479</v>
      </c>
      <c r="K8360" s="9">
        <f>SUMIF($C$2:$C$9230, C8360, $D$2:$D$9230)</f>
        <v>163800</v>
      </c>
    </row>
    <row r="8361" spans="1:11" x14ac:dyDescent="0.2">
      <c r="A8361" s="1">
        <v>45720</v>
      </c>
      <c r="B8361" t="s">
        <v>1774</v>
      </c>
      <c r="C8361" t="s">
        <v>2154</v>
      </c>
      <c r="D8361" s="14">
        <v>316000</v>
      </c>
      <c r="E8361" s="12">
        <v>263550</v>
      </c>
      <c r="H8361">
        <f t="shared" si="391"/>
        <v>396</v>
      </c>
      <c r="I8361">
        <f t="shared" si="392"/>
        <v>1</v>
      </c>
      <c r="J8361" s="9">
        <f t="shared" si="390"/>
        <v>135119479</v>
      </c>
      <c r="K8361" s="9">
        <f>SUMIF($C$2:$C$9230, C8361, $D$2:$D$9230)</f>
        <v>316000</v>
      </c>
    </row>
    <row r="8362" spans="1:11" x14ac:dyDescent="0.2">
      <c r="A8362" s="1">
        <v>45720</v>
      </c>
      <c r="B8362" t="s">
        <v>1774</v>
      </c>
      <c r="C8362" t="s">
        <v>2117</v>
      </c>
      <c r="D8362" s="14">
        <v>298430</v>
      </c>
      <c r="E8362" s="12">
        <v>148120</v>
      </c>
      <c r="H8362">
        <f t="shared" si="391"/>
        <v>396</v>
      </c>
      <c r="I8362">
        <f t="shared" si="392"/>
        <v>1</v>
      </c>
      <c r="J8362" s="9">
        <f t="shared" si="390"/>
        <v>135119479</v>
      </c>
      <c r="K8362" s="9">
        <f>SUMIF($C$2:$C$9230, C8362, $D$2:$D$9230)</f>
        <v>298430</v>
      </c>
    </row>
    <row r="8363" spans="1:11" x14ac:dyDescent="0.2">
      <c r="A8363" s="1">
        <v>45720</v>
      </c>
      <c r="B8363" t="s">
        <v>1774</v>
      </c>
      <c r="C8363" t="s">
        <v>2110</v>
      </c>
      <c r="D8363" s="14">
        <v>359980</v>
      </c>
      <c r="E8363" s="12">
        <v>139600</v>
      </c>
      <c r="H8363">
        <f t="shared" si="391"/>
        <v>396</v>
      </c>
      <c r="I8363">
        <f t="shared" si="392"/>
        <v>1</v>
      </c>
      <c r="J8363" s="9">
        <f t="shared" si="390"/>
        <v>135119479</v>
      </c>
      <c r="K8363" s="9">
        <f>SUMIF($C$2:$C$9230, C8363, $D$2:$D$9230)</f>
        <v>359980</v>
      </c>
    </row>
    <row r="8364" spans="1:11" x14ac:dyDescent="0.2">
      <c r="A8364" s="1">
        <v>45720</v>
      </c>
      <c r="B8364" t="s">
        <v>1774</v>
      </c>
      <c r="C8364" t="s">
        <v>1988</v>
      </c>
      <c r="D8364" s="14">
        <v>432177</v>
      </c>
      <c r="E8364" s="12">
        <v>51000</v>
      </c>
      <c r="H8364">
        <f t="shared" si="391"/>
        <v>396</v>
      </c>
      <c r="I8364">
        <f t="shared" si="392"/>
        <v>1</v>
      </c>
      <c r="J8364" s="9">
        <f t="shared" si="390"/>
        <v>135119479</v>
      </c>
      <c r="K8364" s="9">
        <f>SUMIF($C$2:$C$9230, C8364, $D$2:$D$9230)</f>
        <v>432177</v>
      </c>
    </row>
    <row r="8365" spans="1:11" x14ac:dyDescent="0.2">
      <c r="A8365" s="1">
        <v>45720</v>
      </c>
      <c r="B8365" t="s">
        <v>1774</v>
      </c>
      <c r="C8365" t="s">
        <v>1782</v>
      </c>
      <c r="D8365" s="14">
        <v>125000</v>
      </c>
      <c r="E8365" s="12">
        <v>0</v>
      </c>
      <c r="H8365">
        <f t="shared" si="391"/>
        <v>396</v>
      </c>
      <c r="I8365">
        <f t="shared" si="392"/>
        <v>1</v>
      </c>
      <c r="J8365" s="9">
        <f t="shared" si="390"/>
        <v>135119479</v>
      </c>
      <c r="K8365" s="9">
        <f>SUMIF($C$2:$C$9230, C8365, $D$2:$D$9230)</f>
        <v>125000</v>
      </c>
    </row>
    <row r="8366" spans="1:11" x14ac:dyDescent="0.2">
      <c r="A8366" s="1">
        <v>45720</v>
      </c>
      <c r="B8366" t="s">
        <v>1774</v>
      </c>
      <c r="C8366" t="s">
        <v>2146</v>
      </c>
      <c r="D8366" s="14">
        <v>614701</v>
      </c>
      <c r="E8366" s="12">
        <v>229376</v>
      </c>
      <c r="H8366">
        <f t="shared" si="391"/>
        <v>396</v>
      </c>
      <c r="I8366">
        <f t="shared" si="392"/>
        <v>1</v>
      </c>
      <c r="J8366" s="9">
        <f t="shared" si="390"/>
        <v>135119479</v>
      </c>
      <c r="K8366" s="9">
        <f>SUMIF($C$2:$C$9230, C8366, $D$2:$D$9230)</f>
        <v>614701</v>
      </c>
    </row>
    <row r="8367" spans="1:11" x14ac:dyDescent="0.2">
      <c r="A8367" s="1">
        <v>45720</v>
      </c>
      <c r="B8367" t="s">
        <v>1774</v>
      </c>
      <c r="C8367" t="s">
        <v>1956</v>
      </c>
      <c r="D8367" s="14">
        <v>659800</v>
      </c>
      <c r="E8367" s="12">
        <v>30000</v>
      </c>
      <c r="H8367">
        <f t="shared" si="391"/>
        <v>396</v>
      </c>
      <c r="I8367">
        <f t="shared" si="392"/>
        <v>1</v>
      </c>
      <c r="J8367" s="9">
        <f t="shared" si="390"/>
        <v>135119479</v>
      </c>
      <c r="K8367" s="9">
        <f>SUMIF($C$2:$C$9230, C8367, $D$2:$D$9230)</f>
        <v>659800</v>
      </c>
    </row>
    <row r="8368" spans="1:11" x14ac:dyDescent="0.2">
      <c r="A8368" s="1">
        <v>45720</v>
      </c>
      <c r="B8368" t="s">
        <v>1774</v>
      </c>
      <c r="C8368" t="s">
        <v>2085</v>
      </c>
      <c r="D8368" s="14">
        <v>175670</v>
      </c>
      <c r="E8368" s="12">
        <v>115670</v>
      </c>
      <c r="H8368">
        <f t="shared" si="391"/>
        <v>396</v>
      </c>
      <c r="I8368">
        <f t="shared" si="392"/>
        <v>1</v>
      </c>
      <c r="J8368" s="9">
        <f t="shared" si="390"/>
        <v>135119479</v>
      </c>
      <c r="K8368" s="9">
        <f>SUMIF($C$2:$C$9230, C8368, $D$2:$D$9230)</f>
        <v>175670</v>
      </c>
    </row>
    <row r="8369" spans="1:11" x14ac:dyDescent="0.2">
      <c r="A8369" s="1">
        <v>45720</v>
      </c>
      <c r="B8369" t="s">
        <v>1774</v>
      </c>
      <c r="C8369" t="s">
        <v>1820</v>
      </c>
      <c r="D8369" s="14">
        <v>125000</v>
      </c>
      <c r="E8369" s="12">
        <v>0</v>
      </c>
      <c r="H8369">
        <f t="shared" si="391"/>
        <v>396</v>
      </c>
      <c r="I8369">
        <f t="shared" si="392"/>
        <v>1</v>
      </c>
      <c r="J8369" s="9">
        <f t="shared" si="390"/>
        <v>135119479</v>
      </c>
      <c r="K8369" s="9">
        <f>SUMIF($C$2:$C$9230, C8369, $D$2:$D$9230)</f>
        <v>125000</v>
      </c>
    </row>
    <row r="8370" spans="1:11" x14ac:dyDescent="0.2">
      <c r="A8370" s="1">
        <v>45720</v>
      </c>
      <c r="B8370" t="s">
        <v>1774</v>
      </c>
      <c r="C8370" t="s">
        <v>1884</v>
      </c>
      <c r="D8370" s="14">
        <v>583838</v>
      </c>
      <c r="E8370" s="12">
        <v>0</v>
      </c>
      <c r="H8370">
        <f t="shared" si="391"/>
        <v>396</v>
      </c>
      <c r="I8370">
        <f t="shared" si="392"/>
        <v>1</v>
      </c>
      <c r="J8370" s="9">
        <f t="shared" ref="J8370:J8381" si="393">SUMIF($B$2:$B$9230, B8370, $D$2:$D$9230)</f>
        <v>135119479</v>
      </c>
      <c r="K8370" s="9">
        <f>SUMIF($C$2:$C$9230, C8370, $D$2:$D$9230)</f>
        <v>583838</v>
      </c>
    </row>
    <row r="8371" spans="1:11" x14ac:dyDescent="0.2">
      <c r="A8371" s="1">
        <v>45720</v>
      </c>
      <c r="B8371" t="s">
        <v>1774</v>
      </c>
      <c r="C8371" t="s">
        <v>1923</v>
      </c>
      <c r="D8371" s="14">
        <v>124000</v>
      </c>
      <c r="E8371" s="12">
        <v>7680</v>
      </c>
      <c r="H8371">
        <f t="shared" si="391"/>
        <v>396</v>
      </c>
      <c r="I8371">
        <f t="shared" si="392"/>
        <v>1</v>
      </c>
      <c r="J8371" s="9">
        <f t="shared" si="393"/>
        <v>135119479</v>
      </c>
      <c r="K8371" s="9">
        <f>SUMIF($C$2:$C$9230, C8371, $D$2:$D$9230)</f>
        <v>124000</v>
      </c>
    </row>
    <row r="8372" spans="1:11" x14ac:dyDescent="0.2">
      <c r="A8372" s="1">
        <v>45720</v>
      </c>
      <c r="B8372" t="s">
        <v>1774</v>
      </c>
      <c r="C8372" t="s">
        <v>1831</v>
      </c>
      <c r="D8372" s="14">
        <v>586700</v>
      </c>
      <c r="E8372" s="12">
        <v>0</v>
      </c>
      <c r="H8372">
        <f t="shared" si="391"/>
        <v>396</v>
      </c>
      <c r="I8372">
        <f t="shared" si="392"/>
        <v>1</v>
      </c>
      <c r="J8372" s="9">
        <f t="shared" si="393"/>
        <v>135119479</v>
      </c>
      <c r="K8372" s="9">
        <f>SUMIF($C$2:$C$9230, C8372, $D$2:$D$9230)</f>
        <v>586700</v>
      </c>
    </row>
    <row r="8373" spans="1:11" x14ac:dyDescent="0.2">
      <c r="A8373" s="1">
        <v>45720</v>
      </c>
      <c r="B8373" t="s">
        <v>1774</v>
      </c>
      <c r="C8373" t="s">
        <v>1830</v>
      </c>
      <c r="D8373" s="14">
        <v>353375</v>
      </c>
      <c r="E8373" s="12">
        <v>0</v>
      </c>
      <c r="H8373">
        <f t="shared" si="391"/>
        <v>396</v>
      </c>
      <c r="I8373">
        <f t="shared" si="392"/>
        <v>1</v>
      </c>
      <c r="J8373" s="9">
        <f t="shared" si="393"/>
        <v>135119479</v>
      </c>
      <c r="K8373" s="9">
        <f>SUMIF($C$2:$C$9230, C8373, $D$2:$D$9230)</f>
        <v>353375</v>
      </c>
    </row>
    <row r="8374" spans="1:11" x14ac:dyDescent="0.2">
      <c r="A8374" s="1">
        <v>45720</v>
      </c>
      <c r="B8374" t="s">
        <v>1774</v>
      </c>
      <c r="C8374" t="s">
        <v>2020</v>
      </c>
      <c r="D8374" s="14">
        <v>502850</v>
      </c>
      <c r="E8374" s="12">
        <v>65762</v>
      </c>
      <c r="H8374">
        <f t="shared" si="391"/>
        <v>396</v>
      </c>
      <c r="I8374">
        <f t="shared" si="392"/>
        <v>1</v>
      </c>
      <c r="J8374" s="9">
        <f t="shared" si="393"/>
        <v>135119479</v>
      </c>
      <c r="K8374" s="9">
        <f>SUMIF($C$2:$C$9230, C8374, $D$2:$D$9230)</f>
        <v>502850</v>
      </c>
    </row>
    <row r="8375" spans="1:11" x14ac:dyDescent="0.2">
      <c r="A8375" s="1">
        <v>45720</v>
      </c>
      <c r="B8375" t="s">
        <v>1774</v>
      </c>
      <c r="C8375" t="s">
        <v>2116</v>
      </c>
      <c r="D8375" s="14">
        <v>211130</v>
      </c>
      <c r="E8375" s="12">
        <v>147968</v>
      </c>
      <c r="H8375">
        <f t="shared" si="391"/>
        <v>396</v>
      </c>
      <c r="I8375">
        <f t="shared" si="392"/>
        <v>1</v>
      </c>
      <c r="J8375" s="9">
        <f t="shared" si="393"/>
        <v>135119479</v>
      </c>
      <c r="K8375" s="9">
        <f>SUMIF($C$2:$C$9230, C8375, $D$2:$D$9230)</f>
        <v>211130</v>
      </c>
    </row>
    <row r="8376" spans="1:11" x14ac:dyDescent="0.2">
      <c r="A8376" s="1">
        <v>45720</v>
      </c>
      <c r="B8376" t="s">
        <v>1774</v>
      </c>
      <c r="C8376" t="s">
        <v>1817</v>
      </c>
      <c r="D8376" s="14">
        <v>247710</v>
      </c>
      <c r="E8376" s="12">
        <v>0</v>
      </c>
      <c r="H8376">
        <f t="shared" si="391"/>
        <v>396</v>
      </c>
      <c r="I8376">
        <f t="shared" si="392"/>
        <v>1</v>
      </c>
      <c r="J8376" s="9">
        <f t="shared" si="393"/>
        <v>135119479</v>
      </c>
      <c r="K8376" s="9">
        <f>SUMIF($C$2:$C$9230, C8376, $D$2:$D$9230)</f>
        <v>247710</v>
      </c>
    </row>
    <row r="8377" spans="1:11" x14ac:dyDescent="0.2">
      <c r="A8377" s="1">
        <v>45720</v>
      </c>
      <c r="B8377" t="s">
        <v>1774</v>
      </c>
      <c r="C8377" t="s">
        <v>1809</v>
      </c>
      <c r="D8377" s="14">
        <v>614565</v>
      </c>
      <c r="E8377" s="12">
        <v>0</v>
      </c>
      <c r="H8377">
        <f t="shared" si="391"/>
        <v>396</v>
      </c>
      <c r="I8377">
        <f t="shared" si="392"/>
        <v>1</v>
      </c>
      <c r="J8377" s="9">
        <f t="shared" si="393"/>
        <v>135119479</v>
      </c>
      <c r="K8377" s="9">
        <f>SUMIF($C$2:$C$9230, C8377, $D$2:$D$9230)</f>
        <v>614565</v>
      </c>
    </row>
    <row r="8378" spans="1:11" x14ac:dyDescent="0.2">
      <c r="A8378" s="1">
        <v>45720</v>
      </c>
      <c r="B8378" t="s">
        <v>1774</v>
      </c>
      <c r="C8378" t="s">
        <v>2151</v>
      </c>
      <c r="D8378" s="14">
        <v>364350</v>
      </c>
      <c r="E8378" s="12">
        <v>254290</v>
      </c>
      <c r="H8378">
        <f t="shared" si="391"/>
        <v>396</v>
      </c>
      <c r="I8378">
        <f t="shared" si="392"/>
        <v>1</v>
      </c>
      <c r="J8378" s="9">
        <f t="shared" si="393"/>
        <v>135119479</v>
      </c>
      <c r="K8378" s="9">
        <f>SUMIF($C$2:$C$9230, C8378, $D$2:$D$9230)</f>
        <v>364350</v>
      </c>
    </row>
    <row r="8379" spans="1:11" x14ac:dyDescent="0.2">
      <c r="A8379" s="1">
        <v>45720</v>
      </c>
      <c r="B8379" t="s">
        <v>1774</v>
      </c>
      <c r="C8379" t="s">
        <v>2136</v>
      </c>
      <c r="D8379" s="14">
        <v>542180</v>
      </c>
      <c r="E8379" s="12">
        <v>191564</v>
      </c>
      <c r="H8379">
        <f t="shared" si="391"/>
        <v>396</v>
      </c>
      <c r="I8379">
        <f t="shared" si="392"/>
        <v>1</v>
      </c>
      <c r="J8379" s="9">
        <f t="shared" si="393"/>
        <v>135119479</v>
      </c>
      <c r="K8379" s="9">
        <f>SUMIF($C$2:$C$9230, C8379, $D$2:$D$9230)</f>
        <v>542180</v>
      </c>
    </row>
    <row r="8380" spans="1:11" x14ac:dyDescent="0.2">
      <c r="A8380" s="1">
        <v>45720</v>
      </c>
      <c r="B8380" t="s">
        <v>1774</v>
      </c>
      <c r="C8380" t="s">
        <v>1802</v>
      </c>
      <c r="D8380" s="14">
        <v>125000</v>
      </c>
      <c r="E8380" s="12">
        <v>0</v>
      </c>
      <c r="H8380">
        <f t="shared" si="391"/>
        <v>396</v>
      </c>
      <c r="I8380">
        <f t="shared" si="392"/>
        <v>1</v>
      </c>
      <c r="J8380" s="9">
        <f t="shared" si="393"/>
        <v>135119479</v>
      </c>
      <c r="K8380" s="9">
        <f>SUMIF($C$2:$C$9230, C8380, $D$2:$D$9230)</f>
        <v>125000</v>
      </c>
    </row>
    <row r="8381" spans="1:11" x14ac:dyDescent="0.2">
      <c r="A8381" s="1">
        <v>45720</v>
      </c>
      <c r="B8381" t="s">
        <v>1774</v>
      </c>
      <c r="C8381" t="s">
        <v>2125</v>
      </c>
      <c r="D8381" s="14">
        <v>327000</v>
      </c>
      <c r="E8381" s="12">
        <v>160791</v>
      </c>
      <c r="H8381">
        <f t="shared" si="391"/>
        <v>396</v>
      </c>
      <c r="I8381">
        <f t="shared" si="392"/>
        <v>1</v>
      </c>
      <c r="J8381" s="9">
        <f t="shared" si="393"/>
        <v>135119479</v>
      </c>
      <c r="K8381" s="9">
        <f>SUMIF($C$2:$C$9230, C8381, $D$2:$D$9230)</f>
        <v>327000</v>
      </c>
    </row>
    <row r="8382" spans="1:11" x14ac:dyDescent="0.2">
      <c r="D8382" s="15"/>
      <c r="E8382" s="13"/>
    </row>
    <row r="8383" spans="1:11" x14ac:dyDescent="0.2">
      <c r="A8383" s="1">
        <v>45714</v>
      </c>
      <c r="B8383" t="s">
        <v>6837</v>
      </c>
      <c r="C8383" t="s">
        <v>7302</v>
      </c>
      <c r="D8383" s="14">
        <v>566823</v>
      </c>
      <c r="E8383" s="12">
        <v>566823</v>
      </c>
      <c r="H8383">
        <f t="shared" si="391"/>
        <v>302</v>
      </c>
      <c r="I8383">
        <f t="shared" si="392"/>
        <v>36</v>
      </c>
      <c r="J8383" s="9">
        <f t="shared" ref="J8383:J8446" si="394">SUMIF($B$2:$B$9230, B8383, $D$2:$D$9230)</f>
        <v>466145469</v>
      </c>
      <c r="K8383" s="9">
        <f>SUMIF($C$2:$C$9230, C8383, $D$2:$D$9230)</f>
        <v>66765504</v>
      </c>
    </row>
    <row r="8384" spans="1:11" x14ac:dyDescent="0.2">
      <c r="A8384" s="1">
        <v>45714</v>
      </c>
      <c r="B8384" t="s">
        <v>6837</v>
      </c>
      <c r="C8384" t="s">
        <v>7302</v>
      </c>
      <c r="D8384" s="14">
        <v>4066292</v>
      </c>
      <c r="E8384" s="12">
        <v>4066292</v>
      </c>
      <c r="H8384">
        <f t="shared" si="391"/>
        <v>302</v>
      </c>
      <c r="I8384">
        <f t="shared" si="392"/>
        <v>36</v>
      </c>
      <c r="J8384" s="9">
        <f t="shared" si="394"/>
        <v>466145469</v>
      </c>
      <c r="K8384" s="9">
        <f>SUMIF($C$2:$C$9230, C8384, $D$2:$D$9230)</f>
        <v>66765504</v>
      </c>
    </row>
    <row r="8385" spans="1:11" x14ac:dyDescent="0.2">
      <c r="A8385" s="1">
        <v>45714</v>
      </c>
      <c r="B8385" t="s">
        <v>6837</v>
      </c>
      <c r="C8385" t="s">
        <v>7302</v>
      </c>
      <c r="D8385" s="14">
        <v>2154000</v>
      </c>
      <c r="E8385" s="12">
        <v>2154000</v>
      </c>
      <c r="H8385">
        <f t="shared" si="391"/>
        <v>302</v>
      </c>
      <c r="I8385">
        <f t="shared" si="392"/>
        <v>36</v>
      </c>
      <c r="J8385" s="9">
        <f t="shared" si="394"/>
        <v>466145469</v>
      </c>
      <c r="K8385" s="9">
        <f>SUMIF($C$2:$C$9230, C8385, $D$2:$D$9230)</f>
        <v>66765504</v>
      </c>
    </row>
    <row r="8386" spans="1:11" x14ac:dyDescent="0.2">
      <c r="A8386" s="1">
        <v>45714</v>
      </c>
      <c r="B8386" t="s">
        <v>6837</v>
      </c>
      <c r="C8386" t="s">
        <v>7302</v>
      </c>
      <c r="D8386" s="14">
        <v>1250000</v>
      </c>
      <c r="E8386" s="12">
        <v>1107039</v>
      </c>
      <c r="F8386" t="s">
        <v>7303</v>
      </c>
      <c r="G8386" t="s">
        <v>7187</v>
      </c>
      <c r="H8386">
        <f t="shared" si="391"/>
        <v>302</v>
      </c>
      <c r="I8386">
        <f t="shared" si="392"/>
        <v>36</v>
      </c>
      <c r="J8386" s="9">
        <f t="shared" si="394"/>
        <v>466145469</v>
      </c>
      <c r="K8386" s="9">
        <f>SUMIF($C$2:$C$9230, C8386, $D$2:$D$9230)</f>
        <v>66765504</v>
      </c>
    </row>
    <row r="8387" spans="1:11" x14ac:dyDescent="0.2">
      <c r="A8387" s="1">
        <v>45714</v>
      </c>
      <c r="B8387" t="s">
        <v>6837</v>
      </c>
      <c r="C8387" t="s">
        <v>7302</v>
      </c>
      <c r="D8387" s="14">
        <v>403412</v>
      </c>
      <c r="E8387" s="12">
        <v>351023</v>
      </c>
      <c r="F8387" t="s">
        <v>7304</v>
      </c>
      <c r="G8387" t="s">
        <v>7187</v>
      </c>
      <c r="H8387">
        <f t="shared" si="391"/>
        <v>302</v>
      </c>
      <c r="I8387">
        <f t="shared" si="392"/>
        <v>36</v>
      </c>
      <c r="J8387" s="9">
        <f t="shared" si="394"/>
        <v>466145469</v>
      </c>
      <c r="K8387" s="9">
        <f>SUMIF($C$2:$C$9230, C8387, $D$2:$D$9230)</f>
        <v>66765504</v>
      </c>
    </row>
    <row r="8388" spans="1:11" x14ac:dyDescent="0.2">
      <c r="A8388" s="1">
        <v>45714</v>
      </c>
      <c r="B8388" t="s">
        <v>6837</v>
      </c>
      <c r="C8388" t="s">
        <v>7302</v>
      </c>
      <c r="D8388" s="14">
        <v>4200911</v>
      </c>
      <c r="E8388" s="12">
        <v>2710482</v>
      </c>
      <c r="F8388" t="s">
        <v>7305</v>
      </c>
      <c r="G8388" t="s">
        <v>7187</v>
      </c>
      <c r="H8388">
        <f t="shared" si="391"/>
        <v>302</v>
      </c>
      <c r="I8388">
        <f t="shared" si="392"/>
        <v>36</v>
      </c>
      <c r="J8388" s="9">
        <f t="shared" si="394"/>
        <v>466145469</v>
      </c>
      <c r="K8388" s="9">
        <f>SUMIF($C$2:$C$9230, C8388, $D$2:$D$9230)</f>
        <v>66765504</v>
      </c>
    </row>
    <row r="8389" spans="1:11" x14ac:dyDescent="0.2">
      <c r="A8389" s="1">
        <v>45714</v>
      </c>
      <c r="B8389" t="s">
        <v>6837</v>
      </c>
      <c r="C8389" t="s">
        <v>7302</v>
      </c>
      <c r="D8389" s="14">
        <v>1500000</v>
      </c>
      <c r="E8389" s="12">
        <v>1478376</v>
      </c>
      <c r="F8389" t="s">
        <v>7306</v>
      </c>
      <c r="G8389" t="s">
        <v>7187</v>
      </c>
      <c r="H8389">
        <f t="shared" si="391"/>
        <v>302</v>
      </c>
      <c r="I8389">
        <f t="shared" si="392"/>
        <v>36</v>
      </c>
      <c r="J8389" s="9">
        <f t="shared" si="394"/>
        <v>466145469</v>
      </c>
      <c r="K8389" s="9">
        <f>SUMIF($C$2:$C$9230, C8389, $D$2:$D$9230)</f>
        <v>66765504</v>
      </c>
    </row>
    <row r="8390" spans="1:11" x14ac:dyDescent="0.2">
      <c r="A8390" s="1">
        <v>45714</v>
      </c>
      <c r="B8390" t="s">
        <v>6837</v>
      </c>
      <c r="C8390" t="s">
        <v>7302</v>
      </c>
      <c r="D8390" s="14">
        <v>2300000</v>
      </c>
      <c r="E8390" s="12">
        <v>2137018</v>
      </c>
      <c r="F8390" t="s">
        <v>7307</v>
      </c>
      <c r="G8390" t="s">
        <v>7187</v>
      </c>
      <c r="H8390">
        <f t="shared" ref="H8390:H8453" si="395">COUNTIF($B$2:$B$9230, B8390)</f>
        <v>302</v>
      </c>
      <c r="I8390">
        <f t="shared" ref="I8390:I8453" si="396">COUNTIF($C$2:$C$9230, C8390)</f>
        <v>36</v>
      </c>
      <c r="J8390" s="9">
        <f t="shared" si="394"/>
        <v>466145469</v>
      </c>
      <c r="K8390" s="9">
        <f>SUMIF($C$2:$C$9230, C8390, $D$2:$D$9230)</f>
        <v>66765504</v>
      </c>
    </row>
    <row r="8391" spans="1:11" x14ac:dyDescent="0.2">
      <c r="A8391" s="1">
        <v>45714</v>
      </c>
      <c r="B8391" t="s">
        <v>6837</v>
      </c>
      <c r="C8391" t="s">
        <v>7302</v>
      </c>
      <c r="D8391" s="14">
        <v>1100000</v>
      </c>
      <c r="E8391" s="12">
        <v>647051</v>
      </c>
      <c r="F8391" t="s">
        <v>7308</v>
      </c>
      <c r="G8391" t="s">
        <v>7187</v>
      </c>
      <c r="H8391">
        <f t="shared" si="395"/>
        <v>302</v>
      </c>
      <c r="I8391">
        <f t="shared" si="396"/>
        <v>36</v>
      </c>
      <c r="J8391" s="9">
        <f t="shared" si="394"/>
        <v>466145469</v>
      </c>
      <c r="K8391" s="9">
        <f>SUMIF($C$2:$C$9230, C8391, $D$2:$D$9230)</f>
        <v>66765504</v>
      </c>
    </row>
    <row r="8392" spans="1:11" x14ac:dyDescent="0.2">
      <c r="A8392" s="1">
        <v>45714</v>
      </c>
      <c r="B8392" t="s">
        <v>6837</v>
      </c>
      <c r="C8392" t="s">
        <v>7302</v>
      </c>
      <c r="D8392" s="14">
        <v>580353</v>
      </c>
      <c r="E8392" s="12">
        <v>381079</v>
      </c>
      <c r="F8392" t="s">
        <v>7309</v>
      </c>
      <c r="G8392" t="s">
        <v>7187</v>
      </c>
      <c r="H8392">
        <f t="shared" si="395"/>
        <v>302</v>
      </c>
      <c r="I8392">
        <f t="shared" si="396"/>
        <v>36</v>
      </c>
      <c r="J8392" s="9">
        <f t="shared" si="394"/>
        <v>466145469</v>
      </c>
      <c r="K8392" s="9">
        <f>SUMIF($C$2:$C$9230, C8392, $D$2:$D$9230)</f>
        <v>66765504</v>
      </c>
    </row>
    <row r="8393" spans="1:11" x14ac:dyDescent="0.2">
      <c r="A8393" s="1">
        <v>45714</v>
      </c>
      <c r="B8393" t="s">
        <v>6837</v>
      </c>
      <c r="C8393" t="s">
        <v>7302</v>
      </c>
      <c r="D8393" s="14">
        <v>4001491</v>
      </c>
      <c r="E8393" s="12">
        <v>1115451</v>
      </c>
      <c r="F8393" t="s">
        <v>7310</v>
      </c>
      <c r="G8393" t="s">
        <v>7187</v>
      </c>
      <c r="H8393">
        <f t="shared" si="395"/>
        <v>302</v>
      </c>
      <c r="I8393">
        <f t="shared" si="396"/>
        <v>36</v>
      </c>
      <c r="J8393" s="9">
        <f t="shared" si="394"/>
        <v>466145469</v>
      </c>
      <c r="K8393" s="9">
        <f>SUMIF($C$2:$C$9230, C8393, $D$2:$D$9230)</f>
        <v>66765504</v>
      </c>
    </row>
    <row r="8394" spans="1:11" x14ac:dyDescent="0.2">
      <c r="A8394" s="1">
        <v>45714</v>
      </c>
      <c r="B8394" t="s">
        <v>6837</v>
      </c>
      <c r="C8394" t="s">
        <v>7302</v>
      </c>
      <c r="D8394" s="14">
        <v>1250000</v>
      </c>
      <c r="E8394" s="12">
        <v>414350</v>
      </c>
      <c r="F8394" t="s">
        <v>7311</v>
      </c>
      <c r="G8394" t="s">
        <v>7187</v>
      </c>
      <c r="H8394">
        <f t="shared" si="395"/>
        <v>302</v>
      </c>
      <c r="I8394">
        <f t="shared" si="396"/>
        <v>36</v>
      </c>
      <c r="J8394" s="9">
        <f t="shared" si="394"/>
        <v>466145469</v>
      </c>
      <c r="K8394" s="9">
        <f>SUMIF($C$2:$C$9230, C8394, $D$2:$D$9230)</f>
        <v>66765504</v>
      </c>
    </row>
    <row r="8395" spans="1:11" x14ac:dyDescent="0.2">
      <c r="A8395" s="1">
        <v>45714</v>
      </c>
      <c r="B8395" t="s">
        <v>6837</v>
      </c>
      <c r="C8395" t="s">
        <v>7302</v>
      </c>
      <c r="D8395" s="14">
        <v>2350000</v>
      </c>
      <c r="E8395" s="12">
        <v>1728069</v>
      </c>
      <c r="F8395" t="s">
        <v>7312</v>
      </c>
      <c r="G8395" t="s">
        <v>7187</v>
      </c>
      <c r="H8395">
        <f t="shared" si="395"/>
        <v>302</v>
      </c>
      <c r="I8395">
        <f t="shared" si="396"/>
        <v>36</v>
      </c>
      <c r="J8395" s="9">
        <f t="shared" si="394"/>
        <v>466145469</v>
      </c>
      <c r="K8395" s="9">
        <f>SUMIF($C$2:$C$9230, C8395, $D$2:$D$9230)</f>
        <v>66765504</v>
      </c>
    </row>
    <row r="8396" spans="1:11" x14ac:dyDescent="0.2">
      <c r="A8396" s="1">
        <v>45714</v>
      </c>
      <c r="B8396" t="s">
        <v>6837</v>
      </c>
      <c r="C8396" t="s">
        <v>7302</v>
      </c>
      <c r="D8396" s="14">
        <v>800000</v>
      </c>
      <c r="E8396" s="12">
        <v>123201</v>
      </c>
      <c r="F8396" t="s">
        <v>7313</v>
      </c>
      <c r="G8396" t="s">
        <v>7187</v>
      </c>
      <c r="H8396">
        <f t="shared" si="395"/>
        <v>302</v>
      </c>
      <c r="I8396">
        <f t="shared" si="396"/>
        <v>36</v>
      </c>
      <c r="J8396" s="9">
        <f t="shared" si="394"/>
        <v>466145469</v>
      </c>
      <c r="K8396" s="9">
        <f>SUMIF($C$2:$C$9230, C8396, $D$2:$D$9230)</f>
        <v>66765504</v>
      </c>
    </row>
    <row r="8397" spans="1:11" x14ac:dyDescent="0.2">
      <c r="A8397" s="1">
        <v>45714</v>
      </c>
      <c r="B8397" t="s">
        <v>6837</v>
      </c>
      <c r="C8397" t="s">
        <v>7302</v>
      </c>
      <c r="D8397" s="14">
        <v>660000</v>
      </c>
      <c r="E8397" s="12">
        <v>129419</v>
      </c>
      <c r="F8397" t="s">
        <v>7314</v>
      </c>
      <c r="G8397" t="s">
        <v>7187</v>
      </c>
      <c r="H8397">
        <f t="shared" si="395"/>
        <v>302</v>
      </c>
      <c r="I8397">
        <f t="shared" si="396"/>
        <v>36</v>
      </c>
      <c r="J8397" s="9">
        <f t="shared" si="394"/>
        <v>466145469</v>
      </c>
      <c r="K8397" s="9">
        <f>SUMIF($C$2:$C$9230, C8397, $D$2:$D$9230)</f>
        <v>66765504</v>
      </c>
    </row>
    <row r="8398" spans="1:11" x14ac:dyDescent="0.2">
      <c r="A8398" s="1">
        <v>45714</v>
      </c>
      <c r="B8398" t="s">
        <v>6837</v>
      </c>
      <c r="C8398" t="s">
        <v>7302</v>
      </c>
      <c r="D8398" s="14">
        <v>1190000</v>
      </c>
      <c r="E8398" s="12">
        <v>52084</v>
      </c>
      <c r="F8398" t="s">
        <v>7315</v>
      </c>
      <c r="G8398" t="s">
        <v>7187</v>
      </c>
      <c r="H8398">
        <f t="shared" si="395"/>
        <v>302</v>
      </c>
      <c r="I8398">
        <f t="shared" si="396"/>
        <v>36</v>
      </c>
      <c r="J8398" s="9">
        <f t="shared" si="394"/>
        <v>466145469</v>
      </c>
      <c r="K8398" s="9">
        <f>SUMIF($C$2:$C$9230, C8398, $D$2:$D$9230)</f>
        <v>66765504</v>
      </c>
    </row>
    <row r="8399" spans="1:11" x14ac:dyDescent="0.2">
      <c r="A8399" s="1">
        <v>45714</v>
      </c>
      <c r="B8399" t="s">
        <v>6837</v>
      </c>
      <c r="C8399" t="s">
        <v>7302</v>
      </c>
      <c r="D8399" s="14">
        <v>2309300</v>
      </c>
      <c r="E8399" s="12">
        <v>1053053</v>
      </c>
      <c r="F8399" t="s">
        <v>7316</v>
      </c>
      <c r="G8399" t="s">
        <v>7187</v>
      </c>
      <c r="H8399">
        <f t="shared" si="395"/>
        <v>302</v>
      </c>
      <c r="I8399">
        <f t="shared" si="396"/>
        <v>36</v>
      </c>
      <c r="J8399" s="9">
        <f t="shared" si="394"/>
        <v>466145469</v>
      </c>
      <c r="K8399" s="9">
        <f>SUMIF($C$2:$C$9230, C8399, $D$2:$D$9230)</f>
        <v>66765504</v>
      </c>
    </row>
    <row r="8400" spans="1:11" x14ac:dyDescent="0.2">
      <c r="A8400" s="1">
        <v>45714</v>
      </c>
      <c r="B8400" t="s">
        <v>6837</v>
      </c>
      <c r="C8400" t="s">
        <v>7302</v>
      </c>
      <c r="D8400" s="14">
        <v>1000000</v>
      </c>
      <c r="E8400" s="12">
        <v>71376</v>
      </c>
      <c r="F8400" t="s">
        <v>7317</v>
      </c>
      <c r="G8400" t="s">
        <v>7187</v>
      </c>
      <c r="H8400">
        <f t="shared" si="395"/>
        <v>302</v>
      </c>
      <c r="I8400">
        <f t="shared" si="396"/>
        <v>36</v>
      </c>
      <c r="J8400" s="9">
        <f t="shared" si="394"/>
        <v>466145469</v>
      </c>
      <c r="K8400" s="9">
        <f>SUMIF($C$2:$C$9230, C8400, $D$2:$D$9230)</f>
        <v>66765504</v>
      </c>
    </row>
    <row r="8401" spans="1:11" x14ac:dyDescent="0.2">
      <c r="A8401" s="1">
        <v>45714</v>
      </c>
      <c r="B8401" t="s">
        <v>6837</v>
      </c>
      <c r="C8401" t="s">
        <v>7302</v>
      </c>
      <c r="D8401" s="14">
        <v>1875000</v>
      </c>
      <c r="E8401" s="12">
        <v>116974</v>
      </c>
      <c r="F8401" t="s">
        <v>7318</v>
      </c>
      <c r="G8401" t="s">
        <v>7187</v>
      </c>
      <c r="H8401">
        <f t="shared" si="395"/>
        <v>302</v>
      </c>
      <c r="I8401">
        <f t="shared" si="396"/>
        <v>36</v>
      </c>
      <c r="J8401" s="9">
        <f t="shared" si="394"/>
        <v>466145469</v>
      </c>
      <c r="K8401" s="9">
        <f>SUMIF($C$2:$C$9230, C8401, $D$2:$D$9230)</f>
        <v>66765504</v>
      </c>
    </row>
    <row r="8402" spans="1:11" x14ac:dyDescent="0.2">
      <c r="A8402" s="1">
        <v>45714</v>
      </c>
      <c r="B8402" t="s">
        <v>6837</v>
      </c>
      <c r="C8402" t="s">
        <v>7302</v>
      </c>
      <c r="D8402" s="14">
        <v>1580000</v>
      </c>
      <c r="E8402" s="12">
        <v>281835</v>
      </c>
      <c r="F8402" t="s">
        <v>7319</v>
      </c>
      <c r="G8402" t="s">
        <v>7187</v>
      </c>
      <c r="H8402">
        <f t="shared" si="395"/>
        <v>302</v>
      </c>
      <c r="I8402">
        <f t="shared" si="396"/>
        <v>36</v>
      </c>
      <c r="J8402" s="9">
        <f t="shared" si="394"/>
        <v>466145469</v>
      </c>
      <c r="K8402" s="9">
        <f>SUMIF($C$2:$C$9230, C8402, $D$2:$D$9230)</f>
        <v>66765504</v>
      </c>
    </row>
    <row r="8403" spans="1:11" x14ac:dyDescent="0.2">
      <c r="A8403" s="1">
        <v>45714</v>
      </c>
      <c r="B8403" t="s">
        <v>6837</v>
      </c>
      <c r="C8403" t="s">
        <v>7302</v>
      </c>
      <c r="D8403" s="14">
        <v>1500000</v>
      </c>
      <c r="E8403" s="12">
        <v>117510</v>
      </c>
      <c r="F8403" t="s">
        <v>7320</v>
      </c>
      <c r="G8403" t="s">
        <v>7187</v>
      </c>
      <c r="H8403">
        <f t="shared" si="395"/>
        <v>302</v>
      </c>
      <c r="I8403">
        <f t="shared" si="396"/>
        <v>36</v>
      </c>
      <c r="J8403" s="9">
        <f t="shared" si="394"/>
        <v>466145469</v>
      </c>
      <c r="K8403" s="9">
        <f>SUMIF($C$2:$C$9230, C8403, $D$2:$D$9230)</f>
        <v>66765504</v>
      </c>
    </row>
    <row r="8404" spans="1:11" x14ac:dyDescent="0.2">
      <c r="A8404" s="1">
        <v>45714</v>
      </c>
      <c r="B8404" t="s">
        <v>6837</v>
      </c>
      <c r="C8404" t="s">
        <v>7302</v>
      </c>
      <c r="D8404" s="14">
        <v>562500</v>
      </c>
      <c r="E8404" s="12">
        <v>18524</v>
      </c>
      <c r="F8404" t="s">
        <v>7321</v>
      </c>
      <c r="G8404" t="s">
        <v>7187</v>
      </c>
      <c r="H8404">
        <f t="shared" si="395"/>
        <v>302</v>
      </c>
      <c r="I8404">
        <f t="shared" si="396"/>
        <v>36</v>
      </c>
      <c r="J8404" s="9">
        <f t="shared" si="394"/>
        <v>466145469</v>
      </c>
      <c r="K8404" s="9">
        <f>SUMIF($C$2:$C$9230, C8404, $D$2:$D$9230)</f>
        <v>66765504</v>
      </c>
    </row>
    <row r="8405" spans="1:11" x14ac:dyDescent="0.2">
      <c r="A8405" s="1">
        <v>45714</v>
      </c>
      <c r="B8405" t="s">
        <v>6837</v>
      </c>
      <c r="C8405" t="s">
        <v>7302</v>
      </c>
      <c r="D8405" s="14">
        <v>2640000</v>
      </c>
      <c r="E8405" s="12">
        <v>110385</v>
      </c>
      <c r="F8405" t="s">
        <v>7322</v>
      </c>
      <c r="G8405" t="s">
        <v>7187</v>
      </c>
      <c r="H8405">
        <f t="shared" si="395"/>
        <v>302</v>
      </c>
      <c r="I8405">
        <f t="shared" si="396"/>
        <v>36</v>
      </c>
      <c r="J8405" s="9">
        <f t="shared" si="394"/>
        <v>466145469</v>
      </c>
      <c r="K8405" s="9">
        <f>SUMIF($C$2:$C$9230, C8405, $D$2:$D$9230)</f>
        <v>66765504</v>
      </c>
    </row>
    <row r="8406" spans="1:11" x14ac:dyDescent="0.2">
      <c r="A8406" s="1">
        <v>45714</v>
      </c>
      <c r="B8406" t="s">
        <v>6837</v>
      </c>
      <c r="C8406" t="s">
        <v>7302</v>
      </c>
      <c r="D8406" s="14">
        <v>1000000</v>
      </c>
      <c r="E8406" s="12">
        <v>4353</v>
      </c>
      <c r="F8406" t="s">
        <v>7323</v>
      </c>
      <c r="G8406" t="s">
        <v>7187</v>
      </c>
      <c r="H8406">
        <f t="shared" si="395"/>
        <v>302</v>
      </c>
      <c r="I8406">
        <f t="shared" si="396"/>
        <v>36</v>
      </c>
      <c r="J8406" s="9">
        <f t="shared" si="394"/>
        <v>466145469</v>
      </c>
      <c r="K8406" s="9">
        <f>SUMIF($C$2:$C$9230, C8406, $D$2:$D$9230)</f>
        <v>66765504</v>
      </c>
    </row>
    <row r="8407" spans="1:11" x14ac:dyDescent="0.2">
      <c r="A8407" s="1">
        <v>45714</v>
      </c>
      <c r="B8407" t="s">
        <v>6837</v>
      </c>
      <c r="C8407" t="s">
        <v>7302</v>
      </c>
      <c r="D8407" s="14">
        <v>1575000</v>
      </c>
      <c r="E8407" s="12">
        <v>37777</v>
      </c>
      <c r="F8407" t="s">
        <v>7324</v>
      </c>
      <c r="G8407" t="s">
        <v>7187</v>
      </c>
      <c r="H8407">
        <f t="shared" si="395"/>
        <v>302</v>
      </c>
      <c r="I8407">
        <f t="shared" si="396"/>
        <v>36</v>
      </c>
      <c r="J8407" s="9">
        <f t="shared" si="394"/>
        <v>466145469</v>
      </c>
      <c r="K8407" s="9">
        <f>SUMIF($C$2:$C$9230, C8407, $D$2:$D$9230)</f>
        <v>66765504</v>
      </c>
    </row>
    <row r="8408" spans="1:11" x14ac:dyDescent="0.2">
      <c r="A8408" s="1">
        <v>45714</v>
      </c>
      <c r="B8408" t="s">
        <v>6837</v>
      </c>
      <c r="C8408" t="s">
        <v>7302</v>
      </c>
      <c r="D8408" s="14">
        <v>1438822</v>
      </c>
      <c r="E8408" s="12">
        <v>21108</v>
      </c>
      <c r="F8408" t="s">
        <v>7325</v>
      </c>
      <c r="G8408" t="s">
        <v>7187</v>
      </c>
      <c r="H8408">
        <f t="shared" si="395"/>
        <v>302</v>
      </c>
      <c r="I8408">
        <f t="shared" si="396"/>
        <v>36</v>
      </c>
      <c r="J8408" s="9">
        <f t="shared" si="394"/>
        <v>466145469</v>
      </c>
      <c r="K8408" s="9">
        <f>SUMIF($C$2:$C$9230, C8408, $D$2:$D$9230)</f>
        <v>66765504</v>
      </c>
    </row>
    <row r="8409" spans="1:11" x14ac:dyDescent="0.2">
      <c r="A8409" s="1">
        <v>45714</v>
      </c>
      <c r="B8409" t="s">
        <v>6837</v>
      </c>
      <c r="C8409" t="s">
        <v>7302</v>
      </c>
      <c r="D8409" s="14">
        <v>3291600</v>
      </c>
      <c r="E8409" s="12">
        <v>14434</v>
      </c>
      <c r="F8409" t="s">
        <v>7326</v>
      </c>
      <c r="G8409" t="s">
        <v>7187</v>
      </c>
      <c r="H8409">
        <f t="shared" si="395"/>
        <v>302</v>
      </c>
      <c r="I8409">
        <f t="shared" si="396"/>
        <v>36</v>
      </c>
      <c r="J8409" s="9">
        <f t="shared" si="394"/>
        <v>466145469</v>
      </c>
      <c r="K8409" s="9">
        <f>SUMIF($C$2:$C$9230, C8409, $D$2:$D$9230)</f>
        <v>66765504</v>
      </c>
    </row>
    <row r="8410" spans="1:11" x14ac:dyDescent="0.2">
      <c r="A8410" s="1">
        <v>45714</v>
      </c>
      <c r="B8410" t="s">
        <v>6837</v>
      </c>
      <c r="C8410" t="s">
        <v>7302</v>
      </c>
      <c r="D8410" s="14">
        <v>1500000</v>
      </c>
      <c r="E8410" s="12">
        <v>63198</v>
      </c>
      <c r="F8410" t="s">
        <v>7327</v>
      </c>
      <c r="G8410" t="s">
        <v>7187</v>
      </c>
      <c r="H8410">
        <f t="shared" si="395"/>
        <v>302</v>
      </c>
      <c r="I8410">
        <f t="shared" si="396"/>
        <v>36</v>
      </c>
      <c r="J8410" s="9">
        <f t="shared" si="394"/>
        <v>466145469</v>
      </c>
      <c r="K8410" s="9">
        <f>SUMIF($C$2:$C$9230, C8410, $D$2:$D$9230)</f>
        <v>66765504</v>
      </c>
    </row>
    <row r="8411" spans="1:11" x14ac:dyDescent="0.2">
      <c r="A8411" s="1">
        <v>45714</v>
      </c>
      <c r="B8411" t="s">
        <v>6837</v>
      </c>
      <c r="C8411" t="s">
        <v>7302</v>
      </c>
      <c r="D8411" s="14">
        <v>1225000</v>
      </c>
      <c r="E8411" s="12">
        <v>256</v>
      </c>
      <c r="F8411" t="s">
        <v>7328</v>
      </c>
      <c r="G8411" t="s">
        <v>7283</v>
      </c>
      <c r="H8411">
        <f t="shared" si="395"/>
        <v>302</v>
      </c>
      <c r="I8411">
        <f t="shared" si="396"/>
        <v>36</v>
      </c>
      <c r="J8411" s="9">
        <f t="shared" si="394"/>
        <v>466145469</v>
      </c>
      <c r="K8411" s="9">
        <f>SUMIF($C$2:$C$9230, C8411, $D$2:$D$9230)</f>
        <v>66765504</v>
      </c>
    </row>
    <row r="8412" spans="1:11" x14ac:dyDescent="0.2">
      <c r="A8412" s="1">
        <v>45714</v>
      </c>
      <c r="B8412" t="s">
        <v>6837</v>
      </c>
      <c r="C8412" t="s">
        <v>7302</v>
      </c>
      <c r="D8412" s="14">
        <v>2300000</v>
      </c>
      <c r="E8412" s="12">
        <v>22337</v>
      </c>
      <c r="F8412" t="s">
        <v>7329</v>
      </c>
      <c r="G8412" t="s">
        <v>7209</v>
      </c>
      <c r="H8412">
        <f t="shared" si="395"/>
        <v>302</v>
      </c>
      <c r="I8412">
        <f t="shared" si="396"/>
        <v>36</v>
      </c>
      <c r="J8412" s="9">
        <f t="shared" si="394"/>
        <v>466145469</v>
      </c>
      <c r="K8412" s="9">
        <f>SUMIF($C$2:$C$9230, C8412, $D$2:$D$9230)</f>
        <v>66765504</v>
      </c>
    </row>
    <row r="8413" spans="1:11" x14ac:dyDescent="0.2">
      <c r="A8413" s="1">
        <v>45714</v>
      </c>
      <c r="B8413" t="s">
        <v>6837</v>
      </c>
      <c r="C8413" t="s">
        <v>7302</v>
      </c>
      <c r="D8413" s="14">
        <v>850000</v>
      </c>
      <c r="E8413" s="12">
        <v>1053</v>
      </c>
      <c r="F8413" t="s">
        <v>7330</v>
      </c>
      <c r="G8413" t="s">
        <v>7187</v>
      </c>
      <c r="H8413">
        <f t="shared" si="395"/>
        <v>302</v>
      </c>
      <c r="I8413">
        <f t="shared" si="396"/>
        <v>36</v>
      </c>
      <c r="J8413" s="9">
        <f t="shared" si="394"/>
        <v>466145469</v>
      </c>
      <c r="K8413" s="9">
        <f>SUMIF($C$2:$C$9230, C8413, $D$2:$D$9230)</f>
        <v>66765504</v>
      </c>
    </row>
    <row r="8414" spans="1:11" x14ac:dyDescent="0.2">
      <c r="A8414" s="1">
        <v>45707</v>
      </c>
      <c r="B8414" t="s">
        <v>6837</v>
      </c>
      <c r="C8414" t="s">
        <v>7302</v>
      </c>
      <c r="D8414" s="14">
        <v>1300000</v>
      </c>
      <c r="E8414" s="12">
        <v>684607</v>
      </c>
      <c r="F8414" t="s">
        <v>14160</v>
      </c>
      <c r="G8414" t="s">
        <v>14149</v>
      </c>
      <c r="H8414">
        <f t="shared" si="395"/>
        <v>302</v>
      </c>
      <c r="I8414">
        <f t="shared" si="396"/>
        <v>36</v>
      </c>
      <c r="J8414" s="9">
        <f t="shared" si="394"/>
        <v>466145469</v>
      </c>
      <c r="K8414" s="9">
        <f>SUMIF($C$2:$C$9230, C8414, $D$2:$D$9230)</f>
        <v>66765504</v>
      </c>
    </row>
    <row r="8415" spans="1:11" x14ac:dyDescent="0.2">
      <c r="A8415" s="1">
        <v>45707</v>
      </c>
      <c r="B8415" t="s">
        <v>6837</v>
      </c>
      <c r="C8415" t="s">
        <v>7302</v>
      </c>
      <c r="D8415" s="14">
        <v>400000</v>
      </c>
      <c r="E8415" s="12">
        <v>31575</v>
      </c>
      <c r="F8415" t="s">
        <v>14165</v>
      </c>
      <c r="G8415" t="s">
        <v>7187</v>
      </c>
      <c r="H8415">
        <f t="shared" si="395"/>
        <v>302</v>
      </c>
      <c r="I8415">
        <f t="shared" si="396"/>
        <v>36</v>
      </c>
      <c r="J8415" s="9">
        <f t="shared" si="394"/>
        <v>466145469</v>
      </c>
      <c r="K8415" s="9">
        <f>SUMIF($C$2:$C$9230, C8415, $D$2:$D$9230)</f>
        <v>66765504</v>
      </c>
    </row>
    <row r="8416" spans="1:11" x14ac:dyDescent="0.2">
      <c r="A8416" s="1">
        <v>45707</v>
      </c>
      <c r="B8416" t="s">
        <v>6837</v>
      </c>
      <c r="C8416" t="s">
        <v>7302</v>
      </c>
      <c r="D8416" s="14">
        <v>7795000</v>
      </c>
      <c r="E8416" s="12">
        <v>23304</v>
      </c>
      <c r="F8416" t="s">
        <v>14175</v>
      </c>
      <c r="G8416" t="s">
        <v>7187</v>
      </c>
      <c r="H8416">
        <f t="shared" si="395"/>
        <v>302</v>
      </c>
      <c r="I8416">
        <f t="shared" si="396"/>
        <v>36</v>
      </c>
      <c r="J8416" s="9">
        <f t="shared" si="394"/>
        <v>466145469</v>
      </c>
      <c r="K8416" s="9">
        <f>SUMIF($C$2:$C$9230, C8416, $D$2:$D$9230)</f>
        <v>66765504</v>
      </c>
    </row>
    <row r="8417" spans="1:11" x14ac:dyDescent="0.2">
      <c r="A8417" s="1">
        <v>45707</v>
      </c>
      <c r="B8417" t="s">
        <v>6837</v>
      </c>
      <c r="C8417" t="s">
        <v>7302</v>
      </c>
      <c r="D8417" s="14">
        <v>1250000</v>
      </c>
      <c r="E8417" s="12">
        <v>746877</v>
      </c>
      <c r="F8417" t="s">
        <v>14184</v>
      </c>
      <c r="G8417" t="s">
        <v>7187</v>
      </c>
      <c r="H8417">
        <f t="shared" si="395"/>
        <v>302</v>
      </c>
      <c r="I8417">
        <f t="shared" si="396"/>
        <v>36</v>
      </c>
      <c r="J8417" s="9">
        <f t="shared" si="394"/>
        <v>466145469</v>
      </c>
      <c r="K8417" s="9">
        <f>SUMIF($C$2:$C$9230, C8417, $D$2:$D$9230)</f>
        <v>66765504</v>
      </c>
    </row>
    <row r="8418" spans="1:11" x14ac:dyDescent="0.2">
      <c r="A8418" s="1">
        <v>45706</v>
      </c>
      <c r="B8418" t="s">
        <v>6837</v>
      </c>
      <c r="C8418" t="s">
        <v>7302</v>
      </c>
      <c r="D8418" s="14">
        <v>3000000</v>
      </c>
      <c r="E8418" s="12">
        <v>16383</v>
      </c>
      <c r="F8418" t="s">
        <v>14195</v>
      </c>
      <c r="G8418" t="s">
        <v>14189</v>
      </c>
      <c r="H8418">
        <f t="shared" si="395"/>
        <v>302</v>
      </c>
      <c r="I8418">
        <f t="shared" si="396"/>
        <v>36</v>
      </c>
      <c r="J8418" s="9">
        <f t="shared" si="394"/>
        <v>466145469</v>
      </c>
      <c r="K8418" s="9">
        <f>SUMIF($C$2:$C$9230, C8418, $D$2:$D$9230)</f>
        <v>66765504</v>
      </c>
    </row>
    <row r="8419" spans="1:11" x14ac:dyDescent="0.2">
      <c r="A8419" s="1">
        <v>45714</v>
      </c>
      <c r="B8419" t="s">
        <v>6837</v>
      </c>
      <c r="C8419" t="s">
        <v>7183</v>
      </c>
      <c r="D8419" s="14">
        <v>1403040</v>
      </c>
      <c r="E8419" s="12">
        <v>1403040</v>
      </c>
      <c r="H8419">
        <f t="shared" si="395"/>
        <v>302</v>
      </c>
      <c r="I8419">
        <f t="shared" si="396"/>
        <v>31</v>
      </c>
      <c r="J8419" s="9">
        <f t="shared" si="394"/>
        <v>466145469</v>
      </c>
      <c r="K8419" s="9">
        <f>SUMIF($C$2:$C$9230, C8419, $D$2:$D$9230)</f>
        <v>47207441</v>
      </c>
    </row>
    <row r="8420" spans="1:11" x14ac:dyDescent="0.2">
      <c r="A8420" s="1">
        <v>45714</v>
      </c>
      <c r="B8420" t="s">
        <v>6837</v>
      </c>
      <c r="C8420" t="s">
        <v>7183</v>
      </c>
      <c r="D8420" s="14">
        <v>250000</v>
      </c>
      <c r="E8420" s="12">
        <v>250000</v>
      </c>
      <c r="F8420" t="s">
        <v>7184</v>
      </c>
      <c r="G8420" t="s">
        <v>7185</v>
      </c>
      <c r="H8420">
        <f t="shared" si="395"/>
        <v>302</v>
      </c>
      <c r="I8420">
        <f t="shared" si="396"/>
        <v>31</v>
      </c>
      <c r="J8420" s="9">
        <f t="shared" si="394"/>
        <v>466145469</v>
      </c>
      <c r="K8420" s="9">
        <f>SUMIF($C$2:$C$9230, C8420, $D$2:$D$9230)</f>
        <v>47207441</v>
      </c>
    </row>
    <row r="8421" spans="1:11" x14ac:dyDescent="0.2">
      <c r="A8421" s="1">
        <v>45714</v>
      </c>
      <c r="B8421" t="s">
        <v>6837</v>
      </c>
      <c r="C8421" t="s">
        <v>7183</v>
      </c>
      <c r="D8421" s="14">
        <v>250000</v>
      </c>
      <c r="E8421" s="12">
        <v>250000</v>
      </c>
      <c r="H8421">
        <f t="shared" si="395"/>
        <v>302</v>
      </c>
      <c r="I8421">
        <f t="shared" si="396"/>
        <v>31</v>
      </c>
      <c r="J8421" s="9">
        <f t="shared" si="394"/>
        <v>466145469</v>
      </c>
      <c r="K8421" s="9">
        <f>SUMIF($C$2:$C$9230, C8421, $D$2:$D$9230)</f>
        <v>47207441</v>
      </c>
    </row>
    <row r="8422" spans="1:11" x14ac:dyDescent="0.2">
      <c r="A8422" s="1">
        <v>45714</v>
      </c>
      <c r="B8422" t="s">
        <v>6837</v>
      </c>
      <c r="C8422" t="s">
        <v>7183</v>
      </c>
      <c r="D8422" s="14">
        <v>3035500</v>
      </c>
      <c r="E8422" s="12">
        <v>3035500</v>
      </c>
      <c r="H8422">
        <f t="shared" si="395"/>
        <v>302</v>
      </c>
      <c r="I8422">
        <f t="shared" si="396"/>
        <v>31</v>
      </c>
      <c r="J8422" s="9">
        <f t="shared" si="394"/>
        <v>466145469</v>
      </c>
      <c r="K8422" s="9">
        <f>SUMIF($C$2:$C$9230, C8422, $D$2:$D$9230)</f>
        <v>47207441</v>
      </c>
    </row>
    <row r="8423" spans="1:11" x14ac:dyDescent="0.2">
      <c r="A8423" s="1">
        <v>45714</v>
      </c>
      <c r="B8423" t="s">
        <v>6837</v>
      </c>
      <c r="C8423" t="s">
        <v>7183</v>
      </c>
      <c r="D8423" s="14">
        <v>1548234</v>
      </c>
      <c r="E8423" s="12">
        <v>1544990</v>
      </c>
      <c r="H8423">
        <f t="shared" si="395"/>
        <v>302</v>
      </c>
      <c r="I8423">
        <f t="shared" si="396"/>
        <v>31</v>
      </c>
      <c r="J8423" s="9">
        <f t="shared" si="394"/>
        <v>466145469</v>
      </c>
      <c r="K8423" s="9">
        <f>SUMIF($C$2:$C$9230, C8423, $D$2:$D$9230)</f>
        <v>47207441</v>
      </c>
    </row>
    <row r="8424" spans="1:11" x14ac:dyDescent="0.2">
      <c r="A8424" s="1">
        <v>45714</v>
      </c>
      <c r="B8424" t="s">
        <v>6837</v>
      </c>
      <c r="C8424" t="s">
        <v>7183</v>
      </c>
      <c r="D8424" s="14">
        <v>2568214</v>
      </c>
      <c r="E8424" s="12">
        <v>2554470</v>
      </c>
      <c r="F8424" t="s">
        <v>7186</v>
      </c>
      <c r="G8424" t="s">
        <v>7187</v>
      </c>
      <c r="H8424">
        <f t="shared" si="395"/>
        <v>302</v>
      </c>
      <c r="I8424">
        <f t="shared" si="396"/>
        <v>31</v>
      </c>
      <c r="J8424" s="9">
        <f t="shared" si="394"/>
        <v>466145469</v>
      </c>
      <c r="K8424" s="9">
        <f>SUMIF($C$2:$C$9230, C8424, $D$2:$D$9230)</f>
        <v>47207441</v>
      </c>
    </row>
    <row r="8425" spans="1:11" x14ac:dyDescent="0.2">
      <c r="A8425" s="1">
        <v>45714</v>
      </c>
      <c r="B8425" t="s">
        <v>6837</v>
      </c>
      <c r="C8425" t="s">
        <v>7183</v>
      </c>
      <c r="D8425" s="14">
        <v>100000</v>
      </c>
      <c r="E8425" s="12">
        <v>100000</v>
      </c>
      <c r="F8425" t="s">
        <v>7188</v>
      </c>
      <c r="G8425" t="s">
        <v>7187</v>
      </c>
      <c r="H8425">
        <f t="shared" si="395"/>
        <v>302</v>
      </c>
      <c r="I8425">
        <f t="shared" si="396"/>
        <v>31</v>
      </c>
      <c r="J8425" s="9">
        <f t="shared" si="394"/>
        <v>466145469</v>
      </c>
      <c r="K8425" s="9">
        <f>SUMIF($C$2:$C$9230, C8425, $D$2:$D$9230)</f>
        <v>47207441</v>
      </c>
    </row>
    <row r="8426" spans="1:11" x14ac:dyDescent="0.2">
      <c r="A8426" s="1">
        <v>45714</v>
      </c>
      <c r="B8426" t="s">
        <v>6837</v>
      </c>
      <c r="C8426" t="s">
        <v>7183</v>
      </c>
      <c r="D8426" s="14">
        <v>2947706</v>
      </c>
      <c r="E8426" s="12">
        <v>2947706</v>
      </c>
      <c r="F8426" t="s">
        <v>7189</v>
      </c>
      <c r="G8426" t="s">
        <v>7187</v>
      </c>
      <c r="H8426">
        <f t="shared" si="395"/>
        <v>302</v>
      </c>
      <c r="I8426">
        <f t="shared" si="396"/>
        <v>31</v>
      </c>
      <c r="J8426" s="9">
        <f t="shared" si="394"/>
        <v>466145469</v>
      </c>
      <c r="K8426" s="9">
        <f>SUMIF($C$2:$C$9230, C8426, $D$2:$D$9230)</f>
        <v>47207441</v>
      </c>
    </row>
    <row r="8427" spans="1:11" x14ac:dyDescent="0.2">
      <c r="A8427" s="1">
        <v>45714</v>
      </c>
      <c r="B8427" t="s">
        <v>6837</v>
      </c>
      <c r="C8427" t="s">
        <v>7183</v>
      </c>
      <c r="D8427" s="14">
        <v>500000</v>
      </c>
      <c r="E8427" s="12">
        <v>495936</v>
      </c>
      <c r="F8427" t="s">
        <v>7190</v>
      </c>
      <c r="G8427" t="s">
        <v>7187</v>
      </c>
      <c r="H8427">
        <f t="shared" si="395"/>
        <v>302</v>
      </c>
      <c r="I8427">
        <f t="shared" si="396"/>
        <v>31</v>
      </c>
      <c r="J8427" s="9">
        <f t="shared" si="394"/>
        <v>466145469</v>
      </c>
      <c r="K8427" s="9">
        <f>SUMIF($C$2:$C$9230, C8427, $D$2:$D$9230)</f>
        <v>47207441</v>
      </c>
    </row>
    <row r="8428" spans="1:11" x14ac:dyDescent="0.2">
      <c r="A8428" s="1">
        <v>45714</v>
      </c>
      <c r="B8428" t="s">
        <v>6837</v>
      </c>
      <c r="C8428" t="s">
        <v>7183</v>
      </c>
      <c r="D8428" s="14">
        <v>1125000</v>
      </c>
      <c r="E8428" s="12">
        <v>927042</v>
      </c>
      <c r="F8428" t="s">
        <v>7191</v>
      </c>
      <c r="G8428" t="s">
        <v>7187</v>
      </c>
      <c r="H8428">
        <f t="shared" si="395"/>
        <v>302</v>
      </c>
      <c r="I8428">
        <f t="shared" si="396"/>
        <v>31</v>
      </c>
      <c r="J8428" s="9">
        <f t="shared" si="394"/>
        <v>466145469</v>
      </c>
      <c r="K8428" s="9">
        <f>SUMIF($C$2:$C$9230, C8428, $D$2:$D$9230)</f>
        <v>47207441</v>
      </c>
    </row>
    <row r="8429" spans="1:11" x14ac:dyDescent="0.2">
      <c r="A8429" s="1">
        <v>45714</v>
      </c>
      <c r="B8429" t="s">
        <v>6837</v>
      </c>
      <c r="C8429" t="s">
        <v>7183</v>
      </c>
      <c r="D8429" s="14">
        <v>2568214</v>
      </c>
      <c r="E8429" s="12">
        <v>2072583</v>
      </c>
      <c r="F8429" t="s">
        <v>7192</v>
      </c>
      <c r="G8429" t="s">
        <v>7187</v>
      </c>
      <c r="H8429">
        <f t="shared" si="395"/>
        <v>302</v>
      </c>
      <c r="I8429">
        <f t="shared" si="396"/>
        <v>31</v>
      </c>
      <c r="J8429" s="9">
        <f t="shared" si="394"/>
        <v>466145469</v>
      </c>
      <c r="K8429" s="9">
        <f>SUMIF($C$2:$C$9230, C8429, $D$2:$D$9230)</f>
        <v>47207441</v>
      </c>
    </row>
    <row r="8430" spans="1:11" x14ac:dyDescent="0.2">
      <c r="A8430" s="1">
        <v>45714</v>
      </c>
      <c r="B8430" t="s">
        <v>6837</v>
      </c>
      <c r="C8430" t="s">
        <v>7183</v>
      </c>
      <c r="D8430" s="14">
        <v>100941</v>
      </c>
      <c r="E8430" s="12">
        <v>92129</v>
      </c>
      <c r="F8430" t="s">
        <v>7193</v>
      </c>
      <c r="G8430" t="s">
        <v>7187</v>
      </c>
      <c r="H8430">
        <f t="shared" si="395"/>
        <v>302</v>
      </c>
      <c r="I8430">
        <f t="shared" si="396"/>
        <v>31</v>
      </c>
      <c r="J8430" s="9">
        <f t="shared" si="394"/>
        <v>466145469</v>
      </c>
      <c r="K8430" s="9">
        <f>SUMIF($C$2:$C$9230, C8430, $D$2:$D$9230)</f>
        <v>47207441</v>
      </c>
    </row>
    <row r="8431" spans="1:11" x14ac:dyDescent="0.2">
      <c r="A8431" s="1">
        <v>45714</v>
      </c>
      <c r="B8431" t="s">
        <v>6837</v>
      </c>
      <c r="C8431" t="s">
        <v>7183</v>
      </c>
      <c r="D8431" s="14">
        <v>2974561</v>
      </c>
      <c r="E8431" s="12">
        <v>2873782</v>
      </c>
      <c r="F8431" t="s">
        <v>7194</v>
      </c>
      <c r="G8431" t="s">
        <v>7187</v>
      </c>
      <c r="H8431">
        <f t="shared" si="395"/>
        <v>302</v>
      </c>
      <c r="I8431">
        <f t="shared" si="396"/>
        <v>31</v>
      </c>
      <c r="J8431" s="9">
        <f t="shared" si="394"/>
        <v>466145469</v>
      </c>
      <c r="K8431" s="9">
        <f>SUMIF($C$2:$C$9230, C8431, $D$2:$D$9230)</f>
        <v>47207441</v>
      </c>
    </row>
    <row r="8432" spans="1:11" x14ac:dyDescent="0.2">
      <c r="A8432" s="1">
        <v>45714</v>
      </c>
      <c r="B8432" t="s">
        <v>6837</v>
      </c>
      <c r="C8432" t="s">
        <v>7183</v>
      </c>
      <c r="D8432" s="14">
        <v>241689</v>
      </c>
      <c r="E8432" s="12">
        <v>232797</v>
      </c>
      <c r="F8432" t="s">
        <v>7195</v>
      </c>
      <c r="G8432" t="s">
        <v>7187</v>
      </c>
      <c r="H8432">
        <f t="shared" si="395"/>
        <v>302</v>
      </c>
      <c r="I8432">
        <f t="shared" si="396"/>
        <v>31</v>
      </c>
      <c r="J8432" s="9">
        <f t="shared" si="394"/>
        <v>466145469</v>
      </c>
      <c r="K8432" s="9">
        <f>SUMIF($C$2:$C$9230, C8432, $D$2:$D$9230)</f>
        <v>47207441</v>
      </c>
    </row>
    <row r="8433" spans="1:11" x14ac:dyDescent="0.2">
      <c r="A8433" s="1">
        <v>45714</v>
      </c>
      <c r="B8433" t="s">
        <v>6837</v>
      </c>
      <c r="C8433" t="s">
        <v>7183</v>
      </c>
      <c r="D8433" s="14">
        <v>2300000</v>
      </c>
      <c r="E8433" s="12">
        <v>1374355</v>
      </c>
      <c r="F8433" t="s">
        <v>7196</v>
      </c>
      <c r="G8433" t="s">
        <v>7187</v>
      </c>
      <c r="H8433">
        <f t="shared" si="395"/>
        <v>302</v>
      </c>
      <c r="I8433">
        <f t="shared" si="396"/>
        <v>31</v>
      </c>
      <c r="J8433" s="9">
        <f t="shared" si="394"/>
        <v>466145469</v>
      </c>
      <c r="K8433" s="9">
        <f>SUMIF($C$2:$C$9230, C8433, $D$2:$D$9230)</f>
        <v>47207441</v>
      </c>
    </row>
    <row r="8434" spans="1:11" x14ac:dyDescent="0.2">
      <c r="A8434" s="1">
        <v>45714</v>
      </c>
      <c r="B8434" t="s">
        <v>6837</v>
      </c>
      <c r="C8434" t="s">
        <v>7183</v>
      </c>
      <c r="D8434" s="14">
        <v>1155000</v>
      </c>
      <c r="E8434" s="12">
        <v>815115</v>
      </c>
      <c r="F8434" t="s">
        <v>7197</v>
      </c>
      <c r="G8434" t="s">
        <v>7187</v>
      </c>
      <c r="H8434">
        <f t="shared" si="395"/>
        <v>302</v>
      </c>
      <c r="I8434">
        <f t="shared" si="396"/>
        <v>31</v>
      </c>
      <c r="J8434" s="9">
        <f t="shared" si="394"/>
        <v>466145469</v>
      </c>
      <c r="K8434" s="9">
        <f>SUMIF($C$2:$C$9230, C8434, $D$2:$D$9230)</f>
        <v>47207441</v>
      </c>
    </row>
    <row r="8435" spans="1:11" x14ac:dyDescent="0.2">
      <c r="A8435" s="1">
        <v>45714</v>
      </c>
      <c r="B8435" t="s">
        <v>6837</v>
      </c>
      <c r="C8435" t="s">
        <v>7183</v>
      </c>
      <c r="D8435" s="14">
        <v>2276942</v>
      </c>
      <c r="E8435" s="12">
        <v>292098</v>
      </c>
      <c r="F8435" t="s">
        <v>7198</v>
      </c>
      <c r="G8435" t="s">
        <v>7187</v>
      </c>
      <c r="H8435">
        <f t="shared" si="395"/>
        <v>302</v>
      </c>
      <c r="I8435">
        <f t="shared" si="396"/>
        <v>31</v>
      </c>
      <c r="J8435" s="9">
        <f t="shared" si="394"/>
        <v>466145469</v>
      </c>
      <c r="K8435" s="9">
        <f>SUMIF($C$2:$C$9230, C8435, $D$2:$D$9230)</f>
        <v>47207441</v>
      </c>
    </row>
    <row r="8436" spans="1:11" x14ac:dyDescent="0.2">
      <c r="A8436" s="1">
        <v>45714</v>
      </c>
      <c r="B8436" t="s">
        <v>6837</v>
      </c>
      <c r="C8436" t="s">
        <v>7183</v>
      </c>
      <c r="D8436" s="14">
        <v>250000</v>
      </c>
      <c r="E8436" s="12">
        <v>183211</v>
      </c>
      <c r="F8436" t="s">
        <v>7199</v>
      </c>
      <c r="G8436" t="s">
        <v>7185</v>
      </c>
      <c r="H8436">
        <f t="shared" si="395"/>
        <v>302</v>
      </c>
      <c r="I8436">
        <f t="shared" si="396"/>
        <v>31</v>
      </c>
      <c r="J8436" s="9">
        <f t="shared" si="394"/>
        <v>466145469</v>
      </c>
      <c r="K8436" s="9">
        <f>SUMIF($C$2:$C$9230, C8436, $D$2:$D$9230)</f>
        <v>47207441</v>
      </c>
    </row>
    <row r="8437" spans="1:11" x14ac:dyDescent="0.2">
      <c r="A8437" s="1">
        <v>45714</v>
      </c>
      <c r="B8437" t="s">
        <v>6837</v>
      </c>
      <c r="C8437" t="s">
        <v>7183</v>
      </c>
      <c r="D8437" s="14">
        <v>2455000</v>
      </c>
      <c r="E8437" s="12">
        <v>799645</v>
      </c>
      <c r="F8437" t="s">
        <v>7200</v>
      </c>
      <c r="G8437" t="s">
        <v>7187</v>
      </c>
      <c r="H8437">
        <f t="shared" si="395"/>
        <v>302</v>
      </c>
      <c r="I8437">
        <f t="shared" si="396"/>
        <v>31</v>
      </c>
      <c r="J8437" s="9">
        <f t="shared" si="394"/>
        <v>466145469</v>
      </c>
      <c r="K8437" s="9">
        <f>SUMIF($C$2:$C$9230, C8437, $D$2:$D$9230)</f>
        <v>47207441</v>
      </c>
    </row>
    <row r="8438" spans="1:11" x14ac:dyDescent="0.2">
      <c r="A8438" s="1">
        <v>45714</v>
      </c>
      <c r="B8438" t="s">
        <v>6837</v>
      </c>
      <c r="C8438" t="s">
        <v>7183</v>
      </c>
      <c r="D8438" s="14">
        <v>1155000</v>
      </c>
      <c r="E8438" s="12">
        <v>260440</v>
      </c>
      <c r="F8438" t="s">
        <v>7201</v>
      </c>
      <c r="G8438" t="s">
        <v>7187</v>
      </c>
      <c r="H8438">
        <f t="shared" si="395"/>
        <v>302</v>
      </c>
      <c r="I8438">
        <f t="shared" si="396"/>
        <v>31</v>
      </c>
      <c r="J8438" s="9">
        <f t="shared" si="394"/>
        <v>466145469</v>
      </c>
      <c r="K8438" s="9">
        <f>SUMIF($C$2:$C$9230, C8438, $D$2:$D$9230)</f>
        <v>47207441</v>
      </c>
    </row>
    <row r="8439" spans="1:11" x14ac:dyDescent="0.2">
      <c r="A8439" s="1">
        <v>45714</v>
      </c>
      <c r="B8439" t="s">
        <v>6837</v>
      </c>
      <c r="C8439" t="s">
        <v>7183</v>
      </c>
      <c r="D8439" s="14">
        <v>650000</v>
      </c>
      <c r="E8439" s="12">
        <v>47374</v>
      </c>
      <c r="F8439" t="s">
        <v>7202</v>
      </c>
      <c r="G8439" t="s">
        <v>7187</v>
      </c>
      <c r="H8439">
        <f t="shared" si="395"/>
        <v>302</v>
      </c>
      <c r="I8439">
        <f t="shared" si="396"/>
        <v>31</v>
      </c>
      <c r="J8439" s="9">
        <f t="shared" si="394"/>
        <v>466145469</v>
      </c>
      <c r="K8439" s="9">
        <f>SUMIF($C$2:$C$9230, C8439, $D$2:$D$9230)</f>
        <v>47207441</v>
      </c>
    </row>
    <row r="8440" spans="1:11" x14ac:dyDescent="0.2">
      <c r="A8440" s="1">
        <v>45714</v>
      </c>
      <c r="B8440" t="s">
        <v>6837</v>
      </c>
      <c r="C8440" t="s">
        <v>7183</v>
      </c>
      <c r="D8440" s="14">
        <v>1560000</v>
      </c>
      <c r="E8440" s="12">
        <v>288095</v>
      </c>
      <c r="F8440" t="s">
        <v>7203</v>
      </c>
      <c r="G8440" t="s">
        <v>7187</v>
      </c>
      <c r="H8440">
        <f t="shared" si="395"/>
        <v>302</v>
      </c>
      <c r="I8440">
        <f t="shared" si="396"/>
        <v>31</v>
      </c>
      <c r="J8440" s="9">
        <f t="shared" si="394"/>
        <v>466145469</v>
      </c>
      <c r="K8440" s="9">
        <f>SUMIF($C$2:$C$9230, C8440, $D$2:$D$9230)</f>
        <v>47207441</v>
      </c>
    </row>
    <row r="8441" spans="1:11" x14ac:dyDescent="0.2">
      <c r="A8441" s="1">
        <v>45714</v>
      </c>
      <c r="B8441" t="s">
        <v>6837</v>
      </c>
      <c r="C8441" t="s">
        <v>7183</v>
      </c>
      <c r="D8441" s="14">
        <v>671000</v>
      </c>
      <c r="E8441" s="12">
        <v>32135</v>
      </c>
      <c r="F8441" t="s">
        <v>7204</v>
      </c>
      <c r="G8441" t="s">
        <v>7187</v>
      </c>
      <c r="H8441">
        <f t="shared" si="395"/>
        <v>302</v>
      </c>
      <c r="I8441">
        <f t="shared" si="396"/>
        <v>31</v>
      </c>
      <c r="J8441" s="9">
        <f t="shared" si="394"/>
        <v>466145469</v>
      </c>
      <c r="K8441" s="9">
        <f>SUMIF($C$2:$C$9230, C8441, $D$2:$D$9230)</f>
        <v>47207441</v>
      </c>
    </row>
    <row r="8442" spans="1:11" x14ac:dyDescent="0.2">
      <c r="A8442" s="1">
        <v>45714</v>
      </c>
      <c r="B8442" t="s">
        <v>6837</v>
      </c>
      <c r="C8442" t="s">
        <v>7183</v>
      </c>
      <c r="D8442" s="14">
        <v>750000</v>
      </c>
      <c r="E8442" s="12">
        <v>4978</v>
      </c>
      <c r="F8442" t="s">
        <v>7205</v>
      </c>
      <c r="G8442" t="s">
        <v>7187</v>
      </c>
      <c r="H8442">
        <f t="shared" si="395"/>
        <v>302</v>
      </c>
      <c r="I8442">
        <f t="shared" si="396"/>
        <v>31</v>
      </c>
      <c r="J8442" s="9">
        <f t="shared" si="394"/>
        <v>466145469</v>
      </c>
      <c r="K8442" s="9">
        <f>SUMIF($C$2:$C$9230, C8442, $D$2:$D$9230)</f>
        <v>47207441</v>
      </c>
    </row>
    <row r="8443" spans="1:11" x14ac:dyDescent="0.2">
      <c r="A8443" s="1">
        <v>45714</v>
      </c>
      <c r="B8443" t="s">
        <v>6837</v>
      </c>
      <c r="C8443" t="s">
        <v>7183</v>
      </c>
      <c r="D8443" s="14">
        <v>1508400</v>
      </c>
      <c r="E8443" s="12">
        <v>56341</v>
      </c>
      <c r="F8443" t="s">
        <v>7206</v>
      </c>
      <c r="G8443" t="s">
        <v>7187</v>
      </c>
      <c r="H8443">
        <f t="shared" si="395"/>
        <v>302</v>
      </c>
      <c r="I8443">
        <f t="shared" si="396"/>
        <v>31</v>
      </c>
      <c r="J8443" s="9">
        <f t="shared" si="394"/>
        <v>466145469</v>
      </c>
      <c r="K8443" s="9">
        <f>SUMIF($C$2:$C$9230, C8443, $D$2:$D$9230)</f>
        <v>47207441</v>
      </c>
    </row>
    <row r="8444" spans="1:11" x14ac:dyDescent="0.2">
      <c r="A8444" s="1">
        <v>45714</v>
      </c>
      <c r="B8444" t="s">
        <v>6837</v>
      </c>
      <c r="C8444" t="s">
        <v>7183</v>
      </c>
      <c r="D8444" s="14">
        <v>550000</v>
      </c>
      <c r="E8444" s="12">
        <v>2448</v>
      </c>
      <c r="F8444" t="s">
        <v>7207</v>
      </c>
      <c r="G8444" t="s">
        <v>7187</v>
      </c>
      <c r="H8444">
        <f t="shared" si="395"/>
        <v>302</v>
      </c>
      <c r="I8444">
        <f t="shared" si="396"/>
        <v>31</v>
      </c>
      <c r="J8444" s="9">
        <f t="shared" si="394"/>
        <v>466145469</v>
      </c>
      <c r="K8444" s="9">
        <f>SUMIF($C$2:$C$9230, C8444, $D$2:$D$9230)</f>
        <v>47207441</v>
      </c>
    </row>
    <row r="8445" spans="1:11" x14ac:dyDescent="0.2">
      <c r="A8445" s="1">
        <v>45714</v>
      </c>
      <c r="B8445" t="s">
        <v>6837</v>
      </c>
      <c r="C8445" t="s">
        <v>7183</v>
      </c>
      <c r="D8445" s="14">
        <v>1150000</v>
      </c>
      <c r="E8445" s="12">
        <v>7004</v>
      </c>
      <c r="F8445" t="s">
        <v>7208</v>
      </c>
      <c r="G8445" t="s">
        <v>7209</v>
      </c>
      <c r="H8445">
        <f t="shared" si="395"/>
        <v>302</v>
      </c>
      <c r="I8445">
        <f t="shared" si="396"/>
        <v>31</v>
      </c>
      <c r="J8445" s="9">
        <f t="shared" si="394"/>
        <v>466145469</v>
      </c>
      <c r="K8445" s="9">
        <f>SUMIF($C$2:$C$9230, C8445, $D$2:$D$9230)</f>
        <v>47207441</v>
      </c>
    </row>
    <row r="8446" spans="1:11" x14ac:dyDescent="0.2">
      <c r="A8446" s="1">
        <v>45709</v>
      </c>
      <c r="B8446" t="s">
        <v>6837</v>
      </c>
      <c r="C8446" t="s">
        <v>7183</v>
      </c>
      <c r="D8446" s="14">
        <v>3000000</v>
      </c>
      <c r="E8446" s="12">
        <v>1596139</v>
      </c>
      <c r="F8446" t="s">
        <v>14137</v>
      </c>
      <c r="G8446" t="s">
        <v>14138</v>
      </c>
      <c r="H8446">
        <f t="shared" si="395"/>
        <v>302</v>
      </c>
      <c r="I8446">
        <f t="shared" si="396"/>
        <v>31</v>
      </c>
      <c r="J8446" s="9">
        <f t="shared" si="394"/>
        <v>466145469</v>
      </c>
      <c r="K8446" s="9">
        <f>SUMIF($C$2:$C$9230, C8446, $D$2:$D$9230)</f>
        <v>47207441</v>
      </c>
    </row>
    <row r="8447" spans="1:11" x14ac:dyDescent="0.2">
      <c r="A8447" s="1">
        <v>45707</v>
      </c>
      <c r="B8447" t="s">
        <v>6837</v>
      </c>
      <c r="C8447" t="s">
        <v>7183</v>
      </c>
      <c r="D8447" s="14">
        <v>2600000</v>
      </c>
      <c r="E8447" s="12">
        <v>2341116</v>
      </c>
      <c r="F8447" t="s">
        <v>14148</v>
      </c>
      <c r="G8447" t="s">
        <v>14149</v>
      </c>
      <c r="H8447">
        <f t="shared" si="395"/>
        <v>302</v>
      </c>
      <c r="I8447">
        <f t="shared" si="396"/>
        <v>31</v>
      </c>
      <c r="J8447" s="9">
        <f t="shared" ref="J8447:J8510" si="397">SUMIF($B$2:$B$9230, B8447, $D$2:$D$9230)</f>
        <v>466145469</v>
      </c>
      <c r="K8447" s="9">
        <f>SUMIF($C$2:$C$9230, C8447, $D$2:$D$9230)</f>
        <v>47207441</v>
      </c>
    </row>
    <row r="8448" spans="1:11" x14ac:dyDescent="0.2">
      <c r="A8448" s="1">
        <v>45707</v>
      </c>
      <c r="B8448" t="s">
        <v>6837</v>
      </c>
      <c r="C8448" t="s">
        <v>7183</v>
      </c>
      <c r="D8448" s="14">
        <v>400000</v>
      </c>
      <c r="E8448" s="12">
        <v>70198</v>
      </c>
      <c r="F8448" t="s">
        <v>14163</v>
      </c>
      <c r="G8448" t="s">
        <v>7187</v>
      </c>
      <c r="H8448">
        <f t="shared" si="395"/>
        <v>302</v>
      </c>
      <c r="I8448">
        <f t="shared" si="396"/>
        <v>31</v>
      </c>
      <c r="J8448" s="9">
        <f t="shared" si="397"/>
        <v>466145469</v>
      </c>
      <c r="K8448" s="9">
        <f>SUMIF($C$2:$C$9230, C8448, $D$2:$D$9230)</f>
        <v>47207441</v>
      </c>
    </row>
    <row r="8449" spans="1:11" x14ac:dyDescent="0.2">
      <c r="A8449" s="1">
        <v>45707</v>
      </c>
      <c r="B8449" t="s">
        <v>6837</v>
      </c>
      <c r="C8449" t="s">
        <v>7183</v>
      </c>
      <c r="D8449" s="14">
        <v>5163000</v>
      </c>
      <c r="E8449" s="12">
        <v>155074</v>
      </c>
      <c r="F8449" t="s">
        <v>14166</v>
      </c>
      <c r="G8449" t="s">
        <v>7187</v>
      </c>
      <c r="H8449">
        <f t="shared" si="395"/>
        <v>302</v>
      </c>
      <c r="I8449">
        <f t="shared" si="396"/>
        <v>31</v>
      </c>
      <c r="J8449" s="9">
        <f t="shared" si="397"/>
        <v>466145469</v>
      </c>
      <c r="K8449" s="9">
        <f>SUMIF($C$2:$C$9230, C8449, $D$2:$D$9230)</f>
        <v>47207441</v>
      </c>
    </row>
    <row r="8450" spans="1:11" x14ac:dyDescent="0.2">
      <c r="A8450" s="1">
        <v>45714</v>
      </c>
      <c r="B8450" t="s">
        <v>6837</v>
      </c>
      <c r="C8450" t="s">
        <v>7262</v>
      </c>
      <c r="D8450" s="14">
        <v>1225000</v>
      </c>
      <c r="E8450" s="12">
        <v>1225000</v>
      </c>
      <c r="H8450">
        <f t="shared" si="395"/>
        <v>302</v>
      </c>
      <c r="I8450">
        <f t="shared" si="396"/>
        <v>29</v>
      </c>
      <c r="J8450" s="9">
        <f t="shared" si="397"/>
        <v>466145469</v>
      </c>
      <c r="K8450" s="9">
        <f>SUMIF($C$2:$C$9230, C8450, $D$2:$D$9230)</f>
        <v>43253956</v>
      </c>
    </row>
    <row r="8451" spans="1:11" x14ac:dyDescent="0.2">
      <c r="A8451" s="1">
        <v>45714</v>
      </c>
      <c r="B8451" t="s">
        <v>6837</v>
      </c>
      <c r="C8451" t="s">
        <v>7262</v>
      </c>
      <c r="D8451" s="14">
        <v>276706</v>
      </c>
      <c r="E8451" s="12">
        <v>276706</v>
      </c>
      <c r="H8451">
        <f t="shared" si="395"/>
        <v>302</v>
      </c>
      <c r="I8451">
        <f t="shared" si="396"/>
        <v>29</v>
      </c>
      <c r="J8451" s="9">
        <f t="shared" si="397"/>
        <v>466145469</v>
      </c>
      <c r="K8451" s="9">
        <f>SUMIF($C$2:$C$9230, C8451, $D$2:$D$9230)</f>
        <v>43253956</v>
      </c>
    </row>
    <row r="8452" spans="1:11" x14ac:dyDescent="0.2">
      <c r="A8452" s="1">
        <v>45714</v>
      </c>
      <c r="B8452" t="s">
        <v>6837</v>
      </c>
      <c r="C8452" t="s">
        <v>7262</v>
      </c>
      <c r="D8452" s="14">
        <v>2177647</v>
      </c>
      <c r="E8452" s="12">
        <v>2177647</v>
      </c>
      <c r="H8452">
        <f t="shared" si="395"/>
        <v>302</v>
      </c>
      <c r="I8452">
        <f t="shared" si="396"/>
        <v>29</v>
      </c>
      <c r="J8452" s="9">
        <f t="shared" si="397"/>
        <v>466145469</v>
      </c>
      <c r="K8452" s="9">
        <f>SUMIF($C$2:$C$9230, C8452, $D$2:$D$9230)</f>
        <v>43253956</v>
      </c>
    </row>
    <row r="8453" spans="1:11" x14ac:dyDescent="0.2">
      <c r="A8453" s="1">
        <v>45714</v>
      </c>
      <c r="B8453" t="s">
        <v>6837</v>
      </c>
      <c r="C8453" t="s">
        <v>7262</v>
      </c>
      <c r="D8453" s="14">
        <v>250000</v>
      </c>
      <c r="E8453" s="12">
        <v>250000</v>
      </c>
      <c r="H8453">
        <f t="shared" si="395"/>
        <v>302</v>
      </c>
      <c r="I8453">
        <f t="shared" si="396"/>
        <v>29</v>
      </c>
      <c r="J8453" s="9">
        <f t="shared" si="397"/>
        <v>466145469</v>
      </c>
      <c r="K8453" s="9">
        <f>SUMIF($C$2:$C$9230, C8453, $D$2:$D$9230)</f>
        <v>43253956</v>
      </c>
    </row>
    <row r="8454" spans="1:11" x14ac:dyDescent="0.2">
      <c r="A8454" s="1">
        <v>45714</v>
      </c>
      <c r="B8454" t="s">
        <v>6837</v>
      </c>
      <c r="C8454" t="s">
        <v>7262</v>
      </c>
      <c r="D8454" s="14">
        <v>789286</v>
      </c>
      <c r="E8454" s="12">
        <v>789286</v>
      </c>
      <c r="F8454" t="s">
        <v>7263</v>
      </c>
      <c r="G8454" t="s">
        <v>7187</v>
      </c>
      <c r="H8454">
        <f t="shared" ref="H8454:H8517" si="398">COUNTIF($B$2:$B$9230, B8454)</f>
        <v>302</v>
      </c>
      <c r="I8454">
        <f t="shared" ref="I8454:I8517" si="399">COUNTIF($C$2:$C$9230, C8454)</f>
        <v>29</v>
      </c>
      <c r="J8454" s="9">
        <f t="shared" si="397"/>
        <v>466145469</v>
      </c>
      <c r="K8454" s="9">
        <f>SUMIF($C$2:$C$9230, C8454, $D$2:$D$9230)</f>
        <v>43253956</v>
      </c>
    </row>
    <row r="8455" spans="1:11" x14ac:dyDescent="0.2">
      <c r="A8455" s="1">
        <v>45714</v>
      </c>
      <c r="B8455" t="s">
        <v>6837</v>
      </c>
      <c r="C8455" t="s">
        <v>7262</v>
      </c>
      <c r="D8455" s="14">
        <v>304471</v>
      </c>
      <c r="E8455" s="12">
        <v>304471</v>
      </c>
      <c r="F8455" t="s">
        <v>7264</v>
      </c>
      <c r="G8455" t="s">
        <v>7187</v>
      </c>
      <c r="H8455">
        <f t="shared" si="398"/>
        <v>302</v>
      </c>
      <c r="I8455">
        <f t="shared" si="399"/>
        <v>29</v>
      </c>
      <c r="J8455" s="9">
        <f t="shared" si="397"/>
        <v>466145469</v>
      </c>
      <c r="K8455" s="9">
        <f>SUMIF($C$2:$C$9230, C8455, $D$2:$D$9230)</f>
        <v>43253956</v>
      </c>
    </row>
    <row r="8456" spans="1:11" x14ac:dyDescent="0.2">
      <c r="A8456" s="1">
        <v>45714</v>
      </c>
      <c r="B8456" t="s">
        <v>6837</v>
      </c>
      <c r="C8456" t="s">
        <v>7262</v>
      </c>
      <c r="D8456" s="14">
        <v>2033840</v>
      </c>
      <c r="E8456" s="12">
        <v>2033840</v>
      </c>
      <c r="F8456" t="s">
        <v>7265</v>
      </c>
      <c r="G8456" t="s">
        <v>7187</v>
      </c>
      <c r="H8456">
        <f t="shared" si="398"/>
        <v>302</v>
      </c>
      <c r="I8456">
        <f t="shared" si="399"/>
        <v>29</v>
      </c>
      <c r="J8456" s="9">
        <f t="shared" si="397"/>
        <v>466145469</v>
      </c>
      <c r="K8456" s="9">
        <f>SUMIF($C$2:$C$9230, C8456, $D$2:$D$9230)</f>
        <v>43253956</v>
      </c>
    </row>
    <row r="8457" spans="1:11" x14ac:dyDescent="0.2">
      <c r="A8457" s="1">
        <v>45714</v>
      </c>
      <c r="B8457" t="s">
        <v>6837</v>
      </c>
      <c r="C8457" t="s">
        <v>7262</v>
      </c>
      <c r="D8457" s="14">
        <v>789286</v>
      </c>
      <c r="E8457" s="12">
        <v>765408</v>
      </c>
      <c r="F8457" t="s">
        <v>7266</v>
      </c>
      <c r="G8457" t="s">
        <v>7187</v>
      </c>
      <c r="H8457">
        <f t="shared" si="398"/>
        <v>302</v>
      </c>
      <c r="I8457">
        <f t="shared" si="399"/>
        <v>29</v>
      </c>
      <c r="J8457" s="9">
        <f t="shared" si="397"/>
        <v>466145469</v>
      </c>
      <c r="K8457" s="9">
        <f>SUMIF($C$2:$C$9230, C8457, $D$2:$D$9230)</f>
        <v>43253956</v>
      </c>
    </row>
    <row r="8458" spans="1:11" x14ac:dyDescent="0.2">
      <c r="A8458" s="1">
        <v>45714</v>
      </c>
      <c r="B8458" t="s">
        <v>6837</v>
      </c>
      <c r="C8458" t="s">
        <v>7262</v>
      </c>
      <c r="D8458" s="14">
        <v>311059</v>
      </c>
      <c r="E8458" s="12">
        <v>271019</v>
      </c>
      <c r="F8458" t="s">
        <v>7267</v>
      </c>
      <c r="G8458" t="s">
        <v>7187</v>
      </c>
      <c r="H8458">
        <f t="shared" si="398"/>
        <v>302</v>
      </c>
      <c r="I8458">
        <f t="shared" si="399"/>
        <v>29</v>
      </c>
      <c r="J8458" s="9">
        <f t="shared" si="397"/>
        <v>466145469</v>
      </c>
      <c r="K8458" s="9">
        <f>SUMIF($C$2:$C$9230, C8458, $D$2:$D$9230)</f>
        <v>43253956</v>
      </c>
    </row>
    <row r="8459" spans="1:11" x14ac:dyDescent="0.2">
      <c r="A8459" s="1">
        <v>45714</v>
      </c>
      <c r="B8459" t="s">
        <v>6837</v>
      </c>
      <c r="C8459" t="s">
        <v>7262</v>
      </c>
      <c r="D8459" s="14">
        <v>2050103</v>
      </c>
      <c r="E8459" s="12">
        <v>2050103</v>
      </c>
      <c r="F8459" t="s">
        <v>7268</v>
      </c>
      <c r="G8459" t="s">
        <v>7187</v>
      </c>
      <c r="H8459">
        <f t="shared" si="398"/>
        <v>302</v>
      </c>
      <c r="I8459">
        <f t="shared" si="399"/>
        <v>29</v>
      </c>
      <c r="J8459" s="9">
        <f t="shared" si="397"/>
        <v>466145469</v>
      </c>
      <c r="K8459" s="9">
        <f>SUMIF($C$2:$C$9230, C8459, $D$2:$D$9230)</f>
        <v>43253956</v>
      </c>
    </row>
    <row r="8460" spans="1:11" x14ac:dyDescent="0.2">
      <c r="A8460" s="1">
        <v>45714</v>
      </c>
      <c r="B8460" t="s">
        <v>6837</v>
      </c>
      <c r="C8460" t="s">
        <v>7262</v>
      </c>
      <c r="D8460" s="14">
        <v>250000</v>
      </c>
      <c r="E8460" s="12">
        <v>183613</v>
      </c>
      <c r="F8460" t="s">
        <v>7269</v>
      </c>
      <c r="G8460" t="s">
        <v>7187</v>
      </c>
      <c r="H8460">
        <f t="shared" si="398"/>
        <v>302</v>
      </c>
      <c r="I8460">
        <f t="shared" si="399"/>
        <v>29</v>
      </c>
      <c r="J8460" s="9">
        <f t="shared" si="397"/>
        <v>466145469</v>
      </c>
      <c r="K8460" s="9">
        <f>SUMIF($C$2:$C$9230, C8460, $D$2:$D$9230)</f>
        <v>43253956</v>
      </c>
    </row>
    <row r="8461" spans="1:11" x14ac:dyDescent="0.2">
      <c r="A8461" s="1">
        <v>45714</v>
      </c>
      <c r="B8461" t="s">
        <v>6837</v>
      </c>
      <c r="C8461" t="s">
        <v>7262</v>
      </c>
      <c r="D8461" s="14">
        <v>2602000</v>
      </c>
      <c r="E8461" s="12">
        <v>1856113</v>
      </c>
      <c r="F8461" t="s">
        <v>7270</v>
      </c>
      <c r="G8461" t="s">
        <v>7187</v>
      </c>
      <c r="H8461">
        <f t="shared" si="398"/>
        <v>302</v>
      </c>
      <c r="I8461">
        <f t="shared" si="399"/>
        <v>29</v>
      </c>
      <c r="J8461" s="9">
        <f t="shared" si="397"/>
        <v>466145469</v>
      </c>
      <c r="K8461" s="9">
        <f>SUMIF($C$2:$C$9230, C8461, $D$2:$D$9230)</f>
        <v>43253956</v>
      </c>
    </row>
    <row r="8462" spans="1:11" x14ac:dyDescent="0.2">
      <c r="A8462" s="1">
        <v>45714</v>
      </c>
      <c r="B8462" t="s">
        <v>6837</v>
      </c>
      <c r="C8462" t="s">
        <v>7262</v>
      </c>
      <c r="D8462" s="14">
        <v>250000</v>
      </c>
      <c r="E8462" s="12">
        <v>154965</v>
      </c>
      <c r="F8462" t="s">
        <v>7271</v>
      </c>
      <c r="G8462" t="s">
        <v>7187</v>
      </c>
      <c r="H8462">
        <f t="shared" si="398"/>
        <v>302</v>
      </c>
      <c r="I8462">
        <f t="shared" si="399"/>
        <v>29</v>
      </c>
      <c r="J8462" s="9">
        <f t="shared" si="397"/>
        <v>466145469</v>
      </c>
      <c r="K8462" s="9">
        <f>SUMIF($C$2:$C$9230, C8462, $D$2:$D$9230)</f>
        <v>43253956</v>
      </c>
    </row>
    <row r="8463" spans="1:11" x14ac:dyDescent="0.2">
      <c r="A8463" s="1">
        <v>45714</v>
      </c>
      <c r="B8463" t="s">
        <v>6837</v>
      </c>
      <c r="C8463" t="s">
        <v>7262</v>
      </c>
      <c r="D8463" s="14">
        <v>2901000</v>
      </c>
      <c r="E8463" s="12">
        <v>2901000</v>
      </c>
      <c r="F8463" t="s">
        <v>7272</v>
      </c>
      <c r="G8463" t="s">
        <v>7187</v>
      </c>
      <c r="H8463">
        <f t="shared" si="398"/>
        <v>302</v>
      </c>
      <c r="I8463">
        <f t="shared" si="399"/>
        <v>29</v>
      </c>
      <c r="J8463" s="9">
        <f t="shared" si="397"/>
        <v>466145469</v>
      </c>
      <c r="K8463" s="9">
        <f>SUMIF($C$2:$C$9230, C8463, $D$2:$D$9230)</f>
        <v>43253956</v>
      </c>
    </row>
    <row r="8464" spans="1:11" x14ac:dyDescent="0.2">
      <c r="A8464" s="1">
        <v>45714</v>
      </c>
      <c r="B8464" t="s">
        <v>6837</v>
      </c>
      <c r="C8464" t="s">
        <v>7262</v>
      </c>
      <c r="D8464" s="14">
        <v>500000</v>
      </c>
      <c r="E8464" s="12">
        <v>147910</v>
      </c>
      <c r="F8464" t="s">
        <v>7273</v>
      </c>
      <c r="G8464" t="s">
        <v>7187</v>
      </c>
      <c r="H8464">
        <f t="shared" si="398"/>
        <v>302</v>
      </c>
      <c r="I8464">
        <f t="shared" si="399"/>
        <v>29</v>
      </c>
      <c r="J8464" s="9">
        <f t="shared" si="397"/>
        <v>466145469</v>
      </c>
      <c r="K8464" s="9">
        <f>SUMIF($C$2:$C$9230, C8464, $D$2:$D$9230)</f>
        <v>43253956</v>
      </c>
    </row>
    <row r="8465" spans="1:11" x14ac:dyDescent="0.2">
      <c r="A8465" s="1">
        <v>45714</v>
      </c>
      <c r="B8465" t="s">
        <v>6837</v>
      </c>
      <c r="C8465" t="s">
        <v>7262</v>
      </c>
      <c r="D8465" s="14">
        <v>2350058</v>
      </c>
      <c r="E8465" s="12">
        <v>645021</v>
      </c>
      <c r="F8465" t="s">
        <v>7274</v>
      </c>
      <c r="G8465" t="s">
        <v>7187</v>
      </c>
      <c r="H8465">
        <f t="shared" si="398"/>
        <v>302</v>
      </c>
      <c r="I8465">
        <f t="shared" si="399"/>
        <v>29</v>
      </c>
      <c r="J8465" s="9">
        <f t="shared" si="397"/>
        <v>466145469</v>
      </c>
      <c r="K8465" s="9">
        <f>SUMIF($C$2:$C$9230, C8465, $D$2:$D$9230)</f>
        <v>43253956</v>
      </c>
    </row>
    <row r="8466" spans="1:11" x14ac:dyDescent="0.2">
      <c r="A8466" s="1">
        <v>45714</v>
      </c>
      <c r="B8466" t="s">
        <v>6837</v>
      </c>
      <c r="C8466" t="s">
        <v>7262</v>
      </c>
      <c r="D8466" s="14">
        <v>330000</v>
      </c>
      <c r="E8466" s="12">
        <v>53335</v>
      </c>
      <c r="F8466" t="s">
        <v>7275</v>
      </c>
      <c r="G8466" t="s">
        <v>7187</v>
      </c>
      <c r="H8466">
        <f t="shared" si="398"/>
        <v>302</v>
      </c>
      <c r="I8466">
        <f t="shared" si="399"/>
        <v>29</v>
      </c>
      <c r="J8466" s="9">
        <f t="shared" si="397"/>
        <v>466145469</v>
      </c>
      <c r="K8466" s="9">
        <f>SUMIF($C$2:$C$9230, C8466, $D$2:$D$9230)</f>
        <v>43253956</v>
      </c>
    </row>
    <row r="8467" spans="1:11" x14ac:dyDescent="0.2">
      <c r="A8467" s="1">
        <v>45714</v>
      </c>
      <c r="B8467" t="s">
        <v>6837</v>
      </c>
      <c r="C8467" t="s">
        <v>7262</v>
      </c>
      <c r="D8467" s="14">
        <v>1302000</v>
      </c>
      <c r="E8467" s="12">
        <v>1271035</v>
      </c>
      <c r="F8467" t="s">
        <v>7276</v>
      </c>
      <c r="G8467" t="s">
        <v>7187</v>
      </c>
      <c r="H8467">
        <f t="shared" si="398"/>
        <v>302</v>
      </c>
      <c r="I8467">
        <f t="shared" si="399"/>
        <v>29</v>
      </c>
      <c r="J8467" s="9">
        <f t="shared" si="397"/>
        <v>466145469</v>
      </c>
      <c r="K8467" s="9">
        <f>SUMIF($C$2:$C$9230, C8467, $D$2:$D$9230)</f>
        <v>43253956</v>
      </c>
    </row>
    <row r="8468" spans="1:11" x14ac:dyDescent="0.2">
      <c r="A8468" s="1">
        <v>45714</v>
      </c>
      <c r="B8468" t="s">
        <v>6837</v>
      </c>
      <c r="C8468" t="s">
        <v>7262</v>
      </c>
      <c r="D8468" s="14">
        <v>1100000</v>
      </c>
      <c r="E8468" s="12">
        <v>569</v>
      </c>
      <c r="F8468" t="s">
        <v>7277</v>
      </c>
      <c r="G8468" t="s">
        <v>7187</v>
      </c>
      <c r="H8468">
        <f t="shared" si="398"/>
        <v>302</v>
      </c>
      <c r="I8468">
        <f t="shared" si="399"/>
        <v>29</v>
      </c>
      <c r="J8468" s="9">
        <f t="shared" si="397"/>
        <v>466145469</v>
      </c>
      <c r="K8468" s="9">
        <f>SUMIF($C$2:$C$9230, C8468, $D$2:$D$9230)</f>
        <v>43253956</v>
      </c>
    </row>
    <row r="8469" spans="1:11" x14ac:dyDescent="0.2">
      <c r="A8469" s="1">
        <v>45714</v>
      </c>
      <c r="B8469" t="s">
        <v>6837</v>
      </c>
      <c r="C8469" t="s">
        <v>7262</v>
      </c>
      <c r="D8469" s="14">
        <v>2671500</v>
      </c>
      <c r="E8469" s="12">
        <v>2106624</v>
      </c>
      <c r="F8469" t="s">
        <v>7278</v>
      </c>
      <c r="G8469" t="s">
        <v>7187</v>
      </c>
      <c r="H8469">
        <f t="shared" si="398"/>
        <v>302</v>
      </c>
      <c r="I8469">
        <f t="shared" si="399"/>
        <v>29</v>
      </c>
      <c r="J8469" s="9">
        <f t="shared" si="397"/>
        <v>466145469</v>
      </c>
      <c r="K8469" s="9">
        <f>SUMIF($C$2:$C$9230, C8469, $D$2:$D$9230)</f>
        <v>43253956</v>
      </c>
    </row>
    <row r="8470" spans="1:11" x14ac:dyDescent="0.2">
      <c r="A8470" s="1">
        <v>45714</v>
      </c>
      <c r="B8470" t="s">
        <v>6837</v>
      </c>
      <c r="C8470" t="s">
        <v>7262</v>
      </c>
      <c r="D8470" s="14">
        <v>510000</v>
      </c>
      <c r="E8470" s="12">
        <v>336478</v>
      </c>
      <c r="F8470" t="s">
        <v>7279</v>
      </c>
      <c r="G8470" t="s">
        <v>7187</v>
      </c>
      <c r="H8470">
        <f t="shared" si="398"/>
        <v>302</v>
      </c>
      <c r="I8470">
        <f t="shared" si="399"/>
        <v>29</v>
      </c>
      <c r="J8470" s="9">
        <f t="shared" si="397"/>
        <v>466145469</v>
      </c>
      <c r="K8470" s="9">
        <f>SUMIF($C$2:$C$9230, C8470, $D$2:$D$9230)</f>
        <v>43253956</v>
      </c>
    </row>
    <row r="8471" spans="1:11" x14ac:dyDescent="0.2">
      <c r="A8471" s="1">
        <v>45714</v>
      </c>
      <c r="B8471" t="s">
        <v>6837</v>
      </c>
      <c r="C8471" t="s">
        <v>7262</v>
      </c>
      <c r="D8471" s="14">
        <v>1250000</v>
      </c>
      <c r="E8471" s="12">
        <v>4705</v>
      </c>
      <c r="F8471" t="s">
        <v>7280</v>
      </c>
      <c r="G8471" t="s">
        <v>7187</v>
      </c>
      <c r="H8471">
        <f t="shared" si="398"/>
        <v>302</v>
      </c>
      <c r="I8471">
        <f t="shared" si="399"/>
        <v>29</v>
      </c>
      <c r="J8471" s="9">
        <f t="shared" si="397"/>
        <v>466145469</v>
      </c>
      <c r="K8471" s="9">
        <f>SUMIF($C$2:$C$9230, C8471, $D$2:$D$9230)</f>
        <v>43253956</v>
      </c>
    </row>
    <row r="8472" spans="1:11" x14ac:dyDescent="0.2">
      <c r="A8472" s="1">
        <v>45714</v>
      </c>
      <c r="B8472" t="s">
        <v>6837</v>
      </c>
      <c r="C8472" t="s">
        <v>7262</v>
      </c>
      <c r="D8472" s="14">
        <v>1910000</v>
      </c>
      <c r="E8472" s="12">
        <v>593718</v>
      </c>
      <c r="F8472" t="s">
        <v>7281</v>
      </c>
      <c r="G8472" t="s">
        <v>7187</v>
      </c>
      <c r="H8472">
        <f t="shared" si="398"/>
        <v>302</v>
      </c>
      <c r="I8472">
        <f t="shared" si="399"/>
        <v>29</v>
      </c>
      <c r="J8472" s="9">
        <f t="shared" si="397"/>
        <v>466145469</v>
      </c>
      <c r="K8472" s="9">
        <f>SUMIF($C$2:$C$9230, C8472, $D$2:$D$9230)</f>
        <v>43253956</v>
      </c>
    </row>
    <row r="8473" spans="1:11" x14ac:dyDescent="0.2">
      <c r="A8473" s="1">
        <v>45714</v>
      </c>
      <c r="B8473" t="s">
        <v>6837</v>
      </c>
      <c r="C8473" t="s">
        <v>7262</v>
      </c>
      <c r="D8473" s="14">
        <v>400000</v>
      </c>
      <c r="E8473" s="12">
        <v>0</v>
      </c>
      <c r="F8473" t="s">
        <v>7282</v>
      </c>
      <c r="G8473" t="s">
        <v>7283</v>
      </c>
      <c r="H8473">
        <f t="shared" si="398"/>
        <v>302</v>
      </c>
      <c r="I8473">
        <f t="shared" si="399"/>
        <v>29</v>
      </c>
      <c r="J8473" s="9">
        <f t="shared" si="397"/>
        <v>466145469</v>
      </c>
      <c r="K8473" s="9">
        <f>SUMIF($C$2:$C$9230, C8473, $D$2:$D$9230)</f>
        <v>43253956</v>
      </c>
    </row>
    <row r="8474" spans="1:11" x14ac:dyDescent="0.2">
      <c r="A8474" s="1">
        <v>45714</v>
      </c>
      <c r="B8474" t="s">
        <v>6837</v>
      </c>
      <c r="C8474" t="s">
        <v>7262</v>
      </c>
      <c r="D8474" s="14">
        <v>2725000</v>
      </c>
      <c r="E8474" s="12">
        <v>30413</v>
      </c>
      <c r="F8474" t="s">
        <v>7284</v>
      </c>
      <c r="G8474" t="s">
        <v>7209</v>
      </c>
      <c r="H8474">
        <f t="shared" si="398"/>
        <v>302</v>
      </c>
      <c r="I8474">
        <f t="shared" si="399"/>
        <v>29</v>
      </c>
      <c r="J8474" s="9">
        <f t="shared" si="397"/>
        <v>466145469</v>
      </c>
      <c r="K8474" s="9">
        <f>SUMIF($C$2:$C$9230, C8474, $D$2:$D$9230)</f>
        <v>43253956</v>
      </c>
    </row>
    <row r="8475" spans="1:11" x14ac:dyDescent="0.2">
      <c r="A8475" s="1">
        <v>45709</v>
      </c>
      <c r="B8475" t="s">
        <v>6837</v>
      </c>
      <c r="C8475" t="s">
        <v>7262</v>
      </c>
      <c r="D8475" s="14">
        <v>2000000</v>
      </c>
      <c r="E8475" s="12">
        <v>1264833</v>
      </c>
      <c r="F8475" t="s">
        <v>14145</v>
      </c>
      <c r="G8475" t="s">
        <v>14138</v>
      </c>
      <c r="H8475">
        <f t="shared" si="398"/>
        <v>302</v>
      </c>
      <c r="I8475">
        <f t="shared" si="399"/>
        <v>29</v>
      </c>
      <c r="J8475" s="9">
        <f t="shared" si="397"/>
        <v>466145469</v>
      </c>
      <c r="K8475" s="9">
        <f>SUMIF($C$2:$C$9230, C8475, $D$2:$D$9230)</f>
        <v>43253956</v>
      </c>
    </row>
    <row r="8476" spans="1:11" x14ac:dyDescent="0.2">
      <c r="A8476" s="1">
        <v>45707</v>
      </c>
      <c r="B8476" t="s">
        <v>6837</v>
      </c>
      <c r="C8476" t="s">
        <v>7262</v>
      </c>
      <c r="D8476" s="14">
        <v>1600000</v>
      </c>
      <c r="E8476" s="12">
        <v>1250589</v>
      </c>
      <c r="F8476" t="s">
        <v>14155</v>
      </c>
      <c r="G8476" t="s">
        <v>14149</v>
      </c>
      <c r="H8476">
        <f t="shared" si="398"/>
        <v>302</v>
      </c>
      <c r="I8476">
        <f t="shared" si="399"/>
        <v>29</v>
      </c>
      <c r="J8476" s="9">
        <f t="shared" si="397"/>
        <v>466145469</v>
      </c>
      <c r="K8476" s="9">
        <f>SUMIF($C$2:$C$9230, C8476, $D$2:$D$9230)</f>
        <v>43253956</v>
      </c>
    </row>
    <row r="8477" spans="1:11" x14ac:dyDescent="0.2">
      <c r="A8477" s="1">
        <v>45707</v>
      </c>
      <c r="B8477" t="s">
        <v>6837</v>
      </c>
      <c r="C8477" t="s">
        <v>7262</v>
      </c>
      <c r="D8477" s="14">
        <v>7895000</v>
      </c>
      <c r="E8477" s="12">
        <v>3437075</v>
      </c>
      <c r="F8477" t="s">
        <v>14172</v>
      </c>
      <c r="G8477" t="s">
        <v>7187</v>
      </c>
      <c r="H8477">
        <f t="shared" si="398"/>
        <v>302</v>
      </c>
      <c r="I8477">
        <f t="shared" si="399"/>
        <v>29</v>
      </c>
      <c r="J8477" s="9">
        <f t="shared" si="397"/>
        <v>466145469</v>
      </c>
      <c r="K8477" s="9">
        <f>SUMIF($C$2:$C$9230, C8477, $D$2:$D$9230)</f>
        <v>43253956</v>
      </c>
    </row>
    <row r="8478" spans="1:11" x14ac:dyDescent="0.2">
      <c r="A8478" s="1">
        <v>45706</v>
      </c>
      <c r="B8478" t="s">
        <v>6837</v>
      </c>
      <c r="C8478" t="s">
        <v>7262</v>
      </c>
      <c r="D8478" s="14">
        <v>500000</v>
      </c>
      <c r="E8478" s="12">
        <v>337119</v>
      </c>
      <c r="F8478" t="s">
        <v>14194</v>
      </c>
      <c r="G8478" t="s">
        <v>14189</v>
      </c>
      <c r="H8478">
        <f t="shared" si="398"/>
        <v>302</v>
      </c>
      <c r="I8478">
        <f t="shared" si="399"/>
        <v>29</v>
      </c>
      <c r="J8478" s="9">
        <f t="shared" si="397"/>
        <v>466145469</v>
      </c>
      <c r="K8478" s="9">
        <f>SUMIF($C$2:$C$9230, C8478, $D$2:$D$9230)</f>
        <v>43253956</v>
      </c>
    </row>
    <row r="8479" spans="1:11" x14ac:dyDescent="0.2">
      <c r="A8479" s="1">
        <v>45714</v>
      </c>
      <c r="B8479" t="s">
        <v>6837</v>
      </c>
      <c r="C8479" t="s">
        <v>7228</v>
      </c>
      <c r="D8479" s="14">
        <v>850000</v>
      </c>
      <c r="E8479" s="12">
        <v>850000</v>
      </c>
      <c r="H8479">
        <f t="shared" si="398"/>
        <v>302</v>
      </c>
      <c r="I8479">
        <f t="shared" si="399"/>
        <v>26</v>
      </c>
      <c r="J8479" s="9">
        <f t="shared" si="397"/>
        <v>466145469</v>
      </c>
      <c r="K8479" s="9">
        <f>SUMIF($C$2:$C$9230, C8479, $D$2:$D$9230)</f>
        <v>28105887</v>
      </c>
    </row>
    <row r="8480" spans="1:11" x14ac:dyDescent="0.2">
      <c r="A8480" s="1">
        <v>45714</v>
      </c>
      <c r="B8480" t="s">
        <v>6837</v>
      </c>
      <c r="C8480" t="s">
        <v>7228</v>
      </c>
      <c r="D8480" s="14">
        <v>250000</v>
      </c>
      <c r="E8480" s="12">
        <v>250000</v>
      </c>
      <c r="H8480">
        <f t="shared" si="398"/>
        <v>302</v>
      </c>
      <c r="I8480">
        <f t="shared" si="399"/>
        <v>26</v>
      </c>
      <c r="J8480" s="9">
        <f t="shared" si="397"/>
        <v>466145469</v>
      </c>
      <c r="K8480" s="9">
        <f>SUMIF($C$2:$C$9230, C8480, $D$2:$D$9230)</f>
        <v>28105887</v>
      </c>
    </row>
    <row r="8481" spans="1:11" x14ac:dyDescent="0.2">
      <c r="A8481" s="1">
        <v>45714</v>
      </c>
      <c r="B8481" t="s">
        <v>6837</v>
      </c>
      <c r="C8481" t="s">
        <v>7228</v>
      </c>
      <c r="D8481" s="14">
        <v>1308824</v>
      </c>
      <c r="E8481" s="12">
        <v>1308824</v>
      </c>
      <c r="H8481">
        <f t="shared" si="398"/>
        <v>302</v>
      </c>
      <c r="I8481">
        <f t="shared" si="399"/>
        <v>26</v>
      </c>
      <c r="J8481" s="9">
        <f t="shared" si="397"/>
        <v>466145469</v>
      </c>
      <c r="K8481" s="9">
        <f>SUMIF($C$2:$C$9230, C8481, $D$2:$D$9230)</f>
        <v>28105887</v>
      </c>
    </row>
    <row r="8482" spans="1:11" x14ac:dyDescent="0.2">
      <c r="A8482" s="1">
        <v>45714</v>
      </c>
      <c r="B8482" t="s">
        <v>6837</v>
      </c>
      <c r="C8482" t="s">
        <v>7228</v>
      </c>
      <c r="D8482" s="14">
        <v>607143</v>
      </c>
      <c r="E8482" s="12">
        <v>606678</v>
      </c>
      <c r="F8482" t="s">
        <v>7229</v>
      </c>
      <c r="G8482" t="s">
        <v>7187</v>
      </c>
      <c r="H8482">
        <f t="shared" si="398"/>
        <v>302</v>
      </c>
      <c r="I8482">
        <f t="shared" si="399"/>
        <v>26</v>
      </c>
      <c r="J8482" s="9">
        <f t="shared" si="397"/>
        <v>466145469</v>
      </c>
      <c r="K8482" s="9">
        <f>SUMIF($C$2:$C$9230, C8482, $D$2:$D$9230)</f>
        <v>28105887</v>
      </c>
    </row>
    <row r="8483" spans="1:11" x14ac:dyDescent="0.2">
      <c r="A8483" s="1">
        <v>45714</v>
      </c>
      <c r="B8483" t="s">
        <v>6837</v>
      </c>
      <c r="C8483" t="s">
        <v>7228</v>
      </c>
      <c r="D8483" s="14">
        <v>103765</v>
      </c>
      <c r="E8483" s="12">
        <v>103206</v>
      </c>
      <c r="F8483" t="s">
        <v>7230</v>
      </c>
      <c r="G8483" t="s">
        <v>7187</v>
      </c>
      <c r="H8483">
        <f t="shared" si="398"/>
        <v>302</v>
      </c>
      <c r="I8483">
        <f t="shared" si="399"/>
        <v>26</v>
      </c>
      <c r="J8483" s="9">
        <f t="shared" si="397"/>
        <v>466145469</v>
      </c>
      <c r="K8483" s="9">
        <f>SUMIF($C$2:$C$9230, C8483, $D$2:$D$9230)</f>
        <v>28105887</v>
      </c>
    </row>
    <row r="8484" spans="1:11" x14ac:dyDescent="0.2">
      <c r="A8484" s="1">
        <v>45714</v>
      </c>
      <c r="B8484" t="s">
        <v>6837</v>
      </c>
      <c r="C8484" t="s">
        <v>7228</v>
      </c>
      <c r="D8484" s="14">
        <v>1488986</v>
      </c>
      <c r="E8484" s="12">
        <v>1488427</v>
      </c>
      <c r="F8484" t="s">
        <v>7231</v>
      </c>
      <c r="G8484" t="s">
        <v>7187</v>
      </c>
      <c r="H8484">
        <f t="shared" si="398"/>
        <v>302</v>
      </c>
      <c r="I8484">
        <f t="shared" si="399"/>
        <v>26</v>
      </c>
      <c r="J8484" s="9">
        <f t="shared" si="397"/>
        <v>466145469</v>
      </c>
      <c r="K8484" s="9">
        <f>SUMIF($C$2:$C$9230, C8484, $D$2:$D$9230)</f>
        <v>28105887</v>
      </c>
    </row>
    <row r="8485" spans="1:11" x14ac:dyDescent="0.2">
      <c r="A8485" s="1">
        <v>45714</v>
      </c>
      <c r="B8485" t="s">
        <v>6837</v>
      </c>
      <c r="C8485" t="s">
        <v>7228</v>
      </c>
      <c r="D8485" s="14">
        <v>725000</v>
      </c>
      <c r="E8485" s="12">
        <v>723358</v>
      </c>
      <c r="F8485" t="s">
        <v>7232</v>
      </c>
      <c r="G8485" t="s">
        <v>7187</v>
      </c>
      <c r="H8485">
        <f t="shared" si="398"/>
        <v>302</v>
      </c>
      <c r="I8485">
        <f t="shared" si="399"/>
        <v>26</v>
      </c>
      <c r="J8485" s="9">
        <f t="shared" si="397"/>
        <v>466145469</v>
      </c>
      <c r="K8485" s="9">
        <f>SUMIF($C$2:$C$9230, C8485, $D$2:$D$9230)</f>
        <v>28105887</v>
      </c>
    </row>
    <row r="8486" spans="1:11" x14ac:dyDescent="0.2">
      <c r="A8486" s="1">
        <v>45714</v>
      </c>
      <c r="B8486" t="s">
        <v>6837</v>
      </c>
      <c r="C8486" t="s">
        <v>7228</v>
      </c>
      <c r="D8486" s="14">
        <v>607143</v>
      </c>
      <c r="E8486" s="12">
        <v>605743</v>
      </c>
      <c r="F8486" t="s">
        <v>7233</v>
      </c>
      <c r="G8486" t="s">
        <v>7187</v>
      </c>
      <c r="H8486">
        <f t="shared" si="398"/>
        <v>302</v>
      </c>
      <c r="I8486">
        <f t="shared" si="399"/>
        <v>26</v>
      </c>
      <c r="J8486" s="9">
        <f t="shared" si="397"/>
        <v>466145469</v>
      </c>
      <c r="K8486" s="9">
        <f>SUMIF($C$2:$C$9230, C8486, $D$2:$D$9230)</f>
        <v>28105887</v>
      </c>
    </row>
    <row r="8487" spans="1:11" x14ac:dyDescent="0.2">
      <c r="A8487" s="1">
        <v>45714</v>
      </c>
      <c r="B8487" t="s">
        <v>6837</v>
      </c>
      <c r="C8487" t="s">
        <v>7228</v>
      </c>
      <c r="D8487" s="14">
        <v>131765</v>
      </c>
      <c r="E8487" s="12">
        <v>131182</v>
      </c>
      <c r="F8487" t="s">
        <v>7234</v>
      </c>
      <c r="G8487" t="s">
        <v>7187</v>
      </c>
      <c r="H8487">
        <f t="shared" si="398"/>
        <v>302</v>
      </c>
      <c r="I8487">
        <f t="shared" si="399"/>
        <v>26</v>
      </c>
      <c r="J8487" s="9">
        <f t="shared" si="397"/>
        <v>466145469</v>
      </c>
      <c r="K8487" s="9">
        <f>SUMIF($C$2:$C$9230, C8487, $D$2:$D$9230)</f>
        <v>28105887</v>
      </c>
    </row>
    <row r="8488" spans="1:11" x14ac:dyDescent="0.2">
      <c r="A8488" s="1">
        <v>45714</v>
      </c>
      <c r="B8488" t="s">
        <v>6837</v>
      </c>
      <c r="C8488" t="s">
        <v>7228</v>
      </c>
      <c r="D8488" s="14">
        <v>1496526</v>
      </c>
      <c r="E8488" s="12">
        <v>1472426</v>
      </c>
      <c r="F8488" t="s">
        <v>7235</v>
      </c>
      <c r="G8488" t="s">
        <v>7187</v>
      </c>
      <c r="H8488">
        <f t="shared" si="398"/>
        <v>302</v>
      </c>
      <c r="I8488">
        <f t="shared" si="399"/>
        <v>26</v>
      </c>
      <c r="J8488" s="9">
        <f t="shared" si="397"/>
        <v>466145469</v>
      </c>
      <c r="K8488" s="9">
        <f>SUMIF($C$2:$C$9230, C8488, $D$2:$D$9230)</f>
        <v>28105887</v>
      </c>
    </row>
    <row r="8489" spans="1:11" x14ac:dyDescent="0.2">
      <c r="A8489" s="1">
        <v>45714</v>
      </c>
      <c r="B8489" t="s">
        <v>6837</v>
      </c>
      <c r="C8489" t="s">
        <v>7228</v>
      </c>
      <c r="D8489" s="14">
        <v>588235</v>
      </c>
      <c r="E8489" s="12">
        <v>527074</v>
      </c>
      <c r="F8489" t="s">
        <v>7236</v>
      </c>
      <c r="G8489" t="s">
        <v>7187</v>
      </c>
      <c r="H8489">
        <f t="shared" si="398"/>
        <v>302</v>
      </c>
      <c r="I8489">
        <f t="shared" si="399"/>
        <v>26</v>
      </c>
      <c r="J8489" s="9">
        <f t="shared" si="397"/>
        <v>466145469</v>
      </c>
      <c r="K8489" s="9">
        <f>SUMIF($C$2:$C$9230, C8489, $D$2:$D$9230)</f>
        <v>28105887</v>
      </c>
    </row>
    <row r="8490" spans="1:11" x14ac:dyDescent="0.2">
      <c r="A8490" s="1">
        <v>45714</v>
      </c>
      <c r="B8490" t="s">
        <v>6837</v>
      </c>
      <c r="C8490" t="s">
        <v>7228</v>
      </c>
      <c r="D8490" s="14">
        <v>2302000</v>
      </c>
      <c r="E8490" s="12">
        <v>2230249</v>
      </c>
      <c r="F8490" t="s">
        <v>7237</v>
      </c>
      <c r="G8490" t="s">
        <v>7187</v>
      </c>
      <c r="H8490">
        <f t="shared" si="398"/>
        <v>302</v>
      </c>
      <c r="I8490">
        <f t="shared" si="399"/>
        <v>26</v>
      </c>
      <c r="J8490" s="9">
        <f t="shared" si="397"/>
        <v>466145469</v>
      </c>
      <c r="K8490" s="9">
        <f>SUMIF($C$2:$C$9230, C8490, $D$2:$D$9230)</f>
        <v>28105887</v>
      </c>
    </row>
    <row r="8491" spans="1:11" x14ac:dyDescent="0.2">
      <c r="A8491" s="1">
        <v>45714</v>
      </c>
      <c r="B8491" t="s">
        <v>6837</v>
      </c>
      <c r="C8491" t="s">
        <v>7228</v>
      </c>
      <c r="D8491" s="14">
        <v>1685000</v>
      </c>
      <c r="E8491" s="12">
        <v>1282760</v>
      </c>
      <c r="F8491" t="s">
        <v>7238</v>
      </c>
      <c r="G8491" t="s">
        <v>7187</v>
      </c>
      <c r="H8491">
        <f t="shared" si="398"/>
        <v>302</v>
      </c>
      <c r="I8491">
        <f t="shared" si="399"/>
        <v>26</v>
      </c>
      <c r="J8491" s="9">
        <f t="shared" si="397"/>
        <v>466145469</v>
      </c>
      <c r="K8491" s="9">
        <f>SUMIF($C$2:$C$9230, C8491, $D$2:$D$9230)</f>
        <v>28105887</v>
      </c>
    </row>
    <row r="8492" spans="1:11" x14ac:dyDescent="0.2">
      <c r="A8492" s="1">
        <v>45714</v>
      </c>
      <c r="B8492" t="s">
        <v>6837</v>
      </c>
      <c r="C8492" t="s">
        <v>7228</v>
      </c>
      <c r="D8492" s="14">
        <v>630000</v>
      </c>
      <c r="E8492" s="12">
        <v>181170</v>
      </c>
      <c r="F8492" t="s">
        <v>7239</v>
      </c>
      <c r="G8492" t="s">
        <v>7187</v>
      </c>
      <c r="H8492">
        <f t="shared" si="398"/>
        <v>302</v>
      </c>
      <c r="I8492">
        <f t="shared" si="399"/>
        <v>26</v>
      </c>
      <c r="J8492" s="9">
        <f t="shared" si="397"/>
        <v>466145469</v>
      </c>
      <c r="K8492" s="9">
        <f>SUMIF($C$2:$C$9230, C8492, $D$2:$D$9230)</f>
        <v>28105887</v>
      </c>
    </row>
    <row r="8493" spans="1:11" x14ac:dyDescent="0.2">
      <c r="A8493" s="1">
        <v>45714</v>
      </c>
      <c r="B8493" t="s">
        <v>6837</v>
      </c>
      <c r="C8493" t="s">
        <v>7228</v>
      </c>
      <c r="D8493" s="14">
        <v>1116000</v>
      </c>
      <c r="E8493" s="12">
        <v>518693</v>
      </c>
      <c r="F8493" t="s">
        <v>7240</v>
      </c>
      <c r="G8493" t="s">
        <v>7187</v>
      </c>
      <c r="H8493">
        <f t="shared" si="398"/>
        <v>302</v>
      </c>
      <c r="I8493">
        <f t="shared" si="399"/>
        <v>26</v>
      </c>
      <c r="J8493" s="9">
        <f t="shared" si="397"/>
        <v>466145469</v>
      </c>
      <c r="K8493" s="9">
        <f>SUMIF($C$2:$C$9230, C8493, $D$2:$D$9230)</f>
        <v>28105887</v>
      </c>
    </row>
    <row r="8494" spans="1:11" x14ac:dyDescent="0.2">
      <c r="A8494" s="1">
        <v>45714</v>
      </c>
      <c r="B8494" t="s">
        <v>6837</v>
      </c>
      <c r="C8494" t="s">
        <v>7228</v>
      </c>
      <c r="D8494" s="14">
        <v>250000</v>
      </c>
      <c r="E8494" s="12">
        <v>99224</v>
      </c>
      <c r="F8494" t="s">
        <v>7241</v>
      </c>
      <c r="G8494" t="s">
        <v>7187</v>
      </c>
      <c r="H8494">
        <f t="shared" si="398"/>
        <v>302</v>
      </c>
      <c r="I8494">
        <f t="shared" si="399"/>
        <v>26</v>
      </c>
      <c r="J8494" s="9">
        <f t="shared" si="397"/>
        <v>466145469</v>
      </c>
      <c r="K8494" s="9">
        <f>SUMIF($C$2:$C$9230, C8494, $D$2:$D$9230)</f>
        <v>28105887</v>
      </c>
    </row>
    <row r="8495" spans="1:11" x14ac:dyDescent="0.2">
      <c r="A8495" s="1">
        <v>45714</v>
      </c>
      <c r="B8495" t="s">
        <v>6837</v>
      </c>
      <c r="C8495" t="s">
        <v>7228</v>
      </c>
      <c r="D8495" s="14">
        <v>1344000</v>
      </c>
      <c r="E8495" s="12">
        <v>375850</v>
      </c>
      <c r="F8495" t="s">
        <v>7242</v>
      </c>
      <c r="G8495" t="s">
        <v>7187</v>
      </c>
      <c r="H8495">
        <f t="shared" si="398"/>
        <v>302</v>
      </c>
      <c r="I8495">
        <f t="shared" si="399"/>
        <v>26</v>
      </c>
      <c r="J8495" s="9">
        <f t="shared" si="397"/>
        <v>466145469</v>
      </c>
      <c r="K8495" s="9">
        <f>SUMIF($C$2:$C$9230, C8495, $D$2:$D$9230)</f>
        <v>28105887</v>
      </c>
    </row>
    <row r="8496" spans="1:11" x14ac:dyDescent="0.2">
      <c r="A8496" s="1">
        <v>45714</v>
      </c>
      <c r="B8496" t="s">
        <v>6837</v>
      </c>
      <c r="C8496" t="s">
        <v>7228</v>
      </c>
      <c r="D8496" s="14">
        <v>750000</v>
      </c>
      <c r="E8496" s="12">
        <v>241850</v>
      </c>
      <c r="F8496" t="s">
        <v>7243</v>
      </c>
      <c r="G8496" t="s">
        <v>7187</v>
      </c>
      <c r="H8496">
        <f t="shared" si="398"/>
        <v>302</v>
      </c>
      <c r="I8496">
        <f t="shared" si="399"/>
        <v>26</v>
      </c>
      <c r="J8496" s="9">
        <f t="shared" si="397"/>
        <v>466145469</v>
      </c>
      <c r="K8496" s="9">
        <f>SUMIF($C$2:$C$9230, C8496, $D$2:$D$9230)</f>
        <v>28105887</v>
      </c>
    </row>
    <row r="8497" spans="1:11" x14ac:dyDescent="0.2">
      <c r="A8497" s="1">
        <v>45714</v>
      </c>
      <c r="B8497" t="s">
        <v>6837</v>
      </c>
      <c r="C8497" t="s">
        <v>7228</v>
      </c>
      <c r="D8497" s="14">
        <v>1250000</v>
      </c>
      <c r="E8497" s="12">
        <v>3156</v>
      </c>
      <c r="F8497" t="s">
        <v>7244</v>
      </c>
      <c r="G8497" t="s">
        <v>7187</v>
      </c>
      <c r="H8497">
        <f t="shared" si="398"/>
        <v>302</v>
      </c>
      <c r="I8497">
        <f t="shared" si="399"/>
        <v>26</v>
      </c>
      <c r="J8497" s="9">
        <f t="shared" si="397"/>
        <v>466145469</v>
      </c>
      <c r="K8497" s="9">
        <f>SUMIF($C$2:$C$9230, C8497, $D$2:$D$9230)</f>
        <v>28105887</v>
      </c>
    </row>
    <row r="8498" spans="1:11" x14ac:dyDescent="0.2">
      <c r="A8498" s="1">
        <v>45714</v>
      </c>
      <c r="B8498" t="s">
        <v>6837</v>
      </c>
      <c r="C8498" t="s">
        <v>7228</v>
      </c>
      <c r="D8498" s="14">
        <v>1095500</v>
      </c>
      <c r="E8498" s="12">
        <v>85445</v>
      </c>
      <c r="F8498" t="s">
        <v>7245</v>
      </c>
      <c r="G8498" t="s">
        <v>7187</v>
      </c>
      <c r="H8498">
        <f t="shared" si="398"/>
        <v>302</v>
      </c>
      <c r="I8498">
        <f t="shared" si="399"/>
        <v>26</v>
      </c>
      <c r="J8498" s="9">
        <f t="shared" si="397"/>
        <v>466145469</v>
      </c>
      <c r="K8498" s="9">
        <f>SUMIF($C$2:$C$9230, C8498, $D$2:$D$9230)</f>
        <v>28105887</v>
      </c>
    </row>
    <row r="8499" spans="1:11" x14ac:dyDescent="0.2">
      <c r="A8499" s="1">
        <v>45714</v>
      </c>
      <c r="B8499" t="s">
        <v>6837</v>
      </c>
      <c r="C8499" t="s">
        <v>7228</v>
      </c>
      <c r="D8499" s="14">
        <v>500000</v>
      </c>
      <c r="E8499" s="12">
        <v>5358</v>
      </c>
      <c r="F8499" t="s">
        <v>7246</v>
      </c>
      <c r="G8499" t="s">
        <v>7187</v>
      </c>
      <c r="H8499">
        <f t="shared" si="398"/>
        <v>302</v>
      </c>
      <c r="I8499">
        <f t="shared" si="399"/>
        <v>26</v>
      </c>
      <c r="J8499" s="9">
        <f t="shared" si="397"/>
        <v>466145469</v>
      </c>
      <c r="K8499" s="9">
        <f>SUMIF($C$2:$C$9230, C8499, $D$2:$D$9230)</f>
        <v>28105887</v>
      </c>
    </row>
    <row r="8500" spans="1:11" x14ac:dyDescent="0.2">
      <c r="A8500" s="1">
        <v>45714</v>
      </c>
      <c r="B8500" t="s">
        <v>6837</v>
      </c>
      <c r="C8500" t="s">
        <v>7228</v>
      </c>
      <c r="D8500" s="14">
        <v>850000</v>
      </c>
      <c r="E8500" s="12">
        <v>11393</v>
      </c>
      <c r="F8500" t="s">
        <v>7247</v>
      </c>
      <c r="G8500" t="s">
        <v>7187</v>
      </c>
      <c r="H8500">
        <f t="shared" si="398"/>
        <v>302</v>
      </c>
      <c r="I8500">
        <f t="shared" si="399"/>
        <v>26</v>
      </c>
      <c r="J8500" s="9">
        <f t="shared" si="397"/>
        <v>466145469</v>
      </c>
      <c r="K8500" s="9">
        <f>SUMIF($C$2:$C$9230, C8500, $D$2:$D$9230)</f>
        <v>28105887</v>
      </c>
    </row>
    <row r="8501" spans="1:11" x14ac:dyDescent="0.2">
      <c r="A8501" s="1">
        <v>45714</v>
      </c>
      <c r="B8501" t="s">
        <v>6837</v>
      </c>
      <c r="C8501" t="s">
        <v>7228</v>
      </c>
      <c r="D8501" s="14">
        <v>1075000</v>
      </c>
      <c r="E8501" s="12">
        <v>9408</v>
      </c>
      <c r="F8501" t="s">
        <v>7248</v>
      </c>
      <c r="G8501" t="s">
        <v>7187</v>
      </c>
      <c r="H8501">
        <f t="shared" si="398"/>
        <v>302</v>
      </c>
      <c r="I8501">
        <f t="shared" si="399"/>
        <v>26</v>
      </c>
      <c r="J8501" s="9">
        <f t="shared" si="397"/>
        <v>466145469</v>
      </c>
      <c r="K8501" s="9">
        <f>SUMIF($C$2:$C$9230, C8501, $D$2:$D$9230)</f>
        <v>28105887</v>
      </c>
    </row>
    <row r="8502" spans="1:11" x14ac:dyDescent="0.2">
      <c r="A8502" s="1">
        <v>45709</v>
      </c>
      <c r="B8502" t="s">
        <v>6837</v>
      </c>
      <c r="C8502" t="s">
        <v>7228</v>
      </c>
      <c r="D8502" s="14">
        <v>2000000</v>
      </c>
      <c r="E8502" s="12">
        <v>1319820</v>
      </c>
      <c r="F8502" t="s">
        <v>14142</v>
      </c>
      <c r="G8502" t="s">
        <v>14138</v>
      </c>
      <c r="H8502">
        <f t="shared" si="398"/>
        <v>302</v>
      </c>
      <c r="I8502">
        <f t="shared" si="399"/>
        <v>26</v>
      </c>
      <c r="J8502" s="9">
        <f t="shared" si="397"/>
        <v>466145469</v>
      </c>
      <c r="K8502" s="9">
        <f>SUMIF($C$2:$C$9230, C8502, $D$2:$D$9230)</f>
        <v>28105887</v>
      </c>
    </row>
    <row r="8503" spans="1:11" x14ac:dyDescent="0.2">
      <c r="A8503" s="1">
        <v>45707</v>
      </c>
      <c r="B8503" t="s">
        <v>6837</v>
      </c>
      <c r="C8503" t="s">
        <v>7228</v>
      </c>
      <c r="D8503" s="14">
        <v>1300000</v>
      </c>
      <c r="E8503" s="12">
        <v>977458</v>
      </c>
      <c r="F8503" t="s">
        <v>14154</v>
      </c>
      <c r="G8503" t="s">
        <v>14149</v>
      </c>
      <c r="H8503">
        <f t="shared" si="398"/>
        <v>302</v>
      </c>
      <c r="I8503">
        <f t="shared" si="399"/>
        <v>26</v>
      </c>
      <c r="J8503" s="9">
        <f t="shared" si="397"/>
        <v>466145469</v>
      </c>
      <c r="K8503" s="9">
        <f>SUMIF($C$2:$C$9230, C8503, $D$2:$D$9230)</f>
        <v>28105887</v>
      </c>
    </row>
    <row r="8504" spans="1:11" x14ac:dyDescent="0.2">
      <c r="A8504" s="1">
        <v>45707</v>
      </c>
      <c r="B8504" t="s">
        <v>6837</v>
      </c>
      <c r="C8504" t="s">
        <v>7228</v>
      </c>
      <c r="D8504" s="14">
        <v>3801000</v>
      </c>
      <c r="E8504" s="12">
        <v>138624</v>
      </c>
      <c r="F8504" t="s">
        <v>14171</v>
      </c>
      <c r="G8504" t="s">
        <v>7187</v>
      </c>
      <c r="H8504">
        <f t="shared" si="398"/>
        <v>302</v>
      </c>
      <c r="I8504">
        <f t="shared" si="399"/>
        <v>26</v>
      </c>
      <c r="J8504" s="9">
        <f t="shared" si="397"/>
        <v>466145469</v>
      </c>
      <c r="K8504" s="9">
        <f>SUMIF($C$2:$C$9230, C8504, $D$2:$D$9230)</f>
        <v>28105887</v>
      </c>
    </row>
    <row r="8505" spans="1:11" x14ac:dyDescent="0.2">
      <c r="A8505" s="1">
        <v>45714</v>
      </c>
      <c r="B8505" t="s">
        <v>6837</v>
      </c>
      <c r="C8505" t="s">
        <v>7285</v>
      </c>
      <c r="D8505" s="14">
        <v>625000</v>
      </c>
      <c r="E8505" s="12">
        <v>625000</v>
      </c>
      <c r="H8505">
        <f t="shared" si="398"/>
        <v>302</v>
      </c>
      <c r="I8505">
        <f t="shared" si="399"/>
        <v>22</v>
      </c>
      <c r="J8505" s="9">
        <f t="shared" si="397"/>
        <v>466145469</v>
      </c>
      <c r="K8505" s="9">
        <f>SUMIF($C$2:$C$9230, C8505, $D$2:$D$9230)</f>
        <v>12962799</v>
      </c>
    </row>
    <row r="8506" spans="1:11" x14ac:dyDescent="0.2">
      <c r="A8506" s="1">
        <v>45714</v>
      </c>
      <c r="B8506" t="s">
        <v>6837</v>
      </c>
      <c r="C8506" t="s">
        <v>7285</v>
      </c>
      <c r="D8506" s="14">
        <v>408824</v>
      </c>
      <c r="E8506" s="12">
        <v>408824</v>
      </c>
      <c r="H8506">
        <f t="shared" si="398"/>
        <v>302</v>
      </c>
      <c r="I8506">
        <f t="shared" si="399"/>
        <v>22</v>
      </c>
      <c r="J8506" s="9">
        <f t="shared" si="397"/>
        <v>466145469</v>
      </c>
      <c r="K8506" s="9">
        <f>SUMIF($C$2:$C$9230, C8506, $D$2:$D$9230)</f>
        <v>12962799</v>
      </c>
    </row>
    <row r="8507" spans="1:11" x14ac:dyDescent="0.2">
      <c r="A8507" s="1">
        <v>45714</v>
      </c>
      <c r="B8507" t="s">
        <v>6837</v>
      </c>
      <c r="C8507" t="s">
        <v>7285</v>
      </c>
      <c r="D8507" s="14">
        <v>465000</v>
      </c>
      <c r="E8507" s="12">
        <v>465000</v>
      </c>
      <c r="H8507">
        <f t="shared" si="398"/>
        <v>302</v>
      </c>
      <c r="I8507">
        <f t="shared" si="399"/>
        <v>22</v>
      </c>
      <c r="J8507" s="9">
        <f t="shared" si="397"/>
        <v>466145469</v>
      </c>
      <c r="K8507" s="9">
        <f>SUMIF($C$2:$C$9230, C8507, $D$2:$D$9230)</f>
        <v>12962799</v>
      </c>
    </row>
    <row r="8508" spans="1:11" x14ac:dyDescent="0.2">
      <c r="A8508" s="1">
        <v>45714</v>
      </c>
      <c r="B8508" t="s">
        <v>6837</v>
      </c>
      <c r="C8508" t="s">
        <v>7285</v>
      </c>
      <c r="D8508" s="14">
        <v>874286</v>
      </c>
      <c r="E8508" s="12">
        <v>874286</v>
      </c>
      <c r="F8508" t="s">
        <v>7286</v>
      </c>
      <c r="G8508" t="s">
        <v>7187</v>
      </c>
      <c r="H8508">
        <f t="shared" si="398"/>
        <v>302</v>
      </c>
      <c r="I8508">
        <f t="shared" si="399"/>
        <v>22</v>
      </c>
      <c r="J8508" s="9">
        <f t="shared" si="397"/>
        <v>466145469</v>
      </c>
      <c r="K8508" s="9">
        <f>SUMIF($C$2:$C$9230, C8508, $D$2:$D$9230)</f>
        <v>12962799</v>
      </c>
    </row>
    <row r="8509" spans="1:11" x14ac:dyDescent="0.2">
      <c r="A8509" s="1">
        <v>45714</v>
      </c>
      <c r="B8509" t="s">
        <v>6837</v>
      </c>
      <c r="C8509" t="s">
        <v>7285</v>
      </c>
      <c r="D8509" s="14">
        <v>498742</v>
      </c>
      <c r="E8509" s="12">
        <v>498742</v>
      </c>
      <c r="F8509" t="s">
        <v>7287</v>
      </c>
      <c r="G8509" t="s">
        <v>7187</v>
      </c>
      <c r="H8509">
        <f t="shared" si="398"/>
        <v>302</v>
      </c>
      <c r="I8509">
        <f t="shared" si="399"/>
        <v>22</v>
      </c>
      <c r="J8509" s="9">
        <f t="shared" si="397"/>
        <v>466145469</v>
      </c>
      <c r="K8509" s="9">
        <f>SUMIF($C$2:$C$9230, C8509, $D$2:$D$9230)</f>
        <v>12962799</v>
      </c>
    </row>
    <row r="8510" spans="1:11" x14ac:dyDescent="0.2">
      <c r="A8510" s="1">
        <v>45714</v>
      </c>
      <c r="B8510" t="s">
        <v>6837</v>
      </c>
      <c r="C8510" t="s">
        <v>7285</v>
      </c>
      <c r="D8510" s="14">
        <v>850000</v>
      </c>
      <c r="E8510" s="12">
        <v>850000</v>
      </c>
      <c r="F8510" t="s">
        <v>7288</v>
      </c>
      <c r="G8510" t="s">
        <v>7187</v>
      </c>
      <c r="H8510">
        <f t="shared" si="398"/>
        <v>302</v>
      </c>
      <c r="I8510">
        <f t="shared" si="399"/>
        <v>22</v>
      </c>
      <c r="J8510" s="9">
        <f t="shared" si="397"/>
        <v>466145469</v>
      </c>
      <c r="K8510" s="9">
        <f>SUMIF($C$2:$C$9230, C8510, $D$2:$D$9230)</f>
        <v>12962799</v>
      </c>
    </row>
    <row r="8511" spans="1:11" x14ac:dyDescent="0.2">
      <c r="A8511" s="1">
        <v>45714</v>
      </c>
      <c r="B8511" t="s">
        <v>6837</v>
      </c>
      <c r="C8511" t="s">
        <v>7285</v>
      </c>
      <c r="D8511" s="14">
        <v>874286</v>
      </c>
      <c r="E8511" s="12">
        <v>848160</v>
      </c>
      <c r="F8511" t="s">
        <v>7289</v>
      </c>
      <c r="G8511" t="s">
        <v>7187</v>
      </c>
      <c r="H8511">
        <f t="shared" si="398"/>
        <v>302</v>
      </c>
      <c r="I8511">
        <f t="shared" si="399"/>
        <v>22</v>
      </c>
      <c r="J8511" s="9">
        <f t="shared" ref="J8511:J8574" si="400">SUMIF($B$2:$B$9230, B8511, $D$2:$D$9230)</f>
        <v>466145469</v>
      </c>
      <c r="K8511" s="9">
        <f>SUMIF($C$2:$C$9230, C8511, $D$2:$D$9230)</f>
        <v>12962799</v>
      </c>
    </row>
    <row r="8512" spans="1:11" x14ac:dyDescent="0.2">
      <c r="A8512" s="1">
        <v>45714</v>
      </c>
      <c r="B8512" t="s">
        <v>6837</v>
      </c>
      <c r="C8512" t="s">
        <v>7285</v>
      </c>
      <c r="D8512" s="14">
        <v>519161</v>
      </c>
      <c r="E8512" s="12">
        <v>519025</v>
      </c>
      <c r="F8512" t="s">
        <v>7290</v>
      </c>
      <c r="G8512" t="s">
        <v>7187</v>
      </c>
      <c r="H8512">
        <f t="shared" si="398"/>
        <v>302</v>
      </c>
      <c r="I8512">
        <f t="shared" si="399"/>
        <v>22</v>
      </c>
      <c r="J8512" s="9">
        <f t="shared" si="400"/>
        <v>466145469</v>
      </c>
      <c r="K8512" s="9">
        <f>SUMIF($C$2:$C$9230, C8512, $D$2:$D$9230)</f>
        <v>12962799</v>
      </c>
    </row>
    <row r="8513" spans="1:11" x14ac:dyDescent="0.2">
      <c r="A8513" s="1">
        <v>45714</v>
      </c>
      <c r="B8513" t="s">
        <v>6837</v>
      </c>
      <c r="C8513" t="s">
        <v>7285</v>
      </c>
      <c r="D8513" s="14">
        <v>835000</v>
      </c>
      <c r="E8513" s="12">
        <v>782780</v>
      </c>
      <c r="F8513" t="s">
        <v>7291</v>
      </c>
      <c r="G8513" t="s">
        <v>7187</v>
      </c>
      <c r="H8513">
        <f t="shared" si="398"/>
        <v>302</v>
      </c>
      <c r="I8513">
        <f t="shared" si="399"/>
        <v>22</v>
      </c>
      <c r="J8513" s="9">
        <f t="shared" si="400"/>
        <v>466145469</v>
      </c>
      <c r="K8513" s="9">
        <f>SUMIF($C$2:$C$9230, C8513, $D$2:$D$9230)</f>
        <v>12962799</v>
      </c>
    </row>
    <row r="8514" spans="1:11" x14ac:dyDescent="0.2">
      <c r="A8514" s="1">
        <v>45714</v>
      </c>
      <c r="B8514" t="s">
        <v>6837</v>
      </c>
      <c r="C8514" t="s">
        <v>7285</v>
      </c>
      <c r="D8514" s="14">
        <v>663500</v>
      </c>
      <c r="E8514" s="12">
        <v>320263</v>
      </c>
      <c r="F8514" t="s">
        <v>7292</v>
      </c>
      <c r="G8514" t="s">
        <v>7187</v>
      </c>
      <c r="H8514">
        <f t="shared" si="398"/>
        <v>302</v>
      </c>
      <c r="I8514">
        <f t="shared" si="399"/>
        <v>22</v>
      </c>
      <c r="J8514" s="9">
        <f t="shared" si="400"/>
        <v>466145469</v>
      </c>
      <c r="K8514" s="9">
        <f>SUMIF($C$2:$C$9230, C8514, $D$2:$D$9230)</f>
        <v>12962799</v>
      </c>
    </row>
    <row r="8515" spans="1:11" x14ac:dyDescent="0.2">
      <c r="A8515" s="1">
        <v>45714</v>
      </c>
      <c r="B8515" t="s">
        <v>6837</v>
      </c>
      <c r="C8515" t="s">
        <v>7285</v>
      </c>
      <c r="D8515" s="14">
        <v>796000</v>
      </c>
      <c r="E8515" s="12">
        <v>774110</v>
      </c>
      <c r="F8515" t="s">
        <v>7293</v>
      </c>
      <c r="G8515" t="s">
        <v>7187</v>
      </c>
      <c r="H8515">
        <f t="shared" si="398"/>
        <v>302</v>
      </c>
      <c r="I8515">
        <f t="shared" si="399"/>
        <v>22</v>
      </c>
      <c r="J8515" s="9">
        <f t="shared" si="400"/>
        <v>466145469</v>
      </c>
      <c r="K8515" s="9">
        <f>SUMIF($C$2:$C$9230, C8515, $D$2:$D$9230)</f>
        <v>12962799</v>
      </c>
    </row>
    <row r="8516" spans="1:11" x14ac:dyDescent="0.2">
      <c r="A8516" s="1">
        <v>45714</v>
      </c>
      <c r="B8516" t="s">
        <v>6837</v>
      </c>
      <c r="C8516" t="s">
        <v>7285</v>
      </c>
      <c r="D8516" s="14">
        <v>365000</v>
      </c>
      <c r="E8516" s="12">
        <v>223476</v>
      </c>
      <c r="F8516" t="s">
        <v>7294</v>
      </c>
      <c r="G8516" t="s">
        <v>7187</v>
      </c>
      <c r="H8516">
        <f t="shared" si="398"/>
        <v>302</v>
      </c>
      <c r="I8516">
        <f t="shared" si="399"/>
        <v>22</v>
      </c>
      <c r="J8516" s="9">
        <f t="shared" si="400"/>
        <v>466145469</v>
      </c>
      <c r="K8516" s="9">
        <f>SUMIF($C$2:$C$9230, C8516, $D$2:$D$9230)</f>
        <v>12962799</v>
      </c>
    </row>
    <row r="8517" spans="1:11" x14ac:dyDescent="0.2">
      <c r="A8517" s="1">
        <v>45714</v>
      </c>
      <c r="B8517" t="s">
        <v>6837</v>
      </c>
      <c r="C8517" t="s">
        <v>7285</v>
      </c>
      <c r="D8517" s="14">
        <v>446000</v>
      </c>
      <c r="E8517" s="12">
        <v>131098</v>
      </c>
      <c r="F8517" t="s">
        <v>7295</v>
      </c>
      <c r="G8517" t="s">
        <v>7187</v>
      </c>
      <c r="H8517">
        <f t="shared" si="398"/>
        <v>302</v>
      </c>
      <c r="I8517">
        <f t="shared" si="399"/>
        <v>22</v>
      </c>
      <c r="J8517" s="9">
        <f t="shared" si="400"/>
        <v>466145469</v>
      </c>
      <c r="K8517" s="9">
        <f>SUMIF($C$2:$C$9230, C8517, $D$2:$D$9230)</f>
        <v>12962799</v>
      </c>
    </row>
    <row r="8518" spans="1:11" x14ac:dyDescent="0.2">
      <c r="A8518" s="1">
        <v>45714</v>
      </c>
      <c r="B8518" t="s">
        <v>6837</v>
      </c>
      <c r="C8518" t="s">
        <v>7285</v>
      </c>
      <c r="D8518" s="14">
        <v>732000</v>
      </c>
      <c r="E8518" s="12">
        <v>487031</v>
      </c>
      <c r="F8518" t="s">
        <v>7296</v>
      </c>
      <c r="G8518" t="s">
        <v>7187</v>
      </c>
      <c r="H8518">
        <f t="shared" ref="H8518:H8581" si="401">COUNTIF($B$2:$B$9230, B8518)</f>
        <v>302</v>
      </c>
      <c r="I8518">
        <f t="shared" ref="I8518:I8581" si="402">COUNTIF($C$2:$C$9230, C8518)</f>
        <v>22</v>
      </c>
      <c r="J8518" s="9">
        <f t="shared" si="400"/>
        <v>466145469</v>
      </c>
      <c r="K8518" s="9">
        <f>SUMIF($C$2:$C$9230, C8518, $D$2:$D$9230)</f>
        <v>12962799</v>
      </c>
    </row>
    <row r="8519" spans="1:11" x14ac:dyDescent="0.2">
      <c r="A8519" s="1">
        <v>45714</v>
      </c>
      <c r="B8519" t="s">
        <v>6837</v>
      </c>
      <c r="C8519" t="s">
        <v>7285</v>
      </c>
      <c r="D8519" s="14">
        <v>490000</v>
      </c>
      <c r="E8519" s="12">
        <v>113556</v>
      </c>
      <c r="F8519" t="s">
        <v>7297</v>
      </c>
      <c r="G8519" t="s">
        <v>7187</v>
      </c>
      <c r="H8519">
        <f t="shared" si="401"/>
        <v>302</v>
      </c>
      <c r="I8519">
        <f t="shared" si="402"/>
        <v>22</v>
      </c>
      <c r="J8519" s="9">
        <f t="shared" si="400"/>
        <v>466145469</v>
      </c>
      <c r="K8519" s="9">
        <f>SUMIF($C$2:$C$9230, C8519, $D$2:$D$9230)</f>
        <v>12962799</v>
      </c>
    </row>
    <row r="8520" spans="1:11" x14ac:dyDescent="0.2">
      <c r="A8520" s="1">
        <v>45714</v>
      </c>
      <c r="B8520" t="s">
        <v>6837</v>
      </c>
      <c r="C8520" t="s">
        <v>7285</v>
      </c>
      <c r="D8520" s="14">
        <v>250000</v>
      </c>
      <c r="E8520" s="12">
        <v>25539</v>
      </c>
      <c r="F8520" t="s">
        <v>7298</v>
      </c>
      <c r="G8520" t="s">
        <v>7187</v>
      </c>
      <c r="H8520">
        <f t="shared" si="401"/>
        <v>302</v>
      </c>
      <c r="I8520">
        <f t="shared" si="402"/>
        <v>22</v>
      </c>
      <c r="J8520" s="9">
        <f t="shared" si="400"/>
        <v>466145469</v>
      </c>
      <c r="K8520" s="9">
        <f>SUMIF($C$2:$C$9230, C8520, $D$2:$D$9230)</f>
        <v>12962799</v>
      </c>
    </row>
    <row r="8521" spans="1:11" x14ac:dyDescent="0.2">
      <c r="A8521" s="1">
        <v>45714</v>
      </c>
      <c r="B8521" t="s">
        <v>6837</v>
      </c>
      <c r="C8521" t="s">
        <v>7285</v>
      </c>
      <c r="D8521" s="14">
        <v>425000</v>
      </c>
      <c r="E8521" s="12">
        <v>62182</v>
      </c>
      <c r="F8521" t="s">
        <v>7299</v>
      </c>
      <c r="G8521" t="s">
        <v>7187</v>
      </c>
      <c r="H8521">
        <f t="shared" si="401"/>
        <v>302</v>
      </c>
      <c r="I8521">
        <f t="shared" si="402"/>
        <v>22</v>
      </c>
      <c r="J8521" s="9">
        <f t="shared" si="400"/>
        <v>466145469</v>
      </c>
      <c r="K8521" s="9">
        <f>SUMIF($C$2:$C$9230, C8521, $D$2:$D$9230)</f>
        <v>12962799</v>
      </c>
    </row>
    <row r="8522" spans="1:11" x14ac:dyDescent="0.2">
      <c r="A8522" s="1">
        <v>45714</v>
      </c>
      <c r="B8522" t="s">
        <v>6837</v>
      </c>
      <c r="C8522" t="s">
        <v>7285</v>
      </c>
      <c r="D8522" s="14">
        <v>525000</v>
      </c>
      <c r="E8522" s="12">
        <v>29588</v>
      </c>
      <c r="F8522" t="s">
        <v>7300</v>
      </c>
      <c r="G8522" t="s">
        <v>7187</v>
      </c>
      <c r="H8522">
        <f t="shared" si="401"/>
        <v>302</v>
      </c>
      <c r="I8522">
        <f t="shared" si="402"/>
        <v>22</v>
      </c>
      <c r="J8522" s="9">
        <f t="shared" si="400"/>
        <v>466145469</v>
      </c>
      <c r="K8522" s="9">
        <f>SUMIF($C$2:$C$9230, C8522, $D$2:$D$9230)</f>
        <v>12962799</v>
      </c>
    </row>
    <row r="8523" spans="1:11" x14ac:dyDescent="0.2">
      <c r="A8523" s="1">
        <v>45714</v>
      </c>
      <c r="B8523" t="s">
        <v>6837</v>
      </c>
      <c r="C8523" t="s">
        <v>7285</v>
      </c>
      <c r="D8523" s="14">
        <v>270000</v>
      </c>
      <c r="E8523" s="12">
        <v>8905</v>
      </c>
      <c r="F8523" t="s">
        <v>7301</v>
      </c>
      <c r="G8523" t="s">
        <v>7187</v>
      </c>
      <c r="H8523">
        <f t="shared" si="401"/>
        <v>302</v>
      </c>
      <c r="I8523">
        <f t="shared" si="402"/>
        <v>22</v>
      </c>
      <c r="J8523" s="9">
        <f t="shared" si="400"/>
        <v>466145469</v>
      </c>
      <c r="K8523" s="9">
        <f>SUMIF($C$2:$C$9230, C8523, $D$2:$D$9230)</f>
        <v>12962799</v>
      </c>
    </row>
    <row r="8524" spans="1:11" x14ac:dyDescent="0.2">
      <c r="A8524" s="1">
        <v>45707</v>
      </c>
      <c r="B8524" t="s">
        <v>6837</v>
      </c>
      <c r="C8524" t="s">
        <v>7285</v>
      </c>
      <c r="D8524" s="14">
        <v>1300000</v>
      </c>
      <c r="E8524" s="12">
        <v>1053968</v>
      </c>
      <c r="F8524" t="s">
        <v>14159</v>
      </c>
      <c r="G8524" t="s">
        <v>14149</v>
      </c>
      <c r="H8524">
        <f t="shared" si="401"/>
        <v>302</v>
      </c>
      <c r="I8524">
        <f t="shared" si="402"/>
        <v>22</v>
      </c>
      <c r="J8524" s="9">
        <f t="shared" si="400"/>
        <v>466145469</v>
      </c>
      <c r="K8524" s="9">
        <f>SUMIF($C$2:$C$9230, C8524, $D$2:$D$9230)</f>
        <v>12962799</v>
      </c>
    </row>
    <row r="8525" spans="1:11" x14ac:dyDescent="0.2">
      <c r="A8525" s="1">
        <v>45707</v>
      </c>
      <c r="B8525" t="s">
        <v>6837</v>
      </c>
      <c r="C8525" t="s">
        <v>7285</v>
      </c>
      <c r="D8525" s="14">
        <v>500000</v>
      </c>
      <c r="E8525" s="12">
        <v>27810</v>
      </c>
      <c r="F8525" t="s">
        <v>14164</v>
      </c>
      <c r="G8525" t="s">
        <v>7187</v>
      </c>
      <c r="H8525">
        <f t="shared" si="401"/>
        <v>302</v>
      </c>
      <c r="I8525">
        <f t="shared" si="402"/>
        <v>22</v>
      </c>
      <c r="J8525" s="9">
        <f t="shared" si="400"/>
        <v>466145469</v>
      </c>
      <c r="K8525" s="9">
        <f>SUMIF($C$2:$C$9230, C8525, $D$2:$D$9230)</f>
        <v>12962799</v>
      </c>
    </row>
    <row r="8526" spans="1:11" x14ac:dyDescent="0.2">
      <c r="A8526" s="1">
        <v>45707</v>
      </c>
      <c r="B8526" t="s">
        <v>6837</v>
      </c>
      <c r="C8526" t="s">
        <v>7285</v>
      </c>
      <c r="D8526" s="14">
        <v>250000</v>
      </c>
      <c r="E8526" s="12">
        <v>23941</v>
      </c>
      <c r="F8526" t="s">
        <v>14174</v>
      </c>
      <c r="G8526" t="s">
        <v>7187</v>
      </c>
      <c r="H8526">
        <f t="shared" si="401"/>
        <v>302</v>
      </c>
      <c r="I8526">
        <f t="shared" si="402"/>
        <v>22</v>
      </c>
      <c r="J8526" s="9">
        <f t="shared" si="400"/>
        <v>466145469</v>
      </c>
      <c r="K8526" s="9">
        <f>SUMIF($C$2:$C$9230, C8526, $D$2:$D$9230)</f>
        <v>12962799</v>
      </c>
    </row>
    <row r="8527" spans="1:11" x14ac:dyDescent="0.2">
      <c r="A8527" s="1">
        <v>45714</v>
      </c>
      <c r="B8527" t="s">
        <v>6837</v>
      </c>
      <c r="C8527" t="s">
        <v>7212</v>
      </c>
      <c r="D8527" s="14">
        <v>1178000</v>
      </c>
      <c r="E8527" s="12">
        <v>1178000</v>
      </c>
      <c r="H8527">
        <f t="shared" si="401"/>
        <v>302</v>
      </c>
      <c r="I8527">
        <f t="shared" si="402"/>
        <v>21</v>
      </c>
      <c r="J8527" s="9">
        <f t="shared" si="400"/>
        <v>466145469</v>
      </c>
      <c r="K8527" s="9">
        <f>SUMIF($C$2:$C$9230, C8527, $D$2:$D$9230)</f>
        <v>24074540</v>
      </c>
    </row>
    <row r="8528" spans="1:11" x14ac:dyDescent="0.2">
      <c r="A8528" s="1">
        <v>45714</v>
      </c>
      <c r="B8528" t="s">
        <v>6837</v>
      </c>
      <c r="C8528" t="s">
        <v>7212</v>
      </c>
      <c r="D8528" s="14">
        <v>600000</v>
      </c>
      <c r="E8528" s="12">
        <v>600000</v>
      </c>
      <c r="F8528" t="s">
        <v>7213</v>
      </c>
      <c r="G8528" t="s">
        <v>7187</v>
      </c>
      <c r="H8528">
        <f t="shared" si="401"/>
        <v>302</v>
      </c>
      <c r="I8528">
        <f t="shared" si="402"/>
        <v>21</v>
      </c>
      <c r="J8528" s="9">
        <f t="shared" si="400"/>
        <v>466145469</v>
      </c>
      <c r="K8528" s="9">
        <f>SUMIF($C$2:$C$9230, C8528, $D$2:$D$9230)</f>
        <v>24074540</v>
      </c>
    </row>
    <row r="8529" spans="1:11" x14ac:dyDescent="0.2">
      <c r="A8529" s="1">
        <v>45714</v>
      </c>
      <c r="B8529" t="s">
        <v>6837</v>
      </c>
      <c r="C8529" t="s">
        <v>7212</v>
      </c>
      <c r="D8529" s="14">
        <v>500000</v>
      </c>
      <c r="E8529" s="12">
        <v>500000</v>
      </c>
      <c r="F8529" t="s">
        <v>7214</v>
      </c>
      <c r="G8529" t="s">
        <v>7187</v>
      </c>
      <c r="H8529">
        <f t="shared" si="401"/>
        <v>302</v>
      </c>
      <c r="I8529">
        <f t="shared" si="402"/>
        <v>21</v>
      </c>
      <c r="J8529" s="9">
        <f t="shared" si="400"/>
        <v>466145469</v>
      </c>
      <c r="K8529" s="9">
        <f>SUMIF($C$2:$C$9230, C8529, $D$2:$D$9230)</f>
        <v>24074540</v>
      </c>
    </row>
    <row r="8530" spans="1:11" x14ac:dyDescent="0.2">
      <c r="A8530" s="1">
        <v>45714</v>
      </c>
      <c r="B8530" t="s">
        <v>6837</v>
      </c>
      <c r="C8530" t="s">
        <v>7212</v>
      </c>
      <c r="D8530" s="14">
        <v>1200000</v>
      </c>
      <c r="E8530" s="12">
        <v>1158345</v>
      </c>
      <c r="F8530" t="s">
        <v>7215</v>
      </c>
      <c r="G8530" t="s">
        <v>7187</v>
      </c>
      <c r="H8530">
        <f t="shared" si="401"/>
        <v>302</v>
      </c>
      <c r="I8530">
        <f t="shared" si="402"/>
        <v>21</v>
      </c>
      <c r="J8530" s="9">
        <f t="shared" si="400"/>
        <v>466145469</v>
      </c>
      <c r="K8530" s="9">
        <f>SUMIF($C$2:$C$9230, C8530, $D$2:$D$9230)</f>
        <v>24074540</v>
      </c>
    </row>
    <row r="8531" spans="1:11" x14ac:dyDescent="0.2">
      <c r="A8531" s="1">
        <v>45714</v>
      </c>
      <c r="B8531" t="s">
        <v>6837</v>
      </c>
      <c r="C8531" t="s">
        <v>7212</v>
      </c>
      <c r="D8531" s="14">
        <v>500000</v>
      </c>
      <c r="E8531" s="12">
        <v>500000</v>
      </c>
      <c r="F8531" t="s">
        <v>7216</v>
      </c>
      <c r="G8531" t="s">
        <v>7187</v>
      </c>
      <c r="H8531">
        <f t="shared" si="401"/>
        <v>302</v>
      </c>
      <c r="I8531">
        <f t="shared" si="402"/>
        <v>21</v>
      </c>
      <c r="J8531" s="9">
        <f t="shared" si="400"/>
        <v>466145469</v>
      </c>
      <c r="K8531" s="9">
        <f>SUMIF($C$2:$C$9230, C8531, $D$2:$D$9230)</f>
        <v>24074540</v>
      </c>
    </row>
    <row r="8532" spans="1:11" x14ac:dyDescent="0.2">
      <c r="A8532" s="1">
        <v>45714</v>
      </c>
      <c r="B8532" t="s">
        <v>6837</v>
      </c>
      <c r="C8532" t="s">
        <v>7212</v>
      </c>
      <c r="D8532" s="14">
        <v>400000</v>
      </c>
      <c r="E8532" s="12">
        <v>381646</v>
      </c>
      <c r="F8532" t="s">
        <v>7217</v>
      </c>
      <c r="G8532" t="s">
        <v>7187</v>
      </c>
      <c r="H8532">
        <f t="shared" si="401"/>
        <v>302</v>
      </c>
      <c r="I8532">
        <f t="shared" si="402"/>
        <v>21</v>
      </c>
      <c r="J8532" s="9">
        <f t="shared" si="400"/>
        <v>466145469</v>
      </c>
      <c r="K8532" s="9">
        <f>SUMIF($C$2:$C$9230, C8532, $D$2:$D$9230)</f>
        <v>24074540</v>
      </c>
    </row>
    <row r="8533" spans="1:11" x14ac:dyDescent="0.2">
      <c r="A8533" s="1">
        <v>45714</v>
      </c>
      <c r="B8533" t="s">
        <v>6837</v>
      </c>
      <c r="C8533" t="s">
        <v>7212</v>
      </c>
      <c r="D8533" s="14">
        <v>1500000</v>
      </c>
      <c r="E8533" s="12">
        <v>970805</v>
      </c>
      <c r="F8533" t="s">
        <v>7218</v>
      </c>
      <c r="G8533" t="s">
        <v>7185</v>
      </c>
      <c r="H8533">
        <f t="shared" si="401"/>
        <v>302</v>
      </c>
      <c r="I8533">
        <f t="shared" si="402"/>
        <v>21</v>
      </c>
      <c r="J8533" s="9">
        <f t="shared" si="400"/>
        <v>466145469</v>
      </c>
      <c r="K8533" s="9">
        <f>SUMIF($C$2:$C$9230, C8533, $D$2:$D$9230)</f>
        <v>24074540</v>
      </c>
    </row>
    <row r="8534" spans="1:11" x14ac:dyDescent="0.2">
      <c r="A8534" s="1">
        <v>45714</v>
      </c>
      <c r="B8534" t="s">
        <v>6837</v>
      </c>
      <c r="C8534" t="s">
        <v>7212</v>
      </c>
      <c r="D8534" s="14">
        <v>3050000</v>
      </c>
      <c r="E8534" s="12">
        <v>3050000</v>
      </c>
      <c r="F8534" t="s">
        <v>7219</v>
      </c>
      <c r="G8534" t="s">
        <v>7187</v>
      </c>
      <c r="H8534">
        <f t="shared" si="401"/>
        <v>302</v>
      </c>
      <c r="I8534">
        <f t="shared" si="402"/>
        <v>21</v>
      </c>
      <c r="J8534" s="9">
        <f t="shared" si="400"/>
        <v>466145469</v>
      </c>
      <c r="K8534" s="9">
        <f>SUMIF($C$2:$C$9230, C8534, $D$2:$D$9230)</f>
        <v>24074540</v>
      </c>
    </row>
    <row r="8535" spans="1:11" x14ac:dyDescent="0.2">
      <c r="A8535" s="1">
        <v>45714</v>
      </c>
      <c r="B8535" t="s">
        <v>6837</v>
      </c>
      <c r="C8535" t="s">
        <v>7212</v>
      </c>
      <c r="D8535" s="14">
        <v>1461540</v>
      </c>
      <c r="E8535" s="12">
        <v>1403883</v>
      </c>
      <c r="F8535" t="s">
        <v>7220</v>
      </c>
      <c r="G8535" t="s">
        <v>7187</v>
      </c>
      <c r="H8535">
        <f t="shared" si="401"/>
        <v>302</v>
      </c>
      <c r="I8535">
        <f t="shared" si="402"/>
        <v>21</v>
      </c>
      <c r="J8535" s="9">
        <f t="shared" si="400"/>
        <v>466145469</v>
      </c>
      <c r="K8535" s="9">
        <f>SUMIF($C$2:$C$9230, C8535, $D$2:$D$9230)</f>
        <v>24074540</v>
      </c>
    </row>
    <row r="8536" spans="1:11" x14ac:dyDescent="0.2">
      <c r="A8536" s="1">
        <v>45714</v>
      </c>
      <c r="B8536" t="s">
        <v>6837</v>
      </c>
      <c r="C8536" t="s">
        <v>7212</v>
      </c>
      <c r="D8536" s="14">
        <v>300000</v>
      </c>
      <c r="E8536" s="12">
        <v>114054</v>
      </c>
      <c r="F8536" t="s">
        <v>7221</v>
      </c>
      <c r="G8536" t="s">
        <v>7185</v>
      </c>
      <c r="H8536">
        <f t="shared" si="401"/>
        <v>302</v>
      </c>
      <c r="I8536">
        <f t="shared" si="402"/>
        <v>21</v>
      </c>
      <c r="J8536" s="9">
        <f t="shared" si="400"/>
        <v>466145469</v>
      </c>
      <c r="K8536" s="9">
        <f>SUMIF($C$2:$C$9230, C8536, $D$2:$D$9230)</f>
        <v>24074540</v>
      </c>
    </row>
    <row r="8537" spans="1:11" x14ac:dyDescent="0.2">
      <c r="A8537" s="1">
        <v>45714</v>
      </c>
      <c r="B8537" t="s">
        <v>6837</v>
      </c>
      <c r="C8537" t="s">
        <v>7212</v>
      </c>
      <c r="D8537" s="14">
        <v>1000000</v>
      </c>
      <c r="E8537" s="12">
        <v>799595</v>
      </c>
      <c r="F8537" t="s">
        <v>7222</v>
      </c>
      <c r="G8537" t="s">
        <v>7187</v>
      </c>
      <c r="H8537">
        <f t="shared" si="401"/>
        <v>302</v>
      </c>
      <c r="I8537">
        <f t="shared" si="402"/>
        <v>21</v>
      </c>
      <c r="J8537" s="9">
        <f t="shared" si="400"/>
        <v>466145469</v>
      </c>
      <c r="K8537" s="9">
        <f>SUMIF($C$2:$C$9230, C8537, $D$2:$D$9230)</f>
        <v>24074540</v>
      </c>
    </row>
    <row r="8538" spans="1:11" x14ac:dyDescent="0.2">
      <c r="A8538" s="1">
        <v>45714</v>
      </c>
      <c r="B8538" t="s">
        <v>6837</v>
      </c>
      <c r="C8538" t="s">
        <v>7212</v>
      </c>
      <c r="D8538" s="14">
        <v>375000</v>
      </c>
      <c r="E8538" s="12">
        <v>375000</v>
      </c>
      <c r="F8538" t="s">
        <v>7223</v>
      </c>
      <c r="G8538" t="s">
        <v>7187</v>
      </c>
      <c r="H8538">
        <f t="shared" si="401"/>
        <v>302</v>
      </c>
      <c r="I8538">
        <f t="shared" si="402"/>
        <v>21</v>
      </c>
      <c r="J8538" s="9">
        <f t="shared" si="400"/>
        <v>466145469</v>
      </c>
      <c r="K8538" s="9">
        <f>SUMIF($C$2:$C$9230, C8538, $D$2:$D$9230)</f>
        <v>24074540</v>
      </c>
    </row>
    <row r="8539" spans="1:11" x14ac:dyDescent="0.2">
      <c r="A8539" s="1">
        <v>45714</v>
      </c>
      <c r="B8539" t="s">
        <v>6837</v>
      </c>
      <c r="C8539" t="s">
        <v>7212</v>
      </c>
      <c r="D8539" s="14">
        <v>3000000</v>
      </c>
      <c r="E8539" s="12">
        <v>1226534</v>
      </c>
      <c r="F8539" t="s">
        <v>7224</v>
      </c>
      <c r="G8539" t="s">
        <v>7187</v>
      </c>
      <c r="H8539">
        <f t="shared" si="401"/>
        <v>302</v>
      </c>
      <c r="I8539">
        <f t="shared" si="402"/>
        <v>21</v>
      </c>
      <c r="J8539" s="9">
        <f t="shared" si="400"/>
        <v>466145469</v>
      </c>
      <c r="K8539" s="9">
        <f>SUMIF($C$2:$C$9230, C8539, $D$2:$D$9230)</f>
        <v>24074540</v>
      </c>
    </row>
    <row r="8540" spans="1:11" x14ac:dyDescent="0.2">
      <c r="A8540" s="1">
        <v>45714</v>
      </c>
      <c r="B8540" t="s">
        <v>6837</v>
      </c>
      <c r="C8540" t="s">
        <v>7212</v>
      </c>
      <c r="D8540" s="14">
        <v>560000</v>
      </c>
      <c r="E8540" s="12">
        <v>128315</v>
      </c>
      <c r="F8540" t="s">
        <v>7225</v>
      </c>
      <c r="G8540" t="s">
        <v>7187</v>
      </c>
      <c r="H8540">
        <f t="shared" si="401"/>
        <v>302</v>
      </c>
      <c r="I8540">
        <f t="shared" si="402"/>
        <v>21</v>
      </c>
      <c r="J8540" s="9">
        <f t="shared" si="400"/>
        <v>466145469</v>
      </c>
      <c r="K8540" s="9">
        <f>SUMIF($C$2:$C$9230, C8540, $D$2:$D$9230)</f>
        <v>24074540</v>
      </c>
    </row>
    <row r="8541" spans="1:11" x14ac:dyDescent="0.2">
      <c r="A8541" s="1">
        <v>45714</v>
      </c>
      <c r="B8541" t="s">
        <v>6837</v>
      </c>
      <c r="C8541" t="s">
        <v>7212</v>
      </c>
      <c r="D8541" s="14">
        <v>400000</v>
      </c>
      <c r="E8541" s="12">
        <v>270896</v>
      </c>
      <c r="F8541" t="s">
        <v>7226</v>
      </c>
      <c r="G8541" t="s">
        <v>7187</v>
      </c>
      <c r="H8541">
        <f t="shared" si="401"/>
        <v>302</v>
      </c>
      <c r="I8541">
        <f t="shared" si="402"/>
        <v>21</v>
      </c>
      <c r="J8541" s="9">
        <f t="shared" si="400"/>
        <v>466145469</v>
      </c>
      <c r="K8541" s="9">
        <f>SUMIF($C$2:$C$9230, C8541, $D$2:$D$9230)</f>
        <v>24074540</v>
      </c>
    </row>
    <row r="8542" spans="1:11" x14ac:dyDescent="0.2">
      <c r="A8542" s="1">
        <v>45714</v>
      </c>
      <c r="B8542" t="s">
        <v>6837</v>
      </c>
      <c r="C8542" t="s">
        <v>7212</v>
      </c>
      <c r="D8542" s="14">
        <v>250000</v>
      </c>
      <c r="E8542" s="12">
        <v>0</v>
      </c>
      <c r="F8542" t="s">
        <v>7227</v>
      </c>
      <c r="G8542" t="s">
        <v>7187</v>
      </c>
      <c r="H8542">
        <f t="shared" si="401"/>
        <v>302</v>
      </c>
      <c r="I8542">
        <f t="shared" si="402"/>
        <v>21</v>
      </c>
      <c r="J8542" s="9">
        <f t="shared" si="400"/>
        <v>466145469</v>
      </c>
      <c r="K8542" s="9">
        <f>SUMIF($C$2:$C$9230, C8542, $D$2:$D$9230)</f>
        <v>24074540</v>
      </c>
    </row>
    <row r="8543" spans="1:11" x14ac:dyDescent="0.2">
      <c r="A8543" s="1">
        <v>45709</v>
      </c>
      <c r="B8543" t="s">
        <v>6837</v>
      </c>
      <c r="C8543" t="s">
        <v>7212</v>
      </c>
      <c r="D8543" s="14">
        <v>1000000</v>
      </c>
      <c r="E8543" s="12">
        <v>761587</v>
      </c>
      <c r="H8543">
        <f t="shared" si="401"/>
        <v>302</v>
      </c>
      <c r="I8543">
        <f t="shared" si="402"/>
        <v>21</v>
      </c>
      <c r="J8543" s="9">
        <f t="shared" si="400"/>
        <v>466145469</v>
      </c>
      <c r="K8543" s="9">
        <f>SUMIF($C$2:$C$9230, C8543, $D$2:$D$9230)</f>
        <v>24074540</v>
      </c>
    </row>
    <row r="8544" spans="1:11" x14ac:dyDescent="0.2">
      <c r="A8544" s="1">
        <v>45709</v>
      </c>
      <c r="B8544" t="s">
        <v>6837</v>
      </c>
      <c r="C8544" t="s">
        <v>7212</v>
      </c>
      <c r="D8544" s="14">
        <v>1500000</v>
      </c>
      <c r="E8544" s="12">
        <v>1500000</v>
      </c>
      <c r="H8544">
        <f t="shared" si="401"/>
        <v>302</v>
      </c>
      <c r="I8544">
        <f t="shared" si="402"/>
        <v>21</v>
      </c>
      <c r="J8544" s="9">
        <f t="shared" si="400"/>
        <v>466145469</v>
      </c>
      <c r="K8544" s="9">
        <f>SUMIF($C$2:$C$9230, C8544, $D$2:$D$9230)</f>
        <v>24074540</v>
      </c>
    </row>
    <row r="8545" spans="1:11" x14ac:dyDescent="0.2">
      <c r="A8545" s="1">
        <v>45707</v>
      </c>
      <c r="B8545" t="s">
        <v>6837</v>
      </c>
      <c r="C8545" t="s">
        <v>7212</v>
      </c>
      <c r="D8545" s="14">
        <v>1300000</v>
      </c>
      <c r="E8545" s="12">
        <v>1044482</v>
      </c>
      <c r="F8545" t="s">
        <v>14152</v>
      </c>
      <c r="G8545" t="s">
        <v>14149</v>
      </c>
      <c r="H8545">
        <f t="shared" si="401"/>
        <v>302</v>
      </c>
      <c r="I8545">
        <f t="shared" si="402"/>
        <v>21</v>
      </c>
      <c r="J8545" s="9">
        <f t="shared" si="400"/>
        <v>466145469</v>
      </c>
      <c r="K8545" s="9">
        <f>SUMIF($C$2:$C$9230, C8545, $D$2:$D$9230)</f>
        <v>24074540</v>
      </c>
    </row>
    <row r="8546" spans="1:11" x14ac:dyDescent="0.2">
      <c r="A8546" s="1">
        <v>45707</v>
      </c>
      <c r="B8546" t="s">
        <v>6837</v>
      </c>
      <c r="C8546" t="s">
        <v>7212</v>
      </c>
      <c r="D8546" s="14">
        <v>1000000</v>
      </c>
      <c r="E8546" s="12">
        <v>566396</v>
      </c>
      <c r="F8546" t="s">
        <v>14180</v>
      </c>
      <c r="G8546" t="s">
        <v>7187</v>
      </c>
      <c r="H8546">
        <f t="shared" si="401"/>
        <v>302</v>
      </c>
      <c r="I8546">
        <f t="shared" si="402"/>
        <v>21</v>
      </c>
      <c r="J8546" s="9">
        <f t="shared" si="400"/>
        <v>466145469</v>
      </c>
      <c r="K8546" s="9">
        <f>SUMIF($C$2:$C$9230, C8546, $D$2:$D$9230)</f>
        <v>24074540</v>
      </c>
    </row>
    <row r="8547" spans="1:11" x14ac:dyDescent="0.2">
      <c r="A8547" s="1">
        <v>45706</v>
      </c>
      <c r="B8547" t="s">
        <v>6837</v>
      </c>
      <c r="C8547" t="s">
        <v>7212</v>
      </c>
      <c r="D8547" s="14">
        <v>3000000</v>
      </c>
      <c r="E8547" s="12">
        <v>843569</v>
      </c>
      <c r="F8547" t="s">
        <v>14190</v>
      </c>
      <c r="G8547" t="s">
        <v>14189</v>
      </c>
      <c r="H8547">
        <f t="shared" si="401"/>
        <v>302</v>
      </c>
      <c r="I8547">
        <f t="shared" si="402"/>
        <v>21</v>
      </c>
      <c r="J8547" s="9">
        <f t="shared" si="400"/>
        <v>466145469</v>
      </c>
      <c r="K8547" s="9">
        <f>SUMIF($C$2:$C$9230, C8547, $D$2:$D$9230)</f>
        <v>24074540</v>
      </c>
    </row>
    <row r="8548" spans="1:11" x14ac:dyDescent="0.2">
      <c r="A8548" s="1">
        <v>45715</v>
      </c>
      <c r="B8548" t="s">
        <v>6837</v>
      </c>
      <c r="C8548" t="s">
        <v>7042</v>
      </c>
      <c r="D8548" s="14">
        <v>14253912</v>
      </c>
      <c r="E8548" s="12">
        <v>542805</v>
      </c>
      <c r="H8548">
        <f t="shared" si="401"/>
        <v>302</v>
      </c>
      <c r="I8548">
        <f t="shared" si="402"/>
        <v>20</v>
      </c>
      <c r="J8548" s="9">
        <f t="shared" si="400"/>
        <v>466145469</v>
      </c>
      <c r="K8548" s="9">
        <f>SUMIF($C$2:$C$9230, C8548, $D$2:$D$9230)</f>
        <v>85130942</v>
      </c>
    </row>
    <row r="8549" spans="1:11" x14ac:dyDescent="0.2">
      <c r="A8549" s="1">
        <v>45715</v>
      </c>
      <c r="B8549" t="s">
        <v>6837</v>
      </c>
      <c r="C8549" t="s">
        <v>7042</v>
      </c>
      <c r="D8549" s="14">
        <v>15000000</v>
      </c>
      <c r="E8549" s="12">
        <v>7051303</v>
      </c>
      <c r="H8549">
        <f t="shared" si="401"/>
        <v>302</v>
      </c>
      <c r="I8549">
        <f t="shared" si="402"/>
        <v>20</v>
      </c>
      <c r="J8549" s="9">
        <f t="shared" si="400"/>
        <v>466145469</v>
      </c>
      <c r="K8549" s="9">
        <f>SUMIF($C$2:$C$9230, C8549, $D$2:$D$9230)</f>
        <v>85130942</v>
      </c>
    </row>
    <row r="8550" spans="1:11" x14ac:dyDescent="0.2">
      <c r="A8550" s="1">
        <v>45715</v>
      </c>
      <c r="B8550" t="s">
        <v>6837</v>
      </c>
      <c r="C8550" t="s">
        <v>7042</v>
      </c>
      <c r="D8550" s="14">
        <v>16000000</v>
      </c>
      <c r="E8550" s="12">
        <v>15964008</v>
      </c>
      <c r="H8550">
        <f t="shared" si="401"/>
        <v>302</v>
      </c>
      <c r="I8550">
        <f t="shared" si="402"/>
        <v>20</v>
      </c>
      <c r="J8550" s="9">
        <f t="shared" si="400"/>
        <v>466145469</v>
      </c>
      <c r="K8550" s="9">
        <f>SUMIF($C$2:$C$9230, C8550, $D$2:$D$9230)</f>
        <v>85130942</v>
      </c>
    </row>
    <row r="8551" spans="1:11" x14ac:dyDescent="0.2">
      <c r="A8551" s="1">
        <v>45715</v>
      </c>
      <c r="B8551" t="s">
        <v>6837</v>
      </c>
      <c r="C8551" t="s">
        <v>7042</v>
      </c>
      <c r="D8551" s="14">
        <v>16333333</v>
      </c>
      <c r="E8551" s="12">
        <v>16326129</v>
      </c>
      <c r="H8551">
        <f t="shared" si="401"/>
        <v>302</v>
      </c>
      <c r="I8551">
        <f t="shared" si="402"/>
        <v>20</v>
      </c>
      <c r="J8551" s="9">
        <f t="shared" si="400"/>
        <v>466145469</v>
      </c>
      <c r="K8551" s="9">
        <f>SUMIF($C$2:$C$9230, C8551, $D$2:$D$9230)</f>
        <v>85130942</v>
      </c>
    </row>
    <row r="8552" spans="1:11" x14ac:dyDescent="0.2">
      <c r="A8552" s="1">
        <v>45714</v>
      </c>
      <c r="B8552" t="s">
        <v>6837</v>
      </c>
      <c r="C8552" t="s">
        <v>7249</v>
      </c>
      <c r="D8552" s="14">
        <v>2335697</v>
      </c>
      <c r="E8552" s="12">
        <v>2335697</v>
      </c>
      <c r="H8552">
        <f t="shared" si="401"/>
        <v>302</v>
      </c>
      <c r="I8552">
        <f t="shared" si="402"/>
        <v>20</v>
      </c>
      <c r="J8552" s="9">
        <f t="shared" si="400"/>
        <v>466145469</v>
      </c>
      <c r="K8552" s="9">
        <f>SUMIF($C$2:$C$9230, C8552, $D$2:$D$9230)</f>
        <v>85130942</v>
      </c>
    </row>
    <row r="8553" spans="1:11" x14ac:dyDescent="0.2">
      <c r="A8553" s="1">
        <v>45714</v>
      </c>
      <c r="B8553" t="s">
        <v>6837</v>
      </c>
      <c r="C8553" t="s">
        <v>7249</v>
      </c>
      <c r="D8553" s="14">
        <v>950000</v>
      </c>
      <c r="E8553" s="12">
        <v>949686</v>
      </c>
      <c r="F8553" t="s">
        <v>7250</v>
      </c>
      <c r="G8553" t="s">
        <v>7187</v>
      </c>
      <c r="H8553">
        <f t="shared" si="401"/>
        <v>302</v>
      </c>
      <c r="I8553">
        <f t="shared" si="402"/>
        <v>20</v>
      </c>
      <c r="J8553" s="9">
        <f t="shared" si="400"/>
        <v>466145469</v>
      </c>
      <c r="K8553" s="9">
        <f>SUMIF($C$2:$C$9230, C8553, $D$2:$D$9230)</f>
        <v>85130942</v>
      </c>
    </row>
    <row r="8554" spans="1:11" x14ac:dyDescent="0.2">
      <c r="A8554" s="1">
        <v>45714</v>
      </c>
      <c r="B8554" t="s">
        <v>6837</v>
      </c>
      <c r="C8554" t="s">
        <v>7249</v>
      </c>
      <c r="D8554" s="14">
        <v>1275000</v>
      </c>
      <c r="E8554" s="12">
        <v>1107594</v>
      </c>
      <c r="F8554" t="s">
        <v>7251</v>
      </c>
      <c r="G8554" t="s">
        <v>7187</v>
      </c>
      <c r="H8554">
        <f t="shared" si="401"/>
        <v>302</v>
      </c>
      <c r="I8554">
        <f t="shared" si="402"/>
        <v>20</v>
      </c>
      <c r="J8554" s="9">
        <f t="shared" si="400"/>
        <v>466145469</v>
      </c>
      <c r="K8554" s="9">
        <f>SUMIF($C$2:$C$9230, C8554, $D$2:$D$9230)</f>
        <v>85130942</v>
      </c>
    </row>
    <row r="8555" spans="1:11" x14ac:dyDescent="0.2">
      <c r="A8555" s="1">
        <v>45714</v>
      </c>
      <c r="B8555" t="s">
        <v>6837</v>
      </c>
      <c r="C8555" t="s">
        <v>7249</v>
      </c>
      <c r="D8555" s="14">
        <v>1000000</v>
      </c>
      <c r="E8555" s="12">
        <v>894136</v>
      </c>
      <c r="F8555" t="s">
        <v>7252</v>
      </c>
      <c r="G8555" t="s">
        <v>7187</v>
      </c>
      <c r="H8555">
        <f t="shared" si="401"/>
        <v>302</v>
      </c>
      <c r="I8555">
        <f t="shared" si="402"/>
        <v>20</v>
      </c>
      <c r="J8555" s="9">
        <f t="shared" si="400"/>
        <v>466145469</v>
      </c>
      <c r="K8555" s="9">
        <f>SUMIF($C$2:$C$9230, C8555, $D$2:$D$9230)</f>
        <v>85130942</v>
      </c>
    </row>
    <row r="8556" spans="1:11" x14ac:dyDescent="0.2">
      <c r="A8556" s="1">
        <v>45714</v>
      </c>
      <c r="B8556" t="s">
        <v>6837</v>
      </c>
      <c r="C8556" t="s">
        <v>7249</v>
      </c>
      <c r="D8556" s="14">
        <v>500000</v>
      </c>
      <c r="E8556" s="12">
        <v>499166</v>
      </c>
      <c r="F8556" t="s">
        <v>7253</v>
      </c>
      <c r="G8556" t="s">
        <v>7187</v>
      </c>
      <c r="H8556">
        <f t="shared" si="401"/>
        <v>302</v>
      </c>
      <c r="I8556">
        <f t="shared" si="402"/>
        <v>20</v>
      </c>
      <c r="J8556" s="9">
        <f t="shared" si="400"/>
        <v>466145469</v>
      </c>
      <c r="K8556" s="9">
        <f>SUMIF($C$2:$C$9230, C8556, $D$2:$D$9230)</f>
        <v>85130942</v>
      </c>
    </row>
    <row r="8557" spans="1:11" x14ac:dyDescent="0.2">
      <c r="A8557" s="1">
        <v>45714</v>
      </c>
      <c r="B8557" t="s">
        <v>6837</v>
      </c>
      <c r="C8557" t="s">
        <v>7249</v>
      </c>
      <c r="D8557" s="14">
        <v>970000</v>
      </c>
      <c r="E8557" s="12">
        <v>886808</v>
      </c>
      <c r="F8557" t="s">
        <v>7254</v>
      </c>
      <c r="G8557" t="s">
        <v>7187</v>
      </c>
      <c r="H8557">
        <f t="shared" si="401"/>
        <v>302</v>
      </c>
      <c r="I8557">
        <f t="shared" si="402"/>
        <v>20</v>
      </c>
      <c r="J8557" s="9">
        <f t="shared" si="400"/>
        <v>466145469</v>
      </c>
      <c r="K8557" s="9">
        <f>SUMIF($C$2:$C$9230, C8557, $D$2:$D$9230)</f>
        <v>85130942</v>
      </c>
    </row>
    <row r="8558" spans="1:11" x14ac:dyDescent="0.2">
      <c r="A8558" s="1">
        <v>45714</v>
      </c>
      <c r="B8558" t="s">
        <v>6837</v>
      </c>
      <c r="C8558" t="s">
        <v>7249</v>
      </c>
      <c r="D8558" s="14">
        <v>2150000</v>
      </c>
      <c r="E8558" s="12">
        <v>718312</v>
      </c>
      <c r="F8558" t="s">
        <v>7255</v>
      </c>
      <c r="G8558" t="s">
        <v>7187</v>
      </c>
      <c r="H8558">
        <f t="shared" si="401"/>
        <v>302</v>
      </c>
      <c r="I8558">
        <f t="shared" si="402"/>
        <v>20</v>
      </c>
      <c r="J8558" s="9">
        <f t="shared" si="400"/>
        <v>466145469</v>
      </c>
      <c r="K8558" s="9">
        <f>SUMIF($C$2:$C$9230, C8558, $D$2:$D$9230)</f>
        <v>85130942</v>
      </c>
    </row>
    <row r="8559" spans="1:11" x14ac:dyDescent="0.2">
      <c r="A8559" s="1">
        <v>45714</v>
      </c>
      <c r="B8559" t="s">
        <v>6837</v>
      </c>
      <c r="C8559" t="s">
        <v>7249</v>
      </c>
      <c r="D8559" s="14">
        <v>1360000</v>
      </c>
      <c r="E8559" s="12">
        <v>979546</v>
      </c>
      <c r="F8559" t="s">
        <v>7256</v>
      </c>
      <c r="G8559" t="s">
        <v>7187</v>
      </c>
      <c r="H8559">
        <f t="shared" si="401"/>
        <v>302</v>
      </c>
      <c r="I8559">
        <f t="shared" si="402"/>
        <v>20</v>
      </c>
      <c r="J8559" s="9">
        <f t="shared" si="400"/>
        <v>466145469</v>
      </c>
      <c r="K8559" s="9">
        <f>SUMIF($C$2:$C$9230, C8559, $D$2:$D$9230)</f>
        <v>85130942</v>
      </c>
    </row>
    <row r="8560" spans="1:11" x14ac:dyDescent="0.2">
      <c r="A8560" s="1">
        <v>45714</v>
      </c>
      <c r="B8560" t="s">
        <v>6837</v>
      </c>
      <c r="C8560" t="s">
        <v>7249</v>
      </c>
      <c r="D8560" s="14">
        <v>500000</v>
      </c>
      <c r="E8560" s="12">
        <v>86043</v>
      </c>
      <c r="F8560" t="s">
        <v>7257</v>
      </c>
      <c r="G8560" t="s">
        <v>7187</v>
      </c>
      <c r="H8560">
        <f t="shared" si="401"/>
        <v>302</v>
      </c>
      <c r="I8560">
        <f t="shared" si="402"/>
        <v>20</v>
      </c>
      <c r="J8560" s="9">
        <f t="shared" si="400"/>
        <v>466145469</v>
      </c>
      <c r="K8560" s="9">
        <f>SUMIF($C$2:$C$9230, C8560, $D$2:$D$9230)</f>
        <v>85130942</v>
      </c>
    </row>
    <row r="8561" spans="1:11" x14ac:dyDescent="0.2">
      <c r="A8561" s="1">
        <v>45714</v>
      </c>
      <c r="B8561" t="s">
        <v>6837</v>
      </c>
      <c r="C8561" t="s">
        <v>7249</v>
      </c>
      <c r="D8561" s="14">
        <v>2525000</v>
      </c>
      <c r="E8561" s="12">
        <v>736830</v>
      </c>
      <c r="F8561" t="s">
        <v>7258</v>
      </c>
      <c r="G8561" t="s">
        <v>7187</v>
      </c>
      <c r="H8561">
        <f t="shared" si="401"/>
        <v>302</v>
      </c>
      <c r="I8561">
        <f t="shared" si="402"/>
        <v>20</v>
      </c>
      <c r="J8561" s="9">
        <f t="shared" si="400"/>
        <v>466145469</v>
      </c>
      <c r="K8561" s="9">
        <f>SUMIF($C$2:$C$9230, C8561, $D$2:$D$9230)</f>
        <v>85130942</v>
      </c>
    </row>
    <row r="8562" spans="1:11" x14ac:dyDescent="0.2">
      <c r="A8562" s="1">
        <v>45714</v>
      </c>
      <c r="B8562" t="s">
        <v>6837</v>
      </c>
      <c r="C8562" t="s">
        <v>7249</v>
      </c>
      <c r="D8562" s="14">
        <v>3178000</v>
      </c>
      <c r="E8562" s="12">
        <v>304126</v>
      </c>
      <c r="F8562" t="s">
        <v>7259</v>
      </c>
      <c r="G8562" t="s">
        <v>7187</v>
      </c>
      <c r="H8562">
        <f t="shared" si="401"/>
        <v>302</v>
      </c>
      <c r="I8562">
        <f t="shared" si="402"/>
        <v>20</v>
      </c>
      <c r="J8562" s="9">
        <f t="shared" si="400"/>
        <v>466145469</v>
      </c>
      <c r="K8562" s="9">
        <f>SUMIF($C$2:$C$9230, C8562, $D$2:$D$9230)</f>
        <v>85130942</v>
      </c>
    </row>
    <row r="8563" spans="1:11" x14ac:dyDescent="0.2">
      <c r="A8563" s="1">
        <v>45714</v>
      </c>
      <c r="B8563" t="s">
        <v>6837</v>
      </c>
      <c r="C8563" t="s">
        <v>7249</v>
      </c>
      <c r="D8563" s="14">
        <v>750000</v>
      </c>
      <c r="E8563" s="12">
        <v>350035</v>
      </c>
      <c r="F8563" t="s">
        <v>7260</v>
      </c>
      <c r="G8563" t="s">
        <v>7187</v>
      </c>
      <c r="H8563">
        <f t="shared" si="401"/>
        <v>302</v>
      </c>
      <c r="I8563">
        <f t="shared" si="402"/>
        <v>20</v>
      </c>
      <c r="J8563" s="9">
        <f t="shared" si="400"/>
        <v>466145469</v>
      </c>
      <c r="K8563" s="9">
        <f>SUMIF($C$2:$C$9230, C8563, $D$2:$D$9230)</f>
        <v>85130942</v>
      </c>
    </row>
    <row r="8564" spans="1:11" x14ac:dyDescent="0.2">
      <c r="A8564" s="1">
        <v>45714</v>
      </c>
      <c r="B8564" t="s">
        <v>6837</v>
      </c>
      <c r="C8564" t="s">
        <v>7249</v>
      </c>
      <c r="D8564" s="14">
        <v>800000</v>
      </c>
      <c r="E8564" s="12">
        <v>80730</v>
      </c>
      <c r="F8564" t="s">
        <v>7261</v>
      </c>
      <c r="G8564" t="s">
        <v>7187</v>
      </c>
      <c r="H8564">
        <f t="shared" si="401"/>
        <v>302</v>
      </c>
      <c r="I8564">
        <f t="shared" si="402"/>
        <v>20</v>
      </c>
      <c r="J8564" s="9">
        <f t="shared" si="400"/>
        <v>466145469</v>
      </c>
      <c r="K8564" s="9">
        <f>SUMIF($C$2:$C$9230, C8564, $D$2:$D$9230)</f>
        <v>85130942</v>
      </c>
    </row>
    <row r="8565" spans="1:11" x14ac:dyDescent="0.2">
      <c r="A8565" s="1">
        <v>45709</v>
      </c>
      <c r="B8565" t="s">
        <v>6837</v>
      </c>
      <c r="C8565" t="s">
        <v>7249</v>
      </c>
      <c r="D8565" s="14">
        <v>1000000</v>
      </c>
      <c r="E8565" s="12">
        <v>653099</v>
      </c>
      <c r="H8565">
        <f t="shared" si="401"/>
        <v>302</v>
      </c>
      <c r="I8565">
        <f t="shared" si="402"/>
        <v>20</v>
      </c>
      <c r="J8565" s="9">
        <f t="shared" si="400"/>
        <v>466145469</v>
      </c>
      <c r="K8565" s="9">
        <f>SUMIF($C$2:$C$9230, C8565, $D$2:$D$9230)</f>
        <v>85130942</v>
      </c>
    </row>
    <row r="8566" spans="1:11" x14ac:dyDescent="0.2">
      <c r="A8566" s="1">
        <v>45707</v>
      </c>
      <c r="B8566" t="s">
        <v>6837</v>
      </c>
      <c r="C8566" t="s">
        <v>7249</v>
      </c>
      <c r="D8566" s="14">
        <v>1250000</v>
      </c>
      <c r="E8566" s="12">
        <v>633377</v>
      </c>
      <c r="F8566" t="s">
        <v>14182</v>
      </c>
      <c r="G8566" t="s">
        <v>7187</v>
      </c>
      <c r="H8566">
        <f t="shared" si="401"/>
        <v>302</v>
      </c>
      <c r="I8566">
        <f t="shared" si="402"/>
        <v>20</v>
      </c>
      <c r="J8566" s="9">
        <f t="shared" si="400"/>
        <v>466145469</v>
      </c>
      <c r="K8566" s="9">
        <f>SUMIF($C$2:$C$9230, C8566, $D$2:$D$9230)</f>
        <v>85130942</v>
      </c>
    </row>
    <row r="8567" spans="1:11" x14ac:dyDescent="0.2">
      <c r="A8567" s="1">
        <v>45706</v>
      </c>
      <c r="B8567" t="s">
        <v>6837</v>
      </c>
      <c r="C8567" t="s">
        <v>7249</v>
      </c>
      <c r="D8567" s="14">
        <v>3000000</v>
      </c>
      <c r="E8567" s="12">
        <v>303917</v>
      </c>
      <c r="F8567" t="s">
        <v>14192</v>
      </c>
      <c r="G8567" t="s">
        <v>14189</v>
      </c>
      <c r="H8567">
        <f t="shared" si="401"/>
        <v>302</v>
      </c>
      <c r="I8567">
        <f t="shared" si="402"/>
        <v>20</v>
      </c>
      <c r="J8567" s="9">
        <f t="shared" si="400"/>
        <v>466145469</v>
      </c>
      <c r="K8567" s="9">
        <f>SUMIF($C$2:$C$9230, C8567, $D$2:$D$9230)</f>
        <v>85130942</v>
      </c>
    </row>
    <row r="8568" spans="1:11" x14ac:dyDescent="0.2">
      <c r="A8568" s="1">
        <v>45714</v>
      </c>
      <c r="B8568" t="s">
        <v>6837</v>
      </c>
      <c r="C8568" t="s">
        <v>7331</v>
      </c>
      <c r="D8568" s="14">
        <v>665265</v>
      </c>
      <c r="E8568" s="12">
        <v>661575</v>
      </c>
      <c r="H8568">
        <f t="shared" si="401"/>
        <v>302</v>
      </c>
      <c r="I8568">
        <f t="shared" si="402"/>
        <v>9</v>
      </c>
      <c r="J8568" s="9">
        <f t="shared" si="400"/>
        <v>466145469</v>
      </c>
      <c r="K8568" s="9">
        <f>SUMIF($C$2:$C$9230, C8568, $D$2:$D$9230)</f>
        <v>6088586</v>
      </c>
    </row>
    <row r="8569" spans="1:11" x14ac:dyDescent="0.2">
      <c r="A8569" s="1">
        <v>45714</v>
      </c>
      <c r="B8569" t="s">
        <v>6837</v>
      </c>
      <c r="C8569" t="s">
        <v>7331</v>
      </c>
      <c r="D8569" s="14">
        <v>230000</v>
      </c>
      <c r="E8569" s="12">
        <v>156387</v>
      </c>
      <c r="F8569" t="s">
        <v>7332</v>
      </c>
      <c r="G8569" t="s">
        <v>7187</v>
      </c>
      <c r="H8569">
        <f t="shared" si="401"/>
        <v>302</v>
      </c>
      <c r="I8569">
        <f t="shared" si="402"/>
        <v>9</v>
      </c>
      <c r="J8569" s="9">
        <f t="shared" si="400"/>
        <v>466145469</v>
      </c>
      <c r="K8569" s="9">
        <f>SUMIF($C$2:$C$9230, C8569, $D$2:$D$9230)</f>
        <v>6088586</v>
      </c>
    </row>
    <row r="8570" spans="1:11" x14ac:dyDescent="0.2">
      <c r="A8570" s="1">
        <v>45714</v>
      </c>
      <c r="B8570" t="s">
        <v>6837</v>
      </c>
      <c r="C8570" t="s">
        <v>7331</v>
      </c>
      <c r="D8570" s="14">
        <v>825500</v>
      </c>
      <c r="E8570" s="12">
        <v>769950</v>
      </c>
      <c r="F8570" t="s">
        <v>7333</v>
      </c>
      <c r="G8570" t="s">
        <v>7187</v>
      </c>
      <c r="H8570">
        <f t="shared" si="401"/>
        <v>302</v>
      </c>
      <c r="I8570">
        <f t="shared" si="402"/>
        <v>9</v>
      </c>
      <c r="J8570" s="9">
        <f t="shared" si="400"/>
        <v>466145469</v>
      </c>
      <c r="K8570" s="9">
        <f>SUMIF($C$2:$C$9230, C8570, $D$2:$D$9230)</f>
        <v>6088586</v>
      </c>
    </row>
    <row r="8571" spans="1:11" x14ac:dyDescent="0.2">
      <c r="A8571" s="1">
        <v>45714</v>
      </c>
      <c r="B8571" t="s">
        <v>6837</v>
      </c>
      <c r="C8571" t="s">
        <v>7331</v>
      </c>
      <c r="D8571" s="14">
        <v>102353</v>
      </c>
      <c r="E8571" s="12">
        <v>97409</v>
      </c>
      <c r="F8571" t="s">
        <v>7334</v>
      </c>
      <c r="G8571" t="s">
        <v>7187</v>
      </c>
      <c r="H8571">
        <f t="shared" si="401"/>
        <v>302</v>
      </c>
      <c r="I8571">
        <f t="shared" si="402"/>
        <v>9</v>
      </c>
      <c r="J8571" s="9">
        <f t="shared" si="400"/>
        <v>466145469</v>
      </c>
      <c r="K8571" s="9">
        <f>SUMIF($C$2:$C$9230, C8571, $D$2:$D$9230)</f>
        <v>6088586</v>
      </c>
    </row>
    <row r="8572" spans="1:11" x14ac:dyDescent="0.2">
      <c r="A8572" s="1">
        <v>45714</v>
      </c>
      <c r="B8572" t="s">
        <v>6837</v>
      </c>
      <c r="C8572" t="s">
        <v>7331</v>
      </c>
      <c r="D8572" s="14">
        <v>865468</v>
      </c>
      <c r="E8572" s="12">
        <v>856368</v>
      </c>
      <c r="F8572" t="s">
        <v>7335</v>
      </c>
      <c r="G8572" t="s">
        <v>7187</v>
      </c>
      <c r="H8572">
        <f t="shared" si="401"/>
        <v>302</v>
      </c>
      <c r="I8572">
        <f t="shared" si="402"/>
        <v>9</v>
      </c>
      <c r="J8572" s="9">
        <f t="shared" si="400"/>
        <v>466145469</v>
      </c>
      <c r="K8572" s="9">
        <f>SUMIF($C$2:$C$9230, C8572, $D$2:$D$9230)</f>
        <v>6088586</v>
      </c>
    </row>
    <row r="8573" spans="1:11" x14ac:dyDescent="0.2">
      <c r="A8573" s="1">
        <v>45714</v>
      </c>
      <c r="B8573" t="s">
        <v>6837</v>
      </c>
      <c r="C8573" t="s">
        <v>7331</v>
      </c>
      <c r="D8573" s="14">
        <v>2000000</v>
      </c>
      <c r="E8573" s="12">
        <v>1763719</v>
      </c>
      <c r="F8573" t="s">
        <v>7336</v>
      </c>
      <c r="G8573" t="s">
        <v>7187</v>
      </c>
      <c r="H8573">
        <f t="shared" si="401"/>
        <v>302</v>
      </c>
      <c r="I8573">
        <f t="shared" si="402"/>
        <v>9</v>
      </c>
      <c r="J8573" s="9">
        <f t="shared" si="400"/>
        <v>466145469</v>
      </c>
      <c r="K8573" s="9">
        <f>SUMIF($C$2:$C$9230, C8573, $D$2:$D$9230)</f>
        <v>6088586</v>
      </c>
    </row>
    <row r="8574" spans="1:11" x14ac:dyDescent="0.2">
      <c r="A8574" s="1">
        <v>45714</v>
      </c>
      <c r="B8574" t="s">
        <v>6837</v>
      </c>
      <c r="C8574" t="s">
        <v>7331</v>
      </c>
      <c r="D8574" s="14">
        <v>500000</v>
      </c>
      <c r="E8574" s="12">
        <v>285425</v>
      </c>
      <c r="F8574" t="s">
        <v>7337</v>
      </c>
      <c r="G8574" t="s">
        <v>7187</v>
      </c>
      <c r="H8574">
        <f t="shared" si="401"/>
        <v>302</v>
      </c>
      <c r="I8574">
        <f t="shared" si="402"/>
        <v>9</v>
      </c>
      <c r="J8574" s="9">
        <f t="shared" si="400"/>
        <v>466145469</v>
      </c>
      <c r="K8574" s="9">
        <f>SUMIF($C$2:$C$9230, C8574, $D$2:$D$9230)</f>
        <v>6088586</v>
      </c>
    </row>
    <row r="8575" spans="1:11" x14ac:dyDescent="0.2">
      <c r="A8575" s="1">
        <v>45714</v>
      </c>
      <c r="B8575" t="s">
        <v>6837</v>
      </c>
      <c r="C8575" t="s">
        <v>7331</v>
      </c>
      <c r="D8575" s="14">
        <v>400000</v>
      </c>
      <c r="E8575" s="12">
        <v>73891</v>
      </c>
      <c r="F8575" t="s">
        <v>7338</v>
      </c>
      <c r="G8575" t="s">
        <v>7187</v>
      </c>
      <c r="H8575">
        <f t="shared" si="401"/>
        <v>302</v>
      </c>
      <c r="I8575">
        <f t="shared" si="402"/>
        <v>9</v>
      </c>
      <c r="J8575" s="9">
        <f t="shared" ref="J8575:J8638" si="403">SUMIF($B$2:$B$9230, B8575, $D$2:$D$9230)</f>
        <v>466145469</v>
      </c>
      <c r="K8575" s="9">
        <f>SUMIF($C$2:$C$9230, C8575, $D$2:$D$9230)</f>
        <v>6088586</v>
      </c>
    </row>
    <row r="8576" spans="1:11" x14ac:dyDescent="0.2">
      <c r="A8576" s="1">
        <v>45714</v>
      </c>
      <c r="B8576" t="s">
        <v>6837</v>
      </c>
      <c r="C8576" t="s">
        <v>7331</v>
      </c>
      <c r="D8576" s="14">
        <v>500000</v>
      </c>
      <c r="E8576" s="12">
        <v>274198</v>
      </c>
      <c r="F8576" t="s">
        <v>7339</v>
      </c>
      <c r="G8576" t="s">
        <v>7187</v>
      </c>
      <c r="H8576">
        <f t="shared" si="401"/>
        <v>302</v>
      </c>
      <c r="I8576">
        <f t="shared" si="402"/>
        <v>9</v>
      </c>
      <c r="J8576" s="9">
        <f t="shared" si="403"/>
        <v>466145469</v>
      </c>
      <c r="K8576" s="9">
        <f>SUMIF($C$2:$C$9230, C8576, $D$2:$D$9230)</f>
        <v>6088586</v>
      </c>
    </row>
    <row r="8577" spans="1:11" x14ac:dyDescent="0.2">
      <c r="A8577" s="1">
        <v>45707</v>
      </c>
      <c r="B8577" t="s">
        <v>6837</v>
      </c>
      <c r="C8577" t="s">
        <v>14161</v>
      </c>
      <c r="D8577" s="14">
        <v>3000000</v>
      </c>
      <c r="E8577" s="12">
        <v>1985442</v>
      </c>
      <c r="F8577" t="s">
        <v>14162</v>
      </c>
      <c r="G8577" t="s">
        <v>14149</v>
      </c>
      <c r="H8577">
        <f t="shared" si="401"/>
        <v>302</v>
      </c>
      <c r="I8577">
        <f t="shared" si="402"/>
        <v>7</v>
      </c>
      <c r="J8577" s="9">
        <f t="shared" si="403"/>
        <v>466145469</v>
      </c>
      <c r="K8577" s="9">
        <f>SUMIF($C$2:$C$9230, C8577, $D$2:$D$9230)</f>
        <v>193486896</v>
      </c>
    </row>
    <row r="8578" spans="1:11" x14ac:dyDescent="0.2">
      <c r="A8578" s="1">
        <v>45707</v>
      </c>
      <c r="B8578" t="s">
        <v>6837</v>
      </c>
      <c r="C8578" t="s">
        <v>14161</v>
      </c>
      <c r="D8578" s="14">
        <v>6026000</v>
      </c>
      <c r="E8578" s="12">
        <v>160561</v>
      </c>
      <c r="F8578" t="s">
        <v>14176</v>
      </c>
      <c r="G8578" t="s">
        <v>7187</v>
      </c>
      <c r="H8578">
        <f t="shared" si="401"/>
        <v>302</v>
      </c>
      <c r="I8578">
        <f t="shared" si="402"/>
        <v>7</v>
      </c>
      <c r="J8578" s="9">
        <f t="shared" si="403"/>
        <v>466145469</v>
      </c>
      <c r="K8578" s="9">
        <f>SUMIF($C$2:$C$9230, C8578, $D$2:$D$9230)</f>
        <v>193486896</v>
      </c>
    </row>
    <row r="8579" spans="1:11" x14ac:dyDescent="0.2">
      <c r="A8579" s="1">
        <v>45709</v>
      </c>
      <c r="B8579" t="s">
        <v>6837</v>
      </c>
      <c r="C8579" t="s">
        <v>14140</v>
      </c>
      <c r="D8579" s="14">
        <v>500000</v>
      </c>
      <c r="E8579" s="12">
        <v>308429</v>
      </c>
      <c r="H8579">
        <f t="shared" si="401"/>
        <v>302</v>
      </c>
      <c r="I8579">
        <f t="shared" si="402"/>
        <v>7</v>
      </c>
      <c r="J8579" s="9">
        <f t="shared" si="403"/>
        <v>466145469</v>
      </c>
      <c r="K8579" s="9">
        <f>SUMIF($C$2:$C$9230, C8579, $D$2:$D$9230)</f>
        <v>23518000</v>
      </c>
    </row>
    <row r="8580" spans="1:11" x14ac:dyDescent="0.2">
      <c r="A8580" s="1">
        <v>45709</v>
      </c>
      <c r="B8580" t="s">
        <v>6837</v>
      </c>
      <c r="C8580" t="s">
        <v>14140</v>
      </c>
      <c r="D8580" s="14">
        <v>250000</v>
      </c>
      <c r="E8580" s="12">
        <v>160640</v>
      </c>
      <c r="F8580" t="s">
        <v>14141</v>
      </c>
      <c r="G8580" t="s">
        <v>14138</v>
      </c>
      <c r="H8580">
        <f t="shared" si="401"/>
        <v>302</v>
      </c>
      <c r="I8580">
        <f t="shared" si="402"/>
        <v>7</v>
      </c>
      <c r="J8580" s="9">
        <f t="shared" si="403"/>
        <v>466145469</v>
      </c>
      <c r="K8580" s="9">
        <f>SUMIF($C$2:$C$9230, C8580, $D$2:$D$9230)</f>
        <v>23518000</v>
      </c>
    </row>
    <row r="8581" spans="1:11" x14ac:dyDescent="0.2">
      <c r="A8581" s="1">
        <v>45709</v>
      </c>
      <c r="B8581" t="s">
        <v>6837</v>
      </c>
      <c r="C8581" t="s">
        <v>14140</v>
      </c>
      <c r="D8581" s="14">
        <v>2150000</v>
      </c>
      <c r="E8581" s="12">
        <v>2141766</v>
      </c>
      <c r="H8581">
        <f t="shared" si="401"/>
        <v>302</v>
      </c>
      <c r="I8581">
        <f t="shared" si="402"/>
        <v>7</v>
      </c>
      <c r="J8581" s="9">
        <f t="shared" si="403"/>
        <v>466145469</v>
      </c>
      <c r="K8581" s="9">
        <f>SUMIF($C$2:$C$9230, C8581, $D$2:$D$9230)</f>
        <v>23518000</v>
      </c>
    </row>
    <row r="8582" spans="1:11" x14ac:dyDescent="0.2">
      <c r="A8582" s="1">
        <v>45707</v>
      </c>
      <c r="B8582" t="s">
        <v>6837</v>
      </c>
      <c r="C8582" t="s">
        <v>14140</v>
      </c>
      <c r="D8582" s="14">
        <v>9000000</v>
      </c>
      <c r="E8582" s="12">
        <v>5825933</v>
      </c>
      <c r="F8582" t="s">
        <v>14153</v>
      </c>
      <c r="G8582" t="s">
        <v>14149</v>
      </c>
      <c r="H8582">
        <f t="shared" ref="H8582:H8645" si="404">COUNTIF($B$2:$B$9230, B8582)</f>
        <v>302</v>
      </c>
      <c r="I8582">
        <f t="shared" ref="I8582:I8645" si="405">COUNTIF($C$2:$C$9230, C8582)</f>
        <v>7</v>
      </c>
      <c r="J8582" s="9">
        <f t="shared" si="403"/>
        <v>466145469</v>
      </c>
      <c r="K8582" s="9">
        <f>SUMIF($C$2:$C$9230, C8582, $D$2:$D$9230)</f>
        <v>23518000</v>
      </c>
    </row>
    <row r="8583" spans="1:11" x14ac:dyDescent="0.2">
      <c r="A8583" s="1">
        <v>45707</v>
      </c>
      <c r="B8583" t="s">
        <v>6837</v>
      </c>
      <c r="C8583" t="s">
        <v>14140</v>
      </c>
      <c r="D8583" s="14">
        <v>6618000</v>
      </c>
      <c r="E8583" s="12">
        <v>396446</v>
      </c>
      <c r="F8583" t="s">
        <v>14170</v>
      </c>
      <c r="G8583" t="s">
        <v>7187</v>
      </c>
      <c r="H8583">
        <f t="shared" si="404"/>
        <v>302</v>
      </c>
      <c r="I8583">
        <f t="shared" si="405"/>
        <v>7</v>
      </c>
      <c r="J8583" s="9">
        <f t="shared" si="403"/>
        <v>466145469</v>
      </c>
      <c r="K8583" s="9">
        <f>SUMIF($C$2:$C$9230, C8583, $D$2:$D$9230)</f>
        <v>23518000</v>
      </c>
    </row>
    <row r="8584" spans="1:11" x14ac:dyDescent="0.2">
      <c r="A8584" s="1">
        <v>45707</v>
      </c>
      <c r="B8584" t="s">
        <v>6837</v>
      </c>
      <c r="C8584" t="s">
        <v>14140</v>
      </c>
      <c r="D8584" s="14">
        <v>2000000</v>
      </c>
      <c r="E8584" s="12">
        <v>322920</v>
      </c>
      <c r="F8584" t="s">
        <v>14181</v>
      </c>
      <c r="G8584" t="s">
        <v>7187</v>
      </c>
      <c r="H8584">
        <f t="shared" si="404"/>
        <v>302</v>
      </c>
      <c r="I8584">
        <f t="shared" si="405"/>
        <v>7</v>
      </c>
      <c r="J8584" s="9">
        <f t="shared" si="403"/>
        <v>466145469</v>
      </c>
      <c r="K8584" s="9">
        <f>SUMIF($C$2:$C$9230, C8584, $D$2:$D$9230)</f>
        <v>23518000</v>
      </c>
    </row>
    <row r="8585" spans="1:11" x14ac:dyDescent="0.2">
      <c r="A8585" s="1">
        <v>45706</v>
      </c>
      <c r="B8585" t="s">
        <v>6837</v>
      </c>
      <c r="C8585" t="s">
        <v>14140</v>
      </c>
      <c r="D8585" s="14">
        <v>3000000</v>
      </c>
      <c r="E8585" s="12">
        <v>25393</v>
      </c>
      <c r="F8585" t="s">
        <v>14191</v>
      </c>
      <c r="G8585" t="s">
        <v>14189</v>
      </c>
      <c r="H8585">
        <f t="shared" si="404"/>
        <v>302</v>
      </c>
      <c r="I8585">
        <f t="shared" si="405"/>
        <v>7</v>
      </c>
      <c r="J8585" s="9">
        <f t="shared" si="403"/>
        <v>466145469</v>
      </c>
      <c r="K8585" s="9">
        <f>SUMIF($C$2:$C$9230, C8585, $D$2:$D$9230)</f>
        <v>23518000</v>
      </c>
    </row>
    <row r="8586" spans="1:11" x14ac:dyDescent="0.2">
      <c r="A8586" s="1">
        <v>45715</v>
      </c>
      <c r="B8586" t="s">
        <v>6837</v>
      </c>
      <c r="C8586" t="s">
        <v>7043</v>
      </c>
      <c r="D8586" s="14">
        <v>13647363</v>
      </c>
      <c r="E8586" s="12">
        <v>2751471</v>
      </c>
      <c r="H8586">
        <f t="shared" si="404"/>
        <v>302</v>
      </c>
      <c r="I8586">
        <f t="shared" si="405"/>
        <v>4</v>
      </c>
      <c r="J8586" s="9">
        <f t="shared" si="403"/>
        <v>466145469</v>
      </c>
      <c r="K8586" s="9">
        <f>SUMIF($C$2:$C$9230, C8586, $D$2:$D$9230)</f>
        <v>58980696</v>
      </c>
    </row>
    <row r="8587" spans="1:11" x14ac:dyDescent="0.2">
      <c r="A8587" s="1">
        <v>45715</v>
      </c>
      <c r="B8587" t="s">
        <v>6837</v>
      </c>
      <c r="C8587" t="s">
        <v>7043</v>
      </c>
      <c r="D8587" s="14">
        <v>17000000</v>
      </c>
      <c r="E8587" s="12">
        <v>11693149</v>
      </c>
      <c r="H8587">
        <f t="shared" si="404"/>
        <v>302</v>
      </c>
      <c r="I8587">
        <f t="shared" si="405"/>
        <v>4</v>
      </c>
      <c r="J8587" s="9">
        <f t="shared" si="403"/>
        <v>466145469</v>
      </c>
      <c r="K8587" s="9">
        <f>SUMIF($C$2:$C$9230, C8587, $D$2:$D$9230)</f>
        <v>58980696</v>
      </c>
    </row>
    <row r="8588" spans="1:11" x14ac:dyDescent="0.2">
      <c r="A8588" s="1">
        <v>45715</v>
      </c>
      <c r="B8588" t="s">
        <v>6837</v>
      </c>
      <c r="C8588" t="s">
        <v>7043</v>
      </c>
      <c r="D8588" s="14">
        <v>14000000</v>
      </c>
      <c r="E8588" s="12">
        <v>13985713</v>
      </c>
      <c r="H8588">
        <f t="shared" si="404"/>
        <v>302</v>
      </c>
      <c r="I8588">
        <f t="shared" si="405"/>
        <v>4</v>
      </c>
      <c r="J8588" s="9">
        <f t="shared" si="403"/>
        <v>466145469</v>
      </c>
      <c r="K8588" s="9">
        <f>SUMIF($C$2:$C$9230, C8588, $D$2:$D$9230)</f>
        <v>58980696</v>
      </c>
    </row>
    <row r="8589" spans="1:11" x14ac:dyDescent="0.2">
      <c r="A8589" s="1">
        <v>45715</v>
      </c>
      <c r="B8589" t="s">
        <v>6837</v>
      </c>
      <c r="C8589" t="s">
        <v>7043</v>
      </c>
      <c r="D8589" s="14">
        <v>14333333</v>
      </c>
      <c r="E8589" s="12">
        <v>14333333</v>
      </c>
      <c r="H8589">
        <f t="shared" si="404"/>
        <v>302</v>
      </c>
      <c r="I8589">
        <f t="shared" si="405"/>
        <v>4</v>
      </c>
      <c r="J8589" s="9">
        <f t="shared" si="403"/>
        <v>466145469</v>
      </c>
      <c r="K8589" s="9">
        <f>SUMIF($C$2:$C$9230, C8589, $D$2:$D$9230)</f>
        <v>58980696</v>
      </c>
    </row>
    <row r="8590" spans="1:11" x14ac:dyDescent="0.2">
      <c r="A8590" s="1">
        <v>45707</v>
      </c>
      <c r="B8590" t="s">
        <v>6837</v>
      </c>
      <c r="C8590" t="s">
        <v>14156</v>
      </c>
      <c r="D8590" s="14">
        <v>500000</v>
      </c>
      <c r="E8590" s="12">
        <v>454299</v>
      </c>
      <c r="F8590" t="s">
        <v>14157</v>
      </c>
      <c r="G8590" t="s">
        <v>14158</v>
      </c>
      <c r="H8590">
        <f t="shared" si="404"/>
        <v>302</v>
      </c>
      <c r="I8590">
        <f t="shared" si="405"/>
        <v>3</v>
      </c>
      <c r="J8590" s="9">
        <f t="shared" si="403"/>
        <v>466145469</v>
      </c>
      <c r="K8590" s="9">
        <f>SUMIF($C$2:$C$9230, C8590, $D$2:$D$9230)</f>
        <v>2250000</v>
      </c>
    </row>
    <row r="8591" spans="1:11" x14ac:dyDescent="0.2">
      <c r="A8591" s="1">
        <v>45707</v>
      </c>
      <c r="B8591" t="s">
        <v>6837</v>
      </c>
      <c r="C8591" t="s">
        <v>14156</v>
      </c>
      <c r="D8591" s="14">
        <v>750000</v>
      </c>
      <c r="E8591" s="12">
        <v>45164</v>
      </c>
      <c r="F8591" t="s">
        <v>14173</v>
      </c>
      <c r="G8591" t="s">
        <v>7187</v>
      </c>
      <c r="H8591">
        <f t="shared" si="404"/>
        <v>302</v>
      </c>
      <c r="I8591">
        <f t="shared" si="405"/>
        <v>3</v>
      </c>
      <c r="J8591" s="9">
        <f t="shared" si="403"/>
        <v>466145469</v>
      </c>
      <c r="K8591" s="9">
        <f>SUMIF($C$2:$C$9230, C8591, $D$2:$D$9230)</f>
        <v>2250000</v>
      </c>
    </row>
    <row r="8592" spans="1:11" x14ac:dyDescent="0.2">
      <c r="A8592" s="1">
        <v>45707</v>
      </c>
      <c r="B8592" t="s">
        <v>6837</v>
      </c>
      <c r="C8592" t="s">
        <v>14156</v>
      </c>
      <c r="D8592" s="14">
        <v>1000000</v>
      </c>
      <c r="E8592" s="12">
        <v>157594</v>
      </c>
      <c r="F8592" t="s">
        <v>14183</v>
      </c>
      <c r="G8592" t="s">
        <v>7187</v>
      </c>
      <c r="H8592">
        <f t="shared" si="404"/>
        <v>302</v>
      </c>
      <c r="I8592">
        <f t="shared" si="405"/>
        <v>3</v>
      </c>
      <c r="J8592" s="9">
        <f t="shared" si="403"/>
        <v>466145469</v>
      </c>
      <c r="K8592" s="9">
        <f>SUMIF($C$2:$C$9230, C8592, $D$2:$D$9230)</f>
        <v>2250000</v>
      </c>
    </row>
    <row r="8593" spans="1:11" x14ac:dyDescent="0.2">
      <c r="A8593" s="1">
        <v>45707</v>
      </c>
      <c r="B8593" t="s">
        <v>6837</v>
      </c>
      <c r="C8593" t="s">
        <v>14150</v>
      </c>
      <c r="D8593" s="14">
        <v>2600000</v>
      </c>
      <c r="E8593" s="12">
        <v>2429351</v>
      </c>
      <c r="F8593" t="s">
        <v>14151</v>
      </c>
      <c r="G8593" t="s">
        <v>14149</v>
      </c>
      <c r="H8593">
        <f t="shared" si="404"/>
        <v>302</v>
      </c>
      <c r="I8593">
        <f t="shared" si="405"/>
        <v>3</v>
      </c>
      <c r="J8593" s="9">
        <f t="shared" si="403"/>
        <v>466145469</v>
      </c>
      <c r="K8593" s="9">
        <f>SUMIF($C$2:$C$9230, C8593, $D$2:$D$9230)</f>
        <v>5402000</v>
      </c>
    </row>
    <row r="8594" spans="1:11" x14ac:dyDescent="0.2">
      <c r="A8594" s="1">
        <v>45707</v>
      </c>
      <c r="B8594" t="s">
        <v>6837</v>
      </c>
      <c r="C8594" t="s">
        <v>14150</v>
      </c>
      <c r="D8594" s="14">
        <v>1052000</v>
      </c>
      <c r="E8594" s="12">
        <v>158776</v>
      </c>
      <c r="F8594" t="s">
        <v>14167</v>
      </c>
      <c r="G8594" t="s">
        <v>7187</v>
      </c>
      <c r="H8594">
        <f t="shared" si="404"/>
        <v>302</v>
      </c>
      <c r="I8594">
        <f t="shared" si="405"/>
        <v>3</v>
      </c>
      <c r="J8594" s="9">
        <f t="shared" si="403"/>
        <v>466145469</v>
      </c>
      <c r="K8594" s="9">
        <f>SUMIF($C$2:$C$9230, C8594, $D$2:$D$9230)</f>
        <v>5402000</v>
      </c>
    </row>
    <row r="8595" spans="1:11" x14ac:dyDescent="0.2">
      <c r="A8595" s="1">
        <v>45707</v>
      </c>
      <c r="B8595" t="s">
        <v>6837</v>
      </c>
      <c r="C8595" t="s">
        <v>14150</v>
      </c>
      <c r="D8595" s="14">
        <v>1750000</v>
      </c>
      <c r="E8595" s="12">
        <v>1167006</v>
      </c>
      <c r="F8595" t="s">
        <v>14177</v>
      </c>
      <c r="G8595" t="s">
        <v>7187</v>
      </c>
      <c r="H8595">
        <f t="shared" si="404"/>
        <v>302</v>
      </c>
      <c r="I8595">
        <f t="shared" si="405"/>
        <v>3</v>
      </c>
      <c r="J8595" s="9">
        <f t="shared" si="403"/>
        <v>466145469</v>
      </c>
      <c r="K8595" s="9">
        <f>SUMIF($C$2:$C$9230, C8595, $D$2:$D$9230)</f>
        <v>5402000</v>
      </c>
    </row>
    <row r="8596" spans="1:11" x14ac:dyDescent="0.2">
      <c r="A8596" s="1">
        <v>45715</v>
      </c>
      <c r="B8596" t="s">
        <v>6837</v>
      </c>
      <c r="C8596" t="s">
        <v>6967</v>
      </c>
      <c r="D8596" s="14">
        <v>75000</v>
      </c>
      <c r="E8596" s="12">
        <v>54766</v>
      </c>
      <c r="F8596" t="s">
        <v>6968</v>
      </c>
      <c r="G8596" t="s">
        <v>6969</v>
      </c>
      <c r="H8596">
        <f t="shared" si="404"/>
        <v>302</v>
      </c>
      <c r="I8596">
        <f t="shared" si="405"/>
        <v>2</v>
      </c>
      <c r="J8596" s="9">
        <f t="shared" si="403"/>
        <v>466145469</v>
      </c>
      <c r="K8596" s="9">
        <f>SUMIF($C$2:$C$9230, C8596, $D$2:$D$9230)</f>
        <v>200000</v>
      </c>
    </row>
    <row r="8597" spans="1:11" x14ac:dyDescent="0.2">
      <c r="A8597" s="1">
        <v>45715</v>
      </c>
      <c r="B8597" t="s">
        <v>6837</v>
      </c>
      <c r="C8597" t="s">
        <v>6967</v>
      </c>
      <c r="D8597" s="14">
        <v>125000</v>
      </c>
      <c r="E8597" s="12">
        <v>55014</v>
      </c>
      <c r="F8597" t="s">
        <v>7016</v>
      </c>
      <c r="G8597" t="s">
        <v>7017</v>
      </c>
      <c r="H8597">
        <f t="shared" si="404"/>
        <v>302</v>
      </c>
      <c r="I8597">
        <f t="shared" si="405"/>
        <v>2</v>
      </c>
      <c r="J8597" s="9">
        <f t="shared" si="403"/>
        <v>466145469</v>
      </c>
      <c r="K8597" s="9">
        <f>SUMIF($C$2:$C$9230, C8597, $D$2:$D$9230)</f>
        <v>200000</v>
      </c>
    </row>
    <row r="8598" spans="1:11" x14ac:dyDescent="0.2">
      <c r="A8598" s="1">
        <v>45715</v>
      </c>
      <c r="B8598" t="s">
        <v>6837</v>
      </c>
      <c r="C8598" t="s">
        <v>7013</v>
      </c>
      <c r="D8598" s="14">
        <v>125000</v>
      </c>
      <c r="E8598" s="12">
        <v>62500</v>
      </c>
      <c r="F8598" t="s">
        <v>7014</v>
      </c>
      <c r="G8598" t="s">
        <v>7015</v>
      </c>
      <c r="H8598">
        <f t="shared" si="404"/>
        <v>302</v>
      </c>
      <c r="I8598">
        <f t="shared" si="405"/>
        <v>2</v>
      </c>
      <c r="J8598" s="9">
        <f t="shared" si="403"/>
        <v>466145469</v>
      </c>
      <c r="K8598" s="9">
        <f>SUMIF($C$2:$C$9230, C8598, $D$2:$D$9230)</f>
        <v>225000</v>
      </c>
    </row>
    <row r="8599" spans="1:11" x14ac:dyDescent="0.2">
      <c r="A8599" s="1">
        <v>45715</v>
      </c>
      <c r="B8599" t="s">
        <v>6837</v>
      </c>
      <c r="C8599" t="s">
        <v>7013</v>
      </c>
      <c r="D8599" s="14">
        <v>100000</v>
      </c>
      <c r="E8599" s="12">
        <v>66667</v>
      </c>
      <c r="F8599" t="s">
        <v>7040</v>
      </c>
      <c r="G8599" t="s">
        <v>7041</v>
      </c>
      <c r="H8599">
        <f t="shared" si="404"/>
        <v>302</v>
      </c>
      <c r="I8599">
        <f t="shared" si="405"/>
        <v>2</v>
      </c>
      <c r="J8599" s="9">
        <f t="shared" si="403"/>
        <v>466145469</v>
      </c>
      <c r="K8599" s="9">
        <f>SUMIF($C$2:$C$9230, C8599, $D$2:$D$9230)</f>
        <v>225000</v>
      </c>
    </row>
    <row r="8600" spans="1:11" x14ac:dyDescent="0.2">
      <c r="A8600" s="1">
        <v>45709</v>
      </c>
      <c r="B8600" t="s">
        <v>6837</v>
      </c>
      <c r="C8600" t="s">
        <v>14144</v>
      </c>
      <c r="D8600" s="14">
        <v>800000</v>
      </c>
      <c r="E8600" s="12">
        <v>581596</v>
      </c>
      <c r="H8600">
        <f t="shared" si="404"/>
        <v>302</v>
      </c>
      <c r="I8600">
        <f t="shared" si="405"/>
        <v>2</v>
      </c>
      <c r="J8600" s="9">
        <f t="shared" si="403"/>
        <v>466145469</v>
      </c>
      <c r="K8600" s="9">
        <f>SUMIF($C$2:$C$9230, C8600, $D$2:$D$9230)</f>
        <v>1800000</v>
      </c>
    </row>
    <row r="8601" spans="1:11" x14ac:dyDescent="0.2">
      <c r="A8601" s="1">
        <v>45706</v>
      </c>
      <c r="B8601" t="s">
        <v>6837</v>
      </c>
      <c r="C8601" t="s">
        <v>14144</v>
      </c>
      <c r="D8601" s="14">
        <v>1000000</v>
      </c>
      <c r="E8601" s="12">
        <v>224374</v>
      </c>
      <c r="F8601" t="s">
        <v>14193</v>
      </c>
      <c r="G8601" t="s">
        <v>14189</v>
      </c>
      <c r="H8601">
        <f t="shared" si="404"/>
        <v>302</v>
      </c>
      <c r="I8601">
        <f t="shared" si="405"/>
        <v>2</v>
      </c>
      <c r="J8601" s="9">
        <f t="shared" si="403"/>
        <v>466145469</v>
      </c>
      <c r="K8601" s="9">
        <f>SUMIF($C$2:$C$9230, C8601, $D$2:$D$9230)</f>
        <v>1800000</v>
      </c>
    </row>
    <row r="8602" spans="1:11" x14ac:dyDescent="0.2">
      <c r="A8602" s="1">
        <v>45715</v>
      </c>
      <c r="B8602" t="s">
        <v>6837</v>
      </c>
      <c r="C8602" t="s">
        <v>6863</v>
      </c>
      <c r="D8602" s="14">
        <v>1275000</v>
      </c>
      <c r="E8602" s="12">
        <v>531250</v>
      </c>
      <c r="F8602" t="s">
        <v>6864</v>
      </c>
      <c r="G8602" t="s">
        <v>6840</v>
      </c>
      <c r="H8602">
        <f t="shared" si="404"/>
        <v>302</v>
      </c>
      <c r="I8602">
        <f t="shared" si="405"/>
        <v>2</v>
      </c>
      <c r="J8602" s="9">
        <f t="shared" si="403"/>
        <v>466145469</v>
      </c>
      <c r="K8602" s="9">
        <f>SUMIF($C$2:$C$9230, C8602, $D$2:$D$9230)</f>
        <v>1400000</v>
      </c>
    </row>
    <row r="8603" spans="1:11" x14ac:dyDescent="0.2">
      <c r="A8603" s="1">
        <v>45715</v>
      </c>
      <c r="B8603" t="s">
        <v>6837</v>
      </c>
      <c r="C8603" t="s">
        <v>6863</v>
      </c>
      <c r="D8603" s="14">
        <v>125000</v>
      </c>
      <c r="E8603" s="12">
        <v>62500</v>
      </c>
      <c r="F8603" t="s">
        <v>7008</v>
      </c>
      <c r="G8603" t="s">
        <v>7009</v>
      </c>
      <c r="H8603">
        <f t="shared" si="404"/>
        <v>302</v>
      </c>
      <c r="I8603">
        <f t="shared" si="405"/>
        <v>2</v>
      </c>
      <c r="J8603" s="9">
        <f t="shared" si="403"/>
        <v>466145469</v>
      </c>
      <c r="K8603" s="9">
        <f>SUMIF($C$2:$C$9230, C8603, $D$2:$D$9230)</f>
        <v>1400000</v>
      </c>
    </row>
    <row r="8604" spans="1:11" x14ac:dyDescent="0.2">
      <c r="A8604" s="1">
        <v>45715</v>
      </c>
      <c r="B8604" t="s">
        <v>6837</v>
      </c>
      <c r="C8604" t="s">
        <v>6964</v>
      </c>
      <c r="D8604" s="14">
        <v>75000</v>
      </c>
      <c r="E8604" s="12">
        <v>45000</v>
      </c>
      <c r="F8604" t="s">
        <v>6965</v>
      </c>
      <c r="G8604" t="s">
        <v>6966</v>
      </c>
      <c r="H8604">
        <f t="shared" si="404"/>
        <v>302</v>
      </c>
      <c r="I8604">
        <f t="shared" si="405"/>
        <v>2</v>
      </c>
      <c r="J8604" s="9">
        <f t="shared" si="403"/>
        <v>466145469</v>
      </c>
      <c r="K8604" s="9">
        <f>SUMIF($C$2:$C$9230, C8604, $D$2:$D$9230)</f>
        <v>175000</v>
      </c>
    </row>
    <row r="8605" spans="1:11" x14ac:dyDescent="0.2">
      <c r="A8605" s="1">
        <v>45715</v>
      </c>
      <c r="B8605" t="s">
        <v>6837</v>
      </c>
      <c r="C8605" t="s">
        <v>6964</v>
      </c>
      <c r="D8605" s="14">
        <v>100000</v>
      </c>
      <c r="E8605" s="12">
        <v>40000</v>
      </c>
      <c r="F8605" t="s">
        <v>7032</v>
      </c>
      <c r="G8605" t="s">
        <v>7033</v>
      </c>
      <c r="H8605">
        <f t="shared" si="404"/>
        <v>302</v>
      </c>
      <c r="I8605">
        <f t="shared" si="405"/>
        <v>2</v>
      </c>
      <c r="J8605" s="9">
        <f t="shared" si="403"/>
        <v>466145469</v>
      </c>
      <c r="K8605" s="9">
        <f>SUMIF($C$2:$C$9230, C8605, $D$2:$D$9230)</f>
        <v>175000</v>
      </c>
    </row>
    <row r="8606" spans="1:11" x14ac:dyDescent="0.2">
      <c r="A8606" s="1">
        <v>45715</v>
      </c>
      <c r="B8606" t="s">
        <v>6837</v>
      </c>
      <c r="C8606" t="s">
        <v>6907</v>
      </c>
      <c r="D8606" s="14">
        <v>850000</v>
      </c>
      <c r="E8606" s="12">
        <v>616250</v>
      </c>
      <c r="F8606" t="s">
        <v>6908</v>
      </c>
      <c r="G8606" t="s">
        <v>6909</v>
      </c>
      <c r="H8606">
        <f t="shared" si="404"/>
        <v>302</v>
      </c>
      <c r="I8606">
        <f t="shared" si="405"/>
        <v>2</v>
      </c>
      <c r="J8606" s="9">
        <f t="shared" si="403"/>
        <v>466145469</v>
      </c>
      <c r="K8606" s="9">
        <f>SUMIF($C$2:$C$9230, C8606, $D$2:$D$9230)</f>
        <v>975000</v>
      </c>
    </row>
    <row r="8607" spans="1:11" x14ac:dyDescent="0.2">
      <c r="A8607" s="1">
        <v>45715</v>
      </c>
      <c r="B8607" t="s">
        <v>6837</v>
      </c>
      <c r="C8607" t="s">
        <v>6907</v>
      </c>
      <c r="D8607" s="14">
        <v>125000</v>
      </c>
      <c r="E8607" s="12">
        <v>125000</v>
      </c>
      <c r="F8607" t="s">
        <v>7000</v>
      </c>
      <c r="G8607" t="s">
        <v>7001</v>
      </c>
      <c r="H8607">
        <f t="shared" si="404"/>
        <v>302</v>
      </c>
      <c r="I8607">
        <f t="shared" si="405"/>
        <v>2</v>
      </c>
      <c r="J8607" s="9">
        <f t="shared" si="403"/>
        <v>466145469</v>
      </c>
      <c r="K8607" s="9">
        <f>SUMIF($C$2:$C$9230, C8607, $D$2:$D$9230)</f>
        <v>975000</v>
      </c>
    </row>
    <row r="8608" spans="1:11" x14ac:dyDescent="0.2">
      <c r="A8608" s="1">
        <v>45715</v>
      </c>
      <c r="B8608" t="s">
        <v>6837</v>
      </c>
      <c r="C8608" t="s">
        <v>6997</v>
      </c>
      <c r="D8608" s="14">
        <v>125000</v>
      </c>
      <c r="E8608" s="12">
        <v>62500</v>
      </c>
      <c r="F8608" t="s">
        <v>6998</v>
      </c>
      <c r="G8608" t="s">
        <v>6999</v>
      </c>
      <c r="H8608">
        <f t="shared" si="404"/>
        <v>302</v>
      </c>
      <c r="I8608">
        <f t="shared" si="405"/>
        <v>2</v>
      </c>
      <c r="J8608" s="9">
        <f t="shared" si="403"/>
        <v>466145469</v>
      </c>
      <c r="K8608" s="9">
        <f>SUMIF($C$2:$C$9230, C8608, $D$2:$D$9230)</f>
        <v>225000</v>
      </c>
    </row>
    <row r="8609" spans="1:11" x14ac:dyDescent="0.2">
      <c r="A8609" s="1">
        <v>45715</v>
      </c>
      <c r="B8609" t="s">
        <v>6837</v>
      </c>
      <c r="C8609" t="s">
        <v>6997</v>
      </c>
      <c r="D8609" s="14">
        <v>100000</v>
      </c>
      <c r="E8609" s="12">
        <v>50000</v>
      </c>
      <c r="F8609" t="s">
        <v>7027</v>
      </c>
      <c r="G8609" t="s">
        <v>7028</v>
      </c>
      <c r="H8609">
        <f t="shared" si="404"/>
        <v>302</v>
      </c>
      <c r="I8609">
        <f t="shared" si="405"/>
        <v>2</v>
      </c>
      <c r="J8609" s="9">
        <f t="shared" si="403"/>
        <v>466145469</v>
      </c>
      <c r="K8609" s="9">
        <f>SUMIF($C$2:$C$9230, C8609, $D$2:$D$9230)</f>
        <v>225000</v>
      </c>
    </row>
    <row r="8610" spans="1:11" x14ac:dyDescent="0.2">
      <c r="A8610" s="1">
        <v>45715</v>
      </c>
      <c r="B8610" t="s">
        <v>6837</v>
      </c>
      <c r="C8610" t="s">
        <v>6948</v>
      </c>
      <c r="D8610" s="14">
        <v>124860</v>
      </c>
      <c r="E8610" s="12">
        <v>22374</v>
      </c>
      <c r="F8610" t="s">
        <v>6949</v>
      </c>
      <c r="G8610" t="s">
        <v>6950</v>
      </c>
      <c r="H8610">
        <f t="shared" si="404"/>
        <v>302</v>
      </c>
      <c r="I8610">
        <f t="shared" si="405"/>
        <v>2</v>
      </c>
      <c r="J8610" s="9">
        <f t="shared" si="403"/>
        <v>466145469</v>
      </c>
      <c r="K8610" s="9">
        <f>SUMIF($C$2:$C$9230, C8610, $D$2:$D$9230)</f>
        <v>249506</v>
      </c>
    </row>
    <row r="8611" spans="1:11" x14ac:dyDescent="0.2">
      <c r="A8611" s="1">
        <v>45715</v>
      </c>
      <c r="B8611" t="s">
        <v>6837</v>
      </c>
      <c r="C8611" t="s">
        <v>6948</v>
      </c>
      <c r="D8611" s="14">
        <v>124646</v>
      </c>
      <c r="E8611" s="12">
        <v>69181</v>
      </c>
      <c r="F8611" t="s">
        <v>6989</v>
      </c>
      <c r="G8611" t="s">
        <v>6990</v>
      </c>
      <c r="H8611">
        <f t="shared" si="404"/>
        <v>302</v>
      </c>
      <c r="I8611">
        <f t="shared" si="405"/>
        <v>2</v>
      </c>
      <c r="J8611" s="9">
        <f t="shared" si="403"/>
        <v>466145469</v>
      </c>
      <c r="K8611" s="9">
        <f>SUMIF($C$2:$C$9230, C8611, $D$2:$D$9230)</f>
        <v>249506</v>
      </c>
    </row>
    <row r="8612" spans="1:11" x14ac:dyDescent="0.2">
      <c r="A8612" s="1">
        <v>45715</v>
      </c>
      <c r="B8612" t="s">
        <v>6837</v>
      </c>
      <c r="C8612" t="s">
        <v>6901</v>
      </c>
      <c r="D8612" s="14">
        <v>850000</v>
      </c>
      <c r="E8612" s="12">
        <v>669284</v>
      </c>
      <c r="F8612" t="s">
        <v>6902</v>
      </c>
      <c r="G8612" t="s">
        <v>6903</v>
      </c>
      <c r="H8612">
        <f t="shared" si="404"/>
        <v>302</v>
      </c>
      <c r="I8612">
        <f t="shared" si="405"/>
        <v>2</v>
      </c>
      <c r="J8612" s="9">
        <f t="shared" si="403"/>
        <v>466145469</v>
      </c>
      <c r="K8612" s="9">
        <f>SUMIF($C$2:$C$9230, C8612, $D$2:$D$9230)</f>
        <v>975000</v>
      </c>
    </row>
    <row r="8613" spans="1:11" x14ac:dyDescent="0.2">
      <c r="A8613" s="1">
        <v>45715</v>
      </c>
      <c r="B8613" t="s">
        <v>6837</v>
      </c>
      <c r="C8613" t="s">
        <v>6901</v>
      </c>
      <c r="D8613" s="14">
        <v>125000</v>
      </c>
      <c r="E8613" s="12">
        <v>57632</v>
      </c>
      <c r="F8613" t="s">
        <v>6987</v>
      </c>
      <c r="G8613" t="s">
        <v>6988</v>
      </c>
      <c r="H8613">
        <f t="shared" si="404"/>
        <v>302</v>
      </c>
      <c r="I8613">
        <f t="shared" si="405"/>
        <v>2</v>
      </c>
      <c r="J8613" s="9">
        <f t="shared" si="403"/>
        <v>466145469</v>
      </c>
      <c r="K8613" s="9">
        <f>SUMIF($C$2:$C$9230, C8613, $D$2:$D$9230)</f>
        <v>975000</v>
      </c>
    </row>
    <row r="8614" spans="1:11" x14ac:dyDescent="0.2">
      <c r="A8614" s="1">
        <v>45715</v>
      </c>
      <c r="B8614" t="s">
        <v>6837</v>
      </c>
      <c r="C8614" t="s">
        <v>6882</v>
      </c>
      <c r="D8614" s="14">
        <v>850000</v>
      </c>
      <c r="E8614" s="12">
        <v>743750</v>
      </c>
      <c r="F8614" t="s">
        <v>6883</v>
      </c>
      <c r="G8614" t="s">
        <v>6884</v>
      </c>
      <c r="H8614">
        <f t="shared" si="404"/>
        <v>302</v>
      </c>
      <c r="I8614">
        <f t="shared" si="405"/>
        <v>2</v>
      </c>
      <c r="J8614" s="9">
        <f t="shared" si="403"/>
        <v>466145469</v>
      </c>
      <c r="K8614" s="9">
        <f>SUMIF($C$2:$C$9230, C8614, $D$2:$D$9230)</f>
        <v>975000</v>
      </c>
    </row>
    <row r="8615" spans="1:11" x14ac:dyDescent="0.2">
      <c r="A8615" s="1">
        <v>45715</v>
      </c>
      <c r="B8615" t="s">
        <v>6837</v>
      </c>
      <c r="C8615" t="s">
        <v>6882</v>
      </c>
      <c r="D8615" s="14">
        <v>125000</v>
      </c>
      <c r="E8615" s="12">
        <v>62500</v>
      </c>
      <c r="F8615" t="s">
        <v>6978</v>
      </c>
      <c r="G8615" t="s">
        <v>6979</v>
      </c>
      <c r="H8615">
        <f t="shared" si="404"/>
        <v>302</v>
      </c>
      <c r="I8615">
        <f t="shared" si="405"/>
        <v>2</v>
      </c>
      <c r="J8615" s="9">
        <f t="shared" si="403"/>
        <v>466145469</v>
      </c>
      <c r="K8615" s="9">
        <f>SUMIF($C$2:$C$9230, C8615, $D$2:$D$9230)</f>
        <v>975000</v>
      </c>
    </row>
    <row r="8616" spans="1:11" x14ac:dyDescent="0.2">
      <c r="A8616" s="1">
        <v>45715</v>
      </c>
      <c r="B8616" t="s">
        <v>6837</v>
      </c>
      <c r="C8616" t="s">
        <v>6876</v>
      </c>
      <c r="D8616" s="14">
        <v>850000</v>
      </c>
      <c r="E8616" s="12">
        <v>595000</v>
      </c>
      <c r="F8616" t="s">
        <v>6877</v>
      </c>
      <c r="G8616" t="s">
        <v>6878</v>
      </c>
      <c r="H8616">
        <f t="shared" si="404"/>
        <v>302</v>
      </c>
      <c r="I8616">
        <f t="shared" si="405"/>
        <v>2</v>
      </c>
      <c r="J8616" s="9">
        <f t="shared" si="403"/>
        <v>466145469</v>
      </c>
      <c r="K8616" s="9">
        <f>SUMIF($C$2:$C$9230, C8616, $D$2:$D$9230)</f>
        <v>975000</v>
      </c>
    </row>
    <row r="8617" spans="1:11" x14ac:dyDescent="0.2">
      <c r="A8617" s="1">
        <v>45715</v>
      </c>
      <c r="B8617" t="s">
        <v>6837</v>
      </c>
      <c r="C8617" t="s">
        <v>6876</v>
      </c>
      <c r="D8617" s="14">
        <v>125000</v>
      </c>
      <c r="E8617" s="12">
        <v>50000</v>
      </c>
      <c r="F8617" t="s">
        <v>6976</v>
      </c>
      <c r="G8617" t="s">
        <v>6977</v>
      </c>
      <c r="H8617">
        <f t="shared" si="404"/>
        <v>302</v>
      </c>
      <c r="I8617">
        <f t="shared" si="405"/>
        <v>2</v>
      </c>
      <c r="J8617" s="9">
        <f t="shared" si="403"/>
        <v>466145469</v>
      </c>
      <c r="K8617" s="9">
        <f>SUMIF($C$2:$C$9230, C8617, $D$2:$D$9230)</f>
        <v>975000</v>
      </c>
    </row>
    <row r="8618" spans="1:11" x14ac:dyDescent="0.2">
      <c r="A8618" s="1">
        <v>45715</v>
      </c>
      <c r="B8618" t="s">
        <v>6837</v>
      </c>
      <c r="C8618" t="s">
        <v>6867</v>
      </c>
      <c r="D8618" s="14">
        <v>850000</v>
      </c>
      <c r="E8618" s="12">
        <v>472812</v>
      </c>
      <c r="F8618" t="s">
        <v>6868</v>
      </c>
      <c r="G8618" t="s">
        <v>6869</v>
      </c>
      <c r="H8618">
        <f t="shared" si="404"/>
        <v>302</v>
      </c>
      <c r="I8618">
        <f t="shared" si="405"/>
        <v>1</v>
      </c>
      <c r="J8618" s="9">
        <f t="shared" si="403"/>
        <v>466145469</v>
      </c>
      <c r="K8618" s="9">
        <f>SUMIF($C$2:$C$9230, C8618, $D$2:$D$9230)</f>
        <v>850000</v>
      </c>
    </row>
    <row r="8619" spans="1:11" x14ac:dyDescent="0.2">
      <c r="A8619" s="1">
        <v>45709</v>
      </c>
      <c r="B8619" t="s">
        <v>6837</v>
      </c>
      <c r="C8619" t="s">
        <v>14136</v>
      </c>
      <c r="D8619" s="14">
        <v>700000</v>
      </c>
      <c r="E8619" s="12">
        <v>676117</v>
      </c>
      <c r="H8619">
        <f t="shared" si="404"/>
        <v>302</v>
      </c>
      <c r="I8619">
        <f t="shared" si="405"/>
        <v>1</v>
      </c>
      <c r="J8619" s="9">
        <f t="shared" si="403"/>
        <v>466145469</v>
      </c>
      <c r="K8619" s="9">
        <f>SUMIF($C$2:$C$9230, C8619, $D$2:$D$9230)</f>
        <v>700000</v>
      </c>
    </row>
    <row r="8620" spans="1:11" x14ac:dyDescent="0.2">
      <c r="A8620" s="1">
        <v>45715</v>
      </c>
      <c r="B8620" t="s">
        <v>6837</v>
      </c>
      <c r="C8620" t="s">
        <v>7024</v>
      </c>
      <c r="D8620" s="14">
        <v>125000</v>
      </c>
      <c r="E8620" s="12">
        <v>62500</v>
      </c>
      <c r="F8620" t="s">
        <v>7025</v>
      </c>
      <c r="G8620" t="s">
        <v>7026</v>
      </c>
      <c r="H8620">
        <f t="shared" si="404"/>
        <v>302</v>
      </c>
      <c r="I8620">
        <f t="shared" si="405"/>
        <v>1</v>
      </c>
      <c r="J8620" s="9">
        <f t="shared" si="403"/>
        <v>466145469</v>
      </c>
      <c r="K8620" s="9">
        <f>SUMIF($C$2:$C$9230, C8620, $D$2:$D$9230)</f>
        <v>125000</v>
      </c>
    </row>
    <row r="8621" spans="1:11" x14ac:dyDescent="0.2">
      <c r="A8621" s="1">
        <v>45707</v>
      </c>
      <c r="B8621" t="s">
        <v>6837</v>
      </c>
      <c r="C8621" t="s">
        <v>14185</v>
      </c>
      <c r="D8621" s="14">
        <v>1000000</v>
      </c>
      <c r="E8621" s="12">
        <v>579221</v>
      </c>
      <c r="F8621" t="s">
        <v>14186</v>
      </c>
      <c r="G8621" t="s">
        <v>7187</v>
      </c>
      <c r="H8621">
        <f t="shared" si="404"/>
        <v>302</v>
      </c>
      <c r="I8621">
        <f t="shared" si="405"/>
        <v>1</v>
      </c>
      <c r="J8621" s="9">
        <f t="shared" si="403"/>
        <v>466145469</v>
      </c>
      <c r="K8621" s="9">
        <f>SUMIF($C$2:$C$9230, C8621, $D$2:$D$9230)</f>
        <v>1000000</v>
      </c>
    </row>
    <row r="8622" spans="1:11" x14ac:dyDescent="0.2">
      <c r="A8622" s="1">
        <v>45715</v>
      </c>
      <c r="B8622" t="s">
        <v>6837</v>
      </c>
      <c r="C8622" t="s">
        <v>7021</v>
      </c>
      <c r="D8622" s="14">
        <v>125000</v>
      </c>
      <c r="E8622" s="12">
        <v>56250</v>
      </c>
      <c r="F8622" t="s">
        <v>7022</v>
      </c>
      <c r="G8622" t="s">
        <v>7023</v>
      </c>
      <c r="H8622">
        <f t="shared" si="404"/>
        <v>302</v>
      </c>
      <c r="I8622">
        <f t="shared" si="405"/>
        <v>1</v>
      </c>
      <c r="J8622" s="9">
        <f t="shared" si="403"/>
        <v>466145469</v>
      </c>
      <c r="K8622" s="9">
        <f>SUMIF($C$2:$C$9230, C8622, $D$2:$D$9230)</f>
        <v>125000</v>
      </c>
    </row>
    <row r="8623" spans="1:11" x14ac:dyDescent="0.2">
      <c r="A8623" s="1">
        <v>45715</v>
      </c>
      <c r="B8623" t="s">
        <v>6837</v>
      </c>
      <c r="C8623" t="s">
        <v>6865</v>
      </c>
      <c r="D8623" s="14">
        <v>1275000</v>
      </c>
      <c r="E8623" s="12">
        <v>610250</v>
      </c>
      <c r="F8623" t="s">
        <v>6866</v>
      </c>
      <c r="G8623" t="s">
        <v>6840</v>
      </c>
      <c r="H8623">
        <f t="shared" si="404"/>
        <v>302</v>
      </c>
      <c r="I8623">
        <f t="shared" si="405"/>
        <v>1</v>
      </c>
      <c r="J8623" s="9">
        <f t="shared" si="403"/>
        <v>466145469</v>
      </c>
      <c r="K8623" s="9">
        <f>SUMIF($C$2:$C$9230, C8623, $D$2:$D$9230)</f>
        <v>1275000</v>
      </c>
    </row>
    <row r="8624" spans="1:11" x14ac:dyDescent="0.2">
      <c r="A8624" s="1">
        <v>45715</v>
      </c>
      <c r="B8624" t="s">
        <v>6837</v>
      </c>
      <c r="C8624" t="s">
        <v>7018</v>
      </c>
      <c r="D8624" s="14">
        <v>125000</v>
      </c>
      <c r="E8624" s="12">
        <v>62500</v>
      </c>
      <c r="F8624" t="s">
        <v>7019</v>
      </c>
      <c r="G8624" t="s">
        <v>7020</v>
      </c>
      <c r="H8624">
        <f t="shared" si="404"/>
        <v>302</v>
      </c>
      <c r="I8624">
        <f t="shared" si="405"/>
        <v>1</v>
      </c>
      <c r="J8624" s="9">
        <f t="shared" si="403"/>
        <v>466145469</v>
      </c>
      <c r="K8624" s="9">
        <f>SUMIF($C$2:$C$9230, C8624, $D$2:$D$9230)</f>
        <v>125000</v>
      </c>
    </row>
    <row r="8625" spans="1:11" x14ac:dyDescent="0.2">
      <c r="A8625" s="1">
        <v>45715</v>
      </c>
      <c r="B8625" t="s">
        <v>6837</v>
      </c>
      <c r="C8625" t="s">
        <v>6921</v>
      </c>
      <c r="D8625" s="14">
        <v>425000</v>
      </c>
      <c r="E8625" s="12">
        <v>212500</v>
      </c>
      <c r="F8625" t="s">
        <v>6922</v>
      </c>
      <c r="G8625" t="s">
        <v>6923</v>
      </c>
      <c r="H8625">
        <f t="shared" si="404"/>
        <v>302</v>
      </c>
      <c r="I8625">
        <f t="shared" si="405"/>
        <v>1</v>
      </c>
      <c r="J8625" s="9">
        <f t="shared" si="403"/>
        <v>466145469</v>
      </c>
      <c r="K8625" s="9">
        <f>SUMIF($C$2:$C$9230, C8625, $D$2:$D$9230)</f>
        <v>425000</v>
      </c>
    </row>
    <row r="8626" spans="1:11" x14ac:dyDescent="0.2">
      <c r="A8626" s="1">
        <v>45715</v>
      </c>
      <c r="B8626" t="s">
        <v>6837</v>
      </c>
      <c r="C8626" t="s">
        <v>6954</v>
      </c>
      <c r="D8626" s="14">
        <v>125000</v>
      </c>
      <c r="E8626" s="12">
        <v>62500</v>
      </c>
      <c r="F8626" t="s">
        <v>6955</v>
      </c>
      <c r="G8626" t="s">
        <v>6956</v>
      </c>
      <c r="H8626">
        <f t="shared" si="404"/>
        <v>302</v>
      </c>
      <c r="I8626">
        <f t="shared" si="405"/>
        <v>1</v>
      </c>
      <c r="J8626" s="9">
        <f t="shared" si="403"/>
        <v>466145469</v>
      </c>
      <c r="K8626" s="9">
        <f>SUMIF($C$2:$C$9230, C8626, $D$2:$D$9230)</f>
        <v>125000</v>
      </c>
    </row>
    <row r="8627" spans="1:11" x14ac:dyDescent="0.2">
      <c r="A8627" s="1">
        <v>45715</v>
      </c>
      <c r="B8627" t="s">
        <v>6837</v>
      </c>
      <c r="C8627" t="s">
        <v>6942</v>
      </c>
      <c r="D8627" s="14">
        <v>260000</v>
      </c>
      <c r="E8627" s="12">
        <v>130000</v>
      </c>
      <c r="F8627" t="s">
        <v>6943</v>
      </c>
      <c r="G8627" t="s">
        <v>6944</v>
      </c>
      <c r="H8627">
        <f t="shared" si="404"/>
        <v>302</v>
      </c>
      <c r="I8627">
        <f t="shared" si="405"/>
        <v>1</v>
      </c>
      <c r="J8627" s="9">
        <f t="shared" si="403"/>
        <v>466145469</v>
      </c>
      <c r="K8627" s="9">
        <f>SUMIF($C$2:$C$9230, C8627, $D$2:$D$9230)</f>
        <v>260000</v>
      </c>
    </row>
    <row r="8628" spans="1:11" x14ac:dyDescent="0.2">
      <c r="A8628" s="1">
        <v>45715</v>
      </c>
      <c r="B8628" t="s">
        <v>6837</v>
      </c>
      <c r="C8628" t="s">
        <v>6951</v>
      </c>
      <c r="D8628" s="14">
        <v>125000</v>
      </c>
      <c r="E8628" s="12">
        <v>37500</v>
      </c>
      <c r="F8628" t="s">
        <v>6952</v>
      </c>
      <c r="G8628" t="s">
        <v>6953</v>
      </c>
      <c r="H8628">
        <f t="shared" si="404"/>
        <v>302</v>
      </c>
      <c r="I8628">
        <f t="shared" si="405"/>
        <v>1</v>
      </c>
      <c r="J8628" s="9">
        <f t="shared" si="403"/>
        <v>466145469</v>
      </c>
      <c r="K8628" s="9">
        <f>SUMIF($C$2:$C$9230, C8628, $D$2:$D$9230)</f>
        <v>125000</v>
      </c>
    </row>
    <row r="8629" spans="1:11" x14ac:dyDescent="0.2">
      <c r="A8629" s="1">
        <v>45715</v>
      </c>
      <c r="B8629" t="s">
        <v>6837</v>
      </c>
      <c r="C8629" t="s">
        <v>7010</v>
      </c>
      <c r="D8629" s="14">
        <v>124988</v>
      </c>
      <c r="E8629" s="12">
        <v>124988</v>
      </c>
      <c r="F8629" t="s">
        <v>7011</v>
      </c>
      <c r="G8629" t="s">
        <v>7012</v>
      </c>
      <c r="H8629">
        <f t="shared" si="404"/>
        <v>302</v>
      </c>
      <c r="I8629">
        <f t="shared" si="405"/>
        <v>1</v>
      </c>
      <c r="J8629" s="9">
        <f t="shared" si="403"/>
        <v>466145469</v>
      </c>
      <c r="K8629" s="9">
        <f>SUMIF($C$2:$C$9230, C8629, $D$2:$D$9230)</f>
        <v>124988</v>
      </c>
    </row>
    <row r="8630" spans="1:11" x14ac:dyDescent="0.2">
      <c r="A8630" s="1">
        <v>45715</v>
      </c>
      <c r="B8630" t="s">
        <v>6837</v>
      </c>
      <c r="C8630" t="s">
        <v>7037</v>
      </c>
      <c r="D8630" s="14">
        <v>100000</v>
      </c>
      <c r="E8630" s="12">
        <v>50000</v>
      </c>
      <c r="F8630" t="s">
        <v>7038</v>
      </c>
      <c r="G8630" t="s">
        <v>7039</v>
      </c>
      <c r="H8630">
        <f t="shared" si="404"/>
        <v>302</v>
      </c>
      <c r="I8630">
        <f t="shared" si="405"/>
        <v>1</v>
      </c>
      <c r="J8630" s="9">
        <f t="shared" si="403"/>
        <v>466145469</v>
      </c>
      <c r="K8630" s="9">
        <f>SUMIF($C$2:$C$9230, C8630, $D$2:$D$9230)</f>
        <v>100000</v>
      </c>
    </row>
    <row r="8631" spans="1:11" x14ac:dyDescent="0.2">
      <c r="A8631" s="1">
        <v>45715</v>
      </c>
      <c r="B8631" t="s">
        <v>6837</v>
      </c>
      <c r="C8631" t="s">
        <v>6939</v>
      </c>
      <c r="D8631" s="14">
        <v>138889</v>
      </c>
      <c r="E8631" s="12">
        <v>55554</v>
      </c>
      <c r="F8631" t="s">
        <v>6940</v>
      </c>
      <c r="G8631" t="s">
        <v>6941</v>
      </c>
      <c r="H8631">
        <f t="shared" si="404"/>
        <v>302</v>
      </c>
      <c r="I8631">
        <f t="shared" si="405"/>
        <v>1</v>
      </c>
      <c r="J8631" s="9">
        <f t="shared" si="403"/>
        <v>466145469</v>
      </c>
      <c r="K8631" s="9">
        <f>SUMIF($C$2:$C$9230, C8631, $D$2:$D$9230)</f>
        <v>138889</v>
      </c>
    </row>
    <row r="8632" spans="1:11" x14ac:dyDescent="0.2">
      <c r="A8632" s="1">
        <v>45715</v>
      </c>
      <c r="B8632" t="s">
        <v>6837</v>
      </c>
      <c r="C8632" t="s">
        <v>6918</v>
      </c>
      <c r="D8632" s="14">
        <v>850000</v>
      </c>
      <c r="E8632" s="12">
        <v>637500</v>
      </c>
      <c r="F8632" t="s">
        <v>6919</v>
      </c>
      <c r="G8632" t="s">
        <v>6920</v>
      </c>
      <c r="H8632">
        <f t="shared" si="404"/>
        <v>302</v>
      </c>
      <c r="I8632">
        <f t="shared" si="405"/>
        <v>1</v>
      </c>
      <c r="J8632" s="9">
        <f t="shared" si="403"/>
        <v>466145469</v>
      </c>
      <c r="K8632" s="9">
        <f>SUMIF($C$2:$C$9230, C8632, $D$2:$D$9230)</f>
        <v>850000</v>
      </c>
    </row>
    <row r="8633" spans="1:11" x14ac:dyDescent="0.2">
      <c r="A8633" s="1">
        <v>45715</v>
      </c>
      <c r="B8633" t="s">
        <v>6837</v>
      </c>
      <c r="C8633" t="s">
        <v>6915</v>
      </c>
      <c r="D8633" s="14">
        <v>850000</v>
      </c>
      <c r="E8633" s="12">
        <v>702022</v>
      </c>
      <c r="F8633" t="s">
        <v>6916</v>
      </c>
      <c r="G8633" t="s">
        <v>6917</v>
      </c>
      <c r="H8633">
        <f t="shared" si="404"/>
        <v>302</v>
      </c>
      <c r="I8633">
        <f t="shared" si="405"/>
        <v>1</v>
      </c>
      <c r="J8633" s="9">
        <f t="shared" si="403"/>
        <v>466145469</v>
      </c>
      <c r="K8633" s="9">
        <f>SUMIF($C$2:$C$9230, C8633, $D$2:$D$9230)</f>
        <v>850000</v>
      </c>
    </row>
    <row r="8634" spans="1:11" x14ac:dyDescent="0.2">
      <c r="A8634" s="1">
        <v>45715</v>
      </c>
      <c r="B8634" t="s">
        <v>6837</v>
      </c>
      <c r="C8634" t="s">
        <v>6861</v>
      </c>
      <c r="D8634" s="14">
        <v>1275000</v>
      </c>
      <c r="E8634" s="12">
        <v>618314</v>
      </c>
      <c r="F8634" t="s">
        <v>6862</v>
      </c>
      <c r="G8634" t="s">
        <v>6840</v>
      </c>
      <c r="H8634">
        <f t="shared" si="404"/>
        <v>302</v>
      </c>
      <c r="I8634">
        <f t="shared" si="405"/>
        <v>1</v>
      </c>
      <c r="J8634" s="9">
        <f t="shared" si="403"/>
        <v>466145469</v>
      </c>
      <c r="K8634" s="9">
        <f>SUMIF($C$2:$C$9230, C8634, $D$2:$D$9230)</f>
        <v>1275000</v>
      </c>
    </row>
    <row r="8635" spans="1:11" x14ac:dyDescent="0.2">
      <c r="A8635" s="1">
        <v>45715</v>
      </c>
      <c r="B8635" t="s">
        <v>6837</v>
      </c>
      <c r="C8635" t="s">
        <v>7005</v>
      </c>
      <c r="D8635" s="14">
        <v>125000</v>
      </c>
      <c r="E8635" s="12">
        <v>42000</v>
      </c>
      <c r="F8635" t="s">
        <v>7006</v>
      </c>
      <c r="G8635" t="s">
        <v>7007</v>
      </c>
      <c r="H8635">
        <f t="shared" si="404"/>
        <v>302</v>
      </c>
      <c r="I8635">
        <f t="shared" si="405"/>
        <v>1</v>
      </c>
      <c r="J8635" s="9">
        <f t="shared" si="403"/>
        <v>466145469</v>
      </c>
      <c r="K8635" s="9">
        <f>SUMIF($C$2:$C$9230, C8635, $D$2:$D$9230)</f>
        <v>125000</v>
      </c>
    </row>
    <row r="8636" spans="1:11" x14ac:dyDescent="0.2">
      <c r="A8636" s="1">
        <v>45715</v>
      </c>
      <c r="B8636" t="s">
        <v>6837</v>
      </c>
      <c r="C8636" t="s">
        <v>7034</v>
      </c>
      <c r="D8636" s="14">
        <v>100000</v>
      </c>
      <c r="E8636" s="12">
        <v>75000</v>
      </c>
      <c r="F8636" t="s">
        <v>7035</v>
      </c>
      <c r="G8636" t="s">
        <v>7036</v>
      </c>
      <c r="H8636">
        <f t="shared" si="404"/>
        <v>302</v>
      </c>
      <c r="I8636">
        <f t="shared" si="405"/>
        <v>1</v>
      </c>
      <c r="J8636" s="9">
        <f t="shared" si="403"/>
        <v>466145469</v>
      </c>
      <c r="K8636" s="9">
        <f>SUMIF($C$2:$C$9230, C8636, $D$2:$D$9230)</f>
        <v>100000</v>
      </c>
    </row>
    <row r="8637" spans="1:11" x14ac:dyDescent="0.2">
      <c r="A8637" s="1">
        <v>45715</v>
      </c>
      <c r="B8637" t="s">
        <v>6837</v>
      </c>
      <c r="C8637" t="s">
        <v>7002</v>
      </c>
      <c r="D8637" s="14">
        <v>125000</v>
      </c>
      <c r="E8637" s="12">
        <v>75000</v>
      </c>
      <c r="F8637" t="s">
        <v>7003</v>
      </c>
      <c r="G8637" t="s">
        <v>7004</v>
      </c>
      <c r="H8637">
        <f t="shared" si="404"/>
        <v>302</v>
      </c>
      <c r="I8637">
        <f t="shared" si="405"/>
        <v>1</v>
      </c>
      <c r="J8637" s="9">
        <f t="shared" si="403"/>
        <v>466145469</v>
      </c>
      <c r="K8637" s="9">
        <f>SUMIF($C$2:$C$9230, C8637, $D$2:$D$9230)</f>
        <v>125000</v>
      </c>
    </row>
    <row r="8638" spans="1:11" x14ac:dyDescent="0.2">
      <c r="A8638" s="1">
        <v>45715</v>
      </c>
      <c r="B8638" t="s">
        <v>6837</v>
      </c>
      <c r="C8638" t="s">
        <v>6912</v>
      </c>
      <c r="D8638" s="14">
        <v>850000</v>
      </c>
      <c r="E8638" s="12">
        <v>595000</v>
      </c>
      <c r="F8638" t="s">
        <v>6913</v>
      </c>
      <c r="G8638" t="s">
        <v>6914</v>
      </c>
      <c r="H8638">
        <f t="shared" si="404"/>
        <v>302</v>
      </c>
      <c r="I8638">
        <f t="shared" si="405"/>
        <v>1</v>
      </c>
      <c r="J8638" s="9">
        <f t="shared" si="403"/>
        <v>466145469</v>
      </c>
      <c r="K8638" s="9">
        <f>SUMIF($C$2:$C$9230, C8638, $D$2:$D$9230)</f>
        <v>850000</v>
      </c>
    </row>
    <row r="8639" spans="1:11" x14ac:dyDescent="0.2">
      <c r="A8639" s="1">
        <v>45715</v>
      </c>
      <c r="B8639" t="s">
        <v>6837</v>
      </c>
      <c r="C8639" t="s">
        <v>6910</v>
      </c>
      <c r="D8639" s="14">
        <v>425000</v>
      </c>
      <c r="E8639" s="12">
        <v>297500</v>
      </c>
      <c r="F8639" t="s">
        <v>6911</v>
      </c>
      <c r="G8639" t="s">
        <v>6875</v>
      </c>
      <c r="H8639">
        <f t="shared" si="404"/>
        <v>302</v>
      </c>
      <c r="I8639">
        <f t="shared" si="405"/>
        <v>1</v>
      </c>
      <c r="J8639" s="9">
        <f t="shared" ref="J8639:J8684" si="406">SUMIF($B$2:$B$9230, B8639, $D$2:$D$9230)</f>
        <v>466145469</v>
      </c>
      <c r="K8639" s="9">
        <f>SUMIF($C$2:$C$9230, C8639, $D$2:$D$9230)</f>
        <v>425000</v>
      </c>
    </row>
    <row r="8640" spans="1:11" x14ac:dyDescent="0.2">
      <c r="A8640" s="1">
        <v>45709</v>
      </c>
      <c r="B8640" t="s">
        <v>6837</v>
      </c>
      <c r="C8640" t="s">
        <v>14143</v>
      </c>
      <c r="D8640" s="14">
        <v>5000000</v>
      </c>
      <c r="E8640" s="12">
        <v>3955982</v>
      </c>
      <c r="H8640">
        <f t="shared" si="404"/>
        <v>302</v>
      </c>
      <c r="I8640">
        <f t="shared" si="405"/>
        <v>1</v>
      </c>
      <c r="J8640" s="9">
        <f t="shared" si="406"/>
        <v>466145469</v>
      </c>
      <c r="K8640" s="9">
        <f>SUMIF($C$2:$C$9230, C8640, $D$2:$D$9230)</f>
        <v>5000000</v>
      </c>
    </row>
    <row r="8641" spans="1:11" x14ac:dyDescent="0.2">
      <c r="A8641" s="1">
        <v>45715</v>
      </c>
      <c r="B8641" t="s">
        <v>6837</v>
      </c>
      <c r="C8641" t="s">
        <v>6859</v>
      </c>
      <c r="D8641" s="14">
        <v>791499</v>
      </c>
      <c r="E8641" s="12">
        <v>288930</v>
      </c>
      <c r="F8641" t="s">
        <v>6860</v>
      </c>
      <c r="G8641" t="s">
        <v>6840</v>
      </c>
      <c r="H8641">
        <f t="shared" si="404"/>
        <v>302</v>
      </c>
      <c r="I8641">
        <f t="shared" si="405"/>
        <v>1</v>
      </c>
      <c r="J8641" s="9">
        <f t="shared" si="406"/>
        <v>466145469</v>
      </c>
      <c r="K8641" s="9">
        <f>SUMIF($C$2:$C$9230, C8641, $D$2:$D$9230)</f>
        <v>791499</v>
      </c>
    </row>
    <row r="8642" spans="1:11" x14ac:dyDescent="0.2">
      <c r="A8642" s="1">
        <v>45715</v>
      </c>
      <c r="B8642" t="s">
        <v>6837</v>
      </c>
      <c r="C8642" t="s">
        <v>6857</v>
      </c>
      <c r="D8642" s="14">
        <v>850000</v>
      </c>
      <c r="E8642" s="12">
        <v>56100</v>
      </c>
      <c r="F8642" t="s">
        <v>6858</v>
      </c>
      <c r="G8642" t="s">
        <v>6840</v>
      </c>
      <c r="H8642">
        <f t="shared" si="404"/>
        <v>302</v>
      </c>
      <c r="I8642">
        <f t="shared" si="405"/>
        <v>1</v>
      </c>
      <c r="J8642" s="9">
        <f t="shared" si="406"/>
        <v>466145469</v>
      </c>
      <c r="K8642" s="9">
        <f>SUMIF($C$2:$C$9230, C8642, $D$2:$D$9230)</f>
        <v>850000</v>
      </c>
    </row>
    <row r="8643" spans="1:11" x14ac:dyDescent="0.2">
      <c r="A8643" s="1">
        <v>45715</v>
      </c>
      <c r="B8643" t="s">
        <v>6837</v>
      </c>
      <c r="C8643" t="s">
        <v>7029</v>
      </c>
      <c r="D8643" s="14">
        <v>100000</v>
      </c>
      <c r="E8643" s="12">
        <v>50000</v>
      </c>
      <c r="F8643" t="s">
        <v>7030</v>
      </c>
      <c r="G8643" t="s">
        <v>7031</v>
      </c>
      <c r="H8643">
        <f t="shared" si="404"/>
        <v>302</v>
      </c>
      <c r="I8643">
        <f t="shared" si="405"/>
        <v>1</v>
      </c>
      <c r="J8643" s="9">
        <f t="shared" si="406"/>
        <v>466145469</v>
      </c>
      <c r="K8643" s="9">
        <f>SUMIF($C$2:$C$9230, C8643, $D$2:$D$9230)</f>
        <v>100000</v>
      </c>
    </row>
    <row r="8644" spans="1:11" x14ac:dyDescent="0.2">
      <c r="A8644" s="1">
        <v>45715</v>
      </c>
      <c r="B8644" t="s">
        <v>6837</v>
      </c>
      <c r="C8644" t="s">
        <v>6961</v>
      </c>
      <c r="D8644" s="14">
        <v>75000</v>
      </c>
      <c r="E8644" s="12">
        <v>52500</v>
      </c>
      <c r="F8644" t="s">
        <v>6962</v>
      </c>
      <c r="G8644" t="s">
        <v>6963</v>
      </c>
      <c r="H8644">
        <f t="shared" si="404"/>
        <v>302</v>
      </c>
      <c r="I8644">
        <f t="shared" si="405"/>
        <v>1</v>
      </c>
      <c r="J8644" s="9">
        <f t="shared" si="406"/>
        <v>466145469</v>
      </c>
      <c r="K8644" s="9">
        <f>SUMIF($C$2:$C$9230, C8644, $D$2:$D$9230)</f>
        <v>75000</v>
      </c>
    </row>
    <row r="8645" spans="1:11" x14ac:dyDescent="0.2">
      <c r="A8645" s="1">
        <v>45715</v>
      </c>
      <c r="B8645" t="s">
        <v>6837</v>
      </c>
      <c r="C8645" t="s">
        <v>6855</v>
      </c>
      <c r="D8645" s="14">
        <v>1275000</v>
      </c>
      <c r="E8645" s="12">
        <v>668583</v>
      </c>
      <c r="F8645" t="s">
        <v>6856</v>
      </c>
      <c r="G8645" t="s">
        <v>6840</v>
      </c>
      <c r="H8645">
        <f t="shared" si="404"/>
        <v>302</v>
      </c>
      <c r="I8645">
        <f t="shared" si="405"/>
        <v>1</v>
      </c>
      <c r="J8645" s="9">
        <f t="shared" si="406"/>
        <v>466145469</v>
      </c>
      <c r="K8645" s="9">
        <f>SUMIF($C$2:$C$9230, C8645, $D$2:$D$9230)</f>
        <v>1275000</v>
      </c>
    </row>
    <row r="8646" spans="1:11" x14ac:dyDescent="0.2">
      <c r="A8646" s="1">
        <v>45715</v>
      </c>
      <c r="B8646" t="s">
        <v>6837</v>
      </c>
      <c r="C8646" t="s">
        <v>6853</v>
      </c>
      <c r="D8646" s="14">
        <v>1275000</v>
      </c>
      <c r="E8646" s="12">
        <v>595000</v>
      </c>
      <c r="F8646" t="s">
        <v>6854</v>
      </c>
      <c r="G8646" t="s">
        <v>6840</v>
      </c>
      <c r="H8646">
        <f t="shared" ref="H8646:H8710" si="407">COUNTIF($B$2:$B$9230, B8646)</f>
        <v>302</v>
      </c>
      <c r="I8646">
        <f t="shared" ref="I8646:I8710" si="408">COUNTIF($C$2:$C$9230, C8646)</f>
        <v>1</v>
      </c>
      <c r="J8646" s="9">
        <f t="shared" si="406"/>
        <v>466145469</v>
      </c>
      <c r="K8646" s="9">
        <f>SUMIF($C$2:$C$9230, C8646, $D$2:$D$9230)</f>
        <v>1275000</v>
      </c>
    </row>
    <row r="8647" spans="1:11" x14ac:dyDescent="0.2">
      <c r="A8647" s="1">
        <v>45715</v>
      </c>
      <c r="B8647" t="s">
        <v>6837</v>
      </c>
      <c r="C8647" t="s">
        <v>6936</v>
      </c>
      <c r="D8647" s="14">
        <v>260000</v>
      </c>
      <c r="E8647" s="12">
        <v>78000</v>
      </c>
      <c r="F8647" t="s">
        <v>6937</v>
      </c>
      <c r="G8647" t="s">
        <v>6938</v>
      </c>
      <c r="H8647">
        <f t="shared" si="407"/>
        <v>302</v>
      </c>
      <c r="I8647">
        <f t="shared" si="408"/>
        <v>1</v>
      </c>
      <c r="J8647" s="9">
        <f t="shared" si="406"/>
        <v>466145469</v>
      </c>
      <c r="K8647" s="9">
        <f>SUMIF($C$2:$C$9230, C8647, $D$2:$D$9230)</f>
        <v>260000</v>
      </c>
    </row>
    <row r="8648" spans="1:11" x14ac:dyDescent="0.2">
      <c r="A8648" s="1">
        <v>45715</v>
      </c>
      <c r="B8648" t="s">
        <v>6837</v>
      </c>
      <c r="C8648" t="s">
        <v>6994</v>
      </c>
      <c r="D8648" s="14">
        <v>124799</v>
      </c>
      <c r="E8648" s="12">
        <v>103458</v>
      </c>
      <c r="F8648" t="s">
        <v>6995</v>
      </c>
      <c r="G8648" t="s">
        <v>6996</v>
      </c>
      <c r="H8648">
        <f t="shared" si="407"/>
        <v>302</v>
      </c>
      <c r="I8648">
        <f t="shared" si="408"/>
        <v>1</v>
      </c>
      <c r="J8648" s="9">
        <f t="shared" si="406"/>
        <v>466145469</v>
      </c>
      <c r="K8648" s="9">
        <f>SUMIF($C$2:$C$9230, C8648, $D$2:$D$9230)</f>
        <v>124799</v>
      </c>
    </row>
    <row r="8649" spans="1:11" x14ac:dyDescent="0.2">
      <c r="A8649" s="1">
        <v>45715</v>
      </c>
      <c r="B8649" t="s">
        <v>6837</v>
      </c>
      <c r="C8649" t="s">
        <v>6991</v>
      </c>
      <c r="D8649" s="14">
        <v>125000</v>
      </c>
      <c r="E8649" s="12">
        <v>62500</v>
      </c>
      <c r="F8649" t="s">
        <v>6992</v>
      </c>
      <c r="G8649" t="s">
        <v>6993</v>
      </c>
      <c r="H8649">
        <f t="shared" si="407"/>
        <v>302</v>
      </c>
      <c r="I8649">
        <f t="shared" si="408"/>
        <v>1</v>
      </c>
      <c r="J8649" s="9">
        <f t="shared" si="406"/>
        <v>466145469</v>
      </c>
      <c r="K8649" s="9">
        <f>SUMIF($C$2:$C$9230, C8649, $D$2:$D$9230)</f>
        <v>125000</v>
      </c>
    </row>
    <row r="8650" spans="1:11" x14ac:dyDescent="0.2">
      <c r="A8650" s="1">
        <v>45715</v>
      </c>
      <c r="B8650" t="s">
        <v>6837</v>
      </c>
      <c r="C8650" t="s">
        <v>6933</v>
      </c>
      <c r="D8650" s="14">
        <v>259449</v>
      </c>
      <c r="E8650" s="12">
        <v>99832</v>
      </c>
      <c r="F8650" t="s">
        <v>6934</v>
      </c>
      <c r="G8650" t="s">
        <v>6935</v>
      </c>
      <c r="H8650">
        <f t="shared" si="407"/>
        <v>302</v>
      </c>
      <c r="I8650">
        <f t="shared" si="408"/>
        <v>1</v>
      </c>
      <c r="J8650" s="9">
        <f t="shared" si="406"/>
        <v>466145469</v>
      </c>
      <c r="K8650" s="9">
        <f>SUMIF($C$2:$C$9230, C8650, $D$2:$D$9230)</f>
        <v>259449</v>
      </c>
    </row>
    <row r="8651" spans="1:11" x14ac:dyDescent="0.2">
      <c r="A8651" s="1">
        <v>45715</v>
      </c>
      <c r="B8651" t="s">
        <v>6837</v>
      </c>
      <c r="C8651" t="s">
        <v>6904</v>
      </c>
      <c r="D8651" s="14">
        <v>839989</v>
      </c>
      <c r="E8651" s="12">
        <v>542908</v>
      </c>
      <c r="F8651" t="s">
        <v>6905</v>
      </c>
      <c r="G8651" t="s">
        <v>6906</v>
      </c>
      <c r="H8651">
        <f t="shared" si="407"/>
        <v>302</v>
      </c>
      <c r="I8651">
        <f t="shared" si="408"/>
        <v>1</v>
      </c>
      <c r="J8651" s="9">
        <f t="shared" si="406"/>
        <v>466145469</v>
      </c>
      <c r="K8651" s="9">
        <f>SUMIF($C$2:$C$9230, C8651, $D$2:$D$9230)</f>
        <v>839989</v>
      </c>
    </row>
    <row r="8652" spans="1:11" x14ac:dyDescent="0.2">
      <c r="A8652" s="1">
        <v>45715</v>
      </c>
      <c r="B8652" t="s">
        <v>6837</v>
      </c>
      <c r="C8652" t="s">
        <v>6930</v>
      </c>
      <c r="D8652" s="14">
        <v>260000</v>
      </c>
      <c r="E8652" s="12">
        <v>190957</v>
      </c>
      <c r="F8652" t="s">
        <v>6931</v>
      </c>
      <c r="G8652" t="s">
        <v>6932</v>
      </c>
      <c r="H8652">
        <f t="shared" si="407"/>
        <v>302</v>
      </c>
      <c r="I8652">
        <f t="shared" si="408"/>
        <v>1</v>
      </c>
      <c r="J8652" s="9">
        <f t="shared" si="406"/>
        <v>466145469</v>
      </c>
      <c r="K8652" s="9">
        <f>SUMIF($C$2:$C$9230, C8652, $D$2:$D$9230)</f>
        <v>260000</v>
      </c>
    </row>
    <row r="8653" spans="1:11" x14ac:dyDescent="0.2">
      <c r="A8653" s="1">
        <v>45715</v>
      </c>
      <c r="B8653" t="s">
        <v>6837</v>
      </c>
      <c r="C8653" t="s">
        <v>6985</v>
      </c>
      <c r="D8653" s="14">
        <v>125000</v>
      </c>
      <c r="E8653" s="12">
        <v>93750</v>
      </c>
      <c r="F8653" t="s">
        <v>6986</v>
      </c>
      <c r="G8653" t="s">
        <v>6953</v>
      </c>
      <c r="H8653">
        <f t="shared" si="407"/>
        <v>302</v>
      </c>
      <c r="I8653">
        <f t="shared" si="408"/>
        <v>1</v>
      </c>
      <c r="J8653" s="9">
        <f t="shared" si="406"/>
        <v>466145469</v>
      </c>
      <c r="K8653" s="9">
        <f>SUMIF($C$2:$C$9230, C8653, $D$2:$D$9230)</f>
        <v>125000</v>
      </c>
    </row>
    <row r="8654" spans="1:11" x14ac:dyDescent="0.2">
      <c r="A8654" s="1">
        <v>45715</v>
      </c>
      <c r="B8654" t="s">
        <v>6837</v>
      </c>
      <c r="C8654" t="s">
        <v>6851</v>
      </c>
      <c r="D8654" s="14">
        <v>1275000</v>
      </c>
      <c r="E8654" s="12">
        <v>506004</v>
      </c>
      <c r="F8654" t="s">
        <v>6852</v>
      </c>
      <c r="G8654" t="s">
        <v>6840</v>
      </c>
      <c r="H8654">
        <f t="shared" si="407"/>
        <v>302</v>
      </c>
      <c r="I8654">
        <f t="shared" si="408"/>
        <v>1</v>
      </c>
      <c r="J8654" s="9">
        <f t="shared" si="406"/>
        <v>466145469</v>
      </c>
      <c r="K8654" s="9">
        <f>SUMIF($C$2:$C$9230, C8654, $D$2:$D$9230)</f>
        <v>1275000</v>
      </c>
    </row>
    <row r="8655" spans="1:11" x14ac:dyDescent="0.2">
      <c r="A8655" s="1">
        <v>45715</v>
      </c>
      <c r="B8655" t="s">
        <v>6837</v>
      </c>
      <c r="C8655" t="s">
        <v>6959</v>
      </c>
      <c r="D8655" s="14">
        <v>75000</v>
      </c>
      <c r="E8655" s="12">
        <v>75000</v>
      </c>
      <c r="F8655" t="s">
        <v>6960</v>
      </c>
      <c r="G8655" t="s">
        <v>6953</v>
      </c>
      <c r="H8655">
        <f t="shared" si="407"/>
        <v>302</v>
      </c>
      <c r="I8655">
        <f t="shared" si="408"/>
        <v>1</v>
      </c>
      <c r="J8655" s="9">
        <f t="shared" si="406"/>
        <v>466145469</v>
      </c>
      <c r="K8655" s="9">
        <f>SUMIF($C$2:$C$9230, C8655, $D$2:$D$9230)</f>
        <v>75000</v>
      </c>
    </row>
    <row r="8656" spans="1:11" x14ac:dyDescent="0.2">
      <c r="A8656" s="1">
        <v>45715</v>
      </c>
      <c r="B8656" t="s">
        <v>6837</v>
      </c>
      <c r="C8656" t="s">
        <v>6957</v>
      </c>
      <c r="D8656" s="14">
        <v>74999</v>
      </c>
      <c r="E8656" s="12">
        <v>15115</v>
      </c>
      <c r="F8656" t="s">
        <v>6958</v>
      </c>
      <c r="G8656" t="s">
        <v>6953</v>
      </c>
      <c r="H8656">
        <f t="shared" si="407"/>
        <v>302</v>
      </c>
      <c r="I8656">
        <f t="shared" si="408"/>
        <v>1</v>
      </c>
      <c r="J8656" s="9">
        <f t="shared" si="406"/>
        <v>466145469</v>
      </c>
      <c r="K8656" s="9">
        <f>SUMIF($C$2:$C$9230, C8656, $D$2:$D$9230)</f>
        <v>74999</v>
      </c>
    </row>
    <row r="8657" spans="1:11" x14ac:dyDescent="0.2">
      <c r="A8657" s="1">
        <v>45714</v>
      </c>
      <c r="B8657" t="s">
        <v>6837</v>
      </c>
      <c r="C8657" t="s">
        <v>7210</v>
      </c>
      <c r="D8657" s="14">
        <v>1750000</v>
      </c>
      <c r="E8657" s="12">
        <v>1750000</v>
      </c>
      <c r="F8657" t="s">
        <v>7211</v>
      </c>
      <c r="G8657" t="s">
        <v>7185</v>
      </c>
      <c r="H8657">
        <f t="shared" si="407"/>
        <v>302</v>
      </c>
      <c r="I8657">
        <f t="shared" si="408"/>
        <v>1</v>
      </c>
      <c r="J8657" s="9">
        <f t="shared" si="406"/>
        <v>466145469</v>
      </c>
      <c r="K8657" s="9">
        <f>SUMIF($C$2:$C$9230, C8657, $D$2:$D$9230)</f>
        <v>1750000</v>
      </c>
    </row>
    <row r="8658" spans="1:11" x14ac:dyDescent="0.2">
      <c r="A8658" s="1">
        <v>45715</v>
      </c>
      <c r="B8658" t="s">
        <v>6837</v>
      </c>
      <c r="C8658" t="s">
        <v>6898</v>
      </c>
      <c r="D8658" s="14">
        <v>850000</v>
      </c>
      <c r="E8658" s="12">
        <v>650000</v>
      </c>
      <c r="F8658" t="s">
        <v>6899</v>
      </c>
      <c r="G8658" t="s">
        <v>6900</v>
      </c>
      <c r="H8658">
        <f t="shared" si="407"/>
        <v>302</v>
      </c>
      <c r="I8658">
        <f t="shared" si="408"/>
        <v>1</v>
      </c>
      <c r="J8658" s="9">
        <f t="shared" si="406"/>
        <v>466145469</v>
      </c>
      <c r="K8658" s="9">
        <f>SUMIF($C$2:$C$9230, C8658, $D$2:$D$9230)</f>
        <v>850000</v>
      </c>
    </row>
    <row r="8659" spans="1:11" x14ac:dyDescent="0.2">
      <c r="A8659" s="1">
        <v>45715</v>
      </c>
      <c r="B8659" t="s">
        <v>6837</v>
      </c>
      <c r="C8659" t="s">
        <v>6896</v>
      </c>
      <c r="D8659" s="14">
        <v>425000</v>
      </c>
      <c r="E8659" s="12">
        <v>212500</v>
      </c>
      <c r="F8659" t="s">
        <v>6897</v>
      </c>
      <c r="G8659" t="s">
        <v>6875</v>
      </c>
      <c r="H8659">
        <f t="shared" si="407"/>
        <v>302</v>
      </c>
      <c r="I8659">
        <f t="shared" si="408"/>
        <v>1</v>
      </c>
      <c r="J8659" s="9">
        <f t="shared" si="406"/>
        <v>466145469</v>
      </c>
      <c r="K8659" s="9">
        <f>SUMIF($C$2:$C$9230, C8659, $D$2:$D$9230)</f>
        <v>425000</v>
      </c>
    </row>
    <row r="8660" spans="1:11" x14ac:dyDescent="0.2">
      <c r="A8660" s="1">
        <v>45715</v>
      </c>
      <c r="B8660" t="s">
        <v>6837</v>
      </c>
      <c r="C8660" t="s">
        <v>6983</v>
      </c>
      <c r="D8660" s="14">
        <v>125000</v>
      </c>
      <c r="E8660" s="12">
        <v>62500</v>
      </c>
      <c r="F8660" t="s">
        <v>6984</v>
      </c>
      <c r="G8660" t="s">
        <v>6953</v>
      </c>
      <c r="H8660">
        <f t="shared" si="407"/>
        <v>302</v>
      </c>
      <c r="I8660">
        <f t="shared" si="408"/>
        <v>1</v>
      </c>
      <c r="J8660" s="9">
        <f t="shared" si="406"/>
        <v>466145469</v>
      </c>
      <c r="K8660" s="9">
        <f>SUMIF($C$2:$C$9230, C8660, $D$2:$D$9230)</f>
        <v>125000</v>
      </c>
    </row>
    <row r="8661" spans="1:11" x14ac:dyDescent="0.2">
      <c r="A8661" s="1">
        <v>45715</v>
      </c>
      <c r="B8661" t="s">
        <v>6837</v>
      </c>
      <c r="C8661" t="s">
        <v>6849</v>
      </c>
      <c r="D8661" s="14">
        <v>1275000</v>
      </c>
      <c r="E8661" s="12">
        <v>531250</v>
      </c>
      <c r="F8661" t="s">
        <v>6850</v>
      </c>
      <c r="G8661" t="s">
        <v>6840</v>
      </c>
      <c r="H8661">
        <f t="shared" si="407"/>
        <v>302</v>
      </c>
      <c r="I8661">
        <f t="shared" si="408"/>
        <v>1</v>
      </c>
      <c r="J8661" s="9">
        <f t="shared" si="406"/>
        <v>466145469</v>
      </c>
      <c r="K8661" s="9">
        <f>SUMIF($C$2:$C$9230, C8661, $D$2:$D$9230)</f>
        <v>1275000</v>
      </c>
    </row>
    <row r="8662" spans="1:11" x14ac:dyDescent="0.2">
      <c r="A8662" s="1">
        <v>45715</v>
      </c>
      <c r="B8662" t="s">
        <v>6837</v>
      </c>
      <c r="C8662" t="s">
        <v>6847</v>
      </c>
      <c r="D8662" s="14">
        <v>1275000</v>
      </c>
      <c r="E8662" s="12">
        <v>616250</v>
      </c>
      <c r="F8662" t="s">
        <v>6848</v>
      </c>
      <c r="G8662" t="s">
        <v>6840</v>
      </c>
      <c r="H8662">
        <f t="shared" si="407"/>
        <v>302</v>
      </c>
      <c r="I8662">
        <f t="shared" si="408"/>
        <v>1</v>
      </c>
      <c r="J8662" s="9">
        <f t="shared" si="406"/>
        <v>466145469</v>
      </c>
      <c r="K8662" s="9">
        <f>SUMIF($C$2:$C$9230, C8662, $D$2:$D$9230)</f>
        <v>1275000</v>
      </c>
    </row>
    <row r="8663" spans="1:11" x14ac:dyDescent="0.2">
      <c r="A8663" s="1">
        <v>45715</v>
      </c>
      <c r="B8663" t="s">
        <v>6837</v>
      </c>
      <c r="C8663" t="s">
        <v>6845</v>
      </c>
      <c r="D8663" s="14">
        <v>425000</v>
      </c>
      <c r="E8663" s="12">
        <v>350000</v>
      </c>
      <c r="F8663" t="s">
        <v>6846</v>
      </c>
      <c r="G8663" t="s">
        <v>6840</v>
      </c>
      <c r="H8663">
        <f t="shared" si="407"/>
        <v>302</v>
      </c>
      <c r="I8663">
        <f t="shared" si="408"/>
        <v>1</v>
      </c>
      <c r="J8663" s="9">
        <f t="shared" si="406"/>
        <v>466145469</v>
      </c>
      <c r="K8663" s="9">
        <f>SUMIF($C$2:$C$9230, C8663, $D$2:$D$9230)</f>
        <v>425000</v>
      </c>
    </row>
    <row r="8664" spans="1:11" x14ac:dyDescent="0.2">
      <c r="A8664" s="1">
        <v>45715</v>
      </c>
      <c r="B8664" t="s">
        <v>6837</v>
      </c>
      <c r="C8664" t="s">
        <v>6843</v>
      </c>
      <c r="D8664" s="14">
        <v>1275000</v>
      </c>
      <c r="E8664" s="12">
        <v>595000</v>
      </c>
      <c r="F8664" t="s">
        <v>6844</v>
      </c>
      <c r="G8664" t="s">
        <v>6840</v>
      </c>
      <c r="H8664">
        <f t="shared" si="407"/>
        <v>302</v>
      </c>
      <c r="I8664">
        <f t="shared" si="408"/>
        <v>1</v>
      </c>
      <c r="J8664" s="9">
        <f t="shared" si="406"/>
        <v>466145469</v>
      </c>
      <c r="K8664" s="9">
        <f>SUMIF($C$2:$C$9230, C8664, $D$2:$D$9230)</f>
        <v>1275000</v>
      </c>
    </row>
    <row r="8665" spans="1:11" x14ac:dyDescent="0.2">
      <c r="A8665" s="1">
        <v>45715</v>
      </c>
      <c r="B8665" t="s">
        <v>6837</v>
      </c>
      <c r="C8665" t="s">
        <v>6841</v>
      </c>
      <c r="D8665" s="14">
        <v>1275000</v>
      </c>
      <c r="E8665" s="12">
        <v>1062500</v>
      </c>
      <c r="F8665" t="s">
        <v>6842</v>
      </c>
      <c r="G8665" t="s">
        <v>6840</v>
      </c>
      <c r="H8665">
        <f t="shared" si="407"/>
        <v>302</v>
      </c>
      <c r="I8665">
        <f t="shared" si="408"/>
        <v>1</v>
      </c>
      <c r="J8665" s="9">
        <f t="shared" si="406"/>
        <v>466145469</v>
      </c>
      <c r="K8665" s="9">
        <f>SUMIF($C$2:$C$9230, C8665, $D$2:$D$9230)</f>
        <v>1275000</v>
      </c>
    </row>
    <row r="8666" spans="1:11" x14ac:dyDescent="0.2">
      <c r="A8666" s="1">
        <v>45715</v>
      </c>
      <c r="B8666" t="s">
        <v>6837</v>
      </c>
      <c r="C8666" t="s">
        <v>6894</v>
      </c>
      <c r="D8666" s="14">
        <v>425000</v>
      </c>
      <c r="E8666" s="12">
        <v>130971</v>
      </c>
      <c r="F8666" t="s">
        <v>6895</v>
      </c>
      <c r="G8666" t="s">
        <v>6875</v>
      </c>
      <c r="H8666">
        <f t="shared" si="407"/>
        <v>302</v>
      </c>
      <c r="I8666">
        <f t="shared" si="408"/>
        <v>1</v>
      </c>
      <c r="J8666" s="9">
        <f t="shared" si="406"/>
        <v>466145469</v>
      </c>
      <c r="K8666" s="9">
        <f>SUMIF($C$2:$C$9230, C8666, $D$2:$D$9230)</f>
        <v>425000</v>
      </c>
    </row>
    <row r="8667" spans="1:11" x14ac:dyDescent="0.2">
      <c r="A8667" s="1">
        <v>45709</v>
      </c>
      <c r="B8667" t="s">
        <v>6837</v>
      </c>
      <c r="C8667" t="s">
        <v>14139</v>
      </c>
      <c r="D8667" s="14">
        <v>1000000</v>
      </c>
      <c r="E8667" s="12">
        <v>264966</v>
      </c>
      <c r="H8667">
        <f t="shared" si="407"/>
        <v>302</v>
      </c>
      <c r="I8667">
        <f t="shared" si="408"/>
        <v>1</v>
      </c>
      <c r="J8667" s="9">
        <f t="shared" si="406"/>
        <v>466145469</v>
      </c>
      <c r="K8667" s="9">
        <f>SUMIF($C$2:$C$9230, C8667, $D$2:$D$9230)</f>
        <v>1000000</v>
      </c>
    </row>
    <row r="8668" spans="1:11" x14ac:dyDescent="0.2">
      <c r="A8668" s="1">
        <v>45707</v>
      </c>
      <c r="B8668" t="s">
        <v>6837</v>
      </c>
      <c r="C8668" t="s">
        <v>14178</v>
      </c>
      <c r="D8668" s="14">
        <v>750000</v>
      </c>
      <c r="E8668" s="12">
        <v>455806</v>
      </c>
      <c r="F8668" t="s">
        <v>14179</v>
      </c>
      <c r="G8668" t="s">
        <v>7187</v>
      </c>
      <c r="H8668">
        <f t="shared" si="407"/>
        <v>302</v>
      </c>
      <c r="I8668">
        <f t="shared" si="408"/>
        <v>1</v>
      </c>
      <c r="J8668" s="9">
        <f t="shared" si="406"/>
        <v>466145469</v>
      </c>
      <c r="K8668" s="9">
        <f>SUMIF($C$2:$C$9230, C8668, $D$2:$D$9230)</f>
        <v>750000</v>
      </c>
    </row>
    <row r="8669" spans="1:11" x14ac:dyDescent="0.2">
      <c r="A8669" s="1">
        <v>45715</v>
      </c>
      <c r="B8669" t="s">
        <v>6837</v>
      </c>
      <c r="C8669" t="s">
        <v>6891</v>
      </c>
      <c r="D8669" s="14">
        <v>400000</v>
      </c>
      <c r="E8669" s="12">
        <v>200000</v>
      </c>
      <c r="F8669" t="s">
        <v>6892</v>
      </c>
      <c r="G8669" t="s">
        <v>6893</v>
      </c>
      <c r="H8669">
        <f t="shared" si="407"/>
        <v>302</v>
      </c>
      <c r="I8669">
        <f t="shared" si="408"/>
        <v>1</v>
      </c>
      <c r="J8669" s="9">
        <f t="shared" si="406"/>
        <v>466145469</v>
      </c>
      <c r="K8669" s="9">
        <f>SUMIF($C$2:$C$9230, C8669, $D$2:$D$9230)</f>
        <v>400000</v>
      </c>
    </row>
    <row r="8670" spans="1:11" x14ac:dyDescent="0.2">
      <c r="A8670" s="1">
        <v>45715</v>
      </c>
      <c r="B8670" t="s">
        <v>6837</v>
      </c>
      <c r="C8670" t="s">
        <v>6980</v>
      </c>
      <c r="D8670" s="14">
        <v>125000</v>
      </c>
      <c r="E8670" s="12">
        <v>62500</v>
      </c>
      <c r="F8670" t="s">
        <v>6981</v>
      </c>
      <c r="G8670" t="s">
        <v>6982</v>
      </c>
      <c r="H8670">
        <f t="shared" si="407"/>
        <v>302</v>
      </c>
      <c r="I8670">
        <f t="shared" si="408"/>
        <v>1</v>
      </c>
      <c r="J8670" s="9">
        <f t="shared" si="406"/>
        <v>466145469</v>
      </c>
      <c r="K8670" s="9">
        <f>SUMIF($C$2:$C$9230, C8670, $D$2:$D$9230)</f>
        <v>125000</v>
      </c>
    </row>
    <row r="8671" spans="1:11" x14ac:dyDescent="0.2">
      <c r="A8671" s="1">
        <v>45715</v>
      </c>
      <c r="B8671" t="s">
        <v>6837</v>
      </c>
      <c r="C8671" t="s">
        <v>6888</v>
      </c>
      <c r="D8671" s="14">
        <v>800000</v>
      </c>
      <c r="E8671" s="12">
        <v>600000</v>
      </c>
      <c r="F8671" t="s">
        <v>6889</v>
      </c>
      <c r="G8671" t="s">
        <v>6890</v>
      </c>
      <c r="H8671">
        <f t="shared" si="407"/>
        <v>302</v>
      </c>
      <c r="I8671">
        <f t="shared" si="408"/>
        <v>1</v>
      </c>
      <c r="J8671" s="9">
        <f t="shared" si="406"/>
        <v>466145469</v>
      </c>
      <c r="K8671" s="9">
        <f>SUMIF($C$2:$C$9230, C8671, $D$2:$D$9230)</f>
        <v>800000</v>
      </c>
    </row>
    <row r="8672" spans="1:11" x14ac:dyDescent="0.2">
      <c r="A8672" s="1">
        <v>45715</v>
      </c>
      <c r="B8672" t="s">
        <v>6837</v>
      </c>
      <c r="C8672" t="s">
        <v>6838</v>
      </c>
      <c r="D8672" s="14">
        <v>1275000</v>
      </c>
      <c r="E8672" s="12">
        <v>743750</v>
      </c>
      <c r="F8672" t="s">
        <v>6839</v>
      </c>
      <c r="G8672" t="s">
        <v>6840</v>
      </c>
      <c r="H8672">
        <f t="shared" si="407"/>
        <v>302</v>
      </c>
      <c r="I8672">
        <f t="shared" si="408"/>
        <v>1</v>
      </c>
      <c r="J8672" s="9">
        <f t="shared" si="406"/>
        <v>466145469</v>
      </c>
      <c r="K8672" s="9">
        <f>SUMIF($C$2:$C$9230, C8672, $D$2:$D$9230)</f>
        <v>1275000</v>
      </c>
    </row>
    <row r="8673" spans="1:11" x14ac:dyDescent="0.2">
      <c r="A8673" s="1">
        <v>45715</v>
      </c>
      <c r="B8673" t="s">
        <v>6837</v>
      </c>
      <c r="C8673" t="s">
        <v>6927</v>
      </c>
      <c r="D8673" s="14">
        <v>260000</v>
      </c>
      <c r="E8673" s="12">
        <v>52000</v>
      </c>
      <c r="F8673" t="s">
        <v>6928</v>
      </c>
      <c r="G8673" t="s">
        <v>6929</v>
      </c>
      <c r="H8673">
        <f t="shared" si="407"/>
        <v>302</v>
      </c>
      <c r="I8673">
        <f t="shared" si="408"/>
        <v>1</v>
      </c>
      <c r="J8673" s="9">
        <f t="shared" si="406"/>
        <v>466145469</v>
      </c>
      <c r="K8673" s="9">
        <f>SUMIF($C$2:$C$9230, C8673, $D$2:$D$9230)</f>
        <v>260000</v>
      </c>
    </row>
    <row r="8674" spans="1:11" x14ac:dyDescent="0.2">
      <c r="A8674" s="1">
        <v>45707</v>
      </c>
      <c r="B8674" t="s">
        <v>6837</v>
      </c>
      <c r="C8674" t="s">
        <v>14168</v>
      </c>
      <c r="D8674" s="14">
        <v>650000</v>
      </c>
      <c r="E8674" s="12">
        <v>145450</v>
      </c>
      <c r="F8674" t="s">
        <v>14169</v>
      </c>
      <c r="G8674" t="s">
        <v>7187</v>
      </c>
      <c r="H8674">
        <f t="shared" si="407"/>
        <v>302</v>
      </c>
      <c r="I8674">
        <f t="shared" si="408"/>
        <v>1</v>
      </c>
      <c r="J8674" s="9">
        <f t="shared" si="406"/>
        <v>466145469</v>
      </c>
      <c r="K8674" s="9">
        <f>SUMIF($C$2:$C$9230, C8674, $D$2:$D$9230)</f>
        <v>650000</v>
      </c>
    </row>
    <row r="8675" spans="1:11" x14ac:dyDescent="0.2">
      <c r="A8675" s="1">
        <v>45715</v>
      </c>
      <c r="B8675" t="s">
        <v>6837</v>
      </c>
      <c r="C8675" t="s">
        <v>6885</v>
      </c>
      <c r="D8675" s="14">
        <v>850000</v>
      </c>
      <c r="E8675" s="12">
        <v>531250</v>
      </c>
      <c r="F8675" t="s">
        <v>6886</v>
      </c>
      <c r="G8675" t="s">
        <v>6887</v>
      </c>
      <c r="H8675">
        <f t="shared" si="407"/>
        <v>302</v>
      </c>
      <c r="I8675">
        <f t="shared" si="408"/>
        <v>1</v>
      </c>
      <c r="J8675" s="9">
        <f t="shared" si="406"/>
        <v>466145469</v>
      </c>
      <c r="K8675" s="9">
        <f>SUMIF($C$2:$C$9230, C8675, $D$2:$D$9230)</f>
        <v>850000</v>
      </c>
    </row>
    <row r="8676" spans="1:11" x14ac:dyDescent="0.2">
      <c r="A8676" s="1">
        <v>45715</v>
      </c>
      <c r="B8676" t="s">
        <v>6837</v>
      </c>
      <c r="C8676" t="s">
        <v>6879</v>
      </c>
      <c r="D8676" s="14">
        <v>850000</v>
      </c>
      <c r="E8676" s="12">
        <v>637500</v>
      </c>
      <c r="F8676" t="s">
        <v>6880</v>
      </c>
      <c r="G8676" t="s">
        <v>6881</v>
      </c>
      <c r="H8676">
        <f t="shared" si="407"/>
        <v>302</v>
      </c>
      <c r="I8676">
        <f t="shared" si="408"/>
        <v>1</v>
      </c>
      <c r="J8676" s="9">
        <f t="shared" si="406"/>
        <v>466145469</v>
      </c>
      <c r="K8676" s="9">
        <f>SUMIF($C$2:$C$9230, C8676, $D$2:$D$9230)</f>
        <v>850000</v>
      </c>
    </row>
    <row r="8677" spans="1:11" x14ac:dyDescent="0.2">
      <c r="A8677" s="1">
        <v>45709</v>
      </c>
      <c r="B8677" t="s">
        <v>6837</v>
      </c>
      <c r="C8677" t="s">
        <v>14146</v>
      </c>
      <c r="D8677" s="14">
        <v>1350000</v>
      </c>
      <c r="E8677" s="12">
        <v>1325955</v>
      </c>
      <c r="H8677">
        <f t="shared" si="407"/>
        <v>302</v>
      </c>
      <c r="I8677">
        <f t="shared" si="408"/>
        <v>1</v>
      </c>
      <c r="J8677" s="9">
        <f t="shared" si="406"/>
        <v>466145469</v>
      </c>
      <c r="K8677" s="9">
        <f>SUMIF($C$2:$C$9230, C8677, $D$2:$D$9230)</f>
        <v>1350000</v>
      </c>
    </row>
    <row r="8678" spans="1:11" x14ac:dyDescent="0.2">
      <c r="A8678" s="1">
        <v>45715</v>
      </c>
      <c r="B8678" t="s">
        <v>6837</v>
      </c>
      <c r="C8678" t="s">
        <v>6973</v>
      </c>
      <c r="D8678" s="14">
        <v>125000</v>
      </c>
      <c r="E8678" s="12">
        <v>62500</v>
      </c>
      <c r="F8678" t="s">
        <v>6974</v>
      </c>
      <c r="G8678" t="s">
        <v>6975</v>
      </c>
      <c r="H8678">
        <f t="shared" si="407"/>
        <v>302</v>
      </c>
      <c r="I8678">
        <f t="shared" si="408"/>
        <v>1</v>
      </c>
      <c r="J8678" s="9">
        <f t="shared" si="406"/>
        <v>466145469</v>
      </c>
      <c r="K8678" s="9">
        <f>SUMIF($C$2:$C$9230, C8678, $D$2:$D$9230)</f>
        <v>125000</v>
      </c>
    </row>
    <row r="8679" spans="1:11" x14ac:dyDescent="0.2">
      <c r="A8679" s="1">
        <v>45715</v>
      </c>
      <c r="B8679" t="s">
        <v>6837</v>
      </c>
      <c r="C8679" t="s">
        <v>6873</v>
      </c>
      <c r="D8679" s="14">
        <v>425000</v>
      </c>
      <c r="E8679" s="12">
        <v>212500</v>
      </c>
      <c r="F8679" t="s">
        <v>6874</v>
      </c>
      <c r="G8679" t="s">
        <v>6875</v>
      </c>
      <c r="H8679">
        <f t="shared" si="407"/>
        <v>302</v>
      </c>
      <c r="I8679">
        <f t="shared" si="408"/>
        <v>1</v>
      </c>
      <c r="J8679" s="9">
        <f t="shared" si="406"/>
        <v>466145469</v>
      </c>
      <c r="K8679" s="9">
        <f>SUMIF($C$2:$C$9230, C8679, $D$2:$D$9230)</f>
        <v>425000</v>
      </c>
    </row>
    <row r="8680" spans="1:11" x14ac:dyDescent="0.2">
      <c r="A8680" s="1">
        <v>45715</v>
      </c>
      <c r="B8680" t="s">
        <v>6837</v>
      </c>
      <c r="C8680" t="s">
        <v>6945</v>
      </c>
      <c r="D8680" s="14">
        <v>125000</v>
      </c>
      <c r="E8680" s="12">
        <v>62500</v>
      </c>
      <c r="F8680" t="s">
        <v>6946</v>
      </c>
      <c r="G8680" t="s">
        <v>6947</v>
      </c>
      <c r="H8680">
        <f t="shared" si="407"/>
        <v>302</v>
      </c>
      <c r="I8680">
        <f t="shared" si="408"/>
        <v>1</v>
      </c>
      <c r="J8680" s="9">
        <f t="shared" si="406"/>
        <v>466145469</v>
      </c>
      <c r="K8680" s="9">
        <f>SUMIF($C$2:$C$9230, C8680, $D$2:$D$9230)</f>
        <v>125000</v>
      </c>
    </row>
    <row r="8681" spans="1:11" x14ac:dyDescent="0.2">
      <c r="A8681" s="1">
        <v>45715</v>
      </c>
      <c r="B8681" t="s">
        <v>6837</v>
      </c>
      <c r="C8681" t="s">
        <v>6924</v>
      </c>
      <c r="D8681" s="14">
        <v>260000</v>
      </c>
      <c r="E8681" s="12">
        <v>216667</v>
      </c>
      <c r="F8681" t="s">
        <v>6925</v>
      </c>
      <c r="G8681" t="s">
        <v>6926</v>
      </c>
      <c r="H8681">
        <f t="shared" si="407"/>
        <v>302</v>
      </c>
      <c r="I8681">
        <f t="shared" si="408"/>
        <v>1</v>
      </c>
      <c r="J8681" s="9">
        <f t="shared" si="406"/>
        <v>466145469</v>
      </c>
      <c r="K8681" s="9">
        <f>SUMIF($C$2:$C$9230, C8681, $D$2:$D$9230)</f>
        <v>260000</v>
      </c>
    </row>
    <row r="8682" spans="1:11" x14ac:dyDescent="0.2">
      <c r="A8682" s="1">
        <v>45706</v>
      </c>
      <c r="B8682" t="s">
        <v>6837</v>
      </c>
      <c r="C8682" t="s">
        <v>14187</v>
      </c>
      <c r="D8682" s="14">
        <v>3000000</v>
      </c>
      <c r="E8682" s="12">
        <v>566021</v>
      </c>
      <c r="F8682" t="s">
        <v>14188</v>
      </c>
      <c r="G8682" t="s">
        <v>14189</v>
      </c>
      <c r="H8682">
        <f t="shared" si="407"/>
        <v>302</v>
      </c>
      <c r="I8682">
        <f t="shared" si="408"/>
        <v>1</v>
      </c>
      <c r="J8682" s="9">
        <f t="shared" si="406"/>
        <v>466145469</v>
      </c>
      <c r="K8682" s="9">
        <f>SUMIF($C$2:$C$9230, C8682, $D$2:$D$9230)</f>
        <v>3000000</v>
      </c>
    </row>
    <row r="8683" spans="1:11" x14ac:dyDescent="0.2">
      <c r="A8683" s="1">
        <v>45715</v>
      </c>
      <c r="B8683" t="s">
        <v>6837</v>
      </c>
      <c r="C8683" t="s">
        <v>6970</v>
      </c>
      <c r="D8683" s="14">
        <v>125000</v>
      </c>
      <c r="E8683" s="12">
        <v>62500</v>
      </c>
      <c r="F8683" t="s">
        <v>6971</v>
      </c>
      <c r="G8683" t="s">
        <v>6972</v>
      </c>
      <c r="H8683">
        <f t="shared" si="407"/>
        <v>302</v>
      </c>
      <c r="I8683">
        <f t="shared" si="408"/>
        <v>1</v>
      </c>
      <c r="J8683" s="9">
        <f t="shared" si="406"/>
        <v>466145469</v>
      </c>
      <c r="K8683" s="9">
        <f>SUMIF($C$2:$C$9230, C8683, $D$2:$D$9230)</f>
        <v>125000</v>
      </c>
    </row>
    <row r="8684" spans="1:11" x14ac:dyDescent="0.2">
      <c r="A8684" s="1">
        <v>45715</v>
      </c>
      <c r="B8684" t="s">
        <v>6837</v>
      </c>
      <c r="C8684" t="s">
        <v>6870</v>
      </c>
      <c r="D8684" s="14">
        <v>850000</v>
      </c>
      <c r="E8684" s="12">
        <v>656006</v>
      </c>
      <c r="F8684" t="s">
        <v>6871</v>
      </c>
      <c r="G8684" t="s">
        <v>6872</v>
      </c>
      <c r="H8684">
        <f t="shared" si="407"/>
        <v>302</v>
      </c>
      <c r="I8684">
        <f t="shared" si="408"/>
        <v>1</v>
      </c>
      <c r="J8684" s="9">
        <f t="shared" si="406"/>
        <v>466145469</v>
      </c>
      <c r="K8684" s="9">
        <f>SUMIF($C$2:$C$9230, C8684, $D$2:$D$9230)</f>
        <v>850000</v>
      </c>
    </row>
    <row r="8685" spans="1:11" x14ac:dyDescent="0.2">
      <c r="D8685" s="15"/>
      <c r="E8685" s="13"/>
    </row>
    <row r="8686" spans="1:11" x14ac:dyDescent="0.2">
      <c r="A8686" s="1">
        <v>45733</v>
      </c>
      <c r="B8686" t="s">
        <v>810</v>
      </c>
      <c r="C8686" t="s">
        <v>918</v>
      </c>
      <c r="D8686" s="14">
        <v>2786436</v>
      </c>
      <c r="E8686" s="12">
        <v>2786436</v>
      </c>
      <c r="F8686" t="s">
        <v>919</v>
      </c>
      <c r="G8686" t="s">
        <v>813</v>
      </c>
      <c r="H8686">
        <f t="shared" si="407"/>
        <v>177</v>
      </c>
      <c r="I8686">
        <f t="shared" si="408"/>
        <v>14</v>
      </c>
      <c r="J8686" s="9">
        <f t="shared" ref="J8686:J8717" si="409">SUMIF($B$2:$B$9230, B8686, $D$2:$D$9230)</f>
        <v>957502434</v>
      </c>
      <c r="K8686" s="9">
        <f>SUMIF($C$2:$C$9230, C8686, $D$2:$D$9230)</f>
        <v>410923089</v>
      </c>
    </row>
    <row r="8687" spans="1:11" x14ac:dyDescent="0.2">
      <c r="B8687" t="s">
        <v>810</v>
      </c>
      <c r="C8687" t="s">
        <v>14885</v>
      </c>
      <c r="D8687" s="14">
        <v>14738869</v>
      </c>
      <c r="E8687" s="12">
        <v>14738868.98</v>
      </c>
      <c r="F8687" t="s">
        <v>14886</v>
      </c>
      <c r="G8687" t="s">
        <v>14839</v>
      </c>
      <c r="H8687">
        <f t="shared" si="407"/>
        <v>177</v>
      </c>
      <c r="I8687">
        <f t="shared" si="408"/>
        <v>13</v>
      </c>
      <c r="J8687" s="9">
        <f t="shared" si="409"/>
        <v>957502434</v>
      </c>
      <c r="K8687" s="9">
        <f>SUMIF($C$2:$C$9230, C8687, $D$2:$D$9230)</f>
        <v>767425888</v>
      </c>
    </row>
    <row r="8688" spans="1:11" x14ac:dyDescent="0.2">
      <c r="B8688" t="s">
        <v>810</v>
      </c>
      <c r="C8688" t="s">
        <v>14943</v>
      </c>
      <c r="D8688" s="14">
        <v>856405</v>
      </c>
      <c r="E8688" s="12">
        <v>856405</v>
      </c>
      <c r="F8688" t="s">
        <v>14944</v>
      </c>
      <c r="G8688" t="s">
        <v>813</v>
      </c>
      <c r="H8688">
        <f t="shared" si="407"/>
        <v>177</v>
      </c>
      <c r="I8688">
        <f t="shared" si="408"/>
        <v>4</v>
      </c>
      <c r="J8688" s="9">
        <f t="shared" si="409"/>
        <v>957502434</v>
      </c>
      <c r="K8688" s="9">
        <f>SUMIF($C$2:$C$9230, C8688, $D$2:$D$9230)</f>
        <v>2144052</v>
      </c>
    </row>
    <row r="8689" spans="1:11" x14ac:dyDescent="0.2">
      <c r="A8689" s="1">
        <v>45733</v>
      </c>
      <c r="B8689" t="s">
        <v>810</v>
      </c>
      <c r="C8689" t="s">
        <v>873</v>
      </c>
      <c r="D8689" s="14">
        <v>1751737</v>
      </c>
      <c r="E8689" s="12">
        <v>1751737</v>
      </c>
      <c r="F8689" t="s">
        <v>874</v>
      </c>
      <c r="G8689" t="s">
        <v>813</v>
      </c>
      <c r="H8689">
        <f t="shared" si="407"/>
        <v>177</v>
      </c>
      <c r="I8689">
        <f t="shared" si="408"/>
        <v>2</v>
      </c>
      <c r="J8689" s="9">
        <f t="shared" si="409"/>
        <v>957502434</v>
      </c>
      <c r="K8689" s="9">
        <f>SUMIF($C$2:$C$9230, C8689, $D$2:$D$9230)</f>
        <v>2501737</v>
      </c>
    </row>
    <row r="8690" spans="1:11" x14ac:dyDescent="0.2">
      <c r="A8690" s="1">
        <v>45733</v>
      </c>
      <c r="B8690" t="s">
        <v>810</v>
      </c>
      <c r="C8690" t="s">
        <v>979</v>
      </c>
      <c r="D8690" s="14">
        <v>2988354</v>
      </c>
      <c r="E8690" s="12">
        <v>2988354</v>
      </c>
      <c r="F8690" t="s">
        <v>980</v>
      </c>
      <c r="G8690" t="s">
        <v>813</v>
      </c>
      <c r="H8690">
        <f t="shared" si="407"/>
        <v>177</v>
      </c>
      <c r="I8690">
        <f t="shared" si="408"/>
        <v>2</v>
      </c>
      <c r="J8690" s="9">
        <f t="shared" si="409"/>
        <v>957502434</v>
      </c>
      <c r="K8690" s="9">
        <f>SUMIF($C$2:$C$9230, C8690, $D$2:$D$9230)</f>
        <v>11328452</v>
      </c>
    </row>
    <row r="8691" spans="1:11" x14ac:dyDescent="0.2">
      <c r="B8691" t="s">
        <v>810</v>
      </c>
      <c r="C8691" t="s">
        <v>979</v>
      </c>
      <c r="D8691" s="14">
        <v>8340098</v>
      </c>
      <c r="E8691" s="12">
        <v>8340098.1600000001</v>
      </c>
      <c r="F8691" t="s">
        <v>14884</v>
      </c>
      <c r="G8691" t="s">
        <v>14839</v>
      </c>
      <c r="H8691">
        <f t="shared" si="407"/>
        <v>177</v>
      </c>
      <c r="I8691">
        <f t="shared" si="408"/>
        <v>2</v>
      </c>
      <c r="J8691" s="9">
        <f t="shared" si="409"/>
        <v>957502434</v>
      </c>
      <c r="K8691" s="9">
        <f>SUMIF($C$2:$C$9230, C8691, $D$2:$D$9230)</f>
        <v>11328452</v>
      </c>
    </row>
    <row r="8692" spans="1:11" x14ac:dyDescent="0.2">
      <c r="A8692" s="1">
        <v>45733</v>
      </c>
      <c r="B8692" t="s">
        <v>810</v>
      </c>
      <c r="C8692" t="s">
        <v>975</v>
      </c>
      <c r="D8692" s="14">
        <v>5878902</v>
      </c>
      <c r="E8692" s="12">
        <v>5878902</v>
      </c>
      <c r="F8692" t="s">
        <v>976</v>
      </c>
      <c r="G8692" t="s">
        <v>813</v>
      </c>
      <c r="H8692">
        <f t="shared" si="407"/>
        <v>177</v>
      </c>
      <c r="I8692">
        <f t="shared" si="408"/>
        <v>2</v>
      </c>
      <c r="J8692" s="9">
        <f t="shared" si="409"/>
        <v>957502434</v>
      </c>
      <c r="K8692" s="9">
        <f>SUMIF($C$2:$C$9230, C8692, $D$2:$D$9230)</f>
        <v>16092694</v>
      </c>
    </row>
    <row r="8693" spans="1:11" x14ac:dyDescent="0.2">
      <c r="B8693" t="s">
        <v>810</v>
      </c>
      <c r="C8693" t="s">
        <v>975</v>
      </c>
      <c r="D8693" s="14">
        <v>10213792</v>
      </c>
      <c r="E8693" s="12">
        <v>10213792.26</v>
      </c>
      <c r="F8693" t="s">
        <v>14881</v>
      </c>
      <c r="G8693" t="s">
        <v>14839</v>
      </c>
      <c r="H8693">
        <f t="shared" si="407"/>
        <v>177</v>
      </c>
      <c r="I8693">
        <f t="shared" si="408"/>
        <v>2</v>
      </c>
      <c r="J8693" s="9">
        <f t="shared" si="409"/>
        <v>957502434</v>
      </c>
      <c r="K8693" s="9">
        <f>SUMIF($C$2:$C$9230, C8693, $D$2:$D$9230)</f>
        <v>16092694</v>
      </c>
    </row>
    <row r="8694" spans="1:11" x14ac:dyDescent="0.2">
      <c r="A8694" s="1">
        <v>45733</v>
      </c>
      <c r="B8694" t="s">
        <v>810</v>
      </c>
      <c r="C8694" t="s">
        <v>973</v>
      </c>
      <c r="D8694" s="14">
        <v>6389464</v>
      </c>
      <c r="E8694" s="12">
        <v>6389464</v>
      </c>
      <c r="F8694" t="s">
        <v>974</v>
      </c>
      <c r="G8694" t="s">
        <v>813</v>
      </c>
      <c r="H8694">
        <f t="shared" si="407"/>
        <v>177</v>
      </c>
      <c r="I8694">
        <f t="shared" si="408"/>
        <v>2</v>
      </c>
      <c r="J8694" s="9">
        <f t="shared" si="409"/>
        <v>957502434</v>
      </c>
      <c r="K8694" s="9">
        <f>SUMIF($C$2:$C$9230, C8694, $D$2:$D$9230)</f>
        <v>18210290</v>
      </c>
    </row>
    <row r="8695" spans="1:11" x14ac:dyDescent="0.2">
      <c r="B8695" t="s">
        <v>810</v>
      </c>
      <c r="C8695" t="s">
        <v>973</v>
      </c>
      <c r="D8695" s="14">
        <v>11820826</v>
      </c>
      <c r="E8695" s="12">
        <v>11820825.529999999</v>
      </c>
      <c r="F8695" t="s">
        <v>14880</v>
      </c>
      <c r="G8695" t="s">
        <v>14839</v>
      </c>
      <c r="H8695">
        <f t="shared" si="407"/>
        <v>177</v>
      </c>
      <c r="I8695">
        <f t="shared" si="408"/>
        <v>2</v>
      </c>
      <c r="J8695" s="9">
        <f t="shared" si="409"/>
        <v>957502434</v>
      </c>
      <c r="K8695" s="9">
        <f>SUMIF($C$2:$C$9230, C8695, $D$2:$D$9230)</f>
        <v>18210290</v>
      </c>
    </row>
    <row r="8696" spans="1:11" x14ac:dyDescent="0.2">
      <c r="A8696" s="1">
        <v>45733</v>
      </c>
      <c r="B8696" t="s">
        <v>810</v>
      </c>
      <c r="C8696" t="s">
        <v>965</v>
      </c>
      <c r="D8696" s="14">
        <v>11664117</v>
      </c>
      <c r="E8696" s="12">
        <v>11664117</v>
      </c>
      <c r="F8696" t="s">
        <v>966</v>
      </c>
      <c r="G8696" t="s">
        <v>813</v>
      </c>
      <c r="H8696">
        <f t="shared" si="407"/>
        <v>177</v>
      </c>
      <c r="I8696">
        <f t="shared" si="408"/>
        <v>2</v>
      </c>
      <c r="J8696" s="9">
        <f t="shared" si="409"/>
        <v>957502434</v>
      </c>
      <c r="K8696" s="9">
        <f>SUMIF($C$2:$C$9230, C8696, $D$2:$D$9230)</f>
        <v>29663124</v>
      </c>
    </row>
    <row r="8697" spans="1:11" x14ac:dyDescent="0.2">
      <c r="B8697" t="s">
        <v>810</v>
      </c>
      <c r="C8697" t="s">
        <v>965</v>
      </c>
      <c r="D8697" s="14">
        <v>17999007</v>
      </c>
      <c r="E8697" s="12">
        <v>17999007.34</v>
      </c>
      <c r="F8697" t="s">
        <v>14873</v>
      </c>
      <c r="G8697" t="s">
        <v>14839</v>
      </c>
      <c r="H8697">
        <f t="shared" si="407"/>
        <v>177</v>
      </c>
      <c r="I8697">
        <f t="shared" si="408"/>
        <v>2</v>
      </c>
      <c r="J8697" s="9">
        <f t="shared" si="409"/>
        <v>957502434</v>
      </c>
      <c r="K8697" s="9">
        <f>SUMIF($C$2:$C$9230, C8697, $D$2:$D$9230)</f>
        <v>29663124</v>
      </c>
    </row>
    <row r="8698" spans="1:11" x14ac:dyDescent="0.2">
      <c r="A8698" s="1">
        <v>45733</v>
      </c>
      <c r="B8698" t="s">
        <v>810</v>
      </c>
      <c r="C8698" t="s">
        <v>954</v>
      </c>
      <c r="D8698" s="14">
        <v>3922801</v>
      </c>
      <c r="E8698" s="12">
        <v>3922801</v>
      </c>
      <c r="F8698" t="s">
        <v>955</v>
      </c>
      <c r="G8698" t="s">
        <v>813</v>
      </c>
      <c r="H8698">
        <f t="shared" si="407"/>
        <v>177</v>
      </c>
      <c r="I8698">
        <f t="shared" si="408"/>
        <v>2</v>
      </c>
      <c r="J8698" s="9">
        <f t="shared" si="409"/>
        <v>957502434</v>
      </c>
      <c r="K8698" s="9">
        <f>SUMIF($C$2:$C$9230, C8698, $D$2:$D$9230)</f>
        <v>7997049</v>
      </c>
    </row>
    <row r="8699" spans="1:11" x14ac:dyDescent="0.2">
      <c r="B8699" t="s">
        <v>810</v>
      </c>
      <c r="C8699" t="s">
        <v>954</v>
      </c>
      <c r="D8699" s="14">
        <v>4074248</v>
      </c>
      <c r="E8699" s="12">
        <v>4074248.35</v>
      </c>
      <c r="F8699" t="s">
        <v>14865</v>
      </c>
      <c r="G8699" t="s">
        <v>14839</v>
      </c>
      <c r="H8699">
        <f t="shared" si="407"/>
        <v>177</v>
      </c>
      <c r="I8699">
        <f t="shared" si="408"/>
        <v>2</v>
      </c>
      <c r="J8699" s="9">
        <f t="shared" si="409"/>
        <v>957502434</v>
      </c>
      <c r="K8699" s="9">
        <f>SUMIF($C$2:$C$9230, C8699, $D$2:$D$9230)</f>
        <v>7997049</v>
      </c>
    </row>
    <row r="8700" spans="1:11" x14ac:dyDescent="0.2">
      <c r="A8700" s="1">
        <v>45733</v>
      </c>
      <c r="B8700" t="s">
        <v>810</v>
      </c>
      <c r="C8700" t="s">
        <v>950</v>
      </c>
      <c r="D8700" s="14">
        <v>9902456</v>
      </c>
      <c r="E8700" s="12">
        <v>9902456</v>
      </c>
      <c r="F8700" t="s">
        <v>951</v>
      </c>
      <c r="G8700" t="s">
        <v>813</v>
      </c>
      <c r="H8700">
        <f t="shared" si="407"/>
        <v>177</v>
      </c>
      <c r="I8700">
        <f t="shared" si="408"/>
        <v>2</v>
      </c>
      <c r="J8700" s="9">
        <f t="shared" si="409"/>
        <v>957502434</v>
      </c>
      <c r="K8700" s="9">
        <f>SUMIF($C$2:$C$9230, C8700, $D$2:$D$9230)</f>
        <v>26133071</v>
      </c>
    </row>
    <row r="8701" spans="1:11" x14ac:dyDescent="0.2">
      <c r="B8701" t="s">
        <v>810</v>
      </c>
      <c r="C8701" t="s">
        <v>950</v>
      </c>
      <c r="D8701" s="14">
        <v>16230615</v>
      </c>
      <c r="E8701" s="12">
        <v>16230615.380000001</v>
      </c>
      <c r="F8701" t="s">
        <v>14862</v>
      </c>
      <c r="G8701" t="s">
        <v>14839</v>
      </c>
      <c r="H8701">
        <f t="shared" si="407"/>
        <v>177</v>
      </c>
      <c r="I8701">
        <f t="shared" si="408"/>
        <v>2</v>
      </c>
      <c r="J8701" s="9">
        <f t="shared" si="409"/>
        <v>957502434</v>
      </c>
      <c r="K8701" s="9">
        <f>SUMIF($C$2:$C$9230, C8701, $D$2:$D$9230)</f>
        <v>26133071</v>
      </c>
    </row>
    <row r="8702" spans="1:11" x14ac:dyDescent="0.2">
      <c r="A8702" s="1">
        <v>45733</v>
      </c>
      <c r="B8702" t="s">
        <v>810</v>
      </c>
      <c r="C8702" t="s">
        <v>944</v>
      </c>
      <c r="D8702" s="14">
        <v>11424325</v>
      </c>
      <c r="E8702" s="12">
        <v>11424325</v>
      </c>
      <c r="F8702" t="s">
        <v>945</v>
      </c>
      <c r="G8702" t="s">
        <v>813</v>
      </c>
      <c r="H8702">
        <f t="shared" si="407"/>
        <v>177</v>
      </c>
      <c r="I8702">
        <f t="shared" si="408"/>
        <v>2</v>
      </c>
      <c r="J8702" s="9">
        <f t="shared" si="409"/>
        <v>957502434</v>
      </c>
      <c r="K8702" s="9">
        <f>SUMIF($C$2:$C$9230, C8702, $D$2:$D$9230)</f>
        <v>30399946</v>
      </c>
    </row>
    <row r="8703" spans="1:11" x14ac:dyDescent="0.2">
      <c r="B8703" t="s">
        <v>810</v>
      </c>
      <c r="C8703" t="s">
        <v>944</v>
      </c>
      <c r="D8703" s="14">
        <v>18975621</v>
      </c>
      <c r="E8703" s="12">
        <v>18975620.890000001</v>
      </c>
      <c r="F8703" t="s">
        <v>14859</v>
      </c>
      <c r="G8703" t="s">
        <v>14839</v>
      </c>
      <c r="H8703">
        <f t="shared" si="407"/>
        <v>177</v>
      </c>
      <c r="I8703">
        <f t="shared" si="408"/>
        <v>2</v>
      </c>
      <c r="J8703" s="9">
        <f t="shared" si="409"/>
        <v>957502434</v>
      </c>
      <c r="K8703" s="9">
        <f>SUMIF($C$2:$C$9230, C8703, $D$2:$D$9230)</f>
        <v>30399946</v>
      </c>
    </row>
    <row r="8704" spans="1:11" x14ac:dyDescent="0.2">
      <c r="A8704" s="1">
        <v>45733</v>
      </c>
      <c r="B8704" t="s">
        <v>810</v>
      </c>
      <c r="C8704" t="s">
        <v>930</v>
      </c>
      <c r="D8704" s="14">
        <v>5681359</v>
      </c>
      <c r="E8704" s="12">
        <v>5681359</v>
      </c>
      <c r="F8704" t="s">
        <v>931</v>
      </c>
      <c r="G8704" t="s">
        <v>813</v>
      </c>
      <c r="H8704">
        <f t="shared" si="407"/>
        <v>177</v>
      </c>
      <c r="I8704">
        <f t="shared" si="408"/>
        <v>2</v>
      </c>
      <c r="J8704" s="9">
        <f t="shared" si="409"/>
        <v>957502434</v>
      </c>
      <c r="K8704" s="9">
        <f>SUMIF($C$2:$C$9230, C8704, $D$2:$D$9230)</f>
        <v>14595214</v>
      </c>
    </row>
    <row r="8705" spans="1:11" x14ac:dyDescent="0.2">
      <c r="B8705" t="s">
        <v>810</v>
      </c>
      <c r="C8705" t="s">
        <v>930</v>
      </c>
      <c r="D8705" s="14">
        <v>8913855</v>
      </c>
      <c r="E8705" s="12">
        <v>8913854.8800000008</v>
      </c>
      <c r="F8705" t="s">
        <v>14854</v>
      </c>
      <c r="G8705" t="s">
        <v>14839</v>
      </c>
      <c r="H8705">
        <f t="shared" si="407"/>
        <v>177</v>
      </c>
      <c r="I8705">
        <f t="shared" si="408"/>
        <v>2</v>
      </c>
      <c r="J8705" s="9">
        <f t="shared" si="409"/>
        <v>957502434</v>
      </c>
      <c r="K8705" s="9">
        <f>SUMIF($C$2:$C$9230, C8705, $D$2:$D$9230)</f>
        <v>14595214</v>
      </c>
    </row>
    <row r="8706" spans="1:11" x14ac:dyDescent="0.2">
      <c r="B8706" t="s">
        <v>810</v>
      </c>
      <c r="C8706" t="s">
        <v>14907</v>
      </c>
      <c r="D8706" s="14">
        <v>10466483</v>
      </c>
      <c r="E8706" s="12">
        <v>10466482.640000001</v>
      </c>
      <c r="F8706" t="s">
        <v>14908</v>
      </c>
      <c r="G8706" t="s">
        <v>14839</v>
      </c>
      <c r="H8706">
        <f t="shared" si="407"/>
        <v>177</v>
      </c>
      <c r="I8706">
        <f t="shared" si="408"/>
        <v>1</v>
      </c>
      <c r="J8706" s="9">
        <f t="shared" si="409"/>
        <v>957502434</v>
      </c>
      <c r="K8706" s="9">
        <f>SUMIF($C$2:$C$9230, C8706, $D$2:$D$9230)</f>
        <v>10466483</v>
      </c>
    </row>
    <row r="8707" spans="1:11" x14ac:dyDescent="0.2">
      <c r="A8707" s="1">
        <v>45733</v>
      </c>
      <c r="B8707" t="s">
        <v>810</v>
      </c>
      <c r="C8707" t="s">
        <v>906</v>
      </c>
      <c r="D8707" s="14">
        <v>208963</v>
      </c>
      <c r="E8707" s="12">
        <v>208963</v>
      </c>
      <c r="F8707" t="s">
        <v>907</v>
      </c>
      <c r="G8707" t="s">
        <v>813</v>
      </c>
      <c r="H8707">
        <f t="shared" si="407"/>
        <v>177</v>
      </c>
      <c r="I8707">
        <f t="shared" si="408"/>
        <v>1</v>
      </c>
      <c r="J8707" s="9">
        <f t="shared" si="409"/>
        <v>957502434</v>
      </c>
      <c r="K8707" s="9">
        <f>SUMIF($C$2:$C$9230, C8707, $D$2:$D$9230)</f>
        <v>208963</v>
      </c>
    </row>
    <row r="8708" spans="1:11" x14ac:dyDescent="0.2">
      <c r="A8708" s="1">
        <v>45733</v>
      </c>
      <c r="B8708" t="s">
        <v>810</v>
      </c>
      <c r="C8708" t="s">
        <v>904</v>
      </c>
      <c r="D8708" s="14">
        <v>175174</v>
      </c>
      <c r="E8708" s="12">
        <v>175174</v>
      </c>
      <c r="F8708" t="s">
        <v>905</v>
      </c>
      <c r="G8708" t="s">
        <v>813</v>
      </c>
      <c r="H8708">
        <f t="shared" si="407"/>
        <v>177</v>
      </c>
      <c r="I8708">
        <f t="shared" si="408"/>
        <v>1</v>
      </c>
      <c r="J8708" s="9">
        <f t="shared" si="409"/>
        <v>957502434</v>
      </c>
      <c r="K8708" s="9">
        <f>SUMIF($C$2:$C$9230, C8708, $D$2:$D$9230)</f>
        <v>175174</v>
      </c>
    </row>
    <row r="8709" spans="1:11" x14ac:dyDescent="0.2">
      <c r="B8709" t="s">
        <v>810</v>
      </c>
      <c r="C8709" t="s">
        <v>14905</v>
      </c>
      <c r="D8709" s="14">
        <v>1383132</v>
      </c>
      <c r="E8709" s="12">
        <v>1383132.4</v>
      </c>
      <c r="F8709" t="s">
        <v>14906</v>
      </c>
      <c r="G8709" t="s">
        <v>14839</v>
      </c>
      <c r="H8709">
        <f t="shared" si="407"/>
        <v>177</v>
      </c>
      <c r="I8709">
        <f t="shared" si="408"/>
        <v>1</v>
      </c>
      <c r="J8709" s="9">
        <f t="shared" si="409"/>
        <v>957502434</v>
      </c>
      <c r="K8709" s="9">
        <f>SUMIF($C$2:$C$9230, C8709, $D$2:$D$9230)</f>
        <v>1383132</v>
      </c>
    </row>
    <row r="8710" spans="1:11" x14ac:dyDescent="0.2">
      <c r="A8710" s="1">
        <v>45733</v>
      </c>
      <c r="B8710" t="s">
        <v>810</v>
      </c>
      <c r="C8710" t="s">
        <v>1007</v>
      </c>
      <c r="D8710" s="14">
        <v>765450</v>
      </c>
      <c r="E8710" s="12">
        <v>765450</v>
      </c>
      <c r="F8710" t="s">
        <v>1008</v>
      </c>
      <c r="G8710" t="s">
        <v>813</v>
      </c>
      <c r="H8710">
        <f t="shared" si="407"/>
        <v>177</v>
      </c>
      <c r="I8710">
        <f t="shared" si="408"/>
        <v>1</v>
      </c>
      <c r="J8710" s="9">
        <f t="shared" si="409"/>
        <v>957502434</v>
      </c>
      <c r="K8710" s="9">
        <f>SUMIF($C$2:$C$9230, C8710, $D$2:$D$9230)</f>
        <v>765450</v>
      </c>
    </row>
    <row r="8711" spans="1:11" x14ac:dyDescent="0.2">
      <c r="A8711" s="1">
        <v>45733</v>
      </c>
      <c r="B8711" t="s">
        <v>810</v>
      </c>
      <c r="C8711" t="s">
        <v>902</v>
      </c>
      <c r="D8711" s="14">
        <v>38927</v>
      </c>
      <c r="E8711" s="12">
        <v>38927</v>
      </c>
      <c r="F8711" t="s">
        <v>903</v>
      </c>
      <c r="G8711" t="s">
        <v>813</v>
      </c>
      <c r="H8711">
        <f t="shared" ref="H8711:H8774" si="410">COUNTIF($B$2:$B$9230, B8711)</f>
        <v>177</v>
      </c>
      <c r="I8711">
        <f t="shared" ref="I8711:I8774" si="411">COUNTIF($C$2:$C$9230, C8711)</f>
        <v>1</v>
      </c>
      <c r="J8711" s="9">
        <f t="shared" si="409"/>
        <v>957502434</v>
      </c>
      <c r="K8711" s="9">
        <f>SUMIF($C$2:$C$9230, C8711, $D$2:$D$9230)</f>
        <v>38927</v>
      </c>
    </row>
    <row r="8712" spans="1:11" x14ac:dyDescent="0.2">
      <c r="A8712" s="1">
        <v>45733</v>
      </c>
      <c r="B8712" t="s">
        <v>810</v>
      </c>
      <c r="C8712" t="s">
        <v>900</v>
      </c>
      <c r="D8712" s="14">
        <v>195516</v>
      </c>
      <c r="E8712" s="12">
        <v>195516</v>
      </c>
      <c r="F8712" t="s">
        <v>901</v>
      </c>
      <c r="G8712" t="s">
        <v>813</v>
      </c>
      <c r="H8712">
        <f t="shared" si="410"/>
        <v>177</v>
      </c>
      <c r="I8712">
        <f t="shared" si="411"/>
        <v>1</v>
      </c>
      <c r="J8712" s="9">
        <f t="shared" si="409"/>
        <v>957502434</v>
      </c>
      <c r="K8712" s="9">
        <f>SUMIF($C$2:$C$9230, C8712, $D$2:$D$9230)</f>
        <v>195516</v>
      </c>
    </row>
    <row r="8713" spans="1:11" x14ac:dyDescent="0.2">
      <c r="B8713" t="s">
        <v>810</v>
      </c>
      <c r="C8713" t="s">
        <v>14903</v>
      </c>
      <c r="D8713" s="14">
        <v>13094310</v>
      </c>
      <c r="E8713" s="12">
        <v>13094310</v>
      </c>
      <c r="F8713" t="s">
        <v>14904</v>
      </c>
      <c r="G8713" t="s">
        <v>14839</v>
      </c>
      <c r="H8713">
        <f t="shared" si="410"/>
        <v>177</v>
      </c>
      <c r="I8713">
        <f t="shared" si="411"/>
        <v>1</v>
      </c>
      <c r="J8713" s="9">
        <f t="shared" si="409"/>
        <v>957502434</v>
      </c>
      <c r="K8713" s="9">
        <f>SUMIF($C$2:$C$9230, C8713, $D$2:$D$9230)</f>
        <v>13094310</v>
      </c>
    </row>
    <row r="8714" spans="1:11" x14ac:dyDescent="0.2">
      <c r="A8714" s="1">
        <v>45733</v>
      </c>
      <c r="B8714" t="s">
        <v>810</v>
      </c>
      <c r="C8714" t="s">
        <v>1005</v>
      </c>
      <c r="D8714" s="14">
        <v>8243001</v>
      </c>
      <c r="E8714" s="12">
        <v>8243001</v>
      </c>
      <c r="F8714" t="s">
        <v>1006</v>
      </c>
      <c r="G8714" t="s">
        <v>813</v>
      </c>
      <c r="H8714">
        <f t="shared" si="410"/>
        <v>177</v>
      </c>
      <c r="I8714">
        <f t="shared" si="411"/>
        <v>1</v>
      </c>
      <c r="J8714" s="9">
        <f t="shared" si="409"/>
        <v>957502434</v>
      </c>
      <c r="K8714" s="9">
        <f>SUMIF($C$2:$C$9230, C8714, $D$2:$D$9230)</f>
        <v>8243001</v>
      </c>
    </row>
    <row r="8715" spans="1:11" x14ac:dyDescent="0.2">
      <c r="A8715" s="1">
        <v>45733</v>
      </c>
      <c r="B8715" t="s">
        <v>810</v>
      </c>
      <c r="C8715" t="s">
        <v>898</v>
      </c>
      <c r="D8715" s="14">
        <v>293320</v>
      </c>
      <c r="E8715" s="12">
        <v>293320</v>
      </c>
      <c r="F8715" t="s">
        <v>899</v>
      </c>
      <c r="G8715" t="s">
        <v>813</v>
      </c>
      <c r="H8715">
        <f t="shared" si="410"/>
        <v>177</v>
      </c>
      <c r="I8715">
        <f t="shared" si="411"/>
        <v>1</v>
      </c>
      <c r="J8715" s="9">
        <f t="shared" si="409"/>
        <v>957502434</v>
      </c>
      <c r="K8715" s="9">
        <f>SUMIF($C$2:$C$9230, C8715, $D$2:$D$9230)</f>
        <v>293320</v>
      </c>
    </row>
    <row r="8716" spans="1:11" x14ac:dyDescent="0.2">
      <c r="A8716" s="1">
        <v>45733</v>
      </c>
      <c r="B8716" t="s">
        <v>810</v>
      </c>
      <c r="C8716" t="s">
        <v>896</v>
      </c>
      <c r="D8716" s="14">
        <v>246923</v>
      </c>
      <c r="E8716" s="12">
        <v>246923</v>
      </c>
      <c r="F8716" t="s">
        <v>897</v>
      </c>
      <c r="G8716" t="s">
        <v>813</v>
      </c>
      <c r="H8716">
        <f t="shared" si="410"/>
        <v>177</v>
      </c>
      <c r="I8716">
        <f t="shared" si="411"/>
        <v>1</v>
      </c>
      <c r="J8716" s="9">
        <f t="shared" si="409"/>
        <v>957502434</v>
      </c>
      <c r="K8716" s="9">
        <f>SUMIF($C$2:$C$9230, C8716, $D$2:$D$9230)</f>
        <v>246923</v>
      </c>
    </row>
    <row r="8717" spans="1:11" x14ac:dyDescent="0.2">
      <c r="A8717" s="1">
        <v>45733</v>
      </c>
      <c r="B8717" t="s">
        <v>810</v>
      </c>
      <c r="C8717" t="s">
        <v>894</v>
      </c>
      <c r="D8717" s="14">
        <v>228179</v>
      </c>
      <c r="E8717" s="12">
        <v>228179</v>
      </c>
      <c r="F8717" t="s">
        <v>895</v>
      </c>
      <c r="G8717" t="s">
        <v>813</v>
      </c>
      <c r="H8717">
        <f t="shared" si="410"/>
        <v>177</v>
      </c>
      <c r="I8717">
        <f t="shared" si="411"/>
        <v>1</v>
      </c>
      <c r="J8717" s="9">
        <f t="shared" si="409"/>
        <v>957502434</v>
      </c>
      <c r="K8717" s="9">
        <f>SUMIF($C$2:$C$9230, C8717, $D$2:$D$9230)</f>
        <v>228179</v>
      </c>
    </row>
    <row r="8718" spans="1:11" x14ac:dyDescent="0.2">
      <c r="A8718" s="1">
        <v>45733</v>
      </c>
      <c r="B8718" t="s">
        <v>810</v>
      </c>
      <c r="C8718" t="s">
        <v>892</v>
      </c>
      <c r="D8718" s="14">
        <v>105074</v>
      </c>
      <c r="E8718" s="12">
        <v>105074</v>
      </c>
      <c r="F8718" t="s">
        <v>893</v>
      </c>
      <c r="G8718" t="s">
        <v>813</v>
      </c>
      <c r="H8718">
        <f t="shared" si="410"/>
        <v>177</v>
      </c>
      <c r="I8718">
        <f t="shared" si="411"/>
        <v>1</v>
      </c>
      <c r="J8718" s="9">
        <f t="shared" ref="J8718:J8749" si="412">SUMIF($B$2:$B$9230, B8718, $D$2:$D$9230)</f>
        <v>957502434</v>
      </c>
      <c r="K8718" s="9">
        <f>SUMIF($C$2:$C$9230, C8718, $D$2:$D$9230)</f>
        <v>105074</v>
      </c>
    </row>
    <row r="8719" spans="1:11" x14ac:dyDescent="0.2">
      <c r="B8719" t="s">
        <v>810</v>
      </c>
      <c r="C8719" t="s">
        <v>14901</v>
      </c>
      <c r="D8719" s="14">
        <v>71499974</v>
      </c>
      <c r="E8719" s="12">
        <v>71499974.049999997</v>
      </c>
      <c r="F8719" t="s">
        <v>14902</v>
      </c>
      <c r="G8719" t="s">
        <v>14839</v>
      </c>
      <c r="H8719">
        <f t="shared" si="410"/>
        <v>177</v>
      </c>
      <c r="I8719">
        <f t="shared" si="411"/>
        <v>1</v>
      </c>
      <c r="J8719" s="9">
        <f t="shared" si="412"/>
        <v>957502434</v>
      </c>
      <c r="K8719" s="9">
        <f>SUMIF($C$2:$C$9230, C8719, $D$2:$D$9230)</f>
        <v>71499974</v>
      </c>
    </row>
    <row r="8720" spans="1:11" x14ac:dyDescent="0.2">
      <c r="A8720" s="1">
        <v>45733</v>
      </c>
      <c r="B8720" t="s">
        <v>810</v>
      </c>
      <c r="C8720" t="s">
        <v>890</v>
      </c>
      <c r="D8720" s="14">
        <v>619609</v>
      </c>
      <c r="E8720" s="12">
        <v>619609</v>
      </c>
      <c r="F8720" t="s">
        <v>891</v>
      </c>
      <c r="G8720" t="s">
        <v>813</v>
      </c>
      <c r="H8720">
        <f t="shared" si="410"/>
        <v>177</v>
      </c>
      <c r="I8720">
        <f t="shared" si="411"/>
        <v>1</v>
      </c>
      <c r="J8720" s="9">
        <f t="shared" si="412"/>
        <v>957502434</v>
      </c>
      <c r="K8720" s="9">
        <f>SUMIF($C$2:$C$9230, C8720, $D$2:$D$9230)</f>
        <v>619609</v>
      </c>
    </row>
    <row r="8721" spans="1:11" x14ac:dyDescent="0.2">
      <c r="A8721" s="1">
        <v>45733</v>
      </c>
      <c r="B8721" t="s">
        <v>810</v>
      </c>
      <c r="C8721" t="s">
        <v>888</v>
      </c>
      <c r="D8721" s="14">
        <v>513301</v>
      </c>
      <c r="E8721" s="12">
        <v>513301</v>
      </c>
      <c r="F8721" t="s">
        <v>889</v>
      </c>
      <c r="G8721" t="s">
        <v>813</v>
      </c>
      <c r="H8721">
        <f t="shared" si="410"/>
        <v>177</v>
      </c>
      <c r="I8721">
        <f t="shared" si="411"/>
        <v>1</v>
      </c>
      <c r="J8721" s="9">
        <f t="shared" si="412"/>
        <v>957502434</v>
      </c>
      <c r="K8721" s="9">
        <f>SUMIF($C$2:$C$9230, C8721, $D$2:$D$9230)</f>
        <v>513301</v>
      </c>
    </row>
    <row r="8722" spans="1:11" x14ac:dyDescent="0.2">
      <c r="A8722" s="1">
        <v>45733</v>
      </c>
      <c r="B8722" t="s">
        <v>810</v>
      </c>
      <c r="C8722" t="s">
        <v>886</v>
      </c>
      <c r="D8722" s="14">
        <v>3544266</v>
      </c>
      <c r="E8722" s="12">
        <v>3544266</v>
      </c>
      <c r="F8722" t="s">
        <v>887</v>
      </c>
      <c r="G8722" t="s">
        <v>813</v>
      </c>
      <c r="H8722">
        <f t="shared" si="410"/>
        <v>177</v>
      </c>
      <c r="I8722">
        <f t="shared" si="411"/>
        <v>1</v>
      </c>
      <c r="J8722" s="9">
        <f t="shared" si="412"/>
        <v>957502434</v>
      </c>
      <c r="K8722" s="9">
        <f>SUMIF($C$2:$C$9230, C8722, $D$2:$D$9230)</f>
        <v>3544266</v>
      </c>
    </row>
    <row r="8723" spans="1:11" x14ac:dyDescent="0.2">
      <c r="A8723" s="1">
        <v>45733</v>
      </c>
      <c r="B8723" t="s">
        <v>810</v>
      </c>
      <c r="C8723" t="s">
        <v>884</v>
      </c>
      <c r="D8723" s="14">
        <v>318427</v>
      </c>
      <c r="E8723" s="12">
        <v>318427</v>
      </c>
      <c r="F8723" t="s">
        <v>885</v>
      </c>
      <c r="G8723" t="s">
        <v>813</v>
      </c>
      <c r="H8723">
        <f t="shared" si="410"/>
        <v>177</v>
      </c>
      <c r="I8723">
        <f t="shared" si="411"/>
        <v>1</v>
      </c>
      <c r="J8723" s="9">
        <f t="shared" si="412"/>
        <v>957502434</v>
      </c>
      <c r="K8723" s="9">
        <f>SUMIF($C$2:$C$9230, C8723, $D$2:$D$9230)</f>
        <v>318427</v>
      </c>
    </row>
    <row r="8724" spans="1:11" x14ac:dyDescent="0.2">
      <c r="A8724" s="1">
        <v>45733</v>
      </c>
      <c r="B8724" t="s">
        <v>810</v>
      </c>
      <c r="C8724" t="s">
        <v>882</v>
      </c>
      <c r="D8724" s="14">
        <v>1362462</v>
      </c>
      <c r="E8724" s="12">
        <v>1362462</v>
      </c>
      <c r="F8724" t="s">
        <v>883</v>
      </c>
      <c r="G8724" t="s">
        <v>813</v>
      </c>
      <c r="H8724">
        <f t="shared" si="410"/>
        <v>177</v>
      </c>
      <c r="I8724">
        <f t="shared" si="411"/>
        <v>1</v>
      </c>
      <c r="J8724" s="9">
        <f t="shared" si="412"/>
        <v>957502434</v>
      </c>
      <c r="K8724" s="9">
        <f>SUMIF($C$2:$C$9230, C8724, $D$2:$D$9230)</f>
        <v>1362462</v>
      </c>
    </row>
    <row r="8725" spans="1:11" x14ac:dyDescent="0.2">
      <c r="A8725" s="1">
        <v>45733</v>
      </c>
      <c r="B8725" t="s">
        <v>810</v>
      </c>
      <c r="C8725" t="s">
        <v>880</v>
      </c>
      <c r="D8725" s="14">
        <v>314036</v>
      </c>
      <c r="E8725" s="12">
        <v>314036</v>
      </c>
      <c r="F8725" t="s">
        <v>881</v>
      </c>
      <c r="G8725" t="s">
        <v>813</v>
      </c>
      <c r="H8725">
        <f t="shared" si="410"/>
        <v>177</v>
      </c>
      <c r="I8725">
        <f t="shared" si="411"/>
        <v>1</v>
      </c>
      <c r="J8725" s="9">
        <f t="shared" si="412"/>
        <v>957502434</v>
      </c>
      <c r="K8725" s="9">
        <f>SUMIF($C$2:$C$9230, C8725, $D$2:$D$9230)</f>
        <v>314036</v>
      </c>
    </row>
    <row r="8726" spans="1:11" x14ac:dyDescent="0.2">
      <c r="A8726" s="1">
        <v>45733</v>
      </c>
      <c r="B8726" t="s">
        <v>810</v>
      </c>
      <c r="C8726" t="s">
        <v>876</v>
      </c>
      <c r="D8726" s="14">
        <v>110270</v>
      </c>
      <c r="E8726" s="12">
        <v>110270</v>
      </c>
      <c r="F8726" t="s">
        <v>877</v>
      </c>
      <c r="G8726" t="s">
        <v>813</v>
      </c>
      <c r="H8726">
        <f t="shared" si="410"/>
        <v>177</v>
      </c>
      <c r="I8726">
        <f t="shared" si="411"/>
        <v>1</v>
      </c>
      <c r="J8726" s="9">
        <f t="shared" si="412"/>
        <v>957502434</v>
      </c>
      <c r="K8726" s="9">
        <f>SUMIF($C$2:$C$9230, C8726, $D$2:$D$9230)</f>
        <v>110270</v>
      </c>
    </row>
    <row r="8727" spans="1:11" x14ac:dyDescent="0.2">
      <c r="A8727" s="1">
        <v>45733</v>
      </c>
      <c r="B8727" t="s">
        <v>810</v>
      </c>
      <c r="C8727" t="s">
        <v>875</v>
      </c>
      <c r="D8727" s="14">
        <v>155710</v>
      </c>
      <c r="E8727" s="12">
        <v>155710</v>
      </c>
      <c r="H8727">
        <f t="shared" si="410"/>
        <v>177</v>
      </c>
      <c r="I8727">
        <f t="shared" si="411"/>
        <v>1</v>
      </c>
      <c r="J8727" s="9">
        <f t="shared" si="412"/>
        <v>957502434</v>
      </c>
      <c r="K8727" s="9">
        <f>SUMIF($C$2:$C$9230, C8727, $D$2:$D$9230)</f>
        <v>155710</v>
      </c>
    </row>
    <row r="8728" spans="1:11" x14ac:dyDescent="0.2">
      <c r="A8728" s="1">
        <v>45733</v>
      </c>
      <c r="B8728" t="s">
        <v>810</v>
      </c>
      <c r="C8728" t="s">
        <v>1003</v>
      </c>
      <c r="D8728" s="14">
        <v>5482139</v>
      </c>
      <c r="E8728" s="12">
        <v>5482139</v>
      </c>
      <c r="F8728" t="s">
        <v>1004</v>
      </c>
      <c r="G8728" t="s">
        <v>813</v>
      </c>
      <c r="H8728">
        <f t="shared" si="410"/>
        <v>177</v>
      </c>
      <c r="I8728">
        <f t="shared" si="411"/>
        <v>1</v>
      </c>
      <c r="J8728" s="9">
        <f t="shared" si="412"/>
        <v>957502434</v>
      </c>
      <c r="K8728" s="9">
        <f>SUMIF($C$2:$C$9230, C8728, $D$2:$D$9230)</f>
        <v>5482139</v>
      </c>
    </row>
    <row r="8729" spans="1:11" x14ac:dyDescent="0.2">
      <c r="B8729" t="s">
        <v>810</v>
      </c>
      <c r="C8729" t="s">
        <v>14899</v>
      </c>
      <c r="D8729" s="14">
        <v>7669794</v>
      </c>
      <c r="E8729" s="12">
        <v>7669793.8399999999</v>
      </c>
      <c r="F8729" t="s">
        <v>14900</v>
      </c>
      <c r="G8729" t="s">
        <v>14839</v>
      </c>
      <c r="H8729">
        <f t="shared" si="410"/>
        <v>177</v>
      </c>
      <c r="I8729">
        <f t="shared" si="411"/>
        <v>1</v>
      </c>
      <c r="J8729" s="9">
        <f t="shared" si="412"/>
        <v>957502434</v>
      </c>
      <c r="K8729" s="9">
        <f>SUMIF($C$2:$C$9230, C8729, $D$2:$D$9230)</f>
        <v>7669794</v>
      </c>
    </row>
    <row r="8730" spans="1:11" x14ac:dyDescent="0.2">
      <c r="A8730" s="1">
        <v>45733</v>
      </c>
      <c r="B8730" t="s">
        <v>810</v>
      </c>
      <c r="C8730" t="s">
        <v>871</v>
      </c>
      <c r="D8730" s="14">
        <v>1476967</v>
      </c>
      <c r="E8730" s="12">
        <v>1476967</v>
      </c>
      <c r="F8730" t="s">
        <v>872</v>
      </c>
      <c r="G8730" t="s">
        <v>813</v>
      </c>
      <c r="H8730">
        <f t="shared" si="410"/>
        <v>177</v>
      </c>
      <c r="I8730">
        <f t="shared" si="411"/>
        <v>1</v>
      </c>
      <c r="J8730" s="9">
        <f t="shared" si="412"/>
        <v>957502434</v>
      </c>
      <c r="K8730" s="9">
        <f>SUMIF($C$2:$C$9230, C8730, $D$2:$D$9230)</f>
        <v>1476967</v>
      </c>
    </row>
    <row r="8731" spans="1:11" x14ac:dyDescent="0.2">
      <c r="A8731" s="1">
        <v>45733</v>
      </c>
      <c r="B8731" t="s">
        <v>810</v>
      </c>
      <c r="C8731" t="s">
        <v>870</v>
      </c>
      <c r="D8731" s="14">
        <v>354240</v>
      </c>
      <c r="E8731" s="12">
        <v>354240</v>
      </c>
      <c r="H8731">
        <f t="shared" si="410"/>
        <v>177</v>
      </c>
      <c r="I8731">
        <f t="shared" si="411"/>
        <v>1</v>
      </c>
      <c r="J8731" s="9">
        <f t="shared" si="412"/>
        <v>957502434</v>
      </c>
      <c r="K8731" s="9">
        <f>SUMIF($C$2:$C$9230, C8731, $D$2:$D$9230)</f>
        <v>354240</v>
      </c>
    </row>
    <row r="8732" spans="1:11" x14ac:dyDescent="0.2">
      <c r="A8732" s="1">
        <v>45733</v>
      </c>
      <c r="B8732" t="s">
        <v>810</v>
      </c>
      <c r="C8732" t="s">
        <v>868</v>
      </c>
      <c r="D8732" s="14">
        <v>103547</v>
      </c>
      <c r="E8732" s="12">
        <v>103547</v>
      </c>
      <c r="F8732" t="s">
        <v>869</v>
      </c>
      <c r="G8732" t="s">
        <v>813</v>
      </c>
      <c r="H8732">
        <f t="shared" si="410"/>
        <v>177</v>
      </c>
      <c r="I8732">
        <f t="shared" si="411"/>
        <v>1</v>
      </c>
      <c r="J8732" s="9">
        <f t="shared" si="412"/>
        <v>957502434</v>
      </c>
      <c r="K8732" s="9">
        <f>SUMIF($C$2:$C$9230, C8732, $D$2:$D$9230)</f>
        <v>103547</v>
      </c>
    </row>
    <row r="8733" spans="1:11" x14ac:dyDescent="0.2">
      <c r="A8733" s="1">
        <v>45733</v>
      </c>
      <c r="B8733" t="s">
        <v>810</v>
      </c>
      <c r="C8733" t="s">
        <v>866</v>
      </c>
      <c r="D8733" s="14">
        <v>272492</v>
      </c>
      <c r="E8733" s="12">
        <v>272492</v>
      </c>
      <c r="F8733" t="s">
        <v>867</v>
      </c>
      <c r="G8733" t="s">
        <v>813</v>
      </c>
      <c r="H8733">
        <f t="shared" si="410"/>
        <v>177</v>
      </c>
      <c r="I8733">
        <f t="shared" si="411"/>
        <v>1</v>
      </c>
      <c r="J8733" s="9">
        <f t="shared" si="412"/>
        <v>957502434</v>
      </c>
      <c r="K8733" s="9">
        <f>SUMIF($C$2:$C$9230, C8733, $D$2:$D$9230)</f>
        <v>272492</v>
      </c>
    </row>
    <row r="8734" spans="1:11" x14ac:dyDescent="0.2">
      <c r="A8734" s="1">
        <v>45733</v>
      </c>
      <c r="B8734" t="s">
        <v>810</v>
      </c>
      <c r="C8734" t="s">
        <v>1001</v>
      </c>
      <c r="D8734" s="14">
        <v>3745704</v>
      </c>
      <c r="E8734" s="12">
        <v>3745704</v>
      </c>
      <c r="F8734" t="s">
        <v>1002</v>
      </c>
      <c r="G8734" t="s">
        <v>813</v>
      </c>
      <c r="H8734">
        <f t="shared" si="410"/>
        <v>177</v>
      </c>
      <c r="I8734">
        <f t="shared" si="411"/>
        <v>1</v>
      </c>
      <c r="J8734" s="9">
        <f t="shared" si="412"/>
        <v>957502434</v>
      </c>
      <c r="K8734" s="9">
        <f>SUMIF($C$2:$C$9230, C8734, $D$2:$D$9230)</f>
        <v>3745704</v>
      </c>
    </row>
    <row r="8735" spans="1:11" x14ac:dyDescent="0.2">
      <c r="B8735" t="s">
        <v>810</v>
      </c>
      <c r="C8735" t="s">
        <v>14897</v>
      </c>
      <c r="D8735" s="14">
        <v>5651950</v>
      </c>
      <c r="E8735" s="12">
        <v>5651949.6600000001</v>
      </c>
      <c r="F8735" t="s">
        <v>14898</v>
      </c>
      <c r="G8735" t="s">
        <v>14839</v>
      </c>
      <c r="H8735">
        <f t="shared" si="410"/>
        <v>177</v>
      </c>
      <c r="I8735">
        <f t="shared" si="411"/>
        <v>1</v>
      </c>
      <c r="J8735" s="9">
        <f t="shared" si="412"/>
        <v>957502434</v>
      </c>
      <c r="K8735" s="9">
        <f>SUMIF($C$2:$C$9230, C8735, $D$2:$D$9230)</f>
        <v>5651950</v>
      </c>
    </row>
    <row r="8736" spans="1:11" x14ac:dyDescent="0.2">
      <c r="A8736" s="1">
        <v>45733</v>
      </c>
      <c r="B8736" t="s">
        <v>810</v>
      </c>
      <c r="C8736" t="s">
        <v>864</v>
      </c>
      <c r="D8736" s="14">
        <v>193269</v>
      </c>
      <c r="E8736" s="12">
        <v>193269</v>
      </c>
      <c r="F8736" t="s">
        <v>865</v>
      </c>
      <c r="G8736" t="s">
        <v>813</v>
      </c>
      <c r="H8736">
        <f t="shared" si="410"/>
        <v>177</v>
      </c>
      <c r="I8736">
        <f t="shared" si="411"/>
        <v>1</v>
      </c>
      <c r="J8736" s="9">
        <f t="shared" si="412"/>
        <v>957502434</v>
      </c>
      <c r="K8736" s="9">
        <f>SUMIF($C$2:$C$9230, C8736, $D$2:$D$9230)</f>
        <v>193269</v>
      </c>
    </row>
    <row r="8737" spans="1:11" x14ac:dyDescent="0.2">
      <c r="A8737" s="1">
        <v>45733</v>
      </c>
      <c r="B8737" t="s">
        <v>810</v>
      </c>
      <c r="C8737" t="s">
        <v>861</v>
      </c>
      <c r="D8737" s="14">
        <v>81272</v>
      </c>
      <c r="E8737" s="12">
        <v>81272</v>
      </c>
      <c r="F8737" t="s">
        <v>862</v>
      </c>
      <c r="G8737" t="s">
        <v>863</v>
      </c>
      <c r="H8737">
        <f t="shared" si="410"/>
        <v>177</v>
      </c>
      <c r="I8737">
        <f t="shared" si="411"/>
        <v>1</v>
      </c>
      <c r="J8737" s="9">
        <f t="shared" si="412"/>
        <v>957502434</v>
      </c>
      <c r="K8737" s="9">
        <f>SUMIF($C$2:$C$9230, C8737, $D$2:$D$9230)</f>
        <v>81272</v>
      </c>
    </row>
    <row r="8738" spans="1:11" x14ac:dyDescent="0.2">
      <c r="A8738" s="1">
        <v>45733</v>
      </c>
      <c r="B8738" t="s">
        <v>810</v>
      </c>
      <c r="C8738" t="s">
        <v>860</v>
      </c>
      <c r="D8738" s="14">
        <v>875868</v>
      </c>
      <c r="E8738" s="12">
        <v>875868</v>
      </c>
      <c r="H8738">
        <f t="shared" si="410"/>
        <v>177</v>
      </c>
      <c r="I8738">
        <f t="shared" si="411"/>
        <v>1</v>
      </c>
      <c r="J8738" s="9">
        <f t="shared" si="412"/>
        <v>957502434</v>
      </c>
      <c r="K8738" s="9">
        <f>SUMIF($C$2:$C$9230, C8738, $D$2:$D$9230)</f>
        <v>875868</v>
      </c>
    </row>
    <row r="8739" spans="1:11" x14ac:dyDescent="0.2">
      <c r="A8739" s="1">
        <v>45733</v>
      </c>
      <c r="B8739" t="s">
        <v>810</v>
      </c>
      <c r="C8739" t="s">
        <v>999</v>
      </c>
      <c r="D8739" s="14">
        <v>1026503</v>
      </c>
      <c r="E8739" s="12">
        <v>1026503</v>
      </c>
      <c r="F8739" t="s">
        <v>1000</v>
      </c>
      <c r="G8739" t="s">
        <v>813</v>
      </c>
      <c r="H8739">
        <f t="shared" si="410"/>
        <v>177</v>
      </c>
      <c r="I8739">
        <f t="shared" si="411"/>
        <v>1</v>
      </c>
      <c r="J8739" s="9">
        <f t="shared" si="412"/>
        <v>957502434</v>
      </c>
      <c r="K8739" s="9">
        <f>SUMIF($C$2:$C$9230, C8739, $D$2:$D$9230)</f>
        <v>1026503</v>
      </c>
    </row>
    <row r="8740" spans="1:11" x14ac:dyDescent="0.2">
      <c r="A8740" s="1">
        <v>45733</v>
      </c>
      <c r="B8740" t="s">
        <v>810</v>
      </c>
      <c r="C8740" t="s">
        <v>958</v>
      </c>
      <c r="D8740" s="14">
        <v>1111229</v>
      </c>
      <c r="E8740" s="12">
        <v>1111229</v>
      </c>
      <c r="H8740">
        <f t="shared" si="410"/>
        <v>177</v>
      </c>
      <c r="I8740">
        <f t="shared" si="411"/>
        <v>1</v>
      </c>
      <c r="J8740" s="9">
        <f t="shared" si="412"/>
        <v>957502434</v>
      </c>
      <c r="K8740" s="9">
        <f>SUMIF($C$2:$C$9230, C8740, $D$2:$D$9230)</f>
        <v>1111229</v>
      </c>
    </row>
    <row r="8741" spans="1:11" x14ac:dyDescent="0.2">
      <c r="A8741" s="1">
        <v>45733</v>
      </c>
      <c r="B8741" t="s">
        <v>810</v>
      </c>
      <c r="C8741" t="s">
        <v>997</v>
      </c>
      <c r="D8741" s="14">
        <v>164509</v>
      </c>
      <c r="E8741" s="12">
        <v>164509</v>
      </c>
      <c r="F8741" t="s">
        <v>998</v>
      </c>
      <c r="G8741" t="s">
        <v>813</v>
      </c>
      <c r="H8741">
        <f t="shared" si="410"/>
        <v>177</v>
      </c>
      <c r="I8741">
        <f t="shared" si="411"/>
        <v>1</v>
      </c>
      <c r="J8741" s="9">
        <f t="shared" si="412"/>
        <v>957502434</v>
      </c>
      <c r="K8741" s="9">
        <f>SUMIF($C$2:$C$9230, C8741, $D$2:$D$9230)</f>
        <v>164509</v>
      </c>
    </row>
    <row r="8742" spans="1:11" x14ac:dyDescent="0.2">
      <c r="A8742" s="1">
        <v>45733</v>
      </c>
      <c r="B8742" t="s">
        <v>810</v>
      </c>
      <c r="C8742" t="s">
        <v>995</v>
      </c>
      <c r="D8742" s="14">
        <v>47284232</v>
      </c>
      <c r="E8742" s="12">
        <v>47284232</v>
      </c>
      <c r="F8742" t="s">
        <v>996</v>
      </c>
      <c r="G8742" t="s">
        <v>813</v>
      </c>
      <c r="H8742">
        <f t="shared" si="410"/>
        <v>177</v>
      </c>
      <c r="I8742">
        <f t="shared" si="411"/>
        <v>1</v>
      </c>
      <c r="J8742" s="9">
        <f t="shared" si="412"/>
        <v>957502434</v>
      </c>
      <c r="K8742" s="9">
        <f>SUMIF($C$2:$C$9230, C8742, $D$2:$D$9230)</f>
        <v>47284232</v>
      </c>
    </row>
    <row r="8743" spans="1:11" x14ac:dyDescent="0.2">
      <c r="A8743" s="1">
        <v>45733</v>
      </c>
      <c r="B8743" t="s">
        <v>810</v>
      </c>
      <c r="C8743" t="s">
        <v>993</v>
      </c>
      <c r="D8743" s="14">
        <v>958045</v>
      </c>
      <c r="E8743" s="12">
        <v>958045</v>
      </c>
      <c r="F8743" t="s">
        <v>994</v>
      </c>
      <c r="G8743" t="s">
        <v>813</v>
      </c>
      <c r="H8743">
        <f t="shared" si="410"/>
        <v>177</v>
      </c>
      <c r="I8743">
        <f t="shared" si="411"/>
        <v>1</v>
      </c>
      <c r="J8743" s="9">
        <f t="shared" si="412"/>
        <v>957502434</v>
      </c>
      <c r="K8743" s="9">
        <f>SUMIF($C$2:$C$9230, C8743, $D$2:$D$9230)</f>
        <v>958045</v>
      </c>
    </row>
    <row r="8744" spans="1:11" x14ac:dyDescent="0.2">
      <c r="A8744" s="1">
        <v>45733</v>
      </c>
      <c r="B8744" t="s">
        <v>810</v>
      </c>
      <c r="C8744" t="s">
        <v>858</v>
      </c>
      <c r="D8744" s="14">
        <v>1181070</v>
      </c>
      <c r="E8744" s="12">
        <v>1181070</v>
      </c>
      <c r="F8744" t="s">
        <v>859</v>
      </c>
      <c r="G8744" t="s">
        <v>813</v>
      </c>
      <c r="H8744">
        <f t="shared" si="410"/>
        <v>177</v>
      </c>
      <c r="I8744">
        <f t="shared" si="411"/>
        <v>1</v>
      </c>
      <c r="J8744" s="9">
        <f t="shared" si="412"/>
        <v>957502434</v>
      </c>
      <c r="K8744" s="9">
        <f>SUMIF($C$2:$C$9230, C8744, $D$2:$D$9230)</f>
        <v>1181070</v>
      </c>
    </row>
    <row r="8745" spans="1:11" x14ac:dyDescent="0.2">
      <c r="A8745" s="1">
        <v>45733</v>
      </c>
      <c r="B8745" t="s">
        <v>810</v>
      </c>
      <c r="C8745" t="s">
        <v>856</v>
      </c>
      <c r="D8745" s="14">
        <v>49516</v>
      </c>
      <c r="E8745" s="12">
        <v>49516</v>
      </c>
      <c r="F8745" t="s">
        <v>857</v>
      </c>
      <c r="G8745" t="s">
        <v>813</v>
      </c>
      <c r="H8745">
        <f t="shared" si="410"/>
        <v>177</v>
      </c>
      <c r="I8745">
        <f t="shared" si="411"/>
        <v>1</v>
      </c>
      <c r="J8745" s="9">
        <f t="shared" si="412"/>
        <v>957502434</v>
      </c>
      <c r="K8745" s="9">
        <f>SUMIF($C$2:$C$9230, C8745, $D$2:$D$9230)</f>
        <v>49516</v>
      </c>
    </row>
    <row r="8746" spans="1:11" x14ac:dyDescent="0.2">
      <c r="A8746" s="1">
        <v>45733</v>
      </c>
      <c r="B8746" t="s">
        <v>810</v>
      </c>
      <c r="C8746" t="s">
        <v>854</v>
      </c>
      <c r="D8746" s="14">
        <v>202547</v>
      </c>
      <c r="E8746" s="12">
        <v>202547</v>
      </c>
      <c r="F8746" t="s">
        <v>855</v>
      </c>
      <c r="G8746" t="s">
        <v>813</v>
      </c>
      <c r="H8746">
        <f t="shared" si="410"/>
        <v>177</v>
      </c>
      <c r="I8746">
        <f t="shared" si="411"/>
        <v>1</v>
      </c>
      <c r="J8746" s="9">
        <f t="shared" si="412"/>
        <v>957502434</v>
      </c>
      <c r="K8746" s="9">
        <f>SUMIF($C$2:$C$9230, C8746, $D$2:$D$9230)</f>
        <v>202547</v>
      </c>
    </row>
    <row r="8747" spans="1:11" x14ac:dyDescent="0.2">
      <c r="A8747" s="1">
        <v>45733</v>
      </c>
      <c r="B8747" t="s">
        <v>810</v>
      </c>
      <c r="C8747" t="s">
        <v>852</v>
      </c>
      <c r="D8747" s="14">
        <v>233565</v>
      </c>
      <c r="E8747" s="12">
        <v>233565</v>
      </c>
      <c r="F8747" t="s">
        <v>853</v>
      </c>
      <c r="G8747" t="s">
        <v>813</v>
      </c>
      <c r="H8747">
        <f t="shared" si="410"/>
        <v>177</v>
      </c>
      <c r="I8747">
        <f t="shared" si="411"/>
        <v>1</v>
      </c>
      <c r="J8747" s="9">
        <f t="shared" si="412"/>
        <v>957502434</v>
      </c>
      <c r="K8747" s="9">
        <f>SUMIF($C$2:$C$9230, C8747, $D$2:$D$9230)</f>
        <v>233565</v>
      </c>
    </row>
    <row r="8748" spans="1:11" x14ac:dyDescent="0.2">
      <c r="A8748" s="1">
        <v>45733</v>
      </c>
      <c r="B8748" t="s">
        <v>810</v>
      </c>
      <c r="C8748" t="s">
        <v>991</v>
      </c>
      <c r="D8748" s="14">
        <v>22439038</v>
      </c>
      <c r="E8748" s="12">
        <v>22439038</v>
      </c>
      <c r="F8748" t="s">
        <v>992</v>
      </c>
      <c r="G8748" t="s">
        <v>813</v>
      </c>
      <c r="H8748">
        <f t="shared" si="410"/>
        <v>177</v>
      </c>
      <c r="I8748">
        <f t="shared" si="411"/>
        <v>1</v>
      </c>
      <c r="J8748" s="9">
        <f t="shared" si="412"/>
        <v>957502434</v>
      </c>
      <c r="K8748" s="9">
        <f>SUMIF($C$2:$C$9230, C8748, $D$2:$D$9230)</f>
        <v>22439038</v>
      </c>
    </row>
    <row r="8749" spans="1:11" x14ac:dyDescent="0.2">
      <c r="B8749" t="s">
        <v>810</v>
      </c>
      <c r="C8749" t="s">
        <v>14895</v>
      </c>
      <c r="D8749" s="14">
        <v>42583883</v>
      </c>
      <c r="E8749" s="12">
        <v>42583883.170000002</v>
      </c>
      <c r="F8749" t="s">
        <v>14896</v>
      </c>
      <c r="G8749" t="s">
        <v>14839</v>
      </c>
      <c r="H8749">
        <f t="shared" si="410"/>
        <v>177</v>
      </c>
      <c r="I8749">
        <f t="shared" si="411"/>
        <v>1</v>
      </c>
      <c r="J8749" s="9">
        <f t="shared" si="412"/>
        <v>957502434</v>
      </c>
      <c r="K8749" s="9">
        <f>SUMIF($C$2:$C$9230, C8749, $D$2:$D$9230)</f>
        <v>42583883</v>
      </c>
    </row>
    <row r="8750" spans="1:11" x14ac:dyDescent="0.2">
      <c r="A8750" s="1">
        <v>45733</v>
      </c>
      <c r="B8750" t="s">
        <v>810</v>
      </c>
      <c r="C8750" t="s">
        <v>850</v>
      </c>
      <c r="D8750" s="14">
        <v>285512</v>
      </c>
      <c r="E8750" s="12">
        <v>285512</v>
      </c>
      <c r="F8750" t="s">
        <v>851</v>
      </c>
      <c r="G8750" t="s">
        <v>813</v>
      </c>
      <c r="H8750">
        <f t="shared" si="410"/>
        <v>177</v>
      </c>
      <c r="I8750">
        <f t="shared" si="411"/>
        <v>1</v>
      </c>
      <c r="J8750" s="9">
        <f t="shared" ref="J8750:J8781" si="413">SUMIF($B$2:$B$9230, B8750, $D$2:$D$9230)</f>
        <v>957502434</v>
      </c>
      <c r="K8750" s="9">
        <f>SUMIF($C$2:$C$9230, C8750, $D$2:$D$9230)</f>
        <v>285512</v>
      </c>
    </row>
    <row r="8751" spans="1:11" x14ac:dyDescent="0.2">
      <c r="A8751" s="1">
        <v>45733</v>
      </c>
      <c r="B8751" t="s">
        <v>810</v>
      </c>
      <c r="C8751" t="s">
        <v>848</v>
      </c>
      <c r="D8751" s="14">
        <v>79861</v>
      </c>
      <c r="E8751" s="12">
        <v>79861</v>
      </c>
      <c r="F8751" t="s">
        <v>849</v>
      </c>
      <c r="G8751" t="s">
        <v>813</v>
      </c>
      <c r="H8751">
        <f t="shared" si="410"/>
        <v>177</v>
      </c>
      <c r="I8751">
        <f t="shared" si="411"/>
        <v>1</v>
      </c>
      <c r="J8751" s="9">
        <f t="shared" si="413"/>
        <v>957502434</v>
      </c>
      <c r="K8751" s="9">
        <f>SUMIF($C$2:$C$9230, C8751, $D$2:$D$9230)</f>
        <v>79861</v>
      </c>
    </row>
    <row r="8752" spans="1:11" x14ac:dyDescent="0.2">
      <c r="A8752" s="1">
        <v>45733</v>
      </c>
      <c r="B8752" t="s">
        <v>810</v>
      </c>
      <c r="C8752" t="s">
        <v>847</v>
      </c>
      <c r="D8752" s="14">
        <v>778550</v>
      </c>
      <c r="E8752" s="12">
        <v>778550</v>
      </c>
      <c r="H8752">
        <f t="shared" si="410"/>
        <v>177</v>
      </c>
      <c r="I8752">
        <f t="shared" si="411"/>
        <v>1</v>
      </c>
      <c r="J8752" s="9">
        <f t="shared" si="413"/>
        <v>957502434</v>
      </c>
      <c r="K8752" s="9">
        <f>SUMIF($C$2:$C$9230, C8752, $D$2:$D$9230)</f>
        <v>778550</v>
      </c>
    </row>
    <row r="8753" spans="1:11" x14ac:dyDescent="0.2">
      <c r="A8753" s="1">
        <v>45733</v>
      </c>
      <c r="B8753" t="s">
        <v>810</v>
      </c>
      <c r="C8753" t="s">
        <v>846</v>
      </c>
      <c r="D8753" s="14">
        <v>114641</v>
      </c>
      <c r="E8753" s="12">
        <v>114641</v>
      </c>
      <c r="H8753">
        <f t="shared" si="410"/>
        <v>177</v>
      </c>
      <c r="I8753">
        <f t="shared" si="411"/>
        <v>1</v>
      </c>
      <c r="J8753" s="9">
        <f t="shared" si="413"/>
        <v>957502434</v>
      </c>
      <c r="K8753" s="9">
        <f>SUMIF($C$2:$C$9230, C8753, $D$2:$D$9230)</f>
        <v>114641</v>
      </c>
    </row>
    <row r="8754" spans="1:11" x14ac:dyDescent="0.2">
      <c r="A8754" s="1">
        <v>45733</v>
      </c>
      <c r="B8754" t="s">
        <v>810</v>
      </c>
      <c r="C8754" t="s">
        <v>828</v>
      </c>
      <c r="D8754" s="14">
        <v>172056</v>
      </c>
      <c r="E8754" s="12">
        <v>172056</v>
      </c>
      <c r="F8754" t="s">
        <v>829</v>
      </c>
      <c r="G8754" t="s">
        <v>813</v>
      </c>
      <c r="H8754">
        <f t="shared" si="410"/>
        <v>177</v>
      </c>
      <c r="I8754">
        <f t="shared" si="411"/>
        <v>1</v>
      </c>
      <c r="J8754" s="9">
        <f t="shared" si="413"/>
        <v>957502434</v>
      </c>
      <c r="K8754" s="9">
        <f>SUMIF($C$2:$C$9230, C8754, $D$2:$D$9230)</f>
        <v>172056</v>
      </c>
    </row>
    <row r="8755" spans="1:11" x14ac:dyDescent="0.2">
      <c r="A8755" s="1">
        <v>45733</v>
      </c>
      <c r="B8755" t="s">
        <v>810</v>
      </c>
      <c r="C8755" t="s">
        <v>989</v>
      </c>
      <c r="D8755" s="14">
        <v>11620639</v>
      </c>
      <c r="E8755" s="12">
        <v>11620639</v>
      </c>
      <c r="F8755" t="s">
        <v>990</v>
      </c>
      <c r="G8755" t="s">
        <v>813</v>
      </c>
      <c r="H8755">
        <f t="shared" si="410"/>
        <v>177</v>
      </c>
      <c r="I8755">
        <f t="shared" si="411"/>
        <v>1</v>
      </c>
      <c r="J8755" s="9">
        <f t="shared" si="413"/>
        <v>957502434</v>
      </c>
      <c r="K8755" s="9">
        <f>SUMIF($C$2:$C$9230, C8755, $D$2:$D$9230)</f>
        <v>11620639</v>
      </c>
    </row>
    <row r="8756" spans="1:11" x14ac:dyDescent="0.2">
      <c r="B8756" t="s">
        <v>810</v>
      </c>
      <c r="C8756" t="s">
        <v>14893</v>
      </c>
      <c r="D8756" s="14">
        <v>23555564</v>
      </c>
      <c r="E8756" s="12">
        <v>23555563.829999998</v>
      </c>
      <c r="F8756" t="s">
        <v>14894</v>
      </c>
      <c r="G8756" t="s">
        <v>14839</v>
      </c>
      <c r="H8756">
        <f t="shared" si="410"/>
        <v>177</v>
      </c>
      <c r="I8756">
        <f t="shared" si="411"/>
        <v>1</v>
      </c>
      <c r="J8756" s="9">
        <f t="shared" si="413"/>
        <v>957502434</v>
      </c>
      <c r="K8756" s="9">
        <f>SUMIF($C$2:$C$9230, C8756, $D$2:$D$9230)</f>
        <v>23555564</v>
      </c>
    </row>
    <row r="8757" spans="1:11" x14ac:dyDescent="0.2">
      <c r="B8757" t="s">
        <v>810</v>
      </c>
      <c r="C8757" t="s">
        <v>14891</v>
      </c>
      <c r="D8757" s="14">
        <v>1529512</v>
      </c>
      <c r="E8757" s="12">
        <v>1529512.41</v>
      </c>
      <c r="F8757" t="s">
        <v>14892</v>
      </c>
      <c r="G8757" t="s">
        <v>14839</v>
      </c>
      <c r="H8757">
        <f t="shared" si="410"/>
        <v>177</v>
      </c>
      <c r="I8757">
        <f t="shared" si="411"/>
        <v>1</v>
      </c>
      <c r="J8757" s="9">
        <f t="shared" si="413"/>
        <v>957502434</v>
      </c>
      <c r="K8757" s="9">
        <f>SUMIF($C$2:$C$9230, C8757, $D$2:$D$9230)</f>
        <v>1529512</v>
      </c>
    </row>
    <row r="8758" spans="1:11" x14ac:dyDescent="0.2">
      <c r="A8758" s="1">
        <v>45733</v>
      </c>
      <c r="B8758" t="s">
        <v>810</v>
      </c>
      <c r="C8758" t="s">
        <v>987</v>
      </c>
      <c r="D8758" s="14">
        <v>305298</v>
      </c>
      <c r="E8758" s="12">
        <v>305298</v>
      </c>
      <c r="F8758" t="s">
        <v>988</v>
      </c>
      <c r="G8758" t="s">
        <v>813</v>
      </c>
      <c r="H8758">
        <f t="shared" si="410"/>
        <v>177</v>
      </c>
      <c r="I8758">
        <f t="shared" si="411"/>
        <v>1</v>
      </c>
      <c r="J8758" s="9">
        <f t="shared" si="413"/>
        <v>957502434</v>
      </c>
      <c r="K8758" s="9">
        <f>SUMIF($C$2:$C$9230, C8758, $D$2:$D$9230)</f>
        <v>305298</v>
      </c>
    </row>
    <row r="8759" spans="1:11" x14ac:dyDescent="0.2">
      <c r="B8759" t="s">
        <v>810</v>
      </c>
      <c r="C8759" t="s">
        <v>14889</v>
      </c>
      <c r="D8759" s="14">
        <v>1821421</v>
      </c>
      <c r="E8759" s="12">
        <v>1821421.03</v>
      </c>
      <c r="F8759" t="s">
        <v>14890</v>
      </c>
      <c r="G8759" t="s">
        <v>14839</v>
      </c>
      <c r="H8759">
        <f t="shared" si="410"/>
        <v>177</v>
      </c>
      <c r="I8759">
        <f t="shared" si="411"/>
        <v>1</v>
      </c>
      <c r="J8759" s="9">
        <f t="shared" si="413"/>
        <v>957502434</v>
      </c>
      <c r="K8759" s="9">
        <f>SUMIF($C$2:$C$9230, C8759, $D$2:$D$9230)</f>
        <v>1821421</v>
      </c>
    </row>
    <row r="8760" spans="1:11" x14ac:dyDescent="0.2">
      <c r="A8760" s="1">
        <v>45733</v>
      </c>
      <c r="B8760" t="s">
        <v>810</v>
      </c>
      <c r="C8760" t="s">
        <v>985</v>
      </c>
      <c r="D8760" s="14">
        <v>1216009</v>
      </c>
      <c r="E8760" s="12">
        <v>1216009</v>
      </c>
      <c r="F8760" t="s">
        <v>986</v>
      </c>
      <c r="G8760" t="s">
        <v>813</v>
      </c>
      <c r="H8760">
        <f t="shared" si="410"/>
        <v>177</v>
      </c>
      <c r="I8760">
        <f t="shared" si="411"/>
        <v>1</v>
      </c>
      <c r="J8760" s="9">
        <f t="shared" si="413"/>
        <v>957502434</v>
      </c>
      <c r="K8760" s="9">
        <f>SUMIF($C$2:$C$9230, C8760, $D$2:$D$9230)</f>
        <v>1216009</v>
      </c>
    </row>
    <row r="8761" spans="1:11" x14ac:dyDescent="0.2">
      <c r="A8761" s="1">
        <v>45733</v>
      </c>
      <c r="B8761" t="s">
        <v>810</v>
      </c>
      <c r="C8761" t="s">
        <v>844</v>
      </c>
      <c r="D8761" s="14">
        <v>319050</v>
      </c>
      <c r="E8761" s="12">
        <v>319050</v>
      </c>
      <c r="F8761" t="s">
        <v>845</v>
      </c>
      <c r="G8761" t="s">
        <v>813</v>
      </c>
      <c r="H8761">
        <f t="shared" si="410"/>
        <v>177</v>
      </c>
      <c r="I8761">
        <f t="shared" si="411"/>
        <v>1</v>
      </c>
      <c r="J8761" s="9">
        <f t="shared" si="413"/>
        <v>957502434</v>
      </c>
      <c r="K8761" s="9">
        <f>SUMIF($C$2:$C$9230, C8761, $D$2:$D$9230)</f>
        <v>319050</v>
      </c>
    </row>
    <row r="8762" spans="1:11" x14ac:dyDescent="0.2">
      <c r="A8762" s="1">
        <v>45733</v>
      </c>
      <c r="B8762" t="s">
        <v>810</v>
      </c>
      <c r="C8762" t="s">
        <v>842</v>
      </c>
      <c r="D8762" s="14">
        <v>282908</v>
      </c>
      <c r="E8762" s="12">
        <v>282908</v>
      </c>
      <c r="F8762" t="s">
        <v>843</v>
      </c>
      <c r="G8762" t="s">
        <v>813</v>
      </c>
      <c r="H8762">
        <f t="shared" si="410"/>
        <v>177</v>
      </c>
      <c r="I8762">
        <f t="shared" si="411"/>
        <v>1</v>
      </c>
      <c r="J8762" s="9">
        <f t="shared" si="413"/>
        <v>957502434</v>
      </c>
      <c r="K8762" s="9">
        <f>SUMIF($C$2:$C$9230, C8762, $D$2:$D$9230)</f>
        <v>282908</v>
      </c>
    </row>
    <row r="8763" spans="1:11" x14ac:dyDescent="0.2">
      <c r="A8763" s="1">
        <v>45733</v>
      </c>
      <c r="B8763" t="s">
        <v>810</v>
      </c>
      <c r="C8763" t="s">
        <v>840</v>
      </c>
      <c r="D8763" s="14">
        <v>132881</v>
      </c>
      <c r="E8763" s="12">
        <v>132881</v>
      </c>
      <c r="F8763" t="s">
        <v>841</v>
      </c>
      <c r="G8763" t="s">
        <v>813</v>
      </c>
      <c r="H8763">
        <f t="shared" si="410"/>
        <v>177</v>
      </c>
      <c r="I8763">
        <f t="shared" si="411"/>
        <v>1</v>
      </c>
      <c r="J8763" s="9">
        <f t="shared" si="413"/>
        <v>957502434</v>
      </c>
      <c r="K8763" s="9">
        <f>SUMIF($C$2:$C$9230, C8763, $D$2:$D$9230)</f>
        <v>132881</v>
      </c>
    </row>
    <row r="8764" spans="1:11" x14ac:dyDescent="0.2">
      <c r="A8764" s="1">
        <v>45733</v>
      </c>
      <c r="B8764" t="s">
        <v>810</v>
      </c>
      <c r="C8764" t="s">
        <v>983</v>
      </c>
      <c r="D8764" s="14">
        <v>14714408</v>
      </c>
      <c r="E8764" s="12">
        <v>14714408</v>
      </c>
      <c r="F8764" t="s">
        <v>984</v>
      </c>
      <c r="G8764" t="s">
        <v>813</v>
      </c>
      <c r="H8764">
        <f t="shared" si="410"/>
        <v>177</v>
      </c>
      <c r="I8764">
        <f t="shared" si="411"/>
        <v>1</v>
      </c>
      <c r="J8764" s="9">
        <f t="shared" si="413"/>
        <v>957502434</v>
      </c>
      <c r="K8764" s="9">
        <f>SUMIF($C$2:$C$9230, C8764, $D$2:$D$9230)</f>
        <v>14714408</v>
      </c>
    </row>
    <row r="8765" spans="1:11" x14ac:dyDescent="0.2">
      <c r="B8765" t="s">
        <v>810</v>
      </c>
      <c r="C8765" t="s">
        <v>14887</v>
      </c>
      <c r="D8765" s="14">
        <v>26309881</v>
      </c>
      <c r="E8765" s="12">
        <v>26309880.890000001</v>
      </c>
      <c r="F8765" t="s">
        <v>14888</v>
      </c>
      <c r="G8765" t="s">
        <v>14839</v>
      </c>
      <c r="H8765">
        <f t="shared" si="410"/>
        <v>177</v>
      </c>
      <c r="I8765">
        <f t="shared" si="411"/>
        <v>1</v>
      </c>
      <c r="J8765" s="9">
        <f t="shared" si="413"/>
        <v>957502434</v>
      </c>
      <c r="K8765" s="9">
        <f>SUMIF($C$2:$C$9230, C8765, $D$2:$D$9230)</f>
        <v>26309881</v>
      </c>
    </row>
    <row r="8766" spans="1:11" x14ac:dyDescent="0.2">
      <c r="A8766" s="1">
        <v>45733</v>
      </c>
      <c r="B8766" t="s">
        <v>810</v>
      </c>
      <c r="C8766" t="s">
        <v>981</v>
      </c>
      <c r="D8766" s="14">
        <v>7126596</v>
      </c>
      <c r="E8766" s="12">
        <v>7126596</v>
      </c>
      <c r="F8766" t="s">
        <v>982</v>
      </c>
      <c r="G8766" t="s">
        <v>813</v>
      </c>
      <c r="H8766">
        <f t="shared" si="410"/>
        <v>177</v>
      </c>
      <c r="I8766">
        <f t="shared" si="411"/>
        <v>1</v>
      </c>
      <c r="J8766" s="9">
        <f t="shared" si="413"/>
        <v>957502434</v>
      </c>
      <c r="K8766" s="9">
        <f>SUMIF($C$2:$C$9230, C8766, $D$2:$D$9230)</f>
        <v>7126596</v>
      </c>
    </row>
    <row r="8767" spans="1:11" x14ac:dyDescent="0.2">
      <c r="A8767" s="1">
        <v>45733</v>
      </c>
      <c r="B8767" t="s">
        <v>810</v>
      </c>
      <c r="C8767" t="s">
        <v>838</v>
      </c>
      <c r="D8767" s="14">
        <v>506990</v>
      </c>
      <c r="E8767" s="12">
        <v>506990</v>
      </c>
      <c r="F8767" t="s">
        <v>839</v>
      </c>
      <c r="G8767" t="s">
        <v>813</v>
      </c>
      <c r="H8767">
        <f t="shared" si="410"/>
        <v>177</v>
      </c>
      <c r="I8767">
        <f t="shared" si="411"/>
        <v>1</v>
      </c>
      <c r="J8767" s="9">
        <f t="shared" si="413"/>
        <v>957502434</v>
      </c>
      <c r="K8767" s="9">
        <f>SUMIF($C$2:$C$9230, C8767, $D$2:$D$9230)</f>
        <v>506990</v>
      </c>
    </row>
    <row r="8768" spans="1:11" x14ac:dyDescent="0.2">
      <c r="A8768" s="1">
        <v>45733</v>
      </c>
      <c r="B8768" t="s">
        <v>810</v>
      </c>
      <c r="C8768" t="s">
        <v>836</v>
      </c>
      <c r="D8768" s="14">
        <v>109196</v>
      </c>
      <c r="E8768" s="12">
        <v>109196</v>
      </c>
      <c r="F8768" t="s">
        <v>837</v>
      </c>
      <c r="G8768" t="s">
        <v>813</v>
      </c>
      <c r="H8768">
        <f t="shared" si="410"/>
        <v>177</v>
      </c>
      <c r="I8768">
        <f t="shared" si="411"/>
        <v>1</v>
      </c>
      <c r="J8768" s="9">
        <f t="shared" si="413"/>
        <v>957502434</v>
      </c>
      <c r="K8768" s="9">
        <f>SUMIF($C$2:$C$9230, C8768, $D$2:$D$9230)</f>
        <v>109196</v>
      </c>
    </row>
    <row r="8769" spans="1:11" x14ac:dyDescent="0.2">
      <c r="A8769" s="1">
        <v>45733</v>
      </c>
      <c r="B8769" t="s">
        <v>810</v>
      </c>
      <c r="C8769" t="s">
        <v>977</v>
      </c>
      <c r="D8769" s="14">
        <v>2643574</v>
      </c>
      <c r="E8769" s="12">
        <v>2643574</v>
      </c>
      <c r="F8769" t="s">
        <v>978</v>
      </c>
      <c r="G8769" t="s">
        <v>813</v>
      </c>
      <c r="H8769">
        <f t="shared" si="410"/>
        <v>177</v>
      </c>
      <c r="I8769">
        <f t="shared" si="411"/>
        <v>1</v>
      </c>
      <c r="J8769" s="9">
        <f t="shared" si="413"/>
        <v>957502434</v>
      </c>
      <c r="K8769" s="9">
        <f>SUMIF($C$2:$C$9230, C8769, $D$2:$D$9230)</f>
        <v>2643574</v>
      </c>
    </row>
    <row r="8770" spans="1:11" x14ac:dyDescent="0.2">
      <c r="B8770" t="s">
        <v>810</v>
      </c>
      <c r="C8770" t="s">
        <v>14882</v>
      </c>
      <c r="D8770" s="14">
        <v>7982630</v>
      </c>
      <c r="E8770" s="12">
        <v>7982629.9199999999</v>
      </c>
      <c r="F8770" t="s">
        <v>14883</v>
      </c>
      <c r="G8770" t="s">
        <v>14839</v>
      </c>
      <c r="H8770">
        <f t="shared" si="410"/>
        <v>177</v>
      </c>
      <c r="I8770">
        <f t="shared" si="411"/>
        <v>1</v>
      </c>
      <c r="J8770" s="9">
        <f t="shared" si="413"/>
        <v>957502434</v>
      </c>
      <c r="K8770" s="9">
        <f>SUMIF($C$2:$C$9230, C8770, $D$2:$D$9230)</f>
        <v>7982630</v>
      </c>
    </row>
    <row r="8771" spans="1:11" x14ac:dyDescent="0.2">
      <c r="A8771" s="1">
        <v>45733</v>
      </c>
      <c r="B8771" t="s">
        <v>810</v>
      </c>
      <c r="C8771" t="s">
        <v>834</v>
      </c>
      <c r="D8771" s="14">
        <v>63717</v>
      </c>
      <c r="E8771" s="12">
        <v>63717</v>
      </c>
      <c r="F8771" t="s">
        <v>835</v>
      </c>
      <c r="G8771" t="s">
        <v>813</v>
      </c>
      <c r="H8771">
        <f t="shared" si="410"/>
        <v>177</v>
      </c>
      <c r="I8771">
        <f t="shared" si="411"/>
        <v>1</v>
      </c>
      <c r="J8771" s="9">
        <f t="shared" si="413"/>
        <v>957502434</v>
      </c>
      <c r="K8771" s="9">
        <f>SUMIF($C$2:$C$9230, C8771, $D$2:$D$9230)</f>
        <v>63717</v>
      </c>
    </row>
    <row r="8772" spans="1:11" x14ac:dyDescent="0.2">
      <c r="A8772" s="1">
        <v>45733</v>
      </c>
      <c r="B8772" t="s">
        <v>810</v>
      </c>
      <c r="C8772" t="s">
        <v>832</v>
      </c>
      <c r="D8772" s="14">
        <v>364505</v>
      </c>
      <c r="E8772" s="12">
        <v>364505</v>
      </c>
      <c r="F8772" t="s">
        <v>833</v>
      </c>
      <c r="G8772" t="s">
        <v>813</v>
      </c>
      <c r="H8772">
        <f t="shared" si="410"/>
        <v>177</v>
      </c>
      <c r="I8772">
        <f t="shared" si="411"/>
        <v>1</v>
      </c>
      <c r="J8772" s="9">
        <f t="shared" si="413"/>
        <v>957502434</v>
      </c>
      <c r="K8772" s="9">
        <f>SUMIF($C$2:$C$9230, C8772, $D$2:$D$9230)</f>
        <v>364505</v>
      </c>
    </row>
    <row r="8773" spans="1:11" x14ac:dyDescent="0.2">
      <c r="A8773" s="1">
        <v>45733</v>
      </c>
      <c r="B8773" t="s">
        <v>810</v>
      </c>
      <c r="C8773" t="s">
        <v>830</v>
      </c>
      <c r="D8773" s="14">
        <v>178677</v>
      </c>
      <c r="E8773" s="12">
        <v>178677</v>
      </c>
      <c r="F8773" t="s">
        <v>831</v>
      </c>
      <c r="G8773" t="s">
        <v>813</v>
      </c>
      <c r="H8773">
        <f t="shared" si="410"/>
        <v>177</v>
      </c>
      <c r="I8773">
        <f t="shared" si="411"/>
        <v>1</v>
      </c>
      <c r="J8773" s="9">
        <f t="shared" si="413"/>
        <v>957502434</v>
      </c>
      <c r="K8773" s="9">
        <f>SUMIF($C$2:$C$9230, C8773, $D$2:$D$9230)</f>
        <v>178677</v>
      </c>
    </row>
    <row r="8774" spans="1:11" x14ac:dyDescent="0.2">
      <c r="A8774" s="1">
        <v>45733</v>
      </c>
      <c r="B8774" t="s">
        <v>810</v>
      </c>
      <c r="C8774" t="s">
        <v>826</v>
      </c>
      <c r="D8774" s="14">
        <v>642304</v>
      </c>
      <c r="E8774" s="12">
        <v>642304</v>
      </c>
      <c r="F8774" t="s">
        <v>827</v>
      </c>
      <c r="G8774" t="s">
        <v>813</v>
      </c>
      <c r="H8774">
        <f t="shared" si="410"/>
        <v>177</v>
      </c>
      <c r="I8774">
        <f t="shared" si="411"/>
        <v>1</v>
      </c>
      <c r="J8774" s="9">
        <f t="shared" si="413"/>
        <v>957502434</v>
      </c>
      <c r="K8774" s="9">
        <f>SUMIF($C$2:$C$9230, C8774, $D$2:$D$9230)</f>
        <v>642304</v>
      </c>
    </row>
    <row r="8775" spans="1:11" x14ac:dyDescent="0.2">
      <c r="A8775" s="1">
        <v>45733</v>
      </c>
      <c r="B8775" t="s">
        <v>810</v>
      </c>
      <c r="C8775" t="s">
        <v>824</v>
      </c>
      <c r="D8775" s="14">
        <v>205405</v>
      </c>
      <c r="E8775" s="12">
        <v>205405</v>
      </c>
      <c r="F8775" t="s">
        <v>825</v>
      </c>
      <c r="G8775" t="s">
        <v>813</v>
      </c>
      <c r="H8775">
        <f t="shared" ref="H8775:H8838" si="414">COUNTIF($B$2:$B$9230, B8775)</f>
        <v>177</v>
      </c>
      <c r="I8775">
        <f t="shared" ref="I8775:I8838" si="415">COUNTIF($C$2:$C$9230, C8775)</f>
        <v>1</v>
      </c>
      <c r="J8775" s="9">
        <f t="shared" si="413"/>
        <v>957502434</v>
      </c>
      <c r="K8775" s="9">
        <f>SUMIF($C$2:$C$9230, C8775, $D$2:$D$9230)</f>
        <v>205405</v>
      </c>
    </row>
    <row r="8776" spans="1:11" x14ac:dyDescent="0.2">
      <c r="A8776" s="1">
        <v>45733</v>
      </c>
      <c r="B8776" t="s">
        <v>810</v>
      </c>
      <c r="C8776" t="s">
        <v>971</v>
      </c>
      <c r="D8776" s="14">
        <v>1249360</v>
      </c>
      <c r="E8776" s="12">
        <v>1249360</v>
      </c>
      <c r="F8776" t="s">
        <v>972</v>
      </c>
      <c r="G8776" t="s">
        <v>813</v>
      </c>
      <c r="H8776">
        <f t="shared" si="414"/>
        <v>177</v>
      </c>
      <c r="I8776">
        <f t="shared" si="415"/>
        <v>1</v>
      </c>
      <c r="J8776" s="9">
        <f t="shared" si="413"/>
        <v>957502434</v>
      </c>
      <c r="K8776" s="9">
        <f>SUMIF($C$2:$C$9230, C8776, $D$2:$D$9230)</f>
        <v>1249360</v>
      </c>
    </row>
    <row r="8777" spans="1:11" x14ac:dyDescent="0.2">
      <c r="B8777" t="s">
        <v>810</v>
      </c>
      <c r="C8777" t="s">
        <v>14878</v>
      </c>
      <c r="D8777" s="14">
        <v>2782434</v>
      </c>
      <c r="E8777" s="12">
        <v>2782434.45</v>
      </c>
      <c r="F8777" t="s">
        <v>14879</v>
      </c>
      <c r="G8777" t="s">
        <v>14839</v>
      </c>
      <c r="H8777">
        <f t="shared" si="414"/>
        <v>177</v>
      </c>
      <c r="I8777">
        <f t="shared" si="415"/>
        <v>1</v>
      </c>
      <c r="J8777" s="9">
        <f t="shared" si="413"/>
        <v>957502434</v>
      </c>
      <c r="K8777" s="9">
        <f>SUMIF($C$2:$C$9230, C8777, $D$2:$D$9230)</f>
        <v>2782434</v>
      </c>
    </row>
    <row r="8778" spans="1:11" x14ac:dyDescent="0.2">
      <c r="A8778" s="1">
        <v>45733</v>
      </c>
      <c r="B8778" t="s">
        <v>810</v>
      </c>
      <c r="C8778" t="s">
        <v>822</v>
      </c>
      <c r="D8778" s="14">
        <v>187997</v>
      </c>
      <c r="E8778" s="12">
        <v>187997</v>
      </c>
      <c r="F8778" t="s">
        <v>823</v>
      </c>
      <c r="G8778" t="s">
        <v>813</v>
      </c>
      <c r="H8778">
        <f t="shared" si="414"/>
        <v>177</v>
      </c>
      <c r="I8778">
        <f t="shared" si="415"/>
        <v>1</v>
      </c>
      <c r="J8778" s="9">
        <f t="shared" si="413"/>
        <v>957502434</v>
      </c>
      <c r="K8778" s="9">
        <f>SUMIF($C$2:$C$9230, C8778, $D$2:$D$9230)</f>
        <v>187997</v>
      </c>
    </row>
    <row r="8779" spans="1:11" x14ac:dyDescent="0.2">
      <c r="A8779" s="1">
        <v>45733</v>
      </c>
      <c r="B8779" t="s">
        <v>810</v>
      </c>
      <c r="C8779" t="s">
        <v>969</v>
      </c>
      <c r="D8779" s="14">
        <v>4850063</v>
      </c>
      <c r="E8779" s="12">
        <v>4850063</v>
      </c>
      <c r="F8779" t="s">
        <v>970</v>
      </c>
      <c r="G8779" t="s">
        <v>813</v>
      </c>
      <c r="H8779">
        <f t="shared" si="414"/>
        <v>177</v>
      </c>
      <c r="I8779">
        <f t="shared" si="415"/>
        <v>1</v>
      </c>
      <c r="J8779" s="9">
        <f t="shared" si="413"/>
        <v>957502434</v>
      </c>
      <c r="K8779" s="9">
        <f>SUMIF($C$2:$C$9230, C8779, $D$2:$D$9230)</f>
        <v>4850063</v>
      </c>
    </row>
    <row r="8780" spans="1:11" x14ac:dyDescent="0.2">
      <c r="B8780" t="s">
        <v>810</v>
      </c>
      <c r="C8780" t="s">
        <v>14876</v>
      </c>
      <c r="D8780" s="14">
        <v>8501423</v>
      </c>
      <c r="E8780" s="12">
        <v>8501422.6400000006</v>
      </c>
      <c r="F8780" t="s">
        <v>14877</v>
      </c>
      <c r="G8780" t="s">
        <v>14839</v>
      </c>
      <c r="H8780">
        <f t="shared" si="414"/>
        <v>177</v>
      </c>
      <c r="I8780">
        <f t="shared" si="415"/>
        <v>1</v>
      </c>
      <c r="J8780" s="9">
        <f t="shared" si="413"/>
        <v>957502434</v>
      </c>
      <c r="K8780" s="9">
        <f>SUMIF($C$2:$C$9230, C8780, $D$2:$D$9230)</f>
        <v>8501423</v>
      </c>
    </row>
    <row r="8781" spans="1:11" x14ac:dyDescent="0.2">
      <c r="A8781" s="1">
        <v>45733</v>
      </c>
      <c r="B8781" t="s">
        <v>810</v>
      </c>
      <c r="C8781" t="s">
        <v>820</v>
      </c>
      <c r="D8781" s="14">
        <v>540985</v>
      </c>
      <c r="E8781" s="12">
        <v>540985</v>
      </c>
      <c r="F8781" t="s">
        <v>821</v>
      </c>
      <c r="G8781" t="s">
        <v>813</v>
      </c>
      <c r="H8781">
        <f t="shared" si="414"/>
        <v>177</v>
      </c>
      <c r="I8781">
        <f t="shared" si="415"/>
        <v>1</v>
      </c>
      <c r="J8781" s="9">
        <f t="shared" si="413"/>
        <v>957502434</v>
      </c>
      <c r="K8781" s="9">
        <f>SUMIF($C$2:$C$9230, C8781, $D$2:$D$9230)</f>
        <v>540985</v>
      </c>
    </row>
    <row r="8782" spans="1:11" x14ac:dyDescent="0.2">
      <c r="A8782" s="1">
        <v>45733</v>
      </c>
      <c r="B8782" t="s">
        <v>810</v>
      </c>
      <c r="C8782" t="s">
        <v>967</v>
      </c>
      <c r="D8782" s="14">
        <v>6438862</v>
      </c>
      <c r="E8782" s="12">
        <v>6438862</v>
      </c>
      <c r="F8782" t="s">
        <v>968</v>
      </c>
      <c r="G8782" t="s">
        <v>813</v>
      </c>
      <c r="H8782">
        <f t="shared" si="414"/>
        <v>177</v>
      </c>
      <c r="I8782">
        <f t="shared" si="415"/>
        <v>1</v>
      </c>
      <c r="J8782" s="9">
        <f t="shared" ref="J8782:J8813" si="416">SUMIF($B$2:$B$9230, B8782, $D$2:$D$9230)</f>
        <v>957502434</v>
      </c>
      <c r="K8782" s="9">
        <f>SUMIF($C$2:$C$9230, C8782, $D$2:$D$9230)</f>
        <v>6438862</v>
      </c>
    </row>
    <row r="8783" spans="1:11" x14ac:dyDescent="0.2">
      <c r="B8783" t="s">
        <v>810</v>
      </c>
      <c r="C8783" t="s">
        <v>14874</v>
      </c>
      <c r="D8783" s="14">
        <v>12102251</v>
      </c>
      <c r="E8783" s="12">
        <v>12102251.17</v>
      </c>
      <c r="F8783" t="s">
        <v>14875</v>
      </c>
      <c r="G8783" t="s">
        <v>14839</v>
      </c>
      <c r="H8783">
        <f t="shared" si="414"/>
        <v>177</v>
      </c>
      <c r="I8783">
        <f t="shared" si="415"/>
        <v>1</v>
      </c>
      <c r="J8783" s="9">
        <f t="shared" si="416"/>
        <v>957502434</v>
      </c>
      <c r="K8783" s="9">
        <f>SUMIF($C$2:$C$9230, C8783, $D$2:$D$9230)</f>
        <v>12102251</v>
      </c>
    </row>
    <row r="8784" spans="1:11" x14ac:dyDescent="0.2">
      <c r="A8784" s="1">
        <v>45733</v>
      </c>
      <c r="B8784" t="s">
        <v>810</v>
      </c>
      <c r="C8784" t="s">
        <v>818</v>
      </c>
      <c r="D8784" s="14">
        <v>107829</v>
      </c>
      <c r="E8784" s="12">
        <v>107829</v>
      </c>
      <c r="F8784" t="s">
        <v>819</v>
      </c>
      <c r="G8784" t="s">
        <v>813</v>
      </c>
      <c r="H8784">
        <f t="shared" si="414"/>
        <v>177</v>
      </c>
      <c r="I8784">
        <f t="shared" si="415"/>
        <v>1</v>
      </c>
      <c r="J8784" s="9">
        <f t="shared" si="416"/>
        <v>957502434</v>
      </c>
      <c r="K8784" s="9">
        <f>SUMIF($C$2:$C$9230, C8784, $D$2:$D$9230)</f>
        <v>107829</v>
      </c>
    </row>
    <row r="8785" spans="1:11" x14ac:dyDescent="0.2">
      <c r="A8785" s="1">
        <v>45733</v>
      </c>
      <c r="B8785" t="s">
        <v>810</v>
      </c>
      <c r="C8785" t="s">
        <v>816</v>
      </c>
      <c r="D8785" s="14">
        <v>1464260</v>
      </c>
      <c r="E8785" s="12">
        <v>1464260</v>
      </c>
      <c r="F8785" t="s">
        <v>817</v>
      </c>
      <c r="G8785" t="s">
        <v>813</v>
      </c>
      <c r="H8785">
        <f t="shared" si="414"/>
        <v>177</v>
      </c>
      <c r="I8785">
        <f t="shared" si="415"/>
        <v>1</v>
      </c>
      <c r="J8785" s="9">
        <f t="shared" si="416"/>
        <v>957502434</v>
      </c>
      <c r="K8785" s="9">
        <f>SUMIF($C$2:$C$9230, C8785, $D$2:$D$9230)</f>
        <v>1464260</v>
      </c>
    </row>
    <row r="8786" spans="1:11" x14ac:dyDescent="0.2">
      <c r="A8786" s="1">
        <v>45733</v>
      </c>
      <c r="B8786" t="s">
        <v>810</v>
      </c>
      <c r="C8786" t="s">
        <v>814</v>
      </c>
      <c r="D8786" s="14">
        <v>175174</v>
      </c>
      <c r="E8786" s="12">
        <v>175174</v>
      </c>
      <c r="F8786" t="s">
        <v>815</v>
      </c>
      <c r="G8786" t="s">
        <v>813</v>
      </c>
      <c r="H8786">
        <f t="shared" si="414"/>
        <v>177</v>
      </c>
      <c r="I8786">
        <f t="shared" si="415"/>
        <v>1</v>
      </c>
      <c r="J8786" s="9">
        <f t="shared" si="416"/>
        <v>957502434</v>
      </c>
      <c r="K8786" s="9">
        <f>SUMIF($C$2:$C$9230, C8786, $D$2:$D$9230)</f>
        <v>175174</v>
      </c>
    </row>
    <row r="8787" spans="1:11" x14ac:dyDescent="0.2">
      <c r="B8787" t="s">
        <v>810</v>
      </c>
      <c r="C8787" t="s">
        <v>14871</v>
      </c>
      <c r="D8787" s="14">
        <v>13271866</v>
      </c>
      <c r="E8787" s="12">
        <v>13271865.68</v>
      </c>
      <c r="F8787" t="s">
        <v>14872</v>
      </c>
      <c r="G8787" t="s">
        <v>14839</v>
      </c>
      <c r="H8787">
        <f t="shared" si="414"/>
        <v>177</v>
      </c>
      <c r="I8787">
        <f t="shared" si="415"/>
        <v>1</v>
      </c>
      <c r="J8787" s="9">
        <f t="shared" si="416"/>
        <v>957502434</v>
      </c>
      <c r="K8787" s="9">
        <f>SUMIF($C$2:$C$9230, C8787, $D$2:$D$9230)</f>
        <v>13271866</v>
      </c>
    </row>
    <row r="8788" spans="1:11" x14ac:dyDescent="0.2">
      <c r="A8788" s="1">
        <v>45733</v>
      </c>
      <c r="B8788" t="s">
        <v>810</v>
      </c>
      <c r="C8788" t="s">
        <v>963</v>
      </c>
      <c r="D8788" s="14">
        <v>4732009</v>
      </c>
      <c r="E8788" s="12">
        <v>4732009</v>
      </c>
      <c r="F8788" t="s">
        <v>964</v>
      </c>
      <c r="G8788" t="s">
        <v>813</v>
      </c>
      <c r="H8788">
        <f t="shared" si="414"/>
        <v>177</v>
      </c>
      <c r="I8788">
        <f t="shared" si="415"/>
        <v>1</v>
      </c>
      <c r="J8788" s="9">
        <f t="shared" si="416"/>
        <v>957502434</v>
      </c>
      <c r="K8788" s="9">
        <f>SUMIF($C$2:$C$9230, C8788, $D$2:$D$9230)</f>
        <v>4732009</v>
      </c>
    </row>
    <row r="8789" spans="1:11" x14ac:dyDescent="0.2">
      <c r="A8789" s="1">
        <v>45733</v>
      </c>
      <c r="B8789" t="s">
        <v>810</v>
      </c>
      <c r="C8789" t="s">
        <v>811</v>
      </c>
      <c r="D8789" s="14">
        <v>939757</v>
      </c>
      <c r="E8789" s="12">
        <v>939757</v>
      </c>
      <c r="F8789" t="s">
        <v>812</v>
      </c>
      <c r="G8789" t="s">
        <v>813</v>
      </c>
      <c r="H8789">
        <f t="shared" si="414"/>
        <v>177</v>
      </c>
      <c r="I8789">
        <f t="shared" si="415"/>
        <v>1</v>
      </c>
      <c r="J8789" s="9">
        <f t="shared" si="416"/>
        <v>957502434</v>
      </c>
      <c r="K8789" s="9">
        <f>SUMIF($C$2:$C$9230, C8789, $D$2:$D$9230)</f>
        <v>939757</v>
      </c>
    </row>
    <row r="8790" spans="1:11" x14ac:dyDescent="0.2">
      <c r="A8790" s="1">
        <v>45733</v>
      </c>
      <c r="B8790" t="s">
        <v>810</v>
      </c>
      <c r="C8790" t="s">
        <v>961</v>
      </c>
      <c r="D8790" s="14">
        <v>3552579</v>
      </c>
      <c r="E8790" s="12">
        <v>3552579</v>
      </c>
      <c r="F8790" t="s">
        <v>962</v>
      </c>
      <c r="G8790" t="s">
        <v>813</v>
      </c>
      <c r="H8790">
        <f t="shared" si="414"/>
        <v>177</v>
      </c>
      <c r="I8790">
        <f t="shared" si="415"/>
        <v>1</v>
      </c>
      <c r="J8790" s="9">
        <f t="shared" si="416"/>
        <v>957502434</v>
      </c>
      <c r="K8790" s="9">
        <f>SUMIF($C$2:$C$9230, C8790, $D$2:$D$9230)</f>
        <v>3552579</v>
      </c>
    </row>
    <row r="8791" spans="1:11" x14ac:dyDescent="0.2">
      <c r="B8791" t="s">
        <v>810</v>
      </c>
      <c r="C8791" t="s">
        <v>14869</v>
      </c>
      <c r="D8791" s="14">
        <v>13291509</v>
      </c>
      <c r="E8791" s="12">
        <v>13291508.699999999</v>
      </c>
      <c r="F8791" t="s">
        <v>14870</v>
      </c>
      <c r="G8791" t="s">
        <v>14839</v>
      </c>
      <c r="H8791">
        <f t="shared" si="414"/>
        <v>177</v>
      </c>
      <c r="I8791">
        <f t="shared" si="415"/>
        <v>1</v>
      </c>
      <c r="J8791" s="9">
        <f t="shared" si="416"/>
        <v>957502434</v>
      </c>
      <c r="K8791" s="9">
        <f>SUMIF($C$2:$C$9230, C8791, $D$2:$D$9230)</f>
        <v>13291509</v>
      </c>
    </row>
    <row r="8792" spans="1:11" x14ac:dyDescent="0.2">
      <c r="A8792" s="1">
        <v>45733</v>
      </c>
      <c r="B8792" t="s">
        <v>810</v>
      </c>
      <c r="C8792" t="s">
        <v>959</v>
      </c>
      <c r="D8792" s="14">
        <v>6232961</v>
      </c>
      <c r="E8792" s="12">
        <v>6232961</v>
      </c>
      <c r="F8792" t="s">
        <v>960</v>
      </c>
      <c r="G8792" t="s">
        <v>813</v>
      </c>
      <c r="H8792">
        <f t="shared" si="414"/>
        <v>177</v>
      </c>
      <c r="I8792">
        <f t="shared" si="415"/>
        <v>1</v>
      </c>
      <c r="J8792" s="9">
        <f t="shared" si="416"/>
        <v>957502434</v>
      </c>
      <c r="K8792" s="9">
        <f>SUMIF($C$2:$C$9230, C8792, $D$2:$D$9230)</f>
        <v>6232961</v>
      </c>
    </row>
    <row r="8793" spans="1:11" x14ac:dyDescent="0.2">
      <c r="B8793" t="s">
        <v>810</v>
      </c>
      <c r="C8793" t="s">
        <v>14978</v>
      </c>
      <c r="D8793" s="14">
        <v>97319</v>
      </c>
      <c r="E8793" s="12">
        <v>97319</v>
      </c>
      <c r="F8793" t="s">
        <v>14979</v>
      </c>
      <c r="G8793" t="s">
        <v>813</v>
      </c>
      <c r="H8793">
        <f t="shared" si="414"/>
        <v>177</v>
      </c>
      <c r="I8793">
        <f t="shared" si="415"/>
        <v>1</v>
      </c>
      <c r="J8793" s="9">
        <f t="shared" si="416"/>
        <v>957502434</v>
      </c>
      <c r="K8793" s="9">
        <f>SUMIF($C$2:$C$9230, C8793, $D$2:$D$9230)</f>
        <v>97319</v>
      </c>
    </row>
    <row r="8794" spans="1:11" x14ac:dyDescent="0.2">
      <c r="B8794" t="s">
        <v>810</v>
      </c>
      <c r="C8794" t="s">
        <v>14976</v>
      </c>
      <c r="D8794" s="14">
        <v>304827</v>
      </c>
      <c r="E8794" s="12">
        <v>304827</v>
      </c>
      <c r="F8794" t="s">
        <v>14977</v>
      </c>
      <c r="G8794" t="s">
        <v>813</v>
      </c>
      <c r="H8794">
        <f t="shared" si="414"/>
        <v>177</v>
      </c>
      <c r="I8794">
        <f t="shared" si="415"/>
        <v>1</v>
      </c>
      <c r="J8794" s="9">
        <f t="shared" si="416"/>
        <v>957502434</v>
      </c>
      <c r="K8794" s="9">
        <f>SUMIF($C$2:$C$9230, C8794, $D$2:$D$9230)</f>
        <v>304827</v>
      </c>
    </row>
    <row r="8795" spans="1:11" x14ac:dyDescent="0.2">
      <c r="B8795" t="s">
        <v>810</v>
      </c>
      <c r="C8795" t="s">
        <v>14868</v>
      </c>
      <c r="D8795" s="14">
        <v>2825694</v>
      </c>
      <c r="E8795" s="12">
        <v>2825693.54</v>
      </c>
      <c r="H8795">
        <f t="shared" si="414"/>
        <v>177</v>
      </c>
      <c r="I8795">
        <f t="shared" si="415"/>
        <v>1</v>
      </c>
      <c r="J8795" s="9">
        <f t="shared" si="416"/>
        <v>957502434</v>
      </c>
      <c r="K8795" s="9">
        <f>SUMIF($C$2:$C$9230, C8795, $D$2:$D$9230)</f>
        <v>2825694</v>
      </c>
    </row>
    <row r="8796" spans="1:11" x14ac:dyDescent="0.2">
      <c r="B8796" t="s">
        <v>810</v>
      </c>
      <c r="C8796" t="s">
        <v>14974</v>
      </c>
      <c r="D8796" s="14">
        <v>186852</v>
      </c>
      <c r="E8796" s="12">
        <v>186852</v>
      </c>
      <c r="F8796" t="s">
        <v>14975</v>
      </c>
      <c r="G8796" t="s">
        <v>813</v>
      </c>
      <c r="H8796">
        <f t="shared" si="414"/>
        <v>177</v>
      </c>
      <c r="I8796">
        <f t="shared" si="415"/>
        <v>1</v>
      </c>
      <c r="J8796" s="9">
        <f t="shared" si="416"/>
        <v>957502434</v>
      </c>
      <c r="K8796" s="9">
        <f>SUMIF($C$2:$C$9230, C8796, $D$2:$D$9230)</f>
        <v>186852</v>
      </c>
    </row>
    <row r="8797" spans="1:11" x14ac:dyDescent="0.2">
      <c r="B8797" t="s">
        <v>810</v>
      </c>
      <c r="C8797" t="s">
        <v>14972</v>
      </c>
      <c r="D8797" s="14">
        <v>297930</v>
      </c>
      <c r="E8797" s="12">
        <v>297930</v>
      </c>
      <c r="F8797" t="s">
        <v>14973</v>
      </c>
      <c r="G8797" t="s">
        <v>813</v>
      </c>
      <c r="H8797">
        <f t="shared" si="414"/>
        <v>177</v>
      </c>
      <c r="I8797">
        <f t="shared" si="415"/>
        <v>1</v>
      </c>
      <c r="J8797" s="9">
        <f t="shared" si="416"/>
        <v>957502434</v>
      </c>
      <c r="K8797" s="9">
        <f>SUMIF($C$2:$C$9230, C8797, $D$2:$D$9230)</f>
        <v>297930</v>
      </c>
    </row>
    <row r="8798" spans="1:11" x14ac:dyDescent="0.2">
      <c r="B8798" t="s">
        <v>810</v>
      </c>
      <c r="C8798" t="s">
        <v>14970</v>
      </c>
      <c r="D8798" s="14">
        <v>73511</v>
      </c>
      <c r="E8798" s="12">
        <v>73511</v>
      </c>
      <c r="F8798" t="s">
        <v>14971</v>
      </c>
      <c r="G8798" t="s">
        <v>813</v>
      </c>
      <c r="H8798">
        <f t="shared" si="414"/>
        <v>177</v>
      </c>
      <c r="I8798">
        <f t="shared" si="415"/>
        <v>1</v>
      </c>
      <c r="J8798" s="9">
        <f t="shared" si="416"/>
        <v>957502434</v>
      </c>
      <c r="K8798" s="9">
        <f>SUMIF($C$2:$C$9230, C8798, $D$2:$D$9230)</f>
        <v>73511</v>
      </c>
    </row>
    <row r="8799" spans="1:11" x14ac:dyDescent="0.2">
      <c r="B8799" t="s">
        <v>810</v>
      </c>
      <c r="C8799" t="s">
        <v>14968</v>
      </c>
      <c r="D8799" s="14">
        <v>34876</v>
      </c>
      <c r="E8799" s="12">
        <v>34876</v>
      </c>
      <c r="F8799" t="s">
        <v>14969</v>
      </c>
      <c r="G8799" t="s">
        <v>813</v>
      </c>
      <c r="H8799">
        <f t="shared" si="414"/>
        <v>177</v>
      </c>
      <c r="I8799">
        <f t="shared" si="415"/>
        <v>1</v>
      </c>
      <c r="J8799" s="9">
        <f t="shared" si="416"/>
        <v>957502434</v>
      </c>
      <c r="K8799" s="9">
        <f>SUMIF($C$2:$C$9230, C8799, $D$2:$D$9230)</f>
        <v>34876</v>
      </c>
    </row>
    <row r="8800" spans="1:11" x14ac:dyDescent="0.2">
      <c r="B8800" t="s">
        <v>810</v>
      </c>
      <c r="C8800" t="s">
        <v>14966</v>
      </c>
      <c r="D8800" s="14">
        <v>309824</v>
      </c>
      <c r="E8800" s="12">
        <v>309824</v>
      </c>
      <c r="F8800" t="s">
        <v>14967</v>
      </c>
      <c r="G8800" t="s">
        <v>813</v>
      </c>
      <c r="H8800">
        <f t="shared" si="414"/>
        <v>177</v>
      </c>
      <c r="I8800">
        <f t="shared" si="415"/>
        <v>1</v>
      </c>
      <c r="J8800" s="9">
        <f t="shared" si="416"/>
        <v>957502434</v>
      </c>
      <c r="K8800" s="9">
        <f>SUMIF($C$2:$C$9230, C8800, $D$2:$D$9230)</f>
        <v>309824</v>
      </c>
    </row>
    <row r="8801" spans="1:11" x14ac:dyDescent="0.2">
      <c r="B8801" t="s">
        <v>810</v>
      </c>
      <c r="C8801" t="s">
        <v>14917</v>
      </c>
      <c r="D8801" s="14">
        <v>175174</v>
      </c>
      <c r="E8801" s="12">
        <v>175174</v>
      </c>
      <c r="F8801" t="s">
        <v>14918</v>
      </c>
      <c r="G8801" t="s">
        <v>813</v>
      </c>
      <c r="H8801">
        <f t="shared" si="414"/>
        <v>177</v>
      </c>
      <c r="I8801">
        <f t="shared" si="415"/>
        <v>1</v>
      </c>
      <c r="J8801" s="9">
        <f t="shared" si="416"/>
        <v>957502434</v>
      </c>
      <c r="K8801" s="9">
        <f>SUMIF($C$2:$C$9230, C8801, $D$2:$D$9230)</f>
        <v>175174</v>
      </c>
    </row>
    <row r="8802" spans="1:11" x14ac:dyDescent="0.2">
      <c r="B8802" t="s">
        <v>810</v>
      </c>
      <c r="C8802" t="s">
        <v>14964</v>
      </c>
      <c r="D8802" s="14">
        <v>2160475</v>
      </c>
      <c r="E8802" s="12">
        <v>2160475</v>
      </c>
      <c r="F8802" t="s">
        <v>14965</v>
      </c>
      <c r="G8802" t="s">
        <v>813</v>
      </c>
      <c r="H8802">
        <f t="shared" si="414"/>
        <v>177</v>
      </c>
      <c r="I8802">
        <f t="shared" si="415"/>
        <v>1</v>
      </c>
      <c r="J8802" s="9">
        <f t="shared" si="416"/>
        <v>957502434</v>
      </c>
      <c r="K8802" s="9">
        <f>SUMIF($C$2:$C$9230, C8802, $D$2:$D$9230)</f>
        <v>2160475</v>
      </c>
    </row>
    <row r="8803" spans="1:11" x14ac:dyDescent="0.2">
      <c r="B8803" t="s">
        <v>810</v>
      </c>
      <c r="C8803" t="s">
        <v>14866</v>
      </c>
      <c r="D8803" s="14">
        <v>6323231</v>
      </c>
      <c r="E8803" s="12">
        <v>6323230.9900000002</v>
      </c>
      <c r="F8803" t="s">
        <v>14867</v>
      </c>
      <c r="G8803" t="s">
        <v>14839</v>
      </c>
      <c r="H8803">
        <f t="shared" si="414"/>
        <v>177</v>
      </c>
      <c r="I8803">
        <f t="shared" si="415"/>
        <v>1</v>
      </c>
      <c r="J8803" s="9">
        <f t="shared" si="416"/>
        <v>957502434</v>
      </c>
      <c r="K8803" s="9">
        <f>SUMIF($C$2:$C$9230, C8803, $D$2:$D$9230)</f>
        <v>6323231</v>
      </c>
    </row>
    <row r="8804" spans="1:11" x14ac:dyDescent="0.2">
      <c r="A8804" s="1">
        <v>45733</v>
      </c>
      <c r="B8804" t="s">
        <v>810</v>
      </c>
      <c r="C8804" t="s">
        <v>956</v>
      </c>
      <c r="D8804" s="14">
        <v>1674327</v>
      </c>
      <c r="E8804" s="12">
        <v>1674327</v>
      </c>
      <c r="F8804" t="s">
        <v>957</v>
      </c>
      <c r="G8804" t="s">
        <v>813</v>
      </c>
      <c r="H8804">
        <f t="shared" si="414"/>
        <v>177</v>
      </c>
      <c r="I8804">
        <f t="shared" si="415"/>
        <v>1</v>
      </c>
      <c r="J8804" s="9">
        <f t="shared" si="416"/>
        <v>957502434</v>
      </c>
      <c r="K8804" s="9">
        <f>SUMIF($C$2:$C$9230, C8804, $D$2:$D$9230)</f>
        <v>1674327</v>
      </c>
    </row>
    <row r="8805" spans="1:11" x14ac:dyDescent="0.2">
      <c r="B8805" t="s">
        <v>810</v>
      </c>
      <c r="C8805" t="s">
        <v>14863</v>
      </c>
      <c r="D8805" s="14">
        <v>1743607</v>
      </c>
      <c r="E8805" s="12">
        <v>1743607.01</v>
      </c>
      <c r="F8805" t="s">
        <v>14864</v>
      </c>
      <c r="G8805" t="s">
        <v>14839</v>
      </c>
      <c r="H8805">
        <f t="shared" si="414"/>
        <v>177</v>
      </c>
      <c r="I8805">
        <f t="shared" si="415"/>
        <v>1</v>
      </c>
      <c r="J8805" s="9">
        <f t="shared" si="416"/>
        <v>957502434</v>
      </c>
      <c r="K8805" s="9">
        <f>SUMIF($C$2:$C$9230, C8805, $D$2:$D$9230)</f>
        <v>1743607</v>
      </c>
    </row>
    <row r="8806" spans="1:11" x14ac:dyDescent="0.2">
      <c r="A8806" s="1">
        <v>45733</v>
      </c>
      <c r="B8806" t="s">
        <v>810</v>
      </c>
      <c r="C8806" t="s">
        <v>952</v>
      </c>
      <c r="D8806" s="14">
        <v>967827</v>
      </c>
      <c r="E8806" s="12">
        <v>967827</v>
      </c>
      <c r="F8806" t="s">
        <v>953</v>
      </c>
      <c r="G8806" t="s">
        <v>813</v>
      </c>
      <c r="H8806">
        <f t="shared" si="414"/>
        <v>177</v>
      </c>
      <c r="I8806">
        <f t="shared" si="415"/>
        <v>1</v>
      </c>
      <c r="J8806" s="9">
        <f t="shared" si="416"/>
        <v>957502434</v>
      </c>
      <c r="K8806" s="9">
        <f>SUMIF($C$2:$C$9230, C8806, $D$2:$D$9230)</f>
        <v>967827</v>
      </c>
    </row>
    <row r="8807" spans="1:11" x14ac:dyDescent="0.2">
      <c r="A8807" s="1">
        <v>45733</v>
      </c>
      <c r="B8807" t="s">
        <v>810</v>
      </c>
      <c r="C8807" t="s">
        <v>948</v>
      </c>
      <c r="D8807" s="14">
        <v>2816040</v>
      </c>
      <c r="E8807" s="12">
        <v>2816040</v>
      </c>
      <c r="F8807" t="s">
        <v>949</v>
      </c>
      <c r="G8807" t="s">
        <v>813</v>
      </c>
      <c r="H8807">
        <f t="shared" si="414"/>
        <v>177</v>
      </c>
      <c r="I8807">
        <f t="shared" si="415"/>
        <v>1</v>
      </c>
      <c r="J8807" s="9">
        <f t="shared" si="416"/>
        <v>957502434</v>
      </c>
      <c r="K8807" s="9">
        <f>SUMIF($C$2:$C$9230, C8807, $D$2:$D$9230)</f>
        <v>2816040</v>
      </c>
    </row>
    <row r="8808" spans="1:11" x14ac:dyDescent="0.2">
      <c r="A8808" s="1">
        <v>45733</v>
      </c>
      <c r="B8808" t="s">
        <v>810</v>
      </c>
      <c r="C8808" t="s">
        <v>946</v>
      </c>
      <c r="D8808" s="14">
        <v>24033651</v>
      </c>
      <c r="E8808" s="12">
        <v>24033651</v>
      </c>
      <c r="F8808" t="s">
        <v>947</v>
      </c>
      <c r="G8808" t="s">
        <v>813</v>
      </c>
      <c r="H8808">
        <f t="shared" si="414"/>
        <v>177</v>
      </c>
      <c r="I8808">
        <f t="shared" si="415"/>
        <v>1</v>
      </c>
      <c r="J8808" s="9">
        <f t="shared" si="416"/>
        <v>957502434</v>
      </c>
      <c r="K8808" s="9">
        <f>SUMIF($C$2:$C$9230, C8808, $D$2:$D$9230)</f>
        <v>24033651</v>
      </c>
    </row>
    <row r="8809" spans="1:11" x14ac:dyDescent="0.2">
      <c r="B8809" t="s">
        <v>810</v>
      </c>
      <c r="C8809" t="s">
        <v>14860</v>
      </c>
      <c r="D8809" s="14">
        <v>38975534</v>
      </c>
      <c r="E8809" s="12">
        <v>38975533.509999998</v>
      </c>
      <c r="F8809" t="s">
        <v>14861</v>
      </c>
      <c r="G8809" t="s">
        <v>14839</v>
      </c>
      <c r="H8809">
        <f t="shared" si="414"/>
        <v>177</v>
      </c>
      <c r="I8809">
        <f t="shared" si="415"/>
        <v>1</v>
      </c>
      <c r="J8809" s="9">
        <f t="shared" si="416"/>
        <v>957502434</v>
      </c>
      <c r="K8809" s="9">
        <f>SUMIF($C$2:$C$9230, C8809, $D$2:$D$9230)</f>
        <v>38975534</v>
      </c>
    </row>
    <row r="8810" spans="1:11" x14ac:dyDescent="0.2">
      <c r="B8810" t="s">
        <v>810</v>
      </c>
      <c r="C8810" t="s">
        <v>14962</v>
      </c>
      <c r="D8810" s="14">
        <v>521453</v>
      </c>
      <c r="E8810" s="12">
        <v>521453</v>
      </c>
      <c r="F8810" t="s">
        <v>14963</v>
      </c>
      <c r="G8810" t="s">
        <v>813</v>
      </c>
      <c r="H8810">
        <f t="shared" si="414"/>
        <v>177</v>
      </c>
      <c r="I8810">
        <f t="shared" si="415"/>
        <v>1</v>
      </c>
      <c r="J8810" s="9">
        <f t="shared" si="416"/>
        <v>957502434</v>
      </c>
      <c r="K8810" s="9">
        <f>SUMIF($C$2:$C$9230, C8810, $D$2:$D$9230)</f>
        <v>521453</v>
      </c>
    </row>
    <row r="8811" spans="1:11" x14ac:dyDescent="0.2">
      <c r="B8811" t="s">
        <v>810</v>
      </c>
      <c r="C8811" t="s">
        <v>14960</v>
      </c>
      <c r="D8811" s="14">
        <v>1751737</v>
      </c>
      <c r="E8811" s="12">
        <v>1751737</v>
      </c>
      <c r="F8811" t="s">
        <v>14961</v>
      </c>
      <c r="G8811" t="s">
        <v>813</v>
      </c>
      <c r="H8811">
        <f t="shared" si="414"/>
        <v>177</v>
      </c>
      <c r="I8811">
        <f t="shared" si="415"/>
        <v>1</v>
      </c>
      <c r="J8811" s="9">
        <f t="shared" si="416"/>
        <v>957502434</v>
      </c>
      <c r="K8811" s="9">
        <f>SUMIF($C$2:$C$9230, C8811, $D$2:$D$9230)</f>
        <v>1751737</v>
      </c>
    </row>
    <row r="8812" spans="1:11" x14ac:dyDescent="0.2">
      <c r="A8812" s="1">
        <v>45733</v>
      </c>
      <c r="B8812" t="s">
        <v>810</v>
      </c>
      <c r="C8812" t="s">
        <v>942</v>
      </c>
      <c r="D8812" s="14">
        <v>580388</v>
      </c>
      <c r="E8812" s="12">
        <v>580388</v>
      </c>
      <c r="F8812" t="s">
        <v>943</v>
      </c>
      <c r="G8812" t="s">
        <v>813</v>
      </c>
      <c r="H8812">
        <f t="shared" si="414"/>
        <v>177</v>
      </c>
      <c r="I8812">
        <f t="shared" si="415"/>
        <v>1</v>
      </c>
      <c r="J8812" s="9">
        <f t="shared" si="416"/>
        <v>957502434</v>
      </c>
      <c r="K8812" s="9">
        <f>SUMIF($C$2:$C$9230, C8812, $D$2:$D$9230)</f>
        <v>580388</v>
      </c>
    </row>
    <row r="8813" spans="1:11" x14ac:dyDescent="0.2">
      <c r="B8813" t="s">
        <v>810</v>
      </c>
      <c r="C8813" t="s">
        <v>14959</v>
      </c>
      <c r="D8813" s="14">
        <v>539535</v>
      </c>
      <c r="E8813" s="12">
        <v>539535</v>
      </c>
      <c r="H8813">
        <f t="shared" si="414"/>
        <v>177</v>
      </c>
      <c r="I8813">
        <f t="shared" si="415"/>
        <v>1</v>
      </c>
      <c r="J8813" s="9">
        <f t="shared" si="416"/>
        <v>957502434</v>
      </c>
      <c r="K8813" s="9">
        <f>SUMIF($C$2:$C$9230, C8813, $D$2:$D$9230)</f>
        <v>539535</v>
      </c>
    </row>
    <row r="8814" spans="1:11" x14ac:dyDescent="0.2">
      <c r="A8814" s="1">
        <v>45733</v>
      </c>
      <c r="B8814" t="s">
        <v>810</v>
      </c>
      <c r="C8814" t="s">
        <v>940</v>
      </c>
      <c r="D8814" s="14">
        <v>13254230</v>
      </c>
      <c r="E8814" s="12">
        <v>13254230</v>
      </c>
      <c r="F8814" t="s">
        <v>941</v>
      </c>
      <c r="G8814" t="s">
        <v>813</v>
      </c>
      <c r="H8814">
        <f t="shared" si="414"/>
        <v>177</v>
      </c>
      <c r="I8814">
        <f t="shared" si="415"/>
        <v>1</v>
      </c>
      <c r="J8814" s="9">
        <f t="shared" ref="J8814:J8845" si="417">SUMIF($B$2:$B$9230, B8814, $D$2:$D$9230)</f>
        <v>957502434</v>
      </c>
      <c r="K8814" s="9">
        <f>SUMIF($C$2:$C$9230, C8814, $D$2:$D$9230)</f>
        <v>13254230</v>
      </c>
    </row>
    <row r="8815" spans="1:11" x14ac:dyDescent="0.2">
      <c r="B8815" t="s">
        <v>810</v>
      </c>
      <c r="C8815" t="s">
        <v>14857</v>
      </c>
      <c r="D8815" s="14">
        <v>10900211</v>
      </c>
      <c r="E8815" s="12">
        <v>10900210.560000001</v>
      </c>
      <c r="F8815" t="s">
        <v>14858</v>
      </c>
      <c r="G8815" t="s">
        <v>14839</v>
      </c>
      <c r="H8815">
        <f t="shared" si="414"/>
        <v>177</v>
      </c>
      <c r="I8815">
        <f t="shared" si="415"/>
        <v>1</v>
      </c>
      <c r="J8815" s="9">
        <f t="shared" si="417"/>
        <v>957502434</v>
      </c>
      <c r="K8815" s="9">
        <f>SUMIF($C$2:$C$9230, C8815, $D$2:$D$9230)</f>
        <v>10900211</v>
      </c>
    </row>
    <row r="8816" spans="1:11" x14ac:dyDescent="0.2">
      <c r="A8816" s="1">
        <v>45733</v>
      </c>
      <c r="B8816" t="s">
        <v>810</v>
      </c>
      <c r="C8816" t="s">
        <v>938</v>
      </c>
      <c r="D8816" s="14">
        <v>4903569</v>
      </c>
      <c r="E8816" s="12">
        <v>4903569</v>
      </c>
      <c r="F8816" t="s">
        <v>939</v>
      </c>
      <c r="G8816" t="s">
        <v>813</v>
      </c>
      <c r="H8816">
        <f t="shared" si="414"/>
        <v>177</v>
      </c>
      <c r="I8816">
        <f t="shared" si="415"/>
        <v>1</v>
      </c>
      <c r="J8816" s="9">
        <f t="shared" si="417"/>
        <v>957502434</v>
      </c>
      <c r="K8816" s="9">
        <f>SUMIF($C$2:$C$9230, C8816, $D$2:$D$9230)</f>
        <v>4903569</v>
      </c>
    </row>
    <row r="8817" spans="1:11" x14ac:dyDescent="0.2">
      <c r="A8817" s="1">
        <v>45733</v>
      </c>
      <c r="B8817" t="s">
        <v>810</v>
      </c>
      <c r="C8817" t="s">
        <v>936</v>
      </c>
      <c r="D8817" s="14">
        <v>4708863</v>
      </c>
      <c r="E8817" s="12">
        <v>4708863</v>
      </c>
      <c r="F8817" t="s">
        <v>937</v>
      </c>
      <c r="G8817" t="s">
        <v>813</v>
      </c>
      <c r="H8817">
        <f t="shared" si="414"/>
        <v>177</v>
      </c>
      <c r="I8817">
        <f t="shared" si="415"/>
        <v>1</v>
      </c>
      <c r="J8817" s="9">
        <f t="shared" si="417"/>
        <v>957502434</v>
      </c>
      <c r="K8817" s="9">
        <f>SUMIF($C$2:$C$9230, C8817, $D$2:$D$9230)</f>
        <v>4708863</v>
      </c>
    </row>
    <row r="8818" spans="1:11" x14ac:dyDescent="0.2">
      <c r="B8818" t="s">
        <v>810</v>
      </c>
      <c r="C8818" t="s">
        <v>14957</v>
      </c>
      <c r="D8818" s="14">
        <v>318940</v>
      </c>
      <c r="E8818" s="12">
        <v>318940</v>
      </c>
      <c r="F8818" t="s">
        <v>14958</v>
      </c>
      <c r="G8818" t="s">
        <v>813</v>
      </c>
      <c r="H8818">
        <f t="shared" si="414"/>
        <v>177</v>
      </c>
      <c r="I8818">
        <f t="shared" si="415"/>
        <v>1</v>
      </c>
      <c r="J8818" s="9">
        <f t="shared" si="417"/>
        <v>957502434</v>
      </c>
      <c r="K8818" s="9">
        <f>SUMIF($C$2:$C$9230, C8818, $D$2:$D$9230)</f>
        <v>318940</v>
      </c>
    </row>
    <row r="8819" spans="1:11" x14ac:dyDescent="0.2">
      <c r="A8819" s="1">
        <v>45733</v>
      </c>
      <c r="B8819" t="s">
        <v>810</v>
      </c>
      <c r="C8819" t="s">
        <v>934</v>
      </c>
      <c r="D8819" s="14">
        <v>13003131</v>
      </c>
      <c r="E8819" s="12">
        <v>13003131</v>
      </c>
      <c r="F8819" t="s">
        <v>935</v>
      </c>
      <c r="G8819" t="s">
        <v>813</v>
      </c>
      <c r="H8819">
        <f t="shared" si="414"/>
        <v>177</v>
      </c>
      <c r="I8819">
        <f t="shared" si="415"/>
        <v>1</v>
      </c>
      <c r="J8819" s="9">
        <f t="shared" si="417"/>
        <v>957502434</v>
      </c>
      <c r="K8819" s="9">
        <f>SUMIF($C$2:$C$9230, C8819, $D$2:$D$9230)</f>
        <v>13003131</v>
      </c>
    </row>
    <row r="8820" spans="1:11" x14ac:dyDescent="0.2">
      <c r="B8820" t="s">
        <v>810</v>
      </c>
      <c r="C8820" t="s">
        <v>14955</v>
      </c>
      <c r="D8820" s="14">
        <v>269184</v>
      </c>
      <c r="E8820" s="12">
        <v>269184</v>
      </c>
      <c r="F8820" t="s">
        <v>14956</v>
      </c>
      <c r="G8820" t="s">
        <v>813</v>
      </c>
      <c r="H8820">
        <f t="shared" si="414"/>
        <v>177</v>
      </c>
      <c r="I8820">
        <f t="shared" si="415"/>
        <v>1</v>
      </c>
      <c r="J8820" s="9">
        <f t="shared" si="417"/>
        <v>957502434</v>
      </c>
      <c r="K8820" s="9">
        <f>SUMIF($C$2:$C$9230, C8820, $D$2:$D$9230)</f>
        <v>269184</v>
      </c>
    </row>
    <row r="8821" spans="1:11" x14ac:dyDescent="0.2">
      <c r="B8821" t="s">
        <v>810</v>
      </c>
      <c r="C8821" t="s">
        <v>14953</v>
      </c>
      <c r="D8821" s="14">
        <v>336406</v>
      </c>
      <c r="E8821" s="12">
        <v>336406</v>
      </c>
      <c r="F8821" t="s">
        <v>14954</v>
      </c>
      <c r="G8821" t="s">
        <v>813</v>
      </c>
      <c r="H8821">
        <f t="shared" si="414"/>
        <v>177</v>
      </c>
      <c r="I8821">
        <f t="shared" si="415"/>
        <v>1</v>
      </c>
      <c r="J8821" s="9">
        <f t="shared" si="417"/>
        <v>957502434</v>
      </c>
      <c r="K8821" s="9">
        <f>SUMIF($C$2:$C$9230, C8821, $D$2:$D$9230)</f>
        <v>336406</v>
      </c>
    </row>
    <row r="8822" spans="1:11" x14ac:dyDescent="0.2">
      <c r="B8822" t="s">
        <v>810</v>
      </c>
      <c r="C8822" t="s">
        <v>14951</v>
      </c>
      <c r="D8822" s="14">
        <v>515517</v>
      </c>
      <c r="E8822" s="12">
        <v>515517</v>
      </c>
      <c r="F8822" t="s">
        <v>14952</v>
      </c>
      <c r="G8822" t="s">
        <v>813</v>
      </c>
      <c r="H8822">
        <f t="shared" si="414"/>
        <v>177</v>
      </c>
      <c r="I8822">
        <f t="shared" si="415"/>
        <v>1</v>
      </c>
      <c r="J8822" s="9">
        <f t="shared" si="417"/>
        <v>957502434</v>
      </c>
      <c r="K8822" s="9">
        <f>SUMIF($C$2:$C$9230, C8822, $D$2:$D$9230)</f>
        <v>515517</v>
      </c>
    </row>
    <row r="8823" spans="1:11" x14ac:dyDescent="0.2">
      <c r="B8823" t="s">
        <v>810</v>
      </c>
      <c r="C8823" t="s">
        <v>14949</v>
      </c>
      <c r="D8823" s="14">
        <v>77855</v>
      </c>
      <c r="E8823" s="12">
        <v>77855</v>
      </c>
      <c r="F8823" t="s">
        <v>14950</v>
      </c>
      <c r="G8823" t="s">
        <v>813</v>
      </c>
      <c r="H8823">
        <f t="shared" si="414"/>
        <v>177</v>
      </c>
      <c r="I8823">
        <f t="shared" si="415"/>
        <v>1</v>
      </c>
      <c r="J8823" s="9">
        <f t="shared" si="417"/>
        <v>957502434</v>
      </c>
      <c r="K8823" s="9">
        <f>SUMIF($C$2:$C$9230, C8823, $D$2:$D$9230)</f>
        <v>77855</v>
      </c>
    </row>
    <row r="8824" spans="1:11" x14ac:dyDescent="0.2">
      <c r="B8824" t="s">
        <v>810</v>
      </c>
      <c r="C8824" t="s">
        <v>14947</v>
      </c>
      <c r="D8824" s="14">
        <v>883654</v>
      </c>
      <c r="E8824" s="12">
        <v>883654</v>
      </c>
      <c r="F8824" t="s">
        <v>14948</v>
      </c>
      <c r="G8824" t="s">
        <v>813</v>
      </c>
      <c r="H8824">
        <f t="shared" si="414"/>
        <v>177</v>
      </c>
      <c r="I8824">
        <f t="shared" si="415"/>
        <v>1</v>
      </c>
      <c r="J8824" s="9">
        <f t="shared" si="417"/>
        <v>957502434</v>
      </c>
      <c r="K8824" s="9">
        <f>SUMIF($C$2:$C$9230, C8824, $D$2:$D$9230)</f>
        <v>883654</v>
      </c>
    </row>
    <row r="8825" spans="1:11" x14ac:dyDescent="0.2">
      <c r="B8825" t="s">
        <v>810</v>
      </c>
      <c r="C8825" t="s">
        <v>14945</v>
      </c>
      <c r="D8825" s="14">
        <v>142109</v>
      </c>
      <c r="E8825" s="12">
        <v>142109</v>
      </c>
      <c r="F8825" t="s">
        <v>14946</v>
      </c>
      <c r="G8825" t="s">
        <v>813</v>
      </c>
      <c r="H8825">
        <f t="shared" si="414"/>
        <v>177</v>
      </c>
      <c r="I8825">
        <f t="shared" si="415"/>
        <v>1</v>
      </c>
      <c r="J8825" s="9">
        <f t="shared" si="417"/>
        <v>957502434</v>
      </c>
      <c r="K8825" s="9">
        <f>SUMIF($C$2:$C$9230, C8825, $D$2:$D$9230)</f>
        <v>142109</v>
      </c>
    </row>
    <row r="8826" spans="1:11" x14ac:dyDescent="0.2">
      <c r="B8826" t="s">
        <v>810</v>
      </c>
      <c r="C8826" t="s">
        <v>14855</v>
      </c>
      <c r="D8826" s="14">
        <v>1730304</v>
      </c>
      <c r="E8826" s="12">
        <v>1730304.01</v>
      </c>
      <c r="F8826" t="s">
        <v>14856</v>
      </c>
      <c r="G8826" t="s">
        <v>14839</v>
      </c>
      <c r="H8826">
        <f t="shared" si="414"/>
        <v>177</v>
      </c>
      <c r="I8826">
        <f t="shared" si="415"/>
        <v>1</v>
      </c>
      <c r="J8826" s="9">
        <f t="shared" si="417"/>
        <v>957502434</v>
      </c>
      <c r="K8826" s="9">
        <f>SUMIF($C$2:$C$9230, C8826, $D$2:$D$9230)</f>
        <v>1730304</v>
      </c>
    </row>
    <row r="8827" spans="1:11" x14ac:dyDescent="0.2">
      <c r="A8827" s="1">
        <v>45733</v>
      </c>
      <c r="B8827" t="s">
        <v>810</v>
      </c>
      <c r="C8827" t="s">
        <v>932</v>
      </c>
      <c r="D8827" s="14">
        <v>1124836</v>
      </c>
      <c r="E8827" s="12">
        <v>1124836</v>
      </c>
      <c r="F8827" t="s">
        <v>933</v>
      </c>
      <c r="G8827" t="s">
        <v>813</v>
      </c>
      <c r="H8827">
        <f t="shared" si="414"/>
        <v>177</v>
      </c>
      <c r="I8827">
        <f t="shared" si="415"/>
        <v>1</v>
      </c>
      <c r="J8827" s="9">
        <f t="shared" si="417"/>
        <v>957502434</v>
      </c>
      <c r="K8827" s="9">
        <f>SUMIF($C$2:$C$9230, C8827, $D$2:$D$9230)</f>
        <v>1124836</v>
      </c>
    </row>
    <row r="8828" spans="1:11" x14ac:dyDescent="0.2">
      <c r="B8828" t="s">
        <v>810</v>
      </c>
      <c r="C8828" t="s">
        <v>14941</v>
      </c>
      <c r="D8828" s="14">
        <v>361870</v>
      </c>
      <c r="E8828" s="12">
        <v>361870</v>
      </c>
      <c r="F8828" t="s">
        <v>14942</v>
      </c>
      <c r="G8828" t="s">
        <v>813</v>
      </c>
      <c r="H8828">
        <f t="shared" si="414"/>
        <v>177</v>
      </c>
      <c r="I8828">
        <f t="shared" si="415"/>
        <v>1</v>
      </c>
      <c r="J8828" s="9">
        <f t="shared" si="417"/>
        <v>957502434</v>
      </c>
      <c r="K8828" s="9">
        <f>SUMIF($C$2:$C$9230, C8828, $D$2:$D$9230)</f>
        <v>361870</v>
      </c>
    </row>
    <row r="8829" spans="1:11" x14ac:dyDescent="0.2">
      <c r="B8829" t="s">
        <v>810</v>
      </c>
      <c r="C8829" t="s">
        <v>14939</v>
      </c>
      <c r="D8829" s="14">
        <v>87966</v>
      </c>
      <c r="E8829" s="12">
        <v>87966</v>
      </c>
      <c r="F8829" t="s">
        <v>14940</v>
      </c>
      <c r="G8829" t="s">
        <v>813</v>
      </c>
      <c r="H8829">
        <f t="shared" si="414"/>
        <v>177</v>
      </c>
      <c r="I8829">
        <f t="shared" si="415"/>
        <v>1</v>
      </c>
      <c r="J8829" s="9">
        <f t="shared" si="417"/>
        <v>957502434</v>
      </c>
      <c r="K8829" s="9">
        <f>SUMIF($C$2:$C$9230, C8829, $D$2:$D$9230)</f>
        <v>87966</v>
      </c>
    </row>
    <row r="8830" spans="1:11" x14ac:dyDescent="0.2">
      <c r="B8830" t="s">
        <v>810</v>
      </c>
      <c r="C8830" t="s">
        <v>14937</v>
      </c>
      <c r="D8830" s="14">
        <v>205031</v>
      </c>
      <c r="E8830" s="12">
        <v>205031</v>
      </c>
      <c r="F8830" t="s">
        <v>14938</v>
      </c>
      <c r="G8830" t="s">
        <v>813</v>
      </c>
      <c r="H8830">
        <f t="shared" si="414"/>
        <v>177</v>
      </c>
      <c r="I8830">
        <f t="shared" si="415"/>
        <v>1</v>
      </c>
      <c r="J8830" s="9">
        <f t="shared" si="417"/>
        <v>957502434</v>
      </c>
      <c r="K8830" s="9">
        <f>SUMIF($C$2:$C$9230, C8830, $D$2:$D$9230)</f>
        <v>205031</v>
      </c>
    </row>
    <row r="8831" spans="1:11" x14ac:dyDescent="0.2">
      <c r="B8831" t="s">
        <v>810</v>
      </c>
      <c r="C8831" t="s">
        <v>14927</v>
      </c>
      <c r="D8831" s="14">
        <v>220423</v>
      </c>
      <c r="E8831" s="12">
        <v>220423</v>
      </c>
      <c r="F8831" t="s">
        <v>14928</v>
      </c>
      <c r="G8831" t="s">
        <v>813</v>
      </c>
      <c r="H8831">
        <f t="shared" si="414"/>
        <v>177</v>
      </c>
      <c r="I8831">
        <f t="shared" si="415"/>
        <v>1</v>
      </c>
      <c r="J8831" s="9">
        <f t="shared" si="417"/>
        <v>957502434</v>
      </c>
      <c r="K8831" s="9">
        <f>SUMIF($C$2:$C$9230, C8831, $D$2:$D$9230)</f>
        <v>220423</v>
      </c>
    </row>
    <row r="8832" spans="1:11" x14ac:dyDescent="0.2">
      <c r="B8832" t="s">
        <v>810</v>
      </c>
      <c r="C8832" t="s">
        <v>14935</v>
      </c>
      <c r="D8832" s="14">
        <v>461859</v>
      </c>
      <c r="E8832" s="12">
        <v>461859</v>
      </c>
      <c r="F8832" t="s">
        <v>14936</v>
      </c>
      <c r="G8832" t="s">
        <v>813</v>
      </c>
      <c r="H8832">
        <f t="shared" si="414"/>
        <v>177</v>
      </c>
      <c r="I8832">
        <f t="shared" si="415"/>
        <v>1</v>
      </c>
      <c r="J8832" s="9">
        <f t="shared" si="417"/>
        <v>957502434</v>
      </c>
      <c r="K8832" s="9">
        <f>SUMIF($C$2:$C$9230, C8832, $D$2:$D$9230)</f>
        <v>461859</v>
      </c>
    </row>
    <row r="8833" spans="1:11" x14ac:dyDescent="0.2">
      <c r="B8833" t="s">
        <v>810</v>
      </c>
      <c r="C8833" t="s">
        <v>14933</v>
      </c>
      <c r="D8833" s="14">
        <v>87227</v>
      </c>
      <c r="E8833" s="12">
        <v>87227</v>
      </c>
      <c r="F8833" t="s">
        <v>14934</v>
      </c>
      <c r="G8833" t="s">
        <v>813</v>
      </c>
      <c r="H8833">
        <f t="shared" si="414"/>
        <v>177</v>
      </c>
      <c r="I8833">
        <f t="shared" si="415"/>
        <v>1</v>
      </c>
      <c r="J8833" s="9">
        <f t="shared" si="417"/>
        <v>957502434</v>
      </c>
      <c r="K8833" s="9">
        <f>SUMIF($C$2:$C$9230, C8833, $D$2:$D$9230)</f>
        <v>87227</v>
      </c>
    </row>
    <row r="8834" spans="1:11" x14ac:dyDescent="0.2">
      <c r="B8834" t="s">
        <v>810</v>
      </c>
      <c r="C8834" t="s">
        <v>14931</v>
      </c>
      <c r="D8834" s="14">
        <v>965402</v>
      </c>
      <c r="E8834" s="12">
        <v>965402</v>
      </c>
      <c r="F8834" t="s">
        <v>14932</v>
      </c>
      <c r="G8834" t="s">
        <v>813</v>
      </c>
      <c r="H8834">
        <f t="shared" si="414"/>
        <v>177</v>
      </c>
      <c r="I8834">
        <f t="shared" si="415"/>
        <v>1</v>
      </c>
      <c r="J8834" s="9">
        <f t="shared" si="417"/>
        <v>957502434</v>
      </c>
      <c r="K8834" s="9">
        <f>SUMIF($C$2:$C$9230, C8834, $D$2:$D$9230)</f>
        <v>965402</v>
      </c>
    </row>
    <row r="8835" spans="1:11" x14ac:dyDescent="0.2">
      <c r="A8835" s="1">
        <v>45733</v>
      </c>
      <c r="B8835" t="s">
        <v>810</v>
      </c>
      <c r="C8835" t="s">
        <v>928</v>
      </c>
      <c r="D8835" s="14">
        <v>777698</v>
      </c>
      <c r="E8835" s="12">
        <v>777698</v>
      </c>
      <c r="F8835" t="s">
        <v>929</v>
      </c>
      <c r="G8835" t="s">
        <v>813</v>
      </c>
      <c r="H8835">
        <f t="shared" si="414"/>
        <v>177</v>
      </c>
      <c r="I8835">
        <f t="shared" si="415"/>
        <v>1</v>
      </c>
      <c r="J8835" s="9">
        <f t="shared" si="417"/>
        <v>957502434</v>
      </c>
      <c r="K8835" s="9">
        <f>SUMIF($C$2:$C$9230, C8835, $D$2:$D$9230)</f>
        <v>777698</v>
      </c>
    </row>
    <row r="8836" spans="1:11" x14ac:dyDescent="0.2">
      <c r="B8836" t="s">
        <v>810</v>
      </c>
      <c r="C8836" t="s">
        <v>14929</v>
      </c>
      <c r="D8836" s="14">
        <v>340814</v>
      </c>
      <c r="E8836" s="12">
        <v>340814</v>
      </c>
      <c r="F8836" t="s">
        <v>14930</v>
      </c>
      <c r="G8836" t="s">
        <v>813</v>
      </c>
      <c r="H8836">
        <f t="shared" si="414"/>
        <v>177</v>
      </c>
      <c r="I8836">
        <f t="shared" si="415"/>
        <v>1</v>
      </c>
      <c r="J8836" s="9">
        <f t="shared" si="417"/>
        <v>957502434</v>
      </c>
      <c r="K8836" s="9">
        <f>SUMIF($C$2:$C$9230, C8836, $D$2:$D$9230)</f>
        <v>340814</v>
      </c>
    </row>
    <row r="8837" spans="1:11" x14ac:dyDescent="0.2">
      <c r="A8837" s="1">
        <v>45733</v>
      </c>
      <c r="B8837" t="s">
        <v>810</v>
      </c>
      <c r="C8837" t="s">
        <v>926</v>
      </c>
      <c r="D8837" s="14">
        <v>5633744</v>
      </c>
      <c r="E8837" s="12">
        <v>5633744</v>
      </c>
      <c r="F8837" t="s">
        <v>927</v>
      </c>
      <c r="G8837" t="s">
        <v>813</v>
      </c>
      <c r="H8837">
        <f t="shared" si="414"/>
        <v>177</v>
      </c>
      <c r="I8837">
        <f t="shared" si="415"/>
        <v>1</v>
      </c>
      <c r="J8837" s="9">
        <f t="shared" si="417"/>
        <v>957502434</v>
      </c>
      <c r="K8837" s="9">
        <f>SUMIF($C$2:$C$9230, C8837, $D$2:$D$9230)</f>
        <v>5633744</v>
      </c>
    </row>
    <row r="8838" spans="1:11" x14ac:dyDescent="0.2">
      <c r="A8838" s="1">
        <v>45733</v>
      </c>
      <c r="B8838" t="s">
        <v>810</v>
      </c>
      <c r="C8838" t="s">
        <v>924</v>
      </c>
      <c r="D8838" s="14">
        <v>8494890</v>
      </c>
      <c r="E8838" s="12">
        <v>8494890</v>
      </c>
      <c r="F8838" t="s">
        <v>925</v>
      </c>
      <c r="G8838" t="s">
        <v>813</v>
      </c>
      <c r="H8838">
        <f t="shared" si="414"/>
        <v>177</v>
      </c>
      <c r="I8838">
        <f t="shared" si="415"/>
        <v>1</v>
      </c>
      <c r="J8838" s="9">
        <f t="shared" si="417"/>
        <v>957502434</v>
      </c>
      <c r="K8838" s="9">
        <f>SUMIF($C$2:$C$9230, C8838, $D$2:$D$9230)</f>
        <v>8494890</v>
      </c>
    </row>
    <row r="8839" spans="1:11" x14ac:dyDescent="0.2">
      <c r="A8839" s="1">
        <v>45733</v>
      </c>
      <c r="B8839" t="s">
        <v>810</v>
      </c>
      <c r="C8839" t="s">
        <v>922</v>
      </c>
      <c r="D8839" s="14">
        <v>7698500</v>
      </c>
      <c r="E8839" s="12">
        <v>7698500</v>
      </c>
      <c r="F8839" t="s">
        <v>923</v>
      </c>
      <c r="G8839" t="s">
        <v>813</v>
      </c>
      <c r="H8839">
        <f t="shared" ref="H8839:H8903" si="418">COUNTIF($B$2:$B$9230, B8839)</f>
        <v>177</v>
      </c>
      <c r="I8839">
        <f t="shared" ref="I8839:I8903" si="419">COUNTIF($C$2:$C$9230, C8839)</f>
        <v>1</v>
      </c>
      <c r="J8839" s="9">
        <f t="shared" si="417"/>
        <v>957502434</v>
      </c>
      <c r="K8839" s="9">
        <f>SUMIF($C$2:$C$9230, C8839, $D$2:$D$9230)</f>
        <v>7698500</v>
      </c>
    </row>
    <row r="8840" spans="1:11" x14ac:dyDescent="0.2">
      <c r="B8840" t="s">
        <v>810</v>
      </c>
      <c r="C8840" t="s">
        <v>14852</v>
      </c>
      <c r="D8840" s="14">
        <v>12648249</v>
      </c>
      <c r="E8840" s="12">
        <v>12648248.91</v>
      </c>
      <c r="F8840" t="s">
        <v>14853</v>
      </c>
      <c r="G8840" t="s">
        <v>14839</v>
      </c>
      <c r="H8840">
        <f t="shared" si="418"/>
        <v>177</v>
      </c>
      <c r="I8840">
        <f t="shared" si="419"/>
        <v>1</v>
      </c>
      <c r="J8840" s="9">
        <f t="shared" si="417"/>
        <v>957502434</v>
      </c>
      <c r="K8840" s="9">
        <f>SUMIF($C$2:$C$9230, C8840, $D$2:$D$9230)</f>
        <v>12648249</v>
      </c>
    </row>
    <row r="8841" spans="1:11" x14ac:dyDescent="0.2">
      <c r="B8841" t="s">
        <v>810</v>
      </c>
      <c r="C8841" t="s">
        <v>14850</v>
      </c>
      <c r="D8841" s="14">
        <v>72567353</v>
      </c>
      <c r="E8841" s="12">
        <v>72567353.109999999</v>
      </c>
      <c r="F8841" t="s">
        <v>14851</v>
      </c>
      <c r="G8841" t="s">
        <v>14839</v>
      </c>
      <c r="H8841">
        <f t="shared" si="418"/>
        <v>177</v>
      </c>
      <c r="I8841">
        <f t="shared" si="419"/>
        <v>1</v>
      </c>
      <c r="J8841" s="9">
        <f t="shared" si="417"/>
        <v>957502434</v>
      </c>
      <c r="K8841" s="9">
        <f>SUMIF($C$2:$C$9230, C8841, $D$2:$D$9230)</f>
        <v>72567353</v>
      </c>
    </row>
    <row r="8842" spans="1:11" x14ac:dyDescent="0.2">
      <c r="A8842" s="1">
        <v>45733</v>
      </c>
      <c r="B8842" t="s">
        <v>810</v>
      </c>
      <c r="C8842" t="s">
        <v>920</v>
      </c>
      <c r="D8842" s="14">
        <v>35278903</v>
      </c>
      <c r="E8842" s="12">
        <v>35278903</v>
      </c>
      <c r="F8842" t="s">
        <v>921</v>
      </c>
      <c r="G8842" t="s">
        <v>813</v>
      </c>
      <c r="H8842">
        <f t="shared" si="418"/>
        <v>177</v>
      </c>
      <c r="I8842">
        <f t="shared" si="419"/>
        <v>1</v>
      </c>
      <c r="J8842" s="9">
        <f t="shared" si="417"/>
        <v>957502434</v>
      </c>
      <c r="K8842" s="9">
        <f>SUMIF($C$2:$C$9230, C8842, $D$2:$D$9230)</f>
        <v>35278903</v>
      </c>
    </row>
    <row r="8843" spans="1:11" x14ac:dyDescent="0.2">
      <c r="A8843" s="1">
        <v>45733</v>
      </c>
      <c r="B8843" t="s">
        <v>810</v>
      </c>
      <c r="C8843" t="s">
        <v>878</v>
      </c>
      <c r="D8843" s="14">
        <v>606276</v>
      </c>
      <c r="E8843" s="12">
        <v>606276</v>
      </c>
      <c r="F8843" t="s">
        <v>879</v>
      </c>
      <c r="G8843" t="s">
        <v>813</v>
      </c>
      <c r="H8843">
        <f t="shared" si="418"/>
        <v>177</v>
      </c>
      <c r="I8843">
        <f t="shared" si="419"/>
        <v>1</v>
      </c>
      <c r="J8843" s="9">
        <f t="shared" si="417"/>
        <v>957502434</v>
      </c>
      <c r="K8843" s="9">
        <f>SUMIF($C$2:$C$9230, C8843, $D$2:$D$9230)</f>
        <v>606276</v>
      </c>
    </row>
    <row r="8844" spans="1:11" x14ac:dyDescent="0.2">
      <c r="B8844" t="s">
        <v>810</v>
      </c>
      <c r="C8844" t="s">
        <v>14925</v>
      </c>
      <c r="D8844" s="14">
        <v>125144</v>
      </c>
      <c r="E8844" s="12">
        <v>125144</v>
      </c>
      <c r="F8844" t="s">
        <v>14926</v>
      </c>
      <c r="G8844" t="s">
        <v>813</v>
      </c>
      <c r="H8844">
        <f t="shared" si="418"/>
        <v>177</v>
      </c>
      <c r="I8844">
        <f t="shared" si="419"/>
        <v>1</v>
      </c>
      <c r="J8844" s="9">
        <f t="shared" si="417"/>
        <v>957502434</v>
      </c>
      <c r="K8844" s="9">
        <f>SUMIF($C$2:$C$9230, C8844, $D$2:$D$9230)</f>
        <v>125144</v>
      </c>
    </row>
    <row r="8845" spans="1:11" x14ac:dyDescent="0.2">
      <c r="B8845" t="s">
        <v>810</v>
      </c>
      <c r="C8845" t="s">
        <v>14923</v>
      </c>
      <c r="D8845" s="14">
        <v>258655</v>
      </c>
      <c r="E8845" s="12">
        <v>258655</v>
      </c>
      <c r="F8845" t="s">
        <v>14924</v>
      </c>
      <c r="G8845" t="s">
        <v>813</v>
      </c>
      <c r="H8845">
        <f t="shared" si="418"/>
        <v>177</v>
      </c>
      <c r="I8845">
        <f t="shared" si="419"/>
        <v>1</v>
      </c>
      <c r="J8845" s="9">
        <f t="shared" si="417"/>
        <v>957502434</v>
      </c>
      <c r="K8845" s="9">
        <f>SUMIF($C$2:$C$9230, C8845, $D$2:$D$9230)</f>
        <v>258655</v>
      </c>
    </row>
    <row r="8846" spans="1:11" x14ac:dyDescent="0.2">
      <c r="B8846" t="s">
        <v>810</v>
      </c>
      <c r="C8846" t="s">
        <v>14921</v>
      </c>
      <c r="D8846" s="14">
        <v>2826478</v>
      </c>
      <c r="E8846" s="12">
        <v>2826478</v>
      </c>
      <c r="F8846" t="s">
        <v>14922</v>
      </c>
      <c r="G8846" t="s">
        <v>813</v>
      </c>
      <c r="H8846">
        <f t="shared" si="418"/>
        <v>177</v>
      </c>
      <c r="I8846">
        <f t="shared" si="419"/>
        <v>1</v>
      </c>
      <c r="J8846" s="9">
        <f t="shared" ref="J8846:J8862" si="420">SUMIF($B$2:$B$9230, B8846, $D$2:$D$9230)</f>
        <v>957502434</v>
      </c>
      <c r="K8846" s="9">
        <f>SUMIF($C$2:$C$9230, C8846, $D$2:$D$9230)</f>
        <v>2826478</v>
      </c>
    </row>
    <row r="8847" spans="1:11" x14ac:dyDescent="0.2">
      <c r="B8847" t="s">
        <v>810</v>
      </c>
      <c r="C8847" t="s">
        <v>14919</v>
      </c>
      <c r="D8847" s="14">
        <v>1362462</v>
      </c>
      <c r="E8847" s="12">
        <v>1362462</v>
      </c>
      <c r="F8847" t="s">
        <v>14920</v>
      </c>
      <c r="G8847" t="s">
        <v>813</v>
      </c>
      <c r="H8847">
        <f t="shared" si="418"/>
        <v>177</v>
      </c>
      <c r="I8847">
        <f t="shared" si="419"/>
        <v>1</v>
      </c>
      <c r="J8847" s="9">
        <f t="shared" si="420"/>
        <v>957502434</v>
      </c>
      <c r="K8847" s="9">
        <f>SUMIF($C$2:$C$9230, C8847, $D$2:$D$9230)</f>
        <v>1362462</v>
      </c>
    </row>
    <row r="8848" spans="1:11" x14ac:dyDescent="0.2">
      <c r="B8848" t="s">
        <v>810</v>
      </c>
      <c r="C8848" t="s">
        <v>14915</v>
      </c>
      <c r="D8848" s="14">
        <v>467130</v>
      </c>
      <c r="E8848" s="12">
        <v>467130</v>
      </c>
      <c r="F8848" t="s">
        <v>14916</v>
      </c>
      <c r="G8848" t="s">
        <v>813</v>
      </c>
      <c r="H8848">
        <f t="shared" si="418"/>
        <v>177</v>
      </c>
      <c r="I8848">
        <f t="shared" si="419"/>
        <v>1</v>
      </c>
      <c r="J8848" s="9">
        <f t="shared" si="420"/>
        <v>957502434</v>
      </c>
      <c r="K8848" s="9">
        <f>SUMIF($C$2:$C$9230, C8848, $D$2:$D$9230)</f>
        <v>467130</v>
      </c>
    </row>
    <row r="8849" spans="1:11" x14ac:dyDescent="0.2">
      <c r="B8849" t="s">
        <v>810</v>
      </c>
      <c r="C8849" t="s">
        <v>14848</v>
      </c>
      <c r="D8849" s="14">
        <v>6232611</v>
      </c>
      <c r="E8849" s="12">
        <v>6232611.4299999997</v>
      </c>
      <c r="F8849" t="s">
        <v>14849</v>
      </c>
      <c r="G8849" t="s">
        <v>14839</v>
      </c>
      <c r="H8849">
        <f t="shared" si="418"/>
        <v>177</v>
      </c>
      <c r="I8849">
        <f t="shared" si="419"/>
        <v>1</v>
      </c>
      <c r="J8849" s="9">
        <f t="shared" si="420"/>
        <v>957502434</v>
      </c>
      <c r="K8849" s="9">
        <f>SUMIF($C$2:$C$9230, C8849, $D$2:$D$9230)</f>
        <v>6232611</v>
      </c>
    </row>
    <row r="8850" spans="1:11" x14ac:dyDescent="0.2">
      <c r="B8850" t="s">
        <v>810</v>
      </c>
      <c r="C8850" t="s">
        <v>14846</v>
      </c>
      <c r="D8850" s="14">
        <v>1222076</v>
      </c>
      <c r="E8850" s="12">
        <v>1222076.1299999999</v>
      </c>
      <c r="F8850" t="s">
        <v>14847</v>
      </c>
      <c r="G8850" t="s">
        <v>14839</v>
      </c>
      <c r="H8850">
        <f t="shared" si="418"/>
        <v>177</v>
      </c>
      <c r="I8850">
        <f t="shared" si="419"/>
        <v>1</v>
      </c>
      <c r="J8850" s="9">
        <f t="shared" si="420"/>
        <v>957502434</v>
      </c>
      <c r="K8850" s="9">
        <f>SUMIF($C$2:$C$9230, C8850, $D$2:$D$9230)</f>
        <v>1222076</v>
      </c>
    </row>
    <row r="8851" spans="1:11" x14ac:dyDescent="0.2">
      <c r="A8851" s="1">
        <v>45733</v>
      </c>
      <c r="B8851" t="s">
        <v>810</v>
      </c>
      <c r="C8851" t="s">
        <v>916</v>
      </c>
      <c r="D8851" s="14">
        <v>498027</v>
      </c>
      <c r="E8851" s="12">
        <v>498027</v>
      </c>
      <c r="F8851" t="s">
        <v>917</v>
      </c>
      <c r="G8851" t="s">
        <v>813</v>
      </c>
      <c r="H8851">
        <f t="shared" si="418"/>
        <v>177</v>
      </c>
      <c r="I8851">
        <f t="shared" si="419"/>
        <v>1</v>
      </c>
      <c r="J8851" s="9">
        <f t="shared" si="420"/>
        <v>957502434</v>
      </c>
      <c r="K8851" s="9">
        <f>SUMIF($C$2:$C$9230, C8851, $D$2:$D$9230)</f>
        <v>498027</v>
      </c>
    </row>
    <row r="8852" spans="1:11" x14ac:dyDescent="0.2">
      <c r="A8852" s="1">
        <v>45733</v>
      </c>
      <c r="B8852" t="s">
        <v>810</v>
      </c>
      <c r="C8852" t="s">
        <v>914</v>
      </c>
      <c r="D8852" s="14">
        <v>7614081</v>
      </c>
      <c r="E8852" s="12">
        <v>7614081</v>
      </c>
      <c r="F8852" t="s">
        <v>915</v>
      </c>
      <c r="G8852" t="s">
        <v>863</v>
      </c>
      <c r="H8852">
        <f t="shared" si="418"/>
        <v>177</v>
      </c>
      <c r="I8852">
        <f t="shared" si="419"/>
        <v>1</v>
      </c>
      <c r="J8852" s="9">
        <f t="shared" si="420"/>
        <v>957502434</v>
      </c>
      <c r="K8852" s="9">
        <f>SUMIF($C$2:$C$9230, C8852, $D$2:$D$9230)</f>
        <v>7614081</v>
      </c>
    </row>
    <row r="8853" spans="1:11" x14ac:dyDescent="0.2">
      <c r="B8853" t="s">
        <v>810</v>
      </c>
      <c r="C8853" t="s">
        <v>14913</v>
      </c>
      <c r="D8853" s="14">
        <v>96965</v>
      </c>
      <c r="E8853" s="12">
        <v>96965</v>
      </c>
      <c r="F8853" t="s">
        <v>14914</v>
      </c>
      <c r="G8853" t="s">
        <v>813</v>
      </c>
      <c r="H8853">
        <f t="shared" si="418"/>
        <v>177</v>
      </c>
      <c r="I8853">
        <f t="shared" si="419"/>
        <v>1</v>
      </c>
      <c r="J8853" s="9">
        <f t="shared" si="420"/>
        <v>957502434</v>
      </c>
      <c r="K8853" s="9">
        <f>SUMIF($C$2:$C$9230, C8853, $D$2:$D$9230)</f>
        <v>96965</v>
      </c>
    </row>
    <row r="8854" spans="1:11" x14ac:dyDescent="0.2">
      <c r="B8854" t="s">
        <v>810</v>
      </c>
      <c r="C8854" t="s">
        <v>14844</v>
      </c>
      <c r="D8854" s="14">
        <v>11528326</v>
      </c>
      <c r="E8854" s="12">
        <v>11528325.75</v>
      </c>
      <c r="F8854" t="s">
        <v>14845</v>
      </c>
      <c r="G8854" t="s">
        <v>14839</v>
      </c>
      <c r="H8854">
        <f t="shared" si="418"/>
        <v>177</v>
      </c>
      <c r="I8854">
        <f t="shared" si="419"/>
        <v>1</v>
      </c>
      <c r="J8854" s="9">
        <f t="shared" si="420"/>
        <v>957502434</v>
      </c>
      <c r="K8854" s="9">
        <f>SUMIF($C$2:$C$9230, C8854, $D$2:$D$9230)</f>
        <v>11528326</v>
      </c>
    </row>
    <row r="8855" spans="1:11" x14ac:dyDescent="0.2">
      <c r="A8855" s="1">
        <v>45733</v>
      </c>
      <c r="B8855" t="s">
        <v>810</v>
      </c>
      <c r="C8855" t="s">
        <v>912</v>
      </c>
      <c r="D8855" s="14">
        <v>2280467</v>
      </c>
      <c r="E8855" s="12">
        <v>2280467</v>
      </c>
      <c r="F8855" t="s">
        <v>913</v>
      </c>
      <c r="G8855" t="s">
        <v>813</v>
      </c>
      <c r="H8855">
        <f t="shared" si="418"/>
        <v>177</v>
      </c>
      <c r="I8855">
        <f t="shared" si="419"/>
        <v>1</v>
      </c>
      <c r="J8855" s="9">
        <f t="shared" si="420"/>
        <v>957502434</v>
      </c>
      <c r="K8855" s="9">
        <f>SUMIF($C$2:$C$9230, C8855, $D$2:$D$9230)</f>
        <v>2280467</v>
      </c>
    </row>
    <row r="8856" spans="1:11" x14ac:dyDescent="0.2">
      <c r="B8856" t="s">
        <v>810</v>
      </c>
      <c r="C8856" t="s">
        <v>14842</v>
      </c>
      <c r="D8856" s="14">
        <v>3788060</v>
      </c>
      <c r="E8856" s="12">
        <v>3788060.44</v>
      </c>
      <c r="F8856" t="s">
        <v>14843</v>
      </c>
      <c r="G8856" t="s">
        <v>14839</v>
      </c>
      <c r="H8856">
        <f t="shared" si="418"/>
        <v>177</v>
      </c>
      <c r="I8856">
        <f t="shared" si="419"/>
        <v>1</v>
      </c>
      <c r="J8856" s="9">
        <f t="shared" si="420"/>
        <v>957502434</v>
      </c>
      <c r="K8856" s="9">
        <f>SUMIF($C$2:$C$9230, C8856, $D$2:$D$9230)</f>
        <v>3788060</v>
      </c>
    </row>
    <row r="8857" spans="1:11" x14ac:dyDescent="0.2">
      <c r="A8857" s="1">
        <v>45733</v>
      </c>
      <c r="B8857" t="s">
        <v>810</v>
      </c>
      <c r="C8857" t="s">
        <v>910</v>
      </c>
      <c r="D8857" s="14">
        <v>5489945</v>
      </c>
      <c r="E8857" s="12">
        <v>5489945</v>
      </c>
      <c r="F8857" t="s">
        <v>911</v>
      </c>
      <c r="G8857" t="s">
        <v>813</v>
      </c>
      <c r="H8857">
        <f t="shared" si="418"/>
        <v>177</v>
      </c>
      <c r="I8857">
        <f t="shared" si="419"/>
        <v>1</v>
      </c>
      <c r="J8857" s="9">
        <f t="shared" si="420"/>
        <v>957502434</v>
      </c>
      <c r="K8857" s="9">
        <f>SUMIF($C$2:$C$9230, C8857, $D$2:$D$9230)</f>
        <v>5489945</v>
      </c>
    </row>
    <row r="8858" spans="1:11" x14ac:dyDescent="0.2">
      <c r="B8858" t="s">
        <v>810</v>
      </c>
      <c r="C8858" t="s">
        <v>14840</v>
      </c>
      <c r="D8858" s="14">
        <v>11417078</v>
      </c>
      <c r="E8858" s="12">
        <v>11417078.060000001</v>
      </c>
      <c r="F8858" t="s">
        <v>14841</v>
      </c>
      <c r="G8858" t="s">
        <v>14839</v>
      </c>
      <c r="H8858">
        <f t="shared" si="418"/>
        <v>177</v>
      </c>
      <c r="I8858">
        <f t="shared" si="419"/>
        <v>1</v>
      </c>
      <c r="J8858" s="9">
        <f t="shared" si="420"/>
        <v>957502434</v>
      </c>
      <c r="K8858" s="9">
        <f>SUMIF($C$2:$C$9230, C8858, $D$2:$D$9230)</f>
        <v>11417078</v>
      </c>
    </row>
    <row r="8859" spans="1:11" x14ac:dyDescent="0.2">
      <c r="B8859" t="s">
        <v>810</v>
      </c>
      <c r="C8859" t="s">
        <v>14911</v>
      </c>
      <c r="D8859" s="14">
        <v>109620</v>
      </c>
      <c r="E8859" s="12">
        <v>109620</v>
      </c>
      <c r="F8859" t="s">
        <v>14912</v>
      </c>
      <c r="G8859" t="s">
        <v>863</v>
      </c>
      <c r="H8859">
        <f t="shared" si="418"/>
        <v>177</v>
      </c>
      <c r="I8859">
        <f t="shared" si="419"/>
        <v>1</v>
      </c>
      <c r="J8859" s="9">
        <f t="shared" si="420"/>
        <v>957502434</v>
      </c>
      <c r="K8859" s="9">
        <f>SUMIF($C$2:$C$9230, C8859, $D$2:$D$9230)</f>
        <v>109620</v>
      </c>
    </row>
    <row r="8860" spans="1:11" x14ac:dyDescent="0.2">
      <c r="B8860" t="s">
        <v>810</v>
      </c>
      <c r="C8860" t="s">
        <v>14837</v>
      </c>
      <c r="D8860" s="14">
        <v>1134943</v>
      </c>
      <c r="E8860" s="12">
        <v>1134942.52</v>
      </c>
      <c r="F8860" t="s">
        <v>14838</v>
      </c>
      <c r="G8860" t="s">
        <v>14839</v>
      </c>
      <c r="H8860">
        <f t="shared" si="418"/>
        <v>177</v>
      </c>
      <c r="I8860">
        <f t="shared" si="419"/>
        <v>1</v>
      </c>
      <c r="J8860" s="9">
        <f t="shared" si="420"/>
        <v>957502434</v>
      </c>
      <c r="K8860" s="9">
        <f>SUMIF($C$2:$C$9230, C8860, $D$2:$D$9230)</f>
        <v>1134943</v>
      </c>
    </row>
    <row r="8861" spans="1:11" x14ac:dyDescent="0.2">
      <c r="A8861" s="1">
        <v>45733</v>
      </c>
      <c r="B8861" t="s">
        <v>810</v>
      </c>
      <c r="C8861" t="s">
        <v>908</v>
      </c>
      <c r="D8861" s="14">
        <v>531840</v>
      </c>
      <c r="E8861" s="12">
        <v>531840</v>
      </c>
      <c r="F8861" t="s">
        <v>909</v>
      </c>
      <c r="G8861" t="s">
        <v>813</v>
      </c>
      <c r="H8861">
        <f t="shared" si="418"/>
        <v>177</v>
      </c>
      <c r="I8861">
        <f t="shared" si="419"/>
        <v>1</v>
      </c>
      <c r="J8861" s="9">
        <f t="shared" si="420"/>
        <v>957502434</v>
      </c>
      <c r="K8861" s="9">
        <f>SUMIF($C$2:$C$9230, C8861, $D$2:$D$9230)</f>
        <v>531840</v>
      </c>
    </row>
    <row r="8862" spans="1:11" x14ac:dyDescent="0.2">
      <c r="B8862" t="s">
        <v>810</v>
      </c>
      <c r="C8862" t="s">
        <v>14909</v>
      </c>
      <c r="D8862" s="14">
        <v>459423</v>
      </c>
      <c r="E8862" s="12">
        <v>459423</v>
      </c>
      <c r="F8862" t="s">
        <v>14910</v>
      </c>
      <c r="G8862" t="s">
        <v>813</v>
      </c>
      <c r="H8862">
        <f t="shared" si="418"/>
        <v>177</v>
      </c>
      <c r="I8862">
        <f t="shared" si="419"/>
        <v>1</v>
      </c>
      <c r="J8862" s="9">
        <f t="shared" si="420"/>
        <v>957502434</v>
      </c>
      <c r="K8862" s="9">
        <f>SUMIF($C$2:$C$9230, C8862, $D$2:$D$9230)</f>
        <v>459423</v>
      </c>
    </row>
    <row r="8863" spans="1:11" x14ac:dyDescent="0.2">
      <c r="D8863" s="15"/>
      <c r="E8863" s="13"/>
    </row>
    <row r="8864" spans="1:11" x14ac:dyDescent="0.2">
      <c r="A8864" s="1">
        <v>45706</v>
      </c>
      <c r="B8864" t="s">
        <v>1035</v>
      </c>
      <c r="C8864" t="s">
        <v>611</v>
      </c>
      <c r="D8864" s="14">
        <v>6250000</v>
      </c>
      <c r="E8864" s="12">
        <v>6029331.6399999997</v>
      </c>
      <c r="F8864" t="s">
        <v>14219</v>
      </c>
      <c r="G8864" t="s">
        <v>14220</v>
      </c>
      <c r="H8864">
        <f t="shared" si="418"/>
        <v>171</v>
      </c>
      <c r="I8864">
        <f t="shared" si="419"/>
        <v>43</v>
      </c>
      <c r="J8864" s="9">
        <f t="shared" ref="J8864:J8895" si="421">SUMIF($B$2:$B$9230, B8864, $D$2:$D$9230)</f>
        <v>1145508386.9000001</v>
      </c>
      <c r="K8864" s="9">
        <f>SUMIF($C$2:$C$9230, C8864, $D$2:$D$9230)</f>
        <v>1833380745</v>
      </c>
    </row>
    <row r="8865" spans="1:11" x14ac:dyDescent="0.2">
      <c r="A8865" s="1">
        <v>45706</v>
      </c>
      <c r="B8865" t="s">
        <v>1035</v>
      </c>
      <c r="C8865" t="s">
        <v>710</v>
      </c>
      <c r="D8865" s="14">
        <v>5749999</v>
      </c>
      <c r="E8865" s="12">
        <v>5749999</v>
      </c>
      <c r="F8865" t="s">
        <v>14199</v>
      </c>
      <c r="G8865" t="s">
        <v>14200</v>
      </c>
      <c r="H8865">
        <f t="shared" si="418"/>
        <v>171</v>
      </c>
      <c r="I8865">
        <f t="shared" si="419"/>
        <v>16</v>
      </c>
      <c r="J8865" s="9">
        <f t="shared" si="421"/>
        <v>1145508386.9000001</v>
      </c>
      <c r="K8865" s="9">
        <f>SUMIF($C$2:$C$9230, C8865, $D$2:$D$9230)</f>
        <v>183669516</v>
      </c>
    </row>
    <row r="8866" spans="1:11" x14ac:dyDescent="0.2">
      <c r="A8866" s="1">
        <v>45726</v>
      </c>
      <c r="B8866" t="s">
        <v>1035</v>
      </c>
      <c r="C8866" t="s">
        <v>1051</v>
      </c>
      <c r="D8866" s="14">
        <v>387926</v>
      </c>
      <c r="E8866" s="12">
        <v>350354.3</v>
      </c>
      <c r="F8866" t="s">
        <v>1052</v>
      </c>
      <c r="G8866" t="s">
        <v>1053</v>
      </c>
      <c r="H8866">
        <f t="shared" si="418"/>
        <v>171</v>
      </c>
      <c r="I8866">
        <f t="shared" si="419"/>
        <v>14</v>
      </c>
      <c r="J8866" s="9">
        <f t="shared" si="421"/>
        <v>1145508386.9000001</v>
      </c>
      <c r="K8866" s="9">
        <f>SUMIF($C$2:$C$9230, C8866, $D$2:$D$9230)</f>
        <v>10546367</v>
      </c>
    </row>
    <row r="8867" spans="1:11" x14ac:dyDescent="0.2">
      <c r="A8867" s="1">
        <v>45726</v>
      </c>
      <c r="B8867" t="s">
        <v>1035</v>
      </c>
      <c r="C8867" t="s">
        <v>1051</v>
      </c>
      <c r="D8867" s="14">
        <v>2077521</v>
      </c>
      <c r="E8867" s="12">
        <v>734136.65</v>
      </c>
      <c r="F8867" t="s">
        <v>1054</v>
      </c>
      <c r="G8867" t="s">
        <v>1055</v>
      </c>
      <c r="H8867">
        <f t="shared" si="418"/>
        <v>171</v>
      </c>
      <c r="I8867">
        <f t="shared" si="419"/>
        <v>14</v>
      </c>
      <c r="J8867" s="9">
        <f t="shared" si="421"/>
        <v>1145508386.9000001</v>
      </c>
      <c r="K8867" s="9">
        <f>SUMIF($C$2:$C$9230, C8867, $D$2:$D$9230)</f>
        <v>10546367</v>
      </c>
    </row>
    <row r="8868" spans="1:11" x14ac:dyDescent="0.2">
      <c r="A8868" s="1">
        <v>45726</v>
      </c>
      <c r="B8868" t="s">
        <v>1035</v>
      </c>
      <c r="C8868" t="s">
        <v>1051</v>
      </c>
      <c r="D8868" s="14">
        <v>80352</v>
      </c>
      <c r="E8868" s="12">
        <v>42791</v>
      </c>
      <c r="F8868" t="s">
        <v>1056</v>
      </c>
      <c r="G8868" t="s">
        <v>1057</v>
      </c>
      <c r="H8868">
        <f t="shared" si="418"/>
        <v>171</v>
      </c>
      <c r="I8868">
        <f t="shared" si="419"/>
        <v>14</v>
      </c>
      <c r="J8868" s="9">
        <f t="shared" si="421"/>
        <v>1145508386.9000001</v>
      </c>
      <c r="K8868" s="9">
        <f>SUMIF($C$2:$C$9230, C8868, $D$2:$D$9230)</f>
        <v>10546367</v>
      </c>
    </row>
    <row r="8869" spans="1:11" x14ac:dyDescent="0.2">
      <c r="A8869" s="1">
        <v>45726</v>
      </c>
      <c r="B8869" t="s">
        <v>1035</v>
      </c>
      <c r="C8869" t="s">
        <v>1051</v>
      </c>
      <c r="D8869" s="14">
        <v>22851</v>
      </c>
      <c r="E8869" s="12">
        <v>0</v>
      </c>
      <c r="F8869" t="s">
        <v>1058</v>
      </c>
      <c r="G8869" t="s">
        <v>1057</v>
      </c>
      <c r="H8869">
        <f t="shared" si="418"/>
        <v>171</v>
      </c>
      <c r="I8869">
        <f t="shared" si="419"/>
        <v>14</v>
      </c>
      <c r="J8869" s="9">
        <f t="shared" si="421"/>
        <v>1145508386.9000001</v>
      </c>
      <c r="K8869" s="9">
        <f>SUMIF($C$2:$C$9230, C8869, $D$2:$D$9230)</f>
        <v>10546367</v>
      </c>
    </row>
    <row r="8870" spans="1:11" x14ac:dyDescent="0.2">
      <c r="A8870" s="1">
        <v>45726</v>
      </c>
      <c r="B8870" t="s">
        <v>1035</v>
      </c>
      <c r="C8870" t="s">
        <v>1051</v>
      </c>
      <c r="D8870" s="14">
        <v>1360352</v>
      </c>
      <c r="E8870" s="12">
        <v>718460.26</v>
      </c>
      <c r="F8870" t="s">
        <v>1059</v>
      </c>
      <c r="G8870" t="s">
        <v>1060</v>
      </c>
      <c r="H8870">
        <f t="shared" si="418"/>
        <v>171</v>
      </c>
      <c r="I8870">
        <f t="shared" si="419"/>
        <v>14</v>
      </c>
      <c r="J8870" s="9">
        <f t="shared" si="421"/>
        <v>1145508386.9000001</v>
      </c>
      <c r="K8870" s="9">
        <f>SUMIF($C$2:$C$9230, C8870, $D$2:$D$9230)</f>
        <v>10546367</v>
      </c>
    </row>
    <row r="8871" spans="1:11" x14ac:dyDescent="0.2">
      <c r="A8871" s="1">
        <v>45726</v>
      </c>
      <c r="B8871" t="s">
        <v>1035</v>
      </c>
      <c r="C8871" t="s">
        <v>1051</v>
      </c>
      <c r="D8871" s="14">
        <v>1307264</v>
      </c>
      <c r="E8871" s="12">
        <v>400263.85</v>
      </c>
      <c r="F8871" t="s">
        <v>1061</v>
      </c>
      <c r="G8871" t="s">
        <v>1062</v>
      </c>
      <c r="H8871">
        <f t="shared" si="418"/>
        <v>171</v>
      </c>
      <c r="I8871">
        <f t="shared" si="419"/>
        <v>14</v>
      </c>
      <c r="J8871" s="9">
        <f t="shared" si="421"/>
        <v>1145508386.9000001</v>
      </c>
      <c r="K8871" s="9">
        <f>SUMIF($C$2:$C$9230, C8871, $D$2:$D$9230)</f>
        <v>10546367</v>
      </c>
    </row>
    <row r="8872" spans="1:11" x14ac:dyDescent="0.2">
      <c r="A8872" s="1">
        <v>45726</v>
      </c>
      <c r="B8872" t="s">
        <v>1035</v>
      </c>
      <c r="C8872" t="s">
        <v>1051</v>
      </c>
      <c r="D8872" s="14">
        <v>804596</v>
      </c>
      <c r="E8872" s="12">
        <v>230793</v>
      </c>
      <c r="F8872" t="s">
        <v>1063</v>
      </c>
      <c r="G8872" t="s">
        <v>1064</v>
      </c>
      <c r="H8872">
        <f t="shared" si="418"/>
        <v>171</v>
      </c>
      <c r="I8872">
        <f t="shared" si="419"/>
        <v>14</v>
      </c>
      <c r="J8872" s="9">
        <f t="shared" si="421"/>
        <v>1145508386.9000001</v>
      </c>
      <c r="K8872" s="9">
        <f>SUMIF($C$2:$C$9230, C8872, $D$2:$D$9230)</f>
        <v>10546367</v>
      </c>
    </row>
    <row r="8873" spans="1:11" x14ac:dyDescent="0.2">
      <c r="A8873" s="1">
        <v>45726</v>
      </c>
      <c r="B8873" t="s">
        <v>1035</v>
      </c>
      <c r="C8873" t="s">
        <v>1051</v>
      </c>
      <c r="D8873" s="14">
        <v>986752</v>
      </c>
      <c r="E8873" s="12">
        <v>424724.37</v>
      </c>
      <c r="F8873" t="s">
        <v>1065</v>
      </c>
      <c r="G8873" t="s">
        <v>1066</v>
      </c>
      <c r="H8873">
        <f t="shared" si="418"/>
        <v>171</v>
      </c>
      <c r="I8873">
        <f t="shared" si="419"/>
        <v>14</v>
      </c>
      <c r="J8873" s="9">
        <f t="shared" si="421"/>
        <v>1145508386.9000001</v>
      </c>
      <c r="K8873" s="9">
        <f>SUMIF($C$2:$C$9230, C8873, $D$2:$D$9230)</f>
        <v>10546367</v>
      </c>
    </row>
    <row r="8874" spans="1:11" x14ac:dyDescent="0.2">
      <c r="A8874" s="1">
        <v>45726</v>
      </c>
      <c r="B8874" t="s">
        <v>1035</v>
      </c>
      <c r="C8874" t="s">
        <v>1051</v>
      </c>
      <c r="D8874" s="14">
        <v>1072232</v>
      </c>
      <c r="E8874" s="12">
        <v>509501.78</v>
      </c>
      <c r="F8874" t="s">
        <v>1067</v>
      </c>
      <c r="G8874" t="s">
        <v>1068</v>
      </c>
      <c r="H8874">
        <f t="shared" si="418"/>
        <v>171</v>
      </c>
      <c r="I8874">
        <f t="shared" si="419"/>
        <v>14</v>
      </c>
      <c r="J8874" s="9">
        <f t="shared" si="421"/>
        <v>1145508386.9000001</v>
      </c>
      <c r="K8874" s="9">
        <f>SUMIF($C$2:$C$9230, C8874, $D$2:$D$9230)</f>
        <v>10546367</v>
      </c>
    </row>
    <row r="8875" spans="1:11" x14ac:dyDescent="0.2">
      <c r="A8875" s="1">
        <v>45726</v>
      </c>
      <c r="B8875" t="s">
        <v>1035</v>
      </c>
      <c r="C8875" t="s">
        <v>1051</v>
      </c>
      <c r="D8875" s="14">
        <v>1307772</v>
      </c>
      <c r="E8875" s="12">
        <v>548233.79</v>
      </c>
      <c r="F8875" t="s">
        <v>1069</v>
      </c>
      <c r="G8875" t="s">
        <v>1070</v>
      </c>
      <c r="H8875">
        <f t="shared" si="418"/>
        <v>171</v>
      </c>
      <c r="I8875">
        <f t="shared" si="419"/>
        <v>14</v>
      </c>
      <c r="J8875" s="9">
        <f t="shared" si="421"/>
        <v>1145508386.9000001</v>
      </c>
      <c r="K8875" s="9">
        <f>SUMIF($C$2:$C$9230, C8875, $D$2:$D$9230)</f>
        <v>10546367</v>
      </c>
    </row>
    <row r="8876" spans="1:11" x14ac:dyDescent="0.2">
      <c r="A8876" s="1">
        <v>45706</v>
      </c>
      <c r="B8876" t="s">
        <v>1035</v>
      </c>
      <c r="C8876" t="s">
        <v>501</v>
      </c>
      <c r="D8876" s="14">
        <v>7750000</v>
      </c>
      <c r="E8876" s="12">
        <v>7682557.5700000003</v>
      </c>
      <c r="F8876" t="s">
        <v>14238</v>
      </c>
      <c r="G8876" t="s">
        <v>14239</v>
      </c>
      <c r="H8876">
        <f t="shared" si="418"/>
        <v>171</v>
      </c>
      <c r="I8876">
        <f t="shared" si="419"/>
        <v>11</v>
      </c>
      <c r="J8876" s="9">
        <f t="shared" si="421"/>
        <v>1145508386.9000001</v>
      </c>
      <c r="K8876" s="9">
        <f>SUMIF($C$2:$C$9230, C8876, $D$2:$D$9230)</f>
        <v>1183478493</v>
      </c>
    </row>
    <row r="8877" spans="1:11" x14ac:dyDescent="0.2">
      <c r="A8877" s="1">
        <v>45726</v>
      </c>
      <c r="B8877" t="s">
        <v>1035</v>
      </c>
      <c r="C8877" t="s">
        <v>1036</v>
      </c>
      <c r="D8877" s="14">
        <v>1996643</v>
      </c>
      <c r="E8877" s="12">
        <v>147210</v>
      </c>
      <c r="F8877" t="s">
        <v>1037</v>
      </c>
      <c r="G8877" t="s">
        <v>1038</v>
      </c>
      <c r="H8877">
        <f t="shared" si="418"/>
        <v>171</v>
      </c>
      <c r="I8877">
        <f t="shared" si="419"/>
        <v>10</v>
      </c>
      <c r="J8877" s="9">
        <f t="shared" si="421"/>
        <v>1145508386.9000001</v>
      </c>
      <c r="K8877" s="9">
        <f>SUMIF($C$2:$C$9230, C8877, $D$2:$D$9230)</f>
        <v>28846249</v>
      </c>
    </row>
    <row r="8878" spans="1:11" x14ac:dyDescent="0.2">
      <c r="A8878" s="1">
        <v>45726</v>
      </c>
      <c r="B8878" t="s">
        <v>1035</v>
      </c>
      <c r="C8878" t="s">
        <v>1036</v>
      </c>
      <c r="D8878" s="14">
        <v>6000000</v>
      </c>
      <c r="E8878" s="12">
        <v>6000000</v>
      </c>
      <c r="F8878" t="s">
        <v>1039</v>
      </c>
      <c r="G8878" t="s">
        <v>1040</v>
      </c>
      <c r="H8878">
        <f t="shared" si="418"/>
        <v>171</v>
      </c>
      <c r="I8878">
        <f t="shared" si="419"/>
        <v>10</v>
      </c>
      <c r="J8878" s="9">
        <f t="shared" si="421"/>
        <v>1145508386.9000001</v>
      </c>
      <c r="K8878" s="9">
        <f>SUMIF($C$2:$C$9230, C8878, $D$2:$D$9230)</f>
        <v>28846249</v>
      </c>
    </row>
    <row r="8879" spans="1:11" x14ac:dyDescent="0.2">
      <c r="A8879" s="1">
        <v>45726</v>
      </c>
      <c r="B8879" t="s">
        <v>1035</v>
      </c>
      <c r="C8879" t="s">
        <v>1036</v>
      </c>
      <c r="D8879" s="14">
        <v>4912096</v>
      </c>
      <c r="E8879" s="12">
        <v>4912096</v>
      </c>
      <c r="F8879" t="s">
        <v>1041</v>
      </c>
      <c r="G8879" t="s">
        <v>1042</v>
      </c>
      <c r="H8879">
        <f t="shared" si="418"/>
        <v>171</v>
      </c>
      <c r="I8879">
        <f t="shared" si="419"/>
        <v>10</v>
      </c>
      <c r="J8879" s="9">
        <f t="shared" si="421"/>
        <v>1145508386.9000001</v>
      </c>
      <c r="K8879" s="9">
        <f>SUMIF($C$2:$C$9230, C8879, $D$2:$D$9230)</f>
        <v>28846249</v>
      </c>
    </row>
    <row r="8880" spans="1:11" x14ac:dyDescent="0.2">
      <c r="A8880" s="1">
        <v>45726</v>
      </c>
      <c r="B8880" t="s">
        <v>1035</v>
      </c>
      <c r="C8880" t="s">
        <v>1036</v>
      </c>
      <c r="D8880" s="14">
        <v>2999746</v>
      </c>
      <c r="E8880" s="12">
        <v>859485</v>
      </c>
      <c r="F8880" t="s">
        <v>1043</v>
      </c>
      <c r="G8880" t="s">
        <v>1044</v>
      </c>
      <c r="H8880">
        <f t="shared" si="418"/>
        <v>171</v>
      </c>
      <c r="I8880">
        <f t="shared" si="419"/>
        <v>10</v>
      </c>
      <c r="J8880" s="9">
        <f t="shared" si="421"/>
        <v>1145508386.9000001</v>
      </c>
      <c r="K8880" s="9">
        <f>SUMIF($C$2:$C$9230, C8880, $D$2:$D$9230)</f>
        <v>28846249</v>
      </c>
    </row>
    <row r="8881" spans="1:11" x14ac:dyDescent="0.2">
      <c r="A8881" s="1">
        <v>45726</v>
      </c>
      <c r="B8881" t="s">
        <v>1035</v>
      </c>
      <c r="C8881" t="s">
        <v>1036</v>
      </c>
      <c r="D8881" s="14">
        <v>3000000</v>
      </c>
      <c r="E8881" s="12">
        <v>1187918</v>
      </c>
      <c r="F8881" t="s">
        <v>1045</v>
      </c>
      <c r="G8881" t="s">
        <v>1046</v>
      </c>
      <c r="H8881">
        <f t="shared" si="418"/>
        <v>171</v>
      </c>
      <c r="I8881">
        <f t="shared" si="419"/>
        <v>10</v>
      </c>
      <c r="J8881" s="9">
        <f t="shared" si="421"/>
        <v>1145508386.9000001</v>
      </c>
      <c r="K8881" s="9">
        <f>SUMIF($C$2:$C$9230, C8881, $D$2:$D$9230)</f>
        <v>28846249</v>
      </c>
    </row>
    <row r="8882" spans="1:11" x14ac:dyDescent="0.2">
      <c r="A8882" s="1">
        <v>45726</v>
      </c>
      <c r="B8882" t="s">
        <v>1035</v>
      </c>
      <c r="C8882" t="s">
        <v>1036</v>
      </c>
      <c r="D8882" s="14">
        <v>3495949</v>
      </c>
      <c r="E8882" s="12">
        <v>511245</v>
      </c>
      <c r="F8882" t="s">
        <v>1047</v>
      </c>
      <c r="G8882" t="s">
        <v>1048</v>
      </c>
      <c r="H8882">
        <f t="shared" si="418"/>
        <v>171</v>
      </c>
      <c r="I8882">
        <f t="shared" si="419"/>
        <v>10</v>
      </c>
      <c r="J8882" s="9">
        <f t="shared" si="421"/>
        <v>1145508386.9000001</v>
      </c>
      <c r="K8882" s="9">
        <f>SUMIF($C$2:$C$9230, C8882, $D$2:$D$9230)</f>
        <v>28846249</v>
      </c>
    </row>
    <row r="8883" spans="1:11" x14ac:dyDescent="0.2">
      <c r="A8883" s="1">
        <v>45726</v>
      </c>
      <c r="B8883" t="s">
        <v>1035</v>
      </c>
      <c r="C8883" t="s">
        <v>1036</v>
      </c>
      <c r="D8883" s="14">
        <v>2782728</v>
      </c>
      <c r="E8883" s="12">
        <v>903464</v>
      </c>
      <c r="F8883" t="s">
        <v>1049</v>
      </c>
      <c r="G8883" t="s">
        <v>1050</v>
      </c>
      <c r="H8883">
        <f t="shared" si="418"/>
        <v>171</v>
      </c>
      <c r="I8883">
        <f t="shared" si="419"/>
        <v>10</v>
      </c>
      <c r="J8883" s="9">
        <f t="shared" si="421"/>
        <v>1145508386.9000001</v>
      </c>
      <c r="K8883" s="9">
        <f>SUMIF($C$2:$C$9230, C8883, $D$2:$D$9230)</f>
        <v>28846249</v>
      </c>
    </row>
    <row r="8884" spans="1:11" x14ac:dyDescent="0.2">
      <c r="A8884" s="1">
        <v>45726</v>
      </c>
      <c r="B8884" t="s">
        <v>1035</v>
      </c>
      <c r="C8884" t="s">
        <v>1036</v>
      </c>
      <c r="D8884" s="14">
        <v>1168505</v>
      </c>
      <c r="E8884" s="12">
        <v>974606</v>
      </c>
      <c r="F8884" t="s">
        <v>1071</v>
      </c>
      <c r="G8884" t="s">
        <v>1072</v>
      </c>
      <c r="H8884">
        <f t="shared" si="418"/>
        <v>171</v>
      </c>
      <c r="I8884">
        <f t="shared" si="419"/>
        <v>10</v>
      </c>
      <c r="J8884" s="9">
        <f t="shared" si="421"/>
        <v>1145508386.9000001</v>
      </c>
      <c r="K8884" s="9">
        <f>SUMIF($C$2:$C$9230, C8884, $D$2:$D$9230)</f>
        <v>28846249</v>
      </c>
    </row>
    <row r="8885" spans="1:11" x14ac:dyDescent="0.2">
      <c r="A8885" s="1">
        <v>45726</v>
      </c>
      <c r="B8885" t="s">
        <v>1035</v>
      </c>
      <c r="C8885" t="s">
        <v>1036</v>
      </c>
      <c r="D8885" s="14">
        <v>1249999</v>
      </c>
      <c r="E8885" s="12">
        <v>1000816</v>
      </c>
      <c r="F8885" t="s">
        <v>1073</v>
      </c>
      <c r="G8885" t="s">
        <v>1074</v>
      </c>
      <c r="H8885">
        <f t="shared" si="418"/>
        <v>171</v>
      </c>
      <c r="I8885">
        <f t="shared" si="419"/>
        <v>10</v>
      </c>
      <c r="J8885" s="9">
        <f t="shared" si="421"/>
        <v>1145508386.9000001</v>
      </c>
      <c r="K8885" s="9">
        <f>SUMIF($C$2:$C$9230, C8885, $D$2:$D$9230)</f>
        <v>28846249</v>
      </c>
    </row>
    <row r="8886" spans="1:11" x14ac:dyDescent="0.2">
      <c r="A8886" s="1">
        <v>45726</v>
      </c>
      <c r="B8886" t="s">
        <v>1035</v>
      </c>
      <c r="C8886" t="s">
        <v>1036</v>
      </c>
      <c r="D8886" s="14">
        <v>1240583</v>
      </c>
      <c r="E8886" s="12">
        <v>74314</v>
      </c>
      <c r="F8886" t="s">
        <v>1075</v>
      </c>
      <c r="G8886" t="s">
        <v>1076</v>
      </c>
      <c r="H8886">
        <f t="shared" si="418"/>
        <v>171</v>
      </c>
      <c r="I8886">
        <f t="shared" si="419"/>
        <v>10</v>
      </c>
      <c r="J8886" s="9">
        <f t="shared" si="421"/>
        <v>1145508386.9000001</v>
      </c>
      <c r="K8886" s="9">
        <f>SUMIF($C$2:$C$9230, C8886, $D$2:$D$9230)</f>
        <v>28846249</v>
      </c>
    </row>
    <row r="8887" spans="1:11" x14ac:dyDescent="0.2">
      <c r="A8887" s="1">
        <v>45700</v>
      </c>
      <c r="B8887" t="s">
        <v>1035</v>
      </c>
      <c r="C8887" t="s">
        <v>490</v>
      </c>
      <c r="D8887" s="14">
        <v>2371270</v>
      </c>
      <c r="E8887" s="12">
        <v>506024</v>
      </c>
      <c r="F8887" t="s">
        <v>14506</v>
      </c>
      <c r="G8887" t="s">
        <v>14507</v>
      </c>
      <c r="H8887">
        <f t="shared" si="418"/>
        <v>171</v>
      </c>
      <c r="I8887">
        <f t="shared" si="419"/>
        <v>7</v>
      </c>
      <c r="J8887" s="9">
        <f t="shared" si="421"/>
        <v>1145508386.9000001</v>
      </c>
      <c r="K8887" s="9">
        <f>SUMIF($C$2:$C$9230, C8887, $D$2:$D$9230)</f>
        <v>260824755</v>
      </c>
    </row>
    <row r="8888" spans="1:11" x14ac:dyDescent="0.2">
      <c r="A8888" s="1">
        <v>45706</v>
      </c>
      <c r="B8888" t="s">
        <v>1035</v>
      </c>
      <c r="C8888" t="s">
        <v>11</v>
      </c>
      <c r="D8888" s="14">
        <v>11901866</v>
      </c>
      <c r="E8888" s="12">
        <v>11674259.52</v>
      </c>
      <c r="F8888" t="s">
        <v>14207</v>
      </c>
      <c r="G8888" t="s">
        <v>14208</v>
      </c>
      <c r="H8888">
        <f t="shared" si="418"/>
        <v>171</v>
      </c>
      <c r="I8888">
        <f t="shared" si="419"/>
        <v>6</v>
      </c>
      <c r="J8888" s="9">
        <f t="shared" si="421"/>
        <v>1145508386.9000001</v>
      </c>
      <c r="K8888" s="9">
        <f>SUMIF($C$2:$C$9230, C8888, $D$2:$D$9230)</f>
        <v>65809206</v>
      </c>
    </row>
    <row r="8889" spans="1:11" x14ac:dyDescent="0.2">
      <c r="A8889" s="1">
        <v>45706</v>
      </c>
      <c r="B8889" t="s">
        <v>1035</v>
      </c>
      <c r="C8889" t="s">
        <v>11</v>
      </c>
      <c r="D8889" s="14">
        <v>23044104</v>
      </c>
      <c r="E8889" s="12">
        <v>22590627.969999999</v>
      </c>
      <c r="F8889" t="s">
        <v>14212</v>
      </c>
      <c r="G8889" t="s">
        <v>14213</v>
      </c>
      <c r="H8889">
        <f t="shared" si="418"/>
        <v>171</v>
      </c>
      <c r="I8889">
        <f t="shared" si="419"/>
        <v>6</v>
      </c>
      <c r="J8889" s="9">
        <f t="shared" si="421"/>
        <v>1145508386.9000001</v>
      </c>
      <c r="K8889" s="9">
        <f>SUMIF($C$2:$C$9230, C8889, $D$2:$D$9230)</f>
        <v>65809206</v>
      </c>
    </row>
    <row r="8890" spans="1:11" x14ac:dyDescent="0.2">
      <c r="A8890" s="1">
        <v>45706</v>
      </c>
      <c r="B8890" t="s">
        <v>1035</v>
      </c>
      <c r="C8890" t="s">
        <v>11</v>
      </c>
      <c r="D8890" s="14">
        <v>5749996</v>
      </c>
      <c r="E8890" s="12">
        <v>5571247.1799999997</v>
      </c>
      <c r="F8890" t="s">
        <v>14227</v>
      </c>
      <c r="G8890" t="s">
        <v>14228</v>
      </c>
      <c r="H8890">
        <f t="shared" si="418"/>
        <v>171</v>
      </c>
      <c r="I8890">
        <f t="shared" si="419"/>
        <v>6</v>
      </c>
      <c r="J8890" s="9">
        <f t="shared" si="421"/>
        <v>1145508386.9000001</v>
      </c>
      <c r="K8890" s="9">
        <f>SUMIF($C$2:$C$9230, C8890, $D$2:$D$9230)</f>
        <v>65809206</v>
      </c>
    </row>
    <row r="8891" spans="1:11" x14ac:dyDescent="0.2">
      <c r="A8891" s="1">
        <v>45706</v>
      </c>
      <c r="B8891" t="s">
        <v>1035</v>
      </c>
      <c r="C8891" t="s">
        <v>11</v>
      </c>
      <c r="D8891" s="14">
        <v>22437090</v>
      </c>
      <c r="E8891" s="12">
        <v>22246286.43</v>
      </c>
      <c r="F8891" t="s">
        <v>14232</v>
      </c>
      <c r="G8891" t="s">
        <v>14233</v>
      </c>
      <c r="H8891">
        <f t="shared" si="418"/>
        <v>171</v>
      </c>
      <c r="I8891">
        <f t="shared" si="419"/>
        <v>6</v>
      </c>
      <c r="J8891" s="9">
        <f t="shared" si="421"/>
        <v>1145508386.9000001</v>
      </c>
      <c r="K8891" s="9">
        <f>SUMIF($C$2:$C$9230, C8891, $D$2:$D$9230)</f>
        <v>65809206</v>
      </c>
    </row>
    <row r="8892" spans="1:11" x14ac:dyDescent="0.2">
      <c r="A8892" s="1">
        <v>45700</v>
      </c>
      <c r="B8892" t="s">
        <v>1035</v>
      </c>
      <c r="C8892" t="s">
        <v>4656</v>
      </c>
      <c r="D8892" s="14">
        <v>1303909</v>
      </c>
      <c r="E8892" s="12">
        <v>1055316.0900000001</v>
      </c>
      <c r="F8892" t="s">
        <v>14432</v>
      </c>
      <c r="G8892" t="s">
        <v>14433</v>
      </c>
      <c r="H8892">
        <f t="shared" si="418"/>
        <v>171</v>
      </c>
      <c r="I8892">
        <f t="shared" si="419"/>
        <v>5</v>
      </c>
      <c r="J8892" s="9">
        <f t="shared" si="421"/>
        <v>1145508386.9000001</v>
      </c>
      <c r="K8892" s="9">
        <f>SUMIF($C$2:$C$9230, C8892, $D$2:$D$9230)</f>
        <v>59234953</v>
      </c>
    </row>
    <row r="8893" spans="1:11" x14ac:dyDescent="0.2">
      <c r="A8893" s="1">
        <v>45698</v>
      </c>
      <c r="B8893" t="s">
        <v>1035</v>
      </c>
      <c r="C8893" t="s">
        <v>4656</v>
      </c>
      <c r="D8893" s="14">
        <v>3931044</v>
      </c>
      <c r="E8893" s="12">
        <v>3034825</v>
      </c>
      <c r="F8893" t="s">
        <v>14725</v>
      </c>
      <c r="G8893" t="s">
        <v>14726</v>
      </c>
      <c r="H8893">
        <f t="shared" si="418"/>
        <v>171</v>
      </c>
      <c r="I8893">
        <f t="shared" si="419"/>
        <v>5</v>
      </c>
      <c r="J8893" s="9">
        <f t="shared" si="421"/>
        <v>1145508386.9000001</v>
      </c>
      <c r="K8893" s="9">
        <f>SUMIF($C$2:$C$9230, C8893, $D$2:$D$9230)</f>
        <v>59234953</v>
      </c>
    </row>
    <row r="8894" spans="1:11" x14ac:dyDescent="0.2">
      <c r="A8894" s="1">
        <v>45700</v>
      </c>
      <c r="B8894" t="s">
        <v>1035</v>
      </c>
      <c r="C8894" t="s">
        <v>5626</v>
      </c>
      <c r="D8894" s="14">
        <v>1261718</v>
      </c>
      <c r="E8894" s="12">
        <v>1082658.57</v>
      </c>
      <c r="F8894" t="s">
        <v>14425</v>
      </c>
      <c r="G8894" t="s">
        <v>14426</v>
      </c>
      <c r="H8894">
        <f t="shared" si="418"/>
        <v>171</v>
      </c>
      <c r="I8894">
        <f t="shared" si="419"/>
        <v>5</v>
      </c>
      <c r="J8894" s="9">
        <f t="shared" si="421"/>
        <v>1145508386.9000001</v>
      </c>
      <c r="K8894" s="9">
        <f>SUMIF($C$2:$C$9230, C8894, $D$2:$D$9230)</f>
        <v>7729614</v>
      </c>
    </row>
    <row r="8895" spans="1:11" x14ac:dyDescent="0.2">
      <c r="A8895" s="1">
        <v>45700</v>
      </c>
      <c r="B8895" t="s">
        <v>1035</v>
      </c>
      <c r="C8895" t="s">
        <v>7057</v>
      </c>
      <c r="D8895" s="14">
        <v>4719035</v>
      </c>
      <c r="E8895" s="12">
        <v>4232346.46</v>
      </c>
      <c r="F8895" t="s">
        <v>14400</v>
      </c>
      <c r="G8895" t="s">
        <v>14401</v>
      </c>
      <c r="H8895">
        <f t="shared" si="418"/>
        <v>171</v>
      </c>
      <c r="I8895">
        <f t="shared" si="419"/>
        <v>5</v>
      </c>
      <c r="J8895" s="9">
        <f t="shared" si="421"/>
        <v>1145508386.9000001</v>
      </c>
      <c r="K8895" s="9">
        <f>SUMIF($C$2:$C$9230, C8895, $D$2:$D$9230)</f>
        <v>19874128.5</v>
      </c>
    </row>
    <row r="8896" spans="1:11" x14ac:dyDescent="0.2">
      <c r="A8896" s="1">
        <v>45700</v>
      </c>
      <c r="B8896" t="s">
        <v>1035</v>
      </c>
      <c r="C8896" t="s">
        <v>7057</v>
      </c>
      <c r="D8896" s="14">
        <v>4171894</v>
      </c>
      <c r="E8896" s="12">
        <v>2224840.96</v>
      </c>
      <c r="F8896" t="s">
        <v>14464</v>
      </c>
      <c r="G8896" t="s">
        <v>14465</v>
      </c>
      <c r="H8896">
        <f t="shared" si="418"/>
        <v>171</v>
      </c>
      <c r="I8896">
        <f t="shared" si="419"/>
        <v>5</v>
      </c>
      <c r="J8896" s="9">
        <f t="shared" ref="J8896:J8927" si="422">SUMIF($B$2:$B$9230, B8896, $D$2:$D$9230)</f>
        <v>1145508386.9000001</v>
      </c>
      <c r="K8896" s="9">
        <f>SUMIF($C$2:$C$9230, C8896, $D$2:$D$9230)</f>
        <v>19874128.5</v>
      </c>
    </row>
    <row r="8897" spans="1:11" x14ac:dyDescent="0.2">
      <c r="A8897" s="1">
        <v>45700</v>
      </c>
      <c r="B8897" t="s">
        <v>1035</v>
      </c>
      <c r="C8897" t="s">
        <v>7122</v>
      </c>
      <c r="D8897" s="14">
        <v>3285709</v>
      </c>
      <c r="E8897" s="12">
        <v>2890537.09</v>
      </c>
      <c r="F8897" t="s">
        <v>14427</v>
      </c>
      <c r="G8897" t="s">
        <v>14428</v>
      </c>
      <c r="H8897">
        <f t="shared" si="418"/>
        <v>171</v>
      </c>
      <c r="I8897">
        <f t="shared" si="419"/>
        <v>4</v>
      </c>
      <c r="J8897" s="9">
        <f t="shared" si="422"/>
        <v>1145508386.9000001</v>
      </c>
      <c r="K8897" s="9">
        <f>SUMIF($C$2:$C$9230, C8897, $D$2:$D$9230)</f>
        <v>3558092</v>
      </c>
    </row>
    <row r="8898" spans="1:11" x14ac:dyDescent="0.2">
      <c r="A8898" s="1">
        <v>45706</v>
      </c>
      <c r="B8898" t="s">
        <v>1035</v>
      </c>
      <c r="C8898" t="s">
        <v>14274</v>
      </c>
      <c r="D8898" s="14">
        <v>7750850</v>
      </c>
      <c r="E8898" s="12">
        <v>4332037</v>
      </c>
      <c r="F8898" t="s">
        <v>14275</v>
      </c>
      <c r="G8898" t="s">
        <v>14276</v>
      </c>
      <c r="H8898">
        <f t="shared" si="418"/>
        <v>171</v>
      </c>
      <c r="I8898">
        <f t="shared" si="419"/>
        <v>3</v>
      </c>
      <c r="J8898" s="9">
        <f t="shared" si="422"/>
        <v>1145508386.9000001</v>
      </c>
      <c r="K8898" s="9">
        <f>SUMIF($C$2:$C$9230, C8898, $D$2:$D$9230)</f>
        <v>28298498</v>
      </c>
    </row>
    <row r="8899" spans="1:11" x14ac:dyDescent="0.2">
      <c r="A8899" s="1">
        <v>45706</v>
      </c>
      <c r="B8899" t="s">
        <v>1035</v>
      </c>
      <c r="C8899" t="s">
        <v>14274</v>
      </c>
      <c r="D8899" s="14">
        <v>11396794</v>
      </c>
      <c r="E8899" s="12">
        <v>3907878</v>
      </c>
      <c r="F8899" t="s">
        <v>14314</v>
      </c>
      <c r="G8899" t="s">
        <v>14315</v>
      </c>
      <c r="H8899">
        <f t="shared" si="418"/>
        <v>171</v>
      </c>
      <c r="I8899">
        <f t="shared" si="419"/>
        <v>3</v>
      </c>
      <c r="J8899" s="9">
        <f t="shared" si="422"/>
        <v>1145508386.9000001</v>
      </c>
      <c r="K8899" s="9">
        <f>SUMIF($C$2:$C$9230, C8899, $D$2:$D$9230)</f>
        <v>28298498</v>
      </c>
    </row>
    <row r="8900" spans="1:11" x14ac:dyDescent="0.2">
      <c r="A8900" s="1">
        <v>45698</v>
      </c>
      <c r="B8900" t="s">
        <v>1035</v>
      </c>
      <c r="C8900" t="s">
        <v>14274</v>
      </c>
      <c r="D8900" s="14">
        <v>9150854</v>
      </c>
      <c r="E8900" s="12">
        <v>3392625</v>
      </c>
      <c r="F8900" t="s">
        <v>14747</v>
      </c>
      <c r="G8900" t="s">
        <v>14748</v>
      </c>
      <c r="H8900">
        <f t="shared" si="418"/>
        <v>171</v>
      </c>
      <c r="I8900">
        <f t="shared" si="419"/>
        <v>3</v>
      </c>
      <c r="J8900" s="9">
        <f t="shared" si="422"/>
        <v>1145508386.9000001</v>
      </c>
      <c r="K8900" s="9">
        <f>SUMIF($C$2:$C$9230, C8900, $D$2:$D$9230)</f>
        <v>28298498</v>
      </c>
    </row>
    <row r="8901" spans="1:11" x14ac:dyDescent="0.2">
      <c r="A8901" s="1">
        <v>45700</v>
      </c>
      <c r="B8901" t="s">
        <v>1035</v>
      </c>
      <c r="C8901" t="s">
        <v>515</v>
      </c>
      <c r="D8901" s="14">
        <v>3524401</v>
      </c>
      <c r="E8901" s="12">
        <v>3250322.6</v>
      </c>
      <c r="F8901" t="s">
        <v>14417</v>
      </c>
      <c r="G8901" t="s">
        <v>14418</v>
      </c>
      <c r="H8901">
        <f t="shared" si="418"/>
        <v>171</v>
      </c>
      <c r="I8901">
        <f t="shared" si="419"/>
        <v>3</v>
      </c>
      <c r="J8901" s="9">
        <f t="shared" si="422"/>
        <v>1145508386.9000001</v>
      </c>
      <c r="K8901" s="9">
        <f>SUMIF($C$2:$C$9230, C8901, $D$2:$D$9230)</f>
        <v>6521239.3499999996</v>
      </c>
    </row>
    <row r="8902" spans="1:11" x14ac:dyDescent="0.2">
      <c r="A8902" s="1">
        <v>45700</v>
      </c>
      <c r="B8902" t="s">
        <v>1035</v>
      </c>
      <c r="C8902" t="s">
        <v>14352</v>
      </c>
      <c r="D8902" s="14">
        <v>7988347</v>
      </c>
      <c r="E8902" s="12">
        <v>7988347</v>
      </c>
      <c r="F8902" t="s">
        <v>14353</v>
      </c>
      <c r="G8902" t="s">
        <v>14354</v>
      </c>
      <c r="H8902">
        <f t="shared" si="418"/>
        <v>171</v>
      </c>
      <c r="I8902">
        <f t="shared" si="419"/>
        <v>3</v>
      </c>
      <c r="J8902" s="9">
        <f t="shared" si="422"/>
        <v>1145508386.9000001</v>
      </c>
      <c r="K8902" s="9">
        <f>SUMIF($C$2:$C$9230, C8902, $D$2:$D$9230)</f>
        <v>32091880</v>
      </c>
    </row>
    <row r="8903" spans="1:11" x14ac:dyDescent="0.2">
      <c r="A8903" s="1">
        <v>45700</v>
      </c>
      <c r="B8903" t="s">
        <v>1035</v>
      </c>
      <c r="C8903" t="s">
        <v>14352</v>
      </c>
      <c r="D8903" s="14">
        <v>9306229</v>
      </c>
      <c r="E8903" s="12">
        <v>8375173.4100000001</v>
      </c>
      <c r="F8903" t="s">
        <v>14380</v>
      </c>
      <c r="G8903" t="s">
        <v>14381</v>
      </c>
      <c r="H8903">
        <f t="shared" si="418"/>
        <v>171</v>
      </c>
      <c r="I8903">
        <f t="shared" si="419"/>
        <v>3</v>
      </c>
      <c r="J8903" s="9">
        <f t="shared" si="422"/>
        <v>1145508386.9000001</v>
      </c>
      <c r="K8903" s="9">
        <f>SUMIF($C$2:$C$9230, C8903, $D$2:$D$9230)</f>
        <v>32091880</v>
      </c>
    </row>
    <row r="8904" spans="1:11" x14ac:dyDescent="0.2">
      <c r="A8904" s="1">
        <v>45698</v>
      </c>
      <c r="B8904" t="s">
        <v>1035</v>
      </c>
      <c r="C8904" t="s">
        <v>14352</v>
      </c>
      <c r="D8904" s="14">
        <v>14797304</v>
      </c>
      <c r="E8904" s="12">
        <v>6374392</v>
      </c>
      <c r="F8904" t="s">
        <v>14751</v>
      </c>
      <c r="G8904" t="s">
        <v>14752</v>
      </c>
      <c r="H8904">
        <f t="shared" ref="H8904:H8967" si="423">COUNTIF($B$2:$B$9230, B8904)</f>
        <v>171</v>
      </c>
      <c r="I8904">
        <f t="shared" ref="I8904:I8967" si="424">COUNTIF($C$2:$C$9230, C8904)</f>
        <v>3</v>
      </c>
      <c r="J8904" s="9">
        <f t="shared" si="422"/>
        <v>1145508386.9000001</v>
      </c>
      <c r="K8904" s="9">
        <f>SUMIF($C$2:$C$9230, C8904, $D$2:$D$9230)</f>
        <v>32091880</v>
      </c>
    </row>
    <row r="8905" spans="1:11" x14ac:dyDescent="0.2">
      <c r="A8905" s="1">
        <v>45700</v>
      </c>
      <c r="B8905" t="s">
        <v>1035</v>
      </c>
      <c r="C8905" t="s">
        <v>14374</v>
      </c>
      <c r="D8905" s="14">
        <v>7975521</v>
      </c>
      <c r="E8905" s="12">
        <v>7949723.8799999999</v>
      </c>
      <c r="F8905" t="s">
        <v>14375</v>
      </c>
      <c r="G8905" t="s">
        <v>14376</v>
      </c>
      <c r="H8905">
        <f t="shared" si="423"/>
        <v>171</v>
      </c>
      <c r="I8905">
        <f t="shared" si="424"/>
        <v>3</v>
      </c>
      <c r="J8905" s="9">
        <f t="shared" si="422"/>
        <v>1145508386.9000001</v>
      </c>
      <c r="K8905" s="9">
        <f>SUMIF($C$2:$C$9230, C8905, $D$2:$D$9230)</f>
        <v>26364676</v>
      </c>
    </row>
    <row r="8906" spans="1:11" x14ac:dyDescent="0.2">
      <c r="A8906" s="1">
        <v>45700</v>
      </c>
      <c r="B8906" t="s">
        <v>1035</v>
      </c>
      <c r="C8906" t="s">
        <v>14374</v>
      </c>
      <c r="D8906" s="14">
        <v>8389304</v>
      </c>
      <c r="E8906" s="12">
        <v>4628093.82</v>
      </c>
      <c r="F8906" t="s">
        <v>14475</v>
      </c>
      <c r="G8906" t="s">
        <v>14476</v>
      </c>
      <c r="H8906">
        <f t="shared" si="423"/>
        <v>171</v>
      </c>
      <c r="I8906">
        <f t="shared" si="424"/>
        <v>3</v>
      </c>
      <c r="J8906" s="9">
        <f t="shared" si="422"/>
        <v>1145508386.9000001</v>
      </c>
      <c r="K8906" s="9">
        <f>SUMIF($C$2:$C$9230, C8906, $D$2:$D$9230)</f>
        <v>26364676</v>
      </c>
    </row>
    <row r="8907" spans="1:11" x14ac:dyDescent="0.2">
      <c r="A8907" s="1">
        <v>45698</v>
      </c>
      <c r="B8907" t="s">
        <v>1035</v>
      </c>
      <c r="C8907" t="s">
        <v>14374</v>
      </c>
      <c r="D8907" s="14">
        <v>9999851</v>
      </c>
      <c r="E8907" s="12">
        <v>2819686</v>
      </c>
      <c r="F8907" t="s">
        <v>14778</v>
      </c>
      <c r="G8907" t="s">
        <v>14779</v>
      </c>
      <c r="H8907">
        <f t="shared" si="423"/>
        <v>171</v>
      </c>
      <c r="I8907">
        <f t="shared" si="424"/>
        <v>3</v>
      </c>
      <c r="J8907" s="9">
        <f t="shared" si="422"/>
        <v>1145508386.9000001</v>
      </c>
      <c r="K8907" s="9">
        <f>SUMIF($C$2:$C$9230, C8907, $D$2:$D$9230)</f>
        <v>26364676</v>
      </c>
    </row>
    <row r="8908" spans="1:11" x14ac:dyDescent="0.2">
      <c r="A8908" s="1">
        <v>45700</v>
      </c>
      <c r="B8908" t="s">
        <v>1035</v>
      </c>
      <c r="C8908" t="s">
        <v>14369</v>
      </c>
      <c r="D8908" s="14">
        <v>9056449</v>
      </c>
      <c r="E8908" s="12">
        <v>8311631.9000000004</v>
      </c>
      <c r="F8908" t="s">
        <v>14370</v>
      </c>
      <c r="G8908" t="s">
        <v>14371</v>
      </c>
      <c r="H8908">
        <f t="shared" si="423"/>
        <v>171</v>
      </c>
      <c r="I8908">
        <f t="shared" si="424"/>
        <v>3</v>
      </c>
      <c r="J8908" s="9">
        <f t="shared" si="422"/>
        <v>1145508386.9000001</v>
      </c>
      <c r="K8908" s="9">
        <f>SUMIF($C$2:$C$9230, C8908, $D$2:$D$9230)</f>
        <v>23838099</v>
      </c>
    </row>
    <row r="8909" spans="1:11" x14ac:dyDescent="0.2">
      <c r="A8909" s="1">
        <v>45700</v>
      </c>
      <c r="B8909" t="s">
        <v>1035</v>
      </c>
      <c r="C8909" t="s">
        <v>14369</v>
      </c>
      <c r="D8909" s="14">
        <v>7878539</v>
      </c>
      <c r="E8909" s="12">
        <v>4467456.8499999996</v>
      </c>
      <c r="F8909" t="s">
        <v>14444</v>
      </c>
      <c r="G8909" t="s">
        <v>14445</v>
      </c>
      <c r="H8909">
        <f t="shared" si="423"/>
        <v>171</v>
      </c>
      <c r="I8909">
        <f t="shared" si="424"/>
        <v>3</v>
      </c>
      <c r="J8909" s="9">
        <f t="shared" si="422"/>
        <v>1145508386.9000001</v>
      </c>
      <c r="K8909" s="9">
        <f>SUMIF($C$2:$C$9230, C8909, $D$2:$D$9230)</f>
        <v>23838099</v>
      </c>
    </row>
    <row r="8910" spans="1:11" x14ac:dyDescent="0.2">
      <c r="A8910" s="1">
        <v>45698</v>
      </c>
      <c r="B8910" t="s">
        <v>1035</v>
      </c>
      <c r="C8910" t="s">
        <v>14369</v>
      </c>
      <c r="D8910" s="14">
        <v>6903111</v>
      </c>
      <c r="E8910" s="12">
        <v>1979270</v>
      </c>
      <c r="F8910" t="s">
        <v>14734</v>
      </c>
      <c r="G8910" t="s">
        <v>14735</v>
      </c>
      <c r="H8910">
        <f t="shared" si="423"/>
        <v>171</v>
      </c>
      <c r="I8910">
        <f t="shared" si="424"/>
        <v>3</v>
      </c>
      <c r="J8910" s="9">
        <f t="shared" si="422"/>
        <v>1145508386.9000001</v>
      </c>
      <c r="K8910" s="9">
        <f>SUMIF($C$2:$C$9230, C8910, $D$2:$D$9230)</f>
        <v>23838099</v>
      </c>
    </row>
    <row r="8911" spans="1:11" x14ac:dyDescent="0.2">
      <c r="A8911" s="1">
        <v>45706</v>
      </c>
      <c r="B8911" t="s">
        <v>1035</v>
      </c>
      <c r="C8911" t="s">
        <v>14298</v>
      </c>
      <c r="D8911" s="14">
        <v>21275095</v>
      </c>
      <c r="E8911" s="12">
        <v>13020264</v>
      </c>
      <c r="H8911">
        <f t="shared" si="423"/>
        <v>171</v>
      </c>
      <c r="I8911">
        <f t="shared" si="424"/>
        <v>3</v>
      </c>
      <c r="J8911" s="9">
        <f t="shared" si="422"/>
        <v>1145508386.9000001</v>
      </c>
      <c r="K8911" s="9">
        <f>SUMIF($C$2:$C$9230, C8911, $D$2:$D$9230)</f>
        <v>47552773</v>
      </c>
    </row>
    <row r="8912" spans="1:11" x14ac:dyDescent="0.2">
      <c r="A8912" s="1">
        <v>45700</v>
      </c>
      <c r="B8912" t="s">
        <v>1035</v>
      </c>
      <c r="C8912" t="s">
        <v>14298</v>
      </c>
      <c r="D8912" s="14">
        <v>8545893</v>
      </c>
      <c r="E8912" s="12">
        <v>4429453.07</v>
      </c>
      <c r="H8912">
        <f t="shared" si="423"/>
        <v>171</v>
      </c>
      <c r="I8912">
        <f t="shared" si="424"/>
        <v>3</v>
      </c>
      <c r="J8912" s="9">
        <f t="shared" si="422"/>
        <v>1145508386.9000001</v>
      </c>
      <c r="K8912" s="9">
        <f>SUMIF($C$2:$C$9230, C8912, $D$2:$D$9230)</f>
        <v>47552773</v>
      </c>
    </row>
    <row r="8913" spans="1:11" x14ac:dyDescent="0.2">
      <c r="A8913" s="1">
        <v>45698</v>
      </c>
      <c r="B8913" t="s">
        <v>1035</v>
      </c>
      <c r="C8913" t="s">
        <v>14298</v>
      </c>
      <c r="D8913" s="14">
        <v>17731785</v>
      </c>
      <c r="E8913" s="12">
        <v>4814408</v>
      </c>
      <c r="H8913">
        <f t="shared" si="423"/>
        <v>171</v>
      </c>
      <c r="I8913">
        <f t="shared" si="424"/>
        <v>3</v>
      </c>
      <c r="J8913" s="9">
        <f t="shared" si="422"/>
        <v>1145508386.9000001</v>
      </c>
      <c r="K8913" s="9">
        <f>SUMIF($C$2:$C$9230, C8913, $D$2:$D$9230)</f>
        <v>47552773</v>
      </c>
    </row>
    <row r="8914" spans="1:11" x14ac:dyDescent="0.2">
      <c r="A8914" s="1">
        <v>45700</v>
      </c>
      <c r="B8914" t="s">
        <v>1035</v>
      </c>
      <c r="C8914" t="s">
        <v>10954</v>
      </c>
      <c r="D8914" s="14">
        <v>4073691</v>
      </c>
      <c r="E8914" s="12">
        <v>3463855.29</v>
      </c>
      <c r="F8914" t="s">
        <v>14413</v>
      </c>
      <c r="G8914" t="s">
        <v>14414</v>
      </c>
      <c r="H8914">
        <f t="shared" si="423"/>
        <v>171</v>
      </c>
      <c r="I8914">
        <f t="shared" si="424"/>
        <v>3</v>
      </c>
      <c r="J8914" s="9">
        <f t="shared" si="422"/>
        <v>1145508386.9000001</v>
      </c>
      <c r="K8914" s="9">
        <f>SUMIF($C$2:$C$9230, C8914, $D$2:$D$9230)</f>
        <v>7471350.7300000004</v>
      </c>
    </row>
    <row r="8915" spans="1:11" x14ac:dyDescent="0.2">
      <c r="A8915" s="1">
        <v>45698</v>
      </c>
      <c r="B8915" t="s">
        <v>1035</v>
      </c>
      <c r="C8915" t="s">
        <v>10954</v>
      </c>
      <c r="D8915" s="14">
        <v>3348763</v>
      </c>
      <c r="E8915" s="12">
        <v>819016</v>
      </c>
      <c r="F8915" t="s">
        <v>14749</v>
      </c>
      <c r="G8915" t="s">
        <v>14750</v>
      </c>
      <c r="H8915">
        <f t="shared" si="423"/>
        <v>171</v>
      </c>
      <c r="I8915">
        <f t="shared" si="424"/>
        <v>3</v>
      </c>
      <c r="J8915" s="9">
        <f t="shared" si="422"/>
        <v>1145508386.9000001</v>
      </c>
      <c r="K8915" s="9">
        <f>SUMIF($C$2:$C$9230, C8915, $D$2:$D$9230)</f>
        <v>7471350.7300000004</v>
      </c>
    </row>
    <row r="8916" spans="1:11" x14ac:dyDescent="0.2">
      <c r="A8916" s="1">
        <v>45700</v>
      </c>
      <c r="B8916" t="s">
        <v>1035</v>
      </c>
      <c r="C8916" t="s">
        <v>2221</v>
      </c>
      <c r="D8916" s="14">
        <v>8044648</v>
      </c>
      <c r="E8916" s="12">
        <v>6532804.3399999999</v>
      </c>
      <c r="F8916" t="s">
        <v>14405</v>
      </c>
      <c r="G8916" t="s">
        <v>14406</v>
      </c>
      <c r="H8916">
        <f t="shared" si="423"/>
        <v>171</v>
      </c>
      <c r="I8916">
        <f t="shared" si="424"/>
        <v>3</v>
      </c>
      <c r="J8916" s="9">
        <f t="shared" si="422"/>
        <v>1145508386.9000001</v>
      </c>
      <c r="K8916" s="9">
        <f>SUMIF($C$2:$C$9230, C8916, $D$2:$D$9230)</f>
        <v>9303135</v>
      </c>
    </row>
    <row r="8917" spans="1:11" x14ac:dyDescent="0.2">
      <c r="A8917" s="1">
        <v>45700</v>
      </c>
      <c r="B8917" t="s">
        <v>1035</v>
      </c>
      <c r="C8917" t="s">
        <v>12901</v>
      </c>
      <c r="D8917" s="14">
        <v>2158238</v>
      </c>
      <c r="E8917" s="12">
        <v>2158238</v>
      </c>
      <c r="F8917" t="s">
        <v>14367</v>
      </c>
      <c r="G8917" t="s">
        <v>14368</v>
      </c>
      <c r="H8917">
        <f t="shared" si="423"/>
        <v>171</v>
      </c>
      <c r="I8917">
        <f t="shared" si="424"/>
        <v>3</v>
      </c>
      <c r="J8917" s="9">
        <f t="shared" si="422"/>
        <v>1145508386.9000001</v>
      </c>
      <c r="K8917" s="9">
        <f>SUMIF($C$2:$C$9230, C8917, $D$2:$D$9230)</f>
        <v>3774499</v>
      </c>
    </row>
    <row r="8918" spans="1:11" x14ac:dyDescent="0.2">
      <c r="A8918" s="1">
        <v>45700</v>
      </c>
      <c r="B8918" t="s">
        <v>1035</v>
      </c>
      <c r="C8918" t="s">
        <v>12901</v>
      </c>
      <c r="D8918" s="14">
        <v>1319977</v>
      </c>
      <c r="E8918" s="12">
        <v>466028</v>
      </c>
      <c r="F8918" t="s">
        <v>14492</v>
      </c>
      <c r="G8918" t="s">
        <v>14493</v>
      </c>
      <c r="H8918">
        <f t="shared" si="423"/>
        <v>171</v>
      </c>
      <c r="I8918">
        <f t="shared" si="424"/>
        <v>3</v>
      </c>
      <c r="J8918" s="9">
        <f t="shared" si="422"/>
        <v>1145508386.9000001</v>
      </c>
      <c r="K8918" s="9">
        <f>SUMIF($C$2:$C$9230, C8918, $D$2:$D$9230)</f>
        <v>3774499</v>
      </c>
    </row>
    <row r="8919" spans="1:11" x14ac:dyDescent="0.2">
      <c r="A8919" s="1">
        <v>45706</v>
      </c>
      <c r="B8919" t="s">
        <v>1035</v>
      </c>
      <c r="C8919" t="s">
        <v>14229</v>
      </c>
      <c r="D8919" s="14">
        <v>30000000</v>
      </c>
      <c r="E8919" s="12">
        <v>28913738.09</v>
      </c>
      <c r="F8919" t="s">
        <v>14230</v>
      </c>
      <c r="G8919" t="s">
        <v>14231</v>
      </c>
      <c r="H8919">
        <f t="shared" si="423"/>
        <v>171</v>
      </c>
      <c r="I8919">
        <f t="shared" si="424"/>
        <v>3</v>
      </c>
      <c r="J8919" s="9">
        <f t="shared" si="422"/>
        <v>1145508386.9000001</v>
      </c>
      <c r="K8919" s="9">
        <f>SUMIF($C$2:$C$9230, C8919, $D$2:$D$9230)</f>
        <v>64220405</v>
      </c>
    </row>
    <row r="8920" spans="1:11" x14ac:dyDescent="0.2">
      <c r="A8920" s="1">
        <v>45706</v>
      </c>
      <c r="B8920" t="s">
        <v>1035</v>
      </c>
      <c r="C8920" t="s">
        <v>14229</v>
      </c>
      <c r="D8920" s="14">
        <v>25198845</v>
      </c>
      <c r="E8920" s="12">
        <v>24983549.539999999</v>
      </c>
      <c r="F8920" t="s">
        <v>14234</v>
      </c>
      <c r="G8920" t="s">
        <v>14235</v>
      </c>
      <c r="H8920">
        <f t="shared" si="423"/>
        <v>171</v>
      </c>
      <c r="I8920">
        <f t="shared" si="424"/>
        <v>3</v>
      </c>
      <c r="J8920" s="9">
        <f t="shared" si="422"/>
        <v>1145508386.9000001</v>
      </c>
      <c r="K8920" s="9">
        <f>SUMIF($C$2:$C$9230, C8920, $D$2:$D$9230)</f>
        <v>64220405</v>
      </c>
    </row>
    <row r="8921" spans="1:11" x14ac:dyDescent="0.2">
      <c r="A8921" s="1">
        <v>45706</v>
      </c>
      <c r="B8921" t="s">
        <v>1035</v>
      </c>
      <c r="C8921" t="s">
        <v>14229</v>
      </c>
      <c r="D8921" s="14">
        <v>9021560</v>
      </c>
      <c r="E8921" s="12">
        <v>8807553.1699999999</v>
      </c>
      <c r="F8921" t="s">
        <v>14236</v>
      </c>
      <c r="G8921" t="s">
        <v>14237</v>
      </c>
      <c r="H8921">
        <f t="shared" si="423"/>
        <v>171</v>
      </c>
      <c r="I8921">
        <f t="shared" si="424"/>
        <v>3</v>
      </c>
      <c r="J8921" s="9">
        <f t="shared" si="422"/>
        <v>1145508386.9000001</v>
      </c>
      <c r="K8921" s="9">
        <f>SUMIF($C$2:$C$9230, C8921, $D$2:$D$9230)</f>
        <v>64220405</v>
      </c>
    </row>
    <row r="8922" spans="1:11" x14ac:dyDescent="0.2">
      <c r="A8922" s="1">
        <v>45700</v>
      </c>
      <c r="B8922" t="s">
        <v>1035</v>
      </c>
      <c r="C8922" t="s">
        <v>14469</v>
      </c>
      <c r="D8922" s="14">
        <v>6241763</v>
      </c>
      <c r="E8922" s="12">
        <v>3926877.89</v>
      </c>
      <c r="F8922" t="s">
        <v>14470</v>
      </c>
      <c r="G8922" t="s">
        <v>14471</v>
      </c>
      <c r="H8922">
        <f t="shared" si="423"/>
        <v>171</v>
      </c>
      <c r="I8922">
        <f t="shared" si="424"/>
        <v>2</v>
      </c>
      <c r="J8922" s="9">
        <f t="shared" si="422"/>
        <v>1145508386.9000001</v>
      </c>
      <c r="K8922" s="9">
        <f>SUMIF($C$2:$C$9230, C8922, $D$2:$D$9230)</f>
        <v>12755508</v>
      </c>
    </row>
    <row r="8923" spans="1:11" x14ac:dyDescent="0.2">
      <c r="A8923" s="1">
        <v>45700</v>
      </c>
      <c r="B8923" t="s">
        <v>1035</v>
      </c>
      <c r="C8923" t="s">
        <v>14469</v>
      </c>
      <c r="D8923" s="14">
        <v>6513745</v>
      </c>
      <c r="E8923" s="12">
        <v>1008404</v>
      </c>
      <c r="F8923" t="s">
        <v>14501</v>
      </c>
      <c r="G8923" t="s">
        <v>14502</v>
      </c>
      <c r="H8923">
        <f t="shared" si="423"/>
        <v>171</v>
      </c>
      <c r="I8923">
        <f t="shared" si="424"/>
        <v>2</v>
      </c>
      <c r="J8923" s="9">
        <f t="shared" si="422"/>
        <v>1145508386.9000001</v>
      </c>
      <c r="K8923" s="9">
        <f>SUMIF($C$2:$C$9230, C8923, $D$2:$D$9230)</f>
        <v>12755508</v>
      </c>
    </row>
    <row r="8924" spans="1:11" x14ac:dyDescent="0.2">
      <c r="A8924" s="1">
        <v>45700</v>
      </c>
      <c r="B8924" t="s">
        <v>1035</v>
      </c>
      <c r="C8924" t="s">
        <v>13799</v>
      </c>
      <c r="D8924" s="14">
        <v>1849011</v>
      </c>
      <c r="E8924" s="12">
        <v>1637029.22</v>
      </c>
      <c r="F8924" t="s">
        <v>14415</v>
      </c>
      <c r="G8924" t="s">
        <v>14416</v>
      </c>
      <c r="H8924">
        <f t="shared" si="423"/>
        <v>171</v>
      </c>
      <c r="I8924">
        <f t="shared" si="424"/>
        <v>2</v>
      </c>
      <c r="J8924" s="9">
        <f t="shared" si="422"/>
        <v>1145508386.9000001</v>
      </c>
      <c r="K8924" s="9">
        <f>SUMIF($C$2:$C$9230, C8924, $D$2:$D$9230)</f>
        <v>3931745</v>
      </c>
    </row>
    <row r="8925" spans="1:11" x14ac:dyDescent="0.2">
      <c r="A8925" s="1">
        <v>45700</v>
      </c>
      <c r="B8925" t="s">
        <v>1035</v>
      </c>
      <c r="C8925" t="s">
        <v>14361</v>
      </c>
      <c r="D8925" s="14">
        <v>4676106</v>
      </c>
      <c r="E8925" s="12">
        <v>4676106</v>
      </c>
      <c r="F8925" t="s">
        <v>14362</v>
      </c>
      <c r="G8925" t="s">
        <v>14363</v>
      </c>
      <c r="H8925">
        <f t="shared" si="423"/>
        <v>171</v>
      </c>
      <c r="I8925">
        <f t="shared" si="424"/>
        <v>2</v>
      </c>
      <c r="J8925" s="9">
        <f t="shared" si="422"/>
        <v>1145508386.9000001</v>
      </c>
      <c r="K8925" s="9">
        <f>SUMIF($C$2:$C$9230, C8925, $D$2:$D$9230)</f>
        <v>6841139</v>
      </c>
    </row>
    <row r="8926" spans="1:11" x14ac:dyDescent="0.2">
      <c r="A8926" s="1">
        <v>45700</v>
      </c>
      <c r="B8926" t="s">
        <v>1035</v>
      </c>
      <c r="C8926" t="s">
        <v>14361</v>
      </c>
      <c r="D8926" s="14">
        <v>2165033</v>
      </c>
      <c r="E8926" s="12">
        <v>278428</v>
      </c>
      <c r="F8926" t="s">
        <v>14514</v>
      </c>
      <c r="G8926" t="s">
        <v>14515</v>
      </c>
      <c r="H8926">
        <f t="shared" si="423"/>
        <v>171</v>
      </c>
      <c r="I8926">
        <f t="shared" si="424"/>
        <v>2</v>
      </c>
      <c r="J8926" s="9">
        <f t="shared" si="422"/>
        <v>1145508386.9000001</v>
      </c>
      <c r="K8926" s="9">
        <f>SUMIF($C$2:$C$9230, C8926, $D$2:$D$9230)</f>
        <v>6841139</v>
      </c>
    </row>
    <row r="8927" spans="1:11" x14ac:dyDescent="0.2">
      <c r="A8927" s="1">
        <v>45700</v>
      </c>
      <c r="B8927" t="s">
        <v>1035</v>
      </c>
      <c r="C8927" t="s">
        <v>14394</v>
      </c>
      <c r="D8927" s="14">
        <v>7487510</v>
      </c>
      <c r="E8927" s="12">
        <v>5463935.2400000002</v>
      </c>
      <c r="F8927" t="s">
        <v>14395</v>
      </c>
      <c r="G8927" t="s">
        <v>14396</v>
      </c>
      <c r="H8927">
        <f t="shared" si="423"/>
        <v>171</v>
      </c>
      <c r="I8927">
        <f t="shared" si="424"/>
        <v>2</v>
      </c>
      <c r="J8927" s="9">
        <f t="shared" si="422"/>
        <v>1145508386.9000001</v>
      </c>
      <c r="K8927" s="9">
        <f>SUMIF($C$2:$C$9230, C8927, $D$2:$D$9230)</f>
        <v>19679551</v>
      </c>
    </row>
    <row r="8928" spans="1:11" x14ac:dyDescent="0.2">
      <c r="A8928" s="1">
        <v>45698</v>
      </c>
      <c r="B8928" t="s">
        <v>1035</v>
      </c>
      <c r="C8928" t="s">
        <v>14394</v>
      </c>
      <c r="D8928" s="14">
        <v>12192041</v>
      </c>
      <c r="E8928" s="12">
        <v>3195922</v>
      </c>
      <c r="F8928" t="s">
        <v>14786</v>
      </c>
      <c r="G8928" t="s">
        <v>14787</v>
      </c>
      <c r="H8928">
        <f t="shared" si="423"/>
        <v>171</v>
      </c>
      <c r="I8928">
        <f t="shared" si="424"/>
        <v>2</v>
      </c>
      <c r="J8928" s="9">
        <f t="shared" ref="J8928:J8959" si="425">SUMIF($B$2:$B$9230, B8928, $D$2:$D$9230)</f>
        <v>1145508386.9000001</v>
      </c>
      <c r="K8928" s="9">
        <f>SUMIF($C$2:$C$9230, C8928, $D$2:$D$9230)</f>
        <v>19679551</v>
      </c>
    </row>
    <row r="8929" spans="1:11" x14ac:dyDescent="0.2">
      <c r="A8929" s="1">
        <v>45700</v>
      </c>
      <c r="B8929" t="s">
        <v>1035</v>
      </c>
      <c r="C8929" t="s">
        <v>14364</v>
      </c>
      <c r="D8929" s="14">
        <v>8502340</v>
      </c>
      <c r="E8929" s="12">
        <v>8435331.9199999999</v>
      </c>
      <c r="F8929" t="s">
        <v>14365</v>
      </c>
      <c r="G8929" t="s">
        <v>14366</v>
      </c>
      <c r="H8929">
        <f t="shared" si="423"/>
        <v>171</v>
      </c>
      <c r="I8929">
        <f t="shared" si="424"/>
        <v>2</v>
      </c>
      <c r="J8929" s="9">
        <f t="shared" si="425"/>
        <v>1145508386.9000001</v>
      </c>
      <c r="K8929" s="9">
        <f>SUMIF($C$2:$C$9230, C8929, $D$2:$D$9230)</f>
        <v>21820692</v>
      </c>
    </row>
    <row r="8930" spans="1:11" x14ac:dyDescent="0.2">
      <c r="A8930" s="1">
        <v>45698</v>
      </c>
      <c r="B8930" t="s">
        <v>1035</v>
      </c>
      <c r="C8930" t="s">
        <v>14364</v>
      </c>
      <c r="D8930" s="14">
        <v>13318352</v>
      </c>
      <c r="E8930" s="12">
        <v>4743656</v>
      </c>
      <c r="F8930" t="s">
        <v>14739</v>
      </c>
      <c r="G8930" t="s">
        <v>14740</v>
      </c>
      <c r="H8930">
        <f t="shared" si="423"/>
        <v>171</v>
      </c>
      <c r="I8930">
        <f t="shared" si="424"/>
        <v>2</v>
      </c>
      <c r="J8930" s="9">
        <f t="shared" si="425"/>
        <v>1145508386.9000001</v>
      </c>
      <c r="K8930" s="9">
        <f>SUMIF($C$2:$C$9230, C8930, $D$2:$D$9230)</f>
        <v>21820692</v>
      </c>
    </row>
    <row r="8931" spans="1:11" x14ac:dyDescent="0.2">
      <c r="A8931" s="1">
        <v>45700</v>
      </c>
      <c r="B8931" t="s">
        <v>1035</v>
      </c>
      <c r="C8931" t="s">
        <v>12103</v>
      </c>
      <c r="D8931" s="14">
        <v>2375747</v>
      </c>
      <c r="E8931" s="12">
        <v>2067287.98</v>
      </c>
      <c r="F8931" t="s">
        <v>14439</v>
      </c>
      <c r="G8931" t="s">
        <v>14440</v>
      </c>
      <c r="H8931">
        <f t="shared" si="423"/>
        <v>171</v>
      </c>
      <c r="I8931">
        <f t="shared" si="424"/>
        <v>2</v>
      </c>
      <c r="J8931" s="9">
        <f t="shared" si="425"/>
        <v>1145508386.9000001</v>
      </c>
      <c r="K8931" s="9">
        <f>SUMIF($C$2:$C$9230, C8931, $D$2:$D$9230)</f>
        <v>2470411</v>
      </c>
    </row>
    <row r="8932" spans="1:11" x14ac:dyDescent="0.2">
      <c r="A8932" s="1">
        <v>45706</v>
      </c>
      <c r="B8932" t="s">
        <v>1035</v>
      </c>
      <c r="C8932" t="s">
        <v>14283</v>
      </c>
      <c r="D8932" s="14">
        <v>6535968</v>
      </c>
      <c r="E8932" s="12">
        <v>4310163</v>
      </c>
      <c r="F8932" t="s">
        <v>14284</v>
      </c>
      <c r="G8932" t="s">
        <v>14285</v>
      </c>
      <c r="H8932">
        <f t="shared" si="423"/>
        <v>171</v>
      </c>
      <c r="I8932">
        <f t="shared" si="424"/>
        <v>2</v>
      </c>
      <c r="J8932" s="9">
        <f t="shared" si="425"/>
        <v>1145508386.9000001</v>
      </c>
      <c r="K8932" s="9">
        <f>SUMIF($C$2:$C$9230, C8932, $D$2:$D$9230)</f>
        <v>16255198</v>
      </c>
    </row>
    <row r="8933" spans="1:11" x14ac:dyDescent="0.2">
      <c r="A8933" s="1">
        <v>45700</v>
      </c>
      <c r="B8933" t="s">
        <v>1035</v>
      </c>
      <c r="C8933" t="s">
        <v>14283</v>
      </c>
      <c r="D8933" s="14">
        <v>9719230</v>
      </c>
      <c r="E8933" s="12">
        <v>7466040.8799999999</v>
      </c>
      <c r="F8933" t="s">
        <v>14434</v>
      </c>
      <c r="G8933" t="s">
        <v>14435</v>
      </c>
      <c r="H8933">
        <f t="shared" si="423"/>
        <v>171</v>
      </c>
      <c r="I8933">
        <f t="shared" si="424"/>
        <v>2</v>
      </c>
      <c r="J8933" s="9">
        <f t="shared" si="425"/>
        <v>1145508386.9000001</v>
      </c>
      <c r="K8933" s="9">
        <f>SUMIF($C$2:$C$9230, C8933, $D$2:$D$9230)</f>
        <v>16255198</v>
      </c>
    </row>
    <row r="8934" spans="1:11" x14ac:dyDescent="0.2">
      <c r="A8934" s="1">
        <v>45706</v>
      </c>
      <c r="B8934" t="s">
        <v>1035</v>
      </c>
      <c r="C8934" t="s">
        <v>14214</v>
      </c>
      <c r="D8934" s="14">
        <v>6250000</v>
      </c>
      <c r="E8934" s="12">
        <v>6064479.0499999998</v>
      </c>
      <c r="F8934" t="s">
        <v>14215</v>
      </c>
      <c r="G8934" t="s">
        <v>14216</v>
      </c>
      <c r="H8934">
        <f t="shared" si="423"/>
        <v>171</v>
      </c>
      <c r="I8934">
        <f t="shared" si="424"/>
        <v>2</v>
      </c>
      <c r="J8934" s="9">
        <f t="shared" si="425"/>
        <v>1145508386.9000001</v>
      </c>
      <c r="K8934" s="9">
        <f>SUMIF($C$2:$C$9230, C8934, $D$2:$D$9230)</f>
        <v>18147855</v>
      </c>
    </row>
    <row r="8935" spans="1:11" x14ac:dyDescent="0.2">
      <c r="A8935" s="1">
        <v>45706</v>
      </c>
      <c r="B8935" t="s">
        <v>1035</v>
      </c>
      <c r="C8935" t="s">
        <v>14214</v>
      </c>
      <c r="D8935" s="14">
        <v>11897855</v>
      </c>
      <c r="E8935" s="12">
        <v>11462385.109999999</v>
      </c>
      <c r="F8935" t="s">
        <v>14217</v>
      </c>
      <c r="G8935" t="s">
        <v>14218</v>
      </c>
      <c r="H8935">
        <f t="shared" si="423"/>
        <v>171</v>
      </c>
      <c r="I8935">
        <f t="shared" si="424"/>
        <v>2</v>
      </c>
      <c r="J8935" s="9">
        <f t="shared" si="425"/>
        <v>1145508386.9000001</v>
      </c>
      <c r="K8935" s="9">
        <f>SUMIF($C$2:$C$9230, C8935, $D$2:$D$9230)</f>
        <v>18147855</v>
      </c>
    </row>
    <row r="8936" spans="1:11" x14ac:dyDescent="0.2">
      <c r="A8936" s="1">
        <v>45700</v>
      </c>
      <c r="B8936" t="s">
        <v>1035</v>
      </c>
      <c r="C8936" t="s">
        <v>14112</v>
      </c>
      <c r="D8936" s="14">
        <v>2361400</v>
      </c>
      <c r="E8936" s="12">
        <v>2354296.31</v>
      </c>
      <c r="F8936" t="s">
        <v>14372</v>
      </c>
      <c r="G8936" t="s">
        <v>14373</v>
      </c>
      <c r="H8936">
        <f t="shared" si="423"/>
        <v>171</v>
      </c>
      <c r="I8936">
        <f t="shared" si="424"/>
        <v>2</v>
      </c>
      <c r="J8936" s="9">
        <f t="shared" si="425"/>
        <v>1145508386.9000001</v>
      </c>
      <c r="K8936" s="9">
        <f>SUMIF($C$2:$C$9230, C8936, $D$2:$D$9230)</f>
        <v>7361400</v>
      </c>
    </row>
    <row r="8937" spans="1:11" x14ac:dyDescent="0.2">
      <c r="A8937" s="1">
        <v>45698</v>
      </c>
      <c r="B8937" t="s">
        <v>1035</v>
      </c>
      <c r="C8937" t="s">
        <v>11182</v>
      </c>
      <c r="D8937" s="14">
        <v>5947162</v>
      </c>
      <c r="E8937" s="12">
        <v>4849832</v>
      </c>
      <c r="F8937" t="s">
        <v>14727</v>
      </c>
      <c r="G8937" t="s">
        <v>14728</v>
      </c>
      <c r="H8937">
        <f t="shared" si="423"/>
        <v>171</v>
      </c>
      <c r="I8937">
        <f t="shared" si="424"/>
        <v>2</v>
      </c>
      <c r="J8937" s="9">
        <f t="shared" si="425"/>
        <v>1145508386.9000001</v>
      </c>
      <c r="K8937" s="9">
        <f>SUMIF($C$2:$C$9230, C8937, $D$2:$D$9230)</f>
        <v>5989191</v>
      </c>
    </row>
    <row r="8938" spans="1:11" x14ac:dyDescent="0.2">
      <c r="A8938" s="1">
        <v>45700</v>
      </c>
      <c r="B8938" t="s">
        <v>1035</v>
      </c>
      <c r="C8938" t="s">
        <v>12741</v>
      </c>
      <c r="D8938" s="14">
        <v>6657837</v>
      </c>
      <c r="E8938" s="12">
        <v>3654076</v>
      </c>
      <c r="F8938" t="s">
        <v>14497</v>
      </c>
      <c r="G8938" t="s">
        <v>14498</v>
      </c>
      <c r="H8938">
        <f t="shared" si="423"/>
        <v>171</v>
      </c>
      <c r="I8938">
        <f t="shared" si="424"/>
        <v>2</v>
      </c>
      <c r="J8938" s="9">
        <f t="shared" si="425"/>
        <v>1145508386.9000001</v>
      </c>
      <c r="K8938" s="9">
        <f>SUMIF($C$2:$C$9230, C8938, $D$2:$D$9230)</f>
        <v>6903867</v>
      </c>
    </row>
    <row r="8939" spans="1:11" x14ac:dyDescent="0.2">
      <c r="A8939" s="1">
        <v>45698</v>
      </c>
      <c r="B8939" t="s">
        <v>1035</v>
      </c>
      <c r="C8939" t="s">
        <v>1433</v>
      </c>
      <c r="D8939" s="14">
        <v>10261487</v>
      </c>
      <c r="E8939" s="12">
        <v>4245679</v>
      </c>
      <c r="F8939" t="s">
        <v>14764</v>
      </c>
      <c r="G8939" t="s">
        <v>14765</v>
      </c>
      <c r="H8939">
        <f t="shared" si="423"/>
        <v>171</v>
      </c>
      <c r="I8939">
        <f t="shared" si="424"/>
        <v>2</v>
      </c>
      <c r="J8939" s="9">
        <f t="shared" si="425"/>
        <v>1145508386.9000001</v>
      </c>
      <c r="K8939" s="9">
        <f>SUMIF($C$2:$C$9230, C8939, $D$2:$D$9230)</f>
        <v>18261487</v>
      </c>
    </row>
    <row r="8940" spans="1:11" x14ac:dyDescent="0.2">
      <c r="A8940" s="1">
        <v>45700</v>
      </c>
      <c r="B8940" t="s">
        <v>1035</v>
      </c>
      <c r="C8940" t="s">
        <v>14486</v>
      </c>
      <c r="D8940" s="14">
        <v>8378847</v>
      </c>
      <c r="E8940" s="12">
        <v>4302660</v>
      </c>
      <c r="F8940" t="s">
        <v>14487</v>
      </c>
      <c r="G8940" t="s">
        <v>14488</v>
      </c>
      <c r="H8940">
        <f t="shared" si="423"/>
        <v>171</v>
      </c>
      <c r="I8940">
        <f t="shared" si="424"/>
        <v>2</v>
      </c>
      <c r="J8940" s="9">
        <f t="shared" si="425"/>
        <v>1145508386.9000001</v>
      </c>
      <c r="K8940" s="9">
        <f>SUMIF($C$2:$C$9230, C8940, $D$2:$D$9230)</f>
        <v>15496317</v>
      </c>
    </row>
    <row r="8941" spans="1:11" x14ac:dyDescent="0.2">
      <c r="A8941" s="1">
        <v>45700</v>
      </c>
      <c r="B8941" t="s">
        <v>1035</v>
      </c>
      <c r="C8941" t="s">
        <v>14486</v>
      </c>
      <c r="D8941" s="14">
        <v>7117470</v>
      </c>
      <c r="E8941" s="12">
        <v>620996</v>
      </c>
      <c r="F8941" t="s">
        <v>14499</v>
      </c>
      <c r="G8941" t="s">
        <v>14500</v>
      </c>
      <c r="H8941">
        <f t="shared" si="423"/>
        <v>171</v>
      </c>
      <c r="I8941">
        <f t="shared" si="424"/>
        <v>2</v>
      </c>
      <c r="J8941" s="9">
        <f t="shared" si="425"/>
        <v>1145508386.9000001</v>
      </c>
      <c r="K8941" s="9">
        <f>SUMIF($C$2:$C$9230, C8941, $D$2:$D$9230)</f>
        <v>15496317</v>
      </c>
    </row>
    <row r="8942" spans="1:11" x14ac:dyDescent="0.2">
      <c r="A8942" s="1">
        <v>45701</v>
      </c>
      <c r="B8942" t="s">
        <v>1035</v>
      </c>
      <c r="C8942" t="s">
        <v>35</v>
      </c>
      <c r="D8942" s="14">
        <v>8226640</v>
      </c>
      <c r="E8942" s="12">
        <v>4757440.8</v>
      </c>
      <c r="F8942" t="s">
        <v>14327</v>
      </c>
      <c r="G8942" t="s">
        <v>14328</v>
      </c>
      <c r="H8942">
        <f t="shared" si="423"/>
        <v>171</v>
      </c>
      <c r="I8942">
        <f t="shared" si="424"/>
        <v>2</v>
      </c>
      <c r="J8942" s="9">
        <f t="shared" si="425"/>
        <v>1145508386.9000001</v>
      </c>
      <c r="K8942" s="9">
        <f>SUMIF($C$2:$C$9230, C8942, $D$2:$D$9230)</f>
        <v>13958474</v>
      </c>
    </row>
    <row r="8943" spans="1:11" x14ac:dyDescent="0.2">
      <c r="A8943" s="1">
        <v>45706</v>
      </c>
      <c r="B8943" t="s">
        <v>1035</v>
      </c>
      <c r="C8943" t="s">
        <v>14250</v>
      </c>
      <c r="D8943" s="14">
        <v>6556437</v>
      </c>
      <c r="E8943" s="12">
        <v>4135760</v>
      </c>
      <c r="F8943" t="s">
        <v>14251</v>
      </c>
      <c r="G8943" t="s">
        <v>14252</v>
      </c>
      <c r="H8943">
        <f t="shared" si="423"/>
        <v>171</v>
      </c>
      <c r="I8943">
        <f t="shared" si="424"/>
        <v>2</v>
      </c>
      <c r="J8943" s="9">
        <f t="shared" si="425"/>
        <v>1145508386.9000001</v>
      </c>
      <c r="K8943" s="9">
        <f>SUMIF($C$2:$C$9230, C8943, $D$2:$D$9230)</f>
        <v>16469457</v>
      </c>
    </row>
    <row r="8944" spans="1:11" x14ac:dyDescent="0.2">
      <c r="A8944" s="1">
        <v>45700</v>
      </c>
      <c r="B8944" t="s">
        <v>1035</v>
      </c>
      <c r="C8944" t="s">
        <v>14250</v>
      </c>
      <c r="D8944" s="14">
        <v>9913020</v>
      </c>
      <c r="E8944" s="12">
        <v>9498198.0500000007</v>
      </c>
      <c r="F8944" t="s">
        <v>14338</v>
      </c>
      <c r="G8944" t="s">
        <v>14339</v>
      </c>
      <c r="H8944">
        <f t="shared" si="423"/>
        <v>171</v>
      </c>
      <c r="I8944">
        <f t="shared" si="424"/>
        <v>2</v>
      </c>
      <c r="J8944" s="9">
        <f t="shared" si="425"/>
        <v>1145508386.9000001</v>
      </c>
      <c r="K8944" s="9">
        <f>SUMIF($C$2:$C$9230, C8944, $D$2:$D$9230)</f>
        <v>16469457</v>
      </c>
    </row>
    <row r="8945" spans="1:11" x14ac:dyDescent="0.2">
      <c r="A8945" s="1">
        <v>45700</v>
      </c>
      <c r="B8945" t="s">
        <v>1035</v>
      </c>
      <c r="C8945" t="s">
        <v>14429</v>
      </c>
      <c r="D8945" s="14">
        <v>2294738</v>
      </c>
      <c r="E8945" s="12">
        <v>2006786.56</v>
      </c>
      <c r="F8945" t="s">
        <v>14430</v>
      </c>
      <c r="G8945" t="s">
        <v>14431</v>
      </c>
      <c r="H8945">
        <f t="shared" si="423"/>
        <v>171</v>
      </c>
      <c r="I8945">
        <f t="shared" si="424"/>
        <v>2</v>
      </c>
      <c r="J8945" s="9">
        <f t="shared" si="425"/>
        <v>1145508386.9000001</v>
      </c>
      <c r="K8945" s="9">
        <f>SUMIF($C$2:$C$9230, C8945, $D$2:$D$9230)</f>
        <v>3778217</v>
      </c>
    </row>
    <row r="8946" spans="1:11" x14ac:dyDescent="0.2">
      <c r="A8946" s="1">
        <v>45698</v>
      </c>
      <c r="B8946" t="s">
        <v>1035</v>
      </c>
      <c r="C8946" t="s">
        <v>12011</v>
      </c>
      <c r="D8946" s="14">
        <v>662744</v>
      </c>
      <c r="E8946" s="12">
        <v>507082</v>
      </c>
      <c r="F8946" t="s">
        <v>14731</v>
      </c>
      <c r="G8946" t="s">
        <v>14732</v>
      </c>
      <c r="H8946">
        <f t="shared" si="423"/>
        <v>171</v>
      </c>
      <c r="I8946">
        <f t="shared" si="424"/>
        <v>2</v>
      </c>
      <c r="J8946" s="9">
        <f t="shared" si="425"/>
        <v>1145508386.9000001</v>
      </c>
      <c r="K8946" s="9">
        <f>SUMIF($C$2:$C$9230, C8946, $D$2:$D$9230)</f>
        <v>1109520</v>
      </c>
    </row>
    <row r="8947" spans="1:11" x14ac:dyDescent="0.2">
      <c r="A8947" s="1">
        <v>45700</v>
      </c>
      <c r="B8947" t="s">
        <v>1035</v>
      </c>
      <c r="C8947" t="s">
        <v>14503</v>
      </c>
      <c r="D8947" s="14">
        <v>2804102</v>
      </c>
      <c r="E8947" s="12">
        <v>874412</v>
      </c>
      <c r="F8947" t="s">
        <v>14504</v>
      </c>
      <c r="G8947" t="s">
        <v>14505</v>
      </c>
      <c r="H8947">
        <f t="shared" si="423"/>
        <v>171</v>
      </c>
      <c r="I8947">
        <f t="shared" si="424"/>
        <v>2</v>
      </c>
      <c r="J8947" s="9">
        <f t="shared" si="425"/>
        <v>1145508386.9000001</v>
      </c>
      <c r="K8947" s="9">
        <f>SUMIF($C$2:$C$9230, C8947, $D$2:$D$9230)</f>
        <v>9666322</v>
      </c>
    </row>
    <row r="8948" spans="1:11" x14ac:dyDescent="0.2">
      <c r="A8948" s="1">
        <v>45695</v>
      </c>
      <c r="B8948" t="s">
        <v>1035</v>
      </c>
      <c r="C8948" t="s">
        <v>14794</v>
      </c>
      <c r="D8948" s="14">
        <v>6862220</v>
      </c>
      <c r="E8948" s="12">
        <v>4839262</v>
      </c>
      <c r="F8948" t="s">
        <v>14795</v>
      </c>
      <c r="G8948" t="s">
        <v>14796</v>
      </c>
      <c r="H8948">
        <f t="shared" si="423"/>
        <v>171</v>
      </c>
      <c r="I8948">
        <f t="shared" si="424"/>
        <v>2</v>
      </c>
      <c r="J8948" s="9">
        <f t="shared" si="425"/>
        <v>1145508386.9000001</v>
      </c>
      <c r="K8948" s="9">
        <f>SUMIF($C$2:$C$9230, C8948, $D$2:$D$9230)</f>
        <v>9666322</v>
      </c>
    </row>
    <row r="8949" spans="1:11" x14ac:dyDescent="0.2">
      <c r="A8949" s="1">
        <v>45695</v>
      </c>
      <c r="B8949" t="s">
        <v>1035</v>
      </c>
      <c r="C8949" t="s">
        <v>14797</v>
      </c>
      <c r="D8949" s="14">
        <v>9475685</v>
      </c>
      <c r="E8949" s="12">
        <v>8463038</v>
      </c>
      <c r="F8949" t="s">
        <v>14798</v>
      </c>
      <c r="G8949" t="s">
        <v>14799</v>
      </c>
      <c r="H8949">
        <f t="shared" si="423"/>
        <v>171</v>
      </c>
      <c r="I8949">
        <f t="shared" si="424"/>
        <v>2</v>
      </c>
      <c r="J8949" s="9">
        <f t="shared" si="425"/>
        <v>1145508386.9000001</v>
      </c>
      <c r="K8949" s="9">
        <f>SUMIF($C$2:$C$9230, C8949, $D$2:$D$9230)</f>
        <v>9680993</v>
      </c>
    </row>
    <row r="8950" spans="1:11" x14ac:dyDescent="0.2">
      <c r="A8950" s="1">
        <v>45701</v>
      </c>
      <c r="B8950" t="s">
        <v>1035</v>
      </c>
      <c r="C8950" t="s">
        <v>14324</v>
      </c>
      <c r="D8950" s="14">
        <v>8294184</v>
      </c>
      <c r="E8950" s="12">
        <v>4499085.8499999996</v>
      </c>
      <c r="F8950" t="s">
        <v>14325</v>
      </c>
      <c r="G8950" t="s">
        <v>14326</v>
      </c>
      <c r="H8950">
        <f t="shared" si="423"/>
        <v>171</v>
      </c>
      <c r="I8950">
        <f t="shared" si="424"/>
        <v>2</v>
      </c>
      <c r="J8950" s="9">
        <f t="shared" si="425"/>
        <v>1145508386.9000001</v>
      </c>
      <c r="K8950" s="9">
        <f>SUMIF($C$2:$C$9230, C8950, $D$2:$D$9230)</f>
        <v>15514320</v>
      </c>
    </row>
    <row r="8951" spans="1:11" x14ac:dyDescent="0.2">
      <c r="A8951" s="1">
        <v>45698</v>
      </c>
      <c r="B8951" t="s">
        <v>1035</v>
      </c>
      <c r="C8951" t="s">
        <v>14324</v>
      </c>
      <c r="D8951" s="14">
        <v>7220136</v>
      </c>
      <c r="E8951" s="12">
        <v>2140529</v>
      </c>
      <c r="F8951" t="s">
        <v>14756</v>
      </c>
      <c r="G8951" t="s">
        <v>14757</v>
      </c>
      <c r="H8951">
        <f t="shared" si="423"/>
        <v>171</v>
      </c>
      <c r="I8951">
        <f t="shared" si="424"/>
        <v>2</v>
      </c>
      <c r="J8951" s="9">
        <f t="shared" si="425"/>
        <v>1145508386.9000001</v>
      </c>
      <c r="K8951" s="9">
        <f>SUMIF($C$2:$C$9230, C8951, $D$2:$D$9230)</f>
        <v>15514320</v>
      </c>
    </row>
    <row r="8952" spans="1:11" x14ac:dyDescent="0.2">
      <c r="A8952" s="1">
        <v>45700</v>
      </c>
      <c r="B8952" t="s">
        <v>1035</v>
      </c>
      <c r="C8952" t="s">
        <v>14511</v>
      </c>
      <c r="D8952" s="14">
        <v>4882350</v>
      </c>
      <c r="E8952" s="12">
        <v>1308432</v>
      </c>
      <c r="F8952" t="s">
        <v>14512</v>
      </c>
      <c r="G8952" t="s">
        <v>14513</v>
      </c>
      <c r="H8952">
        <f t="shared" si="423"/>
        <v>171</v>
      </c>
      <c r="I8952">
        <f t="shared" si="424"/>
        <v>2</v>
      </c>
      <c r="J8952" s="9">
        <f t="shared" si="425"/>
        <v>1145508386.9000001</v>
      </c>
      <c r="K8952" s="9">
        <f>SUMIF($C$2:$C$9230, C8952, $D$2:$D$9230)</f>
        <v>19888025</v>
      </c>
    </row>
    <row r="8953" spans="1:11" x14ac:dyDescent="0.2">
      <c r="A8953" s="1">
        <v>45698</v>
      </c>
      <c r="B8953" t="s">
        <v>1035</v>
      </c>
      <c r="C8953" t="s">
        <v>14511</v>
      </c>
      <c r="D8953" s="14">
        <v>15005675</v>
      </c>
      <c r="E8953" s="12">
        <v>11817197</v>
      </c>
      <c r="F8953" t="s">
        <v>14729</v>
      </c>
      <c r="G8953" t="s">
        <v>14730</v>
      </c>
      <c r="H8953">
        <f t="shared" si="423"/>
        <v>171</v>
      </c>
      <c r="I8953">
        <f t="shared" si="424"/>
        <v>2</v>
      </c>
      <c r="J8953" s="9">
        <f t="shared" si="425"/>
        <v>1145508386.9000001</v>
      </c>
      <c r="K8953" s="9">
        <f>SUMIF($C$2:$C$9230, C8953, $D$2:$D$9230)</f>
        <v>19888025</v>
      </c>
    </row>
    <row r="8954" spans="1:11" x14ac:dyDescent="0.2">
      <c r="A8954" s="1">
        <v>45706</v>
      </c>
      <c r="B8954" t="s">
        <v>1035</v>
      </c>
      <c r="C8954" t="s">
        <v>14308</v>
      </c>
      <c r="D8954" s="14">
        <v>12144894</v>
      </c>
      <c r="E8954" s="12">
        <v>9686542</v>
      </c>
      <c r="F8954" t="s">
        <v>14309</v>
      </c>
      <c r="G8954" t="s">
        <v>14310</v>
      </c>
      <c r="H8954">
        <f t="shared" si="423"/>
        <v>171</v>
      </c>
      <c r="I8954">
        <f t="shared" si="424"/>
        <v>1</v>
      </c>
      <c r="J8954" s="9">
        <f t="shared" si="425"/>
        <v>1145508386.9000001</v>
      </c>
      <c r="K8954" s="9">
        <f>SUMIF($C$2:$C$9230, C8954, $D$2:$D$9230)</f>
        <v>12144894</v>
      </c>
    </row>
    <row r="8955" spans="1:11" x14ac:dyDescent="0.2">
      <c r="A8955" s="1">
        <v>45698</v>
      </c>
      <c r="B8955" t="s">
        <v>1035</v>
      </c>
      <c r="C8955" t="s">
        <v>14772</v>
      </c>
      <c r="D8955" s="14">
        <v>4525065</v>
      </c>
      <c r="E8955" s="12">
        <v>1250392</v>
      </c>
      <c r="F8955" t="s">
        <v>14773</v>
      </c>
      <c r="G8955" t="s">
        <v>14774</v>
      </c>
      <c r="H8955">
        <f t="shared" si="423"/>
        <v>171</v>
      </c>
      <c r="I8955">
        <f t="shared" si="424"/>
        <v>1</v>
      </c>
      <c r="J8955" s="9">
        <f t="shared" si="425"/>
        <v>1145508386.9000001</v>
      </c>
      <c r="K8955" s="9">
        <f>SUMIF($C$2:$C$9230, C8955, $D$2:$D$9230)</f>
        <v>4525065</v>
      </c>
    </row>
    <row r="8956" spans="1:11" x14ac:dyDescent="0.2">
      <c r="A8956" s="1">
        <v>45700</v>
      </c>
      <c r="B8956" t="s">
        <v>1035</v>
      </c>
      <c r="C8956" t="s">
        <v>14449</v>
      </c>
      <c r="D8956" s="14">
        <v>3335348</v>
      </c>
      <c r="E8956" s="12">
        <v>1888858</v>
      </c>
      <c r="F8956" t="s">
        <v>14450</v>
      </c>
      <c r="G8956" t="s">
        <v>14451</v>
      </c>
      <c r="H8956">
        <f t="shared" si="423"/>
        <v>171</v>
      </c>
      <c r="I8956">
        <f t="shared" si="424"/>
        <v>1</v>
      </c>
      <c r="J8956" s="9">
        <f t="shared" si="425"/>
        <v>1145508386.9000001</v>
      </c>
      <c r="K8956" s="9">
        <f>SUMIF($C$2:$C$9230, C8956, $D$2:$D$9230)</f>
        <v>3335348</v>
      </c>
    </row>
    <row r="8957" spans="1:11" x14ac:dyDescent="0.2">
      <c r="A8957" s="1">
        <v>45700</v>
      </c>
      <c r="B8957" t="s">
        <v>1035</v>
      </c>
      <c r="C8957" t="s">
        <v>14397</v>
      </c>
      <c r="D8957" s="14">
        <v>5898695</v>
      </c>
      <c r="E8957" s="12">
        <v>5304519.6100000003</v>
      </c>
      <c r="F8957" t="s">
        <v>14398</v>
      </c>
      <c r="G8957" t="s">
        <v>14399</v>
      </c>
      <c r="H8957">
        <f t="shared" si="423"/>
        <v>171</v>
      </c>
      <c r="I8957">
        <f t="shared" si="424"/>
        <v>1</v>
      </c>
      <c r="J8957" s="9">
        <f t="shared" si="425"/>
        <v>1145508386.9000001</v>
      </c>
      <c r="K8957" s="9">
        <f>SUMIF($C$2:$C$9230, C8957, $D$2:$D$9230)</f>
        <v>5898695</v>
      </c>
    </row>
    <row r="8958" spans="1:11" x14ac:dyDescent="0.2">
      <c r="A8958" s="1">
        <v>45706</v>
      </c>
      <c r="B8958" t="s">
        <v>1035</v>
      </c>
      <c r="C8958" t="s">
        <v>14262</v>
      </c>
      <c r="D8958" s="14">
        <v>7243753</v>
      </c>
      <c r="E8958" s="12">
        <v>3900455</v>
      </c>
      <c r="F8958" t="s">
        <v>14263</v>
      </c>
      <c r="G8958" t="s">
        <v>14264</v>
      </c>
      <c r="H8958">
        <f t="shared" si="423"/>
        <v>171</v>
      </c>
      <c r="I8958">
        <f t="shared" si="424"/>
        <v>1</v>
      </c>
      <c r="J8958" s="9">
        <f t="shared" si="425"/>
        <v>1145508386.9000001</v>
      </c>
      <c r="K8958" s="9">
        <f>SUMIF($C$2:$C$9230, C8958, $D$2:$D$9230)</f>
        <v>7243753</v>
      </c>
    </row>
    <row r="8959" spans="1:11" x14ac:dyDescent="0.2">
      <c r="A8959" s="1">
        <v>45695</v>
      </c>
      <c r="B8959" t="s">
        <v>1035</v>
      </c>
      <c r="C8959" t="s">
        <v>14791</v>
      </c>
      <c r="D8959" s="14">
        <v>7323924</v>
      </c>
      <c r="E8959" s="12">
        <v>6682514</v>
      </c>
      <c r="F8959" t="s">
        <v>14792</v>
      </c>
      <c r="G8959" t="s">
        <v>14793</v>
      </c>
      <c r="H8959">
        <f t="shared" si="423"/>
        <v>171</v>
      </c>
      <c r="I8959">
        <f t="shared" si="424"/>
        <v>1</v>
      </c>
      <c r="J8959" s="9">
        <f t="shared" si="425"/>
        <v>1145508386.9000001</v>
      </c>
      <c r="K8959" s="9">
        <f>SUMIF($C$2:$C$9230, C8959, $D$2:$D$9230)</f>
        <v>7323924</v>
      </c>
    </row>
    <row r="8960" spans="1:11" x14ac:dyDescent="0.2">
      <c r="A8960" s="1">
        <v>45700</v>
      </c>
      <c r="B8960" t="s">
        <v>1035</v>
      </c>
      <c r="C8960" t="s">
        <v>14382</v>
      </c>
      <c r="D8960" s="14">
        <v>7469325</v>
      </c>
      <c r="E8960" s="12">
        <v>6423746.9100000001</v>
      </c>
      <c r="F8960" t="s">
        <v>14383</v>
      </c>
      <c r="G8960" t="s">
        <v>14384</v>
      </c>
      <c r="H8960">
        <f t="shared" si="423"/>
        <v>171</v>
      </c>
      <c r="I8960">
        <f t="shared" si="424"/>
        <v>1</v>
      </c>
      <c r="J8960" s="9">
        <f t="shared" ref="J8960:J8991" si="426">SUMIF($B$2:$B$9230, B8960, $D$2:$D$9230)</f>
        <v>1145508386.9000001</v>
      </c>
      <c r="K8960" s="9">
        <f>SUMIF($C$2:$C$9230, C8960, $D$2:$D$9230)</f>
        <v>7469325</v>
      </c>
    </row>
    <row r="8961" spans="1:11" x14ac:dyDescent="0.2">
      <c r="A8961" s="1">
        <v>45698</v>
      </c>
      <c r="B8961" t="s">
        <v>1035</v>
      </c>
      <c r="C8961" t="s">
        <v>14741</v>
      </c>
      <c r="D8961" s="14">
        <v>11653965</v>
      </c>
      <c r="E8961" s="12">
        <v>6440114</v>
      </c>
      <c r="F8961" t="s">
        <v>14742</v>
      </c>
      <c r="G8961" t="s">
        <v>14743</v>
      </c>
      <c r="H8961">
        <f t="shared" si="423"/>
        <v>171</v>
      </c>
      <c r="I8961">
        <f t="shared" si="424"/>
        <v>1</v>
      </c>
      <c r="J8961" s="9">
        <f t="shared" si="426"/>
        <v>1145508386.9000001</v>
      </c>
      <c r="K8961" s="9">
        <f>SUMIF($C$2:$C$9230, C8961, $D$2:$D$9230)</f>
        <v>11653965</v>
      </c>
    </row>
    <row r="8962" spans="1:11" x14ac:dyDescent="0.2">
      <c r="A8962" s="1">
        <v>45698</v>
      </c>
      <c r="B8962" t="s">
        <v>1035</v>
      </c>
      <c r="C8962" t="s">
        <v>14733</v>
      </c>
      <c r="D8962" s="14">
        <v>2775628</v>
      </c>
      <c r="E8962" s="12">
        <v>715194</v>
      </c>
      <c r="H8962">
        <f t="shared" si="423"/>
        <v>171</v>
      </c>
      <c r="I8962">
        <f t="shared" si="424"/>
        <v>1</v>
      </c>
      <c r="J8962" s="9">
        <f t="shared" si="426"/>
        <v>1145508386.9000001</v>
      </c>
      <c r="K8962" s="9">
        <f>SUMIF($C$2:$C$9230, C8962, $D$2:$D$9230)</f>
        <v>2775628</v>
      </c>
    </row>
    <row r="8963" spans="1:11" x14ac:dyDescent="0.2">
      <c r="A8963" s="1">
        <v>45698</v>
      </c>
      <c r="B8963" t="s">
        <v>1035</v>
      </c>
      <c r="C8963" t="s">
        <v>14775</v>
      </c>
      <c r="D8963" s="14">
        <v>9219756</v>
      </c>
      <c r="E8963" s="12">
        <v>2953043</v>
      </c>
      <c r="F8963" t="s">
        <v>14776</v>
      </c>
      <c r="G8963" t="s">
        <v>14777</v>
      </c>
      <c r="H8963">
        <f t="shared" si="423"/>
        <v>171</v>
      </c>
      <c r="I8963">
        <f t="shared" si="424"/>
        <v>1</v>
      </c>
      <c r="J8963" s="9">
        <f t="shared" si="426"/>
        <v>1145508386.9000001</v>
      </c>
      <c r="K8963" s="9">
        <f>SUMIF($C$2:$C$9230, C8963, $D$2:$D$9230)</f>
        <v>9219756</v>
      </c>
    </row>
    <row r="8964" spans="1:11" x14ac:dyDescent="0.2">
      <c r="A8964" s="1">
        <v>45706</v>
      </c>
      <c r="B8964" t="s">
        <v>1035</v>
      </c>
      <c r="C8964" t="s">
        <v>14277</v>
      </c>
      <c r="D8964" s="14">
        <v>6319419</v>
      </c>
      <c r="E8964" s="12">
        <v>4458467</v>
      </c>
      <c r="F8964" t="s">
        <v>14278</v>
      </c>
      <c r="G8964" t="s">
        <v>14279</v>
      </c>
      <c r="H8964">
        <f t="shared" si="423"/>
        <v>171</v>
      </c>
      <c r="I8964">
        <f t="shared" si="424"/>
        <v>1</v>
      </c>
      <c r="J8964" s="9">
        <f t="shared" si="426"/>
        <v>1145508386.9000001</v>
      </c>
      <c r="K8964" s="9">
        <f>SUMIF($C$2:$C$9230, C8964, $D$2:$D$9230)</f>
        <v>6319419</v>
      </c>
    </row>
    <row r="8965" spans="1:11" x14ac:dyDescent="0.2">
      <c r="A8965" s="1">
        <v>45706</v>
      </c>
      <c r="B8965" t="s">
        <v>1035</v>
      </c>
      <c r="C8965" t="s">
        <v>14221</v>
      </c>
      <c r="D8965" s="14">
        <v>6250000</v>
      </c>
      <c r="E8965" s="12">
        <v>6018538.1699999999</v>
      </c>
      <c r="F8965" t="s">
        <v>14222</v>
      </c>
      <c r="G8965" t="s">
        <v>14223</v>
      </c>
      <c r="H8965">
        <f t="shared" si="423"/>
        <v>171</v>
      </c>
      <c r="I8965">
        <f t="shared" si="424"/>
        <v>1</v>
      </c>
      <c r="J8965" s="9">
        <f t="shared" si="426"/>
        <v>1145508386.9000001</v>
      </c>
      <c r="K8965" s="9">
        <f>SUMIF($C$2:$C$9230, C8965, $D$2:$D$9230)</f>
        <v>6250000</v>
      </c>
    </row>
    <row r="8966" spans="1:11" x14ac:dyDescent="0.2">
      <c r="A8966" s="1">
        <v>45700</v>
      </c>
      <c r="B8966" t="s">
        <v>1035</v>
      </c>
      <c r="C8966" t="s">
        <v>14461</v>
      </c>
      <c r="D8966" s="14">
        <v>1414373</v>
      </c>
      <c r="E8966" s="12">
        <v>665586.07999999996</v>
      </c>
      <c r="F8966" t="s">
        <v>14462</v>
      </c>
      <c r="G8966" t="s">
        <v>14463</v>
      </c>
      <c r="H8966">
        <f t="shared" si="423"/>
        <v>171</v>
      </c>
      <c r="I8966">
        <f t="shared" si="424"/>
        <v>1</v>
      </c>
      <c r="J8966" s="9">
        <f t="shared" si="426"/>
        <v>1145508386.9000001</v>
      </c>
      <c r="K8966" s="9">
        <f>SUMIF($C$2:$C$9230, C8966, $D$2:$D$9230)</f>
        <v>1414373</v>
      </c>
    </row>
    <row r="8967" spans="1:11" x14ac:dyDescent="0.2">
      <c r="A8967" s="1">
        <v>45698</v>
      </c>
      <c r="B8967" t="s">
        <v>1035</v>
      </c>
      <c r="C8967" t="s">
        <v>14719</v>
      </c>
      <c r="D8967" s="14">
        <v>3490854</v>
      </c>
      <c r="E8967" s="12">
        <v>3070266</v>
      </c>
      <c r="F8967" t="s">
        <v>14720</v>
      </c>
      <c r="G8967" t="s">
        <v>14721</v>
      </c>
      <c r="H8967">
        <f t="shared" si="423"/>
        <v>171</v>
      </c>
      <c r="I8967">
        <f t="shared" si="424"/>
        <v>1</v>
      </c>
      <c r="J8967" s="9">
        <f t="shared" si="426"/>
        <v>1145508386.9000001</v>
      </c>
      <c r="K8967" s="9">
        <f>SUMIF($C$2:$C$9230, C8967, $D$2:$D$9230)</f>
        <v>3490854</v>
      </c>
    </row>
    <row r="8968" spans="1:11" x14ac:dyDescent="0.2">
      <c r="A8968" s="1">
        <v>45700</v>
      </c>
      <c r="B8968" t="s">
        <v>1035</v>
      </c>
      <c r="C8968" t="s">
        <v>14410</v>
      </c>
      <c r="D8968" s="14">
        <v>1797750</v>
      </c>
      <c r="E8968" s="12">
        <v>1537561.24</v>
      </c>
      <c r="F8968" t="s">
        <v>14411</v>
      </c>
      <c r="G8968" t="s">
        <v>14412</v>
      </c>
      <c r="H8968">
        <f t="shared" ref="H8968:H9031" si="427">COUNTIF($B$2:$B$9230, B8968)</f>
        <v>171</v>
      </c>
      <c r="I8968">
        <f t="shared" ref="I8968:I9031" si="428">COUNTIF($C$2:$C$9230, C8968)</f>
        <v>1</v>
      </c>
      <c r="J8968" s="9">
        <f t="shared" si="426"/>
        <v>1145508386.9000001</v>
      </c>
      <c r="K8968" s="9">
        <f>SUMIF($C$2:$C$9230, C8968, $D$2:$D$9230)</f>
        <v>1797750</v>
      </c>
    </row>
    <row r="8969" spans="1:11" x14ac:dyDescent="0.2">
      <c r="A8969" s="1">
        <v>45700</v>
      </c>
      <c r="B8969" t="s">
        <v>1035</v>
      </c>
      <c r="C8969" t="s">
        <v>14388</v>
      </c>
      <c r="D8969" s="14">
        <v>3791664</v>
      </c>
      <c r="E8969" s="12">
        <v>3514040.12</v>
      </c>
      <c r="F8969" t="s">
        <v>14389</v>
      </c>
      <c r="G8969" t="s">
        <v>14390</v>
      </c>
      <c r="H8969">
        <f t="shared" si="427"/>
        <v>171</v>
      </c>
      <c r="I8969">
        <f t="shared" si="428"/>
        <v>1</v>
      </c>
      <c r="J8969" s="9">
        <f t="shared" si="426"/>
        <v>1145508386.9000001</v>
      </c>
      <c r="K8969" s="9">
        <f>SUMIF($C$2:$C$9230, C8969, $D$2:$D$9230)</f>
        <v>3791664</v>
      </c>
    </row>
    <row r="8970" spans="1:11" x14ac:dyDescent="0.2">
      <c r="A8970" s="1">
        <v>45706</v>
      </c>
      <c r="B8970" t="s">
        <v>1035</v>
      </c>
      <c r="C8970" t="s">
        <v>14289</v>
      </c>
      <c r="D8970" s="14">
        <v>1763513</v>
      </c>
      <c r="E8970" s="12">
        <v>1161275</v>
      </c>
      <c r="F8970" t="s">
        <v>14290</v>
      </c>
      <c r="G8970" t="s">
        <v>14291</v>
      </c>
      <c r="H8970">
        <f t="shared" si="427"/>
        <v>171</v>
      </c>
      <c r="I8970">
        <f t="shared" si="428"/>
        <v>1</v>
      </c>
      <c r="J8970" s="9">
        <f t="shared" si="426"/>
        <v>1145508386.9000001</v>
      </c>
      <c r="K8970" s="9">
        <f>SUMIF($C$2:$C$9230, C8970, $D$2:$D$9230)</f>
        <v>1763513</v>
      </c>
    </row>
    <row r="8971" spans="1:11" x14ac:dyDescent="0.2">
      <c r="A8971" s="1">
        <v>45700</v>
      </c>
      <c r="B8971" t="s">
        <v>1035</v>
      </c>
      <c r="C8971" t="s">
        <v>14407</v>
      </c>
      <c r="D8971" s="14">
        <v>3844820</v>
      </c>
      <c r="E8971" s="12">
        <v>2948648.39</v>
      </c>
      <c r="F8971" t="s">
        <v>14408</v>
      </c>
      <c r="G8971" t="s">
        <v>14409</v>
      </c>
      <c r="H8971">
        <f t="shared" si="427"/>
        <v>171</v>
      </c>
      <c r="I8971">
        <f t="shared" si="428"/>
        <v>1</v>
      </c>
      <c r="J8971" s="9">
        <f t="shared" si="426"/>
        <v>1145508386.9000001</v>
      </c>
      <c r="K8971" s="9">
        <f>SUMIF($C$2:$C$9230, C8971, $D$2:$D$9230)</f>
        <v>3844820</v>
      </c>
    </row>
    <row r="8972" spans="1:11" x14ac:dyDescent="0.2">
      <c r="A8972" s="1">
        <v>45700</v>
      </c>
      <c r="B8972" t="s">
        <v>1035</v>
      </c>
      <c r="C8972" t="s">
        <v>14446</v>
      </c>
      <c r="D8972" s="14">
        <v>4503669</v>
      </c>
      <c r="E8972" s="12">
        <v>2424805.06</v>
      </c>
      <c r="F8972" t="s">
        <v>14447</v>
      </c>
      <c r="G8972" t="s">
        <v>14448</v>
      </c>
      <c r="H8972">
        <f t="shared" si="427"/>
        <v>171</v>
      </c>
      <c r="I8972">
        <f t="shared" si="428"/>
        <v>1</v>
      </c>
      <c r="J8972" s="9">
        <f t="shared" si="426"/>
        <v>1145508386.9000001</v>
      </c>
      <c r="K8972" s="9">
        <f>SUMIF($C$2:$C$9230, C8972, $D$2:$D$9230)</f>
        <v>4503669</v>
      </c>
    </row>
    <row r="8973" spans="1:11" x14ac:dyDescent="0.2">
      <c r="A8973" s="1">
        <v>45700</v>
      </c>
      <c r="B8973" t="s">
        <v>1035</v>
      </c>
      <c r="C8973" t="s">
        <v>14480</v>
      </c>
      <c r="D8973" s="14">
        <v>4006731</v>
      </c>
      <c r="E8973" s="12">
        <v>2373229</v>
      </c>
      <c r="F8973" t="s">
        <v>14481</v>
      </c>
      <c r="G8973" t="s">
        <v>14482</v>
      </c>
      <c r="H8973">
        <f t="shared" si="427"/>
        <v>171</v>
      </c>
      <c r="I8973">
        <f t="shared" si="428"/>
        <v>1</v>
      </c>
      <c r="J8973" s="9">
        <f t="shared" si="426"/>
        <v>1145508386.9000001</v>
      </c>
      <c r="K8973" s="9">
        <f>SUMIF($C$2:$C$9230, C8973, $D$2:$D$9230)</f>
        <v>4006731</v>
      </c>
    </row>
    <row r="8974" spans="1:11" x14ac:dyDescent="0.2">
      <c r="A8974" s="1">
        <v>45698</v>
      </c>
      <c r="B8974" t="s">
        <v>1035</v>
      </c>
      <c r="C8974" t="s">
        <v>14753</v>
      </c>
      <c r="D8974" s="14">
        <v>5406889</v>
      </c>
      <c r="E8974" s="12">
        <v>2077527</v>
      </c>
      <c r="F8974" t="s">
        <v>14754</v>
      </c>
      <c r="G8974" t="s">
        <v>14755</v>
      </c>
      <c r="H8974">
        <f t="shared" si="427"/>
        <v>171</v>
      </c>
      <c r="I8974">
        <f t="shared" si="428"/>
        <v>1</v>
      </c>
      <c r="J8974" s="9">
        <f t="shared" si="426"/>
        <v>1145508386.9000001</v>
      </c>
      <c r="K8974" s="9">
        <f>SUMIF($C$2:$C$9230, C8974, $D$2:$D$9230)</f>
        <v>5406889</v>
      </c>
    </row>
    <row r="8975" spans="1:11" x14ac:dyDescent="0.2">
      <c r="A8975" s="1">
        <v>45706</v>
      </c>
      <c r="B8975" t="s">
        <v>1035</v>
      </c>
      <c r="C8975" t="s">
        <v>14201</v>
      </c>
      <c r="D8975" s="14">
        <v>15288255</v>
      </c>
      <c r="E8975" s="12">
        <v>14986375.439999999</v>
      </c>
      <c r="F8975" t="s">
        <v>14202</v>
      </c>
      <c r="G8975" t="s">
        <v>14203</v>
      </c>
      <c r="H8975">
        <f t="shared" si="427"/>
        <v>171</v>
      </c>
      <c r="I8975">
        <f t="shared" si="428"/>
        <v>1</v>
      </c>
      <c r="J8975" s="9">
        <f t="shared" si="426"/>
        <v>1145508386.9000001</v>
      </c>
      <c r="K8975" s="9">
        <f>SUMIF($C$2:$C$9230, C8975, $D$2:$D$9230)</f>
        <v>15288255</v>
      </c>
    </row>
    <row r="8976" spans="1:11" x14ac:dyDescent="0.2">
      <c r="A8976" s="1">
        <v>45700</v>
      </c>
      <c r="B8976" t="s">
        <v>1035</v>
      </c>
      <c r="C8976" t="s">
        <v>14483</v>
      </c>
      <c r="D8976" s="14">
        <v>3050976</v>
      </c>
      <c r="E8976" s="12">
        <v>1774769</v>
      </c>
      <c r="F8976" t="s">
        <v>14484</v>
      </c>
      <c r="G8976" t="s">
        <v>14485</v>
      </c>
      <c r="H8976">
        <f t="shared" si="427"/>
        <v>171</v>
      </c>
      <c r="I8976">
        <f t="shared" si="428"/>
        <v>1</v>
      </c>
      <c r="J8976" s="9">
        <f t="shared" si="426"/>
        <v>1145508386.9000001</v>
      </c>
      <c r="K8976" s="9">
        <f>SUMIF($C$2:$C$9230, C8976, $D$2:$D$9230)</f>
        <v>3050976</v>
      </c>
    </row>
    <row r="8977" spans="1:11" x14ac:dyDescent="0.2">
      <c r="A8977" s="1">
        <v>45706</v>
      </c>
      <c r="B8977" t="s">
        <v>1035</v>
      </c>
      <c r="C8977" t="s">
        <v>14280</v>
      </c>
      <c r="D8977" s="14">
        <v>12519835</v>
      </c>
      <c r="E8977" s="12">
        <v>7511341</v>
      </c>
      <c r="F8977" t="s">
        <v>14281</v>
      </c>
      <c r="G8977" t="s">
        <v>14282</v>
      </c>
      <c r="H8977">
        <f t="shared" si="427"/>
        <v>171</v>
      </c>
      <c r="I8977">
        <f t="shared" si="428"/>
        <v>1</v>
      </c>
      <c r="J8977" s="9">
        <f t="shared" si="426"/>
        <v>1145508386.9000001</v>
      </c>
      <c r="K8977" s="9">
        <f>SUMIF($C$2:$C$9230, C8977, $D$2:$D$9230)</f>
        <v>12519835</v>
      </c>
    </row>
    <row r="8978" spans="1:11" x14ac:dyDescent="0.2">
      <c r="A8978" s="1">
        <v>45706</v>
      </c>
      <c r="B8978" t="s">
        <v>1035</v>
      </c>
      <c r="C8978" t="s">
        <v>14256</v>
      </c>
      <c r="D8978" s="14">
        <v>1148881</v>
      </c>
      <c r="E8978" s="12">
        <v>602695</v>
      </c>
      <c r="F8978" t="s">
        <v>14257</v>
      </c>
      <c r="G8978" t="s">
        <v>14258</v>
      </c>
      <c r="H8978">
        <f t="shared" si="427"/>
        <v>171</v>
      </c>
      <c r="I8978">
        <f t="shared" si="428"/>
        <v>1</v>
      </c>
      <c r="J8978" s="9">
        <f t="shared" si="426"/>
        <v>1145508386.9000001</v>
      </c>
      <c r="K8978" s="9">
        <f>SUMIF($C$2:$C$9230, C8978, $D$2:$D$9230)</f>
        <v>1148881</v>
      </c>
    </row>
    <row r="8979" spans="1:11" x14ac:dyDescent="0.2">
      <c r="A8979" s="1">
        <v>45706</v>
      </c>
      <c r="B8979" t="s">
        <v>1035</v>
      </c>
      <c r="C8979" t="s">
        <v>14209</v>
      </c>
      <c r="D8979" s="14">
        <v>9656886.9000000004</v>
      </c>
      <c r="E8979" s="12">
        <v>9624815.7699999996</v>
      </c>
      <c r="F8979" t="s">
        <v>14210</v>
      </c>
      <c r="G8979" t="s">
        <v>14211</v>
      </c>
      <c r="H8979">
        <f t="shared" si="427"/>
        <v>171</v>
      </c>
      <c r="I8979">
        <f t="shared" si="428"/>
        <v>1</v>
      </c>
      <c r="J8979" s="9">
        <f t="shared" si="426"/>
        <v>1145508386.9000001</v>
      </c>
      <c r="K8979" s="9">
        <f>SUMIF($C$2:$C$9230, C8979, $D$2:$D$9230)</f>
        <v>9656886.9000000004</v>
      </c>
    </row>
    <row r="8980" spans="1:11" x14ac:dyDescent="0.2">
      <c r="A8980" s="1">
        <v>45706</v>
      </c>
      <c r="B8980" t="s">
        <v>1035</v>
      </c>
      <c r="C8980" t="s">
        <v>14286</v>
      </c>
      <c r="D8980" s="14">
        <v>939768</v>
      </c>
      <c r="E8980" s="12">
        <v>523151</v>
      </c>
      <c r="F8980" t="s">
        <v>14287</v>
      </c>
      <c r="G8980" t="s">
        <v>14288</v>
      </c>
      <c r="H8980">
        <f t="shared" si="427"/>
        <v>171</v>
      </c>
      <c r="I8980">
        <f t="shared" si="428"/>
        <v>1</v>
      </c>
      <c r="J8980" s="9">
        <f t="shared" si="426"/>
        <v>1145508386.9000001</v>
      </c>
      <c r="K8980" s="9">
        <f>SUMIF($C$2:$C$9230, C8980, $D$2:$D$9230)</f>
        <v>939768</v>
      </c>
    </row>
    <row r="8981" spans="1:11" x14ac:dyDescent="0.2">
      <c r="A8981" s="1">
        <v>45700</v>
      </c>
      <c r="B8981" t="s">
        <v>1035</v>
      </c>
      <c r="C8981" t="s">
        <v>14332</v>
      </c>
      <c r="D8981" s="14">
        <v>8510029</v>
      </c>
      <c r="E8981" s="12">
        <v>8143074.2400000002</v>
      </c>
      <c r="F8981" t="s">
        <v>14333</v>
      </c>
      <c r="G8981" t="s">
        <v>14334</v>
      </c>
      <c r="H8981">
        <f t="shared" si="427"/>
        <v>171</v>
      </c>
      <c r="I8981">
        <f t="shared" si="428"/>
        <v>1</v>
      </c>
      <c r="J8981" s="9">
        <f t="shared" si="426"/>
        <v>1145508386.9000001</v>
      </c>
      <c r="K8981" s="9">
        <f>SUMIF($C$2:$C$9230, C8981, $D$2:$D$9230)</f>
        <v>8510029</v>
      </c>
    </row>
    <row r="8982" spans="1:11" x14ac:dyDescent="0.2">
      <c r="A8982" s="1">
        <v>45706</v>
      </c>
      <c r="B8982" t="s">
        <v>1035</v>
      </c>
      <c r="C8982" t="s">
        <v>14253</v>
      </c>
      <c r="D8982" s="14">
        <v>11406253</v>
      </c>
      <c r="E8982" s="12">
        <v>8053519</v>
      </c>
      <c r="F8982" t="s">
        <v>14254</v>
      </c>
      <c r="G8982" t="s">
        <v>14255</v>
      </c>
      <c r="H8982">
        <f t="shared" si="427"/>
        <v>171</v>
      </c>
      <c r="I8982">
        <f t="shared" si="428"/>
        <v>1</v>
      </c>
      <c r="J8982" s="9">
        <f t="shared" si="426"/>
        <v>1145508386.9000001</v>
      </c>
      <c r="K8982" s="9">
        <f>SUMIF($C$2:$C$9230, C8982, $D$2:$D$9230)</f>
        <v>11406253</v>
      </c>
    </row>
    <row r="8983" spans="1:11" x14ac:dyDescent="0.2">
      <c r="A8983" s="1">
        <v>45706</v>
      </c>
      <c r="B8983" t="s">
        <v>1035</v>
      </c>
      <c r="C8983" t="s">
        <v>14295</v>
      </c>
      <c r="D8983" s="14">
        <v>10270782</v>
      </c>
      <c r="E8983" s="12">
        <v>6407732</v>
      </c>
      <c r="F8983" t="s">
        <v>14296</v>
      </c>
      <c r="G8983" t="s">
        <v>14297</v>
      </c>
      <c r="H8983">
        <f t="shared" si="427"/>
        <v>171</v>
      </c>
      <c r="I8983">
        <f t="shared" si="428"/>
        <v>1</v>
      </c>
      <c r="J8983" s="9">
        <f t="shared" si="426"/>
        <v>1145508386.9000001</v>
      </c>
      <c r="K8983" s="9">
        <f>SUMIF($C$2:$C$9230, C8983, $D$2:$D$9230)</f>
        <v>10270782</v>
      </c>
    </row>
    <row r="8984" spans="1:11" x14ac:dyDescent="0.2">
      <c r="A8984" s="1">
        <v>45706</v>
      </c>
      <c r="B8984" t="s">
        <v>1035</v>
      </c>
      <c r="C8984" t="s">
        <v>14196</v>
      </c>
      <c r="D8984" s="14">
        <v>5750000</v>
      </c>
      <c r="E8984" s="12">
        <v>5693987.0899999999</v>
      </c>
      <c r="F8984" t="s">
        <v>14197</v>
      </c>
      <c r="G8984" t="s">
        <v>14198</v>
      </c>
      <c r="H8984">
        <f t="shared" si="427"/>
        <v>171</v>
      </c>
      <c r="I8984">
        <f t="shared" si="428"/>
        <v>1</v>
      </c>
      <c r="J8984" s="9">
        <f t="shared" si="426"/>
        <v>1145508386.9000001</v>
      </c>
      <c r="K8984" s="9">
        <f>SUMIF($C$2:$C$9230, C8984, $D$2:$D$9230)</f>
        <v>5750000</v>
      </c>
    </row>
    <row r="8985" spans="1:11" x14ac:dyDescent="0.2">
      <c r="A8985" s="1">
        <v>45700</v>
      </c>
      <c r="B8985" t="s">
        <v>1035</v>
      </c>
      <c r="C8985" t="s">
        <v>14402</v>
      </c>
      <c r="D8985" s="14">
        <v>3499999</v>
      </c>
      <c r="E8985" s="12">
        <v>3044113.99</v>
      </c>
      <c r="F8985" t="s">
        <v>14403</v>
      </c>
      <c r="G8985" t="s">
        <v>14404</v>
      </c>
      <c r="H8985">
        <f t="shared" si="427"/>
        <v>171</v>
      </c>
      <c r="I8985">
        <f t="shared" si="428"/>
        <v>1</v>
      </c>
      <c r="J8985" s="9">
        <f t="shared" si="426"/>
        <v>1145508386.9000001</v>
      </c>
      <c r="K8985" s="9">
        <f>SUMIF($C$2:$C$9230, C8985, $D$2:$D$9230)</f>
        <v>3499999</v>
      </c>
    </row>
    <row r="8986" spans="1:11" x14ac:dyDescent="0.2">
      <c r="A8986" s="1">
        <v>45706</v>
      </c>
      <c r="B8986" t="s">
        <v>1035</v>
      </c>
      <c r="C8986" t="s">
        <v>14302</v>
      </c>
      <c r="D8986" s="14">
        <v>9022106</v>
      </c>
      <c r="E8986" s="12">
        <v>6170903</v>
      </c>
      <c r="F8986" t="s">
        <v>14303</v>
      </c>
      <c r="G8986" t="s">
        <v>14304</v>
      </c>
      <c r="H8986">
        <f t="shared" si="427"/>
        <v>171</v>
      </c>
      <c r="I8986">
        <f t="shared" si="428"/>
        <v>1</v>
      </c>
      <c r="J8986" s="9">
        <f t="shared" si="426"/>
        <v>1145508386.9000001</v>
      </c>
      <c r="K8986" s="9">
        <f>SUMIF($C$2:$C$9230, C8986, $D$2:$D$9230)</f>
        <v>9022106</v>
      </c>
    </row>
    <row r="8987" spans="1:11" x14ac:dyDescent="0.2">
      <c r="A8987" s="1">
        <v>45701</v>
      </c>
      <c r="B8987" t="s">
        <v>1035</v>
      </c>
      <c r="C8987" t="s">
        <v>14329</v>
      </c>
      <c r="D8987" s="14">
        <v>8218498</v>
      </c>
      <c r="E8987" s="12">
        <v>4486086.76</v>
      </c>
      <c r="F8987" t="s">
        <v>14330</v>
      </c>
      <c r="G8987" t="s">
        <v>14331</v>
      </c>
      <c r="H8987">
        <f t="shared" si="427"/>
        <v>171</v>
      </c>
      <c r="I8987">
        <f t="shared" si="428"/>
        <v>1</v>
      </c>
      <c r="J8987" s="9">
        <f t="shared" si="426"/>
        <v>1145508386.9000001</v>
      </c>
      <c r="K8987" s="9">
        <f>SUMIF($C$2:$C$9230, C8987, $D$2:$D$9230)</f>
        <v>8218498</v>
      </c>
    </row>
    <row r="8988" spans="1:11" x14ac:dyDescent="0.2">
      <c r="A8988" s="1">
        <v>45700</v>
      </c>
      <c r="B8988" t="s">
        <v>1035</v>
      </c>
      <c r="C8988" t="s">
        <v>14346</v>
      </c>
      <c r="D8988" s="14">
        <v>8017306</v>
      </c>
      <c r="E8988" s="12">
        <v>7584035.2199999997</v>
      </c>
      <c r="F8988" t="s">
        <v>14347</v>
      </c>
      <c r="G8988" t="s">
        <v>14348</v>
      </c>
      <c r="H8988">
        <f t="shared" si="427"/>
        <v>171</v>
      </c>
      <c r="I8988">
        <f t="shared" si="428"/>
        <v>1</v>
      </c>
      <c r="J8988" s="9">
        <f t="shared" si="426"/>
        <v>1145508386.9000001</v>
      </c>
      <c r="K8988" s="9">
        <f>SUMIF($C$2:$C$9230, C8988, $D$2:$D$9230)</f>
        <v>8017306</v>
      </c>
    </row>
    <row r="8989" spans="1:11" x14ac:dyDescent="0.2">
      <c r="A8989" s="1">
        <v>45700</v>
      </c>
      <c r="B8989" t="s">
        <v>1035</v>
      </c>
      <c r="C8989" t="s">
        <v>14508</v>
      </c>
      <c r="D8989" s="14">
        <v>3692915</v>
      </c>
      <c r="E8989" s="12">
        <v>490595</v>
      </c>
      <c r="F8989" t="s">
        <v>14509</v>
      </c>
      <c r="G8989" t="s">
        <v>14510</v>
      </c>
      <c r="H8989">
        <f t="shared" si="427"/>
        <v>171</v>
      </c>
      <c r="I8989">
        <f t="shared" si="428"/>
        <v>1</v>
      </c>
      <c r="J8989" s="9">
        <f t="shared" si="426"/>
        <v>1145508386.9000001</v>
      </c>
      <c r="K8989" s="9">
        <f>SUMIF($C$2:$C$9230, C8989, $D$2:$D$9230)</f>
        <v>3692915</v>
      </c>
    </row>
    <row r="8990" spans="1:11" x14ac:dyDescent="0.2">
      <c r="A8990" s="1">
        <v>45706</v>
      </c>
      <c r="B8990" t="s">
        <v>1035</v>
      </c>
      <c r="C8990" t="s">
        <v>14305</v>
      </c>
      <c r="D8990" s="14">
        <v>17763689</v>
      </c>
      <c r="E8990" s="12">
        <v>13913678</v>
      </c>
      <c r="F8990" t="s">
        <v>14306</v>
      </c>
      <c r="G8990" t="s">
        <v>14307</v>
      </c>
      <c r="H8990">
        <f t="shared" si="427"/>
        <v>171</v>
      </c>
      <c r="I8990">
        <f t="shared" si="428"/>
        <v>1</v>
      </c>
      <c r="J8990" s="9">
        <f t="shared" si="426"/>
        <v>1145508386.9000001</v>
      </c>
      <c r="K8990" s="9">
        <f>SUMIF($C$2:$C$9230, C8990, $D$2:$D$9230)</f>
        <v>17763689</v>
      </c>
    </row>
    <row r="8991" spans="1:11" x14ac:dyDescent="0.2">
      <c r="A8991" s="1">
        <v>45698</v>
      </c>
      <c r="B8991" t="s">
        <v>1035</v>
      </c>
      <c r="C8991" t="s">
        <v>14769</v>
      </c>
      <c r="D8991" s="14">
        <v>14252797</v>
      </c>
      <c r="E8991" s="12">
        <v>6380216</v>
      </c>
      <c r="F8991" t="s">
        <v>14770</v>
      </c>
      <c r="G8991" t="s">
        <v>14771</v>
      </c>
      <c r="H8991">
        <f t="shared" si="427"/>
        <v>171</v>
      </c>
      <c r="I8991">
        <f t="shared" si="428"/>
        <v>1</v>
      </c>
      <c r="J8991" s="9">
        <f t="shared" si="426"/>
        <v>1145508386.9000001</v>
      </c>
      <c r="K8991" s="9">
        <f>SUMIF($C$2:$C$9230, C8991, $D$2:$D$9230)</f>
        <v>14252797</v>
      </c>
    </row>
    <row r="8992" spans="1:11" x14ac:dyDescent="0.2">
      <c r="A8992" s="1">
        <v>45706</v>
      </c>
      <c r="B8992" t="s">
        <v>1035</v>
      </c>
      <c r="C8992" t="s">
        <v>14299</v>
      </c>
      <c r="D8992" s="14">
        <v>3610469</v>
      </c>
      <c r="E8992" s="12">
        <v>2239430</v>
      </c>
      <c r="F8992" t="s">
        <v>14300</v>
      </c>
      <c r="G8992" t="s">
        <v>14301</v>
      </c>
      <c r="H8992">
        <f t="shared" si="427"/>
        <v>171</v>
      </c>
      <c r="I8992">
        <f t="shared" si="428"/>
        <v>1</v>
      </c>
      <c r="J8992" s="9">
        <f t="shared" ref="J8992:J9023" si="429">SUMIF($B$2:$B$9230, B8992, $D$2:$D$9230)</f>
        <v>1145508386.9000001</v>
      </c>
      <c r="K8992" s="9">
        <f>SUMIF($C$2:$C$9230, C8992, $D$2:$D$9230)</f>
        <v>3610469</v>
      </c>
    </row>
    <row r="8993" spans="1:11" x14ac:dyDescent="0.2">
      <c r="A8993" s="1">
        <v>45698</v>
      </c>
      <c r="B8993" t="s">
        <v>1035</v>
      </c>
      <c r="C8993" t="s">
        <v>14780</v>
      </c>
      <c r="D8993" s="14">
        <v>6262866</v>
      </c>
      <c r="E8993" s="12">
        <v>1484643</v>
      </c>
      <c r="F8993" t="s">
        <v>14781</v>
      </c>
      <c r="G8993" t="s">
        <v>14782</v>
      </c>
      <c r="H8993">
        <f t="shared" si="427"/>
        <v>171</v>
      </c>
      <c r="I8993">
        <f t="shared" si="428"/>
        <v>1</v>
      </c>
      <c r="J8993" s="9">
        <f t="shared" si="429"/>
        <v>1145508386.9000001</v>
      </c>
      <c r="K8993" s="9">
        <f>SUMIF($C$2:$C$9230, C8993, $D$2:$D$9230)</f>
        <v>6262866</v>
      </c>
    </row>
    <row r="8994" spans="1:11" x14ac:dyDescent="0.2">
      <c r="A8994" s="1">
        <v>45706</v>
      </c>
      <c r="B8994" t="s">
        <v>1035</v>
      </c>
      <c r="C8994" t="s">
        <v>14240</v>
      </c>
      <c r="D8994" s="14">
        <v>13507563</v>
      </c>
      <c r="E8994" s="12">
        <v>9877665</v>
      </c>
      <c r="F8994" t="s">
        <v>14241</v>
      </c>
      <c r="G8994" t="s">
        <v>14242</v>
      </c>
      <c r="H8994">
        <f t="shared" si="427"/>
        <v>171</v>
      </c>
      <c r="I8994">
        <f t="shared" si="428"/>
        <v>1</v>
      </c>
      <c r="J8994" s="9">
        <f t="shared" si="429"/>
        <v>1145508386.9000001</v>
      </c>
      <c r="K8994" s="9">
        <f>SUMIF($C$2:$C$9230, C8994, $D$2:$D$9230)</f>
        <v>13507563</v>
      </c>
    </row>
    <row r="8995" spans="1:11" x14ac:dyDescent="0.2">
      <c r="A8995" s="1">
        <v>45700</v>
      </c>
      <c r="B8995" t="s">
        <v>1035</v>
      </c>
      <c r="C8995" t="s">
        <v>14458</v>
      </c>
      <c r="D8995" s="14">
        <v>5649324</v>
      </c>
      <c r="E8995" s="12">
        <v>3523273.81</v>
      </c>
      <c r="F8995" t="s">
        <v>14459</v>
      </c>
      <c r="G8995" t="s">
        <v>14460</v>
      </c>
      <c r="H8995">
        <f t="shared" si="427"/>
        <v>171</v>
      </c>
      <c r="I8995">
        <f t="shared" si="428"/>
        <v>1</v>
      </c>
      <c r="J8995" s="9">
        <f t="shared" si="429"/>
        <v>1145508386.9000001</v>
      </c>
      <c r="K8995" s="9">
        <f>SUMIF($C$2:$C$9230, C8995, $D$2:$D$9230)</f>
        <v>5649324</v>
      </c>
    </row>
    <row r="8996" spans="1:11" x14ac:dyDescent="0.2">
      <c r="A8996" s="1">
        <v>45698</v>
      </c>
      <c r="B8996" t="s">
        <v>1035</v>
      </c>
      <c r="C8996" t="s">
        <v>14766</v>
      </c>
      <c r="D8996" s="14">
        <v>9876928</v>
      </c>
      <c r="E8996" s="12">
        <v>3028529</v>
      </c>
      <c r="F8996" t="s">
        <v>14767</v>
      </c>
      <c r="G8996" t="s">
        <v>14768</v>
      </c>
      <c r="H8996">
        <f t="shared" si="427"/>
        <v>171</v>
      </c>
      <c r="I8996">
        <f t="shared" si="428"/>
        <v>1</v>
      </c>
      <c r="J8996" s="9">
        <f t="shared" si="429"/>
        <v>1145508386.9000001</v>
      </c>
      <c r="K8996" s="9">
        <f>SUMIF($C$2:$C$9230, C8996, $D$2:$D$9230)</f>
        <v>9876928</v>
      </c>
    </row>
    <row r="8997" spans="1:11" x14ac:dyDescent="0.2">
      <c r="A8997" s="1">
        <v>45706</v>
      </c>
      <c r="B8997" t="s">
        <v>1035</v>
      </c>
      <c r="C8997" t="s">
        <v>14311</v>
      </c>
      <c r="D8997" s="14">
        <v>14126498</v>
      </c>
      <c r="E8997" s="12">
        <v>1356369</v>
      </c>
      <c r="F8997" t="s">
        <v>14312</v>
      </c>
      <c r="G8997" t="s">
        <v>14313</v>
      </c>
      <c r="H8997">
        <f t="shared" si="427"/>
        <v>171</v>
      </c>
      <c r="I8997">
        <f t="shared" si="428"/>
        <v>1</v>
      </c>
      <c r="J8997" s="9">
        <f t="shared" si="429"/>
        <v>1145508386.9000001</v>
      </c>
      <c r="K8997" s="9">
        <f>SUMIF($C$2:$C$9230, C8997, $D$2:$D$9230)</f>
        <v>14126498</v>
      </c>
    </row>
    <row r="8998" spans="1:11" x14ac:dyDescent="0.2">
      <c r="A8998" s="1">
        <v>45700</v>
      </c>
      <c r="B8998" t="s">
        <v>1035</v>
      </c>
      <c r="C8998" t="s">
        <v>14391</v>
      </c>
      <c r="D8998" s="14">
        <v>631843</v>
      </c>
      <c r="E8998" s="12">
        <v>494184.59</v>
      </c>
      <c r="F8998" t="s">
        <v>14392</v>
      </c>
      <c r="G8998" t="s">
        <v>14393</v>
      </c>
      <c r="H8998">
        <f t="shared" si="427"/>
        <v>171</v>
      </c>
      <c r="I8998">
        <f t="shared" si="428"/>
        <v>1</v>
      </c>
      <c r="J8998" s="9">
        <f t="shared" si="429"/>
        <v>1145508386.9000001</v>
      </c>
      <c r="K8998" s="9">
        <f>SUMIF($C$2:$C$9230, C8998, $D$2:$D$9230)</f>
        <v>631843</v>
      </c>
    </row>
    <row r="8999" spans="1:11" x14ac:dyDescent="0.2">
      <c r="A8999" s="1">
        <v>45706</v>
      </c>
      <c r="B8999" t="s">
        <v>1035</v>
      </c>
      <c r="C8999" t="s">
        <v>14247</v>
      </c>
      <c r="D8999" s="14">
        <v>5384154</v>
      </c>
      <c r="E8999" s="12">
        <v>3210977</v>
      </c>
      <c r="F8999" t="s">
        <v>14248</v>
      </c>
      <c r="G8999" t="s">
        <v>14249</v>
      </c>
      <c r="H8999">
        <f t="shared" si="427"/>
        <v>171</v>
      </c>
      <c r="I8999">
        <f t="shared" si="428"/>
        <v>1</v>
      </c>
      <c r="J8999" s="9">
        <f t="shared" si="429"/>
        <v>1145508386.9000001</v>
      </c>
      <c r="K8999" s="9">
        <f>SUMIF($C$2:$C$9230, C8999, $D$2:$D$9230)</f>
        <v>5384154</v>
      </c>
    </row>
    <row r="9000" spans="1:11" x14ac:dyDescent="0.2">
      <c r="A9000" s="1">
        <v>45706</v>
      </c>
      <c r="B9000" t="s">
        <v>1035</v>
      </c>
      <c r="C9000" t="s">
        <v>14271</v>
      </c>
      <c r="D9000" s="14">
        <v>8563751</v>
      </c>
      <c r="E9000" s="12">
        <v>5213043</v>
      </c>
      <c r="F9000" t="s">
        <v>14272</v>
      </c>
      <c r="G9000" t="s">
        <v>14273</v>
      </c>
      <c r="H9000">
        <f t="shared" si="427"/>
        <v>171</v>
      </c>
      <c r="I9000">
        <f t="shared" si="428"/>
        <v>1</v>
      </c>
      <c r="J9000" s="9">
        <f t="shared" si="429"/>
        <v>1145508386.9000001</v>
      </c>
      <c r="K9000" s="9">
        <f>SUMIF($C$2:$C$9230, C9000, $D$2:$D$9230)</f>
        <v>8563751</v>
      </c>
    </row>
    <row r="9001" spans="1:11" x14ac:dyDescent="0.2">
      <c r="A9001" s="1">
        <v>45700</v>
      </c>
      <c r="B9001" t="s">
        <v>1035</v>
      </c>
      <c r="C9001" t="s">
        <v>14452</v>
      </c>
      <c r="D9001" s="14">
        <v>5293227</v>
      </c>
      <c r="E9001" s="12">
        <v>3176157.36</v>
      </c>
      <c r="F9001" t="s">
        <v>14453</v>
      </c>
      <c r="G9001" t="s">
        <v>14454</v>
      </c>
      <c r="H9001">
        <f t="shared" si="427"/>
        <v>171</v>
      </c>
      <c r="I9001">
        <f t="shared" si="428"/>
        <v>1</v>
      </c>
      <c r="J9001" s="9">
        <f t="shared" si="429"/>
        <v>1145508386.9000001</v>
      </c>
      <c r="K9001" s="9">
        <f>SUMIF($C$2:$C$9230, C9001, $D$2:$D$9230)</f>
        <v>5293227</v>
      </c>
    </row>
    <row r="9002" spans="1:11" x14ac:dyDescent="0.2">
      <c r="A9002" s="1">
        <v>45706</v>
      </c>
      <c r="B9002" t="s">
        <v>1035</v>
      </c>
      <c r="C9002" t="s">
        <v>14292</v>
      </c>
      <c r="D9002" s="14">
        <v>5715777</v>
      </c>
      <c r="E9002" s="12">
        <v>2778152</v>
      </c>
      <c r="F9002" t="s">
        <v>14293</v>
      </c>
      <c r="G9002" t="s">
        <v>14294</v>
      </c>
      <c r="H9002">
        <f t="shared" si="427"/>
        <v>171</v>
      </c>
      <c r="I9002">
        <f t="shared" si="428"/>
        <v>1</v>
      </c>
      <c r="J9002" s="9">
        <f t="shared" si="429"/>
        <v>1145508386.9000001</v>
      </c>
      <c r="K9002" s="9">
        <f>SUMIF($C$2:$C$9230, C9002, $D$2:$D$9230)</f>
        <v>5715777</v>
      </c>
    </row>
    <row r="9003" spans="1:11" x14ac:dyDescent="0.2">
      <c r="A9003" s="1">
        <v>45706</v>
      </c>
      <c r="B9003" t="s">
        <v>1035</v>
      </c>
      <c r="C9003" t="s">
        <v>14268</v>
      </c>
      <c r="D9003" s="14">
        <v>6879974</v>
      </c>
      <c r="E9003" s="12">
        <v>4310454</v>
      </c>
      <c r="F9003" t="s">
        <v>14269</v>
      </c>
      <c r="G9003" t="s">
        <v>14270</v>
      </c>
      <c r="H9003">
        <f t="shared" si="427"/>
        <v>171</v>
      </c>
      <c r="I9003">
        <f t="shared" si="428"/>
        <v>1</v>
      </c>
      <c r="J9003" s="9">
        <f t="shared" si="429"/>
        <v>1145508386.9000001</v>
      </c>
      <c r="K9003" s="9">
        <f>SUMIF($C$2:$C$9230, C9003, $D$2:$D$9230)</f>
        <v>6879974</v>
      </c>
    </row>
    <row r="9004" spans="1:11" x14ac:dyDescent="0.2">
      <c r="A9004" s="1">
        <v>45700</v>
      </c>
      <c r="B9004" t="s">
        <v>1035</v>
      </c>
      <c r="C9004" t="s">
        <v>14340</v>
      </c>
      <c r="D9004" s="14">
        <v>8407872</v>
      </c>
      <c r="E9004" s="12">
        <v>8397522.0999999996</v>
      </c>
      <c r="F9004" t="s">
        <v>14341</v>
      </c>
      <c r="G9004" t="s">
        <v>14342</v>
      </c>
      <c r="H9004">
        <f t="shared" si="427"/>
        <v>171</v>
      </c>
      <c r="I9004">
        <f t="shared" si="428"/>
        <v>1</v>
      </c>
      <c r="J9004" s="9">
        <f t="shared" si="429"/>
        <v>1145508386.9000001</v>
      </c>
      <c r="K9004" s="9">
        <f>SUMIF($C$2:$C$9230, C9004, $D$2:$D$9230)</f>
        <v>8407872</v>
      </c>
    </row>
    <row r="9005" spans="1:11" x14ac:dyDescent="0.2">
      <c r="A9005" s="1">
        <v>45706</v>
      </c>
      <c r="B9005" t="s">
        <v>1035</v>
      </c>
      <c r="C9005" t="s">
        <v>14224</v>
      </c>
      <c r="D9005" s="14">
        <v>12253440</v>
      </c>
      <c r="E9005" s="12">
        <v>11814648.24</v>
      </c>
      <c r="F9005" t="s">
        <v>14225</v>
      </c>
      <c r="G9005" t="s">
        <v>14226</v>
      </c>
      <c r="H9005">
        <f t="shared" si="427"/>
        <v>171</v>
      </c>
      <c r="I9005">
        <f t="shared" si="428"/>
        <v>1</v>
      </c>
      <c r="J9005" s="9">
        <f t="shared" si="429"/>
        <v>1145508386.9000001</v>
      </c>
      <c r="K9005" s="9">
        <f>SUMIF($C$2:$C$9230, C9005, $D$2:$D$9230)</f>
        <v>12253440</v>
      </c>
    </row>
    <row r="9006" spans="1:11" x14ac:dyDescent="0.2">
      <c r="A9006" s="1">
        <v>45700</v>
      </c>
      <c r="B9006" t="s">
        <v>1035</v>
      </c>
      <c r="C9006" t="s">
        <v>14343</v>
      </c>
      <c r="D9006" s="14">
        <v>3380649</v>
      </c>
      <c r="E9006" s="12">
        <v>3380649</v>
      </c>
      <c r="F9006" t="s">
        <v>14344</v>
      </c>
      <c r="G9006" t="s">
        <v>14345</v>
      </c>
      <c r="H9006">
        <f t="shared" si="427"/>
        <v>171</v>
      </c>
      <c r="I9006">
        <f t="shared" si="428"/>
        <v>1</v>
      </c>
      <c r="J9006" s="9">
        <f t="shared" si="429"/>
        <v>1145508386.9000001</v>
      </c>
      <c r="K9006" s="9">
        <f>SUMIF($C$2:$C$9230, C9006, $D$2:$D$9230)</f>
        <v>3380649</v>
      </c>
    </row>
    <row r="9007" spans="1:11" x14ac:dyDescent="0.2">
      <c r="A9007" s="1">
        <v>45700</v>
      </c>
      <c r="B9007" t="s">
        <v>1035</v>
      </c>
      <c r="C9007" t="s">
        <v>14422</v>
      </c>
      <c r="D9007" s="14">
        <v>1186935</v>
      </c>
      <c r="E9007" s="12">
        <v>1093658.19</v>
      </c>
      <c r="F9007" t="s">
        <v>14423</v>
      </c>
      <c r="G9007" t="s">
        <v>14424</v>
      </c>
      <c r="H9007">
        <f t="shared" si="427"/>
        <v>171</v>
      </c>
      <c r="I9007">
        <f t="shared" si="428"/>
        <v>1</v>
      </c>
      <c r="J9007" s="9">
        <f t="shared" si="429"/>
        <v>1145508386.9000001</v>
      </c>
      <c r="K9007" s="9">
        <f>SUMIF($C$2:$C$9230, C9007, $D$2:$D$9230)</f>
        <v>1186935</v>
      </c>
    </row>
    <row r="9008" spans="1:11" x14ac:dyDescent="0.2">
      <c r="A9008" s="1">
        <v>45700</v>
      </c>
      <c r="B9008" t="s">
        <v>1035</v>
      </c>
      <c r="C9008" t="s">
        <v>14355</v>
      </c>
      <c r="D9008" s="14">
        <v>9258547</v>
      </c>
      <c r="E9008" s="12">
        <v>9258547</v>
      </c>
      <c r="F9008" t="s">
        <v>14356</v>
      </c>
      <c r="G9008" t="s">
        <v>14357</v>
      </c>
      <c r="H9008">
        <f t="shared" si="427"/>
        <v>171</v>
      </c>
      <c r="I9008">
        <f t="shared" si="428"/>
        <v>1</v>
      </c>
      <c r="J9008" s="9">
        <f t="shared" si="429"/>
        <v>1145508386.9000001</v>
      </c>
      <c r="K9008" s="9">
        <f>SUMIF($C$2:$C$9230, C9008, $D$2:$D$9230)</f>
        <v>9258547</v>
      </c>
    </row>
    <row r="9009" spans="1:11" x14ac:dyDescent="0.2">
      <c r="A9009" s="1">
        <v>45701</v>
      </c>
      <c r="B9009" t="s">
        <v>1035</v>
      </c>
      <c r="C9009" t="s">
        <v>14321</v>
      </c>
      <c r="D9009" s="14">
        <v>8107355</v>
      </c>
      <c r="E9009" s="12">
        <v>4990683.1100000003</v>
      </c>
      <c r="F9009" t="s">
        <v>14322</v>
      </c>
      <c r="G9009" t="s">
        <v>14323</v>
      </c>
      <c r="H9009">
        <f t="shared" si="427"/>
        <v>171</v>
      </c>
      <c r="I9009">
        <f t="shared" si="428"/>
        <v>1</v>
      </c>
      <c r="J9009" s="9">
        <f t="shared" si="429"/>
        <v>1145508386.9000001</v>
      </c>
      <c r="K9009" s="9">
        <f>SUMIF($C$2:$C$9230, C9009, $D$2:$D$9230)</f>
        <v>8107355</v>
      </c>
    </row>
    <row r="9010" spans="1:11" x14ac:dyDescent="0.2">
      <c r="A9010" s="1">
        <v>45700</v>
      </c>
      <c r="B9010" t="s">
        <v>1035</v>
      </c>
      <c r="C9010" t="s">
        <v>14358</v>
      </c>
      <c r="D9010" s="14">
        <v>4237200</v>
      </c>
      <c r="E9010" s="12">
        <v>4009293</v>
      </c>
      <c r="F9010" t="s">
        <v>14359</v>
      </c>
      <c r="G9010" t="s">
        <v>14360</v>
      </c>
      <c r="H9010">
        <f t="shared" si="427"/>
        <v>171</v>
      </c>
      <c r="I9010">
        <f t="shared" si="428"/>
        <v>1</v>
      </c>
      <c r="J9010" s="9">
        <f t="shared" si="429"/>
        <v>1145508386.9000001</v>
      </c>
      <c r="K9010" s="9">
        <f>SUMIF($C$2:$C$9230, C9010, $D$2:$D$9230)</f>
        <v>4237200</v>
      </c>
    </row>
    <row r="9011" spans="1:11" x14ac:dyDescent="0.2">
      <c r="A9011" s="1">
        <v>45700</v>
      </c>
      <c r="B9011" t="s">
        <v>1035</v>
      </c>
      <c r="C9011" t="s">
        <v>14477</v>
      </c>
      <c r="D9011" s="14">
        <v>2370130</v>
      </c>
      <c r="E9011" s="12">
        <v>1972186.18</v>
      </c>
      <c r="F9011" t="s">
        <v>14478</v>
      </c>
      <c r="G9011" t="s">
        <v>14479</v>
      </c>
      <c r="H9011">
        <f t="shared" si="427"/>
        <v>171</v>
      </c>
      <c r="I9011">
        <f t="shared" si="428"/>
        <v>1</v>
      </c>
      <c r="J9011" s="9">
        <f t="shared" si="429"/>
        <v>1145508386.9000001</v>
      </c>
      <c r="K9011" s="9">
        <f>SUMIF($C$2:$C$9230, C9011, $D$2:$D$9230)</f>
        <v>2370130</v>
      </c>
    </row>
    <row r="9012" spans="1:11" x14ac:dyDescent="0.2">
      <c r="A9012" s="1">
        <v>45706</v>
      </c>
      <c r="B9012" t="s">
        <v>1035</v>
      </c>
      <c r="C9012" t="s">
        <v>14246</v>
      </c>
      <c r="D9012" s="14">
        <v>13056227</v>
      </c>
      <c r="E9012" s="12">
        <v>7851293</v>
      </c>
      <c r="H9012">
        <f t="shared" si="427"/>
        <v>171</v>
      </c>
      <c r="I9012">
        <f t="shared" si="428"/>
        <v>1</v>
      </c>
      <c r="J9012" s="9">
        <f t="shared" si="429"/>
        <v>1145508386.9000001</v>
      </c>
      <c r="K9012" s="9">
        <f>SUMIF($C$2:$C$9230, C9012, $D$2:$D$9230)</f>
        <v>13056227</v>
      </c>
    </row>
    <row r="9013" spans="1:11" x14ac:dyDescent="0.2">
      <c r="A9013" s="1">
        <v>45700</v>
      </c>
      <c r="B9013" t="s">
        <v>1035</v>
      </c>
      <c r="C9013" t="s">
        <v>14466</v>
      </c>
      <c r="D9013" s="14">
        <v>2616124</v>
      </c>
      <c r="E9013" s="12">
        <v>1522887.4</v>
      </c>
      <c r="F9013" t="s">
        <v>14467</v>
      </c>
      <c r="G9013" t="s">
        <v>14468</v>
      </c>
      <c r="H9013">
        <f t="shared" si="427"/>
        <v>171</v>
      </c>
      <c r="I9013">
        <f t="shared" si="428"/>
        <v>1</v>
      </c>
      <c r="J9013" s="9">
        <f t="shared" si="429"/>
        <v>1145508386.9000001</v>
      </c>
      <c r="K9013" s="9">
        <f>SUMIF($C$2:$C$9230, C9013, $D$2:$D$9230)</f>
        <v>2616124</v>
      </c>
    </row>
    <row r="9014" spans="1:11" x14ac:dyDescent="0.2">
      <c r="A9014" s="1">
        <v>45698</v>
      </c>
      <c r="B9014" t="s">
        <v>1035</v>
      </c>
      <c r="C9014" t="s">
        <v>14758</v>
      </c>
      <c r="D9014" s="14">
        <v>9146065</v>
      </c>
      <c r="E9014" s="12">
        <v>2411784</v>
      </c>
      <c r="F9014" t="s">
        <v>14759</v>
      </c>
      <c r="G9014" t="s">
        <v>14760</v>
      </c>
      <c r="H9014">
        <f t="shared" si="427"/>
        <v>171</v>
      </c>
      <c r="I9014">
        <f t="shared" si="428"/>
        <v>1</v>
      </c>
      <c r="J9014" s="9">
        <f t="shared" si="429"/>
        <v>1145508386.9000001</v>
      </c>
      <c r="K9014" s="9">
        <f>SUMIF($C$2:$C$9230, C9014, $D$2:$D$9230)</f>
        <v>9146065</v>
      </c>
    </row>
    <row r="9015" spans="1:11" x14ac:dyDescent="0.2">
      <c r="A9015" s="1">
        <v>45706</v>
      </c>
      <c r="B9015" t="s">
        <v>1035</v>
      </c>
      <c r="C9015" t="s">
        <v>14259</v>
      </c>
      <c r="D9015" s="14">
        <v>17239813</v>
      </c>
      <c r="E9015" s="12">
        <v>11907198</v>
      </c>
      <c r="F9015" t="s">
        <v>14260</v>
      </c>
      <c r="G9015" t="s">
        <v>14261</v>
      </c>
      <c r="H9015">
        <f t="shared" si="427"/>
        <v>171</v>
      </c>
      <c r="I9015">
        <f t="shared" si="428"/>
        <v>1</v>
      </c>
      <c r="J9015" s="9">
        <f t="shared" si="429"/>
        <v>1145508386.9000001</v>
      </c>
      <c r="K9015" s="9">
        <f>SUMIF($C$2:$C$9230, C9015, $D$2:$D$9230)</f>
        <v>17239813</v>
      </c>
    </row>
    <row r="9016" spans="1:11" x14ac:dyDescent="0.2">
      <c r="A9016" s="1">
        <v>45700</v>
      </c>
      <c r="B9016" t="s">
        <v>1035</v>
      </c>
      <c r="C9016" t="s">
        <v>14489</v>
      </c>
      <c r="D9016" s="14">
        <v>5930962</v>
      </c>
      <c r="E9016" s="12">
        <v>3182523</v>
      </c>
      <c r="F9016" t="s">
        <v>14490</v>
      </c>
      <c r="G9016" t="s">
        <v>14491</v>
      </c>
      <c r="H9016">
        <f t="shared" si="427"/>
        <v>171</v>
      </c>
      <c r="I9016">
        <f t="shared" si="428"/>
        <v>1</v>
      </c>
      <c r="J9016" s="9">
        <f t="shared" si="429"/>
        <v>1145508386.9000001</v>
      </c>
      <c r="K9016" s="9">
        <f>SUMIF($C$2:$C$9230, C9016, $D$2:$D$9230)</f>
        <v>5930962</v>
      </c>
    </row>
    <row r="9017" spans="1:11" x14ac:dyDescent="0.2">
      <c r="A9017" s="1">
        <v>45700</v>
      </c>
      <c r="B9017" t="s">
        <v>1035</v>
      </c>
      <c r="C9017" t="s">
        <v>14385</v>
      </c>
      <c r="D9017" s="14">
        <v>1184430</v>
      </c>
      <c r="E9017" s="12">
        <v>1102155.06</v>
      </c>
      <c r="F9017" t="s">
        <v>14386</v>
      </c>
      <c r="G9017" t="s">
        <v>14387</v>
      </c>
      <c r="H9017">
        <f t="shared" si="427"/>
        <v>171</v>
      </c>
      <c r="I9017">
        <f t="shared" si="428"/>
        <v>1</v>
      </c>
      <c r="J9017" s="9">
        <f t="shared" si="429"/>
        <v>1145508386.9000001</v>
      </c>
      <c r="K9017" s="9">
        <f>SUMIF($C$2:$C$9230, C9017, $D$2:$D$9230)</f>
        <v>1184430</v>
      </c>
    </row>
    <row r="9018" spans="1:11" x14ac:dyDescent="0.2">
      <c r="A9018" s="1">
        <v>45700</v>
      </c>
      <c r="B9018" t="s">
        <v>1035</v>
      </c>
      <c r="C9018" t="s">
        <v>14455</v>
      </c>
      <c r="D9018" s="14">
        <v>1106304</v>
      </c>
      <c r="E9018" s="12">
        <v>656040.07999999996</v>
      </c>
      <c r="F9018" t="s">
        <v>14456</v>
      </c>
      <c r="G9018" t="s">
        <v>14457</v>
      </c>
      <c r="H9018">
        <f t="shared" si="427"/>
        <v>171</v>
      </c>
      <c r="I9018">
        <f t="shared" si="428"/>
        <v>1</v>
      </c>
      <c r="J9018" s="9">
        <f t="shared" si="429"/>
        <v>1145508386.9000001</v>
      </c>
      <c r="K9018" s="9">
        <f>SUMIF($C$2:$C$9230, C9018, $D$2:$D$9230)</f>
        <v>1106304</v>
      </c>
    </row>
    <row r="9019" spans="1:11" x14ac:dyDescent="0.2">
      <c r="A9019" s="1">
        <v>45698</v>
      </c>
      <c r="B9019" t="s">
        <v>1035</v>
      </c>
      <c r="C9019" t="s">
        <v>14783</v>
      </c>
      <c r="D9019" s="14">
        <v>13757722</v>
      </c>
      <c r="E9019" s="12">
        <v>7563690</v>
      </c>
      <c r="F9019" t="s">
        <v>14784</v>
      </c>
      <c r="G9019" t="s">
        <v>14785</v>
      </c>
      <c r="H9019">
        <f t="shared" si="427"/>
        <v>171</v>
      </c>
      <c r="I9019">
        <f t="shared" si="428"/>
        <v>1</v>
      </c>
      <c r="J9019" s="9">
        <f t="shared" si="429"/>
        <v>1145508386.9000001</v>
      </c>
      <c r="K9019" s="9">
        <f>SUMIF($C$2:$C$9230, C9019, $D$2:$D$9230)</f>
        <v>13757722</v>
      </c>
    </row>
    <row r="9020" spans="1:11" x14ac:dyDescent="0.2">
      <c r="A9020" s="1">
        <v>45700</v>
      </c>
      <c r="B9020" t="s">
        <v>1035</v>
      </c>
      <c r="C9020" t="s">
        <v>14349</v>
      </c>
      <c r="D9020" s="14">
        <v>5153884</v>
      </c>
      <c r="E9020" s="12">
        <v>5149024</v>
      </c>
      <c r="F9020" t="s">
        <v>14350</v>
      </c>
      <c r="G9020" t="s">
        <v>14351</v>
      </c>
      <c r="H9020">
        <f t="shared" si="427"/>
        <v>171</v>
      </c>
      <c r="I9020">
        <f t="shared" si="428"/>
        <v>1</v>
      </c>
      <c r="J9020" s="9">
        <f t="shared" si="429"/>
        <v>1145508386.9000001</v>
      </c>
      <c r="K9020" s="9">
        <f>SUMIF($C$2:$C$9230, C9020, $D$2:$D$9230)</f>
        <v>5153884</v>
      </c>
    </row>
    <row r="9021" spans="1:11" x14ac:dyDescent="0.2">
      <c r="A9021" s="1">
        <v>45700</v>
      </c>
      <c r="B9021" t="s">
        <v>1035</v>
      </c>
      <c r="C9021" t="s">
        <v>14472</v>
      </c>
      <c r="D9021" s="14">
        <v>6007002</v>
      </c>
      <c r="E9021" s="12">
        <v>3909706.95</v>
      </c>
      <c r="F9021" t="s">
        <v>14473</v>
      </c>
      <c r="G9021" t="s">
        <v>14474</v>
      </c>
      <c r="H9021">
        <f t="shared" si="427"/>
        <v>171</v>
      </c>
      <c r="I9021">
        <f t="shared" si="428"/>
        <v>1</v>
      </c>
      <c r="J9021" s="9">
        <f t="shared" si="429"/>
        <v>1145508386.9000001</v>
      </c>
      <c r="K9021" s="9">
        <f>SUMIF($C$2:$C$9230, C9021, $D$2:$D$9230)</f>
        <v>6007002</v>
      </c>
    </row>
    <row r="9022" spans="1:11" x14ac:dyDescent="0.2">
      <c r="A9022" s="1">
        <v>45700</v>
      </c>
      <c r="B9022" t="s">
        <v>1035</v>
      </c>
      <c r="C9022" t="s">
        <v>14377</v>
      </c>
      <c r="D9022" s="14">
        <v>5747655</v>
      </c>
      <c r="E9022" s="12">
        <v>5683246</v>
      </c>
      <c r="F9022" t="s">
        <v>14378</v>
      </c>
      <c r="G9022" t="s">
        <v>14379</v>
      </c>
      <c r="H9022">
        <f t="shared" si="427"/>
        <v>171</v>
      </c>
      <c r="I9022">
        <f t="shared" si="428"/>
        <v>1</v>
      </c>
      <c r="J9022" s="9">
        <f t="shared" si="429"/>
        <v>1145508386.9000001</v>
      </c>
      <c r="K9022" s="9">
        <f>SUMIF($C$2:$C$9230, C9022, $D$2:$D$9230)</f>
        <v>5747655</v>
      </c>
    </row>
    <row r="9023" spans="1:11" x14ac:dyDescent="0.2">
      <c r="A9023" s="1">
        <v>45700</v>
      </c>
      <c r="B9023" t="s">
        <v>1035</v>
      </c>
      <c r="C9023" t="s">
        <v>14419</v>
      </c>
      <c r="D9023" s="14">
        <v>487807</v>
      </c>
      <c r="E9023" s="12">
        <v>387566.94</v>
      </c>
      <c r="F9023" t="s">
        <v>14420</v>
      </c>
      <c r="G9023" t="s">
        <v>14421</v>
      </c>
      <c r="H9023">
        <f t="shared" si="427"/>
        <v>171</v>
      </c>
      <c r="I9023">
        <f t="shared" si="428"/>
        <v>1</v>
      </c>
      <c r="J9023" s="9">
        <f t="shared" si="429"/>
        <v>1145508386.9000001</v>
      </c>
      <c r="K9023" s="9">
        <f>SUMIF($C$2:$C$9230, C9023, $D$2:$D$9230)</f>
        <v>487807</v>
      </c>
    </row>
    <row r="9024" spans="1:11" x14ac:dyDescent="0.2">
      <c r="A9024" s="1">
        <v>45700</v>
      </c>
      <c r="B9024" t="s">
        <v>1035</v>
      </c>
      <c r="C9024" t="s">
        <v>14436</v>
      </c>
      <c r="D9024" s="14">
        <v>3356160</v>
      </c>
      <c r="E9024" s="12">
        <v>3132044.75</v>
      </c>
      <c r="F9024" t="s">
        <v>14437</v>
      </c>
      <c r="G9024" t="s">
        <v>14438</v>
      </c>
      <c r="H9024">
        <f t="shared" si="427"/>
        <v>171</v>
      </c>
      <c r="I9024">
        <f t="shared" si="428"/>
        <v>1</v>
      </c>
      <c r="J9024" s="9">
        <f t="shared" ref="J9024:J9034" si="430">SUMIF($B$2:$B$9230, B9024, $D$2:$D$9230)</f>
        <v>1145508386.9000001</v>
      </c>
      <c r="K9024" s="9">
        <f>SUMIF($C$2:$C$9230, C9024, $D$2:$D$9230)</f>
        <v>3356160</v>
      </c>
    </row>
    <row r="9025" spans="1:11" x14ac:dyDescent="0.2">
      <c r="A9025" s="1">
        <v>45698</v>
      </c>
      <c r="B9025" t="s">
        <v>1035</v>
      </c>
      <c r="C9025" t="s">
        <v>14761</v>
      </c>
      <c r="D9025" s="14">
        <v>8652361</v>
      </c>
      <c r="E9025" s="12">
        <v>3009928</v>
      </c>
      <c r="F9025" t="s">
        <v>14762</v>
      </c>
      <c r="G9025" t="s">
        <v>14763</v>
      </c>
      <c r="H9025">
        <f t="shared" si="427"/>
        <v>171</v>
      </c>
      <c r="I9025">
        <f t="shared" si="428"/>
        <v>1</v>
      </c>
      <c r="J9025" s="9">
        <f t="shared" si="430"/>
        <v>1145508386.9000001</v>
      </c>
      <c r="K9025" s="9">
        <f>SUMIF($C$2:$C$9230, C9025, $D$2:$D$9230)</f>
        <v>8652361</v>
      </c>
    </row>
    <row r="9026" spans="1:11" x14ac:dyDescent="0.2">
      <c r="A9026" s="1">
        <v>45700</v>
      </c>
      <c r="B9026" t="s">
        <v>1035</v>
      </c>
      <c r="C9026" t="s">
        <v>14335</v>
      </c>
      <c r="D9026" s="14">
        <v>3067134</v>
      </c>
      <c r="E9026" s="12">
        <v>3067134</v>
      </c>
      <c r="F9026" t="s">
        <v>14336</v>
      </c>
      <c r="G9026" t="s">
        <v>14337</v>
      </c>
      <c r="H9026">
        <f t="shared" si="427"/>
        <v>171</v>
      </c>
      <c r="I9026">
        <f t="shared" si="428"/>
        <v>1</v>
      </c>
      <c r="J9026" s="9">
        <f t="shared" si="430"/>
        <v>1145508386.9000001</v>
      </c>
      <c r="K9026" s="9">
        <f>SUMIF($C$2:$C$9230, C9026, $D$2:$D$9230)</f>
        <v>3067134</v>
      </c>
    </row>
    <row r="9027" spans="1:11" x14ac:dyDescent="0.2">
      <c r="A9027" s="1">
        <v>45698</v>
      </c>
      <c r="B9027" t="s">
        <v>1035</v>
      </c>
      <c r="C9027" t="s">
        <v>14744</v>
      </c>
      <c r="D9027" s="14">
        <v>4506218</v>
      </c>
      <c r="E9027" s="12">
        <v>1634442</v>
      </c>
      <c r="F9027" t="s">
        <v>14745</v>
      </c>
      <c r="G9027" t="s">
        <v>14746</v>
      </c>
      <c r="H9027">
        <f t="shared" si="427"/>
        <v>171</v>
      </c>
      <c r="I9027">
        <f t="shared" si="428"/>
        <v>1</v>
      </c>
      <c r="J9027" s="9">
        <f t="shared" si="430"/>
        <v>1145508386.9000001</v>
      </c>
      <c r="K9027" s="9">
        <f>SUMIF($C$2:$C$9230, C9027, $D$2:$D$9230)</f>
        <v>4506218</v>
      </c>
    </row>
    <row r="9028" spans="1:11" x14ac:dyDescent="0.2">
      <c r="A9028" s="1">
        <v>45706</v>
      </c>
      <c r="B9028" t="s">
        <v>1035</v>
      </c>
      <c r="C9028" t="s">
        <v>14204</v>
      </c>
      <c r="D9028" s="14">
        <v>11314749</v>
      </c>
      <c r="E9028" s="12">
        <v>11126217.59</v>
      </c>
      <c r="F9028" t="s">
        <v>14205</v>
      </c>
      <c r="G9028" t="s">
        <v>14206</v>
      </c>
      <c r="H9028">
        <f t="shared" si="427"/>
        <v>171</v>
      </c>
      <c r="I9028">
        <f t="shared" si="428"/>
        <v>1</v>
      </c>
      <c r="J9028" s="9">
        <f t="shared" si="430"/>
        <v>1145508386.9000001</v>
      </c>
      <c r="K9028" s="9">
        <f>SUMIF($C$2:$C$9230, C9028, $D$2:$D$9230)</f>
        <v>11314749</v>
      </c>
    </row>
    <row r="9029" spans="1:11" x14ac:dyDescent="0.2">
      <c r="A9029" s="1">
        <v>45698</v>
      </c>
      <c r="B9029" t="s">
        <v>1035</v>
      </c>
      <c r="C9029" t="s">
        <v>14736</v>
      </c>
      <c r="D9029" s="14">
        <v>5277224</v>
      </c>
      <c r="E9029" s="12">
        <v>2664277</v>
      </c>
      <c r="F9029" t="s">
        <v>14737</v>
      </c>
      <c r="G9029" t="s">
        <v>14738</v>
      </c>
      <c r="H9029">
        <f t="shared" si="427"/>
        <v>171</v>
      </c>
      <c r="I9029">
        <f t="shared" si="428"/>
        <v>1</v>
      </c>
      <c r="J9029" s="9">
        <f t="shared" si="430"/>
        <v>1145508386.9000001</v>
      </c>
      <c r="K9029" s="9">
        <f>SUMIF($C$2:$C$9230, C9029, $D$2:$D$9230)</f>
        <v>5277224</v>
      </c>
    </row>
    <row r="9030" spans="1:11" x14ac:dyDescent="0.2">
      <c r="A9030" s="1">
        <v>45700</v>
      </c>
      <c r="B9030" t="s">
        <v>1035</v>
      </c>
      <c r="C9030" t="s">
        <v>14494</v>
      </c>
      <c r="D9030" s="14">
        <v>6568462</v>
      </c>
      <c r="E9030" s="12">
        <v>1219091</v>
      </c>
      <c r="F9030" t="s">
        <v>14495</v>
      </c>
      <c r="G9030" t="s">
        <v>14496</v>
      </c>
      <c r="H9030">
        <f t="shared" si="427"/>
        <v>171</v>
      </c>
      <c r="I9030">
        <f t="shared" si="428"/>
        <v>1</v>
      </c>
      <c r="J9030" s="9">
        <f t="shared" si="430"/>
        <v>1145508386.9000001</v>
      </c>
      <c r="K9030" s="9">
        <f>SUMIF($C$2:$C$9230, C9030, $D$2:$D$9230)</f>
        <v>6568462</v>
      </c>
    </row>
    <row r="9031" spans="1:11" x14ac:dyDescent="0.2">
      <c r="A9031" s="1">
        <v>45706</v>
      </c>
      <c r="B9031" t="s">
        <v>1035</v>
      </c>
      <c r="C9031" t="s">
        <v>14265</v>
      </c>
      <c r="D9031" s="14">
        <v>10927183</v>
      </c>
      <c r="E9031" s="12">
        <v>7359335</v>
      </c>
      <c r="F9031" t="s">
        <v>14266</v>
      </c>
      <c r="G9031" t="s">
        <v>14267</v>
      </c>
      <c r="H9031">
        <f t="shared" si="427"/>
        <v>171</v>
      </c>
      <c r="I9031">
        <f t="shared" si="428"/>
        <v>1</v>
      </c>
      <c r="J9031" s="9">
        <f t="shared" si="430"/>
        <v>1145508386.9000001</v>
      </c>
      <c r="K9031" s="9">
        <f>SUMIF($C$2:$C$9230, C9031, $D$2:$D$9230)</f>
        <v>10927183</v>
      </c>
    </row>
    <row r="9032" spans="1:11" x14ac:dyDescent="0.2">
      <c r="A9032" s="1">
        <v>45698</v>
      </c>
      <c r="B9032" t="s">
        <v>1035</v>
      </c>
      <c r="C9032" t="s">
        <v>14722</v>
      </c>
      <c r="D9032" s="14">
        <v>2172133</v>
      </c>
      <c r="E9032" s="12">
        <v>1378659</v>
      </c>
      <c r="F9032" t="s">
        <v>14723</v>
      </c>
      <c r="G9032" t="s">
        <v>14724</v>
      </c>
      <c r="H9032">
        <f t="shared" ref="H9032:H9096" si="431">COUNTIF($B$2:$B$9230, B9032)</f>
        <v>171</v>
      </c>
      <c r="I9032">
        <f t="shared" ref="I9032:I9096" si="432">COUNTIF($C$2:$C$9230, C9032)</f>
        <v>1</v>
      </c>
      <c r="J9032" s="9">
        <f t="shared" si="430"/>
        <v>1145508386.9000001</v>
      </c>
      <c r="K9032" s="9">
        <f>SUMIF($C$2:$C$9230, C9032, $D$2:$D$9230)</f>
        <v>2172133</v>
      </c>
    </row>
    <row r="9033" spans="1:11" x14ac:dyDescent="0.2">
      <c r="A9033" s="1">
        <v>45706</v>
      </c>
      <c r="B9033" t="s">
        <v>1035</v>
      </c>
      <c r="C9033" t="s">
        <v>14243</v>
      </c>
      <c r="D9033" s="14">
        <v>2446069</v>
      </c>
      <c r="E9033" s="12">
        <v>1884276</v>
      </c>
      <c r="F9033" t="s">
        <v>14244</v>
      </c>
      <c r="G9033" t="s">
        <v>14245</v>
      </c>
      <c r="H9033">
        <f t="shared" si="431"/>
        <v>171</v>
      </c>
      <c r="I9033">
        <f t="shared" si="432"/>
        <v>1</v>
      </c>
      <c r="J9033" s="9">
        <f t="shared" si="430"/>
        <v>1145508386.9000001</v>
      </c>
      <c r="K9033" s="9">
        <f>SUMIF($C$2:$C$9230, C9033, $D$2:$D$9230)</f>
        <v>2446069</v>
      </c>
    </row>
    <row r="9034" spans="1:11" x14ac:dyDescent="0.2">
      <c r="A9034" s="1">
        <v>45700</v>
      </c>
      <c r="B9034" t="s">
        <v>1035</v>
      </c>
      <c r="C9034" t="s">
        <v>14441</v>
      </c>
      <c r="D9034" s="14">
        <v>4228801</v>
      </c>
      <c r="E9034" s="12">
        <v>3092662.6</v>
      </c>
      <c r="F9034" t="s">
        <v>14442</v>
      </c>
      <c r="G9034" t="s">
        <v>14443</v>
      </c>
      <c r="H9034">
        <f t="shared" si="431"/>
        <v>171</v>
      </c>
      <c r="I9034">
        <f t="shared" si="432"/>
        <v>1</v>
      </c>
      <c r="J9034" s="9">
        <f t="shared" si="430"/>
        <v>1145508386.9000001</v>
      </c>
      <c r="K9034" s="9">
        <f>SUMIF($C$2:$C$9230, C9034, $D$2:$D$9230)</f>
        <v>4228801</v>
      </c>
    </row>
    <row r="9035" spans="1:11" x14ac:dyDescent="0.2">
      <c r="D9035" s="15"/>
      <c r="E9035" s="13"/>
    </row>
    <row r="9036" spans="1:11" x14ac:dyDescent="0.2">
      <c r="A9036" s="1">
        <v>45739</v>
      </c>
      <c r="B9036" t="s">
        <v>7</v>
      </c>
      <c r="C9036" t="s">
        <v>171</v>
      </c>
      <c r="D9036" s="14">
        <v>1399584</v>
      </c>
      <c r="E9036" s="12">
        <v>0</v>
      </c>
      <c r="F9036" t="s">
        <v>172</v>
      </c>
      <c r="G9036" t="s">
        <v>173</v>
      </c>
      <c r="H9036">
        <f t="shared" si="431"/>
        <v>140</v>
      </c>
      <c r="I9036">
        <f t="shared" si="432"/>
        <v>16</v>
      </c>
      <c r="J9036" s="9">
        <f t="shared" ref="J9036:J9067" si="433">SUMIF($B$2:$B$9230, B9036, $D$2:$D$9230)</f>
        <v>413529626</v>
      </c>
      <c r="K9036" s="9">
        <f>SUMIF($C$2:$C$9230, C9036, $D$2:$D$9230)</f>
        <v>183669516</v>
      </c>
    </row>
    <row r="9037" spans="1:11" x14ac:dyDescent="0.2">
      <c r="A9037" s="1">
        <v>45739</v>
      </c>
      <c r="B9037" t="s">
        <v>7</v>
      </c>
      <c r="C9037" t="s">
        <v>17</v>
      </c>
      <c r="D9037" s="14">
        <v>800000</v>
      </c>
      <c r="E9037" s="12">
        <v>233333</v>
      </c>
      <c r="F9037" t="s">
        <v>18</v>
      </c>
      <c r="G9037" t="s">
        <v>19</v>
      </c>
      <c r="H9037">
        <f t="shared" si="431"/>
        <v>140</v>
      </c>
      <c r="I9037">
        <f t="shared" si="432"/>
        <v>15</v>
      </c>
      <c r="J9037" s="9">
        <f t="shared" si="433"/>
        <v>413529626</v>
      </c>
      <c r="K9037" s="9">
        <f>SUMIF($C$2:$C$9230, C9037, $D$2:$D$9230)</f>
        <v>291334224</v>
      </c>
    </row>
    <row r="9038" spans="1:11" x14ac:dyDescent="0.2">
      <c r="A9038" s="1">
        <v>45739</v>
      </c>
      <c r="B9038" t="s">
        <v>7</v>
      </c>
      <c r="C9038" t="s">
        <v>367</v>
      </c>
      <c r="D9038" s="14">
        <v>3335509</v>
      </c>
      <c r="E9038" s="12">
        <v>1641661</v>
      </c>
      <c r="F9038" t="s">
        <v>368</v>
      </c>
      <c r="G9038" t="s">
        <v>369</v>
      </c>
      <c r="H9038">
        <f t="shared" si="431"/>
        <v>140</v>
      </c>
      <c r="I9038">
        <f t="shared" si="432"/>
        <v>9</v>
      </c>
      <c r="J9038" s="9">
        <f t="shared" si="433"/>
        <v>413529626</v>
      </c>
      <c r="K9038" s="9">
        <f>SUMIF($C$2:$C$9230, C9038, $D$2:$D$9230)</f>
        <v>32261094</v>
      </c>
    </row>
    <row r="9039" spans="1:11" x14ac:dyDescent="0.2">
      <c r="A9039" s="1">
        <v>45739</v>
      </c>
      <c r="B9039" t="s">
        <v>7</v>
      </c>
      <c r="C9039" t="s">
        <v>11</v>
      </c>
      <c r="D9039" s="14">
        <v>799607</v>
      </c>
      <c r="E9039" s="12">
        <v>233219</v>
      </c>
      <c r="F9039" t="s">
        <v>12</v>
      </c>
      <c r="G9039" t="s">
        <v>13</v>
      </c>
      <c r="H9039">
        <f t="shared" si="431"/>
        <v>140</v>
      </c>
      <c r="I9039">
        <f t="shared" si="432"/>
        <v>6</v>
      </c>
      <c r="J9039" s="9">
        <f t="shared" si="433"/>
        <v>413529626</v>
      </c>
      <c r="K9039" s="9">
        <f>SUMIF($C$2:$C$9230, C9039, $D$2:$D$9230)</f>
        <v>65809206</v>
      </c>
    </row>
    <row r="9040" spans="1:11" x14ac:dyDescent="0.2">
      <c r="A9040" s="1">
        <v>45739</v>
      </c>
      <c r="B9040" t="s">
        <v>7</v>
      </c>
      <c r="C9040" t="s">
        <v>67</v>
      </c>
      <c r="D9040" s="14">
        <v>3000000</v>
      </c>
      <c r="E9040" s="12">
        <v>1837189</v>
      </c>
      <c r="F9040" t="s">
        <v>68</v>
      </c>
      <c r="G9040" t="s">
        <v>69</v>
      </c>
      <c r="H9040">
        <f t="shared" si="431"/>
        <v>140</v>
      </c>
      <c r="I9040">
        <f t="shared" si="432"/>
        <v>5</v>
      </c>
      <c r="J9040" s="9">
        <f t="shared" si="433"/>
        <v>413529626</v>
      </c>
      <c r="K9040" s="9">
        <f>SUMIF($C$2:$C$9230, C9040, $D$2:$D$9230)</f>
        <v>76786201</v>
      </c>
    </row>
    <row r="9041" spans="1:11" x14ac:dyDescent="0.2">
      <c r="A9041" s="1">
        <v>45739</v>
      </c>
      <c r="B9041" t="s">
        <v>7</v>
      </c>
      <c r="C9041" t="s">
        <v>85</v>
      </c>
      <c r="D9041" s="14">
        <v>373662</v>
      </c>
      <c r="E9041" s="12">
        <v>0</v>
      </c>
      <c r="F9041" t="s">
        <v>86</v>
      </c>
      <c r="G9041" t="s">
        <v>87</v>
      </c>
      <c r="H9041">
        <f t="shared" si="431"/>
        <v>140</v>
      </c>
      <c r="I9041">
        <f t="shared" si="432"/>
        <v>5</v>
      </c>
      <c r="J9041" s="9">
        <f t="shared" si="433"/>
        <v>413529626</v>
      </c>
      <c r="K9041" s="9">
        <f>SUMIF($C$2:$C$9230, C9041, $D$2:$D$9230)</f>
        <v>19453364</v>
      </c>
    </row>
    <row r="9042" spans="1:11" x14ac:dyDescent="0.2">
      <c r="A9042" s="1">
        <v>45739</v>
      </c>
      <c r="B9042" t="s">
        <v>7</v>
      </c>
      <c r="C9042" t="s">
        <v>85</v>
      </c>
      <c r="D9042" s="14">
        <v>746674</v>
      </c>
      <c r="E9042" s="12">
        <v>0</v>
      </c>
      <c r="F9042" t="s">
        <v>103</v>
      </c>
      <c r="G9042" t="s">
        <v>104</v>
      </c>
      <c r="H9042">
        <f t="shared" si="431"/>
        <v>140</v>
      </c>
      <c r="I9042">
        <f t="shared" si="432"/>
        <v>5</v>
      </c>
      <c r="J9042" s="9">
        <f t="shared" si="433"/>
        <v>413529626</v>
      </c>
      <c r="K9042" s="9">
        <f>SUMIF($C$2:$C$9230, C9042, $D$2:$D$9230)</f>
        <v>19453364</v>
      </c>
    </row>
    <row r="9043" spans="1:11" x14ac:dyDescent="0.2">
      <c r="A9043" s="1">
        <v>45739</v>
      </c>
      <c r="B9043" t="s">
        <v>7</v>
      </c>
      <c r="C9043" t="s">
        <v>85</v>
      </c>
      <c r="D9043" s="14">
        <v>5199507</v>
      </c>
      <c r="E9043" s="12">
        <v>4799507</v>
      </c>
      <c r="F9043" t="s">
        <v>291</v>
      </c>
      <c r="G9043" t="s">
        <v>292</v>
      </c>
      <c r="H9043">
        <f t="shared" si="431"/>
        <v>140</v>
      </c>
      <c r="I9043">
        <f t="shared" si="432"/>
        <v>5</v>
      </c>
      <c r="J9043" s="9">
        <f t="shared" si="433"/>
        <v>413529626</v>
      </c>
      <c r="K9043" s="9">
        <f>SUMIF($C$2:$C$9230, C9043, $D$2:$D$9230)</f>
        <v>19453364</v>
      </c>
    </row>
    <row r="9044" spans="1:11" x14ac:dyDescent="0.2">
      <c r="A9044" s="1">
        <v>45739</v>
      </c>
      <c r="B9044" t="s">
        <v>7</v>
      </c>
      <c r="C9044" t="s">
        <v>85</v>
      </c>
      <c r="D9044" s="14">
        <v>5633521</v>
      </c>
      <c r="E9044" s="12">
        <v>3860649</v>
      </c>
      <c r="F9044" t="s">
        <v>373</v>
      </c>
      <c r="G9044" t="s">
        <v>374</v>
      </c>
      <c r="H9044">
        <f t="shared" si="431"/>
        <v>140</v>
      </c>
      <c r="I9044">
        <f t="shared" si="432"/>
        <v>5</v>
      </c>
      <c r="J9044" s="9">
        <f t="shared" si="433"/>
        <v>413529626</v>
      </c>
      <c r="K9044" s="9">
        <f>SUMIF($C$2:$C$9230, C9044, $D$2:$D$9230)</f>
        <v>19453364</v>
      </c>
    </row>
    <row r="9045" spans="1:11" x14ac:dyDescent="0.2">
      <c r="A9045" s="1">
        <v>45739</v>
      </c>
      <c r="B9045" t="s">
        <v>7</v>
      </c>
      <c r="C9045" t="s">
        <v>85</v>
      </c>
      <c r="D9045" s="14">
        <v>7500000</v>
      </c>
      <c r="E9045" s="12">
        <v>0</v>
      </c>
      <c r="F9045" t="s">
        <v>387</v>
      </c>
      <c r="G9045" t="s">
        <v>388</v>
      </c>
      <c r="H9045">
        <f t="shared" si="431"/>
        <v>140</v>
      </c>
      <c r="I9045">
        <f t="shared" si="432"/>
        <v>5</v>
      </c>
      <c r="J9045" s="9">
        <f t="shared" si="433"/>
        <v>413529626</v>
      </c>
      <c r="K9045" s="9">
        <f>SUMIF($C$2:$C$9230, C9045, $D$2:$D$9230)</f>
        <v>19453364</v>
      </c>
    </row>
    <row r="9046" spans="1:11" x14ac:dyDescent="0.2">
      <c r="A9046" s="1">
        <v>45739</v>
      </c>
      <c r="B9046" t="s">
        <v>7</v>
      </c>
      <c r="C9046" t="s">
        <v>235</v>
      </c>
      <c r="D9046" s="14">
        <v>566964</v>
      </c>
      <c r="E9046" s="12">
        <v>416132</v>
      </c>
      <c r="F9046" t="s">
        <v>236</v>
      </c>
      <c r="G9046" t="s">
        <v>237</v>
      </c>
      <c r="H9046">
        <f t="shared" si="431"/>
        <v>140</v>
      </c>
      <c r="I9046">
        <f t="shared" si="432"/>
        <v>5</v>
      </c>
      <c r="J9046" s="9">
        <f t="shared" si="433"/>
        <v>413529626</v>
      </c>
      <c r="K9046" s="9">
        <f>SUMIF($C$2:$C$9230, C9046, $D$2:$D$9230)</f>
        <v>64706781</v>
      </c>
    </row>
    <row r="9047" spans="1:11" x14ac:dyDescent="0.2">
      <c r="A9047" s="1">
        <v>45739</v>
      </c>
      <c r="B9047" t="s">
        <v>7</v>
      </c>
      <c r="C9047" t="s">
        <v>61</v>
      </c>
      <c r="D9047" s="14">
        <v>2996800</v>
      </c>
      <c r="E9047" s="12">
        <v>0</v>
      </c>
      <c r="F9047" t="s">
        <v>62</v>
      </c>
      <c r="G9047" t="s">
        <v>63</v>
      </c>
      <c r="H9047">
        <f t="shared" si="431"/>
        <v>140</v>
      </c>
      <c r="I9047">
        <f t="shared" si="432"/>
        <v>4</v>
      </c>
      <c r="J9047" s="9">
        <f t="shared" si="433"/>
        <v>413529626</v>
      </c>
      <c r="K9047" s="9">
        <f>SUMIF($C$2:$C$9230, C9047, $D$2:$D$9230)</f>
        <v>26664451</v>
      </c>
    </row>
    <row r="9048" spans="1:11" x14ac:dyDescent="0.2">
      <c r="A9048" s="1">
        <v>45739</v>
      </c>
      <c r="B9048" t="s">
        <v>7</v>
      </c>
      <c r="C9048" t="s">
        <v>38</v>
      </c>
      <c r="D9048" s="14">
        <v>5981962</v>
      </c>
      <c r="E9048" s="12">
        <v>3157147</v>
      </c>
      <c r="F9048" t="s">
        <v>39</v>
      </c>
      <c r="G9048" t="s">
        <v>40</v>
      </c>
      <c r="H9048">
        <f t="shared" si="431"/>
        <v>140</v>
      </c>
      <c r="I9048">
        <f t="shared" si="432"/>
        <v>4</v>
      </c>
      <c r="J9048" s="9">
        <f t="shared" si="433"/>
        <v>413529626</v>
      </c>
      <c r="K9048" s="9">
        <f>SUMIF($C$2:$C$9230, C9048, $D$2:$D$9230)</f>
        <v>9735280</v>
      </c>
    </row>
    <row r="9049" spans="1:11" x14ac:dyDescent="0.2">
      <c r="A9049" s="1">
        <v>45739</v>
      </c>
      <c r="B9049" t="s">
        <v>7</v>
      </c>
      <c r="C9049" t="s">
        <v>8</v>
      </c>
      <c r="D9049" s="14">
        <v>2788583</v>
      </c>
      <c r="E9049" s="12">
        <v>248010</v>
      </c>
      <c r="F9049" t="s">
        <v>9</v>
      </c>
      <c r="G9049" t="s">
        <v>10</v>
      </c>
      <c r="H9049">
        <f t="shared" si="431"/>
        <v>140</v>
      </c>
      <c r="I9049">
        <f t="shared" si="432"/>
        <v>4</v>
      </c>
      <c r="J9049" s="9">
        <f t="shared" si="433"/>
        <v>413529626</v>
      </c>
      <c r="K9049" s="9">
        <f>SUMIF($C$2:$C$9230, C9049, $D$2:$D$9230)</f>
        <v>36780351</v>
      </c>
    </row>
    <row r="9050" spans="1:11" x14ac:dyDescent="0.2">
      <c r="A9050" s="1">
        <v>45739</v>
      </c>
      <c r="B9050" t="s">
        <v>7</v>
      </c>
      <c r="C9050" t="s">
        <v>23</v>
      </c>
      <c r="D9050" s="14">
        <v>1105339</v>
      </c>
      <c r="E9050" s="12">
        <v>646552</v>
      </c>
      <c r="F9050" t="s">
        <v>24</v>
      </c>
      <c r="G9050" t="s">
        <v>25</v>
      </c>
      <c r="H9050">
        <f t="shared" si="431"/>
        <v>140</v>
      </c>
      <c r="I9050">
        <f t="shared" si="432"/>
        <v>4</v>
      </c>
      <c r="J9050" s="9">
        <f t="shared" si="433"/>
        <v>413529626</v>
      </c>
      <c r="K9050" s="9">
        <f>SUMIF($C$2:$C$9230, C9050, $D$2:$D$9230)</f>
        <v>10629529</v>
      </c>
    </row>
    <row r="9051" spans="1:11" x14ac:dyDescent="0.2">
      <c r="A9051" s="1">
        <v>45739</v>
      </c>
      <c r="B9051" t="s">
        <v>7</v>
      </c>
      <c r="C9051" t="s">
        <v>23</v>
      </c>
      <c r="D9051" s="14">
        <v>5999998</v>
      </c>
      <c r="E9051" s="12">
        <v>3166666</v>
      </c>
      <c r="F9051" t="s">
        <v>41</v>
      </c>
      <c r="G9051" t="s">
        <v>42</v>
      </c>
      <c r="H9051">
        <f t="shared" si="431"/>
        <v>140</v>
      </c>
      <c r="I9051">
        <f t="shared" si="432"/>
        <v>4</v>
      </c>
      <c r="J9051" s="9">
        <f t="shared" si="433"/>
        <v>413529626</v>
      </c>
      <c r="K9051" s="9">
        <f>SUMIF($C$2:$C$9230, C9051, $D$2:$D$9230)</f>
        <v>10629529</v>
      </c>
    </row>
    <row r="9052" spans="1:11" x14ac:dyDescent="0.2">
      <c r="A9052" s="1">
        <v>45739</v>
      </c>
      <c r="B9052" t="s">
        <v>7</v>
      </c>
      <c r="C9052" t="s">
        <v>73</v>
      </c>
      <c r="D9052" s="14">
        <v>99000</v>
      </c>
      <c r="E9052" s="12">
        <v>0</v>
      </c>
      <c r="F9052" t="s">
        <v>74</v>
      </c>
      <c r="G9052" t="s">
        <v>75</v>
      </c>
      <c r="H9052">
        <f t="shared" si="431"/>
        <v>140</v>
      </c>
      <c r="I9052">
        <f t="shared" si="432"/>
        <v>3</v>
      </c>
      <c r="J9052" s="9">
        <f t="shared" si="433"/>
        <v>413529626</v>
      </c>
      <c r="K9052" s="9">
        <f>SUMIF($C$2:$C$9230, C9052, $D$2:$D$9230)</f>
        <v>2099082</v>
      </c>
    </row>
    <row r="9053" spans="1:11" x14ac:dyDescent="0.2">
      <c r="A9053" s="1">
        <v>45739</v>
      </c>
      <c r="B9053" t="s">
        <v>7</v>
      </c>
      <c r="C9053" t="s">
        <v>73</v>
      </c>
      <c r="D9053" s="14">
        <v>750000</v>
      </c>
      <c r="E9053" s="12">
        <v>0</v>
      </c>
      <c r="F9053" t="s">
        <v>108</v>
      </c>
      <c r="G9053" t="s">
        <v>109</v>
      </c>
      <c r="H9053">
        <f t="shared" si="431"/>
        <v>140</v>
      </c>
      <c r="I9053">
        <f t="shared" si="432"/>
        <v>3</v>
      </c>
      <c r="J9053" s="9">
        <f t="shared" si="433"/>
        <v>413529626</v>
      </c>
      <c r="K9053" s="9">
        <f>SUMIF($C$2:$C$9230, C9053, $D$2:$D$9230)</f>
        <v>2099082</v>
      </c>
    </row>
    <row r="9054" spans="1:11" x14ac:dyDescent="0.2">
      <c r="A9054" s="1">
        <v>45739</v>
      </c>
      <c r="B9054" t="s">
        <v>7</v>
      </c>
      <c r="C9054" t="s">
        <v>73</v>
      </c>
      <c r="D9054" s="14">
        <v>1250082</v>
      </c>
      <c r="E9054" s="12">
        <v>0</v>
      </c>
      <c r="F9054" t="s">
        <v>266</v>
      </c>
      <c r="G9054" t="s">
        <v>267</v>
      </c>
      <c r="H9054">
        <f t="shared" si="431"/>
        <v>140</v>
      </c>
      <c r="I9054">
        <f t="shared" si="432"/>
        <v>3</v>
      </c>
      <c r="J9054" s="9">
        <f t="shared" si="433"/>
        <v>413529626</v>
      </c>
      <c r="K9054" s="9">
        <f>SUMIF($C$2:$C$9230, C9054, $D$2:$D$9230)</f>
        <v>2099082</v>
      </c>
    </row>
    <row r="9055" spans="1:11" x14ac:dyDescent="0.2">
      <c r="A9055" s="1">
        <v>45739</v>
      </c>
      <c r="B9055" t="s">
        <v>7</v>
      </c>
      <c r="C9055" t="s">
        <v>293</v>
      </c>
      <c r="D9055" s="14">
        <v>6000000</v>
      </c>
      <c r="E9055" s="12">
        <v>0</v>
      </c>
      <c r="F9055" t="s">
        <v>294</v>
      </c>
      <c r="G9055" t="s">
        <v>295</v>
      </c>
      <c r="H9055">
        <f t="shared" si="431"/>
        <v>140</v>
      </c>
      <c r="I9055">
        <f t="shared" si="432"/>
        <v>3</v>
      </c>
      <c r="J9055" s="9">
        <f t="shared" si="433"/>
        <v>413529626</v>
      </c>
      <c r="K9055" s="9">
        <f>SUMIF($C$2:$C$9230, C9055, $D$2:$D$9230)</f>
        <v>16033911</v>
      </c>
    </row>
    <row r="9056" spans="1:11" x14ac:dyDescent="0.2">
      <c r="A9056" s="1">
        <v>45739</v>
      </c>
      <c r="B9056" t="s">
        <v>7</v>
      </c>
      <c r="C9056" t="s">
        <v>255</v>
      </c>
      <c r="D9056" s="14">
        <v>799996</v>
      </c>
      <c r="E9056" s="12">
        <v>0</v>
      </c>
      <c r="F9056" t="s">
        <v>256</v>
      </c>
      <c r="G9056" t="s">
        <v>257</v>
      </c>
      <c r="H9056">
        <f t="shared" si="431"/>
        <v>140</v>
      </c>
      <c r="I9056">
        <f t="shared" si="432"/>
        <v>3</v>
      </c>
      <c r="J9056" s="9">
        <f t="shared" si="433"/>
        <v>413529626</v>
      </c>
      <c r="K9056" s="9">
        <f>SUMIF($C$2:$C$9230, C9056, $D$2:$D$9230)</f>
        <v>3087666</v>
      </c>
    </row>
    <row r="9057" spans="1:11" x14ac:dyDescent="0.2">
      <c r="A9057" s="1">
        <v>45739</v>
      </c>
      <c r="B9057" t="s">
        <v>7</v>
      </c>
      <c r="C9057" t="s">
        <v>198</v>
      </c>
      <c r="D9057" s="14">
        <v>2890000</v>
      </c>
      <c r="E9057" s="12">
        <v>0</v>
      </c>
      <c r="F9057" t="s">
        <v>199</v>
      </c>
      <c r="G9057" t="s">
        <v>200</v>
      </c>
      <c r="H9057">
        <f t="shared" si="431"/>
        <v>140</v>
      </c>
      <c r="I9057">
        <f t="shared" si="432"/>
        <v>3</v>
      </c>
      <c r="J9057" s="9">
        <f t="shared" si="433"/>
        <v>413529626</v>
      </c>
      <c r="K9057" s="9">
        <f>SUMIF($C$2:$C$9230, C9057, $D$2:$D$9230)</f>
        <v>6464336</v>
      </c>
    </row>
    <row r="9058" spans="1:11" x14ac:dyDescent="0.2">
      <c r="A9058" s="1">
        <v>45739</v>
      </c>
      <c r="B9058" t="s">
        <v>7</v>
      </c>
      <c r="C9058" t="s">
        <v>198</v>
      </c>
      <c r="D9058" s="14">
        <v>1074336</v>
      </c>
      <c r="E9058" s="12">
        <v>928043</v>
      </c>
      <c r="F9058" t="s">
        <v>338</v>
      </c>
      <c r="G9058" t="s">
        <v>339</v>
      </c>
      <c r="H9058">
        <f t="shared" si="431"/>
        <v>140</v>
      </c>
      <c r="I9058">
        <f t="shared" si="432"/>
        <v>3</v>
      </c>
      <c r="J9058" s="9">
        <f t="shared" si="433"/>
        <v>413529626</v>
      </c>
      <c r="K9058" s="9">
        <f>SUMIF($C$2:$C$9230, C9058, $D$2:$D$9230)</f>
        <v>6464336</v>
      </c>
    </row>
    <row r="9059" spans="1:11" x14ac:dyDescent="0.2">
      <c r="A9059" s="1">
        <v>45739</v>
      </c>
      <c r="B9059" t="s">
        <v>7</v>
      </c>
      <c r="C9059" t="s">
        <v>198</v>
      </c>
      <c r="D9059" s="14">
        <v>2500000</v>
      </c>
      <c r="E9059" s="12">
        <v>0</v>
      </c>
      <c r="F9059" t="s">
        <v>365</v>
      </c>
      <c r="G9059" t="s">
        <v>366</v>
      </c>
      <c r="H9059">
        <f t="shared" si="431"/>
        <v>140</v>
      </c>
      <c r="I9059">
        <f t="shared" si="432"/>
        <v>3</v>
      </c>
      <c r="J9059" s="9">
        <f t="shared" si="433"/>
        <v>413529626</v>
      </c>
      <c r="K9059" s="9">
        <f>SUMIF($C$2:$C$9230, C9059, $D$2:$D$9230)</f>
        <v>6464336</v>
      </c>
    </row>
    <row r="9060" spans="1:11" x14ac:dyDescent="0.2">
      <c r="A9060" s="1">
        <v>45739</v>
      </c>
      <c r="B9060" t="s">
        <v>7</v>
      </c>
      <c r="C9060" t="s">
        <v>354</v>
      </c>
      <c r="D9060" s="14">
        <v>1997217</v>
      </c>
      <c r="E9060" s="12">
        <v>1062784</v>
      </c>
      <c r="F9060" t="s">
        <v>355</v>
      </c>
      <c r="G9060" t="s">
        <v>356</v>
      </c>
      <c r="H9060">
        <f t="shared" si="431"/>
        <v>140</v>
      </c>
      <c r="I9060">
        <f t="shared" si="432"/>
        <v>3</v>
      </c>
      <c r="J9060" s="9">
        <f t="shared" si="433"/>
        <v>413529626</v>
      </c>
      <c r="K9060" s="9">
        <f>SUMIF($C$2:$C$9230, C9060, $D$2:$D$9230)</f>
        <v>35997217</v>
      </c>
    </row>
    <row r="9061" spans="1:11" x14ac:dyDescent="0.2">
      <c r="A9061" s="1">
        <v>45739</v>
      </c>
      <c r="B9061" t="s">
        <v>7</v>
      </c>
      <c r="C9061" t="s">
        <v>116</v>
      </c>
      <c r="D9061" s="14">
        <v>2373651</v>
      </c>
      <c r="E9061" s="12">
        <v>0</v>
      </c>
      <c r="F9061" t="s">
        <v>117</v>
      </c>
      <c r="G9061" t="s">
        <v>118</v>
      </c>
      <c r="H9061">
        <f t="shared" si="431"/>
        <v>140</v>
      </c>
      <c r="I9061">
        <f t="shared" si="432"/>
        <v>3</v>
      </c>
      <c r="J9061" s="9">
        <f t="shared" si="433"/>
        <v>413529626</v>
      </c>
      <c r="K9061" s="9">
        <f>SUMIF($C$2:$C$9230, C9061, $D$2:$D$9230)</f>
        <v>11608867</v>
      </c>
    </row>
    <row r="9062" spans="1:11" x14ac:dyDescent="0.2">
      <c r="A9062" s="1">
        <v>45739</v>
      </c>
      <c r="B9062" t="s">
        <v>7</v>
      </c>
      <c r="C9062" t="s">
        <v>116</v>
      </c>
      <c r="D9062" s="14">
        <v>1735216</v>
      </c>
      <c r="E9062" s="12">
        <v>0</v>
      </c>
      <c r="F9062" t="s">
        <v>349</v>
      </c>
      <c r="G9062" t="s">
        <v>350</v>
      </c>
      <c r="H9062">
        <f t="shared" si="431"/>
        <v>140</v>
      </c>
      <c r="I9062">
        <f t="shared" si="432"/>
        <v>3</v>
      </c>
      <c r="J9062" s="9">
        <f t="shared" si="433"/>
        <v>413529626</v>
      </c>
      <c r="K9062" s="9">
        <f>SUMIF($C$2:$C$9230, C9062, $D$2:$D$9230)</f>
        <v>11608867</v>
      </c>
    </row>
    <row r="9063" spans="1:11" x14ac:dyDescent="0.2">
      <c r="A9063" s="1">
        <v>45739</v>
      </c>
      <c r="B9063" t="s">
        <v>7</v>
      </c>
      <c r="C9063" t="s">
        <v>116</v>
      </c>
      <c r="D9063" s="14">
        <v>7500000</v>
      </c>
      <c r="E9063" s="12">
        <v>5250000</v>
      </c>
      <c r="F9063" t="s">
        <v>385</v>
      </c>
      <c r="G9063" t="s">
        <v>386</v>
      </c>
      <c r="H9063">
        <f t="shared" si="431"/>
        <v>140</v>
      </c>
      <c r="I9063">
        <f t="shared" si="432"/>
        <v>3</v>
      </c>
      <c r="J9063" s="9">
        <f t="shared" si="433"/>
        <v>413529626</v>
      </c>
      <c r="K9063" s="9">
        <f>SUMIF($C$2:$C$9230, C9063, $D$2:$D$9230)</f>
        <v>11608867</v>
      </c>
    </row>
    <row r="9064" spans="1:11" x14ac:dyDescent="0.2">
      <c r="A9064" s="1">
        <v>45739</v>
      </c>
      <c r="B9064" t="s">
        <v>7</v>
      </c>
      <c r="C9064" t="s">
        <v>137</v>
      </c>
      <c r="D9064" s="14">
        <v>95000</v>
      </c>
      <c r="E9064" s="12">
        <v>0</v>
      </c>
      <c r="F9064" t="s">
        <v>138</v>
      </c>
      <c r="G9064" t="s">
        <v>139</v>
      </c>
      <c r="H9064">
        <f t="shared" si="431"/>
        <v>140</v>
      </c>
      <c r="I9064">
        <f t="shared" si="432"/>
        <v>2</v>
      </c>
      <c r="J9064" s="9">
        <f t="shared" si="433"/>
        <v>413529626</v>
      </c>
      <c r="K9064" s="9">
        <f>SUMIF($C$2:$C$9230, C9064, $D$2:$D$9230)</f>
        <v>6095000</v>
      </c>
    </row>
    <row r="9065" spans="1:11" x14ac:dyDescent="0.2">
      <c r="A9065" s="1">
        <v>45739</v>
      </c>
      <c r="B9065" t="s">
        <v>7</v>
      </c>
      <c r="C9065" t="s">
        <v>137</v>
      </c>
      <c r="D9065" s="14">
        <v>6000000</v>
      </c>
      <c r="E9065" s="12">
        <v>2500000</v>
      </c>
      <c r="F9065" t="s">
        <v>375</v>
      </c>
      <c r="G9065" t="s">
        <v>376</v>
      </c>
      <c r="H9065">
        <f t="shared" si="431"/>
        <v>140</v>
      </c>
      <c r="I9065">
        <f t="shared" si="432"/>
        <v>2</v>
      </c>
      <c r="J9065" s="9">
        <f t="shared" si="433"/>
        <v>413529626</v>
      </c>
      <c r="K9065" s="9">
        <f>SUMIF($C$2:$C$9230, C9065, $D$2:$D$9230)</f>
        <v>6095000</v>
      </c>
    </row>
    <row r="9066" spans="1:11" x14ac:dyDescent="0.2">
      <c r="A9066" s="1">
        <v>45739</v>
      </c>
      <c r="B9066" t="s">
        <v>7</v>
      </c>
      <c r="C9066" t="s">
        <v>113</v>
      </c>
      <c r="D9066" s="14">
        <v>1151653</v>
      </c>
      <c r="E9066" s="12">
        <v>0</v>
      </c>
      <c r="F9066" t="s">
        <v>114</v>
      </c>
      <c r="G9066" t="s">
        <v>115</v>
      </c>
      <c r="H9066">
        <f t="shared" si="431"/>
        <v>140</v>
      </c>
      <c r="I9066">
        <f t="shared" si="432"/>
        <v>2</v>
      </c>
      <c r="J9066" s="9">
        <f t="shared" si="433"/>
        <v>413529626</v>
      </c>
      <c r="K9066" s="9">
        <f>SUMIF($C$2:$C$9230, C9066, $D$2:$D$9230)</f>
        <v>12488377</v>
      </c>
    </row>
    <row r="9067" spans="1:11" x14ac:dyDescent="0.2">
      <c r="A9067" s="1">
        <v>45739</v>
      </c>
      <c r="B9067" t="s">
        <v>7</v>
      </c>
      <c r="C9067" t="s">
        <v>113</v>
      </c>
      <c r="D9067" s="14">
        <v>11336724</v>
      </c>
      <c r="E9067" s="12">
        <v>9092120</v>
      </c>
      <c r="F9067" t="s">
        <v>195</v>
      </c>
      <c r="G9067" t="s">
        <v>196</v>
      </c>
      <c r="H9067">
        <f t="shared" si="431"/>
        <v>140</v>
      </c>
      <c r="I9067">
        <f t="shared" si="432"/>
        <v>2</v>
      </c>
      <c r="J9067" s="9">
        <f t="shared" si="433"/>
        <v>413529626</v>
      </c>
      <c r="K9067" s="9">
        <f>SUMIF($C$2:$C$9230, C9067, $D$2:$D$9230)</f>
        <v>12488377</v>
      </c>
    </row>
    <row r="9068" spans="1:11" x14ac:dyDescent="0.2">
      <c r="A9068" s="1">
        <v>45739</v>
      </c>
      <c r="B9068" t="s">
        <v>7</v>
      </c>
      <c r="C9068" t="s">
        <v>263</v>
      </c>
      <c r="D9068" s="14">
        <v>1250000</v>
      </c>
      <c r="E9068" s="12">
        <v>0</v>
      </c>
      <c r="F9068" t="s">
        <v>264</v>
      </c>
      <c r="G9068" t="s">
        <v>165</v>
      </c>
      <c r="H9068">
        <f t="shared" si="431"/>
        <v>140</v>
      </c>
      <c r="I9068">
        <f t="shared" si="432"/>
        <v>2</v>
      </c>
      <c r="J9068" s="9">
        <f t="shared" ref="J9068:J9099" si="434">SUMIF($B$2:$B$9230, B9068, $D$2:$D$9230)</f>
        <v>413529626</v>
      </c>
      <c r="K9068" s="9">
        <f>SUMIF($C$2:$C$9230, C9068, $D$2:$D$9230)</f>
        <v>2500000</v>
      </c>
    </row>
    <row r="9069" spans="1:11" x14ac:dyDescent="0.2">
      <c r="A9069" s="1">
        <v>45739</v>
      </c>
      <c r="B9069" t="s">
        <v>7</v>
      </c>
      <c r="C9069" t="s">
        <v>263</v>
      </c>
      <c r="D9069" s="14">
        <v>1250000</v>
      </c>
      <c r="E9069" s="12">
        <v>0</v>
      </c>
      <c r="F9069" t="s">
        <v>265</v>
      </c>
      <c r="G9069" t="s">
        <v>192</v>
      </c>
      <c r="H9069">
        <f t="shared" si="431"/>
        <v>140</v>
      </c>
      <c r="I9069">
        <f t="shared" si="432"/>
        <v>2</v>
      </c>
      <c r="J9069" s="9">
        <f t="shared" si="434"/>
        <v>413529626</v>
      </c>
      <c r="K9069" s="9">
        <f>SUMIF($C$2:$C$9230, C9069, $D$2:$D$9230)</f>
        <v>2500000</v>
      </c>
    </row>
    <row r="9070" spans="1:11" x14ac:dyDescent="0.2">
      <c r="A9070" s="1">
        <v>45739</v>
      </c>
      <c r="B9070" t="s">
        <v>7</v>
      </c>
      <c r="C9070" t="s">
        <v>52</v>
      </c>
      <c r="D9070" s="14">
        <v>2343451</v>
      </c>
      <c r="E9070" s="12">
        <v>1143452</v>
      </c>
      <c r="F9070" t="s">
        <v>53</v>
      </c>
      <c r="G9070" t="s">
        <v>54</v>
      </c>
      <c r="H9070">
        <f t="shared" si="431"/>
        <v>140</v>
      </c>
      <c r="I9070">
        <f t="shared" si="432"/>
        <v>2</v>
      </c>
      <c r="J9070" s="9">
        <f t="shared" si="434"/>
        <v>413529626</v>
      </c>
      <c r="K9070" s="9">
        <f>SUMIF($C$2:$C$9230, C9070, $D$2:$D$9230)</f>
        <v>8342858</v>
      </c>
    </row>
    <row r="9071" spans="1:11" x14ac:dyDescent="0.2">
      <c r="A9071" s="1">
        <v>45739</v>
      </c>
      <c r="B9071" t="s">
        <v>7</v>
      </c>
      <c r="C9071" t="s">
        <v>52</v>
      </c>
      <c r="D9071" s="14">
        <v>5999407</v>
      </c>
      <c r="E9071" s="12">
        <v>0</v>
      </c>
      <c r="F9071" t="s">
        <v>193</v>
      </c>
      <c r="G9071" t="s">
        <v>194</v>
      </c>
      <c r="H9071">
        <f t="shared" si="431"/>
        <v>140</v>
      </c>
      <c r="I9071">
        <f t="shared" si="432"/>
        <v>2</v>
      </c>
      <c r="J9071" s="9">
        <f t="shared" si="434"/>
        <v>413529626</v>
      </c>
      <c r="K9071" s="9">
        <f>SUMIF($C$2:$C$9230, C9071, $D$2:$D$9230)</f>
        <v>8342858</v>
      </c>
    </row>
    <row r="9072" spans="1:11" x14ac:dyDescent="0.2">
      <c r="A9072" s="1">
        <v>45739</v>
      </c>
      <c r="B9072" t="s">
        <v>7</v>
      </c>
      <c r="C9072" t="s">
        <v>190</v>
      </c>
      <c r="D9072" s="14">
        <v>2000000</v>
      </c>
      <c r="E9072" s="12">
        <v>0</v>
      </c>
      <c r="F9072" t="s">
        <v>191</v>
      </c>
      <c r="G9072" t="s">
        <v>192</v>
      </c>
      <c r="H9072">
        <f t="shared" si="431"/>
        <v>140</v>
      </c>
      <c r="I9072">
        <f t="shared" si="432"/>
        <v>2</v>
      </c>
      <c r="J9072" s="9">
        <f t="shared" si="434"/>
        <v>413529626</v>
      </c>
      <c r="K9072" s="9">
        <f>SUMIF($C$2:$C$9230, C9072, $D$2:$D$9230)</f>
        <v>3250000</v>
      </c>
    </row>
    <row r="9073" spans="1:11" x14ac:dyDescent="0.2">
      <c r="A9073" s="1">
        <v>45739</v>
      </c>
      <c r="B9073" t="s">
        <v>7</v>
      </c>
      <c r="C9073" t="s">
        <v>190</v>
      </c>
      <c r="D9073" s="14">
        <v>1250000</v>
      </c>
      <c r="E9073" s="12">
        <v>0</v>
      </c>
      <c r="F9073" t="s">
        <v>206</v>
      </c>
      <c r="G9073" t="s">
        <v>168</v>
      </c>
      <c r="H9073">
        <f t="shared" si="431"/>
        <v>140</v>
      </c>
      <c r="I9073">
        <f t="shared" si="432"/>
        <v>2</v>
      </c>
      <c r="J9073" s="9">
        <f t="shared" si="434"/>
        <v>413529626</v>
      </c>
      <c r="K9073" s="9">
        <f>SUMIF($C$2:$C$9230, C9073, $D$2:$D$9230)</f>
        <v>3250000</v>
      </c>
    </row>
    <row r="9074" spans="1:11" x14ac:dyDescent="0.2">
      <c r="A9074" s="1">
        <v>45739</v>
      </c>
      <c r="B9074" t="s">
        <v>7</v>
      </c>
      <c r="C9074" t="s">
        <v>330</v>
      </c>
      <c r="D9074" s="14">
        <v>750000</v>
      </c>
      <c r="E9074" s="12">
        <v>0</v>
      </c>
      <c r="F9074" t="s">
        <v>331</v>
      </c>
      <c r="G9074" t="s">
        <v>332</v>
      </c>
      <c r="H9074">
        <f t="shared" si="431"/>
        <v>140</v>
      </c>
      <c r="I9074">
        <f t="shared" si="432"/>
        <v>2</v>
      </c>
      <c r="J9074" s="9">
        <f t="shared" si="434"/>
        <v>413529626</v>
      </c>
      <c r="K9074" s="9">
        <f>SUMIF($C$2:$C$9230, C9074, $D$2:$D$9230)</f>
        <v>1500000</v>
      </c>
    </row>
    <row r="9075" spans="1:11" x14ac:dyDescent="0.2">
      <c r="A9075" s="1">
        <v>45739</v>
      </c>
      <c r="B9075" t="s">
        <v>7</v>
      </c>
      <c r="C9075" t="s">
        <v>330</v>
      </c>
      <c r="D9075" s="14">
        <v>750000</v>
      </c>
      <c r="E9075" s="12">
        <v>0</v>
      </c>
      <c r="F9075" t="s">
        <v>333</v>
      </c>
      <c r="G9075" t="s">
        <v>334</v>
      </c>
      <c r="H9075">
        <f t="shared" si="431"/>
        <v>140</v>
      </c>
      <c r="I9075">
        <f t="shared" si="432"/>
        <v>2</v>
      </c>
      <c r="J9075" s="9">
        <f t="shared" si="434"/>
        <v>413529626</v>
      </c>
      <c r="K9075" s="9">
        <f>SUMIF($C$2:$C$9230, C9075, $D$2:$D$9230)</f>
        <v>1500000</v>
      </c>
    </row>
    <row r="9076" spans="1:11" x14ac:dyDescent="0.2">
      <c r="A9076" s="1">
        <v>45739</v>
      </c>
      <c r="B9076" t="s">
        <v>7</v>
      </c>
      <c r="C9076" t="s">
        <v>143</v>
      </c>
      <c r="D9076" s="14">
        <v>2000000</v>
      </c>
      <c r="E9076" s="12">
        <v>0</v>
      </c>
      <c r="F9076" t="s">
        <v>144</v>
      </c>
      <c r="G9076" t="s">
        <v>145</v>
      </c>
      <c r="H9076">
        <f t="shared" si="431"/>
        <v>140</v>
      </c>
      <c r="I9076">
        <f t="shared" si="432"/>
        <v>2</v>
      </c>
      <c r="J9076" s="9">
        <f t="shared" si="434"/>
        <v>413529626</v>
      </c>
      <c r="K9076" s="9">
        <f>SUMIF($C$2:$C$9230, C9076, $D$2:$D$9230)</f>
        <v>18572470</v>
      </c>
    </row>
    <row r="9077" spans="1:11" x14ac:dyDescent="0.2">
      <c r="A9077" s="1">
        <v>45739</v>
      </c>
      <c r="B9077" t="s">
        <v>7</v>
      </c>
      <c r="C9077" t="s">
        <v>143</v>
      </c>
      <c r="D9077" s="14">
        <v>16572470</v>
      </c>
      <c r="E9077" s="12">
        <v>13257976</v>
      </c>
      <c r="F9077" t="s">
        <v>197</v>
      </c>
      <c r="G9077" t="s">
        <v>168</v>
      </c>
      <c r="H9077">
        <f t="shared" si="431"/>
        <v>140</v>
      </c>
      <c r="I9077">
        <f t="shared" si="432"/>
        <v>2</v>
      </c>
      <c r="J9077" s="9">
        <f t="shared" si="434"/>
        <v>413529626</v>
      </c>
      <c r="K9077" s="9">
        <f>SUMIF($C$2:$C$9230, C9077, $D$2:$D$9230)</f>
        <v>18572470</v>
      </c>
    </row>
    <row r="9078" spans="1:11" x14ac:dyDescent="0.2">
      <c r="A9078" s="1">
        <v>45739</v>
      </c>
      <c r="B9078" t="s">
        <v>7</v>
      </c>
      <c r="C9078" t="s">
        <v>91</v>
      </c>
      <c r="D9078" s="14">
        <v>500000</v>
      </c>
      <c r="E9078" s="12">
        <v>0</v>
      </c>
      <c r="F9078" t="s">
        <v>92</v>
      </c>
      <c r="G9078" t="s">
        <v>93</v>
      </c>
      <c r="H9078">
        <f t="shared" si="431"/>
        <v>140</v>
      </c>
      <c r="I9078">
        <f t="shared" si="432"/>
        <v>2</v>
      </c>
      <c r="J9078" s="9">
        <f t="shared" si="434"/>
        <v>413529626</v>
      </c>
      <c r="K9078" s="9">
        <f>SUMIF($C$2:$C$9230, C9078, $D$2:$D$9230)</f>
        <v>5034387</v>
      </c>
    </row>
    <row r="9079" spans="1:11" x14ac:dyDescent="0.2">
      <c r="A9079" s="1">
        <v>45739</v>
      </c>
      <c r="B9079" t="s">
        <v>7</v>
      </c>
      <c r="C9079" t="s">
        <v>91</v>
      </c>
      <c r="D9079" s="14">
        <v>4534387</v>
      </c>
      <c r="E9079" s="12">
        <v>0</v>
      </c>
      <c r="F9079" t="s">
        <v>149</v>
      </c>
      <c r="G9079" t="s">
        <v>150</v>
      </c>
      <c r="H9079">
        <f t="shared" si="431"/>
        <v>140</v>
      </c>
      <c r="I9079">
        <f t="shared" si="432"/>
        <v>2</v>
      </c>
      <c r="J9079" s="9">
        <f t="shared" si="434"/>
        <v>413529626</v>
      </c>
      <c r="K9079" s="9">
        <f>SUMIF($C$2:$C$9230, C9079, $D$2:$D$9230)</f>
        <v>5034387</v>
      </c>
    </row>
    <row r="9080" spans="1:11" x14ac:dyDescent="0.2">
      <c r="A9080" s="1">
        <v>45739</v>
      </c>
      <c r="B9080" t="s">
        <v>7</v>
      </c>
      <c r="C9080" t="s">
        <v>311</v>
      </c>
      <c r="D9080" s="14">
        <v>450000</v>
      </c>
      <c r="E9080" s="12">
        <v>15591</v>
      </c>
      <c r="F9080" t="s">
        <v>312</v>
      </c>
      <c r="G9080" t="s">
        <v>313</v>
      </c>
      <c r="H9080">
        <f t="shared" si="431"/>
        <v>140</v>
      </c>
      <c r="I9080">
        <f t="shared" si="432"/>
        <v>2</v>
      </c>
      <c r="J9080" s="9">
        <f t="shared" si="434"/>
        <v>413529626</v>
      </c>
      <c r="K9080" s="9">
        <f>SUMIF($C$2:$C$9230, C9080, $D$2:$D$9230)</f>
        <v>2777132</v>
      </c>
    </row>
    <row r="9081" spans="1:11" x14ac:dyDescent="0.2">
      <c r="A9081" s="1">
        <v>45739</v>
      </c>
      <c r="B9081" t="s">
        <v>7</v>
      </c>
      <c r="C9081" t="s">
        <v>311</v>
      </c>
      <c r="D9081" s="14">
        <v>2327132</v>
      </c>
      <c r="E9081" s="12">
        <v>0</v>
      </c>
      <c r="F9081" t="s">
        <v>363</v>
      </c>
      <c r="G9081" t="s">
        <v>364</v>
      </c>
      <c r="H9081">
        <f t="shared" si="431"/>
        <v>140</v>
      </c>
      <c r="I9081">
        <f t="shared" si="432"/>
        <v>2</v>
      </c>
      <c r="J9081" s="9">
        <f t="shared" si="434"/>
        <v>413529626</v>
      </c>
      <c r="K9081" s="9">
        <f>SUMIF($C$2:$C$9230, C9081, $D$2:$D$9230)</f>
        <v>2777132</v>
      </c>
    </row>
    <row r="9082" spans="1:11" x14ac:dyDescent="0.2">
      <c r="A9082" s="1">
        <v>45739</v>
      </c>
      <c r="B9082" t="s">
        <v>7</v>
      </c>
      <c r="C9082" t="s">
        <v>29</v>
      </c>
      <c r="D9082" s="14">
        <v>4963512</v>
      </c>
      <c r="E9082" s="12">
        <v>2894061</v>
      </c>
      <c r="F9082" t="s">
        <v>30</v>
      </c>
      <c r="G9082" t="s">
        <v>31</v>
      </c>
      <c r="H9082">
        <f t="shared" si="431"/>
        <v>140</v>
      </c>
      <c r="I9082">
        <f t="shared" si="432"/>
        <v>2</v>
      </c>
      <c r="J9082" s="9">
        <f t="shared" si="434"/>
        <v>413529626</v>
      </c>
      <c r="K9082" s="9">
        <f>SUMIF($C$2:$C$9230, C9082, $D$2:$D$9230)</f>
        <v>5689512</v>
      </c>
    </row>
    <row r="9083" spans="1:11" x14ac:dyDescent="0.2">
      <c r="A9083" s="1">
        <v>45739</v>
      </c>
      <c r="B9083" t="s">
        <v>7</v>
      </c>
      <c r="C9083" t="s">
        <v>380</v>
      </c>
      <c r="D9083" s="14">
        <v>7387824</v>
      </c>
      <c r="E9083" s="12">
        <v>0</v>
      </c>
      <c r="F9083" t="s">
        <v>381</v>
      </c>
      <c r="G9083" t="s">
        <v>382</v>
      </c>
      <c r="H9083">
        <f t="shared" si="431"/>
        <v>140</v>
      </c>
      <c r="I9083">
        <f t="shared" si="432"/>
        <v>2</v>
      </c>
      <c r="J9083" s="9">
        <f t="shared" si="434"/>
        <v>413529626</v>
      </c>
      <c r="K9083" s="9">
        <f>SUMIF($C$2:$C$9230, C9083, $D$2:$D$9230)</f>
        <v>14887824</v>
      </c>
    </row>
    <row r="9084" spans="1:11" x14ac:dyDescent="0.2">
      <c r="A9084" s="1">
        <v>45739</v>
      </c>
      <c r="B9084" t="s">
        <v>7</v>
      </c>
      <c r="C9084" t="s">
        <v>380</v>
      </c>
      <c r="D9084" s="14">
        <v>7500000</v>
      </c>
      <c r="E9084" s="12">
        <v>5250000</v>
      </c>
      <c r="F9084" t="s">
        <v>383</v>
      </c>
      <c r="G9084" t="s">
        <v>384</v>
      </c>
      <c r="H9084">
        <f t="shared" si="431"/>
        <v>140</v>
      </c>
      <c r="I9084">
        <f t="shared" si="432"/>
        <v>2</v>
      </c>
      <c r="J9084" s="9">
        <f t="shared" si="434"/>
        <v>413529626</v>
      </c>
      <c r="K9084" s="9">
        <f>SUMIF($C$2:$C$9230, C9084, $D$2:$D$9230)</f>
        <v>14887824</v>
      </c>
    </row>
    <row r="9085" spans="1:11" x14ac:dyDescent="0.2">
      <c r="A9085" s="1">
        <v>45739</v>
      </c>
      <c r="B9085" t="s">
        <v>7</v>
      </c>
      <c r="C9085" t="s">
        <v>58</v>
      </c>
      <c r="D9085" s="14">
        <v>2994739</v>
      </c>
      <c r="E9085" s="12">
        <v>0</v>
      </c>
      <c r="F9085" t="s">
        <v>59</v>
      </c>
      <c r="G9085" t="s">
        <v>60</v>
      </c>
      <c r="H9085">
        <f t="shared" si="431"/>
        <v>140</v>
      </c>
      <c r="I9085">
        <f t="shared" si="432"/>
        <v>2</v>
      </c>
      <c r="J9085" s="9">
        <f t="shared" si="434"/>
        <v>413529626</v>
      </c>
      <c r="K9085" s="9">
        <f>SUMIF($C$2:$C$9230, C9085, $D$2:$D$9230)</f>
        <v>3531321</v>
      </c>
    </row>
    <row r="9086" spans="1:11" x14ac:dyDescent="0.2">
      <c r="A9086" s="1">
        <v>45739</v>
      </c>
      <c r="B9086" t="s">
        <v>7</v>
      </c>
      <c r="C9086" t="s">
        <v>58</v>
      </c>
      <c r="D9086" s="14">
        <v>536582</v>
      </c>
      <c r="E9086" s="12">
        <v>35214</v>
      </c>
      <c r="F9086" t="s">
        <v>320</v>
      </c>
      <c r="G9086" t="s">
        <v>321</v>
      </c>
      <c r="H9086">
        <f t="shared" si="431"/>
        <v>140</v>
      </c>
      <c r="I9086">
        <f t="shared" si="432"/>
        <v>2</v>
      </c>
      <c r="J9086" s="9">
        <f t="shared" si="434"/>
        <v>413529626</v>
      </c>
      <c r="K9086" s="9">
        <f>SUMIF($C$2:$C$9230, C9086, $D$2:$D$9230)</f>
        <v>3531321</v>
      </c>
    </row>
    <row r="9087" spans="1:11" x14ac:dyDescent="0.2">
      <c r="A9087" s="1">
        <v>45739</v>
      </c>
      <c r="B9087" t="s">
        <v>7</v>
      </c>
      <c r="C9087" t="s">
        <v>360</v>
      </c>
      <c r="D9087" s="14">
        <v>2040077</v>
      </c>
      <c r="E9087" s="12">
        <v>1360209</v>
      </c>
      <c r="F9087" t="s">
        <v>361</v>
      </c>
      <c r="G9087" t="s">
        <v>362</v>
      </c>
      <c r="H9087">
        <f t="shared" si="431"/>
        <v>140</v>
      </c>
      <c r="I9087">
        <f t="shared" si="432"/>
        <v>2</v>
      </c>
      <c r="J9087" s="9">
        <f t="shared" si="434"/>
        <v>413529626</v>
      </c>
      <c r="K9087" s="9">
        <f>SUMIF($C$2:$C$9230, C9087, $D$2:$D$9230)</f>
        <v>2393957</v>
      </c>
    </row>
    <row r="9088" spans="1:11" x14ac:dyDescent="0.2">
      <c r="A9088" s="1">
        <v>45739</v>
      </c>
      <c r="B9088" t="s">
        <v>7</v>
      </c>
      <c r="C9088" t="s">
        <v>35</v>
      </c>
      <c r="D9088" s="14">
        <v>5731834</v>
      </c>
      <c r="E9088" s="12">
        <v>3025135</v>
      </c>
      <c r="F9088" t="s">
        <v>36</v>
      </c>
      <c r="G9088" t="s">
        <v>37</v>
      </c>
      <c r="H9088">
        <f t="shared" si="431"/>
        <v>140</v>
      </c>
      <c r="I9088">
        <f t="shared" si="432"/>
        <v>2</v>
      </c>
      <c r="J9088" s="9">
        <f t="shared" si="434"/>
        <v>413529626</v>
      </c>
      <c r="K9088" s="9">
        <f>SUMIF($C$2:$C$9230, C9088, $D$2:$D$9230)</f>
        <v>13958474</v>
      </c>
    </row>
    <row r="9089" spans="1:11" x14ac:dyDescent="0.2">
      <c r="A9089" s="1">
        <v>45739</v>
      </c>
      <c r="B9089" t="s">
        <v>7</v>
      </c>
      <c r="C9089" t="s">
        <v>55</v>
      </c>
      <c r="D9089" s="14">
        <v>2500000</v>
      </c>
      <c r="E9089" s="12">
        <v>0</v>
      </c>
      <c r="F9089" t="s">
        <v>56</v>
      </c>
      <c r="G9089" t="s">
        <v>57</v>
      </c>
      <c r="H9089">
        <f t="shared" si="431"/>
        <v>140</v>
      </c>
      <c r="I9089">
        <f t="shared" si="432"/>
        <v>2</v>
      </c>
      <c r="J9089" s="9">
        <f t="shared" si="434"/>
        <v>413529626</v>
      </c>
      <c r="K9089" s="9">
        <f>SUMIF($C$2:$C$9230, C9089, $D$2:$D$9230)</f>
        <v>3081671</v>
      </c>
    </row>
    <row r="9090" spans="1:11" x14ac:dyDescent="0.2">
      <c r="A9090" s="1">
        <v>45739</v>
      </c>
      <c r="B9090" t="s">
        <v>7</v>
      </c>
      <c r="C9090" t="s">
        <v>317</v>
      </c>
      <c r="D9090" s="14">
        <v>499128</v>
      </c>
      <c r="E9090" s="12">
        <v>0</v>
      </c>
      <c r="F9090" t="s">
        <v>318</v>
      </c>
      <c r="G9090" t="s">
        <v>319</v>
      </c>
      <c r="H9090">
        <f t="shared" si="431"/>
        <v>140</v>
      </c>
      <c r="I9090">
        <f t="shared" si="432"/>
        <v>2</v>
      </c>
      <c r="J9090" s="9">
        <f t="shared" si="434"/>
        <v>413529626</v>
      </c>
      <c r="K9090" s="9">
        <f>SUMIF($C$2:$C$9230, C9090, $D$2:$D$9230)</f>
        <v>1249128</v>
      </c>
    </row>
    <row r="9091" spans="1:11" x14ac:dyDescent="0.2">
      <c r="A9091" s="1">
        <v>45739</v>
      </c>
      <c r="B9091" t="s">
        <v>7</v>
      </c>
      <c r="C9091" t="s">
        <v>317</v>
      </c>
      <c r="D9091" s="14">
        <v>750000</v>
      </c>
      <c r="E9091" s="12">
        <v>212811</v>
      </c>
      <c r="F9091" t="s">
        <v>328</v>
      </c>
      <c r="G9091" t="s">
        <v>329</v>
      </c>
      <c r="H9091">
        <f t="shared" si="431"/>
        <v>140</v>
      </c>
      <c r="I9091">
        <f t="shared" si="432"/>
        <v>2</v>
      </c>
      <c r="J9091" s="9">
        <f t="shared" si="434"/>
        <v>413529626</v>
      </c>
      <c r="K9091" s="9">
        <f>SUMIF($C$2:$C$9230, C9091, $D$2:$D$9230)</f>
        <v>1249128</v>
      </c>
    </row>
    <row r="9092" spans="1:11" x14ac:dyDescent="0.2">
      <c r="A9092" s="1">
        <v>45739</v>
      </c>
      <c r="B9092" t="s">
        <v>7</v>
      </c>
      <c r="C9092" t="s">
        <v>277</v>
      </c>
      <c r="D9092" s="14">
        <v>1483479</v>
      </c>
      <c r="E9092" s="12">
        <v>1223345</v>
      </c>
      <c r="F9092" t="s">
        <v>278</v>
      </c>
      <c r="G9092" t="s">
        <v>279</v>
      </c>
      <c r="H9092">
        <f t="shared" si="431"/>
        <v>140</v>
      </c>
      <c r="I9092">
        <f t="shared" si="432"/>
        <v>2</v>
      </c>
      <c r="J9092" s="9">
        <f t="shared" si="434"/>
        <v>413529626</v>
      </c>
      <c r="K9092" s="9">
        <f>SUMIF($C$2:$C$9230, C9092, $D$2:$D$9230)</f>
        <v>3778217</v>
      </c>
    </row>
    <row r="9093" spans="1:11" x14ac:dyDescent="0.2">
      <c r="A9093" s="1">
        <v>45739</v>
      </c>
      <c r="B9093" t="s">
        <v>7</v>
      </c>
      <c r="C9093" t="s">
        <v>184</v>
      </c>
      <c r="D9093" s="14">
        <v>2000000</v>
      </c>
      <c r="E9093" s="12">
        <v>0</v>
      </c>
      <c r="F9093" t="s">
        <v>185</v>
      </c>
      <c r="G9093" t="s">
        <v>186</v>
      </c>
      <c r="H9093">
        <f t="shared" si="431"/>
        <v>140</v>
      </c>
      <c r="I9093">
        <f t="shared" si="432"/>
        <v>2</v>
      </c>
      <c r="J9093" s="9">
        <f t="shared" si="434"/>
        <v>413529626</v>
      </c>
      <c r="K9093" s="9">
        <f>SUMIF($C$2:$C$9230, C9093, $D$2:$D$9230)</f>
        <v>3000000</v>
      </c>
    </row>
    <row r="9094" spans="1:11" x14ac:dyDescent="0.2">
      <c r="A9094" s="1">
        <v>45739</v>
      </c>
      <c r="B9094" t="s">
        <v>7</v>
      </c>
      <c r="C9094" t="s">
        <v>184</v>
      </c>
      <c r="D9094" s="14">
        <v>1000000</v>
      </c>
      <c r="E9094" s="12">
        <v>0</v>
      </c>
      <c r="F9094" t="s">
        <v>258</v>
      </c>
      <c r="G9094" t="s">
        <v>259</v>
      </c>
      <c r="H9094">
        <f t="shared" si="431"/>
        <v>140</v>
      </c>
      <c r="I9094">
        <f t="shared" si="432"/>
        <v>2</v>
      </c>
      <c r="J9094" s="9">
        <f t="shared" si="434"/>
        <v>413529626</v>
      </c>
      <c r="K9094" s="9">
        <f>SUMIF($C$2:$C$9230, C9094, $D$2:$D$9230)</f>
        <v>3000000</v>
      </c>
    </row>
    <row r="9095" spans="1:11" x14ac:dyDescent="0.2">
      <c r="A9095" s="1">
        <v>45739</v>
      </c>
      <c r="B9095" t="s">
        <v>7</v>
      </c>
      <c r="C9095" t="s">
        <v>179</v>
      </c>
      <c r="D9095" s="14">
        <v>1000000</v>
      </c>
      <c r="E9095" s="12">
        <v>0</v>
      </c>
      <c r="F9095" t="s">
        <v>180</v>
      </c>
      <c r="G9095" t="s">
        <v>165</v>
      </c>
      <c r="H9095">
        <f t="shared" si="431"/>
        <v>140</v>
      </c>
      <c r="I9095">
        <f t="shared" si="432"/>
        <v>1</v>
      </c>
      <c r="J9095" s="9">
        <f t="shared" si="434"/>
        <v>413529626</v>
      </c>
      <c r="K9095" s="9">
        <f>SUMIF($C$2:$C$9230, C9095, $D$2:$D$9230)</f>
        <v>1000000</v>
      </c>
    </row>
    <row r="9096" spans="1:11" x14ac:dyDescent="0.2">
      <c r="A9096" s="1">
        <v>45739</v>
      </c>
      <c r="B9096" t="s">
        <v>7</v>
      </c>
      <c r="C9096" t="s">
        <v>94</v>
      </c>
      <c r="D9096" s="14">
        <v>500622</v>
      </c>
      <c r="E9096" s="12">
        <v>0</v>
      </c>
      <c r="F9096" t="s">
        <v>95</v>
      </c>
      <c r="G9096" t="s">
        <v>96</v>
      </c>
      <c r="H9096">
        <f t="shared" si="431"/>
        <v>140</v>
      </c>
      <c r="I9096">
        <f t="shared" si="432"/>
        <v>1</v>
      </c>
      <c r="J9096" s="9">
        <f t="shared" si="434"/>
        <v>413529626</v>
      </c>
      <c r="K9096" s="9">
        <f>SUMIF($C$2:$C$9230, C9096, $D$2:$D$9230)</f>
        <v>500622</v>
      </c>
    </row>
    <row r="9097" spans="1:11" x14ac:dyDescent="0.2">
      <c r="A9097" s="1">
        <v>45739</v>
      </c>
      <c r="B9097" t="s">
        <v>7</v>
      </c>
      <c r="C9097" t="s">
        <v>201</v>
      </c>
      <c r="D9097" s="14">
        <v>2000000</v>
      </c>
      <c r="E9097" s="12">
        <v>0</v>
      </c>
      <c r="F9097" t="s">
        <v>202</v>
      </c>
      <c r="G9097" t="s">
        <v>165</v>
      </c>
      <c r="H9097">
        <f t="shared" ref="H9097:H9160" si="435">COUNTIF($B$2:$B$9230, B9097)</f>
        <v>140</v>
      </c>
      <c r="I9097">
        <f t="shared" ref="I9097:I9160" si="436">COUNTIF($C$2:$C$9230, C9097)</f>
        <v>1</v>
      </c>
      <c r="J9097" s="9">
        <f t="shared" si="434"/>
        <v>413529626</v>
      </c>
      <c r="K9097" s="9">
        <f>SUMIF($C$2:$C$9230, C9097, $D$2:$D$9230)</f>
        <v>2000000</v>
      </c>
    </row>
    <row r="9098" spans="1:11" x14ac:dyDescent="0.2">
      <c r="A9098" s="1">
        <v>45739</v>
      </c>
      <c r="B9098" t="s">
        <v>7</v>
      </c>
      <c r="C9098" t="s">
        <v>64</v>
      </c>
      <c r="D9098" s="14">
        <v>2999862</v>
      </c>
      <c r="E9098" s="12">
        <v>0</v>
      </c>
      <c r="F9098" t="s">
        <v>65</v>
      </c>
      <c r="G9098" t="s">
        <v>66</v>
      </c>
      <c r="H9098">
        <f t="shared" si="435"/>
        <v>140</v>
      </c>
      <c r="I9098">
        <f t="shared" si="436"/>
        <v>1</v>
      </c>
      <c r="J9098" s="9">
        <f t="shared" si="434"/>
        <v>413529626</v>
      </c>
      <c r="K9098" s="9">
        <f>SUMIF($C$2:$C$9230, C9098, $D$2:$D$9230)</f>
        <v>2999862</v>
      </c>
    </row>
    <row r="9099" spans="1:11" x14ac:dyDescent="0.2">
      <c r="A9099" s="1">
        <v>45739</v>
      </c>
      <c r="B9099" t="s">
        <v>7</v>
      </c>
      <c r="C9099" t="s">
        <v>335</v>
      </c>
      <c r="D9099" s="14">
        <v>1000000</v>
      </c>
      <c r="E9099" s="12">
        <v>537951</v>
      </c>
      <c r="F9099" t="s">
        <v>336</v>
      </c>
      <c r="G9099" t="s">
        <v>337</v>
      </c>
      <c r="H9099">
        <f t="shared" si="435"/>
        <v>140</v>
      </c>
      <c r="I9099">
        <f t="shared" si="436"/>
        <v>1</v>
      </c>
      <c r="J9099" s="9">
        <f t="shared" si="434"/>
        <v>413529626</v>
      </c>
      <c r="K9099" s="9">
        <f>SUMIF($C$2:$C$9230, C9099, $D$2:$D$9230)</f>
        <v>1000000</v>
      </c>
    </row>
    <row r="9100" spans="1:11" x14ac:dyDescent="0.2">
      <c r="A9100" s="1">
        <v>45739</v>
      </c>
      <c r="B9100" t="s">
        <v>7</v>
      </c>
      <c r="C9100" t="s">
        <v>100</v>
      </c>
      <c r="D9100" s="14">
        <v>599647</v>
      </c>
      <c r="E9100" s="12">
        <v>0</v>
      </c>
      <c r="F9100" t="s">
        <v>101</v>
      </c>
      <c r="G9100" t="s">
        <v>102</v>
      </c>
      <c r="H9100">
        <f t="shared" si="435"/>
        <v>140</v>
      </c>
      <c r="I9100">
        <f t="shared" si="436"/>
        <v>1</v>
      </c>
      <c r="J9100" s="9">
        <f t="shared" ref="J9100:J9131" si="437">SUMIF($B$2:$B$9230, B9100, $D$2:$D$9230)</f>
        <v>413529626</v>
      </c>
      <c r="K9100" s="9">
        <f>SUMIF($C$2:$C$9230, C9100, $D$2:$D$9230)</f>
        <v>599647</v>
      </c>
    </row>
    <row r="9101" spans="1:11" x14ac:dyDescent="0.2">
      <c r="A9101" s="1">
        <v>45739</v>
      </c>
      <c r="B9101" t="s">
        <v>7</v>
      </c>
      <c r="C9101" t="s">
        <v>220</v>
      </c>
      <c r="D9101" s="14">
        <v>3000000</v>
      </c>
      <c r="E9101" s="12">
        <v>0</v>
      </c>
      <c r="F9101" t="s">
        <v>221</v>
      </c>
      <c r="G9101" t="s">
        <v>222</v>
      </c>
      <c r="H9101">
        <f t="shared" si="435"/>
        <v>140</v>
      </c>
      <c r="I9101">
        <f t="shared" si="436"/>
        <v>1</v>
      </c>
      <c r="J9101" s="9">
        <f t="shared" si="437"/>
        <v>413529626</v>
      </c>
      <c r="K9101" s="9">
        <f>SUMIF($C$2:$C$9230, C9101, $D$2:$D$9230)</f>
        <v>3000000</v>
      </c>
    </row>
    <row r="9102" spans="1:11" x14ac:dyDescent="0.2">
      <c r="A9102" s="1">
        <v>45739</v>
      </c>
      <c r="B9102" t="s">
        <v>7</v>
      </c>
      <c r="C9102" t="s">
        <v>214</v>
      </c>
      <c r="D9102" s="14">
        <v>2000000</v>
      </c>
      <c r="E9102" s="12">
        <v>1500000</v>
      </c>
      <c r="F9102" t="s">
        <v>215</v>
      </c>
      <c r="G9102" t="s">
        <v>216</v>
      </c>
      <c r="H9102">
        <f t="shared" si="435"/>
        <v>140</v>
      </c>
      <c r="I9102">
        <f t="shared" si="436"/>
        <v>1</v>
      </c>
      <c r="J9102" s="9">
        <f t="shared" si="437"/>
        <v>413529626</v>
      </c>
      <c r="K9102" s="9">
        <f>SUMIF($C$2:$C$9230, C9102, $D$2:$D$9230)</f>
        <v>2000000</v>
      </c>
    </row>
    <row r="9103" spans="1:11" x14ac:dyDescent="0.2">
      <c r="A9103" s="1">
        <v>45739</v>
      </c>
      <c r="B9103" t="s">
        <v>7</v>
      </c>
      <c r="C9103" t="s">
        <v>325</v>
      </c>
      <c r="D9103" s="14">
        <v>599991</v>
      </c>
      <c r="E9103" s="12">
        <v>499991</v>
      </c>
      <c r="F9103" t="s">
        <v>326</v>
      </c>
      <c r="G9103" t="s">
        <v>327</v>
      </c>
      <c r="H9103">
        <f t="shared" si="435"/>
        <v>140</v>
      </c>
      <c r="I9103">
        <f t="shared" si="436"/>
        <v>1</v>
      </c>
      <c r="J9103" s="9">
        <f t="shared" si="437"/>
        <v>413529626</v>
      </c>
      <c r="K9103" s="9">
        <f>SUMIF($C$2:$C$9230, C9103, $D$2:$D$9230)</f>
        <v>599991</v>
      </c>
    </row>
    <row r="9104" spans="1:11" x14ac:dyDescent="0.2">
      <c r="A9104" s="1">
        <v>45739</v>
      </c>
      <c r="B9104" t="s">
        <v>7</v>
      </c>
      <c r="C9104" t="s">
        <v>241</v>
      </c>
      <c r="D9104" s="14">
        <v>575063</v>
      </c>
      <c r="E9104" s="12">
        <v>0</v>
      </c>
      <c r="F9104" t="s">
        <v>242</v>
      </c>
      <c r="G9104" t="s">
        <v>243</v>
      </c>
      <c r="H9104">
        <f t="shared" si="435"/>
        <v>140</v>
      </c>
      <c r="I9104">
        <f t="shared" si="436"/>
        <v>1</v>
      </c>
      <c r="J9104" s="9">
        <f t="shared" si="437"/>
        <v>413529626</v>
      </c>
      <c r="K9104" s="9">
        <f>SUMIF($C$2:$C$9230, C9104, $D$2:$D$9230)</f>
        <v>575063</v>
      </c>
    </row>
    <row r="9105" spans="1:11" x14ac:dyDescent="0.2">
      <c r="A9105" s="1">
        <v>45739</v>
      </c>
      <c r="B9105" t="s">
        <v>7</v>
      </c>
      <c r="C9105" t="s">
        <v>97</v>
      </c>
      <c r="D9105" s="14">
        <v>579807</v>
      </c>
      <c r="E9105" s="12">
        <v>0</v>
      </c>
      <c r="F9105" t="s">
        <v>98</v>
      </c>
      <c r="G9105" t="s">
        <v>99</v>
      </c>
      <c r="H9105">
        <f t="shared" si="435"/>
        <v>140</v>
      </c>
      <c r="I9105">
        <f t="shared" si="436"/>
        <v>1</v>
      </c>
      <c r="J9105" s="9">
        <f t="shared" si="437"/>
        <v>413529626</v>
      </c>
      <c r="K9105" s="9">
        <f>SUMIF($C$2:$C$9230, C9105, $D$2:$D$9230)</f>
        <v>579807</v>
      </c>
    </row>
    <row r="9106" spans="1:11" x14ac:dyDescent="0.2">
      <c r="A9106" s="1">
        <v>45739</v>
      </c>
      <c r="B9106" t="s">
        <v>7</v>
      </c>
      <c r="C9106" t="s">
        <v>280</v>
      </c>
      <c r="D9106" s="14">
        <v>1551609</v>
      </c>
      <c r="E9106" s="12">
        <v>0</v>
      </c>
      <c r="F9106" t="s">
        <v>281</v>
      </c>
      <c r="G9106" t="s">
        <v>282</v>
      </c>
      <c r="H9106">
        <f t="shared" si="435"/>
        <v>140</v>
      </c>
      <c r="I9106">
        <f t="shared" si="436"/>
        <v>1</v>
      </c>
      <c r="J9106" s="9">
        <f t="shared" si="437"/>
        <v>413529626</v>
      </c>
      <c r="K9106" s="9">
        <f>SUMIF($C$2:$C$9230, C9106, $D$2:$D$9230)</f>
        <v>1551609</v>
      </c>
    </row>
    <row r="9107" spans="1:11" x14ac:dyDescent="0.2">
      <c r="A9107" s="1">
        <v>45739</v>
      </c>
      <c r="B9107" t="s">
        <v>7</v>
      </c>
      <c r="C9107" t="s">
        <v>305</v>
      </c>
      <c r="D9107" s="14">
        <v>32500000</v>
      </c>
      <c r="E9107" s="12">
        <v>13191846</v>
      </c>
      <c r="F9107" t="s">
        <v>306</v>
      </c>
      <c r="G9107" t="s">
        <v>307</v>
      </c>
      <c r="H9107">
        <f t="shared" si="435"/>
        <v>140</v>
      </c>
      <c r="I9107">
        <f t="shared" si="436"/>
        <v>1</v>
      </c>
      <c r="J9107" s="9">
        <f t="shared" si="437"/>
        <v>413529626</v>
      </c>
      <c r="K9107" s="9">
        <f>SUMIF($C$2:$C$9230, C9107, $D$2:$D$9230)</f>
        <v>32500000</v>
      </c>
    </row>
    <row r="9108" spans="1:11" x14ac:dyDescent="0.2">
      <c r="A9108" s="1">
        <v>45739</v>
      </c>
      <c r="B9108" t="s">
        <v>7</v>
      </c>
      <c r="C9108" t="s">
        <v>232</v>
      </c>
      <c r="D9108" s="14">
        <v>514137</v>
      </c>
      <c r="E9108" s="12">
        <v>0</v>
      </c>
      <c r="F9108" t="s">
        <v>233</v>
      </c>
      <c r="G9108" t="s">
        <v>234</v>
      </c>
      <c r="H9108">
        <f t="shared" si="435"/>
        <v>140</v>
      </c>
      <c r="I9108">
        <f t="shared" si="436"/>
        <v>1</v>
      </c>
      <c r="J9108" s="9">
        <f t="shared" si="437"/>
        <v>413529626</v>
      </c>
      <c r="K9108" s="9">
        <f>SUMIF($C$2:$C$9230, C9108, $D$2:$D$9230)</f>
        <v>514137</v>
      </c>
    </row>
    <row r="9109" spans="1:11" x14ac:dyDescent="0.2">
      <c r="A9109" s="1">
        <v>45739</v>
      </c>
      <c r="B9109" t="s">
        <v>7</v>
      </c>
      <c r="C9109" t="s">
        <v>160</v>
      </c>
      <c r="D9109" s="14">
        <v>2000000</v>
      </c>
      <c r="E9109" s="12">
        <v>0</v>
      </c>
      <c r="F9109" t="s">
        <v>161</v>
      </c>
      <c r="G9109" t="s">
        <v>162</v>
      </c>
      <c r="H9109">
        <f t="shared" si="435"/>
        <v>140</v>
      </c>
      <c r="I9109">
        <f t="shared" si="436"/>
        <v>1</v>
      </c>
      <c r="J9109" s="9">
        <f t="shared" si="437"/>
        <v>413529626</v>
      </c>
      <c r="K9109" s="9">
        <f>SUMIF($C$2:$C$9230, C9109, $D$2:$D$9230)</f>
        <v>2000000</v>
      </c>
    </row>
    <row r="9110" spans="1:11" x14ac:dyDescent="0.2">
      <c r="A9110" s="1">
        <v>45739</v>
      </c>
      <c r="B9110" t="s">
        <v>7</v>
      </c>
      <c r="C9110" t="s">
        <v>134</v>
      </c>
      <c r="D9110" s="14">
        <v>3850074</v>
      </c>
      <c r="E9110" s="12">
        <v>853459</v>
      </c>
      <c r="F9110" t="s">
        <v>135</v>
      </c>
      <c r="G9110" t="s">
        <v>136</v>
      </c>
      <c r="H9110">
        <f t="shared" si="435"/>
        <v>140</v>
      </c>
      <c r="I9110">
        <f t="shared" si="436"/>
        <v>1</v>
      </c>
      <c r="J9110" s="9">
        <f t="shared" si="437"/>
        <v>413529626</v>
      </c>
      <c r="K9110" s="9">
        <f>SUMIF($C$2:$C$9230, C9110, $D$2:$D$9230)</f>
        <v>3850074</v>
      </c>
    </row>
    <row r="9111" spans="1:11" x14ac:dyDescent="0.2">
      <c r="A9111" s="1">
        <v>45739</v>
      </c>
      <c r="B9111" t="s">
        <v>7</v>
      </c>
      <c r="C9111" t="s">
        <v>169</v>
      </c>
      <c r="D9111" s="14">
        <v>2000000</v>
      </c>
      <c r="E9111" s="12">
        <v>1733000</v>
      </c>
      <c r="F9111" t="s">
        <v>170</v>
      </c>
      <c r="G9111" t="s">
        <v>168</v>
      </c>
      <c r="H9111">
        <f t="shared" si="435"/>
        <v>140</v>
      </c>
      <c r="I9111">
        <f t="shared" si="436"/>
        <v>1</v>
      </c>
      <c r="J9111" s="9">
        <f t="shared" si="437"/>
        <v>413529626</v>
      </c>
      <c r="K9111" s="9">
        <f>SUMIF($C$2:$C$9230, C9111, $D$2:$D$9230)</f>
        <v>2000000</v>
      </c>
    </row>
    <row r="9112" spans="1:11" x14ac:dyDescent="0.2">
      <c r="A9112" s="1">
        <v>45739</v>
      </c>
      <c r="B9112" t="s">
        <v>7</v>
      </c>
      <c r="C9112" t="s">
        <v>210</v>
      </c>
      <c r="D9112" s="14">
        <v>2000000</v>
      </c>
      <c r="E9112" s="12">
        <v>0</v>
      </c>
      <c r="F9112" t="s">
        <v>211</v>
      </c>
      <c r="G9112" t="s">
        <v>165</v>
      </c>
      <c r="H9112">
        <f t="shared" si="435"/>
        <v>140</v>
      </c>
      <c r="I9112">
        <f t="shared" si="436"/>
        <v>1</v>
      </c>
      <c r="J9112" s="9">
        <f t="shared" si="437"/>
        <v>413529626</v>
      </c>
      <c r="K9112" s="9">
        <f>SUMIF($C$2:$C$9230, C9112, $D$2:$D$9230)</f>
        <v>2000000</v>
      </c>
    </row>
    <row r="9113" spans="1:11" x14ac:dyDescent="0.2">
      <c r="A9113" s="1">
        <v>45739</v>
      </c>
      <c r="B9113" t="s">
        <v>7</v>
      </c>
      <c r="C9113" t="s">
        <v>285</v>
      </c>
      <c r="D9113" s="14">
        <v>2250000</v>
      </c>
      <c r="E9113" s="12">
        <v>8812</v>
      </c>
      <c r="F9113" t="s">
        <v>286</v>
      </c>
      <c r="G9113" t="s">
        <v>287</v>
      </c>
      <c r="H9113">
        <f t="shared" si="435"/>
        <v>140</v>
      </c>
      <c r="I9113">
        <f t="shared" si="436"/>
        <v>1</v>
      </c>
      <c r="J9113" s="9">
        <f t="shared" si="437"/>
        <v>413529626</v>
      </c>
      <c r="K9113" s="9">
        <f>SUMIF($C$2:$C$9230, C9113, $D$2:$D$9230)</f>
        <v>2250000</v>
      </c>
    </row>
    <row r="9114" spans="1:11" x14ac:dyDescent="0.2">
      <c r="A9114" s="1">
        <v>45739</v>
      </c>
      <c r="B9114" t="s">
        <v>7</v>
      </c>
      <c r="C9114" t="s">
        <v>140</v>
      </c>
      <c r="D9114" s="14">
        <v>431262</v>
      </c>
      <c r="E9114" s="12">
        <v>118275</v>
      </c>
      <c r="F9114" t="s">
        <v>141</v>
      </c>
      <c r="G9114" t="s">
        <v>142</v>
      </c>
      <c r="H9114">
        <f t="shared" si="435"/>
        <v>140</v>
      </c>
      <c r="I9114">
        <f t="shared" si="436"/>
        <v>1</v>
      </c>
      <c r="J9114" s="9">
        <f t="shared" si="437"/>
        <v>413529626</v>
      </c>
      <c r="K9114" s="9">
        <f>SUMIF($C$2:$C$9230, C9114, $D$2:$D$9230)</f>
        <v>431262</v>
      </c>
    </row>
    <row r="9115" spans="1:11" x14ac:dyDescent="0.2">
      <c r="A9115" s="1">
        <v>45739</v>
      </c>
      <c r="B9115" t="s">
        <v>7</v>
      </c>
      <c r="C9115" t="s">
        <v>351</v>
      </c>
      <c r="D9115" s="14">
        <v>1800000</v>
      </c>
      <c r="E9115" s="12">
        <v>0</v>
      </c>
      <c r="F9115" t="s">
        <v>352</v>
      </c>
      <c r="G9115" t="s">
        <v>353</v>
      </c>
      <c r="H9115">
        <f t="shared" si="435"/>
        <v>140</v>
      </c>
      <c r="I9115">
        <f t="shared" si="436"/>
        <v>1</v>
      </c>
      <c r="J9115" s="9">
        <f t="shared" si="437"/>
        <v>413529626</v>
      </c>
      <c r="K9115" s="9">
        <f>SUMIF($C$2:$C$9230, C9115, $D$2:$D$9230)</f>
        <v>1800000</v>
      </c>
    </row>
    <row r="9116" spans="1:11" x14ac:dyDescent="0.2">
      <c r="A9116" s="1">
        <v>45739</v>
      </c>
      <c r="B9116" t="s">
        <v>7</v>
      </c>
      <c r="C9116" t="s">
        <v>181</v>
      </c>
      <c r="D9116" s="14">
        <v>1655948</v>
      </c>
      <c r="E9116" s="12">
        <v>0</v>
      </c>
      <c r="F9116" t="s">
        <v>182</v>
      </c>
      <c r="G9116" t="s">
        <v>183</v>
      </c>
      <c r="H9116">
        <f t="shared" si="435"/>
        <v>140</v>
      </c>
      <c r="I9116">
        <f t="shared" si="436"/>
        <v>1</v>
      </c>
      <c r="J9116" s="9">
        <f t="shared" si="437"/>
        <v>413529626</v>
      </c>
      <c r="K9116" s="9">
        <f>SUMIF($C$2:$C$9230, C9116, $D$2:$D$9230)</f>
        <v>1655948</v>
      </c>
    </row>
    <row r="9117" spans="1:11" x14ac:dyDescent="0.2">
      <c r="A9117" s="1">
        <v>45739</v>
      </c>
      <c r="B9117" t="s">
        <v>7</v>
      </c>
      <c r="C9117" t="s">
        <v>271</v>
      </c>
      <c r="D9117" s="14">
        <v>1436459</v>
      </c>
      <c r="E9117" s="12">
        <v>0</v>
      </c>
      <c r="F9117" t="s">
        <v>272</v>
      </c>
      <c r="G9117" t="s">
        <v>273</v>
      </c>
      <c r="H9117">
        <f t="shared" si="435"/>
        <v>140</v>
      </c>
      <c r="I9117">
        <f t="shared" si="436"/>
        <v>1</v>
      </c>
      <c r="J9117" s="9">
        <f t="shared" si="437"/>
        <v>413529626</v>
      </c>
      <c r="K9117" s="9">
        <f>SUMIF($C$2:$C$9230, C9117, $D$2:$D$9230)</f>
        <v>1436459</v>
      </c>
    </row>
    <row r="9118" spans="1:11" x14ac:dyDescent="0.2">
      <c r="A9118" s="1">
        <v>45739</v>
      </c>
      <c r="B9118" t="s">
        <v>7</v>
      </c>
      <c r="C9118" t="s">
        <v>157</v>
      </c>
      <c r="D9118" s="14">
        <v>9000000</v>
      </c>
      <c r="E9118" s="12">
        <v>0</v>
      </c>
      <c r="F9118" t="s">
        <v>158</v>
      </c>
      <c r="G9118" t="s">
        <v>159</v>
      </c>
      <c r="H9118">
        <f t="shared" si="435"/>
        <v>140</v>
      </c>
      <c r="I9118">
        <f t="shared" si="436"/>
        <v>1</v>
      </c>
      <c r="J9118" s="9">
        <f t="shared" si="437"/>
        <v>413529626</v>
      </c>
      <c r="K9118" s="9">
        <f>SUMIF($C$2:$C$9230, C9118, $D$2:$D$9230)</f>
        <v>9000000</v>
      </c>
    </row>
    <row r="9119" spans="1:11" x14ac:dyDescent="0.2">
      <c r="A9119" s="1">
        <v>45739</v>
      </c>
      <c r="B9119" t="s">
        <v>7</v>
      </c>
      <c r="C9119" t="s">
        <v>14</v>
      </c>
      <c r="D9119" s="14">
        <v>800000</v>
      </c>
      <c r="E9119" s="12">
        <v>233333</v>
      </c>
      <c r="F9119" t="s">
        <v>15</v>
      </c>
      <c r="G9119" t="s">
        <v>16</v>
      </c>
      <c r="H9119">
        <f t="shared" si="435"/>
        <v>140</v>
      </c>
      <c r="I9119">
        <f t="shared" si="436"/>
        <v>1</v>
      </c>
      <c r="J9119" s="9">
        <f t="shared" si="437"/>
        <v>413529626</v>
      </c>
      <c r="K9119" s="9">
        <f>SUMIF($C$2:$C$9230, C9119, $D$2:$D$9230)</f>
        <v>800000</v>
      </c>
    </row>
    <row r="9120" spans="1:11" x14ac:dyDescent="0.2">
      <c r="A9120" s="1">
        <v>45739</v>
      </c>
      <c r="B9120" t="s">
        <v>7</v>
      </c>
      <c r="C9120" t="s">
        <v>32</v>
      </c>
      <c r="D9120" s="14">
        <v>4997746</v>
      </c>
      <c r="E9120" s="12">
        <v>2914021</v>
      </c>
      <c r="F9120" t="s">
        <v>33</v>
      </c>
      <c r="G9120" t="s">
        <v>34</v>
      </c>
      <c r="H9120">
        <f t="shared" si="435"/>
        <v>140</v>
      </c>
      <c r="I9120">
        <f t="shared" si="436"/>
        <v>1</v>
      </c>
      <c r="J9120" s="9">
        <f t="shared" si="437"/>
        <v>413529626</v>
      </c>
      <c r="K9120" s="9">
        <f>SUMIF($C$2:$C$9230, C9120, $D$2:$D$9230)</f>
        <v>4997746</v>
      </c>
    </row>
    <row r="9121" spans="1:11" x14ac:dyDescent="0.2">
      <c r="A9121" s="1">
        <v>45739</v>
      </c>
      <c r="B9121" t="s">
        <v>7</v>
      </c>
      <c r="C9121" t="s">
        <v>187</v>
      </c>
      <c r="D9121" s="14">
        <v>2000000</v>
      </c>
      <c r="E9121" s="12">
        <v>0</v>
      </c>
      <c r="F9121" t="s">
        <v>188</v>
      </c>
      <c r="G9121" t="s">
        <v>189</v>
      </c>
      <c r="H9121">
        <f t="shared" si="435"/>
        <v>140</v>
      </c>
      <c r="I9121">
        <f t="shared" si="436"/>
        <v>1</v>
      </c>
      <c r="J9121" s="9">
        <f t="shared" si="437"/>
        <v>413529626</v>
      </c>
      <c r="K9121" s="9">
        <f>SUMIF($C$2:$C$9230, C9121, $D$2:$D$9230)</f>
        <v>2000000</v>
      </c>
    </row>
    <row r="9122" spans="1:11" x14ac:dyDescent="0.2">
      <c r="A9122" s="1">
        <v>45739</v>
      </c>
      <c r="B9122" t="s">
        <v>7</v>
      </c>
      <c r="C9122" t="s">
        <v>43</v>
      </c>
      <c r="D9122" s="14">
        <v>6000000</v>
      </c>
      <c r="E9122" s="12">
        <v>3166667</v>
      </c>
      <c r="F9122" t="s">
        <v>44</v>
      </c>
      <c r="G9122" t="s">
        <v>45</v>
      </c>
      <c r="H9122">
        <f t="shared" si="435"/>
        <v>140</v>
      </c>
      <c r="I9122">
        <f t="shared" si="436"/>
        <v>1</v>
      </c>
      <c r="J9122" s="9">
        <f t="shared" si="437"/>
        <v>413529626</v>
      </c>
      <c r="K9122" s="9">
        <f>SUMIF($C$2:$C$9230, C9122, $D$2:$D$9230)</f>
        <v>6000000</v>
      </c>
    </row>
    <row r="9123" spans="1:11" x14ac:dyDescent="0.2">
      <c r="A9123" s="1">
        <v>45739</v>
      </c>
      <c r="B9123" t="s">
        <v>7</v>
      </c>
      <c r="C9123" t="s">
        <v>154</v>
      </c>
      <c r="D9123" s="14">
        <v>600000</v>
      </c>
      <c r="E9123" s="12">
        <v>0</v>
      </c>
      <c r="F9123" t="s">
        <v>155</v>
      </c>
      <c r="G9123" t="s">
        <v>156</v>
      </c>
      <c r="H9123">
        <f t="shared" si="435"/>
        <v>140</v>
      </c>
      <c r="I9123">
        <f t="shared" si="436"/>
        <v>1</v>
      </c>
      <c r="J9123" s="9">
        <f t="shared" si="437"/>
        <v>413529626</v>
      </c>
      <c r="K9123" s="9">
        <f>SUMIF($C$2:$C$9230, C9123, $D$2:$D$9230)</f>
        <v>600000</v>
      </c>
    </row>
    <row r="9124" spans="1:11" x14ac:dyDescent="0.2">
      <c r="A9124" s="1">
        <v>45739</v>
      </c>
      <c r="B9124" t="s">
        <v>7</v>
      </c>
      <c r="C9124" t="s">
        <v>76</v>
      </c>
      <c r="D9124" s="14">
        <v>209021</v>
      </c>
      <c r="E9124" s="12">
        <v>0</v>
      </c>
      <c r="F9124" t="s">
        <v>77</v>
      </c>
      <c r="G9124" t="s">
        <v>78</v>
      </c>
      <c r="H9124">
        <f t="shared" si="435"/>
        <v>140</v>
      </c>
      <c r="I9124">
        <f t="shared" si="436"/>
        <v>1</v>
      </c>
      <c r="J9124" s="9">
        <f t="shared" si="437"/>
        <v>413529626</v>
      </c>
      <c r="K9124" s="9">
        <f>SUMIF($C$2:$C$9230, C9124, $D$2:$D$9230)</f>
        <v>209021</v>
      </c>
    </row>
    <row r="9125" spans="1:11" x14ac:dyDescent="0.2">
      <c r="A9125" s="1">
        <v>45739</v>
      </c>
      <c r="B9125" t="s">
        <v>7</v>
      </c>
      <c r="C9125" t="s">
        <v>82</v>
      </c>
      <c r="D9125" s="14">
        <v>279660</v>
      </c>
      <c r="E9125" s="12">
        <v>0</v>
      </c>
      <c r="F9125" t="s">
        <v>83</v>
      </c>
      <c r="G9125" t="s">
        <v>84</v>
      </c>
      <c r="H9125">
        <f t="shared" si="435"/>
        <v>140</v>
      </c>
      <c r="I9125">
        <f t="shared" si="436"/>
        <v>1</v>
      </c>
      <c r="J9125" s="9">
        <f t="shared" si="437"/>
        <v>413529626</v>
      </c>
      <c r="K9125" s="9">
        <f>SUMIF($C$2:$C$9230, C9125, $D$2:$D$9230)</f>
        <v>279660</v>
      </c>
    </row>
    <row r="9126" spans="1:11" x14ac:dyDescent="0.2">
      <c r="A9126" s="1">
        <v>45739</v>
      </c>
      <c r="B9126" t="s">
        <v>7</v>
      </c>
      <c r="C9126" t="s">
        <v>370</v>
      </c>
      <c r="D9126" s="14">
        <v>4999860</v>
      </c>
      <c r="E9126" s="12">
        <v>0</v>
      </c>
      <c r="F9126" t="s">
        <v>371</v>
      </c>
      <c r="G9126" t="s">
        <v>372</v>
      </c>
      <c r="H9126">
        <f t="shared" si="435"/>
        <v>140</v>
      </c>
      <c r="I9126">
        <f t="shared" si="436"/>
        <v>1</v>
      </c>
      <c r="J9126" s="9">
        <f t="shared" si="437"/>
        <v>413529626</v>
      </c>
      <c r="K9126" s="9">
        <f>SUMIF($C$2:$C$9230, C9126, $D$2:$D$9230)</f>
        <v>4999860</v>
      </c>
    </row>
    <row r="9127" spans="1:11" x14ac:dyDescent="0.2">
      <c r="A9127" s="1">
        <v>45739</v>
      </c>
      <c r="B9127" t="s">
        <v>7</v>
      </c>
      <c r="C9127" t="s">
        <v>122</v>
      </c>
      <c r="D9127" s="14">
        <v>9000000</v>
      </c>
      <c r="E9127" s="12">
        <v>0</v>
      </c>
      <c r="F9127" t="s">
        <v>123</v>
      </c>
      <c r="G9127" t="s">
        <v>124</v>
      </c>
      <c r="H9127">
        <f t="shared" si="435"/>
        <v>140</v>
      </c>
      <c r="I9127">
        <f t="shared" si="436"/>
        <v>1</v>
      </c>
      <c r="J9127" s="9">
        <f t="shared" si="437"/>
        <v>413529626</v>
      </c>
      <c r="K9127" s="9">
        <f>SUMIF($C$2:$C$9230, C9127, $D$2:$D$9230)</f>
        <v>9000000</v>
      </c>
    </row>
    <row r="9128" spans="1:11" x14ac:dyDescent="0.2">
      <c r="A9128" s="1">
        <v>45739</v>
      </c>
      <c r="B9128" t="s">
        <v>7</v>
      </c>
      <c r="C9128" t="s">
        <v>226</v>
      </c>
      <c r="D9128" s="14">
        <v>445728</v>
      </c>
      <c r="E9128" s="12">
        <v>278580</v>
      </c>
      <c r="F9128" t="s">
        <v>227</v>
      </c>
      <c r="G9128" t="s">
        <v>228</v>
      </c>
      <c r="H9128">
        <f t="shared" si="435"/>
        <v>140</v>
      </c>
      <c r="I9128">
        <f t="shared" si="436"/>
        <v>1</v>
      </c>
      <c r="J9128" s="9">
        <f t="shared" si="437"/>
        <v>413529626</v>
      </c>
      <c r="K9128" s="9">
        <f>SUMIF($C$2:$C$9230, C9128, $D$2:$D$9230)</f>
        <v>445728</v>
      </c>
    </row>
    <row r="9129" spans="1:11" x14ac:dyDescent="0.2">
      <c r="A9129" s="1">
        <v>45739</v>
      </c>
      <c r="B9129" t="s">
        <v>7</v>
      </c>
      <c r="C9129" t="s">
        <v>229</v>
      </c>
      <c r="D9129" s="14">
        <v>500000</v>
      </c>
      <c r="E9129" s="12">
        <v>280000</v>
      </c>
      <c r="F9129" t="s">
        <v>230</v>
      </c>
      <c r="G9129" t="s">
        <v>231</v>
      </c>
      <c r="H9129">
        <f t="shared" si="435"/>
        <v>140</v>
      </c>
      <c r="I9129">
        <f t="shared" si="436"/>
        <v>1</v>
      </c>
      <c r="J9129" s="9">
        <f t="shared" si="437"/>
        <v>413529626</v>
      </c>
      <c r="K9129" s="9">
        <f>SUMIF($C$2:$C$9230, C9129, $D$2:$D$9230)</f>
        <v>500000</v>
      </c>
    </row>
    <row r="9130" spans="1:11" x14ac:dyDescent="0.2">
      <c r="A9130" s="1">
        <v>45739</v>
      </c>
      <c r="B9130" t="s">
        <v>7</v>
      </c>
      <c r="C9130" t="s">
        <v>223</v>
      </c>
      <c r="D9130" s="14">
        <v>5000000</v>
      </c>
      <c r="E9130" s="12">
        <v>0</v>
      </c>
      <c r="F9130" t="s">
        <v>224</v>
      </c>
      <c r="G9130" t="s">
        <v>225</v>
      </c>
      <c r="H9130">
        <f t="shared" si="435"/>
        <v>140</v>
      </c>
      <c r="I9130">
        <f t="shared" si="436"/>
        <v>1</v>
      </c>
      <c r="J9130" s="9">
        <f t="shared" si="437"/>
        <v>413529626</v>
      </c>
      <c r="K9130" s="9">
        <f>SUMIF($C$2:$C$9230, C9130, $D$2:$D$9230)</f>
        <v>5000000</v>
      </c>
    </row>
    <row r="9131" spans="1:11" x14ac:dyDescent="0.2">
      <c r="A9131" s="1">
        <v>45739</v>
      </c>
      <c r="B9131" t="s">
        <v>7</v>
      </c>
      <c r="C9131" t="s">
        <v>299</v>
      </c>
      <c r="D9131" s="14">
        <v>8997439</v>
      </c>
      <c r="E9131" s="12">
        <v>0</v>
      </c>
      <c r="F9131" t="s">
        <v>300</v>
      </c>
      <c r="G9131" t="s">
        <v>301</v>
      </c>
      <c r="H9131">
        <f t="shared" si="435"/>
        <v>140</v>
      </c>
      <c r="I9131">
        <f t="shared" si="436"/>
        <v>1</v>
      </c>
      <c r="J9131" s="9">
        <f t="shared" si="437"/>
        <v>413529626</v>
      </c>
      <c r="K9131" s="9">
        <f>SUMIF($C$2:$C$9230, C9131, $D$2:$D$9230)</f>
        <v>8997439</v>
      </c>
    </row>
    <row r="9132" spans="1:11" x14ac:dyDescent="0.2">
      <c r="A9132" s="1">
        <v>45739</v>
      </c>
      <c r="B9132" t="s">
        <v>7</v>
      </c>
      <c r="C9132" t="s">
        <v>146</v>
      </c>
      <c r="D9132" s="14">
        <v>2992256</v>
      </c>
      <c r="E9132" s="12">
        <v>0</v>
      </c>
      <c r="F9132" t="s">
        <v>147</v>
      </c>
      <c r="G9132" t="s">
        <v>148</v>
      </c>
      <c r="H9132">
        <f t="shared" si="435"/>
        <v>140</v>
      </c>
      <c r="I9132">
        <f t="shared" si="436"/>
        <v>1</v>
      </c>
      <c r="J9132" s="9">
        <f t="shared" ref="J9132:J9163" si="438">SUMIF($B$2:$B$9230, B9132, $D$2:$D$9230)</f>
        <v>413529626</v>
      </c>
      <c r="K9132" s="9">
        <f>SUMIF($C$2:$C$9230, C9132, $D$2:$D$9230)</f>
        <v>2992256</v>
      </c>
    </row>
    <row r="9133" spans="1:11" x14ac:dyDescent="0.2">
      <c r="A9133" s="1">
        <v>45739</v>
      </c>
      <c r="B9133" t="s">
        <v>7</v>
      </c>
      <c r="C9133" t="s">
        <v>260</v>
      </c>
      <c r="D9133" s="14">
        <v>1249086</v>
      </c>
      <c r="E9133" s="12">
        <v>0</v>
      </c>
      <c r="F9133" t="s">
        <v>261</v>
      </c>
      <c r="G9133" t="s">
        <v>262</v>
      </c>
      <c r="H9133">
        <f t="shared" si="435"/>
        <v>140</v>
      </c>
      <c r="I9133">
        <f t="shared" si="436"/>
        <v>1</v>
      </c>
      <c r="J9133" s="9">
        <f t="shared" si="438"/>
        <v>413529626</v>
      </c>
      <c r="K9133" s="9">
        <f>SUMIF($C$2:$C$9230, C9133, $D$2:$D$9230)</f>
        <v>1249086</v>
      </c>
    </row>
    <row r="9134" spans="1:11" x14ac:dyDescent="0.2">
      <c r="A9134" s="1">
        <v>45739</v>
      </c>
      <c r="B9134" t="s">
        <v>7</v>
      </c>
      <c r="C9134" t="s">
        <v>212</v>
      </c>
      <c r="D9134" s="14">
        <v>2000000</v>
      </c>
      <c r="E9134" s="12">
        <v>1535817</v>
      </c>
      <c r="F9134" t="s">
        <v>213</v>
      </c>
      <c r="G9134" t="s">
        <v>168</v>
      </c>
      <c r="H9134">
        <f t="shared" si="435"/>
        <v>140</v>
      </c>
      <c r="I9134">
        <f t="shared" si="436"/>
        <v>1</v>
      </c>
      <c r="J9134" s="9">
        <f t="shared" si="438"/>
        <v>413529626</v>
      </c>
      <c r="K9134" s="9">
        <f>SUMIF($C$2:$C$9230, C9134, $D$2:$D$9230)</f>
        <v>2000000</v>
      </c>
    </row>
    <row r="9135" spans="1:11" x14ac:dyDescent="0.2">
      <c r="A9135" s="1">
        <v>45739</v>
      </c>
      <c r="B9135" t="s">
        <v>7</v>
      </c>
      <c r="C9135" t="s">
        <v>247</v>
      </c>
      <c r="D9135" s="14">
        <v>600001</v>
      </c>
      <c r="E9135" s="12">
        <v>0</v>
      </c>
      <c r="F9135" t="s">
        <v>248</v>
      </c>
      <c r="G9135" t="s">
        <v>249</v>
      </c>
      <c r="H9135">
        <f t="shared" si="435"/>
        <v>140</v>
      </c>
      <c r="I9135">
        <f t="shared" si="436"/>
        <v>1</v>
      </c>
      <c r="J9135" s="9">
        <f t="shared" si="438"/>
        <v>413529626</v>
      </c>
      <c r="K9135" s="9">
        <f>SUMIF($C$2:$C$9230, C9135, $D$2:$D$9230)</f>
        <v>600001</v>
      </c>
    </row>
    <row r="9136" spans="1:11" x14ac:dyDescent="0.2">
      <c r="A9136" s="1">
        <v>45739</v>
      </c>
      <c r="B9136" t="s">
        <v>7</v>
      </c>
      <c r="C9136" t="s">
        <v>174</v>
      </c>
      <c r="D9136" s="14">
        <v>500000</v>
      </c>
      <c r="E9136" s="12">
        <v>0</v>
      </c>
      <c r="F9136" t="s">
        <v>175</v>
      </c>
      <c r="G9136" t="s">
        <v>168</v>
      </c>
      <c r="H9136">
        <f t="shared" si="435"/>
        <v>140</v>
      </c>
      <c r="I9136">
        <f t="shared" si="436"/>
        <v>1</v>
      </c>
      <c r="J9136" s="9">
        <f t="shared" si="438"/>
        <v>413529626</v>
      </c>
      <c r="K9136" s="9">
        <f>SUMIF($C$2:$C$9230, C9136, $D$2:$D$9230)</f>
        <v>500000</v>
      </c>
    </row>
    <row r="9137" spans="1:11" x14ac:dyDescent="0.2">
      <c r="A9137" s="1">
        <v>45739</v>
      </c>
      <c r="B9137" t="s">
        <v>7</v>
      </c>
      <c r="C9137" t="s">
        <v>176</v>
      </c>
      <c r="D9137" s="14">
        <v>500000</v>
      </c>
      <c r="E9137" s="12">
        <v>0</v>
      </c>
      <c r="F9137" t="s">
        <v>177</v>
      </c>
      <c r="G9137" t="s">
        <v>178</v>
      </c>
      <c r="H9137">
        <f t="shared" si="435"/>
        <v>140</v>
      </c>
      <c r="I9137">
        <f t="shared" si="436"/>
        <v>1</v>
      </c>
      <c r="J9137" s="9">
        <f t="shared" si="438"/>
        <v>413529626</v>
      </c>
      <c r="K9137" s="9">
        <f>SUMIF($C$2:$C$9230, C9137, $D$2:$D$9230)</f>
        <v>500000</v>
      </c>
    </row>
    <row r="9138" spans="1:11" x14ac:dyDescent="0.2">
      <c r="A9138" s="1">
        <v>45739</v>
      </c>
      <c r="B9138" t="s">
        <v>7</v>
      </c>
      <c r="C9138" t="s">
        <v>296</v>
      </c>
      <c r="D9138" s="14">
        <v>8913000</v>
      </c>
      <c r="E9138" s="12">
        <v>7999016</v>
      </c>
      <c r="F9138" t="s">
        <v>297</v>
      </c>
      <c r="G9138" t="s">
        <v>298</v>
      </c>
      <c r="H9138">
        <f t="shared" si="435"/>
        <v>140</v>
      </c>
      <c r="I9138">
        <f t="shared" si="436"/>
        <v>1</v>
      </c>
      <c r="J9138" s="9">
        <f t="shared" si="438"/>
        <v>413529626</v>
      </c>
      <c r="K9138" s="9">
        <f>SUMIF($C$2:$C$9230, C9138, $D$2:$D$9230)</f>
        <v>8913000</v>
      </c>
    </row>
    <row r="9139" spans="1:11" x14ac:dyDescent="0.2">
      <c r="A9139" s="1">
        <v>45739</v>
      </c>
      <c r="B9139" t="s">
        <v>7</v>
      </c>
      <c r="C9139" t="s">
        <v>322</v>
      </c>
      <c r="D9139" s="14">
        <v>540000</v>
      </c>
      <c r="E9139" s="12">
        <v>0</v>
      </c>
      <c r="F9139" t="s">
        <v>323</v>
      </c>
      <c r="G9139" t="s">
        <v>324</v>
      </c>
      <c r="H9139">
        <f t="shared" si="435"/>
        <v>140</v>
      </c>
      <c r="I9139">
        <f t="shared" si="436"/>
        <v>1</v>
      </c>
      <c r="J9139" s="9">
        <f t="shared" si="438"/>
        <v>413529626</v>
      </c>
      <c r="K9139" s="9">
        <f>SUMIF($C$2:$C$9230, C9139, $D$2:$D$9230)</f>
        <v>540000</v>
      </c>
    </row>
    <row r="9140" spans="1:11" x14ac:dyDescent="0.2">
      <c r="A9140" s="1">
        <v>45739</v>
      </c>
      <c r="B9140" t="s">
        <v>7</v>
      </c>
      <c r="C9140" t="s">
        <v>163</v>
      </c>
      <c r="D9140" s="14">
        <v>1500000</v>
      </c>
      <c r="E9140" s="12">
        <v>0</v>
      </c>
      <c r="F9140" t="s">
        <v>164</v>
      </c>
      <c r="G9140" t="s">
        <v>165</v>
      </c>
      <c r="H9140">
        <f t="shared" si="435"/>
        <v>140</v>
      </c>
      <c r="I9140">
        <f t="shared" si="436"/>
        <v>1</v>
      </c>
      <c r="J9140" s="9">
        <f t="shared" si="438"/>
        <v>413529626</v>
      </c>
      <c r="K9140" s="9">
        <f>SUMIF($C$2:$C$9230, C9140, $D$2:$D$9230)</f>
        <v>1500000</v>
      </c>
    </row>
    <row r="9141" spans="1:11" x14ac:dyDescent="0.2">
      <c r="A9141" s="1">
        <v>45739</v>
      </c>
      <c r="B9141" t="s">
        <v>7</v>
      </c>
      <c r="C9141" t="s">
        <v>268</v>
      </c>
      <c r="D9141" s="14">
        <v>1299132</v>
      </c>
      <c r="E9141" s="12">
        <v>1006485</v>
      </c>
      <c r="F9141" t="s">
        <v>269</v>
      </c>
      <c r="G9141" t="s">
        <v>270</v>
      </c>
      <c r="H9141">
        <f t="shared" si="435"/>
        <v>140</v>
      </c>
      <c r="I9141">
        <f t="shared" si="436"/>
        <v>1</v>
      </c>
      <c r="J9141" s="9">
        <f t="shared" si="438"/>
        <v>413529626</v>
      </c>
      <c r="K9141" s="9">
        <f>SUMIF($C$2:$C$9230, C9141, $D$2:$D$9230)</f>
        <v>1299132</v>
      </c>
    </row>
    <row r="9142" spans="1:11" x14ac:dyDescent="0.2">
      <c r="A9142" s="1">
        <v>45739</v>
      </c>
      <c r="B9142" t="s">
        <v>7</v>
      </c>
      <c r="C9142" t="s">
        <v>46</v>
      </c>
      <c r="D9142" s="14">
        <v>1349389</v>
      </c>
      <c r="E9142" s="12">
        <v>305668</v>
      </c>
      <c r="F9142" t="s">
        <v>47</v>
      </c>
      <c r="G9142" t="s">
        <v>48</v>
      </c>
      <c r="H9142">
        <f t="shared" si="435"/>
        <v>140</v>
      </c>
      <c r="I9142">
        <f t="shared" si="436"/>
        <v>1</v>
      </c>
      <c r="J9142" s="9">
        <f t="shared" si="438"/>
        <v>413529626</v>
      </c>
      <c r="K9142" s="9">
        <f>SUMIF($C$2:$C$9230, C9142, $D$2:$D$9230)</f>
        <v>1349389</v>
      </c>
    </row>
    <row r="9143" spans="1:11" x14ac:dyDescent="0.2">
      <c r="A9143" s="1">
        <v>45739</v>
      </c>
      <c r="B9143" t="s">
        <v>7</v>
      </c>
      <c r="C9143" t="s">
        <v>128</v>
      </c>
      <c r="D9143" s="14">
        <v>934639</v>
      </c>
      <c r="E9143" s="12">
        <v>0</v>
      </c>
      <c r="F9143" t="s">
        <v>129</v>
      </c>
      <c r="G9143" t="s">
        <v>130</v>
      </c>
      <c r="H9143">
        <f t="shared" si="435"/>
        <v>140</v>
      </c>
      <c r="I9143">
        <f t="shared" si="436"/>
        <v>1</v>
      </c>
      <c r="J9143" s="9">
        <f t="shared" si="438"/>
        <v>413529626</v>
      </c>
      <c r="K9143" s="9">
        <f>SUMIF($C$2:$C$9230, C9143, $D$2:$D$9230)</f>
        <v>934639</v>
      </c>
    </row>
    <row r="9144" spans="1:11" x14ac:dyDescent="0.2">
      <c r="A9144" s="1">
        <v>45739</v>
      </c>
      <c r="B9144" t="s">
        <v>7</v>
      </c>
      <c r="C9144" t="s">
        <v>302</v>
      </c>
      <c r="D9144" s="14">
        <v>20300952</v>
      </c>
      <c r="E9144" s="12">
        <v>11300000</v>
      </c>
      <c r="F9144" t="s">
        <v>303</v>
      </c>
      <c r="G9144" t="s">
        <v>304</v>
      </c>
      <c r="H9144">
        <f t="shared" si="435"/>
        <v>140</v>
      </c>
      <c r="I9144">
        <f t="shared" si="436"/>
        <v>1</v>
      </c>
      <c r="J9144" s="9">
        <f t="shared" si="438"/>
        <v>413529626</v>
      </c>
      <c r="K9144" s="9">
        <f>SUMIF($C$2:$C$9230, C9144, $D$2:$D$9230)</f>
        <v>20300952</v>
      </c>
    </row>
    <row r="9145" spans="1:11" x14ac:dyDescent="0.2">
      <c r="A9145" s="1">
        <v>45739</v>
      </c>
      <c r="B9145" t="s">
        <v>7</v>
      </c>
      <c r="C9145" t="s">
        <v>217</v>
      </c>
      <c r="D9145" s="14">
        <v>2250000</v>
      </c>
      <c r="E9145" s="12">
        <v>0</v>
      </c>
      <c r="F9145" t="s">
        <v>218</v>
      </c>
      <c r="G9145" t="s">
        <v>219</v>
      </c>
      <c r="H9145">
        <f t="shared" si="435"/>
        <v>140</v>
      </c>
      <c r="I9145">
        <f t="shared" si="436"/>
        <v>1</v>
      </c>
      <c r="J9145" s="9">
        <f t="shared" si="438"/>
        <v>413529626</v>
      </c>
      <c r="K9145" s="9">
        <f>SUMIF($C$2:$C$9230, C9145, $D$2:$D$9230)</f>
        <v>2250000</v>
      </c>
    </row>
    <row r="9146" spans="1:11" x14ac:dyDescent="0.2">
      <c r="A9146" s="1">
        <v>45739</v>
      </c>
      <c r="B9146" t="s">
        <v>7</v>
      </c>
      <c r="C9146" t="s">
        <v>125</v>
      </c>
      <c r="D9146" s="14">
        <v>449984</v>
      </c>
      <c r="E9146" s="12">
        <v>0</v>
      </c>
      <c r="F9146" t="s">
        <v>126</v>
      </c>
      <c r="G9146" t="s">
        <v>127</v>
      </c>
      <c r="H9146">
        <f t="shared" si="435"/>
        <v>140</v>
      </c>
      <c r="I9146">
        <f t="shared" si="436"/>
        <v>1</v>
      </c>
      <c r="J9146" s="9">
        <f t="shared" si="438"/>
        <v>413529626</v>
      </c>
      <c r="K9146" s="9">
        <f>SUMIF($C$2:$C$9230, C9146, $D$2:$D$9230)</f>
        <v>449984</v>
      </c>
    </row>
    <row r="9147" spans="1:11" x14ac:dyDescent="0.2">
      <c r="A9147" s="1">
        <v>45739</v>
      </c>
      <c r="B9147" t="s">
        <v>7</v>
      </c>
      <c r="C9147" t="s">
        <v>357</v>
      </c>
      <c r="D9147" s="14">
        <v>2000000</v>
      </c>
      <c r="E9147" s="12">
        <v>230961</v>
      </c>
      <c r="F9147" t="s">
        <v>358</v>
      </c>
      <c r="G9147" t="s">
        <v>359</v>
      </c>
      <c r="H9147">
        <f t="shared" si="435"/>
        <v>140</v>
      </c>
      <c r="I9147">
        <f t="shared" si="436"/>
        <v>1</v>
      </c>
      <c r="J9147" s="9">
        <f t="shared" si="438"/>
        <v>413529626</v>
      </c>
      <c r="K9147" s="9">
        <f>SUMIF($C$2:$C$9230, C9147, $D$2:$D$9230)</f>
        <v>2000000</v>
      </c>
    </row>
    <row r="9148" spans="1:11" x14ac:dyDescent="0.2">
      <c r="A9148" s="1">
        <v>45739</v>
      </c>
      <c r="B9148" t="s">
        <v>7</v>
      </c>
      <c r="C9148" t="s">
        <v>26</v>
      </c>
      <c r="D9148" s="14">
        <v>1134861</v>
      </c>
      <c r="E9148" s="12">
        <v>663821</v>
      </c>
      <c r="F9148" t="s">
        <v>27</v>
      </c>
      <c r="G9148" t="s">
        <v>28</v>
      </c>
      <c r="H9148">
        <f t="shared" si="435"/>
        <v>140</v>
      </c>
      <c r="I9148">
        <f t="shared" si="436"/>
        <v>1</v>
      </c>
      <c r="J9148" s="9">
        <f t="shared" si="438"/>
        <v>413529626</v>
      </c>
      <c r="K9148" s="9">
        <f>SUMIF($C$2:$C$9230, C9148, $D$2:$D$9230)</f>
        <v>1134861</v>
      </c>
    </row>
    <row r="9149" spans="1:11" x14ac:dyDescent="0.2">
      <c r="A9149" s="1">
        <v>45739</v>
      </c>
      <c r="B9149" t="s">
        <v>7</v>
      </c>
      <c r="C9149" t="s">
        <v>343</v>
      </c>
      <c r="D9149" s="14">
        <v>1324959</v>
      </c>
      <c r="E9149" s="12">
        <v>0</v>
      </c>
      <c r="F9149" t="s">
        <v>344</v>
      </c>
      <c r="G9149" t="s">
        <v>345</v>
      </c>
      <c r="H9149">
        <f t="shared" si="435"/>
        <v>140</v>
      </c>
      <c r="I9149">
        <f t="shared" si="436"/>
        <v>1</v>
      </c>
      <c r="J9149" s="9">
        <f t="shared" si="438"/>
        <v>413529626</v>
      </c>
      <c r="K9149" s="9">
        <f>SUMIF($C$2:$C$9230, C9149, $D$2:$D$9230)</f>
        <v>1324959</v>
      </c>
    </row>
    <row r="9150" spans="1:11" x14ac:dyDescent="0.2">
      <c r="A9150" s="1">
        <v>45739</v>
      </c>
      <c r="B9150" t="s">
        <v>7</v>
      </c>
      <c r="C9150" t="s">
        <v>253</v>
      </c>
      <c r="D9150" s="14">
        <v>793659</v>
      </c>
      <c r="E9150" s="12">
        <v>0</v>
      </c>
      <c r="F9150" t="s">
        <v>254</v>
      </c>
      <c r="G9150" t="s">
        <v>252</v>
      </c>
      <c r="H9150">
        <f t="shared" si="435"/>
        <v>140</v>
      </c>
      <c r="I9150">
        <f t="shared" si="436"/>
        <v>1</v>
      </c>
      <c r="J9150" s="9">
        <f t="shared" si="438"/>
        <v>413529626</v>
      </c>
      <c r="K9150" s="9">
        <f>SUMIF($C$2:$C$9230, C9150, $D$2:$D$9230)</f>
        <v>793659</v>
      </c>
    </row>
    <row r="9151" spans="1:11" x14ac:dyDescent="0.2">
      <c r="A9151" s="1">
        <v>45739</v>
      </c>
      <c r="B9151" t="s">
        <v>7</v>
      </c>
      <c r="C9151" t="s">
        <v>389</v>
      </c>
      <c r="D9151" s="14">
        <v>9285576</v>
      </c>
      <c r="E9151" s="12">
        <v>0</v>
      </c>
      <c r="F9151" t="s">
        <v>390</v>
      </c>
      <c r="G9151" t="s">
        <v>391</v>
      </c>
      <c r="H9151">
        <f t="shared" si="435"/>
        <v>140</v>
      </c>
      <c r="I9151">
        <f t="shared" si="436"/>
        <v>1</v>
      </c>
      <c r="J9151" s="9">
        <f t="shared" si="438"/>
        <v>413529626</v>
      </c>
      <c r="K9151" s="9">
        <f>SUMIF($C$2:$C$9230, C9151, $D$2:$D$9230)</f>
        <v>9285576</v>
      </c>
    </row>
    <row r="9152" spans="1:11" x14ac:dyDescent="0.2">
      <c r="A9152" s="1">
        <v>45739</v>
      </c>
      <c r="B9152" t="s">
        <v>7</v>
      </c>
      <c r="C9152" t="s">
        <v>283</v>
      </c>
      <c r="D9152" s="14">
        <v>2000000</v>
      </c>
      <c r="E9152" s="12">
        <v>1535817</v>
      </c>
      <c r="F9152" t="s">
        <v>284</v>
      </c>
      <c r="G9152" t="s">
        <v>165</v>
      </c>
      <c r="H9152">
        <f t="shared" si="435"/>
        <v>140</v>
      </c>
      <c r="I9152">
        <f t="shared" si="436"/>
        <v>1</v>
      </c>
      <c r="J9152" s="9">
        <f t="shared" si="438"/>
        <v>413529626</v>
      </c>
      <c r="K9152" s="9">
        <f>SUMIF($C$2:$C$9230, C9152, $D$2:$D$9230)</f>
        <v>2000000</v>
      </c>
    </row>
    <row r="9153" spans="1:11" x14ac:dyDescent="0.2">
      <c r="A9153" s="1">
        <v>45739</v>
      </c>
      <c r="B9153" t="s">
        <v>7</v>
      </c>
      <c r="C9153" t="s">
        <v>70</v>
      </c>
      <c r="D9153" s="14">
        <v>3000000</v>
      </c>
      <c r="E9153" s="12">
        <v>1253562</v>
      </c>
      <c r="F9153" t="s">
        <v>71</v>
      </c>
      <c r="G9153" t="s">
        <v>72</v>
      </c>
      <c r="H9153">
        <f t="shared" si="435"/>
        <v>140</v>
      </c>
      <c r="I9153">
        <f t="shared" si="436"/>
        <v>1</v>
      </c>
      <c r="J9153" s="9">
        <f t="shared" si="438"/>
        <v>413529626</v>
      </c>
      <c r="K9153" s="9">
        <f>SUMIF($C$2:$C$9230, C9153, $D$2:$D$9230)</f>
        <v>3000000</v>
      </c>
    </row>
    <row r="9154" spans="1:11" x14ac:dyDescent="0.2">
      <c r="A9154" s="1">
        <v>45739</v>
      </c>
      <c r="B9154" t="s">
        <v>7</v>
      </c>
      <c r="C9154" t="s">
        <v>244</v>
      </c>
      <c r="D9154" s="14">
        <v>599195</v>
      </c>
      <c r="E9154" s="12">
        <v>0</v>
      </c>
      <c r="F9154" t="s">
        <v>245</v>
      </c>
      <c r="G9154" t="s">
        <v>246</v>
      </c>
      <c r="H9154">
        <f t="shared" si="435"/>
        <v>140</v>
      </c>
      <c r="I9154">
        <f t="shared" si="436"/>
        <v>1</v>
      </c>
      <c r="J9154" s="9">
        <f t="shared" si="438"/>
        <v>413529626</v>
      </c>
      <c r="K9154" s="9">
        <f>SUMIF($C$2:$C$9230, C9154, $D$2:$D$9230)</f>
        <v>599195</v>
      </c>
    </row>
    <row r="9155" spans="1:11" x14ac:dyDescent="0.2">
      <c r="A9155" s="1">
        <v>45739</v>
      </c>
      <c r="B9155" t="s">
        <v>7</v>
      </c>
      <c r="C9155" t="s">
        <v>238</v>
      </c>
      <c r="D9155" s="14">
        <v>575063</v>
      </c>
      <c r="E9155" s="12">
        <v>195278</v>
      </c>
      <c r="F9155" t="s">
        <v>239</v>
      </c>
      <c r="G9155" t="s">
        <v>240</v>
      </c>
      <c r="H9155">
        <f t="shared" si="435"/>
        <v>140</v>
      </c>
      <c r="I9155">
        <f t="shared" si="436"/>
        <v>1</v>
      </c>
      <c r="J9155" s="9">
        <f t="shared" si="438"/>
        <v>413529626</v>
      </c>
      <c r="K9155" s="9">
        <f>SUMIF($C$2:$C$9230, C9155, $D$2:$D$9230)</f>
        <v>575063</v>
      </c>
    </row>
    <row r="9156" spans="1:11" x14ac:dyDescent="0.2">
      <c r="A9156" s="1">
        <v>45739</v>
      </c>
      <c r="B9156" t="s">
        <v>7</v>
      </c>
      <c r="C9156" t="s">
        <v>119</v>
      </c>
      <c r="D9156" s="14">
        <v>5000000</v>
      </c>
      <c r="E9156" s="12">
        <v>0</v>
      </c>
      <c r="F9156" t="s">
        <v>120</v>
      </c>
      <c r="G9156" t="s">
        <v>121</v>
      </c>
      <c r="H9156">
        <f t="shared" si="435"/>
        <v>140</v>
      </c>
      <c r="I9156">
        <f t="shared" si="436"/>
        <v>1</v>
      </c>
      <c r="J9156" s="9">
        <f t="shared" si="438"/>
        <v>413529626</v>
      </c>
      <c r="K9156" s="9">
        <f>SUMIF($C$2:$C$9230, C9156, $D$2:$D$9230)</f>
        <v>5000000</v>
      </c>
    </row>
    <row r="9157" spans="1:11" x14ac:dyDescent="0.2">
      <c r="A9157" s="1">
        <v>45739</v>
      </c>
      <c r="B9157" t="s">
        <v>7</v>
      </c>
      <c r="C9157" t="s">
        <v>377</v>
      </c>
      <c r="D9157" s="14">
        <v>6250000</v>
      </c>
      <c r="E9157" s="12">
        <v>1547141</v>
      </c>
      <c r="F9157" t="s">
        <v>378</v>
      </c>
      <c r="G9157" t="s">
        <v>379</v>
      </c>
      <c r="H9157">
        <f t="shared" si="435"/>
        <v>140</v>
      </c>
      <c r="I9157">
        <f t="shared" si="436"/>
        <v>1</v>
      </c>
      <c r="J9157" s="9">
        <f t="shared" si="438"/>
        <v>413529626</v>
      </c>
      <c r="K9157" s="9">
        <f>SUMIF($C$2:$C$9230, C9157, $D$2:$D$9230)</f>
        <v>6250000</v>
      </c>
    </row>
    <row r="9158" spans="1:11" x14ac:dyDescent="0.2">
      <c r="A9158" s="1">
        <v>45739</v>
      </c>
      <c r="B9158" t="s">
        <v>7</v>
      </c>
      <c r="C9158" t="s">
        <v>346</v>
      </c>
      <c r="D9158" s="14">
        <v>1524886</v>
      </c>
      <c r="E9158" s="12">
        <v>0</v>
      </c>
      <c r="F9158" t="s">
        <v>347</v>
      </c>
      <c r="G9158" t="s">
        <v>348</v>
      </c>
      <c r="H9158">
        <f t="shared" si="435"/>
        <v>140</v>
      </c>
      <c r="I9158">
        <f t="shared" si="436"/>
        <v>1</v>
      </c>
      <c r="J9158" s="9">
        <f t="shared" si="438"/>
        <v>413529626</v>
      </c>
      <c r="K9158" s="9">
        <f>SUMIF($C$2:$C$9230, C9158, $D$2:$D$9230)</f>
        <v>1524886</v>
      </c>
    </row>
    <row r="9159" spans="1:11" x14ac:dyDescent="0.2">
      <c r="A9159" s="1">
        <v>45739</v>
      </c>
      <c r="B9159" t="s">
        <v>7</v>
      </c>
      <c r="C9159" t="s">
        <v>288</v>
      </c>
      <c r="D9159" s="14">
        <v>2250000</v>
      </c>
      <c r="E9159" s="12">
        <v>9812</v>
      </c>
      <c r="F9159" t="s">
        <v>289</v>
      </c>
      <c r="G9159" t="s">
        <v>290</v>
      </c>
      <c r="H9159">
        <f t="shared" si="435"/>
        <v>140</v>
      </c>
      <c r="I9159">
        <f t="shared" si="436"/>
        <v>1</v>
      </c>
      <c r="J9159" s="9">
        <f t="shared" si="438"/>
        <v>413529626</v>
      </c>
      <c r="K9159" s="9">
        <f>SUMIF($C$2:$C$9230, C9159, $D$2:$D$9230)</f>
        <v>2250000</v>
      </c>
    </row>
    <row r="9160" spans="1:11" x14ac:dyDescent="0.2">
      <c r="A9160" s="1">
        <v>45739</v>
      </c>
      <c r="B9160" t="s">
        <v>7</v>
      </c>
      <c r="C9160" t="s">
        <v>88</v>
      </c>
      <c r="D9160" s="14">
        <v>429180</v>
      </c>
      <c r="E9160" s="12">
        <v>0</v>
      </c>
      <c r="F9160" t="s">
        <v>89</v>
      </c>
      <c r="G9160" t="s">
        <v>90</v>
      </c>
      <c r="H9160">
        <f t="shared" si="435"/>
        <v>140</v>
      </c>
      <c r="I9160">
        <f t="shared" si="436"/>
        <v>1</v>
      </c>
      <c r="J9160" s="9">
        <f t="shared" si="438"/>
        <v>413529626</v>
      </c>
      <c r="K9160" s="9">
        <f>SUMIF($C$2:$C$9230, C9160, $D$2:$D$9230)</f>
        <v>429180</v>
      </c>
    </row>
    <row r="9161" spans="1:11" x14ac:dyDescent="0.2">
      <c r="A9161" s="1">
        <v>45739</v>
      </c>
      <c r="B9161" t="s">
        <v>7</v>
      </c>
      <c r="C9161" t="s">
        <v>131</v>
      </c>
      <c r="D9161" s="14">
        <v>6744892</v>
      </c>
      <c r="E9161" s="12">
        <v>0</v>
      </c>
      <c r="F9161" t="s">
        <v>132</v>
      </c>
      <c r="G9161" t="s">
        <v>133</v>
      </c>
      <c r="H9161">
        <f t="shared" ref="H9161:H9230" si="439">COUNTIF($B$2:$B$9230, B9161)</f>
        <v>140</v>
      </c>
      <c r="I9161">
        <f t="shared" ref="I9161:I9230" si="440">COUNTIF($C$2:$C$9230, C9161)</f>
        <v>1</v>
      </c>
      <c r="J9161" s="9">
        <f t="shared" si="438"/>
        <v>413529626</v>
      </c>
      <c r="K9161" s="9">
        <f>SUMIF($C$2:$C$9230, C9161, $D$2:$D$9230)</f>
        <v>6744892</v>
      </c>
    </row>
    <row r="9162" spans="1:11" x14ac:dyDescent="0.2">
      <c r="A9162" s="1">
        <v>45739</v>
      </c>
      <c r="B9162" t="s">
        <v>7</v>
      </c>
      <c r="C9162" t="s">
        <v>207</v>
      </c>
      <c r="D9162" s="14">
        <v>1853971</v>
      </c>
      <c r="E9162" s="12">
        <v>1103971</v>
      </c>
      <c r="F9162" t="s">
        <v>208</v>
      </c>
      <c r="G9162" t="s">
        <v>209</v>
      </c>
      <c r="H9162">
        <f t="shared" si="439"/>
        <v>140</v>
      </c>
      <c r="I9162">
        <f t="shared" si="440"/>
        <v>1</v>
      </c>
      <c r="J9162" s="9">
        <f t="shared" si="438"/>
        <v>413529626</v>
      </c>
      <c r="K9162" s="9">
        <f>SUMIF($C$2:$C$9230, C9162, $D$2:$D$9230)</f>
        <v>1853971</v>
      </c>
    </row>
    <row r="9163" spans="1:11" x14ac:dyDescent="0.2">
      <c r="A9163" s="1">
        <v>45739</v>
      </c>
      <c r="B9163" t="s">
        <v>7</v>
      </c>
      <c r="C9163" t="s">
        <v>110</v>
      </c>
      <c r="D9163" s="14">
        <v>796799</v>
      </c>
      <c r="E9163" s="12">
        <v>0</v>
      </c>
      <c r="F9163" t="s">
        <v>111</v>
      </c>
      <c r="G9163" t="s">
        <v>112</v>
      </c>
      <c r="H9163">
        <f t="shared" si="439"/>
        <v>140</v>
      </c>
      <c r="I9163">
        <f t="shared" si="440"/>
        <v>1</v>
      </c>
      <c r="J9163" s="9">
        <f t="shared" si="438"/>
        <v>413529626</v>
      </c>
      <c r="K9163" s="9">
        <f>SUMIF($C$2:$C$9230, C9163, $D$2:$D$9230)</f>
        <v>796799</v>
      </c>
    </row>
    <row r="9164" spans="1:11" x14ac:dyDescent="0.2">
      <c r="A9164" s="1">
        <v>45739</v>
      </c>
      <c r="B9164" t="s">
        <v>7</v>
      </c>
      <c r="C9164" t="s">
        <v>79</v>
      </c>
      <c r="D9164" s="14">
        <v>221435</v>
      </c>
      <c r="E9164" s="12">
        <v>0</v>
      </c>
      <c r="F9164" t="s">
        <v>80</v>
      </c>
      <c r="G9164" t="s">
        <v>81</v>
      </c>
      <c r="H9164">
        <f t="shared" si="439"/>
        <v>140</v>
      </c>
      <c r="I9164">
        <f t="shared" si="440"/>
        <v>1</v>
      </c>
      <c r="J9164" s="9">
        <f t="shared" ref="J9164:J9175" si="441">SUMIF($B$2:$B$9230, B9164, $D$2:$D$9230)</f>
        <v>413529626</v>
      </c>
      <c r="K9164" s="9">
        <f>SUMIF($C$2:$C$9230, C9164, $D$2:$D$9230)</f>
        <v>221435</v>
      </c>
    </row>
    <row r="9165" spans="1:11" x14ac:dyDescent="0.2">
      <c r="A9165" s="1">
        <v>45739</v>
      </c>
      <c r="B9165" t="s">
        <v>7</v>
      </c>
      <c r="C9165" t="s">
        <v>105</v>
      </c>
      <c r="D9165" s="14">
        <v>749476</v>
      </c>
      <c r="E9165" s="12">
        <v>0</v>
      </c>
      <c r="F9165" t="s">
        <v>106</v>
      </c>
      <c r="G9165" t="s">
        <v>107</v>
      </c>
      <c r="H9165">
        <f t="shared" si="439"/>
        <v>140</v>
      </c>
      <c r="I9165">
        <f t="shared" si="440"/>
        <v>1</v>
      </c>
      <c r="J9165" s="9">
        <f t="shared" si="441"/>
        <v>413529626</v>
      </c>
      <c r="K9165" s="9">
        <f>SUMIF($C$2:$C$9230, C9165, $D$2:$D$9230)</f>
        <v>749476</v>
      </c>
    </row>
    <row r="9166" spans="1:11" x14ac:dyDescent="0.2">
      <c r="A9166" s="1">
        <v>45739</v>
      </c>
      <c r="B9166" t="s">
        <v>7</v>
      </c>
      <c r="C9166" t="s">
        <v>274</v>
      </c>
      <c r="D9166" s="14">
        <v>1469712</v>
      </c>
      <c r="E9166" s="12">
        <v>1003099</v>
      </c>
      <c r="F9166" t="s">
        <v>275</v>
      </c>
      <c r="G9166" t="s">
        <v>276</v>
      </c>
      <c r="H9166">
        <f t="shared" si="439"/>
        <v>140</v>
      </c>
      <c r="I9166">
        <f t="shared" si="440"/>
        <v>1</v>
      </c>
      <c r="J9166" s="9">
        <f t="shared" si="441"/>
        <v>413529626</v>
      </c>
      <c r="K9166" s="9">
        <f>SUMIF($C$2:$C$9230, C9166, $D$2:$D$9230)</f>
        <v>1469712</v>
      </c>
    </row>
    <row r="9167" spans="1:11" x14ac:dyDescent="0.2">
      <c r="A9167" s="1">
        <v>45739</v>
      </c>
      <c r="B9167" t="s">
        <v>7</v>
      </c>
      <c r="C9167" t="s">
        <v>308</v>
      </c>
      <c r="D9167" s="14">
        <v>14537682</v>
      </c>
      <c r="E9167" s="12">
        <v>7217062</v>
      </c>
      <c r="F9167" t="s">
        <v>309</v>
      </c>
      <c r="G9167" t="s">
        <v>310</v>
      </c>
      <c r="H9167">
        <f t="shared" si="439"/>
        <v>140</v>
      </c>
      <c r="I9167">
        <f t="shared" si="440"/>
        <v>1</v>
      </c>
      <c r="J9167" s="9">
        <f t="shared" si="441"/>
        <v>413529626</v>
      </c>
      <c r="K9167" s="9">
        <f>SUMIF($C$2:$C$9230, C9167, $D$2:$D$9230)</f>
        <v>14537682</v>
      </c>
    </row>
    <row r="9168" spans="1:11" x14ac:dyDescent="0.2">
      <c r="A9168" s="1">
        <v>45739</v>
      </c>
      <c r="B9168" t="s">
        <v>7</v>
      </c>
      <c r="C9168" t="s">
        <v>49</v>
      </c>
      <c r="D9168" s="14">
        <v>1893029</v>
      </c>
      <c r="E9168" s="12">
        <v>984725</v>
      </c>
      <c r="F9168" t="s">
        <v>50</v>
      </c>
      <c r="G9168" t="s">
        <v>51</v>
      </c>
      <c r="H9168">
        <f t="shared" si="439"/>
        <v>140</v>
      </c>
      <c r="I9168">
        <f t="shared" si="440"/>
        <v>1</v>
      </c>
      <c r="J9168" s="9">
        <f t="shared" si="441"/>
        <v>413529626</v>
      </c>
      <c r="K9168" s="9">
        <f>SUMIF($C$2:$C$9230, C9168, $D$2:$D$9230)</f>
        <v>1893029</v>
      </c>
    </row>
    <row r="9169" spans="1:11" x14ac:dyDescent="0.2">
      <c r="A9169" s="1">
        <v>45739</v>
      </c>
      <c r="B9169" t="s">
        <v>7</v>
      </c>
      <c r="C9169" t="s">
        <v>203</v>
      </c>
      <c r="D9169" s="14">
        <v>836718</v>
      </c>
      <c r="E9169" s="12">
        <v>0</v>
      </c>
      <c r="F9169" t="s">
        <v>204</v>
      </c>
      <c r="G9169" t="s">
        <v>205</v>
      </c>
      <c r="H9169">
        <f t="shared" si="439"/>
        <v>140</v>
      </c>
      <c r="I9169">
        <f t="shared" si="440"/>
        <v>1</v>
      </c>
      <c r="J9169" s="9">
        <f t="shared" si="441"/>
        <v>413529626</v>
      </c>
      <c r="K9169" s="9">
        <f>SUMIF($C$2:$C$9230, C9169, $D$2:$D$9230)</f>
        <v>836718</v>
      </c>
    </row>
    <row r="9170" spans="1:11" x14ac:dyDescent="0.2">
      <c r="A9170" s="1">
        <v>45739</v>
      </c>
      <c r="B9170" t="s">
        <v>7</v>
      </c>
      <c r="C9170" t="s">
        <v>340</v>
      </c>
      <c r="D9170" s="14">
        <v>1250000</v>
      </c>
      <c r="E9170" s="12">
        <v>348333</v>
      </c>
      <c r="F9170" t="s">
        <v>341</v>
      </c>
      <c r="G9170" t="s">
        <v>342</v>
      </c>
      <c r="H9170">
        <f t="shared" si="439"/>
        <v>140</v>
      </c>
      <c r="I9170">
        <f t="shared" si="440"/>
        <v>1</v>
      </c>
      <c r="J9170" s="9">
        <f t="shared" si="441"/>
        <v>413529626</v>
      </c>
      <c r="K9170" s="9">
        <f>SUMIF($C$2:$C$9230, C9170, $D$2:$D$9230)</f>
        <v>1250000</v>
      </c>
    </row>
    <row r="9171" spans="1:11" x14ac:dyDescent="0.2">
      <c r="A9171" s="1">
        <v>45739</v>
      </c>
      <c r="B9171" t="s">
        <v>7</v>
      </c>
      <c r="C9171" t="s">
        <v>250</v>
      </c>
      <c r="D9171" s="14">
        <v>768002</v>
      </c>
      <c r="E9171" s="12">
        <v>0</v>
      </c>
      <c r="F9171" t="s">
        <v>251</v>
      </c>
      <c r="G9171" t="s">
        <v>252</v>
      </c>
      <c r="H9171">
        <f t="shared" si="439"/>
        <v>140</v>
      </c>
      <c r="I9171">
        <f t="shared" si="440"/>
        <v>1</v>
      </c>
      <c r="J9171" s="9">
        <f t="shared" si="441"/>
        <v>413529626</v>
      </c>
      <c r="K9171" s="9">
        <f>SUMIF($C$2:$C$9230, C9171, $D$2:$D$9230)</f>
        <v>768002</v>
      </c>
    </row>
    <row r="9172" spans="1:11" x14ac:dyDescent="0.2">
      <c r="A9172" s="1">
        <v>45739</v>
      </c>
      <c r="B9172" t="s">
        <v>7</v>
      </c>
      <c r="C9172" t="s">
        <v>151</v>
      </c>
      <c r="D9172" s="14">
        <v>450000</v>
      </c>
      <c r="E9172" s="12">
        <v>0</v>
      </c>
      <c r="F9172" t="s">
        <v>152</v>
      </c>
      <c r="G9172" t="s">
        <v>153</v>
      </c>
      <c r="H9172">
        <f t="shared" si="439"/>
        <v>140</v>
      </c>
      <c r="I9172">
        <f t="shared" si="440"/>
        <v>1</v>
      </c>
      <c r="J9172" s="9">
        <f t="shared" si="441"/>
        <v>413529626</v>
      </c>
      <c r="K9172" s="9">
        <f>SUMIF($C$2:$C$9230, C9172, $D$2:$D$9230)</f>
        <v>450000</v>
      </c>
    </row>
    <row r="9173" spans="1:11" x14ac:dyDescent="0.2">
      <c r="A9173" s="1">
        <v>45739</v>
      </c>
      <c r="B9173" t="s">
        <v>7</v>
      </c>
      <c r="C9173" t="s">
        <v>20</v>
      </c>
      <c r="D9173" s="14">
        <v>1099206</v>
      </c>
      <c r="E9173" s="12">
        <v>871398</v>
      </c>
      <c r="F9173" t="s">
        <v>21</v>
      </c>
      <c r="G9173" t="s">
        <v>22</v>
      </c>
      <c r="H9173">
        <f t="shared" si="439"/>
        <v>140</v>
      </c>
      <c r="I9173">
        <f t="shared" si="440"/>
        <v>1</v>
      </c>
      <c r="J9173" s="9">
        <f t="shared" si="441"/>
        <v>413529626</v>
      </c>
      <c r="K9173" s="9">
        <f>SUMIF($C$2:$C$9230, C9173, $D$2:$D$9230)</f>
        <v>1099206</v>
      </c>
    </row>
    <row r="9174" spans="1:11" x14ac:dyDescent="0.2">
      <c r="A9174" s="1">
        <v>45739</v>
      </c>
      <c r="B9174" t="s">
        <v>7</v>
      </c>
      <c r="C9174" t="s">
        <v>314</v>
      </c>
      <c r="D9174" s="14">
        <v>494344</v>
      </c>
      <c r="E9174" s="12">
        <v>0</v>
      </c>
      <c r="F9174" t="s">
        <v>315</v>
      </c>
      <c r="G9174" t="s">
        <v>316</v>
      </c>
      <c r="H9174">
        <f t="shared" si="439"/>
        <v>140</v>
      </c>
      <c r="I9174">
        <f t="shared" si="440"/>
        <v>1</v>
      </c>
      <c r="J9174" s="9">
        <f t="shared" si="441"/>
        <v>413529626</v>
      </c>
      <c r="K9174" s="9">
        <f>SUMIF($C$2:$C$9230, C9174, $D$2:$D$9230)</f>
        <v>494344</v>
      </c>
    </row>
    <row r="9175" spans="1:11" x14ac:dyDescent="0.2">
      <c r="A9175" s="1">
        <v>45739</v>
      </c>
      <c r="B9175" t="s">
        <v>7</v>
      </c>
      <c r="C9175" t="s">
        <v>166</v>
      </c>
      <c r="D9175" s="14">
        <v>2000000</v>
      </c>
      <c r="E9175" s="12">
        <v>1535817</v>
      </c>
      <c r="F9175" t="s">
        <v>167</v>
      </c>
      <c r="G9175" t="s">
        <v>168</v>
      </c>
      <c r="H9175">
        <f t="shared" si="439"/>
        <v>140</v>
      </c>
      <c r="I9175">
        <f t="shared" si="440"/>
        <v>1</v>
      </c>
      <c r="J9175" s="9">
        <f t="shared" si="441"/>
        <v>413529626</v>
      </c>
      <c r="K9175" s="9">
        <f>SUMIF($C$2:$C$9230, C9175, $D$2:$D$9230)</f>
        <v>2000000</v>
      </c>
    </row>
    <row r="9176" spans="1:11" x14ac:dyDescent="0.2">
      <c r="D9176" s="15"/>
      <c r="E9176" s="13"/>
    </row>
    <row r="9177" spans="1:11" x14ac:dyDescent="0.2">
      <c r="A9177" s="1">
        <v>45720</v>
      </c>
      <c r="B9177" t="s">
        <v>1765</v>
      </c>
      <c r="C9177" t="s">
        <v>526</v>
      </c>
      <c r="D9177" s="14">
        <v>9990668</v>
      </c>
      <c r="E9177" s="12">
        <v>9990668</v>
      </c>
      <c r="H9177">
        <f t="shared" si="439"/>
        <v>42</v>
      </c>
      <c r="I9177">
        <f t="shared" si="440"/>
        <v>9</v>
      </c>
      <c r="J9177" s="9">
        <f t="shared" ref="J9177:J9208" si="442">SUMIF($B$2:$B$9230, B9177, $D$2:$D$9230)</f>
        <v>186427219</v>
      </c>
      <c r="K9177" s="9">
        <f>SUMIF($C$2:$C$9230, C9177, $D$2:$D$9230)</f>
        <v>32261094</v>
      </c>
    </row>
    <row r="9178" spans="1:11" x14ac:dyDescent="0.2">
      <c r="A9178" s="1">
        <v>45720</v>
      </c>
      <c r="B9178" t="s">
        <v>1765</v>
      </c>
      <c r="C9178" t="s">
        <v>2182</v>
      </c>
      <c r="D9178" s="14">
        <v>4222307</v>
      </c>
      <c r="E9178" s="12">
        <v>4222307</v>
      </c>
      <c r="H9178">
        <f t="shared" si="439"/>
        <v>42</v>
      </c>
      <c r="I9178">
        <f t="shared" si="440"/>
        <v>5</v>
      </c>
      <c r="J9178" s="9">
        <f t="shared" si="442"/>
        <v>186427219</v>
      </c>
      <c r="K9178" s="9">
        <f>SUMIF($C$2:$C$9230, C9178, $D$2:$D$9230)</f>
        <v>105023538.52000001</v>
      </c>
    </row>
    <row r="9179" spans="1:11" x14ac:dyDescent="0.2">
      <c r="A9179" s="1">
        <v>45720</v>
      </c>
      <c r="B9179" t="s">
        <v>1765</v>
      </c>
      <c r="C9179" t="s">
        <v>2186</v>
      </c>
      <c r="D9179" s="14">
        <v>2499999</v>
      </c>
      <c r="E9179" s="12">
        <v>2499999</v>
      </c>
      <c r="H9179">
        <f t="shared" si="439"/>
        <v>42</v>
      </c>
      <c r="I9179">
        <f t="shared" si="440"/>
        <v>4</v>
      </c>
      <c r="J9179" s="9">
        <f t="shared" si="442"/>
        <v>186427219</v>
      </c>
      <c r="K9179" s="9">
        <f>SUMIF($C$2:$C$9230, C9179, $D$2:$D$9230)</f>
        <v>92984994</v>
      </c>
    </row>
    <row r="9180" spans="1:11" x14ac:dyDescent="0.2">
      <c r="A9180" s="1">
        <v>45720</v>
      </c>
      <c r="B9180" t="s">
        <v>1765</v>
      </c>
      <c r="C9180" t="s">
        <v>2173</v>
      </c>
      <c r="D9180" s="14">
        <v>9990311</v>
      </c>
      <c r="E9180" s="12">
        <v>9990311</v>
      </c>
      <c r="H9180">
        <f t="shared" si="439"/>
        <v>42</v>
      </c>
      <c r="I9180">
        <f t="shared" si="440"/>
        <v>3</v>
      </c>
      <c r="J9180" s="9">
        <f t="shared" si="442"/>
        <v>186427219</v>
      </c>
      <c r="K9180" s="9">
        <f>SUMIF($C$2:$C$9230, C9180, $D$2:$D$9230)</f>
        <v>16033911</v>
      </c>
    </row>
    <row r="9181" spans="1:11" x14ac:dyDescent="0.2">
      <c r="A9181" s="1">
        <v>45710</v>
      </c>
      <c r="B9181" t="s">
        <v>1765</v>
      </c>
      <c r="C9181" t="s">
        <v>14112</v>
      </c>
      <c r="D9181" s="14">
        <v>5000000</v>
      </c>
      <c r="E9181" s="12">
        <v>3721823.91</v>
      </c>
      <c r="F9181" t="s">
        <v>14113</v>
      </c>
      <c r="G9181" t="s">
        <v>14114</v>
      </c>
      <c r="H9181">
        <f t="shared" si="439"/>
        <v>42</v>
      </c>
      <c r="I9181">
        <f t="shared" si="440"/>
        <v>2</v>
      </c>
      <c r="J9181" s="9">
        <f t="shared" si="442"/>
        <v>186427219</v>
      </c>
      <c r="K9181" s="9">
        <f>SUMIF($C$2:$C$9230, C9181, $D$2:$D$9230)</f>
        <v>7361400</v>
      </c>
    </row>
    <row r="9182" spans="1:11" x14ac:dyDescent="0.2">
      <c r="A9182" s="1">
        <v>45720</v>
      </c>
      <c r="B9182" t="s">
        <v>1765</v>
      </c>
      <c r="C9182" t="s">
        <v>2191</v>
      </c>
      <c r="D9182" s="14">
        <v>1298635</v>
      </c>
      <c r="E9182" s="12">
        <v>1298635</v>
      </c>
      <c r="H9182">
        <f t="shared" si="439"/>
        <v>42</v>
      </c>
      <c r="I9182">
        <f t="shared" si="440"/>
        <v>2</v>
      </c>
      <c r="J9182" s="9">
        <f t="shared" si="442"/>
        <v>186427219</v>
      </c>
      <c r="K9182" s="9">
        <f>SUMIF($C$2:$C$9230, C9182, $D$2:$D$9230)</f>
        <v>2298635</v>
      </c>
    </row>
    <row r="9183" spans="1:11" x14ac:dyDescent="0.2">
      <c r="A9183" s="1">
        <v>45720</v>
      </c>
      <c r="B9183" t="s">
        <v>1765</v>
      </c>
      <c r="C9183" t="s">
        <v>2185</v>
      </c>
      <c r="D9183" s="14">
        <v>3268757</v>
      </c>
      <c r="E9183" s="12">
        <v>3268757</v>
      </c>
      <c r="H9183">
        <f t="shared" si="439"/>
        <v>42</v>
      </c>
      <c r="I9183">
        <f t="shared" si="440"/>
        <v>2</v>
      </c>
      <c r="J9183" s="9">
        <f t="shared" si="442"/>
        <v>186427219</v>
      </c>
      <c r="K9183" s="9">
        <f>SUMIF($C$2:$C$9230, C9183, $D$2:$D$9230)</f>
        <v>4043456</v>
      </c>
    </row>
    <row r="9184" spans="1:11" x14ac:dyDescent="0.2">
      <c r="A9184" s="1">
        <v>45720</v>
      </c>
      <c r="B9184" t="s">
        <v>1765</v>
      </c>
      <c r="C9184" t="s">
        <v>2175</v>
      </c>
      <c r="D9184" s="14">
        <v>9696503</v>
      </c>
      <c r="E9184" s="12">
        <v>9696503</v>
      </c>
      <c r="H9184">
        <f t="shared" si="439"/>
        <v>42</v>
      </c>
      <c r="I9184">
        <f t="shared" si="440"/>
        <v>1</v>
      </c>
      <c r="J9184" s="9">
        <f t="shared" si="442"/>
        <v>186427219</v>
      </c>
      <c r="K9184" s="9">
        <f>SUMIF($C$2:$C$9230, C9184, $D$2:$D$9230)</f>
        <v>9696503</v>
      </c>
    </row>
    <row r="9185" spans="1:11" x14ac:dyDescent="0.2">
      <c r="A9185" s="1">
        <v>45720</v>
      </c>
      <c r="B9185" t="s">
        <v>1765</v>
      </c>
      <c r="C9185" t="s">
        <v>2180</v>
      </c>
      <c r="D9185" s="14">
        <v>6000000</v>
      </c>
      <c r="E9185" s="12">
        <v>6000000</v>
      </c>
      <c r="H9185">
        <f t="shared" si="439"/>
        <v>42</v>
      </c>
      <c r="I9185">
        <f t="shared" si="440"/>
        <v>1</v>
      </c>
      <c r="J9185" s="9">
        <f t="shared" si="442"/>
        <v>186427219</v>
      </c>
      <c r="K9185" s="9">
        <f>SUMIF($C$2:$C$9230, C9185, $D$2:$D$9230)</f>
        <v>6000000</v>
      </c>
    </row>
    <row r="9186" spans="1:11" x14ac:dyDescent="0.2">
      <c r="A9186" s="1">
        <v>45710</v>
      </c>
      <c r="B9186" t="s">
        <v>1765</v>
      </c>
      <c r="C9186" t="s">
        <v>14121</v>
      </c>
      <c r="D9186" s="14">
        <v>500000</v>
      </c>
      <c r="E9186" s="12">
        <v>500000</v>
      </c>
      <c r="F9186" t="s">
        <v>14122</v>
      </c>
      <c r="G9186" t="s">
        <v>14123</v>
      </c>
      <c r="H9186">
        <f t="shared" si="439"/>
        <v>42</v>
      </c>
      <c r="I9186">
        <f t="shared" si="440"/>
        <v>1</v>
      </c>
      <c r="J9186" s="9">
        <f t="shared" si="442"/>
        <v>186427219</v>
      </c>
      <c r="K9186" s="9">
        <f>SUMIF($C$2:$C$9230, C9186, $D$2:$D$9230)</f>
        <v>500000</v>
      </c>
    </row>
    <row r="9187" spans="1:11" x14ac:dyDescent="0.2">
      <c r="A9187" s="1">
        <v>45710</v>
      </c>
      <c r="B9187" t="s">
        <v>1765</v>
      </c>
      <c r="C9187" t="s">
        <v>14082</v>
      </c>
      <c r="D9187" s="14">
        <v>500000</v>
      </c>
      <c r="E9187" s="12">
        <v>427089.9</v>
      </c>
      <c r="F9187" t="s">
        <v>14083</v>
      </c>
      <c r="G9187" t="s">
        <v>14084</v>
      </c>
      <c r="H9187">
        <f t="shared" si="439"/>
        <v>42</v>
      </c>
      <c r="I9187">
        <f t="shared" si="440"/>
        <v>1</v>
      </c>
      <c r="J9187" s="9">
        <f t="shared" si="442"/>
        <v>186427219</v>
      </c>
      <c r="K9187" s="9">
        <f>SUMIF($C$2:$C$9230, C9187, $D$2:$D$9230)</f>
        <v>500000</v>
      </c>
    </row>
    <row r="9188" spans="1:11" x14ac:dyDescent="0.2">
      <c r="A9188" s="1">
        <v>45710</v>
      </c>
      <c r="B9188" t="s">
        <v>1765</v>
      </c>
      <c r="C9188" t="s">
        <v>14100</v>
      </c>
      <c r="D9188" s="14">
        <v>500000</v>
      </c>
      <c r="E9188" s="12">
        <v>500000</v>
      </c>
      <c r="F9188" t="s">
        <v>14101</v>
      </c>
      <c r="G9188" t="s">
        <v>14102</v>
      </c>
      <c r="H9188">
        <f t="shared" si="439"/>
        <v>42</v>
      </c>
      <c r="I9188">
        <f t="shared" si="440"/>
        <v>1</v>
      </c>
      <c r="J9188" s="9">
        <f t="shared" si="442"/>
        <v>186427219</v>
      </c>
      <c r="K9188" s="9">
        <f>SUMIF($C$2:$C$9230, C9188, $D$2:$D$9230)</f>
        <v>500000</v>
      </c>
    </row>
    <row r="9189" spans="1:11" x14ac:dyDescent="0.2">
      <c r="A9189" s="1">
        <v>45720</v>
      </c>
      <c r="B9189" t="s">
        <v>1765</v>
      </c>
      <c r="C9189" t="s">
        <v>2179</v>
      </c>
      <c r="D9189" s="14">
        <v>6000000</v>
      </c>
      <c r="E9189" s="12">
        <v>6000000</v>
      </c>
      <c r="H9189">
        <f t="shared" si="439"/>
        <v>42</v>
      </c>
      <c r="I9189">
        <f t="shared" si="440"/>
        <v>1</v>
      </c>
      <c r="J9189" s="9">
        <f t="shared" si="442"/>
        <v>186427219</v>
      </c>
      <c r="K9189" s="9">
        <f>SUMIF($C$2:$C$9230, C9189, $D$2:$D$9230)</f>
        <v>6000000</v>
      </c>
    </row>
    <row r="9190" spans="1:11" x14ac:dyDescent="0.2">
      <c r="A9190" s="1">
        <v>45710</v>
      </c>
      <c r="B9190" t="s">
        <v>1765</v>
      </c>
      <c r="C9190" t="s">
        <v>14079</v>
      </c>
      <c r="D9190" s="14">
        <v>500000</v>
      </c>
      <c r="E9190" s="12">
        <v>500000</v>
      </c>
      <c r="F9190" t="s">
        <v>14080</v>
      </c>
      <c r="G9190" t="s">
        <v>14081</v>
      </c>
      <c r="H9190">
        <f t="shared" si="439"/>
        <v>42</v>
      </c>
      <c r="I9190">
        <f t="shared" si="440"/>
        <v>1</v>
      </c>
      <c r="J9190" s="9">
        <f t="shared" si="442"/>
        <v>186427219</v>
      </c>
      <c r="K9190" s="9">
        <f>SUMIF($C$2:$C$9230, C9190, $D$2:$D$9230)</f>
        <v>500000</v>
      </c>
    </row>
    <row r="9191" spans="1:11" x14ac:dyDescent="0.2">
      <c r="A9191" s="1">
        <v>45710</v>
      </c>
      <c r="B9191" t="s">
        <v>1765</v>
      </c>
      <c r="C9191" t="s">
        <v>14133</v>
      </c>
      <c r="D9191" s="14">
        <v>8000000</v>
      </c>
      <c r="E9191" s="12">
        <v>8000000</v>
      </c>
      <c r="F9191" t="s">
        <v>14134</v>
      </c>
      <c r="G9191" t="s">
        <v>14135</v>
      </c>
      <c r="H9191">
        <f t="shared" si="439"/>
        <v>42</v>
      </c>
      <c r="I9191">
        <f t="shared" si="440"/>
        <v>1</v>
      </c>
      <c r="J9191" s="9">
        <f t="shared" si="442"/>
        <v>186427219</v>
      </c>
      <c r="K9191" s="9">
        <f>SUMIF($C$2:$C$9230, C9191, $D$2:$D$9230)</f>
        <v>8000000</v>
      </c>
    </row>
    <row r="9192" spans="1:11" x14ac:dyDescent="0.2">
      <c r="A9192" s="1">
        <v>45710</v>
      </c>
      <c r="B9192" t="s">
        <v>1765</v>
      </c>
      <c r="C9192" t="s">
        <v>14097</v>
      </c>
      <c r="D9192" s="14">
        <v>500000</v>
      </c>
      <c r="E9192" s="12">
        <v>500000</v>
      </c>
      <c r="F9192" t="s">
        <v>14098</v>
      </c>
      <c r="G9192" t="s">
        <v>14099</v>
      </c>
      <c r="H9192">
        <f t="shared" si="439"/>
        <v>42</v>
      </c>
      <c r="I9192">
        <f t="shared" si="440"/>
        <v>1</v>
      </c>
      <c r="J9192" s="9">
        <f t="shared" si="442"/>
        <v>186427219</v>
      </c>
      <c r="K9192" s="9">
        <f>SUMIF($C$2:$C$9230, C9192, $D$2:$D$9230)</f>
        <v>500000</v>
      </c>
    </row>
    <row r="9193" spans="1:11" x14ac:dyDescent="0.2">
      <c r="A9193" s="1">
        <v>45720</v>
      </c>
      <c r="B9193" t="s">
        <v>1765</v>
      </c>
      <c r="C9193" t="s">
        <v>2189</v>
      </c>
      <c r="D9193" s="14">
        <v>2189939</v>
      </c>
      <c r="E9193" s="12">
        <v>2189939</v>
      </c>
      <c r="H9193">
        <f t="shared" si="439"/>
        <v>42</v>
      </c>
      <c r="I9193">
        <f t="shared" si="440"/>
        <v>1</v>
      </c>
      <c r="J9193" s="9">
        <f t="shared" si="442"/>
        <v>186427219</v>
      </c>
      <c r="K9193" s="9">
        <f>SUMIF($C$2:$C$9230, C9193, $D$2:$D$9230)</f>
        <v>2189939</v>
      </c>
    </row>
    <row r="9194" spans="1:11" x14ac:dyDescent="0.2">
      <c r="A9194" s="1">
        <v>45720</v>
      </c>
      <c r="B9194" t="s">
        <v>1765</v>
      </c>
      <c r="C9194" t="s">
        <v>2183</v>
      </c>
      <c r="D9194" s="14">
        <v>3887329</v>
      </c>
      <c r="E9194" s="12">
        <v>3887329</v>
      </c>
      <c r="H9194">
        <f t="shared" si="439"/>
        <v>42</v>
      </c>
      <c r="I9194">
        <f t="shared" si="440"/>
        <v>1</v>
      </c>
      <c r="J9194" s="9">
        <f t="shared" si="442"/>
        <v>186427219</v>
      </c>
      <c r="K9194" s="9">
        <f>SUMIF($C$2:$C$9230, C9194, $D$2:$D$9230)</f>
        <v>3887329</v>
      </c>
    </row>
    <row r="9195" spans="1:11" x14ac:dyDescent="0.2">
      <c r="A9195" s="1">
        <v>45710</v>
      </c>
      <c r="B9195" t="s">
        <v>1765</v>
      </c>
      <c r="C9195" t="s">
        <v>14118</v>
      </c>
      <c r="D9195" s="14">
        <v>8000000</v>
      </c>
      <c r="E9195" s="12">
        <v>7160606.9800000004</v>
      </c>
      <c r="F9195" t="s">
        <v>14119</v>
      </c>
      <c r="G9195" t="s">
        <v>14120</v>
      </c>
      <c r="H9195">
        <f t="shared" si="439"/>
        <v>42</v>
      </c>
      <c r="I9195">
        <f t="shared" si="440"/>
        <v>1</v>
      </c>
      <c r="J9195" s="9">
        <f t="shared" si="442"/>
        <v>186427219</v>
      </c>
      <c r="K9195" s="9">
        <f>SUMIF($C$2:$C$9230, C9195, $D$2:$D$9230)</f>
        <v>8000000</v>
      </c>
    </row>
    <row r="9196" spans="1:11" x14ac:dyDescent="0.2">
      <c r="A9196" s="1">
        <v>45720</v>
      </c>
      <c r="B9196" t="s">
        <v>1765</v>
      </c>
      <c r="C9196" t="s">
        <v>2178</v>
      </c>
      <c r="D9196" s="14">
        <v>6186200</v>
      </c>
      <c r="E9196" s="12">
        <v>6186200</v>
      </c>
      <c r="H9196">
        <f t="shared" si="439"/>
        <v>42</v>
      </c>
      <c r="I9196">
        <f t="shared" si="440"/>
        <v>1</v>
      </c>
      <c r="J9196" s="9">
        <f t="shared" si="442"/>
        <v>186427219</v>
      </c>
      <c r="K9196" s="9">
        <f>SUMIF($C$2:$C$9230, C9196, $D$2:$D$9230)</f>
        <v>6186200</v>
      </c>
    </row>
    <row r="9197" spans="1:11" x14ac:dyDescent="0.2">
      <c r="A9197" s="1">
        <v>45710</v>
      </c>
      <c r="B9197" t="s">
        <v>1765</v>
      </c>
      <c r="C9197" t="s">
        <v>14130</v>
      </c>
      <c r="D9197" s="14">
        <v>8000000</v>
      </c>
      <c r="E9197" s="12">
        <v>5993225.7800000003</v>
      </c>
      <c r="F9197" t="s">
        <v>14131</v>
      </c>
      <c r="G9197" t="s">
        <v>14132</v>
      </c>
      <c r="H9197">
        <f t="shared" si="439"/>
        <v>42</v>
      </c>
      <c r="I9197">
        <f t="shared" si="440"/>
        <v>1</v>
      </c>
      <c r="J9197" s="9">
        <f t="shared" si="442"/>
        <v>186427219</v>
      </c>
      <c r="K9197" s="9">
        <f>SUMIF($C$2:$C$9230, C9197, $D$2:$D$9230)</f>
        <v>8000000</v>
      </c>
    </row>
    <row r="9198" spans="1:11" x14ac:dyDescent="0.2">
      <c r="A9198" s="1">
        <v>45720</v>
      </c>
      <c r="B9198" t="s">
        <v>1765</v>
      </c>
      <c r="C9198" t="s">
        <v>2184</v>
      </c>
      <c r="D9198" s="14">
        <v>3500000</v>
      </c>
      <c r="E9198" s="12">
        <v>3500000</v>
      </c>
      <c r="H9198">
        <f t="shared" si="439"/>
        <v>42</v>
      </c>
      <c r="I9198">
        <f t="shared" si="440"/>
        <v>1</v>
      </c>
      <c r="J9198" s="9">
        <f t="shared" si="442"/>
        <v>186427219</v>
      </c>
      <c r="K9198" s="9">
        <f>SUMIF($C$2:$C$9230, C9198, $D$2:$D$9230)</f>
        <v>3500000</v>
      </c>
    </row>
    <row r="9199" spans="1:11" x14ac:dyDescent="0.2">
      <c r="A9199" s="1">
        <v>45720</v>
      </c>
      <c r="B9199" t="s">
        <v>1765</v>
      </c>
      <c r="C9199" t="s">
        <v>2181</v>
      </c>
      <c r="D9199" s="14">
        <v>4662182</v>
      </c>
      <c r="E9199" s="12">
        <v>4662182</v>
      </c>
      <c r="H9199">
        <f t="shared" si="439"/>
        <v>42</v>
      </c>
      <c r="I9199">
        <f t="shared" si="440"/>
        <v>1</v>
      </c>
      <c r="J9199" s="9">
        <f t="shared" si="442"/>
        <v>186427219</v>
      </c>
      <c r="K9199" s="9">
        <f>SUMIF($C$2:$C$9230, C9199, $D$2:$D$9230)</f>
        <v>4662182</v>
      </c>
    </row>
    <row r="9200" spans="1:11" x14ac:dyDescent="0.2">
      <c r="A9200" s="1">
        <v>45710</v>
      </c>
      <c r="B9200" t="s">
        <v>1765</v>
      </c>
      <c r="C9200" t="s">
        <v>14106</v>
      </c>
      <c r="D9200" s="14">
        <v>8000000</v>
      </c>
      <c r="E9200" s="12">
        <v>7645588.8399999999</v>
      </c>
      <c r="F9200" t="s">
        <v>14107</v>
      </c>
      <c r="G9200" t="s">
        <v>14108</v>
      </c>
      <c r="H9200">
        <f t="shared" si="439"/>
        <v>42</v>
      </c>
      <c r="I9200">
        <f t="shared" si="440"/>
        <v>1</v>
      </c>
      <c r="J9200" s="9">
        <f t="shared" si="442"/>
        <v>186427219</v>
      </c>
      <c r="K9200" s="9">
        <f>SUMIF($C$2:$C$9230, C9200, $D$2:$D$9230)</f>
        <v>8000000</v>
      </c>
    </row>
    <row r="9201" spans="1:11" x14ac:dyDescent="0.2">
      <c r="A9201" s="1">
        <v>45710</v>
      </c>
      <c r="B9201" t="s">
        <v>1765</v>
      </c>
      <c r="C9201" t="s">
        <v>14103</v>
      </c>
      <c r="D9201" s="14">
        <v>4000000</v>
      </c>
      <c r="E9201" s="12">
        <v>3908168</v>
      </c>
      <c r="F9201" t="s">
        <v>14104</v>
      </c>
      <c r="G9201" t="s">
        <v>14105</v>
      </c>
      <c r="H9201">
        <f t="shared" si="439"/>
        <v>42</v>
      </c>
      <c r="I9201">
        <f t="shared" si="440"/>
        <v>1</v>
      </c>
      <c r="J9201" s="9">
        <f t="shared" si="442"/>
        <v>186427219</v>
      </c>
      <c r="K9201" s="9">
        <f>SUMIF($C$2:$C$9230, C9201, $D$2:$D$9230)</f>
        <v>4000000</v>
      </c>
    </row>
    <row r="9202" spans="1:11" x14ac:dyDescent="0.2">
      <c r="A9202" s="1">
        <v>45720</v>
      </c>
      <c r="B9202" t="s">
        <v>1765</v>
      </c>
      <c r="C9202" t="s">
        <v>2172</v>
      </c>
      <c r="D9202" s="14">
        <v>10000000</v>
      </c>
      <c r="E9202" s="12">
        <v>10000000</v>
      </c>
      <c r="H9202">
        <f t="shared" si="439"/>
        <v>42</v>
      </c>
      <c r="I9202">
        <f t="shared" si="440"/>
        <v>1</v>
      </c>
      <c r="J9202" s="9">
        <f t="shared" si="442"/>
        <v>186427219</v>
      </c>
      <c r="K9202" s="9">
        <f>SUMIF($C$2:$C$9230, C9202, $D$2:$D$9230)</f>
        <v>10000000</v>
      </c>
    </row>
    <row r="9203" spans="1:11" x14ac:dyDescent="0.2">
      <c r="A9203" s="1">
        <v>45720</v>
      </c>
      <c r="B9203" t="s">
        <v>1765</v>
      </c>
      <c r="C9203" t="s">
        <v>2190</v>
      </c>
      <c r="D9203" s="14">
        <v>2146625</v>
      </c>
      <c r="E9203" s="12">
        <v>2146625</v>
      </c>
      <c r="H9203">
        <f t="shared" si="439"/>
        <v>42</v>
      </c>
      <c r="I9203">
        <f t="shared" si="440"/>
        <v>1</v>
      </c>
      <c r="J9203" s="9">
        <f t="shared" si="442"/>
        <v>186427219</v>
      </c>
      <c r="K9203" s="9">
        <f>SUMIF($C$2:$C$9230, C9203, $D$2:$D$9230)</f>
        <v>2146625</v>
      </c>
    </row>
    <row r="9204" spans="1:11" x14ac:dyDescent="0.2">
      <c r="A9204" s="1">
        <v>45720</v>
      </c>
      <c r="B9204" t="s">
        <v>1765</v>
      </c>
      <c r="C9204" t="s">
        <v>2176</v>
      </c>
      <c r="D9204" s="14">
        <v>9632293</v>
      </c>
      <c r="E9204" s="12">
        <v>9632293</v>
      </c>
      <c r="H9204">
        <f t="shared" si="439"/>
        <v>42</v>
      </c>
      <c r="I9204">
        <f t="shared" si="440"/>
        <v>1</v>
      </c>
      <c r="J9204" s="9">
        <f t="shared" si="442"/>
        <v>186427219</v>
      </c>
      <c r="K9204" s="9">
        <f>SUMIF($C$2:$C$9230, C9204, $D$2:$D$9230)</f>
        <v>9632293</v>
      </c>
    </row>
    <row r="9205" spans="1:11" x14ac:dyDescent="0.2">
      <c r="A9205" s="1">
        <v>45710</v>
      </c>
      <c r="B9205" t="s">
        <v>1765</v>
      </c>
      <c r="C9205" t="s">
        <v>14127</v>
      </c>
      <c r="D9205" s="14">
        <v>5000000</v>
      </c>
      <c r="E9205" s="12">
        <v>4550417.38</v>
      </c>
      <c r="F9205" t="s">
        <v>14128</v>
      </c>
      <c r="G9205" t="s">
        <v>14129</v>
      </c>
      <c r="H9205">
        <f t="shared" si="439"/>
        <v>42</v>
      </c>
      <c r="I9205">
        <f t="shared" si="440"/>
        <v>1</v>
      </c>
      <c r="J9205" s="9">
        <f t="shared" si="442"/>
        <v>186427219</v>
      </c>
      <c r="K9205" s="9">
        <f>SUMIF($C$2:$C$9230, C9205, $D$2:$D$9230)</f>
        <v>5000000</v>
      </c>
    </row>
    <row r="9206" spans="1:11" x14ac:dyDescent="0.2">
      <c r="A9206" s="1">
        <v>45710</v>
      </c>
      <c r="B9206" t="s">
        <v>1765</v>
      </c>
      <c r="C9206" t="s">
        <v>14109</v>
      </c>
      <c r="D9206" s="14">
        <v>500000</v>
      </c>
      <c r="E9206" s="12">
        <v>500000</v>
      </c>
      <c r="F9206" t="s">
        <v>14110</v>
      </c>
      <c r="G9206" t="s">
        <v>14111</v>
      </c>
      <c r="H9206">
        <f t="shared" si="439"/>
        <v>42</v>
      </c>
      <c r="I9206">
        <f t="shared" si="440"/>
        <v>1</v>
      </c>
      <c r="J9206" s="9">
        <f t="shared" si="442"/>
        <v>186427219</v>
      </c>
      <c r="K9206" s="9">
        <f>SUMIF($C$2:$C$9230, C9206, $D$2:$D$9230)</f>
        <v>500000</v>
      </c>
    </row>
    <row r="9207" spans="1:11" x14ac:dyDescent="0.2">
      <c r="A9207" s="1">
        <v>45710</v>
      </c>
      <c r="B9207" t="s">
        <v>1765</v>
      </c>
      <c r="C9207" t="s">
        <v>14124</v>
      </c>
      <c r="D9207" s="14">
        <v>500000</v>
      </c>
      <c r="E9207" s="12">
        <v>500000</v>
      </c>
      <c r="F9207" t="s">
        <v>14125</v>
      </c>
      <c r="G9207" t="s">
        <v>14126</v>
      </c>
      <c r="H9207">
        <f t="shared" si="439"/>
        <v>42</v>
      </c>
      <c r="I9207">
        <f t="shared" si="440"/>
        <v>1</v>
      </c>
      <c r="J9207" s="9">
        <f t="shared" si="442"/>
        <v>186427219</v>
      </c>
      <c r="K9207" s="9">
        <f>SUMIF($C$2:$C$9230, C9207, $D$2:$D$9230)</f>
        <v>500000</v>
      </c>
    </row>
    <row r="9208" spans="1:11" x14ac:dyDescent="0.2">
      <c r="A9208" s="1">
        <v>45710</v>
      </c>
      <c r="B9208" t="s">
        <v>1765</v>
      </c>
      <c r="C9208" t="s">
        <v>14094</v>
      </c>
      <c r="D9208" s="14">
        <v>500000</v>
      </c>
      <c r="E9208" s="12">
        <v>500000</v>
      </c>
      <c r="F9208" t="s">
        <v>14095</v>
      </c>
      <c r="G9208" t="s">
        <v>14096</v>
      </c>
      <c r="H9208">
        <f t="shared" si="439"/>
        <v>42</v>
      </c>
      <c r="I9208">
        <f t="shared" si="440"/>
        <v>1</v>
      </c>
      <c r="J9208" s="9">
        <f t="shared" si="442"/>
        <v>186427219</v>
      </c>
      <c r="K9208" s="9">
        <f>SUMIF($C$2:$C$9230, C9208, $D$2:$D$9230)</f>
        <v>500000</v>
      </c>
    </row>
    <row r="9209" spans="1:11" x14ac:dyDescent="0.2">
      <c r="A9209" s="1">
        <v>45710</v>
      </c>
      <c r="B9209" t="s">
        <v>1765</v>
      </c>
      <c r="C9209" t="s">
        <v>14088</v>
      </c>
      <c r="D9209" s="14">
        <v>500000</v>
      </c>
      <c r="E9209" s="12">
        <v>432512.75</v>
      </c>
      <c r="F9209" t="s">
        <v>14089</v>
      </c>
      <c r="G9209" t="s">
        <v>14090</v>
      </c>
      <c r="H9209">
        <f t="shared" si="439"/>
        <v>42</v>
      </c>
      <c r="I9209">
        <f t="shared" si="440"/>
        <v>1</v>
      </c>
      <c r="J9209" s="9">
        <f t="shared" ref="J9209:J9230" si="443">SUMIF($B$2:$B$9230, B9209, $D$2:$D$9230)</f>
        <v>186427219</v>
      </c>
      <c r="K9209" s="9">
        <f>SUMIF($C$2:$C$9230, C9209, $D$2:$D$9230)</f>
        <v>500000</v>
      </c>
    </row>
    <row r="9210" spans="1:11" x14ac:dyDescent="0.2">
      <c r="A9210" s="1">
        <v>45710</v>
      </c>
      <c r="B9210" t="s">
        <v>1765</v>
      </c>
      <c r="C9210" t="s">
        <v>14091</v>
      </c>
      <c r="D9210" s="14">
        <v>8000000</v>
      </c>
      <c r="E9210" s="12">
        <v>7008434.4199999999</v>
      </c>
      <c r="F9210" t="s">
        <v>14092</v>
      </c>
      <c r="G9210" t="s">
        <v>14093</v>
      </c>
      <c r="H9210">
        <f t="shared" si="439"/>
        <v>42</v>
      </c>
      <c r="I9210">
        <f t="shared" si="440"/>
        <v>1</v>
      </c>
      <c r="J9210" s="9">
        <f t="shared" si="443"/>
        <v>186427219</v>
      </c>
      <c r="K9210" s="9">
        <f>SUMIF($C$2:$C$9230, C9210, $D$2:$D$9230)</f>
        <v>8000000</v>
      </c>
    </row>
    <row r="9211" spans="1:11" x14ac:dyDescent="0.2">
      <c r="A9211" s="1">
        <v>45720</v>
      </c>
      <c r="B9211" t="s">
        <v>1765</v>
      </c>
      <c r="C9211" t="s">
        <v>2188</v>
      </c>
      <c r="D9211" s="14">
        <v>2445363</v>
      </c>
      <c r="E9211" s="12">
        <v>2445363</v>
      </c>
      <c r="H9211">
        <f t="shared" si="439"/>
        <v>42</v>
      </c>
      <c r="I9211">
        <f t="shared" si="440"/>
        <v>1</v>
      </c>
      <c r="J9211" s="9">
        <f t="shared" si="443"/>
        <v>186427219</v>
      </c>
      <c r="K9211" s="9">
        <f>SUMIF($C$2:$C$9230, C9211, $D$2:$D$9230)</f>
        <v>2445363</v>
      </c>
    </row>
    <row r="9212" spans="1:11" x14ac:dyDescent="0.2">
      <c r="A9212" s="1">
        <v>45720</v>
      </c>
      <c r="B9212" t="s">
        <v>1765</v>
      </c>
      <c r="C9212" t="s">
        <v>2174</v>
      </c>
      <c r="D9212" s="14">
        <v>9975000</v>
      </c>
      <c r="E9212" s="12">
        <v>9975000</v>
      </c>
      <c r="H9212">
        <f t="shared" si="439"/>
        <v>42</v>
      </c>
      <c r="I9212">
        <f t="shared" si="440"/>
        <v>1</v>
      </c>
      <c r="J9212" s="9">
        <f t="shared" si="443"/>
        <v>186427219</v>
      </c>
      <c r="K9212" s="9">
        <f>SUMIF($C$2:$C$9230, C9212, $D$2:$D$9230)</f>
        <v>9975000</v>
      </c>
    </row>
    <row r="9213" spans="1:11" x14ac:dyDescent="0.2">
      <c r="A9213" s="1">
        <v>45710</v>
      </c>
      <c r="B9213" t="s">
        <v>1765</v>
      </c>
      <c r="C9213" t="s">
        <v>14085</v>
      </c>
      <c r="D9213" s="14">
        <v>5100000</v>
      </c>
      <c r="E9213" s="12">
        <v>4191942.41</v>
      </c>
      <c r="F9213" t="s">
        <v>14086</v>
      </c>
      <c r="G9213" t="s">
        <v>14087</v>
      </c>
      <c r="H9213">
        <f t="shared" si="439"/>
        <v>42</v>
      </c>
      <c r="I9213">
        <f t="shared" si="440"/>
        <v>1</v>
      </c>
      <c r="J9213" s="9">
        <f t="shared" si="443"/>
        <v>186427219</v>
      </c>
      <c r="K9213" s="9">
        <f>SUMIF($C$2:$C$9230, C9213, $D$2:$D$9230)</f>
        <v>5100000</v>
      </c>
    </row>
    <row r="9214" spans="1:11" x14ac:dyDescent="0.2">
      <c r="A9214" s="1">
        <v>45726</v>
      </c>
      <c r="B9214" t="s">
        <v>1765</v>
      </c>
      <c r="C9214" t="s">
        <v>1766</v>
      </c>
      <c r="D9214" s="14">
        <v>877458</v>
      </c>
      <c r="E9214" s="12">
        <v>756942</v>
      </c>
      <c r="H9214">
        <f t="shared" si="439"/>
        <v>42</v>
      </c>
      <c r="I9214">
        <f t="shared" si="440"/>
        <v>1</v>
      </c>
      <c r="J9214" s="9">
        <f t="shared" si="443"/>
        <v>186427219</v>
      </c>
      <c r="K9214" s="9">
        <f>SUMIF($C$2:$C$9230, C9214, $D$2:$D$9230)</f>
        <v>877458</v>
      </c>
    </row>
    <row r="9215" spans="1:11" x14ac:dyDescent="0.2">
      <c r="A9215" s="1">
        <v>45710</v>
      </c>
      <c r="B9215" t="s">
        <v>1765</v>
      </c>
      <c r="C9215" t="s">
        <v>14076</v>
      </c>
      <c r="D9215" s="14">
        <v>500000</v>
      </c>
      <c r="E9215" s="12">
        <v>488649.6</v>
      </c>
      <c r="F9215" t="s">
        <v>14077</v>
      </c>
      <c r="G9215" t="s">
        <v>14078</v>
      </c>
      <c r="H9215">
        <f t="shared" si="439"/>
        <v>42</v>
      </c>
      <c r="I9215">
        <f t="shared" si="440"/>
        <v>1</v>
      </c>
      <c r="J9215" s="9">
        <f t="shared" si="443"/>
        <v>186427219</v>
      </c>
      <c r="K9215" s="9">
        <f>SUMIF($C$2:$C$9230, C9215, $D$2:$D$9230)</f>
        <v>500000</v>
      </c>
    </row>
    <row r="9216" spans="1:11" x14ac:dyDescent="0.2">
      <c r="A9216" s="1">
        <v>45720</v>
      </c>
      <c r="B9216" t="s">
        <v>1765</v>
      </c>
      <c r="C9216" t="s">
        <v>2177</v>
      </c>
      <c r="D9216" s="14">
        <v>6371426</v>
      </c>
      <c r="E9216" s="12">
        <v>6371426</v>
      </c>
      <c r="H9216">
        <f t="shared" si="439"/>
        <v>42</v>
      </c>
      <c r="I9216">
        <f t="shared" si="440"/>
        <v>1</v>
      </c>
      <c r="J9216" s="9">
        <f t="shared" si="443"/>
        <v>186427219</v>
      </c>
      <c r="K9216" s="9">
        <f>SUMIF($C$2:$C$9230, C9216, $D$2:$D$9230)</f>
        <v>6371426</v>
      </c>
    </row>
    <row r="9217" spans="1:11" x14ac:dyDescent="0.2">
      <c r="A9217" s="1">
        <v>45720</v>
      </c>
      <c r="B9217" t="s">
        <v>1765</v>
      </c>
      <c r="C9217" t="s">
        <v>2187</v>
      </c>
      <c r="D9217" s="14">
        <v>2486224</v>
      </c>
      <c r="E9217" s="12">
        <v>2486224</v>
      </c>
      <c r="H9217">
        <f t="shared" si="439"/>
        <v>42</v>
      </c>
      <c r="I9217">
        <f t="shared" si="440"/>
        <v>1</v>
      </c>
      <c r="J9217" s="9">
        <f t="shared" si="443"/>
        <v>186427219</v>
      </c>
      <c r="K9217" s="9">
        <f>SUMIF($C$2:$C$9230, C9217, $D$2:$D$9230)</f>
        <v>2486224</v>
      </c>
    </row>
    <row r="9218" spans="1:11" x14ac:dyDescent="0.2">
      <c r="A9218" s="1">
        <v>45710</v>
      </c>
      <c r="B9218" t="s">
        <v>1765</v>
      </c>
      <c r="C9218" t="s">
        <v>14115</v>
      </c>
      <c r="D9218" s="14">
        <v>5000000</v>
      </c>
      <c r="E9218" s="12">
        <v>3930077.34</v>
      </c>
      <c r="F9218" t="s">
        <v>14116</v>
      </c>
      <c r="G9218" t="s">
        <v>14117</v>
      </c>
      <c r="H9218">
        <f t="shared" si="439"/>
        <v>42</v>
      </c>
      <c r="I9218">
        <f t="shared" si="440"/>
        <v>1</v>
      </c>
      <c r="J9218" s="9">
        <f t="shared" si="443"/>
        <v>186427219</v>
      </c>
      <c r="K9218" s="9">
        <f>SUMIF($C$2:$C$9230, C9218, $D$2:$D$9230)</f>
        <v>5000000</v>
      </c>
    </row>
    <row r="9219" spans="1:11" x14ac:dyDescent="0.2">
      <c r="A9219" s="1">
        <v>45732</v>
      </c>
      <c r="B9219" t="s">
        <v>1009</v>
      </c>
      <c r="C9219" t="s">
        <v>1010</v>
      </c>
      <c r="D9219" s="14">
        <v>2000000</v>
      </c>
      <c r="E9219" s="12">
        <v>1405388</v>
      </c>
      <c r="H9219">
        <f t="shared" si="439"/>
        <v>7</v>
      </c>
      <c r="I9219">
        <f t="shared" si="440"/>
        <v>25</v>
      </c>
      <c r="J9219" s="9">
        <f t="shared" si="443"/>
        <v>47350000</v>
      </c>
      <c r="K9219" s="9">
        <f>SUMIF($C$2:$C$9230, C9219, $D$2:$D$9230)</f>
        <v>79712190</v>
      </c>
    </row>
    <row r="9220" spans="1:11" x14ac:dyDescent="0.2">
      <c r="A9220" s="1">
        <v>45732</v>
      </c>
      <c r="B9220" t="s">
        <v>1009</v>
      </c>
      <c r="C9220" t="s">
        <v>1010</v>
      </c>
      <c r="D9220" s="14">
        <v>7000000</v>
      </c>
      <c r="E9220" s="12">
        <v>7000000</v>
      </c>
      <c r="F9220" t="s">
        <v>1014</v>
      </c>
      <c r="G9220" t="s">
        <v>1015</v>
      </c>
      <c r="H9220">
        <f t="shared" si="439"/>
        <v>7</v>
      </c>
      <c r="I9220">
        <f t="shared" si="440"/>
        <v>25</v>
      </c>
      <c r="J9220" s="9">
        <f t="shared" si="443"/>
        <v>47350000</v>
      </c>
      <c r="K9220" s="9">
        <f>SUMIF($C$2:$C$9230, C9220, $D$2:$D$9230)</f>
        <v>79712190</v>
      </c>
    </row>
    <row r="9221" spans="1:11" x14ac:dyDescent="0.2">
      <c r="A9221" s="1">
        <v>45732</v>
      </c>
      <c r="B9221" t="s">
        <v>1009</v>
      </c>
      <c r="C9221" t="s">
        <v>1010</v>
      </c>
      <c r="D9221" s="14">
        <v>3100000</v>
      </c>
      <c r="E9221" s="12">
        <v>1506775</v>
      </c>
      <c r="H9221">
        <f t="shared" si="439"/>
        <v>7</v>
      </c>
      <c r="I9221">
        <f t="shared" si="440"/>
        <v>25</v>
      </c>
      <c r="J9221" s="9">
        <f t="shared" si="443"/>
        <v>47350000</v>
      </c>
      <c r="K9221" s="9">
        <f>SUMIF($C$2:$C$9230, C9221, $D$2:$D$9230)</f>
        <v>79712190</v>
      </c>
    </row>
    <row r="9222" spans="1:11" x14ac:dyDescent="0.2">
      <c r="A9222" s="1">
        <v>45732</v>
      </c>
      <c r="B9222" t="s">
        <v>1009</v>
      </c>
      <c r="C9222" t="s">
        <v>1016</v>
      </c>
      <c r="D9222" s="14">
        <v>18000000</v>
      </c>
      <c r="E9222" s="12">
        <v>17567400</v>
      </c>
      <c r="F9222" t="s">
        <v>1017</v>
      </c>
      <c r="G9222" t="s">
        <v>1018</v>
      </c>
      <c r="H9222">
        <f t="shared" si="439"/>
        <v>7</v>
      </c>
      <c r="I9222">
        <f t="shared" si="440"/>
        <v>10</v>
      </c>
      <c r="J9222" s="9">
        <f t="shared" si="443"/>
        <v>47350000</v>
      </c>
      <c r="K9222" s="9">
        <f>SUMIF($C$2:$C$9230, C9222, $D$2:$D$9230)</f>
        <v>55144386</v>
      </c>
    </row>
    <row r="9223" spans="1:11" x14ac:dyDescent="0.2">
      <c r="A9223" s="1">
        <v>45732</v>
      </c>
      <c r="B9223" t="s">
        <v>1009</v>
      </c>
      <c r="C9223" t="s">
        <v>1016</v>
      </c>
      <c r="D9223" s="14">
        <v>10750000</v>
      </c>
      <c r="E9223" s="12">
        <v>500000</v>
      </c>
      <c r="H9223">
        <f t="shared" si="439"/>
        <v>7</v>
      </c>
      <c r="I9223">
        <f t="shared" si="440"/>
        <v>10</v>
      </c>
      <c r="J9223" s="9">
        <f t="shared" si="443"/>
        <v>47350000</v>
      </c>
      <c r="K9223" s="9">
        <f>SUMIF($C$2:$C$9230, C9223, $D$2:$D$9230)</f>
        <v>55144386</v>
      </c>
    </row>
    <row r="9224" spans="1:11" x14ac:dyDescent="0.2">
      <c r="A9224" s="1">
        <v>45732</v>
      </c>
      <c r="B9224" t="s">
        <v>1009</v>
      </c>
      <c r="C9224" t="s">
        <v>1019</v>
      </c>
      <c r="D9224" s="14">
        <v>2500000</v>
      </c>
      <c r="E9224" s="12">
        <v>887189</v>
      </c>
      <c r="H9224">
        <f t="shared" si="439"/>
        <v>7</v>
      </c>
      <c r="I9224">
        <f t="shared" si="440"/>
        <v>1</v>
      </c>
      <c r="J9224" s="9">
        <f t="shared" si="443"/>
        <v>47350000</v>
      </c>
      <c r="K9224" s="9">
        <f>SUMIF($C$2:$C$9230, C9224, $D$2:$D$9230)</f>
        <v>2500000</v>
      </c>
    </row>
    <row r="9225" spans="1:11" x14ac:dyDescent="0.2">
      <c r="A9225" s="1">
        <v>45732</v>
      </c>
      <c r="B9225" t="s">
        <v>1009</v>
      </c>
      <c r="C9225" t="s">
        <v>1011</v>
      </c>
      <c r="D9225" s="14">
        <v>4000000</v>
      </c>
      <c r="E9225" s="12">
        <v>4000000</v>
      </c>
      <c r="F9225" t="s">
        <v>1012</v>
      </c>
      <c r="G9225" t="s">
        <v>1013</v>
      </c>
      <c r="H9225">
        <f t="shared" si="439"/>
        <v>7</v>
      </c>
      <c r="I9225">
        <f t="shared" si="440"/>
        <v>1</v>
      </c>
      <c r="J9225" s="9">
        <f t="shared" si="443"/>
        <v>47350000</v>
      </c>
      <c r="K9225" s="9">
        <f>SUMIF($C$2:$C$9230, C9225, $D$2:$D$9230)</f>
        <v>4000000</v>
      </c>
    </row>
    <row r="9226" spans="1:11" x14ac:dyDescent="0.2">
      <c r="A9226" s="1">
        <v>45731</v>
      </c>
      <c r="B9226" t="s">
        <v>1021</v>
      </c>
      <c r="C9226" t="s">
        <v>1022</v>
      </c>
      <c r="D9226" s="14">
        <v>357923</v>
      </c>
      <c r="E9226" s="12">
        <v>357923</v>
      </c>
      <c r="H9226">
        <f t="shared" si="439"/>
        <v>5</v>
      </c>
      <c r="I9226">
        <f t="shared" si="440"/>
        <v>1</v>
      </c>
      <c r="J9226" s="9">
        <f t="shared" si="443"/>
        <v>346899923</v>
      </c>
      <c r="K9226" s="9">
        <f>SUMIF($C$2:$C$9230, C9226, $D$2:$D$9230)</f>
        <v>357923</v>
      </c>
    </row>
    <row r="9227" spans="1:11" x14ac:dyDescent="0.2">
      <c r="A9227" s="1">
        <v>45731</v>
      </c>
      <c r="B9227" t="s">
        <v>1021</v>
      </c>
      <c r="C9227" t="s">
        <v>1023</v>
      </c>
      <c r="D9227" s="14">
        <v>100000000</v>
      </c>
      <c r="E9227" s="12">
        <v>100000000</v>
      </c>
      <c r="F9227" t="s">
        <v>1024</v>
      </c>
      <c r="G9227" t="s">
        <v>1025</v>
      </c>
      <c r="H9227">
        <f t="shared" si="439"/>
        <v>5</v>
      </c>
      <c r="I9227">
        <f t="shared" si="440"/>
        <v>1</v>
      </c>
      <c r="J9227" s="9">
        <f t="shared" si="443"/>
        <v>346899923</v>
      </c>
      <c r="K9227" s="9">
        <f>SUMIF($C$2:$C$9230, C9227, $D$2:$D$9230)</f>
        <v>100000000</v>
      </c>
    </row>
    <row r="9228" spans="1:11" x14ac:dyDescent="0.2">
      <c r="A9228" s="1">
        <v>45731</v>
      </c>
      <c r="B9228" t="s">
        <v>1021</v>
      </c>
      <c r="C9228" t="s">
        <v>1026</v>
      </c>
      <c r="D9228" s="14">
        <v>43500000</v>
      </c>
      <c r="E9228" s="12">
        <v>43500000</v>
      </c>
      <c r="F9228" t="s">
        <v>1027</v>
      </c>
      <c r="G9228" t="s">
        <v>1025</v>
      </c>
      <c r="H9228">
        <f t="shared" si="439"/>
        <v>5</v>
      </c>
      <c r="I9228">
        <f t="shared" si="440"/>
        <v>1</v>
      </c>
      <c r="J9228" s="9">
        <f t="shared" si="443"/>
        <v>346899923</v>
      </c>
      <c r="K9228" s="9">
        <f>SUMIF($C$2:$C$9230, C9228, $D$2:$D$9230)</f>
        <v>43500000</v>
      </c>
    </row>
    <row r="9229" spans="1:11" x14ac:dyDescent="0.2">
      <c r="A9229" s="1">
        <v>45731</v>
      </c>
      <c r="B9229" t="s">
        <v>1021</v>
      </c>
      <c r="C9229" t="s">
        <v>1028</v>
      </c>
      <c r="D9229" s="14">
        <v>60830000</v>
      </c>
      <c r="E9229" s="12">
        <v>60830000</v>
      </c>
      <c r="F9229" t="s">
        <v>1029</v>
      </c>
      <c r="G9229" t="s">
        <v>1030</v>
      </c>
      <c r="H9229">
        <f t="shared" si="439"/>
        <v>5</v>
      </c>
      <c r="I9229">
        <f t="shared" si="440"/>
        <v>1</v>
      </c>
      <c r="J9229" s="9">
        <f t="shared" si="443"/>
        <v>346899923</v>
      </c>
      <c r="K9229" s="9">
        <f>SUMIF($C$2:$C$9230, C9229, $D$2:$D$9230)</f>
        <v>60830000</v>
      </c>
    </row>
    <row r="9230" spans="1:11" x14ac:dyDescent="0.2">
      <c r="A9230" s="1">
        <v>45731</v>
      </c>
      <c r="B9230" t="s">
        <v>1021</v>
      </c>
      <c r="C9230" t="s">
        <v>1031</v>
      </c>
      <c r="D9230" s="14">
        <v>142212000</v>
      </c>
      <c r="E9230" s="12">
        <v>142212000</v>
      </c>
      <c r="F9230" t="s">
        <v>1032</v>
      </c>
      <c r="G9230" t="s">
        <v>1033</v>
      </c>
      <c r="H9230">
        <f t="shared" si="439"/>
        <v>5</v>
      </c>
      <c r="I9230">
        <f t="shared" si="440"/>
        <v>1</v>
      </c>
      <c r="J9230" s="9">
        <f t="shared" si="443"/>
        <v>346899923</v>
      </c>
      <c r="K9230" s="9">
        <f>SUMIF($C$2:$C$9230, C9230, $D$2:$D$9230)</f>
        <v>142212000</v>
      </c>
    </row>
  </sheetData>
  <sortState xmlns:xlrd2="http://schemas.microsoft.com/office/spreadsheetml/2017/richdata2" ref="A2:M9230">
    <sortCondition descending="1" ref="H1:H9230"/>
  </sortState>
  <conditionalFormatting sqref="F1:G4034 A2:K9230">
    <cfRule type="containsBlanks" dxfId="0" priority="3">
      <formula>LEN(TRIM(A1))=0</formula>
    </cfRule>
  </conditionalFormatting>
  <hyperlinks>
    <hyperlink ref="F4255" r:id="rId1" xr:uid="{D37BA9CA-3EA5-594C-A37C-318916B4906A}"/>
  </hyperlink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Table</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 Baldetti</dc:creator>
  <cp:lastModifiedBy>Brian Baldetti</cp:lastModifiedBy>
  <dcterms:created xsi:type="dcterms:W3CDTF">2025-03-29T06:33:23Z</dcterms:created>
  <dcterms:modified xsi:type="dcterms:W3CDTF">2025-03-29T11:13:52Z</dcterms:modified>
</cp:coreProperties>
</file>